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2.00uM col 25C\Red\"/>
    </mc:Choice>
  </mc:AlternateContent>
  <bookViews>
    <workbookView xWindow="0" yWindow="0" windowWidth="20490" windowHeight="7620"/>
  </bookViews>
  <sheets>
    <sheet name="Expt" sheetId="37" r:id="rId1"/>
    <sheet name="A" sheetId="44" r:id="rId2"/>
    <sheet name="B" sheetId="86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A!$O$19</definedName>
    <definedName name="solver_adj" localSheetId="2" hidden="1">B!$C$6:$O$6</definedName>
    <definedName name="solver_adj" localSheetId="3" hidden="1">'C'!$N$3,'C'!$N$4,'C'!$N$5,'C'!$N$6,'C'!$N$7,'C'!$N$19,'C'!$N$20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A!$O$2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4" i="87" l="1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BM227" i="87" s="1"/>
  <c r="AG227" i="87" s="1"/>
  <c r="P231" i="87"/>
  <c r="BL227" i="87" s="1"/>
  <c r="AF227" i="87" s="1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IW226" i="87"/>
  <c r="IV226" i="87"/>
  <c r="IG226" i="87"/>
  <c r="IF226" i="87"/>
  <c r="HQ226" i="87"/>
  <c r="HP226" i="87"/>
  <c r="HA226" i="87"/>
  <c r="GZ226" i="87"/>
  <c r="GI226" i="87"/>
  <c r="IW225" i="87"/>
  <c r="IV225" i="87"/>
  <c r="IG225" i="87"/>
  <c r="IF225" i="87"/>
  <c r="HQ225" i="87"/>
  <c r="HP225" i="87"/>
  <c r="HA225" i="87"/>
  <c r="GZ225" i="87"/>
  <c r="FU225" i="87"/>
  <c r="IW224" i="87"/>
  <c r="IV224" i="87"/>
  <c r="IG224" i="87"/>
  <c r="IF224" i="87"/>
  <c r="HQ224" i="87"/>
  <c r="HP224" i="87"/>
  <c r="HA224" i="87"/>
  <c r="GZ224" i="87"/>
  <c r="GI224" i="87"/>
  <c r="FU224" i="87"/>
  <c r="IW223" i="87"/>
  <c r="IV223" i="87"/>
  <c r="IG223" i="87"/>
  <c r="IF223" i="87"/>
  <c r="HQ223" i="87"/>
  <c r="HP223" i="87"/>
  <c r="HA223" i="87"/>
  <c r="GZ223" i="87"/>
  <c r="GK223" i="87"/>
  <c r="FU223" i="87"/>
  <c r="FI223" i="87"/>
  <c r="IW222" i="87"/>
  <c r="IV222" i="87"/>
  <c r="IG222" i="87"/>
  <c r="IF222" i="87"/>
  <c r="HQ222" i="87"/>
  <c r="HP222" i="87"/>
  <c r="HA222" i="87"/>
  <c r="GZ222" i="87"/>
  <c r="GK222" i="87"/>
  <c r="FU222" i="87"/>
  <c r="FT222" i="87"/>
  <c r="FI222" i="87"/>
  <c r="IW221" i="87"/>
  <c r="IV221" i="87"/>
  <c r="IG221" i="87"/>
  <c r="IF221" i="87"/>
  <c r="HQ221" i="87"/>
  <c r="HP221" i="87"/>
  <c r="HA221" i="87"/>
  <c r="GZ221" i="87"/>
  <c r="FU221" i="87"/>
  <c r="FI221" i="87"/>
  <c r="IW220" i="87"/>
  <c r="IV220" i="87"/>
  <c r="IG220" i="87"/>
  <c r="IF220" i="87"/>
  <c r="HQ220" i="87"/>
  <c r="HP220" i="87"/>
  <c r="HA220" i="87"/>
  <c r="GZ220" i="87"/>
  <c r="GK220" i="87"/>
  <c r="FU220" i="87"/>
  <c r="FT220" i="87"/>
  <c r="FI220" i="87"/>
  <c r="IW219" i="87"/>
  <c r="IV219" i="87"/>
  <c r="IG219" i="87"/>
  <c r="IF219" i="87"/>
  <c r="HQ219" i="87"/>
  <c r="HP219" i="87"/>
  <c r="HA219" i="87"/>
  <c r="GZ219" i="87"/>
  <c r="GK219" i="87"/>
  <c r="FU219" i="87"/>
  <c r="FT219" i="87"/>
  <c r="FI219" i="87"/>
  <c r="IW218" i="87"/>
  <c r="IV218" i="87"/>
  <c r="IG218" i="87"/>
  <c r="IF218" i="87"/>
  <c r="HQ218" i="87"/>
  <c r="HP218" i="87"/>
  <c r="HA218" i="87"/>
  <c r="GZ218" i="87"/>
  <c r="GI218" i="87"/>
  <c r="FU218" i="87"/>
  <c r="FT218" i="87"/>
  <c r="FI218" i="87"/>
  <c r="IW217" i="87"/>
  <c r="IV217" i="87"/>
  <c r="IG217" i="87"/>
  <c r="IF217" i="87"/>
  <c r="HQ217" i="87"/>
  <c r="HP217" i="87"/>
  <c r="HA217" i="87"/>
  <c r="GZ217" i="87"/>
  <c r="GI217" i="87"/>
  <c r="FU217" i="87"/>
  <c r="FT217" i="87"/>
  <c r="FI217" i="87"/>
  <c r="IW216" i="87"/>
  <c r="IV216" i="87"/>
  <c r="IG216" i="87"/>
  <c r="IF216" i="87"/>
  <c r="HQ216" i="87"/>
  <c r="HP216" i="87"/>
  <c r="HA216" i="87"/>
  <c r="GZ216" i="87"/>
  <c r="GI216" i="87"/>
  <c r="FU216" i="87"/>
  <c r="FT216" i="87"/>
  <c r="FI216" i="87"/>
  <c r="BL216" i="87"/>
  <c r="AF216" i="87" s="1"/>
  <c r="IW215" i="87"/>
  <c r="IV215" i="87"/>
  <c r="IG215" i="87"/>
  <c r="IF215" i="87"/>
  <c r="HQ215" i="87"/>
  <c r="HP215" i="87"/>
  <c r="HA215" i="87"/>
  <c r="GZ215" i="87"/>
  <c r="GK215" i="87"/>
  <c r="GI215" i="87"/>
  <c r="FU215" i="87"/>
  <c r="FT215" i="87"/>
  <c r="FI215" i="87"/>
  <c r="AV215" i="87"/>
  <c r="IW214" i="87"/>
  <c r="IV214" i="87"/>
  <c r="IG214" i="87"/>
  <c r="IF214" i="87"/>
  <c r="HQ214" i="87"/>
  <c r="HP214" i="87"/>
  <c r="HA214" i="87"/>
  <c r="GZ214" i="87"/>
  <c r="GK214" i="87"/>
  <c r="GI214" i="87"/>
  <c r="FU214" i="87"/>
  <c r="FT214" i="87"/>
  <c r="FR214" i="87"/>
  <c r="FQ214" i="87"/>
  <c r="FI214" i="87"/>
  <c r="BL214" i="87"/>
  <c r="AF214" i="87" s="1"/>
  <c r="IW213" i="87"/>
  <c r="IV213" i="87"/>
  <c r="IG213" i="87"/>
  <c r="IF213" i="87"/>
  <c r="HQ213" i="87"/>
  <c r="HP213" i="87"/>
  <c r="HA213" i="87"/>
  <c r="GZ213" i="87"/>
  <c r="GK213" i="87"/>
  <c r="GI213" i="87"/>
  <c r="FU213" i="87"/>
  <c r="FT213" i="87"/>
  <c r="FP213" i="87"/>
  <c r="FI213" i="87"/>
  <c r="AV213" i="87"/>
  <c r="IW212" i="87"/>
  <c r="IV212" i="87"/>
  <c r="IG212" i="87"/>
  <c r="IF212" i="87"/>
  <c r="HQ212" i="87"/>
  <c r="HP212" i="87"/>
  <c r="HA212" i="87"/>
  <c r="GZ212" i="87"/>
  <c r="GK212" i="87"/>
  <c r="GI212" i="87"/>
  <c r="FU212" i="87"/>
  <c r="FT212" i="87"/>
  <c r="FI212" i="87"/>
  <c r="BL212" i="87"/>
  <c r="AF212" i="87" s="1"/>
  <c r="IW211" i="87"/>
  <c r="IV211" i="87"/>
  <c r="IG211" i="87"/>
  <c r="IF211" i="87"/>
  <c r="HQ211" i="87"/>
  <c r="HP211" i="87"/>
  <c r="HA211" i="87"/>
  <c r="GZ211" i="87"/>
  <c r="GK211" i="87"/>
  <c r="GI211" i="87"/>
  <c r="FU211" i="87"/>
  <c r="FT211" i="87"/>
  <c r="FR211" i="87"/>
  <c r="FP211" i="87"/>
  <c r="FI211" i="87"/>
  <c r="IW210" i="87"/>
  <c r="IV210" i="87"/>
  <c r="IG210" i="87"/>
  <c r="IF210" i="87"/>
  <c r="HQ210" i="87"/>
  <c r="HP210" i="87"/>
  <c r="HA210" i="87"/>
  <c r="GZ210" i="87"/>
  <c r="GK210" i="87"/>
  <c r="GI210" i="87"/>
  <c r="FU210" i="87"/>
  <c r="FT210" i="87"/>
  <c r="FJ210" i="87"/>
  <c r="FI210" i="87"/>
  <c r="IW209" i="87"/>
  <c r="IV209" i="87"/>
  <c r="IG209" i="87"/>
  <c r="IF209" i="87"/>
  <c r="HQ209" i="87"/>
  <c r="HP209" i="87"/>
  <c r="HA209" i="87"/>
  <c r="GZ209" i="87"/>
  <c r="GK209" i="87"/>
  <c r="GI209" i="87"/>
  <c r="FU209" i="87"/>
  <c r="FT209" i="87"/>
  <c r="FR209" i="87"/>
  <c r="FJ209" i="87"/>
  <c r="FI209" i="87"/>
  <c r="IW208" i="87"/>
  <c r="IV208" i="87"/>
  <c r="IG208" i="87"/>
  <c r="IF208" i="87"/>
  <c r="HQ208" i="87"/>
  <c r="HP208" i="87"/>
  <c r="HA208" i="87"/>
  <c r="GZ208" i="87"/>
  <c r="GK208" i="87"/>
  <c r="GI208" i="87"/>
  <c r="FU208" i="87"/>
  <c r="FT208" i="87"/>
  <c r="FR208" i="87"/>
  <c r="FI208" i="87"/>
  <c r="IW207" i="87"/>
  <c r="IV207" i="87"/>
  <c r="IG207" i="87"/>
  <c r="IF207" i="87"/>
  <c r="HQ207" i="87"/>
  <c r="HP207" i="87"/>
  <c r="HA207" i="87"/>
  <c r="GZ207" i="87"/>
  <c r="GK207" i="87"/>
  <c r="GI207" i="87"/>
  <c r="FU207" i="87"/>
  <c r="FT207" i="87"/>
  <c r="FI207" i="87"/>
  <c r="IW206" i="87"/>
  <c r="IV206" i="87"/>
  <c r="IG206" i="87"/>
  <c r="IF206" i="87"/>
  <c r="HQ206" i="87"/>
  <c r="HP206" i="87"/>
  <c r="HA206" i="87"/>
  <c r="GZ206" i="87"/>
  <c r="GK206" i="87"/>
  <c r="GI206" i="87"/>
  <c r="FU206" i="87"/>
  <c r="FT206" i="87"/>
  <c r="FL206" i="87"/>
  <c r="FI206" i="87"/>
  <c r="IW205" i="87"/>
  <c r="IV205" i="87"/>
  <c r="IG205" i="87"/>
  <c r="IF205" i="87"/>
  <c r="HQ205" i="87"/>
  <c r="HP205" i="87"/>
  <c r="HA205" i="87"/>
  <c r="GZ205" i="87"/>
  <c r="GK205" i="87"/>
  <c r="GI205" i="87"/>
  <c r="FU205" i="87"/>
  <c r="FT205" i="87"/>
  <c r="FQ205" i="87"/>
  <c r="FL205" i="87"/>
  <c r="FI205" i="87"/>
  <c r="AW205" i="87"/>
  <c r="IW204" i="87"/>
  <c r="IV204" i="87"/>
  <c r="IG204" i="87"/>
  <c r="IF204" i="87"/>
  <c r="HQ204" i="87"/>
  <c r="HP204" i="87"/>
  <c r="HA204" i="87"/>
  <c r="GZ204" i="87"/>
  <c r="GK204" i="87"/>
  <c r="GI204" i="87"/>
  <c r="FU204" i="87"/>
  <c r="FT204" i="87"/>
  <c r="FR204" i="87"/>
  <c r="FI204" i="87"/>
  <c r="IW203" i="87"/>
  <c r="IV203" i="87"/>
  <c r="IG203" i="87"/>
  <c r="IF203" i="87"/>
  <c r="HQ203" i="87"/>
  <c r="HP203" i="87"/>
  <c r="HA203" i="87"/>
  <c r="GZ203" i="87"/>
  <c r="GK203" i="87"/>
  <c r="GI203" i="87"/>
  <c r="FU203" i="87"/>
  <c r="FT203" i="87"/>
  <c r="FI203" i="87"/>
  <c r="IW202" i="87"/>
  <c r="IV202" i="87"/>
  <c r="IG202" i="87"/>
  <c r="IF202" i="87"/>
  <c r="HQ202" i="87"/>
  <c r="HP202" i="87"/>
  <c r="HA202" i="87"/>
  <c r="GZ202" i="87"/>
  <c r="GK202" i="87"/>
  <c r="GI202" i="87"/>
  <c r="FU202" i="87"/>
  <c r="FT202" i="87"/>
  <c r="FI202" i="87"/>
  <c r="IW201" i="87"/>
  <c r="IV201" i="87"/>
  <c r="IG201" i="87"/>
  <c r="IF201" i="87"/>
  <c r="HQ201" i="87"/>
  <c r="HP201" i="87"/>
  <c r="HA201" i="87"/>
  <c r="GZ201" i="87"/>
  <c r="GK201" i="87"/>
  <c r="GI201" i="87"/>
  <c r="FU201" i="87"/>
  <c r="FT201" i="87"/>
  <c r="FQ201" i="87"/>
  <c r="FI201" i="87"/>
  <c r="IW200" i="87"/>
  <c r="IV200" i="87"/>
  <c r="IG200" i="87"/>
  <c r="IF200" i="87"/>
  <c r="HQ200" i="87"/>
  <c r="HP200" i="87"/>
  <c r="HA200" i="87"/>
  <c r="GZ200" i="87"/>
  <c r="GK200" i="87"/>
  <c r="GI200" i="87"/>
  <c r="FU200" i="87"/>
  <c r="FT200" i="87"/>
  <c r="FJ200" i="87"/>
  <c r="FI200" i="87"/>
  <c r="IW199" i="87"/>
  <c r="IV199" i="87"/>
  <c r="IG199" i="87"/>
  <c r="IF199" i="87"/>
  <c r="HQ199" i="87"/>
  <c r="HP199" i="87"/>
  <c r="HA199" i="87"/>
  <c r="GZ199" i="87"/>
  <c r="GK199" i="87"/>
  <c r="GI199" i="87"/>
  <c r="FU199" i="87"/>
  <c r="FT199" i="87"/>
  <c r="FI199" i="87"/>
  <c r="IW198" i="87"/>
  <c r="IV198" i="87"/>
  <c r="IG198" i="87"/>
  <c r="IF198" i="87"/>
  <c r="HQ198" i="87"/>
  <c r="HP198" i="87"/>
  <c r="HA198" i="87"/>
  <c r="GZ198" i="87"/>
  <c r="GK198" i="87"/>
  <c r="GI198" i="87"/>
  <c r="FU198" i="87"/>
  <c r="FT198" i="87"/>
  <c r="FP198" i="87"/>
  <c r="FI198" i="87"/>
  <c r="IW197" i="87"/>
  <c r="IV197" i="87"/>
  <c r="IG197" i="87"/>
  <c r="IF197" i="87"/>
  <c r="HQ197" i="87"/>
  <c r="HP197" i="87"/>
  <c r="HA197" i="87"/>
  <c r="GZ197" i="87"/>
  <c r="GK197" i="87"/>
  <c r="GI197" i="87"/>
  <c r="FU197" i="87"/>
  <c r="FT197" i="87"/>
  <c r="FP197" i="87"/>
  <c r="FJ197" i="87"/>
  <c r="FI197" i="87"/>
  <c r="IW196" i="87"/>
  <c r="IV196" i="87"/>
  <c r="IG196" i="87"/>
  <c r="IF196" i="87"/>
  <c r="HQ196" i="87"/>
  <c r="HP196" i="87"/>
  <c r="HA196" i="87"/>
  <c r="GZ196" i="87"/>
  <c r="GK196" i="87"/>
  <c r="GI196" i="87"/>
  <c r="FU196" i="87"/>
  <c r="FT196" i="87"/>
  <c r="FP196" i="87"/>
  <c r="FL196" i="87"/>
  <c r="FJ196" i="87"/>
  <c r="FI196" i="87"/>
  <c r="IW195" i="87"/>
  <c r="IV195" i="87"/>
  <c r="IG195" i="87"/>
  <c r="IF195" i="87"/>
  <c r="HQ195" i="87"/>
  <c r="HP195" i="87"/>
  <c r="HA195" i="87"/>
  <c r="GZ195" i="87"/>
  <c r="GK195" i="87"/>
  <c r="GI195" i="87"/>
  <c r="FU195" i="87"/>
  <c r="FT195" i="87"/>
  <c r="FI195" i="87"/>
  <c r="IW194" i="87"/>
  <c r="IV194" i="87"/>
  <c r="IG194" i="87"/>
  <c r="IF194" i="87"/>
  <c r="HQ194" i="87"/>
  <c r="HP194" i="87"/>
  <c r="HA194" i="87"/>
  <c r="GZ194" i="87"/>
  <c r="GK194" i="87"/>
  <c r="GI194" i="87"/>
  <c r="FU194" i="87"/>
  <c r="FT194" i="87"/>
  <c r="FJ194" i="87"/>
  <c r="FI194" i="87"/>
  <c r="IW193" i="87"/>
  <c r="IV193" i="87"/>
  <c r="IG193" i="87"/>
  <c r="IF193" i="87"/>
  <c r="HQ193" i="87"/>
  <c r="HP193" i="87"/>
  <c r="HA193" i="87"/>
  <c r="GZ193" i="87"/>
  <c r="GK193" i="87"/>
  <c r="GI193" i="87"/>
  <c r="FU193" i="87"/>
  <c r="FT193" i="87"/>
  <c r="FI193" i="87"/>
  <c r="IW192" i="87"/>
  <c r="IV192" i="87"/>
  <c r="IG192" i="87"/>
  <c r="IF192" i="87"/>
  <c r="HQ192" i="87"/>
  <c r="HP192" i="87"/>
  <c r="HA192" i="87"/>
  <c r="GZ192" i="87"/>
  <c r="GK192" i="87"/>
  <c r="GI192" i="87"/>
  <c r="FU192" i="87"/>
  <c r="FT192" i="87"/>
  <c r="FQ192" i="87"/>
  <c r="FI192" i="87"/>
  <c r="IW191" i="87"/>
  <c r="IV191" i="87"/>
  <c r="IG191" i="87"/>
  <c r="IF191" i="87"/>
  <c r="HQ191" i="87"/>
  <c r="HP191" i="87"/>
  <c r="HA191" i="87"/>
  <c r="GZ191" i="87"/>
  <c r="GK191" i="87"/>
  <c r="GI191" i="87"/>
  <c r="FU191" i="87"/>
  <c r="FT191" i="87"/>
  <c r="FR191" i="87"/>
  <c r="FJ191" i="87"/>
  <c r="FI191" i="87"/>
  <c r="IW190" i="87"/>
  <c r="IV190" i="87"/>
  <c r="IG190" i="87"/>
  <c r="IF190" i="87"/>
  <c r="HQ190" i="87"/>
  <c r="HP190" i="87"/>
  <c r="HA190" i="87"/>
  <c r="GZ190" i="87"/>
  <c r="GK190" i="87"/>
  <c r="GI190" i="87"/>
  <c r="FU190" i="87"/>
  <c r="FT190" i="87"/>
  <c r="FR190" i="87"/>
  <c r="FP190" i="87"/>
  <c r="FN190" i="87"/>
  <c r="FI190" i="87"/>
  <c r="IW189" i="87"/>
  <c r="IV189" i="87"/>
  <c r="IG189" i="87"/>
  <c r="IF189" i="87"/>
  <c r="HQ189" i="87"/>
  <c r="HP189" i="87"/>
  <c r="HA189" i="87"/>
  <c r="GZ189" i="87"/>
  <c r="GK189" i="87"/>
  <c r="GI189" i="87"/>
  <c r="FU189" i="87"/>
  <c r="FT189" i="87"/>
  <c r="FR189" i="87"/>
  <c r="FQ189" i="87"/>
  <c r="FI189" i="87"/>
  <c r="IW188" i="87"/>
  <c r="IV188" i="87"/>
  <c r="IG188" i="87"/>
  <c r="IF188" i="87"/>
  <c r="HQ188" i="87"/>
  <c r="HP188" i="87"/>
  <c r="HA188" i="87"/>
  <c r="GZ188" i="87"/>
  <c r="GK188" i="87"/>
  <c r="GI188" i="87"/>
  <c r="FU188" i="87"/>
  <c r="FT188" i="87"/>
  <c r="FR188" i="87"/>
  <c r="FQ188" i="87"/>
  <c r="FP188" i="87"/>
  <c r="FI188" i="87"/>
  <c r="IW187" i="87"/>
  <c r="IV187" i="87"/>
  <c r="IG187" i="87"/>
  <c r="IF187" i="87"/>
  <c r="HQ187" i="87"/>
  <c r="HP187" i="87"/>
  <c r="HA187" i="87"/>
  <c r="GZ187" i="87"/>
  <c r="GK187" i="87"/>
  <c r="GI187" i="87"/>
  <c r="FU187" i="87"/>
  <c r="FT187" i="87"/>
  <c r="FR187" i="87"/>
  <c r="FI187" i="87"/>
  <c r="IW186" i="87"/>
  <c r="IV186" i="87"/>
  <c r="IG186" i="87"/>
  <c r="IF186" i="87"/>
  <c r="HQ186" i="87"/>
  <c r="HP186" i="87"/>
  <c r="HA186" i="87"/>
  <c r="GZ186" i="87"/>
  <c r="GK186" i="87"/>
  <c r="GI186" i="87"/>
  <c r="FU186" i="87"/>
  <c r="FT186" i="87"/>
  <c r="FR186" i="87"/>
  <c r="FJ186" i="87"/>
  <c r="FI186" i="87"/>
  <c r="IW185" i="87"/>
  <c r="IV185" i="87"/>
  <c r="IG185" i="87"/>
  <c r="IF185" i="87"/>
  <c r="HQ185" i="87"/>
  <c r="HP185" i="87"/>
  <c r="HA185" i="87"/>
  <c r="GZ185" i="87"/>
  <c r="GK185" i="87"/>
  <c r="GI185" i="87"/>
  <c r="FU185" i="87"/>
  <c r="FT185" i="87"/>
  <c r="FR185" i="87"/>
  <c r="FI185" i="87"/>
  <c r="IW184" i="87"/>
  <c r="IV184" i="87"/>
  <c r="IG184" i="87"/>
  <c r="IF184" i="87"/>
  <c r="HQ184" i="87"/>
  <c r="HP184" i="87"/>
  <c r="HA184" i="87"/>
  <c r="GZ184" i="87"/>
  <c r="GK184" i="87"/>
  <c r="GI184" i="87"/>
  <c r="FU184" i="87"/>
  <c r="FT184" i="87"/>
  <c r="FR184" i="87"/>
  <c r="FP184" i="87"/>
  <c r="FI184" i="87"/>
  <c r="IW183" i="87"/>
  <c r="IV183" i="87"/>
  <c r="IG183" i="87"/>
  <c r="IF183" i="87"/>
  <c r="HQ183" i="87"/>
  <c r="HP183" i="87"/>
  <c r="HA183" i="87"/>
  <c r="GZ183" i="87"/>
  <c r="GK183" i="87"/>
  <c r="GI183" i="87"/>
  <c r="FU183" i="87"/>
  <c r="FT183" i="87"/>
  <c r="FR183" i="87"/>
  <c r="FI183" i="87"/>
  <c r="IW182" i="87"/>
  <c r="IV182" i="87"/>
  <c r="IG182" i="87"/>
  <c r="IF182" i="87"/>
  <c r="HQ182" i="87"/>
  <c r="HP182" i="87"/>
  <c r="HA182" i="87"/>
  <c r="GZ182" i="87"/>
  <c r="GK182" i="87"/>
  <c r="GI182" i="87"/>
  <c r="FU182" i="87"/>
  <c r="FT182" i="87"/>
  <c r="FR182" i="87"/>
  <c r="FI182" i="87"/>
  <c r="IW181" i="87"/>
  <c r="IV181" i="87"/>
  <c r="IG181" i="87"/>
  <c r="IF181" i="87"/>
  <c r="HQ181" i="87"/>
  <c r="HP181" i="87"/>
  <c r="HA181" i="87"/>
  <c r="GZ181" i="87"/>
  <c r="GK181" i="87"/>
  <c r="GI181" i="87"/>
  <c r="FU181" i="87"/>
  <c r="FT181" i="87"/>
  <c r="FR181" i="87"/>
  <c r="FP181" i="87"/>
  <c r="FI181" i="87"/>
  <c r="IW180" i="87"/>
  <c r="IV180" i="87"/>
  <c r="IG180" i="87"/>
  <c r="IF180" i="87"/>
  <c r="HQ180" i="87"/>
  <c r="HP180" i="87"/>
  <c r="HA180" i="87"/>
  <c r="GZ180" i="87"/>
  <c r="GK180" i="87"/>
  <c r="GI180" i="87"/>
  <c r="FU180" i="87"/>
  <c r="FT180" i="87"/>
  <c r="FR180" i="87"/>
  <c r="FI180" i="87"/>
  <c r="IW179" i="87"/>
  <c r="IV179" i="87"/>
  <c r="IG179" i="87"/>
  <c r="IF179" i="87"/>
  <c r="HQ179" i="87"/>
  <c r="HP179" i="87"/>
  <c r="HA179" i="87"/>
  <c r="GZ179" i="87"/>
  <c r="GK179" i="87"/>
  <c r="GI179" i="87"/>
  <c r="FU179" i="87"/>
  <c r="FT179" i="87"/>
  <c r="FR179" i="87"/>
  <c r="FJ179" i="87"/>
  <c r="FI179" i="87"/>
  <c r="IW178" i="87"/>
  <c r="IV178" i="87"/>
  <c r="IG178" i="87"/>
  <c r="IF178" i="87"/>
  <c r="HQ178" i="87"/>
  <c r="HP178" i="87"/>
  <c r="HA178" i="87"/>
  <c r="GZ178" i="87"/>
  <c r="GK178" i="87"/>
  <c r="GI178" i="87"/>
  <c r="FU178" i="87"/>
  <c r="FT178" i="87"/>
  <c r="FR178" i="87"/>
  <c r="FP178" i="87"/>
  <c r="FJ178" i="87"/>
  <c r="FI178" i="87"/>
  <c r="IW177" i="87"/>
  <c r="IV177" i="87"/>
  <c r="IG177" i="87"/>
  <c r="IF177" i="87"/>
  <c r="HQ177" i="87"/>
  <c r="HP177" i="87"/>
  <c r="HA177" i="87"/>
  <c r="GZ177" i="87"/>
  <c r="GK177" i="87"/>
  <c r="GI177" i="87"/>
  <c r="FU177" i="87"/>
  <c r="FT177" i="87"/>
  <c r="FR177" i="87"/>
  <c r="FI177" i="87"/>
  <c r="IW176" i="87"/>
  <c r="IV176" i="87"/>
  <c r="IG176" i="87"/>
  <c r="IF176" i="87"/>
  <c r="HQ176" i="87"/>
  <c r="HP176" i="87"/>
  <c r="HA176" i="87"/>
  <c r="GZ176" i="87"/>
  <c r="GK176" i="87"/>
  <c r="GI176" i="87"/>
  <c r="FU176" i="87"/>
  <c r="FT176" i="87"/>
  <c r="FR176" i="87"/>
  <c r="FI176" i="87"/>
  <c r="IW175" i="87"/>
  <c r="IV175" i="87"/>
  <c r="IG175" i="87"/>
  <c r="IF175" i="87"/>
  <c r="HQ175" i="87"/>
  <c r="HP175" i="87"/>
  <c r="HA175" i="87"/>
  <c r="GZ175" i="87"/>
  <c r="GK175" i="87"/>
  <c r="GI175" i="87"/>
  <c r="FU175" i="87"/>
  <c r="FT175" i="87"/>
  <c r="FR175" i="87"/>
  <c r="FQ175" i="87"/>
  <c r="FI175" i="87"/>
  <c r="IW174" i="87"/>
  <c r="IV174" i="87"/>
  <c r="IG174" i="87"/>
  <c r="IF174" i="87"/>
  <c r="HQ174" i="87"/>
  <c r="HP174" i="87"/>
  <c r="HA174" i="87"/>
  <c r="GZ174" i="87"/>
  <c r="GK174" i="87"/>
  <c r="GI174" i="87"/>
  <c r="FU174" i="87"/>
  <c r="FT174" i="87"/>
  <c r="FR174" i="87"/>
  <c r="FQ174" i="87"/>
  <c r="FI174" i="87"/>
  <c r="IW173" i="87"/>
  <c r="IV173" i="87"/>
  <c r="IG173" i="87"/>
  <c r="IF173" i="87"/>
  <c r="HQ173" i="87"/>
  <c r="HP173" i="87"/>
  <c r="HA173" i="87"/>
  <c r="GZ173" i="87"/>
  <c r="GK173" i="87"/>
  <c r="GI173" i="87"/>
  <c r="FU173" i="87"/>
  <c r="FT173" i="87"/>
  <c r="FR173" i="87"/>
  <c r="FQ173" i="87"/>
  <c r="FI173" i="87"/>
  <c r="IW172" i="87"/>
  <c r="IV172" i="87"/>
  <c r="IG172" i="87"/>
  <c r="IF172" i="87"/>
  <c r="HQ172" i="87"/>
  <c r="HP172" i="87"/>
  <c r="HA172" i="87"/>
  <c r="GZ172" i="87"/>
  <c r="GK172" i="87"/>
  <c r="GI172" i="87"/>
  <c r="FU172" i="87"/>
  <c r="FT172" i="87"/>
  <c r="FR172" i="87"/>
  <c r="FQ172" i="87"/>
  <c r="FP172" i="87"/>
  <c r="FM172" i="87"/>
  <c r="FJ172" i="87"/>
  <c r="FI172" i="87"/>
  <c r="IW171" i="87"/>
  <c r="IV171" i="87"/>
  <c r="IG171" i="87"/>
  <c r="IF171" i="87"/>
  <c r="HQ171" i="87"/>
  <c r="HP171" i="87"/>
  <c r="HA171" i="87"/>
  <c r="GZ171" i="87"/>
  <c r="GK171" i="87"/>
  <c r="GI171" i="87"/>
  <c r="FU171" i="87"/>
  <c r="FT171" i="87"/>
  <c r="FR171" i="87"/>
  <c r="FI171" i="87"/>
  <c r="IW170" i="87"/>
  <c r="IV170" i="87"/>
  <c r="IG170" i="87"/>
  <c r="IF170" i="87"/>
  <c r="HQ170" i="87"/>
  <c r="HP170" i="87"/>
  <c r="HA170" i="87"/>
  <c r="GZ170" i="87"/>
  <c r="GK170" i="87"/>
  <c r="GI170" i="87"/>
  <c r="FU170" i="87"/>
  <c r="FT170" i="87"/>
  <c r="FR170" i="87"/>
  <c r="FP170" i="87"/>
  <c r="FM170" i="87"/>
  <c r="FJ170" i="87"/>
  <c r="FI170" i="87"/>
  <c r="IW169" i="87"/>
  <c r="IV169" i="87"/>
  <c r="IG169" i="87"/>
  <c r="IF169" i="87"/>
  <c r="HQ169" i="87"/>
  <c r="HP169" i="87"/>
  <c r="HA169" i="87"/>
  <c r="GZ169" i="87"/>
  <c r="GK169" i="87"/>
  <c r="GI169" i="87"/>
  <c r="FU169" i="87"/>
  <c r="FT169" i="87"/>
  <c r="FR169" i="87"/>
  <c r="FI169" i="87"/>
  <c r="IW168" i="87"/>
  <c r="IV168" i="87"/>
  <c r="IG168" i="87"/>
  <c r="IF168" i="87"/>
  <c r="HQ168" i="87"/>
  <c r="HP168" i="87"/>
  <c r="HA168" i="87"/>
  <c r="GZ168" i="87"/>
  <c r="GK168" i="87"/>
  <c r="GI168" i="87"/>
  <c r="FU168" i="87"/>
  <c r="FT168" i="87"/>
  <c r="FR168" i="87"/>
  <c r="FQ168" i="87"/>
  <c r="FI168" i="87"/>
  <c r="IW167" i="87"/>
  <c r="IV167" i="87"/>
  <c r="IG167" i="87"/>
  <c r="IF167" i="87"/>
  <c r="HQ167" i="87"/>
  <c r="HP167" i="87"/>
  <c r="HA167" i="87"/>
  <c r="GZ167" i="87"/>
  <c r="GK167" i="87"/>
  <c r="GI167" i="87"/>
  <c r="FU167" i="87"/>
  <c r="FT167" i="87"/>
  <c r="FR167" i="87"/>
  <c r="FQ167" i="87"/>
  <c r="FI167" i="87"/>
  <c r="IW166" i="87"/>
  <c r="IV166" i="87"/>
  <c r="IG166" i="87"/>
  <c r="IF166" i="87"/>
  <c r="HQ166" i="87"/>
  <c r="HP166" i="87"/>
  <c r="HA166" i="87"/>
  <c r="GZ166" i="87"/>
  <c r="GK166" i="87"/>
  <c r="GI166" i="87"/>
  <c r="FU166" i="87"/>
  <c r="FT166" i="87"/>
  <c r="FR166" i="87"/>
  <c r="FQ166" i="87"/>
  <c r="FI166" i="87"/>
  <c r="IW165" i="87"/>
  <c r="IV165" i="87"/>
  <c r="IG165" i="87"/>
  <c r="IF165" i="87"/>
  <c r="HQ165" i="87"/>
  <c r="HP165" i="87"/>
  <c r="HA165" i="87"/>
  <c r="GZ165" i="87"/>
  <c r="GK165" i="87"/>
  <c r="GI165" i="87"/>
  <c r="FU165" i="87"/>
  <c r="FT165" i="87"/>
  <c r="FR165" i="87"/>
  <c r="FQ165" i="87"/>
  <c r="FP165" i="87"/>
  <c r="FJ165" i="87"/>
  <c r="FI165" i="87"/>
  <c r="IW164" i="87"/>
  <c r="IV164" i="87"/>
  <c r="IG164" i="87"/>
  <c r="IF164" i="87"/>
  <c r="HQ164" i="87"/>
  <c r="HP164" i="87"/>
  <c r="HA164" i="87"/>
  <c r="GZ164" i="87"/>
  <c r="GK164" i="87"/>
  <c r="GI164" i="87"/>
  <c r="FU164" i="87"/>
  <c r="FT164" i="87"/>
  <c r="FR164" i="87"/>
  <c r="FQ164" i="87"/>
  <c r="FJ164" i="87"/>
  <c r="FI164" i="87"/>
  <c r="IW163" i="87"/>
  <c r="IV163" i="87"/>
  <c r="IG163" i="87"/>
  <c r="IF163" i="87"/>
  <c r="HQ163" i="87"/>
  <c r="HP163" i="87"/>
  <c r="HA163" i="87"/>
  <c r="GZ163" i="87"/>
  <c r="GK163" i="87"/>
  <c r="GI163" i="87"/>
  <c r="FU163" i="87"/>
  <c r="FT163" i="87"/>
  <c r="FR163" i="87"/>
  <c r="FQ163" i="87"/>
  <c r="FJ163" i="87"/>
  <c r="FI163" i="87"/>
  <c r="IW162" i="87"/>
  <c r="IV162" i="87"/>
  <c r="IG162" i="87"/>
  <c r="IF162" i="87"/>
  <c r="HQ162" i="87"/>
  <c r="HP162" i="87"/>
  <c r="HA162" i="87"/>
  <c r="GZ162" i="87"/>
  <c r="GK162" i="87"/>
  <c r="GI162" i="87"/>
  <c r="FU162" i="87"/>
  <c r="FT162" i="87"/>
  <c r="FR162" i="87"/>
  <c r="FQ162" i="87"/>
  <c r="FP162" i="87"/>
  <c r="FI162" i="87"/>
  <c r="IW161" i="87"/>
  <c r="IV161" i="87"/>
  <c r="IG161" i="87"/>
  <c r="IF161" i="87"/>
  <c r="HQ161" i="87"/>
  <c r="HP161" i="87"/>
  <c r="HA161" i="87"/>
  <c r="GZ161" i="87"/>
  <c r="GK161" i="87"/>
  <c r="GI161" i="87"/>
  <c r="FU161" i="87"/>
  <c r="FT161" i="87"/>
  <c r="FR161" i="87"/>
  <c r="FQ161" i="87"/>
  <c r="FI161" i="87"/>
  <c r="IW160" i="87"/>
  <c r="IV160" i="87"/>
  <c r="IG160" i="87"/>
  <c r="IF160" i="87"/>
  <c r="HQ160" i="87"/>
  <c r="HP160" i="87"/>
  <c r="HA160" i="87"/>
  <c r="GZ160" i="87"/>
  <c r="GK160" i="87"/>
  <c r="GI160" i="87"/>
  <c r="FU160" i="87"/>
  <c r="FT160" i="87"/>
  <c r="FR160" i="87"/>
  <c r="FQ160" i="87"/>
  <c r="FI160" i="87"/>
  <c r="IW159" i="87"/>
  <c r="IV159" i="87"/>
  <c r="IG159" i="87"/>
  <c r="IF159" i="87"/>
  <c r="HQ159" i="87"/>
  <c r="HP159" i="87"/>
  <c r="HA159" i="87"/>
  <c r="GZ159" i="87"/>
  <c r="GK159" i="87"/>
  <c r="GI159" i="87"/>
  <c r="FU159" i="87"/>
  <c r="FT159" i="87"/>
  <c r="FR159" i="87"/>
  <c r="FQ159" i="87"/>
  <c r="FP159" i="87"/>
  <c r="FI159" i="87"/>
  <c r="IW158" i="87"/>
  <c r="IV158" i="87"/>
  <c r="IG158" i="87"/>
  <c r="IF158" i="87"/>
  <c r="HQ158" i="87"/>
  <c r="HP158" i="87"/>
  <c r="HA158" i="87"/>
  <c r="GZ158" i="87"/>
  <c r="GK158" i="87"/>
  <c r="GI158" i="87"/>
  <c r="FU158" i="87"/>
  <c r="FT158" i="87"/>
  <c r="FR158" i="87"/>
  <c r="FQ158" i="87"/>
  <c r="FJ158" i="87"/>
  <c r="FI158" i="87"/>
  <c r="IW157" i="87"/>
  <c r="IV157" i="87"/>
  <c r="IG157" i="87"/>
  <c r="IF157" i="87"/>
  <c r="HQ157" i="87"/>
  <c r="HP157" i="87"/>
  <c r="HA157" i="87"/>
  <c r="GZ157" i="87"/>
  <c r="GK157" i="87"/>
  <c r="GI157" i="87"/>
  <c r="FU157" i="87"/>
  <c r="FT157" i="87"/>
  <c r="FR157" i="87"/>
  <c r="FQ157" i="87"/>
  <c r="FP157" i="87"/>
  <c r="FJ157" i="87"/>
  <c r="FI157" i="87"/>
  <c r="IW156" i="87"/>
  <c r="IV156" i="87"/>
  <c r="IG156" i="87"/>
  <c r="IF156" i="87"/>
  <c r="HQ156" i="87"/>
  <c r="HP156" i="87"/>
  <c r="HA156" i="87"/>
  <c r="GZ156" i="87"/>
  <c r="GK156" i="87"/>
  <c r="GI156" i="87"/>
  <c r="FU156" i="87"/>
  <c r="FT156" i="87"/>
  <c r="FR156" i="87"/>
  <c r="FQ156" i="87"/>
  <c r="FJ156" i="87"/>
  <c r="FI156" i="87"/>
  <c r="IW155" i="87"/>
  <c r="IV155" i="87"/>
  <c r="IG155" i="87"/>
  <c r="IF155" i="87"/>
  <c r="HQ155" i="87"/>
  <c r="HP155" i="87"/>
  <c r="HA155" i="87"/>
  <c r="GZ155" i="87"/>
  <c r="GK155" i="87"/>
  <c r="GI155" i="87"/>
  <c r="FU155" i="87"/>
  <c r="FT155" i="87"/>
  <c r="FR155" i="87"/>
  <c r="FQ155" i="87"/>
  <c r="FN155" i="87"/>
  <c r="FJ155" i="87"/>
  <c r="FI155" i="87"/>
  <c r="IW154" i="87"/>
  <c r="IV154" i="87"/>
  <c r="IG154" i="87"/>
  <c r="IF154" i="87"/>
  <c r="HQ154" i="87"/>
  <c r="HP154" i="87"/>
  <c r="HA154" i="87"/>
  <c r="GZ154" i="87"/>
  <c r="GK154" i="87"/>
  <c r="GI154" i="87"/>
  <c r="FU154" i="87"/>
  <c r="FT154" i="87"/>
  <c r="FR154" i="87"/>
  <c r="FQ154" i="87"/>
  <c r="FJ154" i="87"/>
  <c r="FI154" i="87"/>
  <c r="IW153" i="87"/>
  <c r="IV153" i="87"/>
  <c r="IG153" i="87"/>
  <c r="IF153" i="87"/>
  <c r="HQ153" i="87"/>
  <c r="HP153" i="87"/>
  <c r="HA153" i="87"/>
  <c r="GZ153" i="87"/>
  <c r="GK153" i="87"/>
  <c r="GI153" i="87"/>
  <c r="FU153" i="87"/>
  <c r="FT153" i="87"/>
  <c r="FR153" i="87"/>
  <c r="FQ153" i="87"/>
  <c r="FJ153" i="87"/>
  <c r="FI153" i="87"/>
  <c r="IW152" i="87"/>
  <c r="IV152" i="87"/>
  <c r="IG152" i="87"/>
  <c r="IF152" i="87"/>
  <c r="HQ152" i="87"/>
  <c r="HP152" i="87"/>
  <c r="HA152" i="87"/>
  <c r="GZ152" i="87"/>
  <c r="GK152" i="87"/>
  <c r="GI152" i="87"/>
  <c r="FU152" i="87"/>
  <c r="FT152" i="87"/>
  <c r="FR152" i="87"/>
  <c r="FQ152" i="87"/>
  <c r="FJ152" i="87"/>
  <c r="FI152" i="87"/>
  <c r="IW151" i="87"/>
  <c r="IV151" i="87"/>
  <c r="IG151" i="87"/>
  <c r="IF151" i="87"/>
  <c r="HQ151" i="87"/>
  <c r="HP151" i="87"/>
  <c r="HA151" i="87"/>
  <c r="GZ151" i="87"/>
  <c r="GK151" i="87"/>
  <c r="GI151" i="87"/>
  <c r="FU151" i="87"/>
  <c r="FT151" i="87"/>
  <c r="FR151" i="87"/>
  <c r="FQ151" i="87"/>
  <c r="FJ151" i="87"/>
  <c r="FI151" i="87"/>
  <c r="IW150" i="87"/>
  <c r="IV150" i="87"/>
  <c r="IG150" i="87"/>
  <c r="IF150" i="87"/>
  <c r="HQ150" i="87"/>
  <c r="HP150" i="87"/>
  <c r="HA150" i="87"/>
  <c r="GZ150" i="87"/>
  <c r="GK150" i="87"/>
  <c r="GI150" i="87"/>
  <c r="FU150" i="87"/>
  <c r="FT150" i="87"/>
  <c r="FR150" i="87"/>
  <c r="FQ150" i="87"/>
  <c r="FJ150" i="87"/>
  <c r="FI150" i="87"/>
  <c r="IW149" i="87"/>
  <c r="IV149" i="87"/>
  <c r="IG149" i="87"/>
  <c r="IF149" i="87"/>
  <c r="HQ149" i="87"/>
  <c r="HP149" i="87"/>
  <c r="HA149" i="87"/>
  <c r="GZ149" i="87"/>
  <c r="GK149" i="87"/>
  <c r="GI149" i="87"/>
  <c r="FU149" i="87"/>
  <c r="FT149" i="87"/>
  <c r="FR149" i="87"/>
  <c r="FQ149" i="87"/>
  <c r="FJ149" i="87"/>
  <c r="FI149" i="87"/>
  <c r="IW148" i="87"/>
  <c r="IV148" i="87"/>
  <c r="IG148" i="87"/>
  <c r="IF148" i="87"/>
  <c r="HQ148" i="87"/>
  <c r="HP148" i="87"/>
  <c r="HA148" i="87"/>
  <c r="GZ148" i="87"/>
  <c r="GK148" i="87"/>
  <c r="GI148" i="87"/>
  <c r="FU148" i="87"/>
  <c r="FT148" i="87"/>
  <c r="FR148" i="87"/>
  <c r="FQ148" i="87"/>
  <c r="FJ148" i="87"/>
  <c r="FI148" i="87"/>
  <c r="IW147" i="87"/>
  <c r="IV147" i="87"/>
  <c r="IG147" i="87"/>
  <c r="IF147" i="87"/>
  <c r="HQ147" i="87"/>
  <c r="HP147" i="87"/>
  <c r="HA147" i="87"/>
  <c r="GZ147" i="87"/>
  <c r="GK147" i="87"/>
  <c r="GI147" i="87"/>
  <c r="FU147" i="87"/>
  <c r="FT147" i="87"/>
  <c r="FR147" i="87"/>
  <c r="FQ147" i="87"/>
  <c r="FJ147" i="87"/>
  <c r="FI147" i="87"/>
  <c r="IW146" i="87"/>
  <c r="IV146" i="87"/>
  <c r="IG146" i="87"/>
  <c r="IF146" i="87"/>
  <c r="HQ146" i="87"/>
  <c r="HP146" i="87"/>
  <c r="HA146" i="87"/>
  <c r="GZ146" i="87"/>
  <c r="GK146" i="87"/>
  <c r="GI146" i="87"/>
  <c r="FU146" i="87"/>
  <c r="FT146" i="87"/>
  <c r="FR146" i="87"/>
  <c r="FQ146" i="87"/>
  <c r="FJ146" i="87"/>
  <c r="FI146" i="87"/>
  <c r="IW145" i="87"/>
  <c r="IV145" i="87"/>
  <c r="IG145" i="87"/>
  <c r="IF145" i="87"/>
  <c r="HQ145" i="87"/>
  <c r="HP145" i="87"/>
  <c r="HA145" i="87"/>
  <c r="GZ145" i="87"/>
  <c r="GK145" i="87"/>
  <c r="GI145" i="87"/>
  <c r="FU145" i="87"/>
  <c r="FT145" i="87"/>
  <c r="FR145" i="87"/>
  <c r="FQ145" i="87"/>
  <c r="FJ145" i="87"/>
  <c r="FI145" i="87"/>
  <c r="IW144" i="87"/>
  <c r="IV144" i="87"/>
  <c r="IG144" i="87"/>
  <c r="IF144" i="87"/>
  <c r="HQ144" i="87"/>
  <c r="HP144" i="87"/>
  <c r="HA144" i="87"/>
  <c r="GZ144" i="87"/>
  <c r="GK144" i="87"/>
  <c r="GI144" i="87"/>
  <c r="FU144" i="87"/>
  <c r="FT144" i="87"/>
  <c r="FR144" i="87"/>
  <c r="FQ144" i="87"/>
  <c r="FP144" i="87"/>
  <c r="FJ144" i="87"/>
  <c r="FI144" i="87"/>
  <c r="IW143" i="87"/>
  <c r="IV143" i="87"/>
  <c r="IG143" i="87"/>
  <c r="IF143" i="87"/>
  <c r="HQ143" i="87"/>
  <c r="HP143" i="87"/>
  <c r="HA143" i="87"/>
  <c r="GZ143" i="87"/>
  <c r="GK143" i="87"/>
  <c r="GI143" i="87"/>
  <c r="FU143" i="87"/>
  <c r="FT143" i="87"/>
  <c r="FR143" i="87"/>
  <c r="FQ143" i="87"/>
  <c r="FM143" i="87"/>
  <c r="FJ143" i="87"/>
  <c r="FI143" i="87"/>
  <c r="IW142" i="87"/>
  <c r="IV142" i="87"/>
  <c r="IG142" i="87"/>
  <c r="IF142" i="87"/>
  <c r="HQ142" i="87"/>
  <c r="HP142" i="87"/>
  <c r="HA142" i="87"/>
  <c r="GZ142" i="87"/>
  <c r="GK142" i="87"/>
  <c r="GI142" i="87"/>
  <c r="FU142" i="87"/>
  <c r="FT142" i="87"/>
  <c r="FR142" i="87"/>
  <c r="FQ142" i="87"/>
  <c r="FP142" i="87"/>
  <c r="FJ142" i="87"/>
  <c r="FI142" i="87"/>
  <c r="IW141" i="87"/>
  <c r="IV141" i="87"/>
  <c r="IG141" i="87"/>
  <c r="IF141" i="87"/>
  <c r="HQ141" i="87"/>
  <c r="HP141" i="87"/>
  <c r="HA141" i="87"/>
  <c r="GZ141" i="87"/>
  <c r="GK141" i="87"/>
  <c r="GI141" i="87"/>
  <c r="FU141" i="87"/>
  <c r="FT141" i="87"/>
  <c r="FR141" i="87"/>
  <c r="FQ141" i="87"/>
  <c r="FJ141" i="87"/>
  <c r="FI141" i="87"/>
  <c r="IW140" i="87"/>
  <c r="IV140" i="87"/>
  <c r="IG140" i="87"/>
  <c r="IF140" i="87"/>
  <c r="HQ140" i="87"/>
  <c r="HP140" i="87"/>
  <c r="HA140" i="87"/>
  <c r="GZ140" i="87"/>
  <c r="GK140" i="87"/>
  <c r="GI140" i="87"/>
  <c r="FU140" i="87"/>
  <c r="FT140" i="87"/>
  <c r="FR140" i="87"/>
  <c r="FQ140" i="87"/>
  <c r="FP140" i="87"/>
  <c r="FJ140" i="87"/>
  <c r="FI140" i="87"/>
  <c r="IW139" i="87"/>
  <c r="IV139" i="87"/>
  <c r="IG139" i="87"/>
  <c r="IF139" i="87"/>
  <c r="HQ139" i="87"/>
  <c r="HP139" i="87"/>
  <c r="HA139" i="87"/>
  <c r="GZ139" i="87"/>
  <c r="GK139" i="87"/>
  <c r="GI139" i="87"/>
  <c r="FU139" i="87"/>
  <c r="FT139" i="87"/>
  <c r="FR139" i="87"/>
  <c r="FQ139" i="87"/>
  <c r="FJ139" i="87"/>
  <c r="FI139" i="87"/>
  <c r="IW138" i="87"/>
  <c r="IV138" i="87"/>
  <c r="IG138" i="87"/>
  <c r="IF138" i="87"/>
  <c r="HQ138" i="87"/>
  <c r="HP138" i="87"/>
  <c r="HA138" i="87"/>
  <c r="GZ138" i="87"/>
  <c r="GK138" i="87"/>
  <c r="GI138" i="87"/>
  <c r="FU138" i="87"/>
  <c r="FT138" i="87"/>
  <c r="FR138" i="87"/>
  <c r="FQ138" i="87"/>
  <c r="FN138" i="87"/>
  <c r="FJ138" i="87"/>
  <c r="FI138" i="87"/>
  <c r="IW137" i="87"/>
  <c r="IV137" i="87"/>
  <c r="IG137" i="87"/>
  <c r="IF137" i="87"/>
  <c r="HQ137" i="87"/>
  <c r="HP137" i="87"/>
  <c r="HA137" i="87"/>
  <c r="GZ137" i="87"/>
  <c r="GK137" i="87"/>
  <c r="GI137" i="87"/>
  <c r="FU137" i="87"/>
  <c r="FT137" i="87"/>
  <c r="FR137" i="87"/>
  <c r="FQ137" i="87"/>
  <c r="FJ137" i="87"/>
  <c r="FI137" i="87"/>
  <c r="IW136" i="87"/>
  <c r="IV136" i="87"/>
  <c r="IG136" i="87"/>
  <c r="IF136" i="87"/>
  <c r="HQ136" i="87"/>
  <c r="HP136" i="87"/>
  <c r="HA136" i="87"/>
  <c r="GZ136" i="87"/>
  <c r="GK136" i="87"/>
  <c r="GI136" i="87"/>
  <c r="FU136" i="87"/>
  <c r="FT136" i="87"/>
  <c r="FR136" i="87"/>
  <c r="FQ136" i="87"/>
  <c r="FN136" i="87"/>
  <c r="FJ136" i="87"/>
  <c r="FI136" i="87"/>
  <c r="IW135" i="87"/>
  <c r="IV135" i="87"/>
  <c r="IG135" i="87"/>
  <c r="IF135" i="87"/>
  <c r="HQ135" i="87"/>
  <c r="HP135" i="87"/>
  <c r="HA135" i="87"/>
  <c r="GZ135" i="87"/>
  <c r="GK135" i="87"/>
  <c r="GI135" i="87"/>
  <c r="FU135" i="87"/>
  <c r="FT135" i="87"/>
  <c r="FR135" i="87"/>
  <c r="FQ135" i="87"/>
  <c r="FP135" i="87"/>
  <c r="FJ135" i="87"/>
  <c r="FI135" i="87"/>
  <c r="IW134" i="87"/>
  <c r="IV134" i="87"/>
  <c r="IG134" i="87"/>
  <c r="IF134" i="87"/>
  <c r="HQ134" i="87"/>
  <c r="HP134" i="87"/>
  <c r="HA134" i="87"/>
  <c r="GZ134" i="87"/>
  <c r="GK134" i="87"/>
  <c r="GI134" i="87"/>
  <c r="FU134" i="87"/>
  <c r="FT134" i="87"/>
  <c r="FR134" i="87"/>
  <c r="FQ134" i="87"/>
  <c r="FJ134" i="87"/>
  <c r="FI134" i="87"/>
  <c r="IW133" i="87"/>
  <c r="IV133" i="87"/>
  <c r="IG133" i="87"/>
  <c r="IF133" i="87"/>
  <c r="HQ133" i="87"/>
  <c r="HP133" i="87"/>
  <c r="HA133" i="87"/>
  <c r="GZ133" i="87"/>
  <c r="GK133" i="87"/>
  <c r="GI133" i="87"/>
  <c r="FU133" i="87"/>
  <c r="FT133" i="87"/>
  <c r="FR133" i="87"/>
  <c r="FQ133" i="87"/>
  <c r="FJ133" i="87"/>
  <c r="FI133" i="87"/>
  <c r="IW132" i="87"/>
  <c r="IV132" i="87"/>
  <c r="IG132" i="87"/>
  <c r="IF132" i="87"/>
  <c r="HQ132" i="87"/>
  <c r="HP132" i="87"/>
  <c r="HA132" i="87"/>
  <c r="GZ132" i="87"/>
  <c r="GK132" i="87"/>
  <c r="GI132" i="87"/>
  <c r="FU132" i="87"/>
  <c r="FT132" i="87"/>
  <c r="FR132" i="87"/>
  <c r="FQ132" i="87"/>
  <c r="FP132" i="87"/>
  <c r="FJ132" i="87"/>
  <c r="FI132" i="87"/>
  <c r="IW131" i="87"/>
  <c r="IV131" i="87"/>
  <c r="IG131" i="87"/>
  <c r="IF131" i="87"/>
  <c r="HQ131" i="87"/>
  <c r="HP131" i="87"/>
  <c r="HA131" i="87"/>
  <c r="GZ131" i="87"/>
  <c r="GK131" i="87"/>
  <c r="GI131" i="87"/>
  <c r="FU131" i="87"/>
  <c r="FT131" i="87"/>
  <c r="FR131" i="87"/>
  <c r="FQ131" i="87"/>
  <c r="FN131" i="87"/>
  <c r="FJ131" i="87"/>
  <c r="FI131" i="87"/>
  <c r="IW130" i="87"/>
  <c r="IV130" i="87"/>
  <c r="IG130" i="87"/>
  <c r="IF130" i="87"/>
  <c r="HQ130" i="87"/>
  <c r="HP130" i="87"/>
  <c r="HA130" i="87"/>
  <c r="GZ130" i="87"/>
  <c r="GK130" i="87"/>
  <c r="GI130" i="87"/>
  <c r="FU130" i="87"/>
  <c r="FT130" i="87"/>
  <c r="FR130" i="87"/>
  <c r="FQ130" i="87"/>
  <c r="FP130" i="87"/>
  <c r="FN130" i="87"/>
  <c r="FJ130" i="87"/>
  <c r="FI130" i="87"/>
  <c r="IW129" i="87"/>
  <c r="IV129" i="87"/>
  <c r="IG129" i="87"/>
  <c r="IF129" i="87"/>
  <c r="HQ129" i="87"/>
  <c r="HP129" i="87"/>
  <c r="HA129" i="87"/>
  <c r="GZ129" i="87"/>
  <c r="GK129" i="87"/>
  <c r="GI129" i="87"/>
  <c r="FU129" i="87"/>
  <c r="FT129" i="87"/>
  <c r="FR129" i="87"/>
  <c r="FQ129" i="87"/>
  <c r="FN129" i="87"/>
  <c r="FJ129" i="87"/>
  <c r="FI129" i="87"/>
  <c r="IW128" i="87"/>
  <c r="IV128" i="87"/>
  <c r="IG128" i="87"/>
  <c r="IF128" i="87"/>
  <c r="HQ128" i="87"/>
  <c r="HP128" i="87"/>
  <c r="HA128" i="87"/>
  <c r="GZ128" i="87"/>
  <c r="GK128" i="87"/>
  <c r="GI128" i="87"/>
  <c r="FU128" i="87"/>
  <c r="FT128" i="87"/>
  <c r="FR128" i="87"/>
  <c r="FQ128" i="87"/>
  <c r="FP128" i="87"/>
  <c r="FN128" i="87"/>
  <c r="FJ128" i="87"/>
  <c r="FI128" i="87"/>
  <c r="IW127" i="87"/>
  <c r="IV127" i="87"/>
  <c r="IG127" i="87"/>
  <c r="IF127" i="87"/>
  <c r="HQ127" i="87"/>
  <c r="HP127" i="87"/>
  <c r="HA127" i="87"/>
  <c r="GZ127" i="87"/>
  <c r="GK127" i="87"/>
  <c r="GI127" i="87"/>
  <c r="FU127" i="87"/>
  <c r="FT127" i="87"/>
  <c r="FR127" i="87"/>
  <c r="FQ127" i="87"/>
  <c r="FP127" i="87"/>
  <c r="FJ127" i="87"/>
  <c r="FI127" i="87"/>
  <c r="IW126" i="87"/>
  <c r="IV126" i="87"/>
  <c r="IG126" i="87"/>
  <c r="IF126" i="87"/>
  <c r="HQ126" i="87"/>
  <c r="HP126" i="87"/>
  <c r="HA126" i="87"/>
  <c r="GZ126" i="87"/>
  <c r="GK126" i="87"/>
  <c r="GI126" i="87"/>
  <c r="FU126" i="87"/>
  <c r="FT126" i="87"/>
  <c r="FR126" i="87"/>
  <c r="FQ126" i="87"/>
  <c r="FJ126" i="87"/>
  <c r="FI126" i="87"/>
  <c r="IW125" i="87"/>
  <c r="IV125" i="87"/>
  <c r="IG125" i="87"/>
  <c r="IF125" i="87"/>
  <c r="HQ125" i="87"/>
  <c r="HP125" i="87"/>
  <c r="HA125" i="87"/>
  <c r="GZ125" i="87"/>
  <c r="GK125" i="87"/>
  <c r="GI125" i="87"/>
  <c r="FU125" i="87"/>
  <c r="FT125" i="87"/>
  <c r="FR125" i="87"/>
  <c r="FQ125" i="87"/>
  <c r="FJ125" i="87"/>
  <c r="FI125" i="87"/>
  <c r="IW124" i="87"/>
  <c r="IV124" i="87"/>
  <c r="IG124" i="87"/>
  <c r="IF124" i="87"/>
  <c r="HQ124" i="87"/>
  <c r="HP124" i="87"/>
  <c r="HA124" i="87"/>
  <c r="GZ124" i="87"/>
  <c r="GK124" i="87"/>
  <c r="GI124" i="87"/>
  <c r="FU124" i="87"/>
  <c r="FT124" i="87"/>
  <c r="FR124" i="87"/>
  <c r="FQ124" i="87"/>
  <c r="FJ124" i="87"/>
  <c r="FI124" i="87"/>
  <c r="IW123" i="87"/>
  <c r="IV123" i="87"/>
  <c r="IG123" i="87"/>
  <c r="IF123" i="87"/>
  <c r="HQ123" i="87"/>
  <c r="HP123" i="87"/>
  <c r="HA123" i="87"/>
  <c r="GZ123" i="87"/>
  <c r="GK123" i="87"/>
  <c r="GI123" i="87"/>
  <c r="FU123" i="87"/>
  <c r="FT123" i="87"/>
  <c r="FR123" i="87"/>
  <c r="FQ123" i="87"/>
  <c r="FJ123" i="87"/>
  <c r="FI123" i="87"/>
  <c r="FH123" i="87"/>
  <c r="IW122" i="87"/>
  <c r="IV122" i="87"/>
  <c r="IG122" i="87"/>
  <c r="IF122" i="87"/>
  <c r="HQ122" i="87"/>
  <c r="HP122" i="87"/>
  <c r="HA122" i="87"/>
  <c r="GZ122" i="87"/>
  <c r="GK122" i="87"/>
  <c r="GI122" i="87"/>
  <c r="FU122" i="87"/>
  <c r="FT122" i="87"/>
  <c r="FR122" i="87"/>
  <c r="FQ122" i="87"/>
  <c r="FJ122" i="87"/>
  <c r="FI122" i="87"/>
  <c r="IW121" i="87"/>
  <c r="IV121" i="87"/>
  <c r="IG121" i="87"/>
  <c r="IF121" i="87"/>
  <c r="HQ121" i="87"/>
  <c r="HP121" i="87"/>
  <c r="HA121" i="87"/>
  <c r="GZ121" i="87"/>
  <c r="GK121" i="87"/>
  <c r="GI121" i="87"/>
  <c r="FU121" i="87"/>
  <c r="FT121" i="87"/>
  <c r="FR121" i="87"/>
  <c r="FQ121" i="87"/>
  <c r="FP121" i="87"/>
  <c r="FJ121" i="87"/>
  <c r="FI121" i="87"/>
  <c r="IW120" i="87"/>
  <c r="IV120" i="87"/>
  <c r="IG120" i="87"/>
  <c r="IF120" i="87"/>
  <c r="HQ120" i="87"/>
  <c r="HP120" i="87"/>
  <c r="HA120" i="87"/>
  <c r="GZ120" i="87"/>
  <c r="GK120" i="87"/>
  <c r="GI120" i="87"/>
  <c r="FU120" i="87"/>
  <c r="FT120" i="87"/>
  <c r="FR120" i="87"/>
  <c r="FQ120" i="87"/>
  <c r="FP120" i="87"/>
  <c r="FJ120" i="87"/>
  <c r="FI120" i="87"/>
  <c r="IW119" i="87"/>
  <c r="IV119" i="87"/>
  <c r="IG119" i="87"/>
  <c r="IF119" i="87"/>
  <c r="HQ119" i="87"/>
  <c r="HP119" i="87"/>
  <c r="HA119" i="87"/>
  <c r="GZ119" i="87"/>
  <c r="GK119" i="87"/>
  <c r="GI119" i="87"/>
  <c r="FU119" i="87"/>
  <c r="FT119" i="87"/>
  <c r="FR119" i="87"/>
  <c r="FQ119" i="87"/>
  <c r="FP119" i="87"/>
  <c r="FJ119" i="87"/>
  <c r="FI119" i="87"/>
  <c r="IW118" i="87"/>
  <c r="IV118" i="87"/>
  <c r="IG118" i="87"/>
  <c r="IF118" i="87"/>
  <c r="HQ118" i="87"/>
  <c r="HP118" i="87"/>
  <c r="HA118" i="87"/>
  <c r="GZ118" i="87"/>
  <c r="GK118" i="87"/>
  <c r="GI118" i="87"/>
  <c r="FU118" i="87"/>
  <c r="FT118" i="87"/>
  <c r="FR118" i="87"/>
  <c r="FQ118" i="87"/>
  <c r="FP118" i="87"/>
  <c r="FJ118" i="87"/>
  <c r="FI118" i="87"/>
  <c r="IW117" i="87"/>
  <c r="IV117" i="87"/>
  <c r="IG117" i="87"/>
  <c r="IF117" i="87"/>
  <c r="HQ117" i="87"/>
  <c r="HP117" i="87"/>
  <c r="HA117" i="87"/>
  <c r="GZ117" i="87"/>
  <c r="GK117" i="87"/>
  <c r="GI117" i="87"/>
  <c r="FU117" i="87"/>
  <c r="FT117" i="87"/>
  <c r="FR117" i="87"/>
  <c r="FQ117" i="87"/>
  <c r="FP117" i="87"/>
  <c r="FJ117" i="87"/>
  <c r="FI117" i="87"/>
  <c r="IW116" i="87"/>
  <c r="IV116" i="87"/>
  <c r="IG116" i="87"/>
  <c r="IF116" i="87"/>
  <c r="HQ116" i="87"/>
  <c r="HP116" i="87"/>
  <c r="HA116" i="87"/>
  <c r="GZ116" i="87"/>
  <c r="GK116" i="87"/>
  <c r="GI116" i="87"/>
  <c r="FU116" i="87"/>
  <c r="FT116" i="87"/>
  <c r="FR116" i="87"/>
  <c r="FQ116" i="87"/>
  <c r="FP116" i="87"/>
  <c r="FJ116" i="87"/>
  <c r="FI116" i="87"/>
  <c r="IW115" i="87"/>
  <c r="IV115" i="87"/>
  <c r="IG115" i="87"/>
  <c r="IF115" i="87"/>
  <c r="HQ115" i="87"/>
  <c r="HP115" i="87"/>
  <c r="HA115" i="87"/>
  <c r="GZ115" i="87"/>
  <c r="GK115" i="87"/>
  <c r="GI115" i="87"/>
  <c r="FU115" i="87"/>
  <c r="FT115" i="87"/>
  <c r="FR115" i="87"/>
  <c r="FQ115" i="87"/>
  <c r="FP115" i="87"/>
  <c r="FM115" i="87"/>
  <c r="FJ115" i="87"/>
  <c r="FI115" i="87"/>
  <c r="IW114" i="87"/>
  <c r="IV114" i="87"/>
  <c r="IG114" i="87"/>
  <c r="IF114" i="87"/>
  <c r="HQ114" i="87"/>
  <c r="HP114" i="87"/>
  <c r="HA114" i="87"/>
  <c r="GZ114" i="87"/>
  <c r="GK114" i="87"/>
  <c r="GI114" i="87"/>
  <c r="FU114" i="87"/>
  <c r="FT114" i="87"/>
  <c r="FR114" i="87"/>
  <c r="FQ114" i="87"/>
  <c r="FP114" i="87"/>
  <c r="FN114" i="87"/>
  <c r="FJ114" i="87"/>
  <c r="FI114" i="87"/>
  <c r="IW113" i="87"/>
  <c r="IV113" i="87"/>
  <c r="IG113" i="87"/>
  <c r="IF113" i="87"/>
  <c r="HQ113" i="87"/>
  <c r="HP113" i="87"/>
  <c r="HA113" i="87"/>
  <c r="GZ113" i="87"/>
  <c r="GK113" i="87"/>
  <c r="GI113" i="87"/>
  <c r="FU113" i="87"/>
  <c r="FT113" i="87"/>
  <c r="FR113" i="87"/>
  <c r="FQ113" i="87"/>
  <c r="FP113" i="87"/>
  <c r="FN113" i="87"/>
  <c r="FJ113" i="87"/>
  <c r="FI113" i="87"/>
  <c r="IW112" i="87"/>
  <c r="IV112" i="87"/>
  <c r="IG112" i="87"/>
  <c r="IF112" i="87"/>
  <c r="HQ112" i="87"/>
  <c r="HP112" i="87"/>
  <c r="HA112" i="87"/>
  <c r="GZ112" i="87"/>
  <c r="GK112" i="87"/>
  <c r="GI112" i="87"/>
  <c r="FU112" i="87"/>
  <c r="FT112" i="87"/>
  <c r="FR112" i="87"/>
  <c r="FQ112" i="87"/>
  <c r="FP112" i="87"/>
  <c r="FN112" i="87"/>
  <c r="FJ112" i="87"/>
  <c r="FI112" i="87"/>
  <c r="IW111" i="87"/>
  <c r="IV111" i="87"/>
  <c r="IG111" i="87"/>
  <c r="IF111" i="87"/>
  <c r="HQ111" i="87"/>
  <c r="HP111" i="87"/>
  <c r="HA111" i="87"/>
  <c r="GZ111" i="87"/>
  <c r="GK111" i="87"/>
  <c r="GI111" i="87"/>
  <c r="FU111" i="87"/>
  <c r="FT111" i="87"/>
  <c r="FR111" i="87"/>
  <c r="FQ111" i="87"/>
  <c r="FP111" i="87"/>
  <c r="FN111" i="87"/>
  <c r="FJ111" i="87"/>
  <c r="FI111" i="87"/>
  <c r="IW110" i="87"/>
  <c r="IV110" i="87"/>
  <c r="IG110" i="87"/>
  <c r="IF110" i="87"/>
  <c r="HQ110" i="87"/>
  <c r="HP110" i="87"/>
  <c r="HA110" i="87"/>
  <c r="GZ110" i="87"/>
  <c r="GK110" i="87"/>
  <c r="GI110" i="87"/>
  <c r="FU110" i="87"/>
  <c r="FT110" i="87"/>
  <c r="FR110" i="87"/>
  <c r="FQ110" i="87"/>
  <c r="FP110" i="87"/>
  <c r="FN110" i="87"/>
  <c r="FJ110" i="87"/>
  <c r="FI110" i="87"/>
  <c r="IW109" i="87"/>
  <c r="IV109" i="87"/>
  <c r="IG109" i="87"/>
  <c r="IF109" i="87"/>
  <c r="HQ109" i="87"/>
  <c r="HP109" i="87"/>
  <c r="HA109" i="87"/>
  <c r="GZ109" i="87"/>
  <c r="GK109" i="87"/>
  <c r="GI109" i="87"/>
  <c r="FU109" i="87"/>
  <c r="FT109" i="87"/>
  <c r="FR109" i="87"/>
  <c r="FQ109" i="87"/>
  <c r="FP109" i="87"/>
  <c r="FN109" i="87"/>
  <c r="FJ109" i="87"/>
  <c r="FI109" i="87"/>
  <c r="IW108" i="87"/>
  <c r="IV108" i="87"/>
  <c r="IG108" i="87"/>
  <c r="IF108" i="87"/>
  <c r="HQ108" i="87"/>
  <c r="HP108" i="87"/>
  <c r="HA108" i="87"/>
  <c r="GZ108" i="87"/>
  <c r="GK108" i="87"/>
  <c r="GI108" i="87"/>
  <c r="FU108" i="87"/>
  <c r="FT108" i="87"/>
  <c r="FR108" i="87"/>
  <c r="FQ108" i="87"/>
  <c r="FP108" i="87"/>
  <c r="FN108" i="87"/>
  <c r="FJ108" i="87"/>
  <c r="FI108" i="87"/>
  <c r="IW107" i="87"/>
  <c r="IV107" i="87"/>
  <c r="IG107" i="87"/>
  <c r="IF107" i="87"/>
  <c r="HQ107" i="87"/>
  <c r="HP107" i="87"/>
  <c r="HA107" i="87"/>
  <c r="GZ107" i="87"/>
  <c r="GK107" i="87"/>
  <c r="GI107" i="87"/>
  <c r="FU107" i="87"/>
  <c r="FT107" i="87"/>
  <c r="FR107" i="87"/>
  <c r="FQ107" i="87"/>
  <c r="FP107" i="87"/>
  <c r="FN107" i="87"/>
  <c r="FL107" i="87"/>
  <c r="FJ107" i="87"/>
  <c r="FI107" i="87"/>
  <c r="IW106" i="87"/>
  <c r="IV106" i="87"/>
  <c r="IG106" i="87"/>
  <c r="IF106" i="87"/>
  <c r="HQ106" i="87"/>
  <c r="HP106" i="87"/>
  <c r="HA106" i="87"/>
  <c r="GZ106" i="87"/>
  <c r="GK106" i="87"/>
  <c r="GI106" i="87"/>
  <c r="FU106" i="87"/>
  <c r="FT106" i="87"/>
  <c r="FR106" i="87"/>
  <c r="FQ106" i="87"/>
  <c r="FP106" i="87"/>
  <c r="FN106" i="87"/>
  <c r="FJ106" i="87"/>
  <c r="FI106" i="87"/>
  <c r="IW105" i="87"/>
  <c r="IV105" i="87"/>
  <c r="IG105" i="87"/>
  <c r="IF105" i="87"/>
  <c r="HQ105" i="87"/>
  <c r="HP105" i="87"/>
  <c r="HA105" i="87"/>
  <c r="GZ105" i="87"/>
  <c r="GK105" i="87"/>
  <c r="GI105" i="87"/>
  <c r="FU105" i="87"/>
  <c r="FT105" i="87"/>
  <c r="FR105" i="87"/>
  <c r="FQ105" i="87"/>
  <c r="FP105" i="87"/>
  <c r="FN105" i="87"/>
  <c r="FJ105" i="87"/>
  <c r="FI105" i="87"/>
  <c r="IW104" i="87"/>
  <c r="IV104" i="87"/>
  <c r="IG104" i="87"/>
  <c r="IF104" i="87"/>
  <c r="HQ104" i="87"/>
  <c r="HP104" i="87"/>
  <c r="HA104" i="87"/>
  <c r="GZ104" i="87"/>
  <c r="GK104" i="87"/>
  <c r="GI104" i="87"/>
  <c r="FU104" i="87"/>
  <c r="FT104" i="87"/>
  <c r="FR104" i="87"/>
  <c r="FQ104" i="87"/>
  <c r="FP104" i="87"/>
  <c r="FN104" i="87"/>
  <c r="FJ104" i="87"/>
  <c r="FI104" i="87"/>
  <c r="IW103" i="87"/>
  <c r="IV103" i="87"/>
  <c r="IG103" i="87"/>
  <c r="IF103" i="87"/>
  <c r="HQ103" i="87"/>
  <c r="HP103" i="87"/>
  <c r="HA103" i="87"/>
  <c r="GZ103" i="87"/>
  <c r="GK103" i="87"/>
  <c r="GI103" i="87"/>
  <c r="FU103" i="87"/>
  <c r="FT103" i="87"/>
  <c r="FR103" i="87"/>
  <c r="FQ103" i="87"/>
  <c r="FP103" i="87"/>
  <c r="FN103" i="87"/>
  <c r="FJ103" i="87"/>
  <c r="FI103" i="87"/>
  <c r="FH103" i="87"/>
  <c r="IW102" i="87"/>
  <c r="IV102" i="87"/>
  <c r="IG102" i="87"/>
  <c r="IF102" i="87"/>
  <c r="HQ102" i="87"/>
  <c r="HP102" i="87"/>
  <c r="HA102" i="87"/>
  <c r="GZ102" i="87"/>
  <c r="GK102" i="87"/>
  <c r="GI102" i="87"/>
  <c r="FU102" i="87"/>
  <c r="FT102" i="87"/>
  <c r="FR102" i="87"/>
  <c r="FQ102" i="87"/>
  <c r="FP102" i="87"/>
  <c r="FN102" i="87"/>
  <c r="FJ102" i="87"/>
  <c r="FI102" i="87"/>
  <c r="IW101" i="87"/>
  <c r="IV101" i="87"/>
  <c r="IG101" i="87"/>
  <c r="IF101" i="87"/>
  <c r="HQ101" i="87"/>
  <c r="HP101" i="87"/>
  <c r="HA101" i="87"/>
  <c r="GZ101" i="87"/>
  <c r="GK101" i="87"/>
  <c r="GI101" i="87"/>
  <c r="FU101" i="87"/>
  <c r="FT101" i="87"/>
  <c r="FR101" i="87"/>
  <c r="FQ101" i="87"/>
  <c r="FP101" i="87"/>
  <c r="FN101" i="87"/>
  <c r="FJ101" i="87"/>
  <c r="FI101" i="87"/>
  <c r="IW100" i="87"/>
  <c r="IV100" i="87"/>
  <c r="IG100" i="87"/>
  <c r="IF100" i="87"/>
  <c r="HQ100" i="87"/>
  <c r="HP100" i="87"/>
  <c r="HA100" i="87"/>
  <c r="GZ100" i="87"/>
  <c r="GK100" i="87"/>
  <c r="GI100" i="87"/>
  <c r="FU100" i="87"/>
  <c r="FT100" i="87"/>
  <c r="FR100" i="87"/>
  <c r="FQ100" i="87"/>
  <c r="FP100" i="87"/>
  <c r="FN100" i="87"/>
  <c r="FJ100" i="87"/>
  <c r="FI100" i="87"/>
  <c r="IW99" i="87"/>
  <c r="IV99" i="87"/>
  <c r="IG99" i="87"/>
  <c r="IF99" i="87"/>
  <c r="HQ99" i="87"/>
  <c r="HP99" i="87"/>
  <c r="HA99" i="87"/>
  <c r="GZ99" i="87"/>
  <c r="GK99" i="87"/>
  <c r="GI99" i="87"/>
  <c r="FU99" i="87"/>
  <c r="FT99" i="87"/>
  <c r="FR99" i="87"/>
  <c r="FQ99" i="87"/>
  <c r="FP99" i="87"/>
  <c r="FN99" i="87"/>
  <c r="FM99" i="87"/>
  <c r="FJ99" i="87"/>
  <c r="FI99" i="87"/>
  <c r="IW98" i="87"/>
  <c r="IV98" i="87"/>
  <c r="IG98" i="87"/>
  <c r="IF98" i="87"/>
  <c r="HQ98" i="87"/>
  <c r="HP98" i="87"/>
  <c r="HA98" i="87"/>
  <c r="GZ98" i="87"/>
  <c r="GK98" i="87"/>
  <c r="GI98" i="87"/>
  <c r="FU98" i="87"/>
  <c r="FT98" i="87"/>
  <c r="FR98" i="87"/>
  <c r="FQ98" i="87"/>
  <c r="FP98" i="87"/>
  <c r="FN98" i="87"/>
  <c r="FM98" i="87"/>
  <c r="FJ98" i="87"/>
  <c r="FI98" i="87"/>
  <c r="IW97" i="87"/>
  <c r="IV97" i="87"/>
  <c r="IG97" i="87"/>
  <c r="IF97" i="87"/>
  <c r="HQ97" i="87"/>
  <c r="HP97" i="87"/>
  <c r="HA97" i="87"/>
  <c r="GZ97" i="87"/>
  <c r="GK97" i="87"/>
  <c r="GI97" i="87"/>
  <c r="FU97" i="87"/>
  <c r="FT97" i="87"/>
  <c r="FR97" i="87"/>
  <c r="FQ97" i="87"/>
  <c r="FP97" i="87"/>
  <c r="FN97" i="87"/>
  <c r="FJ97" i="87"/>
  <c r="FI97" i="87"/>
  <c r="IW96" i="87"/>
  <c r="IV96" i="87"/>
  <c r="IG96" i="87"/>
  <c r="IF96" i="87"/>
  <c r="HQ96" i="87"/>
  <c r="HP96" i="87"/>
  <c r="HA96" i="87"/>
  <c r="GZ96" i="87"/>
  <c r="GK96" i="87"/>
  <c r="GI96" i="87"/>
  <c r="FU96" i="87"/>
  <c r="FT96" i="87"/>
  <c r="FR96" i="87"/>
  <c r="FQ96" i="87"/>
  <c r="FP96" i="87"/>
  <c r="FN96" i="87"/>
  <c r="FJ96" i="87"/>
  <c r="FI96" i="87"/>
  <c r="IW95" i="87"/>
  <c r="IV95" i="87"/>
  <c r="IG95" i="87"/>
  <c r="IF95" i="87"/>
  <c r="HQ95" i="87"/>
  <c r="HP95" i="87"/>
  <c r="HA95" i="87"/>
  <c r="GZ95" i="87"/>
  <c r="GK95" i="87"/>
  <c r="GI95" i="87"/>
  <c r="FU95" i="87"/>
  <c r="FT95" i="87"/>
  <c r="FR95" i="87"/>
  <c r="FQ95" i="87"/>
  <c r="FP95" i="87"/>
  <c r="FN95" i="87"/>
  <c r="FJ95" i="87"/>
  <c r="FI95" i="87"/>
  <c r="IW94" i="87"/>
  <c r="IV94" i="87"/>
  <c r="IG94" i="87"/>
  <c r="IF94" i="87"/>
  <c r="HQ94" i="87"/>
  <c r="HP94" i="87"/>
  <c r="HA94" i="87"/>
  <c r="GZ94" i="87"/>
  <c r="GK94" i="87"/>
  <c r="GI94" i="87"/>
  <c r="FU94" i="87"/>
  <c r="FT94" i="87"/>
  <c r="FR94" i="87"/>
  <c r="FQ94" i="87"/>
  <c r="FP94" i="87"/>
  <c r="FN94" i="87"/>
  <c r="FJ94" i="87"/>
  <c r="FI94" i="87"/>
  <c r="IW93" i="87"/>
  <c r="IV93" i="87"/>
  <c r="IG93" i="87"/>
  <c r="IF93" i="87"/>
  <c r="HQ93" i="87"/>
  <c r="HP93" i="87"/>
  <c r="HA93" i="87"/>
  <c r="GZ93" i="87"/>
  <c r="GK93" i="87"/>
  <c r="GI93" i="87"/>
  <c r="FU93" i="87"/>
  <c r="FT93" i="87"/>
  <c r="FR93" i="87"/>
  <c r="FQ93" i="87"/>
  <c r="FP93" i="87"/>
  <c r="FN93" i="87"/>
  <c r="FJ93" i="87"/>
  <c r="FI93" i="87"/>
  <c r="FH93" i="87"/>
  <c r="IW92" i="87"/>
  <c r="IV92" i="87"/>
  <c r="IG92" i="87"/>
  <c r="IF92" i="87"/>
  <c r="HQ92" i="87"/>
  <c r="HP92" i="87"/>
  <c r="HA92" i="87"/>
  <c r="GZ92" i="87"/>
  <c r="GK92" i="87"/>
  <c r="GI92" i="87"/>
  <c r="FU92" i="87"/>
  <c r="FT92" i="87"/>
  <c r="FR92" i="87"/>
  <c r="FQ92" i="87"/>
  <c r="FP92" i="87"/>
  <c r="FN92" i="87"/>
  <c r="FJ92" i="87"/>
  <c r="FI92" i="87"/>
  <c r="IW91" i="87"/>
  <c r="IV91" i="87"/>
  <c r="IG91" i="87"/>
  <c r="IF91" i="87"/>
  <c r="HQ91" i="87"/>
  <c r="HP91" i="87"/>
  <c r="HA91" i="87"/>
  <c r="GZ91" i="87"/>
  <c r="GK91" i="87"/>
  <c r="GI91" i="87"/>
  <c r="FU91" i="87"/>
  <c r="FT91" i="87"/>
  <c r="FR91" i="87"/>
  <c r="FQ91" i="87"/>
  <c r="FP91" i="87"/>
  <c r="FN91" i="87"/>
  <c r="FJ91" i="87"/>
  <c r="FI91" i="87"/>
  <c r="IW90" i="87"/>
  <c r="IV90" i="87"/>
  <c r="IG90" i="87"/>
  <c r="IF90" i="87"/>
  <c r="HQ90" i="87"/>
  <c r="HP90" i="87"/>
  <c r="HA90" i="87"/>
  <c r="GZ90" i="87"/>
  <c r="GK90" i="87"/>
  <c r="GI90" i="87"/>
  <c r="FU90" i="87"/>
  <c r="FT90" i="87"/>
  <c r="FR90" i="87"/>
  <c r="FQ90" i="87"/>
  <c r="FP90" i="87"/>
  <c r="FN90" i="87"/>
  <c r="FJ90" i="87"/>
  <c r="FI90" i="87"/>
  <c r="IW89" i="87"/>
  <c r="IV89" i="87"/>
  <c r="IG89" i="87"/>
  <c r="IF89" i="87"/>
  <c r="HQ89" i="87"/>
  <c r="HP89" i="87"/>
  <c r="HA89" i="87"/>
  <c r="GZ89" i="87"/>
  <c r="GK89" i="87"/>
  <c r="GI89" i="87"/>
  <c r="FU89" i="87"/>
  <c r="FT89" i="87"/>
  <c r="FR89" i="87"/>
  <c r="FQ89" i="87"/>
  <c r="FP89" i="87"/>
  <c r="FN89" i="87"/>
  <c r="FJ89" i="87"/>
  <c r="FI89" i="87"/>
  <c r="FH89" i="87"/>
  <c r="IW88" i="87"/>
  <c r="IV88" i="87"/>
  <c r="IG88" i="87"/>
  <c r="IF88" i="87"/>
  <c r="HQ88" i="87"/>
  <c r="HP88" i="87"/>
  <c r="HA88" i="87"/>
  <c r="GZ88" i="87"/>
  <c r="GK88" i="87"/>
  <c r="GI88" i="87"/>
  <c r="FU88" i="87"/>
  <c r="FT88" i="87"/>
  <c r="FR88" i="87"/>
  <c r="FQ88" i="87"/>
  <c r="FP88" i="87"/>
  <c r="FN88" i="87"/>
  <c r="FJ88" i="87"/>
  <c r="FI88" i="87"/>
  <c r="IW87" i="87"/>
  <c r="IV87" i="87"/>
  <c r="IG87" i="87"/>
  <c r="IF87" i="87"/>
  <c r="HQ87" i="87"/>
  <c r="HP87" i="87"/>
  <c r="HA87" i="87"/>
  <c r="GZ87" i="87"/>
  <c r="GK87" i="87"/>
  <c r="GI87" i="87"/>
  <c r="FU87" i="87"/>
  <c r="FT87" i="87"/>
  <c r="FR87" i="87"/>
  <c r="FQ87" i="87"/>
  <c r="FP87" i="87"/>
  <c r="FN87" i="87"/>
  <c r="FJ87" i="87"/>
  <c r="FI87" i="87"/>
  <c r="IW86" i="87"/>
  <c r="IV86" i="87"/>
  <c r="IG86" i="87"/>
  <c r="IF86" i="87"/>
  <c r="HQ86" i="87"/>
  <c r="HP86" i="87"/>
  <c r="HA86" i="87"/>
  <c r="GZ86" i="87"/>
  <c r="GK86" i="87"/>
  <c r="GI86" i="87"/>
  <c r="FU86" i="87"/>
  <c r="FT86" i="87"/>
  <c r="FR86" i="87"/>
  <c r="FQ86" i="87"/>
  <c r="FP86" i="87"/>
  <c r="FN86" i="87"/>
  <c r="FJ86" i="87"/>
  <c r="FI86" i="87"/>
  <c r="IW85" i="87"/>
  <c r="IV85" i="87"/>
  <c r="IG85" i="87"/>
  <c r="IF85" i="87"/>
  <c r="HQ85" i="87"/>
  <c r="HP85" i="87"/>
  <c r="HA85" i="87"/>
  <c r="GZ85" i="87"/>
  <c r="GK85" i="87"/>
  <c r="GI85" i="87"/>
  <c r="FU85" i="87"/>
  <c r="FT85" i="87"/>
  <c r="FR85" i="87"/>
  <c r="FQ85" i="87"/>
  <c r="FP85" i="87"/>
  <c r="FN85" i="87"/>
  <c r="FJ85" i="87"/>
  <c r="FI85" i="87"/>
  <c r="IW84" i="87"/>
  <c r="IV84" i="87"/>
  <c r="IG84" i="87"/>
  <c r="IF84" i="87"/>
  <c r="HQ84" i="87"/>
  <c r="HP84" i="87"/>
  <c r="HA84" i="87"/>
  <c r="GZ84" i="87"/>
  <c r="GK84" i="87"/>
  <c r="GI84" i="87"/>
  <c r="FU84" i="87"/>
  <c r="FT84" i="87"/>
  <c r="FR84" i="87"/>
  <c r="FQ84" i="87"/>
  <c r="FP84" i="87"/>
  <c r="FN84" i="87"/>
  <c r="FJ84" i="87"/>
  <c r="FI84" i="87"/>
  <c r="IW83" i="87"/>
  <c r="IV83" i="87"/>
  <c r="IG83" i="87"/>
  <c r="IF83" i="87"/>
  <c r="HQ83" i="87"/>
  <c r="HP83" i="87"/>
  <c r="HA83" i="87"/>
  <c r="GZ83" i="87"/>
  <c r="GK83" i="87"/>
  <c r="GI83" i="87"/>
  <c r="FU83" i="87"/>
  <c r="FT83" i="87"/>
  <c r="FR83" i="87"/>
  <c r="FQ83" i="87"/>
  <c r="FP83" i="87"/>
  <c r="FN83" i="87"/>
  <c r="FJ83" i="87"/>
  <c r="FI83" i="87"/>
  <c r="IW82" i="87"/>
  <c r="IV82" i="87"/>
  <c r="IG82" i="87"/>
  <c r="IF82" i="87"/>
  <c r="HQ82" i="87"/>
  <c r="HP82" i="87"/>
  <c r="HA82" i="87"/>
  <c r="GZ82" i="87"/>
  <c r="GK82" i="87"/>
  <c r="GI82" i="87"/>
  <c r="FU82" i="87"/>
  <c r="FT82" i="87"/>
  <c r="FR82" i="87"/>
  <c r="FQ82" i="87"/>
  <c r="FP82" i="87"/>
  <c r="FN82" i="87"/>
  <c r="FJ82" i="87"/>
  <c r="FI82" i="87"/>
  <c r="IW81" i="87"/>
  <c r="IV81" i="87"/>
  <c r="IG81" i="87"/>
  <c r="IF81" i="87"/>
  <c r="HQ81" i="87"/>
  <c r="HP81" i="87"/>
  <c r="HA81" i="87"/>
  <c r="GZ81" i="87"/>
  <c r="GK81" i="87"/>
  <c r="GI81" i="87"/>
  <c r="FU81" i="87"/>
  <c r="FT81" i="87"/>
  <c r="FR81" i="87"/>
  <c r="FQ81" i="87"/>
  <c r="FP81" i="87"/>
  <c r="FN81" i="87"/>
  <c r="FJ81" i="87"/>
  <c r="FI81" i="87"/>
  <c r="IW80" i="87"/>
  <c r="IV80" i="87"/>
  <c r="IG80" i="87"/>
  <c r="IF80" i="87"/>
  <c r="HQ80" i="87"/>
  <c r="HP80" i="87"/>
  <c r="HA80" i="87"/>
  <c r="GZ80" i="87"/>
  <c r="GK80" i="87"/>
  <c r="GI80" i="87"/>
  <c r="FU80" i="87"/>
  <c r="FT80" i="87"/>
  <c r="FR80" i="87"/>
  <c r="FQ80" i="87"/>
  <c r="FP80" i="87"/>
  <c r="FN80" i="87"/>
  <c r="FJ80" i="87"/>
  <c r="FI80" i="87"/>
  <c r="IW79" i="87"/>
  <c r="IV79" i="87"/>
  <c r="IG79" i="87"/>
  <c r="IF79" i="87"/>
  <c r="HQ79" i="87"/>
  <c r="HP79" i="87"/>
  <c r="HA79" i="87"/>
  <c r="GZ79" i="87"/>
  <c r="GK79" i="87"/>
  <c r="GI79" i="87"/>
  <c r="FU79" i="87"/>
  <c r="FT79" i="87"/>
  <c r="FR79" i="87"/>
  <c r="FQ79" i="87"/>
  <c r="FP79" i="87"/>
  <c r="FN79" i="87"/>
  <c r="FJ79" i="87"/>
  <c r="FI79" i="87"/>
  <c r="IW78" i="87"/>
  <c r="IV78" i="87"/>
  <c r="IG78" i="87"/>
  <c r="IF78" i="87"/>
  <c r="HQ78" i="87"/>
  <c r="HP78" i="87"/>
  <c r="HA78" i="87"/>
  <c r="GZ78" i="87"/>
  <c r="GK78" i="87"/>
  <c r="GI78" i="87"/>
  <c r="FU78" i="87"/>
  <c r="FT78" i="87"/>
  <c r="FR78" i="87"/>
  <c r="FQ78" i="87"/>
  <c r="FP78" i="87"/>
  <c r="FN78" i="87"/>
  <c r="FJ78" i="87"/>
  <c r="FI78" i="87"/>
  <c r="IW77" i="87"/>
  <c r="IV77" i="87"/>
  <c r="IG77" i="87"/>
  <c r="IF77" i="87"/>
  <c r="HQ77" i="87"/>
  <c r="HP77" i="87"/>
  <c r="HA77" i="87"/>
  <c r="GZ77" i="87"/>
  <c r="GK77" i="87"/>
  <c r="GI77" i="87"/>
  <c r="FU77" i="87"/>
  <c r="FT77" i="87"/>
  <c r="FR77" i="87"/>
  <c r="FQ77" i="87"/>
  <c r="FP77" i="87"/>
  <c r="FN77" i="87"/>
  <c r="FM77" i="87"/>
  <c r="FJ77" i="87"/>
  <c r="FI77" i="87"/>
  <c r="IW76" i="87"/>
  <c r="IV76" i="87"/>
  <c r="IG76" i="87"/>
  <c r="IF76" i="87"/>
  <c r="HQ76" i="87"/>
  <c r="HP76" i="87"/>
  <c r="HA76" i="87"/>
  <c r="GZ76" i="87"/>
  <c r="GK76" i="87"/>
  <c r="GI76" i="87"/>
  <c r="FU76" i="87"/>
  <c r="FT76" i="87"/>
  <c r="FR76" i="87"/>
  <c r="FQ76" i="87"/>
  <c r="FP76" i="87"/>
  <c r="FN76" i="87"/>
  <c r="FJ76" i="87"/>
  <c r="FI76" i="87"/>
  <c r="IW75" i="87"/>
  <c r="IV75" i="87"/>
  <c r="IG75" i="87"/>
  <c r="IF75" i="87"/>
  <c r="HQ75" i="87"/>
  <c r="HP75" i="87"/>
  <c r="HA75" i="87"/>
  <c r="GZ75" i="87"/>
  <c r="GK75" i="87"/>
  <c r="GI75" i="87"/>
  <c r="FU75" i="87"/>
  <c r="FT75" i="87"/>
  <c r="FR75" i="87"/>
  <c r="FQ75" i="87"/>
  <c r="FP75" i="87"/>
  <c r="FN75" i="87"/>
  <c r="FJ75" i="87"/>
  <c r="FI75" i="87"/>
  <c r="IW74" i="87"/>
  <c r="IV74" i="87"/>
  <c r="IG74" i="87"/>
  <c r="IF74" i="87"/>
  <c r="HQ74" i="87"/>
  <c r="HP74" i="87"/>
  <c r="HA74" i="87"/>
  <c r="GZ74" i="87"/>
  <c r="GK74" i="87"/>
  <c r="GI74" i="87"/>
  <c r="FU74" i="87"/>
  <c r="FT74" i="87"/>
  <c r="FR74" i="87"/>
  <c r="FQ74" i="87"/>
  <c r="FP74" i="87"/>
  <c r="FN74" i="87"/>
  <c r="FJ74" i="87"/>
  <c r="FI74" i="87"/>
  <c r="IW73" i="87"/>
  <c r="IV73" i="87"/>
  <c r="IG73" i="87"/>
  <c r="IF73" i="87"/>
  <c r="HQ73" i="87"/>
  <c r="HP73" i="87"/>
  <c r="HA73" i="87"/>
  <c r="GZ73" i="87"/>
  <c r="GK73" i="87"/>
  <c r="GI73" i="87"/>
  <c r="FU73" i="87"/>
  <c r="FT73" i="87"/>
  <c r="FR73" i="87"/>
  <c r="FQ73" i="87"/>
  <c r="FP73" i="87"/>
  <c r="FN73" i="87"/>
  <c r="FJ73" i="87"/>
  <c r="FI73" i="87"/>
  <c r="IW72" i="87"/>
  <c r="IV72" i="87"/>
  <c r="IG72" i="87"/>
  <c r="IF72" i="87"/>
  <c r="HQ72" i="87"/>
  <c r="HP72" i="87"/>
  <c r="HA72" i="87"/>
  <c r="GZ72" i="87"/>
  <c r="GK72" i="87"/>
  <c r="GI72" i="87"/>
  <c r="FU72" i="87"/>
  <c r="FT72" i="87"/>
  <c r="FR72" i="87"/>
  <c r="FQ72" i="87"/>
  <c r="FP72" i="87"/>
  <c r="FN72" i="87"/>
  <c r="FJ72" i="87"/>
  <c r="FI72" i="87"/>
  <c r="FH72" i="87"/>
  <c r="IW71" i="87"/>
  <c r="IV71" i="87"/>
  <c r="IG71" i="87"/>
  <c r="IF71" i="87"/>
  <c r="HQ71" i="87"/>
  <c r="HP71" i="87"/>
  <c r="HA71" i="87"/>
  <c r="GZ71" i="87"/>
  <c r="GK71" i="87"/>
  <c r="GI71" i="87"/>
  <c r="FU71" i="87"/>
  <c r="FT71" i="87"/>
  <c r="FR71" i="87"/>
  <c r="FQ71" i="87"/>
  <c r="FP71" i="87"/>
  <c r="FN71" i="87"/>
  <c r="FJ71" i="87"/>
  <c r="FI71" i="87"/>
  <c r="IW70" i="87"/>
  <c r="IV70" i="87"/>
  <c r="IG70" i="87"/>
  <c r="IF70" i="87"/>
  <c r="HQ70" i="87"/>
  <c r="HP70" i="87"/>
  <c r="HA70" i="87"/>
  <c r="GZ70" i="87"/>
  <c r="GK70" i="87"/>
  <c r="GI70" i="87"/>
  <c r="FU70" i="87"/>
  <c r="FT70" i="87"/>
  <c r="FR70" i="87"/>
  <c r="FQ70" i="87"/>
  <c r="FP70" i="87"/>
  <c r="FN70" i="87"/>
  <c r="FJ70" i="87"/>
  <c r="FI70" i="87"/>
  <c r="IW69" i="87"/>
  <c r="IV69" i="87"/>
  <c r="IG69" i="87"/>
  <c r="IF69" i="87"/>
  <c r="HQ69" i="87"/>
  <c r="HP69" i="87"/>
  <c r="HA69" i="87"/>
  <c r="GZ69" i="87"/>
  <c r="GK69" i="87"/>
  <c r="GI69" i="87"/>
  <c r="FU69" i="87"/>
  <c r="FT69" i="87"/>
  <c r="FR69" i="87"/>
  <c r="FQ69" i="87"/>
  <c r="FP69" i="87"/>
  <c r="FN69" i="87"/>
  <c r="FJ69" i="87"/>
  <c r="FI69" i="87"/>
  <c r="IW68" i="87"/>
  <c r="IV68" i="87"/>
  <c r="IG68" i="87"/>
  <c r="IF68" i="87"/>
  <c r="HQ68" i="87"/>
  <c r="HP68" i="87"/>
  <c r="HA68" i="87"/>
  <c r="GZ68" i="87"/>
  <c r="GK68" i="87"/>
  <c r="GI68" i="87"/>
  <c r="FU68" i="87"/>
  <c r="FT68" i="87"/>
  <c r="FR68" i="87"/>
  <c r="FQ68" i="87"/>
  <c r="FP68" i="87"/>
  <c r="FN68" i="87"/>
  <c r="FJ68" i="87"/>
  <c r="FI68" i="87"/>
  <c r="FH68" i="87"/>
  <c r="IW67" i="87"/>
  <c r="IV67" i="87"/>
  <c r="IG67" i="87"/>
  <c r="IF67" i="87"/>
  <c r="HQ67" i="87"/>
  <c r="HP67" i="87"/>
  <c r="HA67" i="87"/>
  <c r="GZ67" i="87"/>
  <c r="GK67" i="87"/>
  <c r="GI67" i="87"/>
  <c r="FU67" i="87"/>
  <c r="FT67" i="87"/>
  <c r="FR67" i="87"/>
  <c r="FQ67" i="87"/>
  <c r="FP67" i="87"/>
  <c r="FN67" i="87"/>
  <c r="FJ67" i="87"/>
  <c r="FI67" i="87"/>
  <c r="IW66" i="87"/>
  <c r="IV66" i="87"/>
  <c r="IG66" i="87"/>
  <c r="IF66" i="87"/>
  <c r="HQ66" i="87"/>
  <c r="HP66" i="87"/>
  <c r="HA66" i="87"/>
  <c r="GZ66" i="87"/>
  <c r="GK66" i="87"/>
  <c r="GI66" i="87"/>
  <c r="FU66" i="87"/>
  <c r="FT66" i="87"/>
  <c r="FR66" i="87"/>
  <c r="FQ66" i="87"/>
  <c r="FP66" i="87"/>
  <c r="FN66" i="87"/>
  <c r="FJ66" i="87"/>
  <c r="FI66" i="87"/>
  <c r="IW65" i="87"/>
  <c r="IV65" i="87"/>
  <c r="IG65" i="87"/>
  <c r="IF65" i="87"/>
  <c r="HQ65" i="87"/>
  <c r="HP65" i="87"/>
  <c r="HA65" i="87"/>
  <c r="GZ65" i="87"/>
  <c r="GK65" i="87"/>
  <c r="GI65" i="87"/>
  <c r="FU65" i="87"/>
  <c r="FT65" i="87"/>
  <c r="FR65" i="87"/>
  <c r="FQ65" i="87"/>
  <c r="FP65" i="87"/>
  <c r="FN65" i="87"/>
  <c r="FJ65" i="87"/>
  <c r="FI65" i="87"/>
  <c r="IW64" i="87"/>
  <c r="IV64" i="87"/>
  <c r="IG64" i="87"/>
  <c r="IF64" i="87"/>
  <c r="HQ64" i="87"/>
  <c r="HP64" i="87"/>
  <c r="HA64" i="87"/>
  <c r="GZ64" i="87"/>
  <c r="GK64" i="87"/>
  <c r="GI64" i="87"/>
  <c r="FU64" i="87"/>
  <c r="FT64" i="87"/>
  <c r="FR64" i="87"/>
  <c r="FQ64" i="87"/>
  <c r="FP64" i="87"/>
  <c r="FN64" i="87"/>
  <c r="FJ64" i="87"/>
  <c r="FI64" i="87"/>
  <c r="IW63" i="87"/>
  <c r="IV63" i="87"/>
  <c r="IG63" i="87"/>
  <c r="IF63" i="87"/>
  <c r="HQ63" i="87"/>
  <c r="HP63" i="87"/>
  <c r="HA63" i="87"/>
  <c r="GZ63" i="87"/>
  <c r="GK63" i="87"/>
  <c r="GI63" i="87"/>
  <c r="FU63" i="87"/>
  <c r="FT63" i="87"/>
  <c r="FR63" i="87"/>
  <c r="FQ63" i="87"/>
  <c r="FP63" i="87"/>
  <c r="FN63" i="87"/>
  <c r="FJ63" i="87"/>
  <c r="FI63" i="87"/>
  <c r="IW62" i="87"/>
  <c r="IV62" i="87"/>
  <c r="IG62" i="87"/>
  <c r="IF62" i="87"/>
  <c r="HQ62" i="87"/>
  <c r="HP62" i="87"/>
  <c r="HA62" i="87"/>
  <c r="GZ62" i="87"/>
  <c r="GK62" i="87"/>
  <c r="GI62" i="87"/>
  <c r="FU62" i="87"/>
  <c r="FT62" i="87"/>
  <c r="FR62" i="87"/>
  <c r="FQ62" i="87"/>
  <c r="FP62" i="87"/>
  <c r="FN62" i="87"/>
  <c r="FJ62" i="87"/>
  <c r="FI62" i="87"/>
  <c r="IW61" i="87"/>
  <c r="IV61" i="87"/>
  <c r="IG61" i="87"/>
  <c r="IF61" i="87"/>
  <c r="HQ61" i="87"/>
  <c r="HP61" i="87"/>
  <c r="HA61" i="87"/>
  <c r="GZ61" i="87"/>
  <c r="GK61" i="87"/>
  <c r="GI61" i="87"/>
  <c r="FU61" i="87"/>
  <c r="FT61" i="87"/>
  <c r="FR61" i="87"/>
  <c r="FQ61" i="87"/>
  <c r="FP61" i="87"/>
  <c r="FN61" i="87"/>
  <c r="FJ61" i="87"/>
  <c r="FI61" i="87"/>
  <c r="IW60" i="87"/>
  <c r="IV60" i="87"/>
  <c r="IG60" i="87"/>
  <c r="IF60" i="87"/>
  <c r="HQ60" i="87"/>
  <c r="HP60" i="87"/>
  <c r="HA60" i="87"/>
  <c r="GZ60" i="87"/>
  <c r="GK60" i="87"/>
  <c r="GI60" i="87"/>
  <c r="FU60" i="87"/>
  <c r="FT60" i="87"/>
  <c r="FR60" i="87"/>
  <c r="FQ60" i="87"/>
  <c r="FP60" i="87"/>
  <c r="FN60" i="87"/>
  <c r="FM60" i="87"/>
  <c r="FJ60" i="87"/>
  <c r="FI60" i="87"/>
  <c r="IW59" i="87"/>
  <c r="IV59" i="87"/>
  <c r="IG59" i="87"/>
  <c r="IF59" i="87"/>
  <c r="HQ59" i="87"/>
  <c r="HP59" i="87"/>
  <c r="HA59" i="87"/>
  <c r="GZ59" i="87"/>
  <c r="GK59" i="87"/>
  <c r="GI59" i="87"/>
  <c r="FU59" i="87"/>
  <c r="FT59" i="87"/>
  <c r="FR59" i="87"/>
  <c r="FQ59" i="87"/>
  <c r="FP59" i="87"/>
  <c r="FN59" i="87"/>
  <c r="FJ59" i="87"/>
  <c r="FI59" i="87"/>
  <c r="IW58" i="87"/>
  <c r="IV58" i="87"/>
  <c r="IG58" i="87"/>
  <c r="IF58" i="87"/>
  <c r="HQ58" i="87"/>
  <c r="HP58" i="87"/>
  <c r="HA58" i="87"/>
  <c r="GZ58" i="87"/>
  <c r="GK58" i="87"/>
  <c r="GI58" i="87"/>
  <c r="FU58" i="87"/>
  <c r="FT58" i="87"/>
  <c r="FR58" i="87"/>
  <c r="FQ58" i="87"/>
  <c r="FP58" i="87"/>
  <c r="FN58" i="87"/>
  <c r="FJ58" i="87"/>
  <c r="FI58" i="87"/>
  <c r="IW57" i="87"/>
  <c r="IV57" i="87"/>
  <c r="IG57" i="87"/>
  <c r="IF57" i="87"/>
  <c r="HQ57" i="87"/>
  <c r="HP57" i="87"/>
  <c r="HA57" i="87"/>
  <c r="GZ57" i="87"/>
  <c r="GK57" i="87"/>
  <c r="GI57" i="87"/>
  <c r="FU57" i="87"/>
  <c r="FT57" i="87"/>
  <c r="FR57" i="87"/>
  <c r="FQ57" i="87"/>
  <c r="FP57" i="87"/>
  <c r="FN57" i="87"/>
  <c r="FJ57" i="87"/>
  <c r="FI57" i="87"/>
  <c r="IW56" i="87"/>
  <c r="IV56" i="87"/>
  <c r="IG56" i="87"/>
  <c r="IF56" i="87"/>
  <c r="HQ56" i="87"/>
  <c r="HP56" i="87"/>
  <c r="HA56" i="87"/>
  <c r="GZ56" i="87"/>
  <c r="GK56" i="87"/>
  <c r="GI56" i="87"/>
  <c r="FU56" i="87"/>
  <c r="FT56" i="87"/>
  <c r="FR56" i="87"/>
  <c r="FQ56" i="87"/>
  <c r="FP56" i="87"/>
  <c r="FN56" i="87"/>
  <c r="FJ56" i="87"/>
  <c r="FI56" i="87"/>
  <c r="IW55" i="87"/>
  <c r="IV55" i="87"/>
  <c r="IG55" i="87"/>
  <c r="IF55" i="87"/>
  <c r="HQ55" i="87"/>
  <c r="HP55" i="87"/>
  <c r="HA55" i="87"/>
  <c r="GZ55" i="87"/>
  <c r="GK55" i="87"/>
  <c r="GI55" i="87"/>
  <c r="FU55" i="87"/>
  <c r="FT55" i="87"/>
  <c r="FR55" i="87"/>
  <c r="FQ55" i="87"/>
  <c r="FP55" i="87"/>
  <c r="FN55" i="87"/>
  <c r="FJ55" i="87"/>
  <c r="FI55" i="87"/>
  <c r="IW54" i="87"/>
  <c r="IV54" i="87"/>
  <c r="IG54" i="87"/>
  <c r="IF54" i="87"/>
  <c r="HQ54" i="87"/>
  <c r="HP54" i="87"/>
  <c r="HA54" i="87"/>
  <c r="GZ54" i="87"/>
  <c r="GK54" i="87"/>
  <c r="GI54" i="87"/>
  <c r="FU54" i="87"/>
  <c r="FT54" i="87"/>
  <c r="FR54" i="87"/>
  <c r="FQ54" i="87"/>
  <c r="FP54" i="87"/>
  <c r="FN54" i="87"/>
  <c r="FJ54" i="87"/>
  <c r="FI54" i="87"/>
  <c r="IW53" i="87"/>
  <c r="IV53" i="87"/>
  <c r="IG53" i="87"/>
  <c r="IF53" i="87"/>
  <c r="HQ53" i="87"/>
  <c r="HP53" i="87"/>
  <c r="HA53" i="87"/>
  <c r="GZ53" i="87"/>
  <c r="GK53" i="87"/>
  <c r="GI53" i="87"/>
  <c r="FU53" i="87"/>
  <c r="FT53" i="87"/>
  <c r="FR53" i="87"/>
  <c r="FQ53" i="87"/>
  <c r="FP53" i="87"/>
  <c r="FN53" i="87"/>
  <c r="FJ53" i="87"/>
  <c r="FI53" i="87"/>
  <c r="IW52" i="87"/>
  <c r="IV52" i="87"/>
  <c r="IG52" i="87"/>
  <c r="IF52" i="87"/>
  <c r="HQ52" i="87"/>
  <c r="HP52" i="87"/>
  <c r="HA52" i="87"/>
  <c r="GZ52" i="87"/>
  <c r="GK52" i="87"/>
  <c r="GI52" i="87"/>
  <c r="FU52" i="87"/>
  <c r="FT52" i="87"/>
  <c r="FR52" i="87"/>
  <c r="FQ52" i="87"/>
  <c r="FP52" i="87"/>
  <c r="FN52" i="87"/>
  <c r="FM52" i="87"/>
  <c r="FJ52" i="87"/>
  <c r="FI52" i="87"/>
  <c r="IW51" i="87"/>
  <c r="IV51" i="87"/>
  <c r="IG51" i="87"/>
  <c r="IF51" i="87"/>
  <c r="HQ51" i="87"/>
  <c r="HP51" i="87"/>
  <c r="HA51" i="87"/>
  <c r="GZ51" i="87"/>
  <c r="GK51" i="87"/>
  <c r="GI51" i="87"/>
  <c r="FU51" i="87"/>
  <c r="FT51" i="87"/>
  <c r="FR51" i="87"/>
  <c r="FQ51" i="87"/>
  <c r="FP51" i="87"/>
  <c r="FN51" i="87"/>
  <c r="FJ51" i="87"/>
  <c r="FI51" i="87"/>
  <c r="IW50" i="87"/>
  <c r="IV50" i="87"/>
  <c r="IG50" i="87"/>
  <c r="IF50" i="87"/>
  <c r="HQ50" i="87"/>
  <c r="HP50" i="87"/>
  <c r="HA50" i="87"/>
  <c r="GZ50" i="87"/>
  <c r="GK50" i="87"/>
  <c r="GI50" i="87"/>
  <c r="FU50" i="87"/>
  <c r="FT50" i="87"/>
  <c r="FR50" i="87"/>
  <c r="FQ50" i="87"/>
  <c r="FP50" i="87"/>
  <c r="FN50" i="87"/>
  <c r="FJ50" i="87"/>
  <c r="FI50" i="87"/>
  <c r="IW49" i="87"/>
  <c r="IV49" i="87"/>
  <c r="IG49" i="87"/>
  <c r="IF49" i="87"/>
  <c r="HQ49" i="87"/>
  <c r="HP49" i="87"/>
  <c r="HA49" i="87"/>
  <c r="GZ49" i="87"/>
  <c r="GK49" i="87"/>
  <c r="GI49" i="87"/>
  <c r="FU49" i="87"/>
  <c r="FT49" i="87"/>
  <c r="FR49" i="87"/>
  <c r="FQ49" i="87"/>
  <c r="FP49" i="87"/>
  <c r="FN49" i="87"/>
  <c r="FM49" i="87"/>
  <c r="FJ49" i="87"/>
  <c r="FI49" i="87"/>
  <c r="IW48" i="87"/>
  <c r="IV48" i="87"/>
  <c r="IG48" i="87"/>
  <c r="IF48" i="87"/>
  <c r="HQ48" i="87"/>
  <c r="HP48" i="87"/>
  <c r="HA48" i="87"/>
  <c r="GZ48" i="87"/>
  <c r="GK48" i="87"/>
  <c r="GI48" i="87"/>
  <c r="FU48" i="87"/>
  <c r="FT48" i="87"/>
  <c r="FR48" i="87"/>
  <c r="FQ48" i="87"/>
  <c r="FP48" i="87"/>
  <c r="FN48" i="87"/>
  <c r="FJ48" i="87"/>
  <c r="FI48" i="87"/>
  <c r="IW47" i="87"/>
  <c r="IV47" i="87"/>
  <c r="IG47" i="87"/>
  <c r="IF47" i="87"/>
  <c r="HQ47" i="87"/>
  <c r="HP47" i="87"/>
  <c r="HA47" i="87"/>
  <c r="GZ47" i="87"/>
  <c r="GK47" i="87"/>
  <c r="GI47" i="87"/>
  <c r="FU47" i="87"/>
  <c r="FT47" i="87"/>
  <c r="FR47" i="87"/>
  <c r="FQ47" i="87"/>
  <c r="FP47" i="87"/>
  <c r="FN47" i="87"/>
  <c r="FJ47" i="87"/>
  <c r="FI47" i="87"/>
  <c r="IW46" i="87"/>
  <c r="IV46" i="87"/>
  <c r="IG46" i="87"/>
  <c r="IF46" i="87"/>
  <c r="HQ46" i="87"/>
  <c r="HP46" i="87"/>
  <c r="HA46" i="87"/>
  <c r="GZ46" i="87"/>
  <c r="GK46" i="87"/>
  <c r="GI46" i="87"/>
  <c r="FU46" i="87"/>
  <c r="FT46" i="87"/>
  <c r="FR46" i="87"/>
  <c r="FQ46" i="87"/>
  <c r="FP46" i="87"/>
  <c r="FN46" i="87"/>
  <c r="FJ46" i="87"/>
  <c r="FI46" i="87"/>
  <c r="IW45" i="87"/>
  <c r="IV45" i="87"/>
  <c r="IG45" i="87"/>
  <c r="IF45" i="87"/>
  <c r="HQ45" i="87"/>
  <c r="HP45" i="87"/>
  <c r="HA45" i="87"/>
  <c r="GZ45" i="87"/>
  <c r="GK45" i="87"/>
  <c r="GI45" i="87"/>
  <c r="FU45" i="87"/>
  <c r="FT45" i="87"/>
  <c r="FR45" i="87"/>
  <c r="FQ45" i="87"/>
  <c r="FP45" i="87"/>
  <c r="FN45" i="87"/>
  <c r="FJ45" i="87"/>
  <c r="FI45" i="87"/>
  <c r="FH45" i="87"/>
  <c r="IW44" i="87"/>
  <c r="IV44" i="87"/>
  <c r="IG44" i="87"/>
  <c r="IF44" i="87"/>
  <c r="HQ44" i="87"/>
  <c r="HP44" i="87"/>
  <c r="HA44" i="87"/>
  <c r="GZ44" i="87"/>
  <c r="GK44" i="87"/>
  <c r="GI44" i="87"/>
  <c r="FU44" i="87"/>
  <c r="FT44" i="87"/>
  <c r="FR44" i="87"/>
  <c r="FQ44" i="87"/>
  <c r="FP44" i="87"/>
  <c r="FN44" i="87"/>
  <c r="FJ44" i="87"/>
  <c r="FI44" i="87"/>
  <c r="IW43" i="87"/>
  <c r="IV43" i="87"/>
  <c r="IG43" i="87"/>
  <c r="IF43" i="87"/>
  <c r="HQ43" i="87"/>
  <c r="HP43" i="87"/>
  <c r="HA43" i="87"/>
  <c r="GZ43" i="87"/>
  <c r="GK43" i="87"/>
  <c r="GI43" i="87"/>
  <c r="FU43" i="87"/>
  <c r="FT43" i="87"/>
  <c r="FR43" i="87"/>
  <c r="FQ43" i="87"/>
  <c r="FP43" i="87"/>
  <c r="FN43" i="87"/>
  <c r="FM43" i="87"/>
  <c r="FJ43" i="87"/>
  <c r="FI43" i="87"/>
  <c r="IW42" i="87"/>
  <c r="IV42" i="87"/>
  <c r="IG42" i="87"/>
  <c r="IF42" i="87"/>
  <c r="HQ42" i="87"/>
  <c r="HP42" i="87"/>
  <c r="HA42" i="87"/>
  <c r="GZ42" i="87"/>
  <c r="GK42" i="87"/>
  <c r="GI42" i="87"/>
  <c r="FU42" i="87"/>
  <c r="FT42" i="87"/>
  <c r="FS42" i="87"/>
  <c r="FR42" i="87"/>
  <c r="FQ42" i="87"/>
  <c r="FP42" i="87"/>
  <c r="FN42" i="87"/>
  <c r="FJ42" i="87"/>
  <c r="FI42" i="87"/>
  <c r="IW41" i="87"/>
  <c r="IV41" i="87"/>
  <c r="IG41" i="87"/>
  <c r="IF41" i="87"/>
  <c r="HQ41" i="87"/>
  <c r="HP41" i="87"/>
  <c r="HA41" i="87"/>
  <c r="GZ41" i="87"/>
  <c r="GK41" i="87"/>
  <c r="GI41" i="87"/>
  <c r="FU41" i="87"/>
  <c r="FT41" i="87"/>
  <c r="FS41" i="87"/>
  <c r="FR41" i="87"/>
  <c r="FQ41" i="87"/>
  <c r="FP41" i="87"/>
  <c r="FN41" i="87"/>
  <c r="FJ41" i="87"/>
  <c r="FI41" i="87"/>
  <c r="IW40" i="87"/>
  <c r="IV40" i="87"/>
  <c r="IG40" i="87"/>
  <c r="IF40" i="87"/>
  <c r="HQ40" i="87"/>
  <c r="HP40" i="87"/>
  <c r="HA40" i="87"/>
  <c r="GZ40" i="87"/>
  <c r="GK40" i="87"/>
  <c r="GI40" i="87"/>
  <c r="FU40" i="87"/>
  <c r="FT40" i="87"/>
  <c r="FS40" i="87"/>
  <c r="FR40" i="87"/>
  <c r="FQ40" i="87"/>
  <c r="FP40" i="87"/>
  <c r="FN40" i="87"/>
  <c r="FJ40" i="87"/>
  <c r="FI40" i="87"/>
  <c r="IW39" i="87"/>
  <c r="IV39" i="87"/>
  <c r="IG39" i="87"/>
  <c r="IF39" i="87"/>
  <c r="HQ39" i="87"/>
  <c r="HP39" i="87"/>
  <c r="HA39" i="87"/>
  <c r="GZ39" i="87"/>
  <c r="GK39" i="87"/>
  <c r="GI39" i="87"/>
  <c r="FU39" i="87"/>
  <c r="FT39" i="87"/>
  <c r="FS39" i="87"/>
  <c r="FR39" i="87"/>
  <c r="FQ39" i="87"/>
  <c r="FP39" i="87"/>
  <c r="FN39" i="87"/>
  <c r="FJ39" i="87"/>
  <c r="FI39" i="87"/>
  <c r="IW38" i="87"/>
  <c r="IV38" i="87"/>
  <c r="IG38" i="87"/>
  <c r="IF38" i="87"/>
  <c r="HQ38" i="87"/>
  <c r="HP38" i="87"/>
  <c r="HA38" i="87"/>
  <c r="GZ38" i="87"/>
  <c r="GK38" i="87"/>
  <c r="GI38" i="87"/>
  <c r="FU38" i="87"/>
  <c r="FT38" i="87"/>
  <c r="FS38" i="87"/>
  <c r="FR38" i="87"/>
  <c r="FQ38" i="87"/>
  <c r="FP38" i="87"/>
  <c r="FN38" i="87"/>
  <c r="FJ38" i="87"/>
  <c r="FI38" i="87"/>
  <c r="IW37" i="87"/>
  <c r="IV37" i="87"/>
  <c r="IG37" i="87"/>
  <c r="IF37" i="87"/>
  <c r="HQ37" i="87"/>
  <c r="HP37" i="87"/>
  <c r="HA37" i="87"/>
  <c r="GZ37" i="87"/>
  <c r="GK37" i="87"/>
  <c r="GI37" i="87"/>
  <c r="FU37" i="87"/>
  <c r="FT37" i="87"/>
  <c r="FS37" i="87"/>
  <c r="FR37" i="87"/>
  <c r="FQ37" i="87"/>
  <c r="FP37" i="87"/>
  <c r="FN37" i="87"/>
  <c r="FJ37" i="87"/>
  <c r="FI37" i="87"/>
  <c r="IW36" i="87"/>
  <c r="IV36" i="87"/>
  <c r="IG36" i="87"/>
  <c r="IF36" i="87"/>
  <c r="HQ36" i="87"/>
  <c r="HP36" i="87"/>
  <c r="HA36" i="87"/>
  <c r="GZ36" i="87"/>
  <c r="GK36" i="87"/>
  <c r="GI36" i="87"/>
  <c r="FU36" i="87"/>
  <c r="FT36" i="87"/>
  <c r="FS36" i="87"/>
  <c r="FR36" i="87"/>
  <c r="FQ36" i="87"/>
  <c r="FP36" i="87"/>
  <c r="FN36" i="87"/>
  <c r="FJ36" i="87"/>
  <c r="FI36" i="87"/>
  <c r="IW35" i="87"/>
  <c r="IV35" i="87"/>
  <c r="IG35" i="87"/>
  <c r="IF35" i="87"/>
  <c r="HQ35" i="87"/>
  <c r="HP35" i="87"/>
  <c r="HA35" i="87"/>
  <c r="GZ35" i="87"/>
  <c r="GK35" i="87"/>
  <c r="GI35" i="87"/>
  <c r="FU35" i="87"/>
  <c r="FT35" i="87"/>
  <c r="FS35" i="87"/>
  <c r="FR35" i="87"/>
  <c r="FQ35" i="87"/>
  <c r="FP35" i="87"/>
  <c r="FN35" i="87"/>
  <c r="FM35" i="87"/>
  <c r="FJ35" i="87"/>
  <c r="FI35" i="87"/>
  <c r="IW34" i="87"/>
  <c r="IV34" i="87"/>
  <c r="IG34" i="87"/>
  <c r="IF34" i="87"/>
  <c r="HQ34" i="87"/>
  <c r="HP34" i="87"/>
  <c r="HA34" i="87"/>
  <c r="GZ34" i="87"/>
  <c r="GK34" i="87"/>
  <c r="GI34" i="87"/>
  <c r="FU34" i="87"/>
  <c r="FT34" i="87"/>
  <c r="FR34" i="87"/>
  <c r="FQ34" i="87"/>
  <c r="FP34" i="87"/>
  <c r="FN34" i="87"/>
  <c r="FJ34" i="87"/>
  <c r="FI34" i="87"/>
  <c r="BM34" i="87"/>
  <c r="AG34" i="87" s="1"/>
  <c r="AW34" i="87"/>
  <c r="IW33" i="87"/>
  <c r="IV33" i="87"/>
  <c r="IG33" i="87"/>
  <c r="IF33" i="87"/>
  <c r="HQ33" i="87"/>
  <c r="HP33" i="87"/>
  <c r="HA33" i="87"/>
  <c r="GZ33" i="87"/>
  <c r="GK33" i="87"/>
  <c r="GI33" i="87"/>
  <c r="FU33" i="87"/>
  <c r="FT33" i="87"/>
  <c r="FR33" i="87"/>
  <c r="FQ33" i="87"/>
  <c r="FP33" i="87"/>
  <c r="FN33" i="87"/>
  <c r="FJ33" i="87"/>
  <c r="FI33" i="87"/>
  <c r="BM33" i="87"/>
  <c r="AG33" i="87" s="1"/>
  <c r="AW33" i="87"/>
  <c r="IW32" i="87"/>
  <c r="IV32" i="87"/>
  <c r="IG32" i="87"/>
  <c r="IF32" i="87"/>
  <c r="HQ32" i="87"/>
  <c r="HP32" i="87"/>
  <c r="HA32" i="87"/>
  <c r="GZ32" i="87"/>
  <c r="GK32" i="87"/>
  <c r="GI32" i="87"/>
  <c r="FU32" i="87"/>
  <c r="FT32" i="87"/>
  <c r="FR32" i="87"/>
  <c r="FQ32" i="87"/>
  <c r="FP32" i="87"/>
  <c r="FN32" i="87"/>
  <c r="FJ32" i="87"/>
  <c r="FI32" i="87"/>
  <c r="BM32" i="87"/>
  <c r="AG32" i="87" s="1"/>
  <c r="AW32" i="87"/>
  <c r="IW31" i="87"/>
  <c r="IV31" i="87"/>
  <c r="IG31" i="87"/>
  <c r="IF31" i="87"/>
  <c r="HQ31" i="87"/>
  <c r="HP31" i="87"/>
  <c r="HA31" i="87"/>
  <c r="GZ31" i="87"/>
  <c r="GK31" i="87"/>
  <c r="GI31" i="87"/>
  <c r="FU31" i="87"/>
  <c r="FT31" i="87"/>
  <c r="FR31" i="87"/>
  <c r="FQ31" i="87"/>
  <c r="FP31" i="87"/>
  <c r="FN31" i="87"/>
  <c r="FJ31" i="87"/>
  <c r="FI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GI30" i="87"/>
  <c r="FU30" i="87"/>
  <c r="FT30" i="87"/>
  <c r="FR30" i="87"/>
  <c r="FQ30" i="87"/>
  <c r="FP30" i="87"/>
  <c r="FN30" i="87"/>
  <c r="FJ30" i="87"/>
  <c r="FI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GI29" i="87"/>
  <c r="FU29" i="87"/>
  <c r="FT29" i="87"/>
  <c r="FR29" i="87"/>
  <c r="FQ29" i="87"/>
  <c r="FP29" i="87"/>
  <c r="FN29" i="87"/>
  <c r="FJ29" i="87"/>
  <c r="FI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GI28" i="87"/>
  <c r="FU28" i="87"/>
  <c r="FT28" i="87"/>
  <c r="FR28" i="87"/>
  <c r="FQ28" i="87"/>
  <c r="FP28" i="87"/>
  <c r="FN28" i="87"/>
  <c r="FJ28" i="87"/>
  <c r="FI28" i="87"/>
  <c r="BM28" i="87"/>
  <c r="AG28" i="87" s="1"/>
  <c r="AW28" i="87"/>
  <c r="AV27" i="87"/>
  <c r="BL27" i="87" s="1"/>
  <c r="CB27" i="87" s="1"/>
  <c r="AG27" i="87"/>
  <c r="AW27" i="87" s="1"/>
  <c r="BM27" i="87" s="1"/>
  <c r="CC27" i="87" s="1"/>
  <c r="AF27" i="87"/>
  <c r="Q23" i="87"/>
  <c r="P23" i="87"/>
  <c r="O23" i="87" s="1"/>
  <c r="O6" i="54" s="1"/>
  <c r="Q22" i="87"/>
  <c r="P22" i="87"/>
  <c r="M22" i="87" s="1"/>
  <c r="M6" i="53" s="1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IU46" i="87" s="1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Q234" i="86"/>
  <c r="P234" i="86"/>
  <c r="Q233" i="86"/>
  <c r="GK228" i="86" s="1"/>
  <c r="P233" i="86"/>
  <c r="GJ228" i="86" s="1"/>
  <c r="O233" i="86"/>
  <c r="GI228" i="86" s="1"/>
  <c r="Q232" i="86"/>
  <c r="FU228" i="86" s="1"/>
  <c r="P232" i="86"/>
  <c r="FT228" i="86" s="1"/>
  <c r="O232" i="86"/>
  <c r="FS228" i="86" s="1"/>
  <c r="N232" i="86"/>
  <c r="FR228" i="86" s="1"/>
  <c r="M232" i="86"/>
  <c r="FQ228" i="86" s="1"/>
  <c r="L232" i="86"/>
  <c r="FP228" i="86" s="1"/>
  <c r="K232" i="86"/>
  <c r="FO228" i="86" s="1"/>
  <c r="J232" i="86"/>
  <c r="FN227" i="86" s="1"/>
  <c r="I232" i="86"/>
  <c r="FM228" i="86" s="1"/>
  <c r="H232" i="86"/>
  <c r="FL228" i="86" s="1"/>
  <c r="G232" i="86"/>
  <c r="FK228" i="86" s="1"/>
  <c r="F232" i="86"/>
  <c r="FJ228" i="86" s="1"/>
  <c r="E232" i="86"/>
  <c r="FI216" i="86" s="1"/>
  <c r="D232" i="86"/>
  <c r="FH228" i="86" s="1"/>
  <c r="C232" i="86"/>
  <c r="FG228" i="86" s="1"/>
  <c r="Q231" i="86"/>
  <c r="P231" i="86"/>
  <c r="AV228" i="86" s="1"/>
  <c r="IW228" i="86"/>
  <c r="IV228" i="86"/>
  <c r="IG228" i="86"/>
  <c r="IF228" i="86"/>
  <c r="HQ228" i="86"/>
  <c r="HP228" i="86"/>
  <c r="HA228" i="86"/>
  <c r="GZ228" i="86"/>
  <c r="IW227" i="86"/>
  <c r="IV227" i="86"/>
  <c r="IG227" i="86"/>
  <c r="IF227" i="86"/>
  <c r="HQ227" i="86"/>
  <c r="HP227" i="86"/>
  <c r="HA227" i="86"/>
  <c r="GZ227" i="86"/>
  <c r="IW226" i="86"/>
  <c r="IV226" i="86"/>
  <c r="IG226" i="86"/>
  <c r="IF226" i="86"/>
  <c r="HQ226" i="86"/>
  <c r="HP226" i="86"/>
  <c r="HA226" i="86"/>
  <c r="GZ226" i="86"/>
  <c r="GK226" i="86"/>
  <c r="FJ226" i="86"/>
  <c r="IW225" i="86"/>
  <c r="IV225" i="86"/>
  <c r="IG225" i="86"/>
  <c r="IF225" i="86"/>
  <c r="HQ225" i="86"/>
  <c r="HP225" i="86"/>
  <c r="HA225" i="86"/>
  <c r="GZ225" i="86"/>
  <c r="FU225" i="86"/>
  <c r="FS225" i="86"/>
  <c r="FR225" i="86"/>
  <c r="FJ225" i="86"/>
  <c r="IW224" i="86"/>
  <c r="IV224" i="86"/>
  <c r="IG224" i="86"/>
  <c r="IF224" i="86"/>
  <c r="HQ224" i="86"/>
  <c r="HP224" i="86"/>
  <c r="HA224" i="86"/>
  <c r="GZ224" i="86"/>
  <c r="GI224" i="86"/>
  <c r="FJ224" i="86"/>
  <c r="IW223" i="86"/>
  <c r="IV223" i="86"/>
  <c r="IG223" i="86"/>
  <c r="IF223" i="86"/>
  <c r="HQ223" i="86"/>
  <c r="HP223" i="86"/>
  <c r="HA223" i="86"/>
  <c r="GZ223" i="86"/>
  <c r="FJ223" i="86"/>
  <c r="IW222" i="86"/>
  <c r="IV222" i="86"/>
  <c r="IG222" i="86"/>
  <c r="IF222" i="86"/>
  <c r="HQ222" i="86"/>
  <c r="HP222" i="86"/>
  <c r="HA222" i="86"/>
  <c r="GZ222" i="86"/>
  <c r="FS222" i="86"/>
  <c r="FR222" i="86"/>
  <c r="FJ222" i="86"/>
  <c r="IW221" i="86"/>
  <c r="IV221" i="86"/>
  <c r="IG221" i="86"/>
  <c r="IF221" i="86"/>
  <c r="HQ221" i="86"/>
  <c r="HP221" i="86"/>
  <c r="HA221" i="86"/>
  <c r="GZ221" i="86"/>
  <c r="FR221" i="86"/>
  <c r="FJ221" i="86"/>
  <c r="FG221" i="86"/>
  <c r="IW220" i="86"/>
  <c r="IV220" i="86"/>
  <c r="IG220" i="86"/>
  <c r="IF220" i="86"/>
  <c r="HQ220" i="86"/>
  <c r="HP220" i="86"/>
  <c r="HA220" i="86"/>
  <c r="GZ220" i="86"/>
  <c r="FJ220" i="86"/>
  <c r="IW219" i="86"/>
  <c r="IV219" i="86"/>
  <c r="IG219" i="86"/>
  <c r="IF219" i="86"/>
  <c r="HQ219" i="86"/>
  <c r="HP219" i="86"/>
  <c r="HA219" i="86"/>
  <c r="GZ219" i="86"/>
  <c r="FJ219" i="86"/>
  <c r="IW218" i="86"/>
  <c r="IV218" i="86"/>
  <c r="IG218" i="86"/>
  <c r="IF218" i="86"/>
  <c r="HQ218" i="86"/>
  <c r="HP218" i="86"/>
  <c r="HA218" i="86"/>
  <c r="GZ218" i="86"/>
  <c r="FU218" i="86"/>
  <c r="FR218" i="86"/>
  <c r="FN218" i="86"/>
  <c r="FJ218" i="86"/>
  <c r="IW217" i="86"/>
  <c r="IV217" i="86"/>
  <c r="IG217" i="86"/>
  <c r="IF217" i="86"/>
  <c r="HQ217" i="86"/>
  <c r="HP217" i="86"/>
  <c r="HA217" i="86"/>
  <c r="GZ217" i="86"/>
  <c r="FS217" i="86"/>
  <c r="FR217" i="86"/>
  <c r="FN217" i="86"/>
  <c r="FJ217" i="86"/>
  <c r="IW216" i="86"/>
  <c r="IV216" i="86"/>
  <c r="IG216" i="86"/>
  <c r="IF216" i="86"/>
  <c r="HQ216" i="86"/>
  <c r="HP216" i="86"/>
  <c r="HA216" i="86"/>
  <c r="GZ216" i="86"/>
  <c r="FS216" i="86"/>
  <c r="FR216" i="86"/>
  <c r="FN216" i="86"/>
  <c r="FJ216" i="86"/>
  <c r="IW215" i="86"/>
  <c r="IV215" i="86"/>
  <c r="IG215" i="86"/>
  <c r="IF215" i="86"/>
  <c r="HQ215" i="86"/>
  <c r="HP215" i="86"/>
  <c r="HA215" i="86"/>
  <c r="GZ215" i="86"/>
  <c r="GI215" i="86"/>
  <c r="FS215" i="86"/>
  <c r="FJ215" i="86"/>
  <c r="IW214" i="86"/>
  <c r="IV214" i="86"/>
  <c r="IG214" i="86"/>
  <c r="IF214" i="86"/>
  <c r="HQ214" i="86"/>
  <c r="HP214" i="86"/>
  <c r="HA214" i="86"/>
  <c r="GZ214" i="86"/>
  <c r="GI214" i="86"/>
  <c r="FS214" i="86"/>
  <c r="FJ214" i="86"/>
  <c r="IW213" i="86"/>
  <c r="IV213" i="86"/>
  <c r="IG213" i="86"/>
  <c r="IF213" i="86"/>
  <c r="HQ213" i="86"/>
  <c r="HP213" i="86"/>
  <c r="HA213" i="86"/>
  <c r="GZ213" i="86"/>
  <c r="GI213" i="86"/>
  <c r="FU213" i="86"/>
  <c r="FS213" i="86"/>
  <c r="FR213" i="86"/>
  <c r="FN213" i="86"/>
  <c r="FJ213" i="86"/>
  <c r="IW212" i="86"/>
  <c r="IV212" i="86"/>
  <c r="IG212" i="86"/>
  <c r="IF212" i="86"/>
  <c r="HQ212" i="86"/>
  <c r="HP212" i="86"/>
  <c r="HA212" i="86"/>
  <c r="GZ212" i="86"/>
  <c r="FS212" i="86"/>
  <c r="FR212" i="86"/>
  <c r="FN212" i="86"/>
  <c r="FJ212" i="86"/>
  <c r="IW211" i="86"/>
  <c r="IV211" i="86"/>
  <c r="IG211" i="86"/>
  <c r="IF211" i="86"/>
  <c r="HQ211" i="86"/>
  <c r="HP211" i="86"/>
  <c r="HA211" i="86"/>
  <c r="GZ211" i="86"/>
  <c r="FU211" i="86"/>
  <c r="FS211" i="86"/>
  <c r="FJ211" i="86"/>
  <c r="IW210" i="86"/>
  <c r="IV210" i="86"/>
  <c r="IG210" i="86"/>
  <c r="IF210" i="86"/>
  <c r="HQ210" i="86"/>
  <c r="HP210" i="86"/>
  <c r="HA210" i="86"/>
  <c r="GZ210" i="86"/>
  <c r="GI210" i="86"/>
  <c r="FU210" i="86"/>
  <c r="FS210" i="86"/>
  <c r="FR210" i="86"/>
  <c r="FJ210" i="86"/>
  <c r="IW209" i="86"/>
  <c r="IV209" i="86"/>
  <c r="IG209" i="86"/>
  <c r="IF209" i="86"/>
  <c r="HQ209" i="86"/>
  <c r="HP209" i="86"/>
  <c r="HA209" i="86"/>
  <c r="GZ209" i="86"/>
  <c r="GI209" i="86"/>
  <c r="FS209" i="86"/>
  <c r="FR209" i="86"/>
  <c r="FN209" i="86"/>
  <c r="FJ209" i="86"/>
  <c r="IW208" i="86"/>
  <c r="IV208" i="86"/>
  <c r="IG208" i="86"/>
  <c r="IF208" i="86"/>
  <c r="HQ208" i="86"/>
  <c r="HP208" i="86"/>
  <c r="HA208" i="86"/>
  <c r="GZ208" i="86"/>
  <c r="FS208" i="86"/>
  <c r="FR208" i="86"/>
  <c r="FN208" i="86"/>
  <c r="FJ208" i="86"/>
  <c r="IW207" i="86"/>
  <c r="IV207" i="86"/>
  <c r="IG207" i="86"/>
  <c r="IF207" i="86"/>
  <c r="HQ207" i="86"/>
  <c r="HP207" i="86"/>
  <c r="HA207" i="86"/>
  <c r="GZ207" i="86"/>
  <c r="FS207" i="86"/>
  <c r="FR207" i="86"/>
  <c r="FN207" i="86"/>
  <c r="FJ207" i="86"/>
  <c r="IW206" i="86"/>
  <c r="IV206" i="86"/>
  <c r="IG206" i="86"/>
  <c r="IF206" i="86"/>
  <c r="HQ206" i="86"/>
  <c r="HP206" i="86"/>
  <c r="HA206" i="86"/>
  <c r="GZ206" i="86"/>
  <c r="GI206" i="86"/>
  <c r="FS206" i="86"/>
  <c r="FJ206" i="86"/>
  <c r="IW205" i="86"/>
  <c r="IV205" i="86"/>
  <c r="IG205" i="86"/>
  <c r="IF205" i="86"/>
  <c r="HQ205" i="86"/>
  <c r="HP205" i="86"/>
  <c r="HA205" i="86"/>
  <c r="GZ205" i="86"/>
  <c r="GI205" i="86"/>
  <c r="FS205" i="86"/>
  <c r="FJ205" i="86"/>
  <c r="IW204" i="86"/>
  <c r="IV204" i="86"/>
  <c r="IG204" i="86"/>
  <c r="IF204" i="86"/>
  <c r="HQ204" i="86"/>
  <c r="HP204" i="86"/>
  <c r="HA204" i="86"/>
  <c r="GZ204" i="86"/>
  <c r="FS204" i="86"/>
  <c r="FR204" i="86"/>
  <c r="FJ204" i="86"/>
  <c r="IW203" i="86"/>
  <c r="IV203" i="86"/>
  <c r="IG203" i="86"/>
  <c r="IF203" i="86"/>
  <c r="HQ203" i="86"/>
  <c r="HP203" i="86"/>
  <c r="HA203" i="86"/>
  <c r="GZ203" i="86"/>
  <c r="FU203" i="86"/>
  <c r="FS203" i="86"/>
  <c r="FR203" i="86"/>
  <c r="FJ203" i="86"/>
  <c r="IW202" i="86"/>
  <c r="IV202" i="86"/>
  <c r="IG202" i="86"/>
  <c r="IF202" i="86"/>
  <c r="HQ202" i="86"/>
  <c r="HP202" i="86"/>
  <c r="HA202" i="86"/>
  <c r="GZ202" i="86"/>
  <c r="FS202" i="86"/>
  <c r="FK202" i="86"/>
  <c r="FJ202" i="86"/>
  <c r="IW201" i="86"/>
  <c r="IV201" i="86"/>
  <c r="IG201" i="86"/>
  <c r="IF201" i="86"/>
  <c r="HQ201" i="86"/>
  <c r="HP201" i="86"/>
  <c r="HA201" i="86"/>
  <c r="GZ201" i="86"/>
  <c r="FS201" i="86"/>
  <c r="FN201" i="86"/>
  <c r="FJ201" i="86"/>
  <c r="IW200" i="86"/>
  <c r="IV200" i="86"/>
  <c r="IG200" i="86"/>
  <c r="IF200" i="86"/>
  <c r="HQ200" i="86"/>
  <c r="HP200" i="86"/>
  <c r="HA200" i="86"/>
  <c r="GZ200" i="86"/>
  <c r="GJ200" i="86"/>
  <c r="FU200" i="86"/>
  <c r="FS200" i="86"/>
  <c r="FJ200" i="86"/>
  <c r="IW199" i="86"/>
  <c r="IV199" i="86"/>
  <c r="IG199" i="86"/>
  <c r="IF199" i="86"/>
  <c r="HQ199" i="86"/>
  <c r="HP199" i="86"/>
  <c r="HA199" i="86"/>
  <c r="GZ199" i="86"/>
  <c r="GK199" i="86"/>
  <c r="FU199" i="86"/>
  <c r="FS199" i="86"/>
  <c r="FR199" i="86"/>
  <c r="FN199" i="86"/>
  <c r="FJ199" i="86"/>
  <c r="IW198" i="86"/>
  <c r="IV198" i="86"/>
  <c r="IG198" i="86"/>
  <c r="IF198" i="86"/>
  <c r="HQ198" i="86"/>
  <c r="HP198" i="86"/>
  <c r="HA198" i="86"/>
  <c r="GZ198" i="86"/>
  <c r="GK198" i="86"/>
  <c r="FU198" i="86"/>
  <c r="FS198" i="86"/>
  <c r="FR198" i="86"/>
  <c r="FJ198" i="86"/>
  <c r="IW197" i="86"/>
  <c r="IV197" i="86"/>
  <c r="IG197" i="86"/>
  <c r="IF197" i="86"/>
  <c r="HQ197" i="86"/>
  <c r="HP197" i="86"/>
  <c r="HA197" i="86"/>
  <c r="GZ197" i="86"/>
  <c r="GK197" i="86"/>
  <c r="FU197" i="86"/>
  <c r="FS197" i="86"/>
  <c r="FN197" i="86"/>
  <c r="FJ197" i="86"/>
  <c r="IW196" i="86"/>
  <c r="IV196" i="86"/>
  <c r="IG196" i="86"/>
  <c r="IF196" i="86"/>
  <c r="HQ196" i="86"/>
  <c r="HP196" i="86"/>
  <c r="HA196" i="86"/>
  <c r="GZ196" i="86"/>
  <c r="GK196" i="86"/>
  <c r="FU196" i="86"/>
  <c r="FS196" i="86"/>
  <c r="FK196" i="86"/>
  <c r="FJ196" i="86"/>
  <c r="IW195" i="86"/>
  <c r="IV195" i="86"/>
  <c r="IG195" i="86"/>
  <c r="IF195" i="86"/>
  <c r="HQ195" i="86"/>
  <c r="HP195" i="86"/>
  <c r="HA195" i="86"/>
  <c r="GZ195" i="86"/>
  <c r="GK195" i="86"/>
  <c r="FU195" i="86"/>
  <c r="FS195" i="86"/>
  <c r="FJ195" i="86"/>
  <c r="IW194" i="86"/>
  <c r="IV194" i="86"/>
  <c r="IG194" i="86"/>
  <c r="IF194" i="86"/>
  <c r="HQ194" i="86"/>
  <c r="HP194" i="86"/>
  <c r="HA194" i="86"/>
  <c r="GZ194" i="86"/>
  <c r="GK194" i="86"/>
  <c r="FU194" i="86"/>
  <c r="FS194" i="86"/>
  <c r="FR194" i="86"/>
  <c r="FJ194" i="86"/>
  <c r="IW193" i="86"/>
  <c r="IV193" i="86"/>
  <c r="IG193" i="86"/>
  <c r="IF193" i="86"/>
  <c r="HQ193" i="86"/>
  <c r="HP193" i="86"/>
  <c r="HA193" i="86"/>
  <c r="GZ193" i="86"/>
  <c r="GK193" i="86"/>
  <c r="FU193" i="86"/>
  <c r="FS193" i="86"/>
  <c r="FJ193" i="86"/>
  <c r="IW192" i="86"/>
  <c r="IV192" i="86"/>
  <c r="IG192" i="86"/>
  <c r="IF192" i="86"/>
  <c r="HQ192" i="86"/>
  <c r="HP192" i="86"/>
  <c r="HA192" i="86"/>
  <c r="GZ192" i="86"/>
  <c r="GK192" i="86"/>
  <c r="FU192" i="86"/>
  <c r="FS192" i="86"/>
  <c r="FR192" i="86"/>
  <c r="FJ192" i="86"/>
  <c r="IW191" i="86"/>
  <c r="IV191" i="86"/>
  <c r="IG191" i="86"/>
  <c r="IF191" i="86"/>
  <c r="HQ191" i="86"/>
  <c r="HP191" i="86"/>
  <c r="HA191" i="86"/>
  <c r="GZ191" i="86"/>
  <c r="GK191" i="86"/>
  <c r="FU191" i="86"/>
  <c r="FS191" i="86"/>
  <c r="FJ191" i="86"/>
  <c r="IW190" i="86"/>
  <c r="IV190" i="86"/>
  <c r="IG190" i="86"/>
  <c r="IF190" i="86"/>
  <c r="HQ190" i="86"/>
  <c r="HP190" i="86"/>
  <c r="HA190" i="86"/>
  <c r="GZ190" i="86"/>
  <c r="GK190" i="86"/>
  <c r="FU190" i="86"/>
  <c r="FS190" i="86"/>
  <c r="FR190" i="86"/>
  <c r="FJ190" i="86"/>
  <c r="IW189" i="86"/>
  <c r="IV189" i="86"/>
  <c r="IG189" i="86"/>
  <c r="IF189" i="86"/>
  <c r="HQ189" i="86"/>
  <c r="HP189" i="86"/>
  <c r="HA189" i="86"/>
  <c r="GZ189" i="86"/>
  <c r="GK189" i="86"/>
  <c r="FU189" i="86"/>
  <c r="FS189" i="86"/>
  <c r="FJ189" i="86"/>
  <c r="IW188" i="86"/>
  <c r="IV188" i="86"/>
  <c r="IG188" i="86"/>
  <c r="IF188" i="86"/>
  <c r="HQ188" i="86"/>
  <c r="HP188" i="86"/>
  <c r="HA188" i="86"/>
  <c r="GZ188" i="86"/>
  <c r="GK188" i="86"/>
  <c r="FU188" i="86"/>
  <c r="FS188" i="86"/>
  <c r="FR188" i="86"/>
  <c r="FJ188" i="86"/>
  <c r="IW187" i="86"/>
  <c r="IV187" i="86"/>
  <c r="IG187" i="86"/>
  <c r="IF187" i="86"/>
  <c r="HQ187" i="86"/>
  <c r="HP187" i="86"/>
  <c r="HA187" i="86"/>
  <c r="GZ187" i="86"/>
  <c r="GK187" i="86"/>
  <c r="FU187" i="86"/>
  <c r="FS187" i="86"/>
  <c r="FJ187" i="86"/>
  <c r="IW186" i="86"/>
  <c r="IV186" i="86"/>
  <c r="IG186" i="86"/>
  <c r="IF186" i="86"/>
  <c r="HQ186" i="86"/>
  <c r="HP186" i="86"/>
  <c r="HA186" i="86"/>
  <c r="GZ186" i="86"/>
  <c r="GK186" i="86"/>
  <c r="FU186" i="86"/>
  <c r="FS186" i="86"/>
  <c r="FR186" i="86"/>
  <c r="FJ186" i="86"/>
  <c r="IW185" i="86"/>
  <c r="IV185" i="86"/>
  <c r="IG185" i="86"/>
  <c r="IF185" i="86"/>
  <c r="HQ185" i="86"/>
  <c r="HP185" i="86"/>
  <c r="HA185" i="86"/>
  <c r="GZ185" i="86"/>
  <c r="GK185" i="86"/>
  <c r="FU185" i="86"/>
  <c r="FS185" i="86"/>
  <c r="FJ185" i="86"/>
  <c r="IW184" i="86"/>
  <c r="IV184" i="86"/>
  <c r="IG184" i="86"/>
  <c r="IF184" i="86"/>
  <c r="HQ184" i="86"/>
  <c r="HP184" i="86"/>
  <c r="HA184" i="86"/>
  <c r="GZ184" i="86"/>
  <c r="GK184" i="86"/>
  <c r="GJ184" i="86"/>
  <c r="FU184" i="86"/>
  <c r="FS184" i="86"/>
  <c r="FN184" i="86"/>
  <c r="FJ184" i="86"/>
  <c r="IW183" i="86"/>
  <c r="IV183" i="86"/>
  <c r="IG183" i="86"/>
  <c r="IF183" i="86"/>
  <c r="HQ183" i="86"/>
  <c r="HP183" i="86"/>
  <c r="HA183" i="86"/>
  <c r="GZ183" i="86"/>
  <c r="FU183" i="86"/>
  <c r="FS183" i="86"/>
  <c r="FR183" i="86"/>
  <c r="FJ183" i="86"/>
  <c r="IW182" i="86"/>
  <c r="IV182" i="86"/>
  <c r="IG182" i="86"/>
  <c r="IF182" i="86"/>
  <c r="HQ182" i="86"/>
  <c r="HP182" i="86"/>
  <c r="HA182" i="86"/>
  <c r="GZ182" i="86"/>
  <c r="FU182" i="86"/>
  <c r="FS182" i="86"/>
  <c r="FR182" i="86"/>
  <c r="FJ182" i="86"/>
  <c r="IW181" i="86"/>
  <c r="IV181" i="86"/>
  <c r="IG181" i="86"/>
  <c r="IF181" i="86"/>
  <c r="HQ181" i="86"/>
  <c r="HP181" i="86"/>
  <c r="HA181" i="86"/>
  <c r="GZ181" i="86"/>
  <c r="GI181" i="86"/>
  <c r="FU181" i="86"/>
  <c r="FS181" i="86"/>
  <c r="FN181" i="86"/>
  <c r="FK181" i="86"/>
  <c r="FJ181" i="86"/>
  <c r="IW180" i="86"/>
  <c r="IV180" i="86"/>
  <c r="IG180" i="86"/>
  <c r="IF180" i="86"/>
  <c r="HQ180" i="86"/>
  <c r="HP180" i="86"/>
  <c r="HA180" i="86"/>
  <c r="GZ180" i="86"/>
  <c r="FU180" i="86"/>
  <c r="FS180" i="86"/>
  <c r="FJ180" i="86"/>
  <c r="IW179" i="86"/>
  <c r="IV179" i="86"/>
  <c r="IG179" i="86"/>
  <c r="IF179" i="86"/>
  <c r="HQ179" i="86"/>
  <c r="HP179" i="86"/>
  <c r="HA179" i="86"/>
  <c r="GZ179" i="86"/>
  <c r="GK179" i="86"/>
  <c r="FU179" i="86"/>
  <c r="FS179" i="86"/>
  <c r="FR179" i="86"/>
  <c r="FO179" i="86"/>
  <c r="FJ179" i="86"/>
  <c r="IW178" i="86"/>
  <c r="IV178" i="86"/>
  <c r="IG178" i="86"/>
  <c r="IF178" i="86"/>
  <c r="HQ178" i="86"/>
  <c r="HP178" i="86"/>
  <c r="HA178" i="86"/>
  <c r="GZ178" i="86"/>
  <c r="GK178" i="86"/>
  <c r="GJ178" i="86"/>
  <c r="GI178" i="86"/>
  <c r="FU178" i="86"/>
  <c r="FS178" i="86"/>
  <c r="FR178" i="86"/>
  <c r="FJ178" i="86"/>
  <c r="IW177" i="86"/>
  <c r="IV177" i="86"/>
  <c r="IG177" i="86"/>
  <c r="IF177" i="86"/>
  <c r="HQ177" i="86"/>
  <c r="HP177" i="86"/>
  <c r="HA177" i="86"/>
  <c r="GZ177" i="86"/>
  <c r="FU177" i="86"/>
  <c r="FS177" i="86"/>
  <c r="FR177" i="86"/>
  <c r="FJ177" i="86"/>
  <c r="IW176" i="86"/>
  <c r="IV176" i="86"/>
  <c r="IG176" i="86"/>
  <c r="IF176" i="86"/>
  <c r="HQ176" i="86"/>
  <c r="HP176" i="86"/>
  <c r="HA176" i="86"/>
  <c r="GZ176" i="86"/>
  <c r="FU176" i="86"/>
  <c r="FS176" i="86"/>
  <c r="FR176" i="86"/>
  <c r="FJ176" i="86"/>
  <c r="IW175" i="86"/>
  <c r="IV175" i="86"/>
  <c r="IG175" i="86"/>
  <c r="IF175" i="86"/>
  <c r="HQ175" i="86"/>
  <c r="HP175" i="86"/>
  <c r="HA175" i="86"/>
  <c r="GZ175" i="86"/>
  <c r="FU175" i="86"/>
  <c r="FS175" i="86"/>
  <c r="FR175" i="86"/>
  <c r="FN175" i="86"/>
  <c r="FJ175" i="86"/>
  <c r="IW174" i="86"/>
  <c r="IV174" i="86"/>
  <c r="IG174" i="86"/>
  <c r="IF174" i="86"/>
  <c r="HQ174" i="86"/>
  <c r="HP174" i="86"/>
  <c r="HA174" i="86"/>
  <c r="GZ174" i="86"/>
  <c r="GI174" i="86"/>
  <c r="FU174" i="86"/>
  <c r="FS174" i="86"/>
  <c r="FR174" i="86"/>
  <c r="FJ174" i="86"/>
  <c r="IW173" i="86"/>
  <c r="IV173" i="86"/>
  <c r="IG173" i="86"/>
  <c r="IF173" i="86"/>
  <c r="HQ173" i="86"/>
  <c r="HP173" i="86"/>
  <c r="HA173" i="86"/>
  <c r="GZ173" i="86"/>
  <c r="FU173" i="86"/>
  <c r="FS173" i="86"/>
  <c r="FR173" i="86"/>
  <c r="FJ173" i="86"/>
  <c r="IW172" i="86"/>
  <c r="IV172" i="86"/>
  <c r="IG172" i="86"/>
  <c r="IF172" i="86"/>
  <c r="HQ172" i="86"/>
  <c r="HP172" i="86"/>
  <c r="HA172" i="86"/>
  <c r="GZ172" i="86"/>
  <c r="GJ172" i="86"/>
  <c r="FU172" i="86"/>
  <c r="FS172" i="86"/>
  <c r="FJ172" i="86"/>
  <c r="FG172" i="86"/>
  <c r="IW171" i="86"/>
  <c r="IV171" i="86"/>
  <c r="IG171" i="86"/>
  <c r="IF171" i="86"/>
  <c r="HQ171" i="86"/>
  <c r="HP171" i="86"/>
  <c r="HA171" i="86"/>
  <c r="GZ171" i="86"/>
  <c r="GK171" i="86"/>
  <c r="FU171" i="86"/>
  <c r="FS171" i="86"/>
  <c r="FN171" i="86"/>
  <c r="FJ171" i="86"/>
  <c r="IW170" i="86"/>
  <c r="IV170" i="86"/>
  <c r="IG170" i="86"/>
  <c r="IF170" i="86"/>
  <c r="HQ170" i="86"/>
  <c r="HP170" i="86"/>
  <c r="HA170" i="86"/>
  <c r="GZ170" i="86"/>
  <c r="GK170" i="86"/>
  <c r="FU170" i="86"/>
  <c r="FS170" i="86"/>
  <c r="FJ170" i="86"/>
  <c r="IW169" i="86"/>
  <c r="IV169" i="86"/>
  <c r="IG169" i="86"/>
  <c r="IF169" i="86"/>
  <c r="HQ169" i="86"/>
  <c r="HP169" i="86"/>
  <c r="HA169" i="86"/>
  <c r="GZ169" i="86"/>
  <c r="GK169" i="86"/>
  <c r="FU169" i="86"/>
  <c r="FS169" i="86"/>
  <c r="FR169" i="86"/>
  <c r="FN169" i="86"/>
  <c r="FJ169" i="86"/>
  <c r="IW168" i="86"/>
  <c r="IV168" i="86"/>
  <c r="IG168" i="86"/>
  <c r="IF168" i="86"/>
  <c r="HQ168" i="86"/>
  <c r="HP168" i="86"/>
  <c r="HA168" i="86"/>
  <c r="GZ168" i="86"/>
  <c r="GK168" i="86"/>
  <c r="FU168" i="86"/>
  <c r="FS168" i="86"/>
  <c r="FR168" i="86"/>
  <c r="FO168" i="86"/>
  <c r="FJ168" i="86"/>
  <c r="IW167" i="86"/>
  <c r="IV167" i="86"/>
  <c r="IG167" i="86"/>
  <c r="IF167" i="86"/>
  <c r="HQ167" i="86"/>
  <c r="HP167" i="86"/>
  <c r="HA167" i="86"/>
  <c r="GZ167" i="86"/>
  <c r="GK167" i="86"/>
  <c r="FU167" i="86"/>
  <c r="FS167" i="86"/>
  <c r="FR167" i="86"/>
  <c r="FJ167" i="86"/>
  <c r="IW166" i="86"/>
  <c r="IV166" i="86"/>
  <c r="IG166" i="86"/>
  <c r="IF166" i="86"/>
  <c r="HQ166" i="86"/>
  <c r="HP166" i="86"/>
  <c r="HA166" i="86"/>
  <c r="GZ166" i="86"/>
  <c r="GK166" i="86"/>
  <c r="FU166" i="86"/>
  <c r="FS166" i="86"/>
  <c r="FJ166" i="86"/>
  <c r="IW165" i="86"/>
  <c r="IV165" i="86"/>
  <c r="IG165" i="86"/>
  <c r="IF165" i="86"/>
  <c r="HQ165" i="86"/>
  <c r="HP165" i="86"/>
  <c r="HA165" i="86"/>
  <c r="GZ165" i="86"/>
  <c r="GK165" i="86"/>
  <c r="FU165" i="86"/>
  <c r="FS165" i="86"/>
  <c r="FR165" i="86"/>
  <c r="FJ165" i="86"/>
  <c r="IW164" i="86"/>
  <c r="IV164" i="86"/>
  <c r="IG164" i="86"/>
  <c r="IF164" i="86"/>
  <c r="HQ164" i="86"/>
  <c r="HP164" i="86"/>
  <c r="HA164" i="86"/>
  <c r="GZ164" i="86"/>
  <c r="GK164" i="86"/>
  <c r="FU164" i="86"/>
  <c r="FS164" i="86"/>
  <c r="FO164" i="86"/>
  <c r="FN164" i="86"/>
  <c r="FJ164" i="86"/>
  <c r="IW163" i="86"/>
  <c r="IV163" i="86"/>
  <c r="IG163" i="86"/>
  <c r="IF163" i="86"/>
  <c r="HQ163" i="86"/>
  <c r="HP163" i="86"/>
  <c r="HA163" i="86"/>
  <c r="GZ163" i="86"/>
  <c r="GK163" i="86"/>
  <c r="FU163" i="86"/>
  <c r="FS163" i="86"/>
  <c r="FR163" i="86"/>
  <c r="FJ163" i="86"/>
  <c r="IW162" i="86"/>
  <c r="IV162" i="86"/>
  <c r="IG162" i="86"/>
  <c r="IF162" i="86"/>
  <c r="HQ162" i="86"/>
  <c r="HP162" i="86"/>
  <c r="HA162" i="86"/>
  <c r="GZ162" i="86"/>
  <c r="GK162" i="86"/>
  <c r="GJ162" i="86"/>
  <c r="GI162" i="86"/>
  <c r="FU162" i="86"/>
  <c r="FS162" i="86"/>
  <c r="FO162" i="86"/>
  <c r="FJ162" i="86"/>
  <c r="IW161" i="86"/>
  <c r="IV161" i="86"/>
  <c r="IG161" i="86"/>
  <c r="IF161" i="86"/>
  <c r="HQ161" i="86"/>
  <c r="HP161" i="86"/>
  <c r="HA161" i="86"/>
  <c r="GZ161" i="86"/>
  <c r="GK161" i="86"/>
  <c r="GI161" i="86"/>
  <c r="FU161" i="86"/>
  <c r="FS161" i="86"/>
  <c r="FR161" i="86"/>
  <c r="FO161" i="86"/>
  <c r="FK161" i="86"/>
  <c r="FJ161" i="86"/>
  <c r="IW160" i="86"/>
  <c r="IV160" i="86"/>
  <c r="IG160" i="86"/>
  <c r="IF160" i="86"/>
  <c r="HQ160" i="86"/>
  <c r="HP160" i="86"/>
  <c r="HA160" i="86"/>
  <c r="GZ160" i="86"/>
  <c r="GK160" i="86"/>
  <c r="GI160" i="86"/>
  <c r="FU160" i="86"/>
  <c r="FS160" i="86"/>
  <c r="FR160" i="86"/>
  <c r="FO160" i="86"/>
  <c r="FN160" i="86"/>
  <c r="FJ160" i="86"/>
  <c r="IW159" i="86"/>
  <c r="IV159" i="86"/>
  <c r="IG159" i="86"/>
  <c r="IF159" i="86"/>
  <c r="HQ159" i="86"/>
  <c r="HP159" i="86"/>
  <c r="HA159" i="86"/>
  <c r="GZ159" i="86"/>
  <c r="GK159" i="86"/>
  <c r="GI159" i="86"/>
  <c r="FU159" i="86"/>
  <c r="FS159" i="86"/>
  <c r="FR159" i="86"/>
  <c r="FO159" i="86"/>
  <c r="FN159" i="86"/>
  <c r="FJ159" i="86"/>
  <c r="IW158" i="86"/>
  <c r="IV158" i="86"/>
  <c r="IG158" i="86"/>
  <c r="IF158" i="86"/>
  <c r="HQ158" i="86"/>
  <c r="HP158" i="86"/>
  <c r="HA158" i="86"/>
  <c r="GZ158" i="86"/>
  <c r="GK158" i="86"/>
  <c r="GI158" i="86"/>
  <c r="FU158" i="86"/>
  <c r="FS158" i="86"/>
  <c r="FR158" i="86"/>
  <c r="FO158" i="86"/>
  <c r="FN158" i="86"/>
  <c r="FJ158" i="86"/>
  <c r="IW157" i="86"/>
  <c r="IV157" i="86"/>
  <c r="IG157" i="86"/>
  <c r="IF157" i="86"/>
  <c r="HQ157" i="86"/>
  <c r="HP157" i="86"/>
  <c r="HA157" i="86"/>
  <c r="GZ157" i="86"/>
  <c r="GK157" i="86"/>
  <c r="GJ157" i="86"/>
  <c r="FU157" i="86"/>
  <c r="FS157" i="86"/>
  <c r="FR157" i="86"/>
  <c r="FO157" i="86"/>
  <c r="FN157" i="86"/>
  <c r="FJ157" i="86"/>
  <c r="IW156" i="86"/>
  <c r="IV156" i="86"/>
  <c r="IG156" i="86"/>
  <c r="IF156" i="86"/>
  <c r="HQ156" i="86"/>
  <c r="HP156" i="86"/>
  <c r="HA156" i="86"/>
  <c r="GZ156" i="86"/>
  <c r="GK156" i="86"/>
  <c r="FU156" i="86"/>
  <c r="FS156" i="86"/>
  <c r="FJ156" i="86"/>
  <c r="IW155" i="86"/>
  <c r="IV155" i="86"/>
  <c r="IG155" i="86"/>
  <c r="IF155" i="86"/>
  <c r="HQ155" i="86"/>
  <c r="HP155" i="86"/>
  <c r="HA155" i="86"/>
  <c r="GZ155" i="86"/>
  <c r="GK155" i="86"/>
  <c r="FU155" i="86"/>
  <c r="FS155" i="86"/>
  <c r="FR155" i="86"/>
  <c r="FN155" i="86"/>
  <c r="FJ155" i="86"/>
  <c r="IW154" i="86"/>
  <c r="IV154" i="86"/>
  <c r="IG154" i="86"/>
  <c r="IF154" i="86"/>
  <c r="HQ154" i="86"/>
  <c r="HP154" i="86"/>
  <c r="HA154" i="86"/>
  <c r="GZ154" i="86"/>
  <c r="GK154" i="86"/>
  <c r="FU154" i="86"/>
  <c r="FS154" i="86"/>
  <c r="FR154" i="86"/>
  <c r="FJ154" i="86"/>
  <c r="IW153" i="86"/>
  <c r="IV153" i="86"/>
  <c r="IG153" i="86"/>
  <c r="IF153" i="86"/>
  <c r="HQ153" i="86"/>
  <c r="HP153" i="86"/>
  <c r="HA153" i="86"/>
  <c r="GZ153" i="86"/>
  <c r="GK153" i="86"/>
  <c r="GJ153" i="86"/>
  <c r="FU153" i="86"/>
  <c r="FS153" i="86"/>
  <c r="FR153" i="86"/>
  <c r="FJ153" i="86"/>
  <c r="IW152" i="86"/>
  <c r="IV152" i="86"/>
  <c r="IG152" i="86"/>
  <c r="IF152" i="86"/>
  <c r="HQ152" i="86"/>
  <c r="HP152" i="86"/>
  <c r="HA152" i="86"/>
  <c r="GZ152" i="86"/>
  <c r="GK152" i="86"/>
  <c r="FU152" i="86"/>
  <c r="FS152" i="86"/>
  <c r="FO152" i="86"/>
  <c r="FN152" i="86"/>
  <c r="FJ152" i="86"/>
  <c r="IW151" i="86"/>
  <c r="IV151" i="86"/>
  <c r="IG151" i="86"/>
  <c r="IF151" i="86"/>
  <c r="HQ151" i="86"/>
  <c r="HP151" i="86"/>
  <c r="HA151" i="86"/>
  <c r="GZ151" i="86"/>
  <c r="GK151" i="86"/>
  <c r="GJ151" i="86"/>
  <c r="FU151" i="86"/>
  <c r="FS151" i="86"/>
  <c r="FO151" i="86"/>
  <c r="FN151" i="86"/>
  <c r="FJ151" i="86"/>
  <c r="FG151" i="86"/>
  <c r="IW150" i="86"/>
  <c r="IV150" i="86"/>
  <c r="IG150" i="86"/>
  <c r="IF150" i="86"/>
  <c r="HQ150" i="86"/>
  <c r="HP150" i="86"/>
  <c r="HA150" i="86"/>
  <c r="GZ150" i="86"/>
  <c r="GK150" i="86"/>
  <c r="FU150" i="86"/>
  <c r="FS150" i="86"/>
  <c r="FO150" i="86"/>
  <c r="FN150" i="86"/>
  <c r="FJ150" i="86"/>
  <c r="IW149" i="86"/>
  <c r="IV149" i="86"/>
  <c r="IG149" i="86"/>
  <c r="IF149" i="86"/>
  <c r="HQ149" i="86"/>
  <c r="HP149" i="86"/>
  <c r="HA149" i="86"/>
  <c r="GZ149" i="86"/>
  <c r="GK149" i="86"/>
  <c r="FU149" i="86"/>
  <c r="FS149" i="86"/>
  <c r="FR149" i="86"/>
  <c r="FK149" i="86"/>
  <c r="FJ149" i="86"/>
  <c r="IW148" i="86"/>
  <c r="IV148" i="86"/>
  <c r="IG148" i="86"/>
  <c r="IF148" i="86"/>
  <c r="HQ148" i="86"/>
  <c r="HP148" i="86"/>
  <c r="HA148" i="86"/>
  <c r="GZ148" i="86"/>
  <c r="GK148" i="86"/>
  <c r="FU148" i="86"/>
  <c r="FS148" i="86"/>
  <c r="FR148" i="86"/>
  <c r="FJ148" i="86"/>
  <c r="IW147" i="86"/>
  <c r="IV147" i="86"/>
  <c r="IG147" i="86"/>
  <c r="IF147" i="86"/>
  <c r="HQ147" i="86"/>
  <c r="HP147" i="86"/>
  <c r="HA147" i="86"/>
  <c r="GZ147" i="86"/>
  <c r="GK147" i="86"/>
  <c r="GJ147" i="86"/>
  <c r="GI147" i="86"/>
  <c r="FU147" i="86"/>
  <c r="FS147" i="86"/>
  <c r="FJ147" i="86"/>
  <c r="IW146" i="86"/>
  <c r="IV146" i="86"/>
  <c r="IG146" i="86"/>
  <c r="IF146" i="86"/>
  <c r="HQ146" i="86"/>
  <c r="HP146" i="86"/>
  <c r="HA146" i="86"/>
  <c r="GZ146" i="86"/>
  <c r="GK146" i="86"/>
  <c r="GI146" i="86"/>
  <c r="FU146" i="86"/>
  <c r="FS146" i="86"/>
  <c r="FN146" i="86"/>
  <c r="FJ146" i="86"/>
  <c r="IW145" i="86"/>
  <c r="IV145" i="86"/>
  <c r="IG145" i="86"/>
  <c r="IF145" i="86"/>
  <c r="HQ145" i="86"/>
  <c r="HP145" i="86"/>
  <c r="HA145" i="86"/>
  <c r="GZ145" i="86"/>
  <c r="GK145" i="86"/>
  <c r="GI145" i="86"/>
  <c r="FU145" i="86"/>
  <c r="FS145" i="86"/>
  <c r="FR145" i="86"/>
  <c r="FJ145" i="86"/>
  <c r="FI145" i="86"/>
  <c r="IW144" i="86"/>
  <c r="IV144" i="86"/>
  <c r="IG144" i="86"/>
  <c r="IF144" i="86"/>
  <c r="HQ144" i="86"/>
  <c r="HP144" i="86"/>
  <c r="HA144" i="86"/>
  <c r="GZ144" i="86"/>
  <c r="GK144" i="86"/>
  <c r="GI144" i="86"/>
  <c r="FU144" i="86"/>
  <c r="FS144" i="86"/>
  <c r="FO144" i="86"/>
  <c r="FN144" i="86"/>
  <c r="FJ144" i="86"/>
  <c r="IW143" i="86"/>
  <c r="IV143" i="86"/>
  <c r="IG143" i="86"/>
  <c r="IF143" i="86"/>
  <c r="HQ143" i="86"/>
  <c r="HP143" i="86"/>
  <c r="HA143" i="86"/>
  <c r="GZ143" i="86"/>
  <c r="GK143" i="86"/>
  <c r="GJ143" i="86"/>
  <c r="FU143" i="86"/>
  <c r="FS143" i="86"/>
  <c r="FO143" i="86"/>
  <c r="FN143" i="86"/>
  <c r="FJ143" i="86"/>
  <c r="IW142" i="86"/>
  <c r="IV142" i="86"/>
  <c r="IG142" i="86"/>
  <c r="IF142" i="86"/>
  <c r="HQ142" i="86"/>
  <c r="HP142" i="86"/>
  <c r="HA142" i="86"/>
  <c r="GZ142" i="86"/>
  <c r="GK142" i="86"/>
  <c r="FU142" i="86"/>
  <c r="FS142" i="86"/>
  <c r="FR142" i="86"/>
  <c r="FJ142" i="86"/>
  <c r="IW141" i="86"/>
  <c r="IV141" i="86"/>
  <c r="IG141" i="86"/>
  <c r="IF141" i="86"/>
  <c r="HQ141" i="86"/>
  <c r="HP141" i="86"/>
  <c r="HA141" i="86"/>
  <c r="GZ141" i="86"/>
  <c r="GK141" i="86"/>
  <c r="FU141" i="86"/>
  <c r="FS141" i="86"/>
  <c r="FN141" i="86"/>
  <c r="FJ141" i="86"/>
  <c r="IW140" i="86"/>
  <c r="IV140" i="86"/>
  <c r="IG140" i="86"/>
  <c r="IF140" i="86"/>
  <c r="HQ140" i="86"/>
  <c r="HP140" i="86"/>
  <c r="HA140" i="86"/>
  <c r="GZ140" i="86"/>
  <c r="GK140" i="86"/>
  <c r="FU140" i="86"/>
  <c r="FS140" i="86"/>
  <c r="FJ140" i="86"/>
  <c r="IW139" i="86"/>
  <c r="IV139" i="86"/>
  <c r="IG139" i="86"/>
  <c r="IF139" i="86"/>
  <c r="HQ139" i="86"/>
  <c r="HP139" i="86"/>
  <c r="HA139" i="86"/>
  <c r="GZ139" i="86"/>
  <c r="GK139" i="86"/>
  <c r="GJ139" i="86"/>
  <c r="FU139" i="86"/>
  <c r="FS139" i="86"/>
  <c r="FJ139" i="86"/>
  <c r="IW138" i="86"/>
  <c r="IV138" i="86"/>
  <c r="IG138" i="86"/>
  <c r="IF138" i="86"/>
  <c r="HQ138" i="86"/>
  <c r="HP138" i="86"/>
  <c r="HA138" i="86"/>
  <c r="GZ138" i="86"/>
  <c r="GK138" i="86"/>
  <c r="FU138" i="86"/>
  <c r="FS138" i="86"/>
  <c r="FR138" i="86"/>
  <c r="FO138" i="86"/>
  <c r="FJ138" i="86"/>
  <c r="IW137" i="86"/>
  <c r="IV137" i="86"/>
  <c r="IG137" i="86"/>
  <c r="IF137" i="86"/>
  <c r="HQ137" i="86"/>
  <c r="HP137" i="86"/>
  <c r="HA137" i="86"/>
  <c r="GZ137" i="86"/>
  <c r="GK137" i="86"/>
  <c r="FU137" i="86"/>
  <c r="FS137" i="86"/>
  <c r="FR137" i="86"/>
  <c r="FJ137" i="86"/>
  <c r="IW136" i="86"/>
  <c r="IV136" i="86"/>
  <c r="IG136" i="86"/>
  <c r="IF136" i="86"/>
  <c r="HQ136" i="86"/>
  <c r="HP136" i="86"/>
  <c r="HA136" i="86"/>
  <c r="GZ136" i="86"/>
  <c r="GK136" i="86"/>
  <c r="GJ136" i="86"/>
  <c r="FU136" i="86"/>
  <c r="FS136" i="86"/>
  <c r="FR136" i="86"/>
  <c r="FJ136" i="86"/>
  <c r="IW135" i="86"/>
  <c r="IV135" i="86"/>
  <c r="IG135" i="86"/>
  <c r="IF135" i="86"/>
  <c r="HQ135" i="86"/>
  <c r="HP135" i="86"/>
  <c r="HA135" i="86"/>
  <c r="GZ135" i="86"/>
  <c r="GK135" i="86"/>
  <c r="FU135" i="86"/>
  <c r="FS135" i="86"/>
  <c r="FN135" i="86"/>
  <c r="FJ135" i="86"/>
  <c r="IW134" i="86"/>
  <c r="IV134" i="86"/>
  <c r="IG134" i="86"/>
  <c r="IF134" i="86"/>
  <c r="HQ134" i="86"/>
  <c r="HP134" i="86"/>
  <c r="HA134" i="86"/>
  <c r="GZ134" i="86"/>
  <c r="GK134" i="86"/>
  <c r="FU134" i="86"/>
  <c r="FS134" i="86"/>
  <c r="FJ134" i="86"/>
  <c r="FI134" i="86"/>
  <c r="IW133" i="86"/>
  <c r="IV133" i="86"/>
  <c r="IG133" i="86"/>
  <c r="IF133" i="86"/>
  <c r="HQ133" i="86"/>
  <c r="HP133" i="86"/>
  <c r="HA133" i="86"/>
  <c r="GZ133" i="86"/>
  <c r="GK133" i="86"/>
  <c r="FU133" i="86"/>
  <c r="FS133" i="86"/>
  <c r="FJ133" i="86"/>
  <c r="IW132" i="86"/>
  <c r="IV132" i="86"/>
  <c r="IG132" i="86"/>
  <c r="IF132" i="86"/>
  <c r="HQ132" i="86"/>
  <c r="HP132" i="86"/>
  <c r="HA132" i="86"/>
  <c r="GZ132" i="86"/>
  <c r="GK132" i="86"/>
  <c r="GJ132" i="86"/>
  <c r="GI132" i="86"/>
  <c r="FU132" i="86"/>
  <c r="FS132" i="86"/>
  <c r="FR132" i="86"/>
  <c r="FJ132" i="86"/>
  <c r="IW131" i="86"/>
  <c r="IV131" i="86"/>
  <c r="IG131" i="86"/>
  <c r="IF131" i="86"/>
  <c r="HQ131" i="86"/>
  <c r="HP131" i="86"/>
  <c r="HA131" i="86"/>
  <c r="GZ131" i="86"/>
  <c r="GK131" i="86"/>
  <c r="GI131" i="86"/>
  <c r="FU131" i="86"/>
  <c r="FS131" i="86"/>
  <c r="FR131" i="86"/>
  <c r="FN131" i="86"/>
  <c r="FJ131" i="86"/>
  <c r="IW130" i="86"/>
  <c r="IV130" i="86"/>
  <c r="IG130" i="86"/>
  <c r="IF130" i="86"/>
  <c r="HQ130" i="86"/>
  <c r="HP130" i="86"/>
  <c r="HA130" i="86"/>
  <c r="GZ130" i="86"/>
  <c r="GK130" i="86"/>
  <c r="GI130" i="86"/>
  <c r="FU130" i="86"/>
  <c r="FS130" i="86"/>
  <c r="FJ130" i="86"/>
  <c r="IW129" i="86"/>
  <c r="IV129" i="86"/>
  <c r="IG129" i="86"/>
  <c r="IF129" i="86"/>
  <c r="HQ129" i="86"/>
  <c r="HP129" i="86"/>
  <c r="HA129" i="86"/>
  <c r="GZ129" i="86"/>
  <c r="GK129" i="86"/>
  <c r="GI129" i="86"/>
  <c r="FU129" i="86"/>
  <c r="FS129" i="86"/>
  <c r="FJ129" i="86"/>
  <c r="IW128" i="86"/>
  <c r="IV128" i="86"/>
  <c r="IG128" i="86"/>
  <c r="IF128" i="86"/>
  <c r="HQ128" i="86"/>
  <c r="HP128" i="86"/>
  <c r="HA128" i="86"/>
  <c r="GZ128" i="86"/>
  <c r="GK128" i="86"/>
  <c r="GJ128" i="86"/>
  <c r="FU128" i="86"/>
  <c r="FS128" i="86"/>
  <c r="FJ128" i="86"/>
  <c r="IW127" i="86"/>
  <c r="IV127" i="86"/>
  <c r="IG127" i="86"/>
  <c r="IF127" i="86"/>
  <c r="HQ127" i="86"/>
  <c r="HP127" i="86"/>
  <c r="HA127" i="86"/>
  <c r="GZ127" i="86"/>
  <c r="GK127" i="86"/>
  <c r="FU127" i="86"/>
  <c r="FS127" i="86"/>
  <c r="FR127" i="86"/>
  <c r="FN127" i="86"/>
  <c r="FK127" i="86"/>
  <c r="FJ127" i="86"/>
  <c r="FI127" i="86"/>
  <c r="IW126" i="86"/>
  <c r="IV126" i="86"/>
  <c r="IG126" i="86"/>
  <c r="IF126" i="86"/>
  <c r="HQ126" i="86"/>
  <c r="HP126" i="86"/>
  <c r="HA126" i="86"/>
  <c r="GZ126" i="86"/>
  <c r="GK126" i="86"/>
  <c r="FU126" i="86"/>
  <c r="FS126" i="86"/>
  <c r="FR126" i="86"/>
  <c r="FN126" i="86"/>
  <c r="FJ126" i="86"/>
  <c r="IW125" i="86"/>
  <c r="IV125" i="86"/>
  <c r="IG125" i="86"/>
  <c r="IF125" i="86"/>
  <c r="HQ125" i="86"/>
  <c r="HP125" i="86"/>
  <c r="HA125" i="86"/>
  <c r="GZ125" i="86"/>
  <c r="GK125" i="86"/>
  <c r="FU125" i="86"/>
  <c r="FS125" i="86"/>
  <c r="FR125" i="86"/>
  <c r="FO125" i="86"/>
  <c r="FJ125" i="86"/>
  <c r="IW124" i="86"/>
  <c r="IV124" i="86"/>
  <c r="IG124" i="86"/>
  <c r="IF124" i="86"/>
  <c r="HQ124" i="86"/>
  <c r="HP124" i="86"/>
  <c r="HA124" i="86"/>
  <c r="GZ124" i="86"/>
  <c r="GK124" i="86"/>
  <c r="GJ124" i="86"/>
  <c r="FU124" i="86"/>
  <c r="FS124" i="86"/>
  <c r="FO124" i="86"/>
  <c r="FJ124" i="86"/>
  <c r="IW123" i="86"/>
  <c r="IV123" i="86"/>
  <c r="IG123" i="86"/>
  <c r="IF123" i="86"/>
  <c r="HQ123" i="86"/>
  <c r="HP123" i="86"/>
  <c r="HA123" i="86"/>
  <c r="GZ123" i="86"/>
  <c r="GK123" i="86"/>
  <c r="FU123" i="86"/>
  <c r="FS123" i="86"/>
  <c r="FJ123" i="86"/>
  <c r="IW122" i="86"/>
  <c r="IV122" i="86"/>
  <c r="IG122" i="86"/>
  <c r="IF122" i="86"/>
  <c r="HQ122" i="86"/>
  <c r="HP122" i="86"/>
  <c r="HA122" i="86"/>
  <c r="GZ122" i="86"/>
  <c r="GK122" i="86"/>
  <c r="FU122" i="86"/>
  <c r="FS122" i="86"/>
  <c r="FR122" i="86"/>
  <c r="FJ122" i="86"/>
  <c r="IW121" i="86"/>
  <c r="IV121" i="86"/>
  <c r="IG121" i="86"/>
  <c r="IF121" i="86"/>
  <c r="HQ121" i="86"/>
  <c r="HP121" i="86"/>
  <c r="HA121" i="86"/>
  <c r="GZ121" i="86"/>
  <c r="GK121" i="86"/>
  <c r="FU121" i="86"/>
  <c r="FS121" i="86"/>
  <c r="FJ121" i="86"/>
  <c r="IW120" i="86"/>
  <c r="IV120" i="86"/>
  <c r="IG120" i="86"/>
  <c r="IF120" i="86"/>
  <c r="HQ120" i="86"/>
  <c r="HP120" i="86"/>
  <c r="HA120" i="86"/>
  <c r="GZ120" i="86"/>
  <c r="GK120" i="86"/>
  <c r="GJ120" i="86"/>
  <c r="FU120" i="86"/>
  <c r="FS120" i="86"/>
  <c r="FN120" i="86"/>
  <c r="FJ120" i="86"/>
  <c r="IW119" i="86"/>
  <c r="IV119" i="86"/>
  <c r="IG119" i="86"/>
  <c r="IF119" i="86"/>
  <c r="HQ119" i="86"/>
  <c r="HP119" i="86"/>
  <c r="HA119" i="86"/>
  <c r="GZ119" i="86"/>
  <c r="GK119" i="86"/>
  <c r="FU119" i="86"/>
  <c r="FS119" i="86"/>
  <c r="FO119" i="86"/>
  <c r="FJ119" i="86"/>
  <c r="FG119" i="86"/>
  <c r="IW118" i="86"/>
  <c r="IV118" i="86"/>
  <c r="IG118" i="86"/>
  <c r="IF118" i="86"/>
  <c r="HQ118" i="86"/>
  <c r="HP118" i="86"/>
  <c r="HA118" i="86"/>
  <c r="GZ118" i="86"/>
  <c r="GK118" i="86"/>
  <c r="FU118" i="86"/>
  <c r="FS118" i="86"/>
  <c r="FR118" i="86"/>
  <c r="FO118" i="86"/>
  <c r="FJ118" i="86"/>
  <c r="IW117" i="86"/>
  <c r="IV117" i="86"/>
  <c r="IG117" i="86"/>
  <c r="IF117" i="86"/>
  <c r="HQ117" i="86"/>
  <c r="HP117" i="86"/>
  <c r="HA117" i="86"/>
  <c r="GZ117" i="86"/>
  <c r="GK117" i="86"/>
  <c r="GJ117" i="86"/>
  <c r="GI117" i="86"/>
  <c r="FU117" i="86"/>
  <c r="FS117" i="86"/>
  <c r="FR117" i="86"/>
  <c r="FJ117" i="86"/>
  <c r="IW116" i="86"/>
  <c r="IV116" i="86"/>
  <c r="IG116" i="86"/>
  <c r="IF116" i="86"/>
  <c r="HQ116" i="86"/>
  <c r="HP116" i="86"/>
  <c r="HA116" i="86"/>
  <c r="GZ116" i="86"/>
  <c r="GK116" i="86"/>
  <c r="GI116" i="86"/>
  <c r="FU116" i="86"/>
  <c r="FS116" i="86"/>
  <c r="FR116" i="86"/>
  <c r="FJ116" i="86"/>
  <c r="IW115" i="86"/>
  <c r="IV115" i="86"/>
  <c r="IG115" i="86"/>
  <c r="IF115" i="86"/>
  <c r="HQ115" i="86"/>
  <c r="HP115" i="86"/>
  <c r="HA115" i="86"/>
  <c r="GZ115" i="86"/>
  <c r="GK115" i="86"/>
  <c r="GI115" i="86"/>
  <c r="FU115" i="86"/>
  <c r="FS115" i="86"/>
  <c r="FR115" i="86"/>
  <c r="FJ115" i="86"/>
  <c r="IW114" i="86"/>
  <c r="IV114" i="86"/>
  <c r="IG114" i="86"/>
  <c r="IF114" i="86"/>
  <c r="HQ114" i="86"/>
  <c r="HP114" i="86"/>
  <c r="HA114" i="86"/>
  <c r="GZ114" i="86"/>
  <c r="GK114" i="86"/>
  <c r="GI114" i="86"/>
  <c r="FU114" i="86"/>
  <c r="FS114" i="86"/>
  <c r="FR114" i="86"/>
  <c r="FN114" i="86"/>
  <c r="FJ114" i="86"/>
  <c r="IW113" i="86"/>
  <c r="IV113" i="86"/>
  <c r="IG113" i="86"/>
  <c r="IF113" i="86"/>
  <c r="HQ113" i="86"/>
  <c r="HP113" i="86"/>
  <c r="HA113" i="86"/>
  <c r="GZ113" i="86"/>
  <c r="GK113" i="86"/>
  <c r="GJ113" i="86"/>
  <c r="FU113" i="86"/>
  <c r="FS113" i="86"/>
  <c r="FR113" i="86"/>
  <c r="FJ113" i="86"/>
  <c r="IW112" i="86"/>
  <c r="IV112" i="86"/>
  <c r="IG112" i="86"/>
  <c r="IF112" i="86"/>
  <c r="HQ112" i="86"/>
  <c r="HP112" i="86"/>
  <c r="HA112" i="86"/>
  <c r="GZ112" i="86"/>
  <c r="GK112" i="86"/>
  <c r="FU112" i="86"/>
  <c r="FS112" i="86"/>
  <c r="FR112" i="86"/>
  <c r="FO112" i="86"/>
  <c r="FJ112" i="86"/>
  <c r="IW111" i="86"/>
  <c r="IV111" i="86"/>
  <c r="IG111" i="86"/>
  <c r="IF111" i="86"/>
  <c r="HQ111" i="86"/>
  <c r="HP111" i="86"/>
  <c r="HA111" i="86"/>
  <c r="GZ111" i="86"/>
  <c r="GK111" i="86"/>
  <c r="FU111" i="86"/>
  <c r="FS111" i="86"/>
  <c r="FR111" i="86"/>
  <c r="FN111" i="86"/>
  <c r="FJ111" i="86"/>
  <c r="IW110" i="86"/>
  <c r="IV110" i="86"/>
  <c r="IG110" i="86"/>
  <c r="IF110" i="86"/>
  <c r="HQ110" i="86"/>
  <c r="HP110" i="86"/>
  <c r="HA110" i="86"/>
  <c r="GZ110" i="86"/>
  <c r="GK110" i="86"/>
  <c r="GJ110" i="86"/>
  <c r="FU110" i="86"/>
  <c r="FS110" i="86"/>
  <c r="FR110" i="86"/>
  <c r="FJ110" i="86"/>
  <c r="IW109" i="86"/>
  <c r="IV109" i="86"/>
  <c r="IG109" i="86"/>
  <c r="IF109" i="86"/>
  <c r="HQ109" i="86"/>
  <c r="HP109" i="86"/>
  <c r="HA109" i="86"/>
  <c r="GZ109" i="86"/>
  <c r="GK109" i="86"/>
  <c r="FU109" i="86"/>
  <c r="FS109" i="86"/>
  <c r="FR109" i="86"/>
  <c r="FJ109" i="86"/>
  <c r="IW108" i="86"/>
  <c r="IV108" i="86"/>
  <c r="IG108" i="86"/>
  <c r="IF108" i="86"/>
  <c r="HQ108" i="86"/>
  <c r="HP108" i="86"/>
  <c r="HA108" i="86"/>
  <c r="GZ108" i="86"/>
  <c r="GK108" i="86"/>
  <c r="FU108" i="86"/>
  <c r="FS108" i="86"/>
  <c r="FR108" i="86"/>
  <c r="FJ108" i="86"/>
  <c r="IW107" i="86"/>
  <c r="IV107" i="86"/>
  <c r="IG107" i="86"/>
  <c r="IF107" i="86"/>
  <c r="HQ107" i="86"/>
  <c r="HP107" i="86"/>
  <c r="HA107" i="86"/>
  <c r="GZ107" i="86"/>
  <c r="GK107" i="86"/>
  <c r="GJ107" i="86"/>
  <c r="FU107" i="86"/>
  <c r="FS107" i="86"/>
  <c r="FR107" i="86"/>
  <c r="FK107" i="86"/>
  <c r="FJ107" i="86"/>
  <c r="IW106" i="86"/>
  <c r="IV106" i="86"/>
  <c r="IG106" i="86"/>
  <c r="IF106" i="86"/>
  <c r="HQ106" i="86"/>
  <c r="HP106" i="86"/>
  <c r="HA106" i="86"/>
  <c r="GZ106" i="86"/>
  <c r="GK106" i="86"/>
  <c r="FU106" i="86"/>
  <c r="FS106" i="86"/>
  <c r="FR106" i="86"/>
  <c r="FJ106" i="86"/>
  <c r="IW105" i="86"/>
  <c r="IV105" i="86"/>
  <c r="IG105" i="86"/>
  <c r="IF105" i="86"/>
  <c r="HQ105" i="86"/>
  <c r="HP105" i="86"/>
  <c r="HA105" i="86"/>
  <c r="GZ105" i="86"/>
  <c r="GK105" i="86"/>
  <c r="FU105" i="86"/>
  <c r="FS105" i="86"/>
  <c r="FR105" i="86"/>
  <c r="FO105" i="86"/>
  <c r="FJ105" i="86"/>
  <c r="IW104" i="86"/>
  <c r="IV104" i="86"/>
  <c r="IG104" i="86"/>
  <c r="IF104" i="86"/>
  <c r="HQ104" i="86"/>
  <c r="HP104" i="86"/>
  <c r="HA104" i="86"/>
  <c r="GZ104" i="86"/>
  <c r="GK104" i="86"/>
  <c r="FU104" i="86"/>
  <c r="FS104" i="86"/>
  <c r="FR104" i="86"/>
  <c r="FJ104" i="86"/>
  <c r="IW103" i="86"/>
  <c r="IV103" i="86"/>
  <c r="IG103" i="86"/>
  <c r="IF103" i="86"/>
  <c r="HQ103" i="86"/>
  <c r="HP103" i="86"/>
  <c r="HA103" i="86"/>
  <c r="GZ103" i="86"/>
  <c r="GK103" i="86"/>
  <c r="GJ103" i="86"/>
  <c r="GI103" i="86"/>
  <c r="FU103" i="86"/>
  <c r="FS103" i="86"/>
  <c r="FR103" i="86"/>
  <c r="FJ103" i="86"/>
  <c r="IW102" i="86"/>
  <c r="IV102" i="86"/>
  <c r="IG102" i="86"/>
  <c r="IF102" i="86"/>
  <c r="HQ102" i="86"/>
  <c r="HP102" i="86"/>
  <c r="HA102" i="86"/>
  <c r="GZ102" i="86"/>
  <c r="GK102" i="86"/>
  <c r="GI102" i="86"/>
  <c r="FU102" i="86"/>
  <c r="FS102" i="86"/>
  <c r="FR102" i="86"/>
  <c r="FJ102" i="86"/>
  <c r="IW101" i="86"/>
  <c r="IV101" i="86"/>
  <c r="IG101" i="86"/>
  <c r="IF101" i="86"/>
  <c r="HQ101" i="86"/>
  <c r="HP101" i="86"/>
  <c r="HA101" i="86"/>
  <c r="GZ101" i="86"/>
  <c r="GK101" i="86"/>
  <c r="GI101" i="86"/>
  <c r="FU101" i="86"/>
  <c r="FS101" i="86"/>
  <c r="FR101" i="86"/>
  <c r="FJ101" i="86"/>
  <c r="IW100" i="86"/>
  <c r="IV100" i="86"/>
  <c r="IG100" i="86"/>
  <c r="IF100" i="86"/>
  <c r="HQ100" i="86"/>
  <c r="HP100" i="86"/>
  <c r="HA100" i="86"/>
  <c r="GZ100" i="86"/>
  <c r="GK100" i="86"/>
  <c r="GI100" i="86"/>
  <c r="FU100" i="86"/>
  <c r="FS100" i="86"/>
  <c r="FR100" i="86"/>
  <c r="FM100" i="86"/>
  <c r="FJ100" i="86"/>
  <c r="IW99" i="86"/>
  <c r="IV99" i="86"/>
  <c r="IG99" i="86"/>
  <c r="IF99" i="86"/>
  <c r="HQ99" i="86"/>
  <c r="HP99" i="86"/>
  <c r="HA99" i="86"/>
  <c r="GZ99" i="86"/>
  <c r="GK99" i="86"/>
  <c r="GJ99" i="86"/>
  <c r="FU99" i="86"/>
  <c r="FS99" i="86"/>
  <c r="FR99" i="86"/>
  <c r="FJ99" i="86"/>
  <c r="IW98" i="86"/>
  <c r="IV98" i="86"/>
  <c r="IG98" i="86"/>
  <c r="IF98" i="86"/>
  <c r="HQ98" i="86"/>
  <c r="HP98" i="86"/>
  <c r="HA98" i="86"/>
  <c r="GZ98" i="86"/>
  <c r="GK98" i="86"/>
  <c r="FU98" i="86"/>
  <c r="FS98" i="86"/>
  <c r="FR98" i="86"/>
  <c r="FN98" i="86"/>
  <c r="FJ98" i="86"/>
  <c r="IW97" i="86"/>
  <c r="IV97" i="86"/>
  <c r="IG97" i="86"/>
  <c r="IF97" i="86"/>
  <c r="HQ97" i="86"/>
  <c r="HP97" i="86"/>
  <c r="HA97" i="86"/>
  <c r="GZ97" i="86"/>
  <c r="GK97" i="86"/>
  <c r="FU97" i="86"/>
  <c r="FS97" i="86"/>
  <c r="FR97" i="86"/>
  <c r="FJ97" i="86"/>
  <c r="IW96" i="86"/>
  <c r="IV96" i="86"/>
  <c r="IG96" i="86"/>
  <c r="IF96" i="86"/>
  <c r="HQ96" i="86"/>
  <c r="HP96" i="86"/>
  <c r="HA96" i="86"/>
  <c r="GZ96" i="86"/>
  <c r="GK96" i="86"/>
  <c r="FU96" i="86"/>
  <c r="FS96" i="86"/>
  <c r="FR96" i="86"/>
  <c r="FO96" i="86"/>
  <c r="FJ96" i="86"/>
  <c r="IW95" i="86"/>
  <c r="IV95" i="86"/>
  <c r="IG95" i="86"/>
  <c r="IF95" i="86"/>
  <c r="HQ95" i="86"/>
  <c r="HP95" i="86"/>
  <c r="HA95" i="86"/>
  <c r="GZ95" i="86"/>
  <c r="GK95" i="86"/>
  <c r="GJ95" i="86"/>
  <c r="FU95" i="86"/>
  <c r="FS95" i="86"/>
  <c r="FR95" i="86"/>
  <c r="FO95" i="86"/>
  <c r="FK95" i="86"/>
  <c r="FJ95" i="86"/>
  <c r="IW94" i="86"/>
  <c r="IV94" i="86"/>
  <c r="IG94" i="86"/>
  <c r="IF94" i="86"/>
  <c r="HQ94" i="86"/>
  <c r="HP94" i="86"/>
  <c r="HA94" i="86"/>
  <c r="GZ94" i="86"/>
  <c r="GK94" i="86"/>
  <c r="FU94" i="86"/>
  <c r="FS94" i="86"/>
  <c r="FR94" i="86"/>
  <c r="FK94" i="86"/>
  <c r="FJ94" i="86"/>
  <c r="IW93" i="86"/>
  <c r="IV93" i="86"/>
  <c r="IG93" i="86"/>
  <c r="IF93" i="86"/>
  <c r="HQ93" i="86"/>
  <c r="HP93" i="86"/>
  <c r="HA93" i="86"/>
  <c r="GZ93" i="86"/>
  <c r="GK93" i="86"/>
  <c r="FU93" i="86"/>
  <c r="FS93" i="86"/>
  <c r="FR93" i="86"/>
  <c r="FK93" i="86"/>
  <c r="FJ93" i="86"/>
  <c r="IW92" i="86"/>
  <c r="IV92" i="86"/>
  <c r="IG92" i="86"/>
  <c r="IF92" i="86"/>
  <c r="HQ92" i="86"/>
  <c r="HP92" i="86"/>
  <c r="HA92" i="86"/>
  <c r="GZ92" i="86"/>
  <c r="GK92" i="86"/>
  <c r="GJ92" i="86"/>
  <c r="FU92" i="86"/>
  <c r="FS92" i="86"/>
  <c r="FR92" i="86"/>
  <c r="FK92" i="86"/>
  <c r="FJ92" i="86"/>
  <c r="IW91" i="86"/>
  <c r="IV91" i="86"/>
  <c r="IG91" i="86"/>
  <c r="IF91" i="86"/>
  <c r="HQ91" i="86"/>
  <c r="HP91" i="86"/>
  <c r="HA91" i="86"/>
  <c r="GZ91" i="86"/>
  <c r="GK91" i="86"/>
  <c r="FU91" i="86"/>
  <c r="FS91" i="86"/>
  <c r="FR91" i="86"/>
  <c r="FJ91" i="86"/>
  <c r="IW90" i="86"/>
  <c r="IV90" i="86"/>
  <c r="IG90" i="86"/>
  <c r="IF90" i="86"/>
  <c r="HQ90" i="86"/>
  <c r="HP90" i="86"/>
  <c r="HA90" i="86"/>
  <c r="GZ90" i="86"/>
  <c r="GK90" i="86"/>
  <c r="FU90" i="86"/>
  <c r="FS90" i="86"/>
  <c r="FR90" i="86"/>
  <c r="FO90" i="86"/>
  <c r="FN90" i="86"/>
  <c r="FJ90" i="86"/>
  <c r="FI90" i="86"/>
  <c r="IW89" i="86"/>
  <c r="IV89" i="86"/>
  <c r="IG89" i="86"/>
  <c r="IF89" i="86"/>
  <c r="HQ89" i="86"/>
  <c r="HP89" i="86"/>
  <c r="HA89" i="86"/>
  <c r="GZ89" i="86"/>
  <c r="GK89" i="86"/>
  <c r="FU89" i="86"/>
  <c r="FS89" i="86"/>
  <c r="FR89" i="86"/>
  <c r="FO89" i="86"/>
  <c r="FN89" i="86"/>
  <c r="FJ89" i="86"/>
  <c r="IW88" i="86"/>
  <c r="IV88" i="86"/>
  <c r="IG88" i="86"/>
  <c r="IF88" i="86"/>
  <c r="HQ88" i="86"/>
  <c r="HP88" i="86"/>
  <c r="HA88" i="86"/>
  <c r="GZ88" i="86"/>
  <c r="GK88" i="86"/>
  <c r="FU88" i="86"/>
  <c r="FS88" i="86"/>
  <c r="FR88" i="86"/>
  <c r="FJ88" i="86"/>
  <c r="IW87" i="86"/>
  <c r="IV87" i="86"/>
  <c r="IG87" i="86"/>
  <c r="IF87" i="86"/>
  <c r="HQ87" i="86"/>
  <c r="HP87" i="86"/>
  <c r="HA87" i="86"/>
  <c r="GZ87" i="86"/>
  <c r="GK87" i="86"/>
  <c r="GJ87" i="86"/>
  <c r="GI87" i="86"/>
  <c r="FU87" i="86"/>
  <c r="FS87" i="86"/>
  <c r="FR87" i="86"/>
  <c r="FO87" i="86"/>
  <c r="FN87" i="86"/>
  <c r="FJ87" i="86"/>
  <c r="FI87" i="86"/>
  <c r="IW86" i="86"/>
  <c r="IV86" i="86"/>
  <c r="IG86" i="86"/>
  <c r="IF86" i="86"/>
  <c r="HQ86" i="86"/>
  <c r="HP86" i="86"/>
  <c r="HA86" i="86"/>
  <c r="GZ86" i="86"/>
  <c r="GK86" i="86"/>
  <c r="GI86" i="86"/>
  <c r="FU86" i="86"/>
  <c r="FS86" i="86"/>
  <c r="FR86" i="86"/>
  <c r="FN86" i="86"/>
  <c r="FJ86" i="86"/>
  <c r="IW85" i="86"/>
  <c r="IV85" i="86"/>
  <c r="IG85" i="86"/>
  <c r="IF85" i="86"/>
  <c r="HQ85" i="86"/>
  <c r="HP85" i="86"/>
  <c r="HA85" i="86"/>
  <c r="GZ85" i="86"/>
  <c r="GK85" i="86"/>
  <c r="GI85" i="86"/>
  <c r="FU85" i="86"/>
  <c r="FS85" i="86"/>
  <c r="FR85" i="86"/>
  <c r="FN85" i="86"/>
  <c r="FJ85" i="86"/>
  <c r="IW84" i="86"/>
  <c r="IV84" i="86"/>
  <c r="IG84" i="86"/>
  <c r="IF84" i="86"/>
  <c r="HQ84" i="86"/>
  <c r="HP84" i="86"/>
  <c r="HA84" i="86"/>
  <c r="GZ84" i="86"/>
  <c r="GK84" i="86"/>
  <c r="GI84" i="86"/>
  <c r="FU84" i="86"/>
  <c r="FS84" i="86"/>
  <c r="FR84" i="86"/>
  <c r="FJ84" i="86"/>
  <c r="IW83" i="86"/>
  <c r="IV83" i="86"/>
  <c r="IG83" i="86"/>
  <c r="IF83" i="86"/>
  <c r="HQ83" i="86"/>
  <c r="HP83" i="86"/>
  <c r="HA83" i="86"/>
  <c r="GZ83" i="86"/>
  <c r="GK83" i="86"/>
  <c r="GJ83" i="86"/>
  <c r="FU83" i="86"/>
  <c r="FS83" i="86"/>
  <c r="FR83" i="86"/>
  <c r="FJ83" i="86"/>
  <c r="IW82" i="86"/>
  <c r="IV82" i="86"/>
  <c r="IG82" i="86"/>
  <c r="IF82" i="86"/>
  <c r="HQ82" i="86"/>
  <c r="HP82" i="86"/>
  <c r="HA82" i="86"/>
  <c r="GZ82" i="86"/>
  <c r="GK82" i="86"/>
  <c r="FU82" i="86"/>
  <c r="FS82" i="86"/>
  <c r="FR82" i="86"/>
  <c r="FO82" i="86"/>
  <c r="FJ82" i="86"/>
  <c r="IW81" i="86"/>
  <c r="IV81" i="86"/>
  <c r="IG81" i="86"/>
  <c r="IF81" i="86"/>
  <c r="HQ81" i="86"/>
  <c r="HP81" i="86"/>
  <c r="HA81" i="86"/>
  <c r="GZ81" i="86"/>
  <c r="GK81" i="86"/>
  <c r="FU81" i="86"/>
  <c r="FS81" i="86"/>
  <c r="FR81" i="86"/>
  <c r="FO81" i="86"/>
  <c r="FJ81" i="86"/>
  <c r="IW80" i="86"/>
  <c r="IV80" i="86"/>
  <c r="IG80" i="86"/>
  <c r="IF80" i="86"/>
  <c r="HQ80" i="86"/>
  <c r="HP80" i="86"/>
  <c r="HA80" i="86"/>
  <c r="GZ80" i="86"/>
  <c r="GK80" i="86"/>
  <c r="FU80" i="86"/>
  <c r="FS80" i="86"/>
  <c r="FR80" i="86"/>
  <c r="FJ80" i="86"/>
  <c r="IW79" i="86"/>
  <c r="IV79" i="86"/>
  <c r="IG79" i="86"/>
  <c r="IF79" i="86"/>
  <c r="HQ79" i="86"/>
  <c r="HP79" i="86"/>
  <c r="HA79" i="86"/>
  <c r="GZ79" i="86"/>
  <c r="GK79" i="86"/>
  <c r="GJ79" i="86"/>
  <c r="FU79" i="86"/>
  <c r="FS79" i="86"/>
  <c r="FR79" i="86"/>
  <c r="FJ79" i="86"/>
  <c r="IW78" i="86"/>
  <c r="IV78" i="86"/>
  <c r="IG78" i="86"/>
  <c r="IF78" i="86"/>
  <c r="HQ78" i="86"/>
  <c r="HP78" i="86"/>
  <c r="HA78" i="86"/>
  <c r="GZ78" i="86"/>
  <c r="GK78" i="86"/>
  <c r="FU78" i="86"/>
  <c r="FS78" i="86"/>
  <c r="FR78" i="86"/>
  <c r="FK78" i="86"/>
  <c r="FJ78" i="86"/>
  <c r="IW77" i="86"/>
  <c r="IV77" i="86"/>
  <c r="IG77" i="86"/>
  <c r="IF77" i="86"/>
  <c r="HQ77" i="86"/>
  <c r="HP77" i="86"/>
  <c r="HA77" i="86"/>
  <c r="GZ77" i="86"/>
  <c r="GK77" i="86"/>
  <c r="FU77" i="86"/>
  <c r="FS77" i="86"/>
  <c r="FR77" i="86"/>
  <c r="FJ77" i="86"/>
  <c r="IW76" i="86"/>
  <c r="IV76" i="86"/>
  <c r="IG76" i="86"/>
  <c r="IF76" i="86"/>
  <c r="HQ76" i="86"/>
  <c r="HP76" i="86"/>
  <c r="HA76" i="86"/>
  <c r="GZ76" i="86"/>
  <c r="GK76" i="86"/>
  <c r="FU76" i="86"/>
  <c r="FS76" i="86"/>
  <c r="FR76" i="86"/>
  <c r="FO76" i="86"/>
  <c r="FN76" i="86"/>
  <c r="FL76" i="86"/>
  <c r="FK76" i="86"/>
  <c r="FJ76" i="86"/>
  <c r="IW75" i="86"/>
  <c r="IV75" i="86"/>
  <c r="IG75" i="86"/>
  <c r="IF75" i="86"/>
  <c r="HQ75" i="86"/>
  <c r="HP75" i="86"/>
  <c r="HA75" i="86"/>
  <c r="GZ75" i="86"/>
  <c r="GK75" i="86"/>
  <c r="GJ75" i="86"/>
  <c r="FU75" i="86"/>
  <c r="FS75" i="86"/>
  <c r="FR75" i="86"/>
  <c r="FO75" i="86"/>
  <c r="FJ75" i="86"/>
  <c r="FI75" i="86"/>
  <c r="IW74" i="86"/>
  <c r="IV74" i="86"/>
  <c r="IG74" i="86"/>
  <c r="IF74" i="86"/>
  <c r="HQ74" i="86"/>
  <c r="HP74" i="86"/>
  <c r="HA74" i="86"/>
  <c r="GZ74" i="86"/>
  <c r="GK74" i="86"/>
  <c r="FU74" i="86"/>
  <c r="FS74" i="86"/>
  <c r="FR74" i="86"/>
  <c r="FO74" i="86"/>
  <c r="FM74" i="86"/>
  <c r="FJ74" i="86"/>
  <c r="IW73" i="86"/>
  <c r="IV73" i="86"/>
  <c r="IG73" i="86"/>
  <c r="IF73" i="86"/>
  <c r="HQ73" i="86"/>
  <c r="HP73" i="86"/>
  <c r="HA73" i="86"/>
  <c r="GZ73" i="86"/>
  <c r="GK73" i="86"/>
  <c r="FU73" i="86"/>
  <c r="FS73" i="86"/>
  <c r="FR73" i="86"/>
  <c r="FO73" i="86"/>
  <c r="FM73" i="86"/>
  <c r="FK73" i="86"/>
  <c r="FJ73" i="86"/>
  <c r="FG73" i="86"/>
  <c r="IW72" i="86"/>
  <c r="IV72" i="86"/>
  <c r="IG72" i="86"/>
  <c r="IF72" i="86"/>
  <c r="HQ72" i="86"/>
  <c r="HP72" i="86"/>
  <c r="HA72" i="86"/>
  <c r="GZ72" i="86"/>
  <c r="GK72" i="86"/>
  <c r="FU72" i="86"/>
  <c r="FS72" i="86"/>
  <c r="FR72" i="86"/>
  <c r="FN72" i="86"/>
  <c r="FL72" i="86"/>
  <c r="FJ72" i="86"/>
  <c r="IW71" i="86"/>
  <c r="IV71" i="86"/>
  <c r="IG71" i="86"/>
  <c r="IF71" i="86"/>
  <c r="HQ71" i="86"/>
  <c r="HP71" i="86"/>
  <c r="HA71" i="86"/>
  <c r="GZ71" i="86"/>
  <c r="GK71" i="86"/>
  <c r="GJ71" i="86"/>
  <c r="GI71" i="86"/>
  <c r="FU71" i="86"/>
  <c r="FS71" i="86"/>
  <c r="FR71" i="86"/>
  <c r="FJ71" i="86"/>
  <c r="FG71" i="86"/>
  <c r="IW70" i="86"/>
  <c r="IV70" i="86"/>
  <c r="IG70" i="86"/>
  <c r="IF70" i="86"/>
  <c r="HQ70" i="86"/>
  <c r="HP70" i="86"/>
  <c r="HA70" i="86"/>
  <c r="GZ70" i="86"/>
  <c r="GK70" i="86"/>
  <c r="GI70" i="86"/>
  <c r="FU70" i="86"/>
  <c r="FS70" i="86"/>
  <c r="FR70" i="86"/>
  <c r="FK70" i="86"/>
  <c r="FJ70" i="86"/>
  <c r="IW69" i="86"/>
  <c r="IV69" i="86"/>
  <c r="IG69" i="86"/>
  <c r="IF69" i="86"/>
  <c r="HQ69" i="86"/>
  <c r="HP69" i="86"/>
  <c r="HA69" i="86"/>
  <c r="GZ69" i="86"/>
  <c r="GK69" i="86"/>
  <c r="GI69" i="86"/>
  <c r="FU69" i="86"/>
  <c r="FS69" i="86"/>
  <c r="FR69" i="86"/>
  <c r="FJ69" i="86"/>
  <c r="FG69" i="86"/>
  <c r="IW68" i="86"/>
  <c r="IV68" i="86"/>
  <c r="IG68" i="86"/>
  <c r="IF68" i="86"/>
  <c r="HQ68" i="86"/>
  <c r="HP68" i="86"/>
  <c r="HA68" i="86"/>
  <c r="GZ68" i="86"/>
  <c r="GK68" i="86"/>
  <c r="GJ68" i="86"/>
  <c r="FU68" i="86"/>
  <c r="FS68" i="86"/>
  <c r="FR68" i="86"/>
  <c r="FO68" i="86"/>
  <c r="FM68" i="86"/>
  <c r="FK68" i="86"/>
  <c r="FJ68" i="86"/>
  <c r="IW67" i="86"/>
  <c r="IV67" i="86"/>
  <c r="IG67" i="86"/>
  <c r="IF67" i="86"/>
  <c r="HQ67" i="86"/>
  <c r="HP67" i="86"/>
  <c r="HA67" i="86"/>
  <c r="GZ67" i="86"/>
  <c r="GK67" i="86"/>
  <c r="FU67" i="86"/>
  <c r="FS67" i="86"/>
  <c r="FR67" i="86"/>
  <c r="FO67" i="86"/>
  <c r="FN67" i="86"/>
  <c r="FM67" i="86"/>
  <c r="FJ67" i="86"/>
  <c r="IW66" i="86"/>
  <c r="IV66" i="86"/>
  <c r="IG66" i="86"/>
  <c r="IF66" i="86"/>
  <c r="HQ66" i="86"/>
  <c r="HP66" i="86"/>
  <c r="HA66" i="86"/>
  <c r="GZ66" i="86"/>
  <c r="GK66" i="86"/>
  <c r="FU66" i="86"/>
  <c r="FS66" i="86"/>
  <c r="FR66" i="86"/>
  <c r="FO66" i="86"/>
  <c r="FN66" i="86"/>
  <c r="FM66" i="86"/>
  <c r="FK66" i="86"/>
  <c r="FJ66" i="86"/>
  <c r="IW65" i="86"/>
  <c r="IV65" i="86"/>
  <c r="IG65" i="86"/>
  <c r="IF65" i="86"/>
  <c r="HQ65" i="86"/>
  <c r="HP65" i="86"/>
  <c r="HA65" i="86"/>
  <c r="GZ65" i="86"/>
  <c r="GK65" i="86"/>
  <c r="FU65" i="86"/>
  <c r="FS65" i="86"/>
  <c r="FR65" i="86"/>
  <c r="FO65" i="86"/>
  <c r="FM65" i="86"/>
  <c r="FK65" i="86"/>
  <c r="FJ65" i="86"/>
  <c r="IW64" i="86"/>
  <c r="IV64" i="86"/>
  <c r="IG64" i="86"/>
  <c r="IF64" i="86"/>
  <c r="HQ64" i="86"/>
  <c r="HP64" i="86"/>
  <c r="HA64" i="86"/>
  <c r="GZ64" i="86"/>
  <c r="GK64" i="86"/>
  <c r="GJ64" i="86"/>
  <c r="FU64" i="86"/>
  <c r="FS64" i="86"/>
  <c r="FR64" i="86"/>
  <c r="FK64" i="86"/>
  <c r="FJ64" i="86"/>
  <c r="FG64" i="86"/>
  <c r="IW63" i="86"/>
  <c r="IV63" i="86"/>
  <c r="IG63" i="86"/>
  <c r="IF63" i="86"/>
  <c r="HQ63" i="86"/>
  <c r="HP63" i="86"/>
  <c r="HA63" i="86"/>
  <c r="GZ63" i="86"/>
  <c r="GK63" i="86"/>
  <c r="FU63" i="86"/>
  <c r="FS63" i="86"/>
  <c r="FR63" i="86"/>
  <c r="FK63" i="86"/>
  <c r="FJ63" i="86"/>
  <c r="IW62" i="86"/>
  <c r="IV62" i="86"/>
  <c r="IG62" i="86"/>
  <c r="IF62" i="86"/>
  <c r="HQ62" i="86"/>
  <c r="HP62" i="86"/>
  <c r="HA62" i="86"/>
  <c r="GZ62" i="86"/>
  <c r="GK62" i="86"/>
  <c r="FU62" i="86"/>
  <c r="FS62" i="86"/>
  <c r="FR62" i="86"/>
  <c r="FO62" i="86"/>
  <c r="FK62" i="86"/>
  <c r="FJ62" i="86"/>
  <c r="IW61" i="86"/>
  <c r="IV61" i="86"/>
  <c r="IG61" i="86"/>
  <c r="IF61" i="86"/>
  <c r="HQ61" i="86"/>
  <c r="HP61" i="86"/>
  <c r="HA61" i="86"/>
  <c r="GZ61" i="86"/>
  <c r="GK61" i="86"/>
  <c r="GJ61" i="86"/>
  <c r="FU61" i="86"/>
  <c r="FS61" i="86"/>
  <c r="FR61" i="86"/>
  <c r="FO61" i="86"/>
  <c r="FK61" i="86"/>
  <c r="FJ61" i="86"/>
  <c r="FG61" i="86"/>
  <c r="IW60" i="86"/>
  <c r="IV60" i="86"/>
  <c r="IG60" i="86"/>
  <c r="IF60" i="86"/>
  <c r="HQ60" i="86"/>
  <c r="HP60" i="86"/>
  <c r="HA60" i="86"/>
  <c r="GZ60" i="86"/>
  <c r="GK60" i="86"/>
  <c r="FU60" i="86"/>
  <c r="FS60" i="86"/>
  <c r="FR60" i="86"/>
  <c r="FO60" i="86"/>
  <c r="FM60" i="86"/>
  <c r="FK60" i="86"/>
  <c r="FJ60" i="86"/>
  <c r="IW59" i="86"/>
  <c r="IV59" i="86"/>
  <c r="IG59" i="86"/>
  <c r="IF59" i="86"/>
  <c r="HQ59" i="86"/>
  <c r="HP59" i="86"/>
  <c r="HA59" i="86"/>
  <c r="GZ59" i="86"/>
  <c r="GK59" i="86"/>
  <c r="FU59" i="86"/>
  <c r="FS59" i="86"/>
  <c r="FR59" i="86"/>
  <c r="FO59" i="86"/>
  <c r="FM59" i="86"/>
  <c r="FK59" i="86"/>
  <c r="FJ59" i="86"/>
  <c r="IW58" i="86"/>
  <c r="IV58" i="86"/>
  <c r="IG58" i="86"/>
  <c r="IF58" i="86"/>
  <c r="HQ58" i="86"/>
  <c r="HP58" i="86"/>
  <c r="HA58" i="86"/>
  <c r="GZ58" i="86"/>
  <c r="GK58" i="86"/>
  <c r="FU58" i="86"/>
  <c r="FS58" i="86"/>
  <c r="FR58" i="86"/>
  <c r="FO58" i="86"/>
  <c r="FM58" i="86"/>
  <c r="FK58" i="86"/>
  <c r="FJ58" i="86"/>
  <c r="FG58" i="86"/>
  <c r="IW57" i="86"/>
  <c r="IV57" i="86"/>
  <c r="IG57" i="86"/>
  <c r="IF57" i="86"/>
  <c r="HQ57" i="86"/>
  <c r="HP57" i="86"/>
  <c r="HA57" i="86"/>
  <c r="GZ57" i="86"/>
  <c r="GK57" i="86"/>
  <c r="GJ57" i="86"/>
  <c r="GI57" i="86"/>
  <c r="FU57" i="86"/>
  <c r="FS57" i="86"/>
  <c r="FR57" i="86"/>
  <c r="FN57" i="86"/>
  <c r="FK57" i="86"/>
  <c r="FJ57" i="86"/>
  <c r="IW56" i="86"/>
  <c r="IV56" i="86"/>
  <c r="IG56" i="86"/>
  <c r="IF56" i="86"/>
  <c r="HQ56" i="86"/>
  <c r="HP56" i="86"/>
  <c r="HA56" i="86"/>
  <c r="GZ56" i="86"/>
  <c r="GK56" i="86"/>
  <c r="GI56" i="86"/>
  <c r="FU56" i="86"/>
  <c r="FS56" i="86"/>
  <c r="FR56" i="86"/>
  <c r="FN56" i="86"/>
  <c r="FK56" i="86"/>
  <c r="FJ56" i="86"/>
  <c r="IW55" i="86"/>
  <c r="IV55" i="86"/>
  <c r="IG55" i="86"/>
  <c r="IF55" i="86"/>
  <c r="HQ55" i="86"/>
  <c r="HP55" i="86"/>
  <c r="HA55" i="86"/>
  <c r="GZ55" i="86"/>
  <c r="GK55" i="86"/>
  <c r="GI55" i="86"/>
  <c r="FU55" i="86"/>
  <c r="FS55" i="86"/>
  <c r="FR55" i="86"/>
  <c r="FN55" i="86"/>
  <c r="FK55" i="86"/>
  <c r="FJ55" i="86"/>
  <c r="IW54" i="86"/>
  <c r="IV54" i="86"/>
  <c r="IG54" i="86"/>
  <c r="IF54" i="86"/>
  <c r="HQ54" i="86"/>
  <c r="HP54" i="86"/>
  <c r="HA54" i="86"/>
  <c r="GZ54" i="86"/>
  <c r="GK54" i="86"/>
  <c r="GI54" i="86"/>
  <c r="FU54" i="86"/>
  <c r="FS54" i="86"/>
  <c r="FR54" i="86"/>
  <c r="FN54" i="86"/>
  <c r="FK54" i="86"/>
  <c r="FJ54" i="86"/>
  <c r="IW53" i="86"/>
  <c r="IV53" i="86"/>
  <c r="IG53" i="86"/>
  <c r="IF53" i="86"/>
  <c r="HQ53" i="86"/>
  <c r="HP53" i="86"/>
  <c r="HA53" i="86"/>
  <c r="GZ53" i="86"/>
  <c r="GK53" i="86"/>
  <c r="GJ53" i="86"/>
  <c r="FU53" i="86"/>
  <c r="FS53" i="86"/>
  <c r="FR53" i="86"/>
  <c r="FK53" i="86"/>
  <c r="FJ53" i="86"/>
  <c r="IW52" i="86"/>
  <c r="IV52" i="86"/>
  <c r="IG52" i="86"/>
  <c r="IF52" i="86"/>
  <c r="HQ52" i="86"/>
  <c r="HP52" i="86"/>
  <c r="HA52" i="86"/>
  <c r="GZ52" i="86"/>
  <c r="GK52" i="86"/>
  <c r="FU52" i="86"/>
  <c r="FS52" i="86"/>
  <c r="FR52" i="86"/>
  <c r="FL52" i="86"/>
  <c r="FK52" i="86"/>
  <c r="FJ52" i="86"/>
  <c r="FG52" i="86"/>
  <c r="IW51" i="86"/>
  <c r="IV51" i="86"/>
  <c r="IG51" i="86"/>
  <c r="IF51" i="86"/>
  <c r="HQ51" i="86"/>
  <c r="HP51" i="86"/>
  <c r="HA51" i="86"/>
  <c r="GZ51" i="86"/>
  <c r="GK51" i="86"/>
  <c r="FU51" i="86"/>
  <c r="FS51" i="86"/>
  <c r="FR51" i="86"/>
  <c r="FK51" i="86"/>
  <c r="FJ51" i="86"/>
  <c r="IW50" i="86"/>
  <c r="IV50" i="86"/>
  <c r="IG50" i="86"/>
  <c r="IF50" i="86"/>
  <c r="HQ50" i="86"/>
  <c r="HP50" i="86"/>
  <c r="HA50" i="86"/>
  <c r="GZ50" i="86"/>
  <c r="GK50" i="86"/>
  <c r="FU50" i="86"/>
  <c r="FS50" i="86"/>
  <c r="FR50" i="86"/>
  <c r="FK50" i="86"/>
  <c r="FJ50" i="86"/>
  <c r="IW49" i="86"/>
  <c r="IV49" i="86"/>
  <c r="IG49" i="86"/>
  <c r="IF49" i="86"/>
  <c r="HQ49" i="86"/>
  <c r="HP49" i="86"/>
  <c r="HA49" i="86"/>
  <c r="GZ49" i="86"/>
  <c r="GK49" i="86"/>
  <c r="GJ49" i="86"/>
  <c r="FU49" i="86"/>
  <c r="FS49" i="86"/>
  <c r="FR49" i="86"/>
  <c r="FK49" i="86"/>
  <c r="FJ49" i="86"/>
  <c r="IW48" i="86"/>
  <c r="IV48" i="86"/>
  <c r="IG48" i="86"/>
  <c r="IF48" i="86"/>
  <c r="HQ48" i="86"/>
  <c r="HP48" i="86"/>
  <c r="HA48" i="86"/>
  <c r="GZ48" i="86"/>
  <c r="GK48" i="86"/>
  <c r="FU48" i="86"/>
  <c r="FS48" i="86"/>
  <c r="FR48" i="86"/>
  <c r="FO48" i="86"/>
  <c r="FK48" i="86"/>
  <c r="FJ48" i="86"/>
  <c r="IW47" i="86"/>
  <c r="IV47" i="86"/>
  <c r="IG47" i="86"/>
  <c r="IF47" i="86"/>
  <c r="HQ47" i="86"/>
  <c r="HP47" i="86"/>
  <c r="HA47" i="86"/>
  <c r="GZ47" i="86"/>
  <c r="GK47" i="86"/>
  <c r="FU47" i="86"/>
  <c r="FS47" i="86"/>
  <c r="FR47" i="86"/>
  <c r="FK47" i="86"/>
  <c r="FJ47" i="86"/>
  <c r="FG47" i="86"/>
  <c r="IW46" i="86"/>
  <c r="IV46" i="86"/>
  <c r="IG46" i="86"/>
  <c r="IF46" i="86"/>
  <c r="HQ46" i="86"/>
  <c r="HP46" i="86"/>
  <c r="HA46" i="86"/>
  <c r="GZ46" i="86"/>
  <c r="GK46" i="86"/>
  <c r="FU46" i="86"/>
  <c r="FS46" i="86"/>
  <c r="FR46" i="86"/>
  <c r="FK46" i="86"/>
  <c r="FJ46" i="86"/>
  <c r="IW45" i="86"/>
  <c r="IV45" i="86"/>
  <c r="IG45" i="86"/>
  <c r="IF45" i="86"/>
  <c r="HQ45" i="86"/>
  <c r="HP45" i="86"/>
  <c r="HA45" i="86"/>
  <c r="GZ45" i="86"/>
  <c r="GK45" i="86"/>
  <c r="GJ45" i="86"/>
  <c r="FU45" i="86"/>
  <c r="FS45" i="86"/>
  <c r="FR45" i="86"/>
  <c r="FK45" i="86"/>
  <c r="FJ45" i="86"/>
  <c r="IW44" i="86"/>
  <c r="IV44" i="86"/>
  <c r="IG44" i="86"/>
  <c r="IF44" i="86"/>
  <c r="HQ44" i="86"/>
  <c r="HP44" i="86"/>
  <c r="HA44" i="86"/>
  <c r="GZ44" i="86"/>
  <c r="GK44" i="86"/>
  <c r="FU44" i="86"/>
  <c r="FS44" i="86"/>
  <c r="FR44" i="86"/>
  <c r="FK44" i="86"/>
  <c r="FJ44" i="86"/>
  <c r="FI44" i="86"/>
  <c r="IW43" i="86"/>
  <c r="IV43" i="86"/>
  <c r="IG43" i="86"/>
  <c r="IF43" i="86"/>
  <c r="HQ43" i="86"/>
  <c r="HP43" i="86"/>
  <c r="HA43" i="86"/>
  <c r="GZ43" i="86"/>
  <c r="GK43" i="86"/>
  <c r="FU43" i="86"/>
  <c r="FT43" i="86"/>
  <c r="FS43" i="86"/>
  <c r="FR43" i="86"/>
  <c r="FN43" i="86"/>
  <c r="FK43" i="86"/>
  <c r="FJ43" i="86"/>
  <c r="FG43" i="86"/>
  <c r="IW42" i="86"/>
  <c r="IV42" i="86"/>
  <c r="IG42" i="86"/>
  <c r="IF42" i="86"/>
  <c r="HQ42" i="86"/>
  <c r="HP42" i="86"/>
  <c r="HA42" i="86"/>
  <c r="GZ42" i="86"/>
  <c r="GK42" i="86"/>
  <c r="GJ42" i="86"/>
  <c r="FU42" i="86"/>
  <c r="FS42" i="86"/>
  <c r="FR42" i="86"/>
  <c r="FO42" i="86"/>
  <c r="FK42" i="86"/>
  <c r="FJ42" i="86"/>
  <c r="IW41" i="86"/>
  <c r="IV41" i="86"/>
  <c r="IG41" i="86"/>
  <c r="IF41" i="86"/>
  <c r="HQ41" i="86"/>
  <c r="HP41" i="86"/>
  <c r="HA41" i="86"/>
  <c r="GZ41" i="86"/>
  <c r="GK41" i="86"/>
  <c r="FU41" i="86"/>
  <c r="FS41" i="86"/>
  <c r="FR41" i="86"/>
  <c r="FK41" i="86"/>
  <c r="FJ41" i="86"/>
  <c r="FG41" i="86"/>
  <c r="IW40" i="86"/>
  <c r="IV40" i="86"/>
  <c r="IG40" i="86"/>
  <c r="IF40" i="86"/>
  <c r="HQ40" i="86"/>
  <c r="HP40" i="86"/>
  <c r="HA40" i="86"/>
  <c r="GZ40" i="86"/>
  <c r="GK40" i="86"/>
  <c r="FU40" i="86"/>
  <c r="FS40" i="86"/>
  <c r="FR40" i="86"/>
  <c r="FO40" i="86"/>
  <c r="FK40" i="86"/>
  <c r="FJ40" i="86"/>
  <c r="IW39" i="86"/>
  <c r="IV39" i="86"/>
  <c r="IG39" i="86"/>
  <c r="IF39" i="86"/>
  <c r="HQ39" i="86"/>
  <c r="HP39" i="86"/>
  <c r="HA39" i="86"/>
  <c r="GZ39" i="86"/>
  <c r="GK39" i="86"/>
  <c r="FU39" i="86"/>
  <c r="FS39" i="86"/>
  <c r="FR39" i="86"/>
  <c r="FL39" i="86"/>
  <c r="FK39" i="86"/>
  <c r="FJ39" i="86"/>
  <c r="IW38" i="86"/>
  <c r="IV38" i="86"/>
  <c r="IG38" i="86"/>
  <c r="IF38" i="86"/>
  <c r="HQ38" i="86"/>
  <c r="HP38" i="86"/>
  <c r="HA38" i="86"/>
  <c r="GZ38" i="86"/>
  <c r="GK38" i="86"/>
  <c r="GJ38" i="86"/>
  <c r="FU38" i="86"/>
  <c r="FS38" i="86"/>
  <c r="FR38" i="86"/>
  <c r="FK38" i="86"/>
  <c r="FJ38" i="86"/>
  <c r="IW37" i="86"/>
  <c r="IV37" i="86"/>
  <c r="IG37" i="86"/>
  <c r="IF37" i="86"/>
  <c r="HQ37" i="86"/>
  <c r="HP37" i="86"/>
  <c r="HA37" i="86"/>
  <c r="GZ37" i="86"/>
  <c r="GK37" i="86"/>
  <c r="FU37" i="86"/>
  <c r="FS37" i="86"/>
  <c r="FR37" i="86"/>
  <c r="FL37" i="86"/>
  <c r="FK37" i="86"/>
  <c r="FJ37" i="86"/>
  <c r="IW36" i="86"/>
  <c r="IV36" i="86"/>
  <c r="IG36" i="86"/>
  <c r="IF36" i="86"/>
  <c r="HQ36" i="86"/>
  <c r="HP36" i="86"/>
  <c r="HA36" i="86"/>
  <c r="GZ36" i="86"/>
  <c r="GK36" i="86"/>
  <c r="FU36" i="86"/>
  <c r="FS36" i="86"/>
  <c r="FR36" i="86"/>
  <c r="FK36" i="86"/>
  <c r="FJ36" i="86"/>
  <c r="FG36" i="86"/>
  <c r="IW35" i="86"/>
  <c r="IV35" i="86"/>
  <c r="IG35" i="86"/>
  <c r="IF35" i="86"/>
  <c r="HQ35" i="86"/>
  <c r="HP35" i="86"/>
  <c r="HA35" i="86"/>
  <c r="GZ35" i="86"/>
  <c r="GK35" i="86"/>
  <c r="FU35" i="86"/>
  <c r="FS35" i="86"/>
  <c r="FR35" i="86"/>
  <c r="FL35" i="86"/>
  <c r="FK35" i="86"/>
  <c r="FJ35" i="86"/>
  <c r="IW34" i="86"/>
  <c r="IV34" i="86"/>
  <c r="IG34" i="86"/>
  <c r="IF34" i="86"/>
  <c r="HQ34" i="86"/>
  <c r="HP34" i="86"/>
  <c r="HA34" i="86"/>
  <c r="GZ34" i="86"/>
  <c r="GK34" i="86"/>
  <c r="FU34" i="86"/>
  <c r="FS34" i="86"/>
  <c r="FR34" i="86"/>
  <c r="FK34" i="86"/>
  <c r="FJ34" i="86"/>
  <c r="IW33" i="86"/>
  <c r="IV33" i="86"/>
  <c r="IG33" i="86"/>
  <c r="IF33" i="86"/>
  <c r="HQ33" i="86"/>
  <c r="HP33" i="86"/>
  <c r="HA33" i="86"/>
  <c r="GZ33" i="86"/>
  <c r="GK33" i="86"/>
  <c r="FU33" i="86"/>
  <c r="FS33" i="86"/>
  <c r="FR33" i="86"/>
  <c r="FO33" i="86"/>
  <c r="FK33" i="86"/>
  <c r="FJ33" i="86"/>
  <c r="FI33" i="86"/>
  <c r="IW32" i="86"/>
  <c r="IV32" i="86"/>
  <c r="IG32" i="86"/>
  <c r="IF32" i="86"/>
  <c r="HQ32" i="86"/>
  <c r="HP32" i="86"/>
  <c r="HA32" i="86"/>
  <c r="GZ32" i="86"/>
  <c r="GK32" i="86"/>
  <c r="GJ32" i="86"/>
  <c r="FU32" i="86"/>
  <c r="FS32" i="86"/>
  <c r="FR32" i="86"/>
  <c r="FK32" i="86"/>
  <c r="FJ32" i="86"/>
  <c r="FG32" i="86"/>
  <c r="IW31" i="86"/>
  <c r="IV31" i="86"/>
  <c r="IG31" i="86"/>
  <c r="IF31" i="86"/>
  <c r="HQ31" i="86"/>
  <c r="HP31" i="86"/>
  <c r="HA31" i="86"/>
  <c r="GZ31" i="86"/>
  <c r="GK31" i="86"/>
  <c r="FU31" i="86"/>
  <c r="FS31" i="86"/>
  <c r="FR31" i="86"/>
  <c r="FK31" i="86"/>
  <c r="FJ31" i="86"/>
  <c r="IW30" i="86"/>
  <c r="IV30" i="86"/>
  <c r="IG30" i="86"/>
  <c r="IF30" i="86"/>
  <c r="HQ30" i="86"/>
  <c r="HP30" i="86"/>
  <c r="HA30" i="86"/>
  <c r="GZ30" i="86"/>
  <c r="GK30" i="86"/>
  <c r="FU30" i="86"/>
  <c r="FS30" i="86"/>
  <c r="FR30" i="86"/>
  <c r="FO30" i="86"/>
  <c r="FK30" i="86"/>
  <c r="FJ30" i="86"/>
  <c r="IW29" i="86"/>
  <c r="IV29" i="86"/>
  <c r="IG29" i="86"/>
  <c r="IF29" i="86"/>
  <c r="HQ29" i="86"/>
  <c r="HP29" i="86"/>
  <c r="HA29" i="86"/>
  <c r="GZ29" i="86"/>
  <c r="GK29" i="86"/>
  <c r="FU29" i="86"/>
  <c r="FS29" i="86"/>
  <c r="FR29" i="86"/>
  <c r="FK29" i="86"/>
  <c r="FJ29" i="86"/>
  <c r="IW28" i="86"/>
  <c r="IV28" i="86"/>
  <c r="IG28" i="86"/>
  <c r="IF28" i="86"/>
  <c r="HQ28" i="86"/>
  <c r="HP28" i="86"/>
  <c r="HA28" i="86"/>
  <c r="GZ28" i="86"/>
  <c r="GK28" i="86"/>
  <c r="GJ28" i="86"/>
  <c r="GI28" i="86"/>
  <c r="FU28" i="86"/>
  <c r="FS28" i="86"/>
  <c r="FR28" i="86"/>
  <c r="FO28" i="86"/>
  <c r="FK28" i="86"/>
  <c r="FJ28" i="86"/>
  <c r="AG27" i="86"/>
  <c r="AW27" i="86" s="1"/>
  <c r="BM27" i="86" s="1"/>
  <c r="CC27" i="86" s="1"/>
  <c r="AF27" i="86"/>
  <c r="AV27" i="86" s="1"/>
  <c r="BL27" i="86" s="1"/>
  <c r="CB27" i="86" s="1"/>
  <c r="Q23" i="86"/>
  <c r="P23" i="86"/>
  <c r="O23" i="86" s="1"/>
  <c r="O5" i="54" s="1"/>
  <c r="Q22" i="86"/>
  <c r="P22" i="86"/>
  <c r="N22" i="86" s="1"/>
  <c r="N5" i="53" s="1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O14" i="86"/>
  <c r="IU62" i="86" s="1"/>
  <c r="N14" i="86"/>
  <c r="M14" i="86"/>
  <c r="L14" i="86"/>
  <c r="K14" i="86"/>
  <c r="J14" i="86"/>
  <c r="I14" i="86"/>
  <c r="H14" i="86"/>
  <c r="G14" i="86"/>
  <c r="F14" i="86"/>
  <c r="E14" i="86"/>
  <c r="D14" i="86"/>
  <c r="C14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O12" i="86"/>
  <c r="HO80" i="86" s="1"/>
  <c r="N12" i="86"/>
  <c r="M12" i="86"/>
  <c r="L12" i="86"/>
  <c r="K12" i="86"/>
  <c r="J12" i="86"/>
  <c r="I12" i="86"/>
  <c r="H12" i="86"/>
  <c r="G12" i="86"/>
  <c r="F12" i="86"/>
  <c r="E12" i="86"/>
  <c r="D12" i="86"/>
  <c r="C12" i="86"/>
  <c r="O11" i="86"/>
  <c r="N11" i="86"/>
  <c r="GX80" i="86" s="1"/>
  <c r="M11" i="86"/>
  <c r="L11" i="86"/>
  <c r="GV62" i="86" s="1"/>
  <c r="K11" i="86"/>
  <c r="GU68" i="86" s="1"/>
  <c r="J11" i="86"/>
  <c r="GT79" i="86" s="1"/>
  <c r="I11" i="86"/>
  <c r="H11" i="86"/>
  <c r="GR62" i="86" s="1"/>
  <c r="G11" i="86"/>
  <c r="F11" i="86"/>
  <c r="GP82" i="86" s="1"/>
  <c r="E11" i="86"/>
  <c r="D11" i="86"/>
  <c r="GN62" i="86" s="1"/>
  <c r="C11" i="86"/>
  <c r="GM68" i="86" s="1"/>
  <c r="N10" i="86"/>
  <c r="M10" i="86"/>
  <c r="L10" i="86"/>
  <c r="K10" i="86"/>
  <c r="J10" i="86"/>
  <c r="I10" i="86"/>
  <c r="H10" i="86"/>
  <c r="G10" i="86"/>
  <c r="F10" i="86"/>
  <c r="E10" i="86"/>
  <c r="D10" i="86"/>
  <c r="C10" i="86"/>
  <c r="N9" i="86"/>
  <c r="M9" i="86"/>
  <c r="L9" i="86"/>
  <c r="K9" i="86"/>
  <c r="J9" i="86"/>
  <c r="I9" i="86"/>
  <c r="H9" i="86"/>
  <c r="G9" i="86"/>
  <c r="F9" i="86"/>
  <c r="E9" i="86"/>
  <c r="D9" i="86"/>
  <c r="C9" i="86"/>
  <c r="N8" i="86"/>
  <c r="M8" i="86"/>
  <c r="L8" i="86"/>
  <c r="K8" i="86"/>
  <c r="J8" i="86"/>
  <c r="I8" i="86"/>
  <c r="H8" i="86"/>
  <c r="G8" i="86"/>
  <c r="F8" i="86"/>
  <c r="E8" i="86"/>
  <c r="D8" i="86"/>
  <c r="C8" i="86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FQ213" i="87" l="1"/>
  <c r="FQ220" i="87"/>
  <c r="FQ223" i="87"/>
  <c r="FP216" i="87"/>
  <c r="FP207" i="87"/>
  <c r="FP208" i="87"/>
  <c r="FP209" i="87"/>
  <c r="FO181" i="87"/>
  <c r="FJ166" i="87"/>
  <c r="FJ167" i="87"/>
  <c r="FJ168" i="87"/>
  <c r="FJ169" i="87"/>
  <c r="FJ171" i="87"/>
  <c r="FJ177" i="87"/>
  <c r="FJ184" i="87"/>
  <c r="FJ185" i="87"/>
  <c r="FJ202" i="87"/>
  <c r="FJ204" i="87"/>
  <c r="FJ205" i="87"/>
  <c r="FJ213" i="87"/>
  <c r="FJ159" i="87"/>
  <c r="FJ173" i="87"/>
  <c r="FJ174" i="87"/>
  <c r="FJ175" i="87"/>
  <c r="FJ176" i="87"/>
  <c r="FJ181" i="87"/>
  <c r="FJ183" i="87"/>
  <c r="FJ188" i="87"/>
  <c r="FJ193" i="87"/>
  <c r="FJ195" i="87"/>
  <c r="FJ199" i="87"/>
  <c r="FJ201" i="87"/>
  <c r="FJ211" i="87"/>
  <c r="FJ160" i="87"/>
  <c r="FJ161" i="87"/>
  <c r="FJ162" i="87"/>
  <c r="FJ180" i="87"/>
  <c r="FJ182" i="87"/>
  <c r="FJ187" i="87"/>
  <c r="FJ189" i="87"/>
  <c r="FJ190" i="87"/>
  <c r="FJ192" i="87"/>
  <c r="FJ198" i="87"/>
  <c r="FJ203" i="87"/>
  <c r="FI224" i="87"/>
  <c r="FH29" i="87"/>
  <c r="FH35" i="87"/>
  <c r="FH49" i="87"/>
  <c r="FH50" i="87"/>
  <c r="FH55" i="87"/>
  <c r="FH76" i="87"/>
  <c r="FH81" i="87"/>
  <c r="FH97" i="87"/>
  <c r="FH143" i="87"/>
  <c r="FH33" i="87"/>
  <c r="FH59" i="87"/>
  <c r="FH64" i="87"/>
  <c r="FH85" i="87"/>
  <c r="FH115" i="87"/>
  <c r="FH28" i="87"/>
  <c r="FH32" i="87"/>
  <c r="FH46" i="87"/>
  <c r="FH51" i="87"/>
  <c r="FH56" i="87"/>
  <c r="FH60" i="87"/>
  <c r="FH61" i="87"/>
  <c r="FH65" i="87"/>
  <c r="FH69" i="87"/>
  <c r="FH73" i="87"/>
  <c r="FH77" i="87"/>
  <c r="FH78" i="87"/>
  <c r="FH82" i="87"/>
  <c r="FH86" i="87"/>
  <c r="FH90" i="87"/>
  <c r="FH94" i="87"/>
  <c r="FH98" i="87"/>
  <c r="FH99" i="87"/>
  <c r="FH100" i="87"/>
  <c r="FH104" i="87"/>
  <c r="FH107" i="87"/>
  <c r="FH110" i="87"/>
  <c r="FH113" i="87"/>
  <c r="FH116" i="87"/>
  <c r="FH122" i="87"/>
  <c r="FH128" i="87"/>
  <c r="FH147" i="87"/>
  <c r="FH176" i="87"/>
  <c r="FH30" i="87"/>
  <c r="FH34" i="87"/>
  <c r="FH36" i="87"/>
  <c r="FH37" i="87"/>
  <c r="FH38" i="87"/>
  <c r="FH39" i="87"/>
  <c r="FH40" i="87"/>
  <c r="FH41" i="87"/>
  <c r="FH42" i="87"/>
  <c r="FH43" i="87"/>
  <c r="FH44" i="87"/>
  <c r="FH48" i="87"/>
  <c r="FH54" i="87"/>
  <c r="FH58" i="87"/>
  <c r="FH63" i="87"/>
  <c r="FH67" i="87"/>
  <c r="FH71" i="87"/>
  <c r="FH75" i="87"/>
  <c r="FH80" i="87"/>
  <c r="FH84" i="87"/>
  <c r="FH88" i="87"/>
  <c r="FH92" i="87"/>
  <c r="FH96" i="87"/>
  <c r="FH102" i="87"/>
  <c r="FH121" i="87"/>
  <c r="FH125" i="87"/>
  <c r="FH167" i="87"/>
  <c r="FH182" i="87"/>
  <c r="FH31" i="87"/>
  <c r="FH47" i="87"/>
  <c r="FH52" i="87"/>
  <c r="FH53" i="87"/>
  <c r="FH57" i="87"/>
  <c r="FH62" i="87"/>
  <c r="FH66" i="87"/>
  <c r="FH70" i="87"/>
  <c r="FH74" i="87"/>
  <c r="FH79" i="87"/>
  <c r="FH83" i="87"/>
  <c r="FH87" i="87"/>
  <c r="FH91" i="87"/>
  <c r="FH95" i="87"/>
  <c r="FH101" i="87"/>
  <c r="FH105" i="87"/>
  <c r="FH111" i="87"/>
  <c r="FH190" i="87"/>
  <c r="FM192" i="87"/>
  <c r="FM199" i="87"/>
  <c r="FM214" i="87"/>
  <c r="FM156" i="87"/>
  <c r="FM220" i="87"/>
  <c r="FM224" i="87"/>
  <c r="FM153" i="87"/>
  <c r="FM216" i="87"/>
  <c r="FJ212" i="87"/>
  <c r="FS60" i="87"/>
  <c r="FS61" i="87"/>
  <c r="FS62" i="87"/>
  <c r="FS63" i="87"/>
  <c r="FS64" i="87"/>
  <c r="FS65" i="87"/>
  <c r="FS66" i="87"/>
  <c r="FS67" i="87"/>
  <c r="FS68" i="87"/>
  <c r="FS149" i="87"/>
  <c r="FS107" i="87"/>
  <c r="FS167" i="87"/>
  <c r="FS171" i="87"/>
  <c r="FS121" i="87"/>
  <c r="FS29" i="87"/>
  <c r="FS31" i="87"/>
  <c r="FS33" i="87"/>
  <c r="FS43" i="87"/>
  <c r="FS44" i="87"/>
  <c r="FS45" i="87"/>
  <c r="FS46" i="87"/>
  <c r="FS47" i="87"/>
  <c r="FS48" i="87"/>
  <c r="FS92" i="87"/>
  <c r="FS141" i="87"/>
  <c r="FS163" i="87"/>
  <c r="FS49" i="87"/>
  <c r="FS50" i="87"/>
  <c r="FS51" i="87"/>
  <c r="FS81" i="87"/>
  <c r="FS96" i="87"/>
  <c r="FS99" i="87"/>
  <c r="FS127" i="87"/>
  <c r="FS131" i="87"/>
  <c r="FS145" i="87"/>
  <c r="FS153" i="87"/>
  <c r="FS157" i="87"/>
  <c r="FS214" i="87"/>
  <c r="FS28" i="87"/>
  <c r="FS30" i="87"/>
  <c r="FS32" i="87"/>
  <c r="FS34" i="87"/>
  <c r="FS52" i="87"/>
  <c r="FS53" i="87"/>
  <c r="FS54" i="87"/>
  <c r="FS55" i="87"/>
  <c r="FS56" i="87"/>
  <c r="FS57" i="87"/>
  <c r="FS58" i="87"/>
  <c r="FS59" i="87"/>
  <c r="FS74" i="87"/>
  <c r="FS85" i="87"/>
  <c r="FS103" i="87"/>
  <c r="FS111" i="87"/>
  <c r="FS114" i="87"/>
  <c r="FS118" i="87"/>
  <c r="FS124" i="87"/>
  <c r="FS138" i="87"/>
  <c r="FS175" i="87"/>
  <c r="FR120" i="86"/>
  <c r="FR123" i="86"/>
  <c r="FR128" i="86"/>
  <c r="FR130" i="86"/>
  <c r="FR133" i="86"/>
  <c r="FR135" i="86"/>
  <c r="FR140" i="86"/>
  <c r="FR146" i="86"/>
  <c r="FR156" i="86"/>
  <c r="FR164" i="86"/>
  <c r="FR170" i="86"/>
  <c r="FR172" i="86"/>
  <c r="FR180" i="86"/>
  <c r="FR184" i="86"/>
  <c r="FR187" i="86"/>
  <c r="FR191" i="86"/>
  <c r="FR195" i="86"/>
  <c r="FR197" i="86"/>
  <c r="FR200" i="86"/>
  <c r="FR205" i="86"/>
  <c r="FR206" i="86"/>
  <c r="FR214" i="86"/>
  <c r="FR215" i="86"/>
  <c r="FR219" i="86"/>
  <c r="FR224" i="86"/>
  <c r="FR119" i="86"/>
  <c r="FR121" i="86"/>
  <c r="FR124" i="86"/>
  <c r="FR129" i="86"/>
  <c r="FR134" i="86"/>
  <c r="FR139" i="86"/>
  <c r="FR141" i="86"/>
  <c r="FR143" i="86"/>
  <c r="FR144" i="86"/>
  <c r="FR147" i="86"/>
  <c r="FR150" i="86"/>
  <c r="FR151" i="86"/>
  <c r="FR152" i="86"/>
  <c r="FR162" i="86"/>
  <c r="FR166" i="86"/>
  <c r="FR171" i="86"/>
  <c r="FR181" i="86"/>
  <c r="FR185" i="86"/>
  <c r="FR189" i="86"/>
  <c r="FR193" i="86"/>
  <c r="FR196" i="86"/>
  <c r="FR201" i="86"/>
  <c r="FR202" i="86"/>
  <c r="FR211" i="86"/>
  <c r="FR220" i="86"/>
  <c r="FR223" i="86"/>
  <c r="FP28" i="86"/>
  <c r="FP48" i="86"/>
  <c r="FP79" i="86"/>
  <c r="FP53" i="86"/>
  <c r="FP58" i="86"/>
  <c r="FP93" i="86"/>
  <c r="FP29" i="86"/>
  <c r="FP46" i="86"/>
  <c r="FP52" i="86"/>
  <c r="FP61" i="86"/>
  <c r="FP72" i="86"/>
  <c r="FP129" i="86"/>
  <c r="FP41" i="86"/>
  <c r="FP67" i="86"/>
  <c r="FP78" i="86"/>
  <c r="FP85" i="86"/>
  <c r="FP98" i="86"/>
  <c r="FP107" i="86"/>
  <c r="FP139" i="86"/>
  <c r="FP43" i="86"/>
  <c r="FP49" i="86"/>
  <c r="FP64" i="86"/>
  <c r="FP82" i="86"/>
  <c r="FP87" i="86"/>
  <c r="FP94" i="86"/>
  <c r="FP97" i="86"/>
  <c r="FP100" i="86"/>
  <c r="FN219" i="86"/>
  <c r="FN28" i="86"/>
  <c r="FN33" i="86"/>
  <c r="FN34" i="86"/>
  <c r="FN35" i="86"/>
  <c r="FN36" i="86"/>
  <c r="FN37" i="86"/>
  <c r="FN39" i="86"/>
  <c r="FN41" i="86"/>
  <c r="FN42" i="86"/>
  <c r="FN44" i="86"/>
  <c r="FN47" i="86"/>
  <c r="FN49" i="86"/>
  <c r="FN51" i="86"/>
  <c r="FN60" i="86"/>
  <c r="FN68" i="86"/>
  <c r="FN73" i="86"/>
  <c r="FN74" i="86"/>
  <c r="FN75" i="86"/>
  <c r="FN78" i="86"/>
  <c r="FN82" i="86"/>
  <c r="FN83" i="86"/>
  <c r="FN88" i="86"/>
  <c r="FN92" i="86"/>
  <c r="FN93" i="86"/>
  <c r="FN94" i="86"/>
  <c r="FN95" i="86"/>
  <c r="FN96" i="86"/>
  <c r="FN102" i="86"/>
  <c r="FN106" i="86"/>
  <c r="FN112" i="86"/>
  <c r="FN116" i="86"/>
  <c r="FN128" i="86"/>
  <c r="FN134" i="86"/>
  <c r="FN136" i="86"/>
  <c r="FN139" i="86"/>
  <c r="FN140" i="86"/>
  <c r="FN142" i="86"/>
  <c r="FN149" i="86"/>
  <c r="FN154" i="86"/>
  <c r="FN156" i="86"/>
  <c r="FN163" i="86"/>
  <c r="FN170" i="86"/>
  <c r="FN174" i="86"/>
  <c r="FN177" i="86"/>
  <c r="FN180" i="86"/>
  <c r="FN182" i="86"/>
  <c r="FN196" i="86"/>
  <c r="FN198" i="86"/>
  <c r="FN200" i="86"/>
  <c r="FN204" i="86"/>
  <c r="FN205" i="86"/>
  <c r="FN214" i="86"/>
  <c r="FN50" i="86"/>
  <c r="FN52" i="86"/>
  <c r="FN53" i="86"/>
  <c r="FN58" i="86"/>
  <c r="FN61" i="86"/>
  <c r="FN65" i="86"/>
  <c r="FN69" i="86"/>
  <c r="FN70" i="86"/>
  <c r="FN71" i="86"/>
  <c r="FN77" i="86"/>
  <c r="FN81" i="86"/>
  <c r="FN91" i="86"/>
  <c r="FN99" i="86"/>
  <c r="FN100" i="86"/>
  <c r="FN101" i="86"/>
  <c r="FN105" i="86"/>
  <c r="FN109" i="86"/>
  <c r="FN115" i="86"/>
  <c r="FN121" i="86"/>
  <c r="FN123" i="86"/>
  <c r="FN132" i="86"/>
  <c r="FN133" i="86"/>
  <c r="FN138" i="86"/>
  <c r="FN147" i="86"/>
  <c r="FN148" i="86"/>
  <c r="FN153" i="86"/>
  <c r="FN165" i="86"/>
  <c r="FN167" i="86"/>
  <c r="FN172" i="86"/>
  <c r="FN178" i="86"/>
  <c r="FN179" i="86"/>
  <c r="FN183" i="86"/>
  <c r="FN185" i="86"/>
  <c r="FN187" i="86"/>
  <c r="FN189" i="86"/>
  <c r="FN191" i="86"/>
  <c r="FN193" i="86"/>
  <c r="FN195" i="86"/>
  <c r="FN206" i="86"/>
  <c r="FN211" i="86"/>
  <c r="FN215" i="86"/>
  <c r="FN220" i="86"/>
  <c r="FN29" i="86"/>
  <c r="FN30" i="86"/>
  <c r="FN31" i="86"/>
  <c r="FN32" i="86"/>
  <c r="FN38" i="86"/>
  <c r="FN40" i="86"/>
  <c r="FN45" i="86"/>
  <c r="FN46" i="86"/>
  <c r="FN48" i="86"/>
  <c r="FN59" i="86"/>
  <c r="FN62" i="86"/>
  <c r="FN63" i="86"/>
  <c r="FN64" i="86"/>
  <c r="FN79" i="86"/>
  <c r="FN80" i="86"/>
  <c r="FN84" i="86"/>
  <c r="FN97" i="86"/>
  <c r="FN103" i="86"/>
  <c r="FN104" i="86"/>
  <c r="FN107" i="86"/>
  <c r="FN108" i="86"/>
  <c r="FN110" i="86"/>
  <c r="FN113" i="86"/>
  <c r="FN117" i="86"/>
  <c r="FN118" i="86"/>
  <c r="FN119" i="86"/>
  <c r="FN122" i="86"/>
  <c r="FN124" i="86"/>
  <c r="FN125" i="86"/>
  <c r="FN129" i="86"/>
  <c r="FN130" i="86"/>
  <c r="FN137" i="86"/>
  <c r="FN145" i="86"/>
  <c r="FN161" i="86"/>
  <c r="FN162" i="86"/>
  <c r="FN166" i="86"/>
  <c r="FN168" i="86"/>
  <c r="FN173" i="86"/>
  <c r="FN176" i="86"/>
  <c r="FN186" i="86"/>
  <c r="FN188" i="86"/>
  <c r="FN190" i="86"/>
  <c r="FN192" i="86"/>
  <c r="FN194" i="86"/>
  <c r="FN202" i="86"/>
  <c r="FN203" i="86"/>
  <c r="FN210" i="86"/>
  <c r="FN225" i="86"/>
  <c r="FL124" i="86"/>
  <c r="FL126" i="86"/>
  <c r="FL41" i="86"/>
  <c r="FL46" i="86"/>
  <c r="FL81" i="86"/>
  <c r="FL83" i="86"/>
  <c r="FL109" i="86"/>
  <c r="FL48" i="86"/>
  <c r="FL56" i="86"/>
  <c r="FL66" i="86"/>
  <c r="FL104" i="86"/>
  <c r="FL29" i="86"/>
  <c r="FL69" i="86"/>
  <c r="FL78" i="86"/>
  <c r="FL99" i="86"/>
  <c r="FL134" i="86"/>
  <c r="FL117" i="86"/>
  <c r="FL123" i="86"/>
  <c r="FL131" i="86"/>
  <c r="FL153" i="86"/>
  <c r="FL164" i="86"/>
  <c r="FL119" i="86"/>
  <c r="FL136" i="86"/>
  <c r="FL145" i="86"/>
  <c r="FL163" i="86"/>
  <c r="FL135" i="86"/>
  <c r="FL158" i="86"/>
  <c r="FK84" i="86"/>
  <c r="FK85" i="86"/>
  <c r="FK146" i="86"/>
  <c r="FK147" i="86"/>
  <c r="FK165" i="86"/>
  <c r="FK170" i="86"/>
  <c r="FK200" i="86"/>
  <c r="FK207" i="86"/>
  <c r="FK89" i="86"/>
  <c r="FK130" i="86"/>
  <c r="FK131" i="86"/>
  <c r="FK158" i="86"/>
  <c r="FK174" i="86"/>
  <c r="FK188" i="86"/>
  <c r="FK205" i="86"/>
  <c r="FK222" i="86"/>
  <c r="FK223" i="86"/>
  <c r="FK101" i="86"/>
  <c r="FK102" i="86"/>
  <c r="FK103" i="86"/>
  <c r="FK109" i="86"/>
  <c r="FK110" i="86"/>
  <c r="FK111" i="86"/>
  <c r="FK143" i="86"/>
  <c r="FK151" i="86"/>
  <c r="FK156" i="86"/>
  <c r="FK192" i="86"/>
  <c r="FK210" i="86"/>
  <c r="FK219" i="86"/>
  <c r="FK220" i="86"/>
  <c r="FK71" i="86"/>
  <c r="FK74" i="86"/>
  <c r="FK77" i="86"/>
  <c r="FK79" i="86"/>
  <c r="FK81" i="86"/>
  <c r="FK86" i="86"/>
  <c r="FK88" i="86"/>
  <c r="FK90" i="86"/>
  <c r="FK91" i="86"/>
  <c r="FK96" i="86"/>
  <c r="FK97" i="86"/>
  <c r="FK98" i="86"/>
  <c r="FK99" i="86"/>
  <c r="FK104" i="86"/>
  <c r="FK105" i="86"/>
  <c r="FK106" i="86"/>
  <c r="FK108" i="86"/>
  <c r="FK118" i="86"/>
  <c r="FK123" i="86"/>
  <c r="FK124" i="86"/>
  <c r="FK132" i="86"/>
  <c r="FK142" i="86"/>
  <c r="FK144" i="86"/>
  <c r="FK148" i="86"/>
  <c r="FK152" i="86"/>
  <c r="FK153" i="86"/>
  <c r="FK155" i="86"/>
  <c r="FK162" i="86"/>
  <c r="FK168" i="86"/>
  <c r="FK169" i="86"/>
  <c r="FK176" i="86"/>
  <c r="FK178" i="86"/>
  <c r="FK183" i="86"/>
  <c r="FK187" i="86"/>
  <c r="FK191" i="86"/>
  <c r="FK195" i="86"/>
  <c r="FK199" i="86"/>
  <c r="FK203" i="86"/>
  <c r="FK208" i="86"/>
  <c r="FK212" i="86"/>
  <c r="FK214" i="86"/>
  <c r="FK216" i="86"/>
  <c r="FK221" i="86"/>
  <c r="FK67" i="86"/>
  <c r="FK72" i="86"/>
  <c r="FK80" i="86"/>
  <c r="FK82" i="86"/>
  <c r="FK87" i="86"/>
  <c r="FK100" i="86"/>
  <c r="FK119" i="86"/>
  <c r="FK122" i="86"/>
  <c r="FK133" i="86"/>
  <c r="FK134" i="86"/>
  <c r="FK135" i="86"/>
  <c r="FK136" i="86"/>
  <c r="FK138" i="86"/>
  <c r="FK139" i="86"/>
  <c r="FK141" i="86"/>
  <c r="FK154" i="86"/>
  <c r="FK159" i="86"/>
  <c r="FK167" i="86"/>
  <c r="FK173" i="86"/>
  <c r="FK179" i="86"/>
  <c r="FK180" i="86"/>
  <c r="FK186" i="86"/>
  <c r="FK190" i="86"/>
  <c r="FK194" i="86"/>
  <c r="FK198" i="86"/>
  <c r="FK206" i="86"/>
  <c r="FK209" i="86"/>
  <c r="FK213" i="86"/>
  <c r="FK217" i="86"/>
  <c r="FK69" i="86"/>
  <c r="FK75" i="86"/>
  <c r="FK83" i="86"/>
  <c r="FK112" i="86"/>
  <c r="FK113" i="86"/>
  <c r="FK114" i="86"/>
  <c r="FK115" i="86"/>
  <c r="FK116" i="86"/>
  <c r="FK117" i="86"/>
  <c r="FK120" i="86"/>
  <c r="FK121" i="86"/>
  <c r="FK125" i="86"/>
  <c r="FK126" i="86"/>
  <c r="FK128" i="86"/>
  <c r="FK129" i="86"/>
  <c r="FK137" i="86"/>
  <c r="FK140" i="86"/>
  <c r="FK145" i="86"/>
  <c r="FK150" i="86"/>
  <c r="FK157" i="86"/>
  <c r="FK160" i="86"/>
  <c r="FK163" i="86"/>
  <c r="FK164" i="86"/>
  <c r="FK166" i="86"/>
  <c r="FK171" i="86"/>
  <c r="FK172" i="86"/>
  <c r="FK175" i="86"/>
  <c r="FK177" i="86"/>
  <c r="FK182" i="86"/>
  <c r="FK184" i="86"/>
  <c r="FK185" i="86"/>
  <c r="FK189" i="86"/>
  <c r="FK193" i="86"/>
  <c r="FK197" i="86"/>
  <c r="FK201" i="86"/>
  <c r="FK204" i="86"/>
  <c r="FK211" i="86"/>
  <c r="FK215" i="86"/>
  <c r="FK218" i="86"/>
  <c r="FK224" i="86"/>
  <c r="FK225" i="86"/>
  <c r="FH116" i="86"/>
  <c r="FH142" i="86"/>
  <c r="FH181" i="86"/>
  <c r="FH129" i="86"/>
  <c r="FH60" i="86"/>
  <c r="FH29" i="86"/>
  <c r="FH36" i="86"/>
  <c r="FH38" i="86"/>
  <c r="FH50" i="86"/>
  <c r="FH63" i="86"/>
  <c r="FH78" i="86"/>
  <c r="FH91" i="86"/>
  <c r="FH137" i="86"/>
  <c r="FH144" i="86"/>
  <c r="FH147" i="86"/>
  <c r="FH155" i="86"/>
  <c r="FH180" i="86"/>
  <c r="FH43" i="86"/>
  <c r="FH47" i="86"/>
  <c r="FH59" i="86"/>
  <c r="FH84" i="86"/>
  <c r="FH97" i="86"/>
  <c r="FH125" i="86"/>
  <c r="FH149" i="86"/>
  <c r="FH165" i="86"/>
  <c r="FH32" i="86"/>
  <c r="FH56" i="86"/>
  <c r="FH58" i="86"/>
  <c r="FH69" i="86"/>
  <c r="FH90" i="86"/>
  <c r="FH99" i="86"/>
  <c r="FH107" i="86"/>
  <c r="FH112" i="86"/>
  <c r="FH123" i="86"/>
  <c r="FH127" i="86"/>
  <c r="FH151" i="86"/>
  <c r="FH159" i="86"/>
  <c r="FH186" i="86"/>
  <c r="FR226" i="86"/>
  <c r="FR227" i="86"/>
  <c r="FQ226" i="86"/>
  <c r="FQ227" i="86"/>
  <c r="FP30" i="86"/>
  <c r="FP31" i="86"/>
  <c r="FP36" i="86"/>
  <c r="FP39" i="86"/>
  <c r="FP42" i="86"/>
  <c r="FP54" i="86"/>
  <c r="FP56" i="86"/>
  <c r="FP71" i="86"/>
  <c r="FP74" i="86"/>
  <c r="FP80" i="86"/>
  <c r="FP83" i="86"/>
  <c r="FP86" i="86"/>
  <c r="FP95" i="86"/>
  <c r="FP101" i="86"/>
  <c r="FP108" i="86"/>
  <c r="FP112" i="86"/>
  <c r="FP113" i="86"/>
  <c r="FP116" i="86"/>
  <c r="FP33" i="86"/>
  <c r="FP34" i="86"/>
  <c r="FP37" i="86"/>
  <c r="FP40" i="86"/>
  <c r="FP44" i="86"/>
  <c r="FP45" i="86"/>
  <c r="FP47" i="86"/>
  <c r="FP50" i="86"/>
  <c r="FP51" i="86"/>
  <c r="FP55" i="86"/>
  <c r="FP57" i="86"/>
  <c r="FP60" i="86"/>
  <c r="FP62" i="86"/>
  <c r="FP66" i="86"/>
  <c r="FP68" i="86"/>
  <c r="FP69" i="86"/>
  <c r="FP76" i="86"/>
  <c r="FP77" i="86"/>
  <c r="FP88" i="86"/>
  <c r="FP90" i="86"/>
  <c r="FP99" i="86"/>
  <c r="FP102" i="86"/>
  <c r="FP104" i="86"/>
  <c r="FP109" i="86"/>
  <c r="FP110" i="86"/>
  <c r="FP114" i="86"/>
  <c r="FP120" i="86"/>
  <c r="FP126" i="86"/>
  <c r="FP32" i="86"/>
  <c r="FP35" i="86"/>
  <c r="FP38" i="86"/>
  <c r="FP59" i="86"/>
  <c r="FP63" i="86"/>
  <c r="FP65" i="86"/>
  <c r="FP70" i="86"/>
  <c r="FP73" i="86"/>
  <c r="FP75" i="86"/>
  <c r="FP81" i="86"/>
  <c r="FP84" i="86"/>
  <c r="FP89" i="86"/>
  <c r="FP91" i="86"/>
  <c r="FP92" i="86"/>
  <c r="FP96" i="86"/>
  <c r="FP103" i="86"/>
  <c r="FP105" i="86"/>
  <c r="FP106" i="86"/>
  <c r="FP111" i="86"/>
  <c r="FP115" i="86"/>
  <c r="FP222" i="86"/>
  <c r="FN223" i="86"/>
  <c r="FN224" i="86"/>
  <c r="FN221" i="86"/>
  <c r="FN222" i="86"/>
  <c r="FN226" i="86"/>
  <c r="FL180" i="86"/>
  <c r="FL181" i="86"/>
  <c r="FL182" i="86"/>
  <c r="FL203" i="86"/>
  <c r="FL172" i="86"/>
  <c r="FL173" i="86"/>
  <c r="FL178" i="86"/>
  <c r="FL186" i="86"/>
  <c r="FL187" i="86"/>
  <c r="FL188" i="86"/>
  <c r="FL189" i="86"/>
  <c r="FL190" i="86"/>
  <c r="FL191" i="86"/>
  <c r="FL192" i="86"/>
  <c r="FL193" i="86"/>
  <c r="FL194" i="86"/>
  <c r="FL195" i="86"/>
  <c r="FL196" i="86"/>
  <c r="FL197" i="86"/>
  <c r="FL198" i="86"/>
  <c r="FL199" i="86"/>
  <c r="FL200" i="86"/>
  <c r="FL201" i="86"/>
  <c r="FL97" i="86"/>
  <c r="FL101" i="86"/>
  <c r="FL103" i="86"/>
  <c r="FL105" i="86"/>
  <c r="FL107" i="86"/>
  <c r="FL110" i="86"/>
  <c r="FL112" i="86"/>
  <c r="FL114" i="86"/>
  <c r="FL120" i="86"/>
  <c r="FL129" i="86"/>
  <c r="FL132" i="86"/>
  <c r="FL140" i="86"/>
  <c r="FL141" i="86"/>
  <c r="FL144" i="86"/>
  <c r="FL146" i="86"/>
  <c r="FL148" i="86"/>
  <c r="FL151" i="86"/>
  <c r="FL154" i="86"/>
  <c r="FL160" i="86"/>
  <c r="FL162" i="86"/>
  <c r="FL177" i="86"/>
  <c r="FL205" i="86"/>
  <c r="FL215" i="86"/>
  <c r="FL217" i="86"/>
  <c r="FL221" i="86"/>
  <c r="FL30" i="86"/>
  <c r="FL33" i="86"/>
  <c r="FL42" i="86"/>
  <c r="FL44" i="86"/>
  <c r="FL50" i="86"/>
  <c r="FL53" i="86"/>
  <c r="FL55" i="86"/>
  <c r="FL63" i="86"/>
  <c r="FL65" i="86"/>
  <c r="FL71" i="86"/>
  <c r="FL74" i="86"/>
  <c r="FL75" i="86"/>
  <c r="FL79" i="86"/>
  <c r="FL85" i="86"/>
  <c r="FL93" i="86"/>
  <c r="FL32" i="86"/>
  <c r="FL38" i="86"/>
  <c r="FL43" i="86"/>
  <c r="FL45" i="86"/>
  <c r="FL49" i="86"/>
  <c r="FL51" i="86"/>
  <c r="FL57" i="86"/>
  <c r="FL62" i="86"/>
  <c r="FL68" i="86"/>
  <c r="FL70" i="86"/>
  <c r="FL73" i="86"/>
  <c r="FL77" i="86"/>
  <c r="FL82" i="86"/>
  <c r="FL87" i="86"/>
  <c r="FL88" i="86"/>
  <c r="FL91" i="86"/>
  <c r="FL94" i="86"/>
  <c r="FL96" i="86"/>
  <c r="FL98" i="86"/>
  <c r="FL100" i="86"/>
  <c r="FL116" i="86"/>
  <c r="FL118" i="86"/>
  <c r="FL137" i="86"/>
  <c r="FL138" i="86"/>
  <c r="FL142" i="86"/>
  <c r="FL143" i="86"/>
  <c r="FL149" i="86"/>
  <c r="FL150" i="86"/>
  <c r="FL155" i="86"/>
  <c r="FL156" i="86"/>
  <c r="FL157" i="86"/>
  <c r="FL165" i="86"/>
  <c r="FL166" i="86"/>
  <c r="FL167" i="86"/>
  <c r="FL168" i="86"/>
  <c r="FL176" i="86"/>
  <c r="FL179" i="86"/>
  <c r="FL184" i="86"/>
  <c r="FL202" i="86"/>
  <c r="FL226" i="86"/>
  <c r="FL40" i="86"/>
  <c r="FL28" i="86"/>
  <c r="FL31" i="86"/>
  <c r="FL34" i="86"/>
  <c r="FL36" i="86"/>
  <c r="FL47" i="86"/>
  <c r="FL54" i="86"/>
  <c r="FL58" i="86"/>
  <c r="FL59" i="86"/>
  <c r="FL60" i="86"/>
  <c r="FL61" i="86"/>
  <c r="FL64" i="86"/>
  <c r="FL67" i="86"/>
  <c r="FL80" i="86"/>
  <c r="FL84" i="86"/>
  <c r="FL86" i="86"/>
  <c r="FL89" i="86"/>
  <c r="FL90" i="86"/>
  <c r="FL92" i="86"/>
  <c r="FL95" i="86"/>
  <c r="FL102" i="86"/>
  <c r="FL106" i="86"/>
  <c r="FL108" i="86"/>
  <c r="FL111" i="86"/>
  <c r="FL113" i="86"/>
  <c r="FL115" i="86"/>
  <c r="FL121" i="86"/>
  <c r="FL122" i="86"/>
  <c r="FL125" i="86"/>
  <c r="FL127" i="86"/>
  <c r="FL128" i="86"/>
  <c r="FL130" i="86"/>
  <c r="FL133" i="86"/>
  <c r="FL139" i="86"/>
  <c r="FL147" i="86"/>
  <c r="FL152" i="86"/>
  <c r="FL159" i="86"/>
  <c r="FL161" i="86"/>
  <c r="FL169" i="86"/>
  <c r="FL170" i="86"/>
  <c r="FL171" i="86"/>
  <c r="FL174" i="86"/>
  <c r="FL175" i="86"/>
  <c r="FL183" i="86"/>
  <c r="FL185" i="86"/>
  <c r="FL204" i="86"/>
  <c r="FK226" i="86"/>
  <c r="FK227" i="86"/>
  <c r="FH190" i="86"/>
  <c r="FH196" i="86"/>
  <c r="FH219" i="86"/>
  <c r="FH31" i="86"/>
  <c r="FH35" i="86"/>
  <c r="FH40" i="86"/>
  <c r="FH41" i="86"/>
  <c r="FH46" i="86"/>
  <c r="FH49" i="86"/>
  <c r="FH52" i="86"/>
  <c r="FH55" i="86"/>
  <c r="FH61" i="86"/>
  <c r="FH62" i="86"/>
  <c r="FH80" i="86"/>
  <c r="FH83" i="86"/>
  <c r="FH87" i="86"/>
  <c r="FH89" i="86"/>
  <c r="FH93" i="86"/>
  <c r="FH95" i="86"/>
  <c r="FH96" i="86"/>
  <c r="FH103" i="86"/>
  <c r="FH104" i="86"/>
  <c r="FH109" i="86"/>
  <c r="FH115" i="86"/>
  <c r="FH119" i="86"/>
  <c r="FH124" i="86"/>
  <c r="FH131" i="86"/>
  <c r="FH135" i="86"/>
  <c r="FH138" i="86"/>
  <c r="FH143" i="86"/>
  <c r="FH150" i="86"/>
  <c r="FH153" i="86"/>
  <c r="FH156" i="86"/>
  <c r="FH158" i="86"/>
  <c r="FH162" i="86"/>
  <c r="FH163" i="86"/>
  <c r="FH166" i="86"/>
  <c r="FH169" i="86"/>
  <c r="FH172" i="86"/>
  <c r="FH182" i="86"/>
  <c r="FH183" i="86"/>
  <c r="FH184" i="86"/>
  <c r="FH187" i="86"/>
  <c r="FH191" i="86"/>
  <c r="FH197" i="86"/>
  <c r="FH226" i="86"/>
  <c r="FH227" i="86"/>
  <c r="FH30" i="86"/>
  <c r="FH37" i="86"/>
  <c r="FH45" i="86"/>
  <c r="FH48" i="86"/>
  <c r="FH51" i="86"/>
  <c r="FH54" i="86"/>
  <c r="FH65" i="86"/>
  <c r="FH66" i="86"/>
  <c r="FH67" i="86"/>
  <c r="FH68" i="86"/>
  <c r="FH73" i="86"/>
  <c r="FH74" i="86"/>
  <c r="FH75" i="86"/>
  <c r="FH77" i="86"/>
  <c r="FH79" i="86"/>
  <c r="FH82" i="86"/>
  <c r="FH86" i="86"/>
  <c r="FH92" i="86"/>
  <c r="FH98" i="86"/>
  <c r="FH102" i="86"/>
  <c r="FH106" i="86"/>
  <c r="FH111" i="86"/>
  <c r="FH114" i="86"/>
  <c r="FH118" i="86"/>
  <c r="FH121" i="86"/>
  <c r="FH126" i="86"/>
  <c r="FH128" i="86"/>
  <c r="FH133" i="86"/>
  <c r="FH136" i="86"/>
  <c r="FH140" i="86"/>
  <c r="FH146" i="86"/>
  <c r="FH157" i="86"/>
  <c r="FH161" i="86"/>
  <c r="FH164" i="86"/>
  <c r="FH167" i="86"/>
  <c r="FH170" i="86"/>
  <c r="FH173" i="86"/>
  <c r="FH174" i="86"/>
  <c r="FH179" i="86"/>
  <c r="FH188" i="86"/>
  <c r="FH192" i="86"/>
  <c r="FH198" i="86"/>
  <c r="FH202" i="86"/>
  <c r="FH28" i="86"/>
  <c r="FH33" i="86"/>
  <c r="FH34" i="86"/>
  <c r="FH39" i="86"/>
  <c r="FH42" i="86"/>
  <c r="FH44" i="86"/>
  <c r="FH53" i="86"/>
  <c r="FH57" i="86"/>
  <c r="FH64" i="86"/>
  <c r="FH70" i="86"/>
  <c r="FH71" i="86"/>
  <c r="FH72" i="86"/>
  <c r="FH76" i="86"/>
  <c r="FH81" i="86"/>
  <c r="FH85" i="86"/>
  <c r="FH88" i="86"/>
  <c r="FH94" i="86"/>
  <c r="FH100" i="86"/>
  <c r="FH101" i="86"/>
  <c r="FH105" i="86"/>
  <c r="FH108" i="86"/>
  <c r="FH110" i="86"/>
  <c r="FH113" i="86"/>
  <c r="FH117" i="86"/>
  <c r="FH120" i="86"/>
  <c r="FH122" i="86"/>
  <c r="FH130" i="86"/>
  <c r="FH132" i="86"/>
  <c r="FH134" i="86"/>
  <c r="FH139" i="86"/>
  <c r="FH141" i="86"/>
  <c r="FH145" i="86"/>
  <c r="FH148" i="86"/>
  <c r="FH152" i="86"/>
  <c r="FH154" i="86"/>
  <c r="FH160" i="86"/>
  <c r="FH168" i="86"/>
  <c r="FH171" i="86"/>
  <c r="FH175" i="86"/>
  <c r="FH176" i="86"/>
  <c r="FH177" i="86"/>
  <c r="FH178" i="86"/>
  <c r="FH185" i="86"/>
  <c r="FH189" i="86"/>
  <c r="FH193" i="86"/>
  <c r="FH199" i="86"/>
  <c r="FH207" i="86"/>
  <c r="FH211" i="86"/>
  <c r="FH216" i="86"/>
  <c r="FH222" i="86"/>
  <c r="FS219" i="86"/>
  <c r="FS221" i="86"/>
  <c r="FS223" i="86"/>
  <c r="FS218" i="86"/>
  <c r="FS220" i="86"/>
  <c r="FS224" i="86"/>
  <c r="FS227" i="86"/>
  <c r="FS226" i="86"/>
  <c r="BL218" i="87"/>
  <c r="AF218" i="87" s="1"/>
  <c r="BM205" i="87"/>
  <c r="AG205" i="87" s="1"/>
  <c r="BM208" i="87"/>
  <c r="AG208" i="87" s="1"/>
  <c r="AW209" i="87"/>
  <c r="AW206" i="87"/>
  <c r="AW207" i="87"/>
  <c r="BM209" i="87"/>
  <c r="AG209" i="87" s="1"/>
  <c r="AW211" i="87"/>
  <c r="AW221" i="87"/>
  <c r="BM206" i="87"/>
  <c r="AG206" i="87" s="1"/>
  <c r="AW210" i="87"/>
  <c r="AW213" i="87"/>
  <c r="FU226" i="87"/>
  <c r="FU227" i="87"/>
  <c r="GJ54" i="87"/>
  <c r="GJ96" i="87"/>
  <c r="GJ112" i="87"/>
  <c r="GJ140" i="87"/>
  <c r="GJ33" i="87"/>
  <c r="GJ70" i="87"/>
  <c r="GJ77" i="87"/>
  <c r="GJ88" i="87"/>
  <c r="GJ120" i="87"/>
  <c r="GJ121" i="87"/>
  <c r="GJ159" i="87"/>
  <c r="GJ62" i="87"/>
  <c r="GJ126" i="87"/>
  <c r="GJ134" i="87"/>
  <c r="GJ158" i="87"/>
  <c r="FT221" i="87"/>
  <c r="AV223" i="87"/>
  <c r="AW30" i="86"/>
  <c r="BM228" i="86"/>
  <c r="AG228" i="86" s="1"/>
  <c r="FU201" i="86"/>
  <c r="FU202" i="86"/>
  <c r="FU206" i="86"/>
  <c r="FU207" i="86"/>
  <c r="FU209" i="86"/>
  <c r="FU220" i="86"/>
  <c r="FU221" i="86"/>
  <c r="FU222" i="86"/>
  <c r="FU224" i="86"/>
  <c r="FU226" i="86"/>
  <c r="FU205" i="86"/>
  <c r="FU212" i="86"/>
  <c r="FU217" i="86"/>
  <c r="FU204" i="86"/>
  <c r="FU208" i="86"/>
  <c r="FU214" i="86"/>
  <c r="FU215" i="86"/>
  <c r="FU216" i="86"/>
  <c r="FU219" i="86"/>
  <c r="FU223" i="86"/>
  <c r="BM227" i="86"/>
  <c r="AG227" i="86" s="1"/>
  <c r="FU227" i="86"/>
  <c r="AW29" i="86"/>
  <c r="BM207" i="86"/>
  <c r="AG207" i="86" s="1"/>
  <c r="AW208" i="86"/>
  <c r="BM218" i="86"/>
  <c r="AG218" i="86" s="1"/>
  <c r="AW28" i="86"/>
  <c r="BM29" i="86"/>
  <c r="AG29" i="86" s="1"/>
  <c r="BM30" i="86"/>
  <c r="AG30" i="86" s="1"/>
  <c r="AW31" i="86"/>
  <c r="AW205" i="86"/>
  <c r="BM214" i="86"/>
  <c r="AG214" i="86" s="1"/>
  <c r="AW215" i="86"/>
  <c r="BM222" i="86"/>
  <c r="AG222" i="86" s="1"/>
  <c r="BM28" i="86"/>
  <c r="AG28" i="86" s="1"/>
  <c r="BM31" i="86"/>
  <c r="AG31" i="86" s="1"/>
  <c r="BM205" i="86"/>
  <c r="AG205" i="86" s="1"/>
  <c r="BM210" i="86"/>
  <c r="AG210" i="86" s="1"/>
  <c r="AW211" i="86"/>
  <c r="AW223" i="86"/>
  <c r="BM206" i="86"/>
  <c r="AG206" i="86" s="1"/>
  <c r="AW207" i="86"/>
  <c r="BM211" i="86"/>
  <c r="AG211" i="86" s="1"/>
  <c r="AW212" i="86"/>
  <c r="AW219" i="86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ID62" i="86"/>
  <c r="FQ97" i="86"/>
  <c r="FQ40" i="86"/>
  <c r="FQ35" i="86"/>
  <c r="FQ103" i="86"/>
  <c r="FQ81" i="86"/>
  <c r="FQ109" i="86"/>
  <c r="FP173" i="86"/>
  <c r="FP207" i="86"/>
  <c r="FP208" i="86"/>
  <c r="FP200" i="86"/>
  <c r="FP147" i="86"/>
  <c r="FP148" i="86"/>
  <c r="FP182" i="86"/>
  <c r="FP205" i="86"/>
  <c r="FP136" i="86"/>
  <c r="FP166" i="86"/>
  <c r="FP176" i="86"/>
  <c r="FP203" i="86"/>
  <c r="FP134" i="86"/>
  <c r="FP155" i="86"/>
  <c r="FP164" i="86"/>
  <c r="FP210" i="86"/>
  <c r="FP117" i="86"/>
  <c r="FP122" i="86"/>
  <c r="FP128" i="86"/>
  <c r="FP132" i="86"/>
  <c r="FP133" i="86"/>
  <c r="FP141" i="86"/>
  <c r="FP146" i="86"/>
  <c r="FP150" i="86"/>
  <c r="FP151" i="86"/>
  <c r="FP152" i="86"/>
  <c r="FP157" i="86"/>
  <c r="FP158" i="86"/>
  <c r="FP159" i="86"/>
  <c r="FP160" i="86"/>
  <c r="FP161" i="86"/>
  <c r="FP162" i="86"/>
  <c r="FP163" i="86"/>
  <c r="FP168" i="86"/>
  <c r="FP170" i="86"/>
  <c r="FP174" i="86"/>
  <c r="FP177" i="86"/>
  <c r="FP180" i="86"/>
  <c r="FP183" i="86"/>
  <c r="FP185" i="86"/>
  <c r="FP187" i="86"/>
  <c r="FP189" i="86"/>
  <c r="FP191" i="86"/>
  <c r="FP193" i="86"/>
  <c r="FP196" i="86"/>
  <c r="FP198" i="86"/>
  <c r="FP201" i="86"/>
  <c r="FP206" i="86"/>
  <c r="FP215" i="86"/>
  <c r="FP118" i="86"/>
  <c r="FP119" i="86"/>
  <c r="FP124" i="86"/>
  <c r="FP125" i="86"/>
  <c r="FP131" i="86"/>
  <c r="FP135" i="86"/>
  <c r="FP138" i="86"/>
  <c r="FP143" i="86"/>
  <c r="FP144" i="86"/>
  <c r="FP145" i="86"/>
  <c r="FP149" i="86"/>
  <c r="FP154" i="86"/>
  <c r="FP156" i="86"/>
  <c r="FP165" i="86"/>
  <c r="FP167" i="86"/>
  <c r="FP172" i="86"/>
  <c r="FP178" i="86"/>
  <c r="FP181" i="86"/>
  <c r="FP184" i="86"/>
  <c r="FP194" i="86"/>
  <c r="FP202" i="86"/>
  <c r="FP204" i="86"/>
  <c r="FP213" i="86"/>
  <c r="FP216" i="86"/>
  <c r="FP217" i="86"/>
  <c r="FP218" i="86"/>
  <c r="FP220" i="86"/>
  <c r="FP121" i="86"/>
  <c r="FP123" i="86"/>
  <c r="FP127" i="86"/>
  <c r="FP130" i="86"/>
  <c r="FP137" i="86"/>
  <c r="FP140" i="86"/>
  <c r="FP142" i="86"/>
  <c r="FP153" i="86"/>
  <c r="FP169" i="86"/>
  <c r="FP171" i="86"/>
  <c r="FP175" i="86"/>
  <c r="FP179" i="86"/>
  <c r="FP186" i="86"/>
  <c r="FP188" i="86"/>
  <c r="FP190" i="86"/>
  <c r="FP192" i="86"/>
  <c r="FP195" i="86"/>
  <c r="FP197" i="86"/>
  <c r="FP199" i="86"/>
  <c r="FP209" i="86"/>
  <c r="FP211" i="86"/>
  <c r="FP212" i="86"/>
  <c r="FP214" i="86"/>
  <c r="FP219" i="86"/>
  <c r="FP221" i="86"/>
  <c r="FO182" i="86"/>
  <c r="FO189" i="86"/>
  <c r="FO195" i="86"/>
  <c r="FO217" i="86"/>
  <c r="FO193" i="86"/>
  <c r="FO173" i="86"/>
  <c r="FO184" i="86"/>
  <c r="FO185" i="86"/>
  <c r="FO35" i="86"/>
  <c r="FO37" i="86"/>
  <c r="FO44" i="86"/>
  <c r="FO51" i="86"/>
  <c r="FO52" i="86"/>
  <c r="FO71" i="86"/>
  <c r="FO78" i="86"/>
  <c r="FO92" i="86"/>
  <c r="FO93" i="86"/>
  <c r="FO99" i="86"/>
  <c r="FO107" i="86"/>
  <c r="FO108" i="86"/>
  <c r="FO122" i="86"/>
  <c r="FO128" i="86"/>
  <c r="FO129" i="86"/>
  <c r="FO130" i="86"/>
  <c r="FO131" i="86"/>
  <c r="FO132" i="86"/>
  <c r="FO135" i="86"/>
  <c r="FO141" i="86"/>
  <c r="FO148" i="86"/>
  <c r="FO155" i="86"/>
  <c r="FO166" i="86"/>
  <c r="FO170" i="86"/>
  <c r="FO174" i="86"/>
  <c r="FO183" i="86"/>
  <c r="FO187" i="86"/>
  <c r="FO191" i="86"/>
  <c r="FO194" i="86"/>
  <c r="FO197" i="86"/>
  <c r="FO29" i="86"/>
  <c r="FO32" i="86"/>
  <c r="FO34" i="86"/>
  <c r="FO36" i="86"/>
  <c r="FO49" i="86"/>
  <c r="FO50" i="86"/>
  <c r="FO63" i="86"/>
  <c r="FO64" i="86"/>
  <c r="FO72" i="86"/>
  <c r="FO77" i="86"/>
  <c r="FO83" i="86"/>
  <c r="FO84" i="86"/>
  <c r="FO85" i="86"/>
  <c r="FO86" i="86"/>
  <c r="FO91" i="86"/>
  <c r="FO97" i="86"/>
  <c r="FO98" i="86"/>
  <c r="FO100" i="86"/>
  <c r="FO101" i="86"/>
  <c r="FO102" i="86"/>
  <c r="FO103" i="86"/>
  <c r="FO106" i="86"/>
  <c r="FO113" i="86"/>
  <c r="FO114" i="86"/>
  <c r="FO115" i="86"/>
  <c r="FO116" i="86"/>
  <c r="FO117" i="86"/>
  <c r="FO120" i="86"/>
  <c r="FO121" i="86"/>
  <c r="FO126" i="86"/>
  <c r="FO127" i="86"/>
  <c r="FO133" i="86"/>
  <c r="FO134" i="86"/>
  <c r="FO139" i="86"/>
  <c r="FO140" i="86"/>
  <c r="FO153" i="86"/>
  <c r="FO154" i="86"/>
  <c r="FO165" i="86"/>
  <c r="FO169" i="86"/>
  <c r="FO176" i="86"/>
  <c r="FO178" i="86"/>
  <c r="FO180" i="86"/>
  <c r="FO186" i="86"/>
  <c r="FO190" i="86"/>
  <c r="FO196" i="86"/>
  <c r="FO206" i="86"/>
  <c r="FO207" i="86"/>
  <c r="FO212" i="86"/>
  <c r="FO213" i="86"/>
  <c r="FO223" i="86"/>
  <c r="FO31" i="86"/>
  <c r="FO38" i="86"/>
  <c r="FO39" i="86"/>
  <c r="FO41" i="86"/>
  <c r="FO43" i="86"/>
  <c r="FO45" i="86"/>
  <c r="FO46" i="86"/>
  <c r="FO47" i="86"/>
  <c r="FO53" i="86"/>
  <c r="FO54" i="86"/>
  <c r="FO55" i="86"/>
  <c r="FO56" i="86"/>
  <c r="FO57" i="86"/>
  <c r="FO69" i="86"/>
  <c r="FO70" i="86"/>
  <c r="FO79" i="86"/>
  <c r="FO80" i="86"/>
  <c r="FO88" i="86"/>
  <c r="FO94" i="86"/>
  <c r="FO104" i="86"/>
  <c r="FO109" i="86"/>
  <c r="FO110" i="86"/>
  <c r="FO111" i="86"/>
  <c r="FO123" i="86"/>
  <c r="FO136" i="86"/>
  <c r="FO137" i="86"/>
  <c r="FO142" i="86"/>
  <c r="FO145" i="86"/>
  <c r="FO146" i="86"/>
  <c r="FO147" i="86"/>
  <c r="FO149" i="86"/>
  <c r="FO156" i="86"/>
  <c r="FO163" i="86"/>
  <c r="FO167" i="86"/>
  <c r="FO171" i="86"/>
  <c r="FO172" i="86"/>
  <c r="FO175" i="86"/>
  <c r="FO177" i="86"/>
  <c r="FO181" i="86"/>
  <c r="FO188" i="86"/>
  <c r="FO192" i="86"/>
  <c r="FO198" i="86"/>
  <c r="FO203" i="86"/>
  <c r="FO226" i="86"/>
  <c r="FO205" i="86"/>
  <c r="FO214" i="86"/>
  <c r="FO199" i="86"/>
  <c r="FO201" i="86"/>
  <c r="FO204" i="86"/>
  <c r="FO210" i="86"/>
  <c r="FO211" i="86"/>
  <c r="FO216" i="86"/>
  <c r="FO219" i="86"/>
  <c r="FO220" i="86"/>
  <c r="FO222" i="86"/>
  <c r="FO224" i="86"/>
  <c r="FO225" i="86"/>
  <c r="FO200" i="86"/>
  <c r="FO202" i="86"/>
  <c r="FO208" i="86"/>
  <c r="FO209" i="86"/>
  <c r="FO215" i="86"/>
  <c r="FO218" i="86"/>
  <c r="FO221" i="86"/>
  <c r="FO227" i="86"/>
  <c r="HZ62" i="86"/>
  <c r="FM119" i="86"/>
  <c r="FM120" i="86"/>
  <c r="FM129" i="86"/>
  <c r="FM146" i="86"/>
  <c r="FM151" i="86"/>
  <c r="FM50" i="86"/>
  <c r="FM51" i="86"/>
  <c r="FM56" i="86"/>
  <c r="FM82" i="86"/>
  <c r="FM83" i="86"/>
  <c r="FM161" i="86"/>
  <c r="FM187" i="86"/>
  <c r="FM116" i="86"/>
  <c r="FM140" i="86"/>
  <c r="FM141" i="86"/>
  <c r="FM142" i="86"/>
  <c r="FM143" i="86"/>
  <c r="FM33" i="86"/>
  <c r="FM34" i="86"/>
  <c r="FM35" i="86"/>
  <c r="FM90" i="86"/>
  <c r="FM91" i="86"/>
  <c r="FM92" i="86"/>
  <c r="FM110" i="86"/>
  <c r="FM172" i="86"/>
  <c r="FM223" i="86"/>
  <c r="FM30" i="86"/>
  <c r="FM41" i="86"/>
  <c r="FM42" i="86"/>
  <c r="FM44" i="86"/>
  <c r="FM45" i="86"/>
  <c r="FM52" i="86"/>
  <c r="FM53" i="86"/>
  <c r="FM57" i="86"/>
  <c r="FM61" i="86"/>
  <c r="FM71" i="86"/>
  <c r="FM75" i="86"/>
  <c r="FM84" i="86"/>
  <c r="FM87" i="86"/>
  <c r="FM93" i="86"/>
  <c r="FM94" i="86"/>
  <c r="FM95" i="86"/>
  <c r="FM101" i="86"/>
  <c r="FM111" i="86"/>
  <c r="FM112" i="86"/>
  <c r="FM113" i="86"/>
  <c r="FM117" i="86"/>
  <c r="FM121" i="86"/>
  <c r="FM122" i="86"/>
  <c r="FM123" i="86"/>
  <c r="FM124" i="86"/>
  <c r="FM130" i="86"/>
  <c r="FM133" i="86"/>
  <c r="FM144" i="86"/>
  <c r="FM147" i="86"/>
  <c r="FM152" i="86"/>
  <c r="FM153" i="86"/>
  <c r="FM169" i="86"/>
  <c r="FM184" i="86"/>
  <c r="FM32" i="86"/>
  <c r="FM36" i="86"/>
  <c r="FM37" i="86"/>
  <c r="FM38" i="86"/>
  <c r="FM46" i="86"/>
  <c r="FM54" i="86"/>
  <c r="FM62" i="86"/>
  <c r="FM63" i="86"/>
  <c r="FM69" i="86"/>
  <c r="FM76" i="86"/>
  <c r="FM77" i="86"/>
  <c r="FM78" i="86"/>
  <c r="FM79" i="86"/>
  <c r="FM85" i="86"/>
  <c r="FM96" i="86"/>
  <c r="FM97" i="86"/>
  <c r="FM102" i="86"/>
  <c r="FM104" i="86"/>
  <c r="FM105" i="86"/>
  <c r="FM106" i="86"/>
  <c r="FM107" i="86"/>
  <c r="FM114" i="86"/>
  <c r="FM125" i="86"/>
  <c r="FM126" i="86"/>
  <c r="FM131" i="86"/>
  <c r="FM134" i="86"/>
  <c r="FM135" i="86"/>
  <c r="FM136" i="86"/>
  <c r="FM154" i="86"/>
  <c r="FM155" i="86"/>
  <c r="FM156" i="86"/>
  <c r="FM157" i="86"/>
  <c r="FM197" i="86"/>
  <c r="FM206" i="86"/>
  <c r="FM28" i="86"/>
  <c r="FM29" i="86"/>
  <c r="FM31" i="86"/>
  <c r="FM39" i="86"/>
  <c r="FM40" i="86"/>
  <c r="FM43" i="86"/>
  <c r="FM47" i="86"/>
  <c r="FM48" i="86"/>
  <c r="FM49" i="86"/>
  <c r="FM55" i="86"/>
  <c r="FM64" i="86"/>
  <c r="FM70" i="86"/>
  <c r="FM72" i="86"/>
  <c r="FM80" i="86"/>
  <c r="FM81" i="86"/>
  <c r="FM86" i="86"/>
  <c r="FM88" i="86"/>
  <c r="FM89" i="86"/>
  <c r="FM98" i="86"/>
  <c r="FM99" i="86"/>
  <c r="FM103" i="86"/>
  <c r="FM108" i="86"/>
  <c r="FM109" i="86"/>
  <c r="FM115" i="86"/>
  <c r="FM118" i="86"/>
  <c r="FM127" i="86"/>
  <c r="FM128" i="86"/>
  <c r="FM132" i="86"/>
  <c r="FM137" i="86"/>
  <c r="FM138" i="86"/>
  <c r="FM139" i="86"/>
  <c r="FM145" i="86"/>
  <c r="FM148" i="86"/>
  <c r="FM149" i="86"/>
  <c r="FM150" i="86"/>
  <c r="FM158" i="86"/>
  <c r="FM166" i="86"/>
  <c r="FM180" i="86"/>
  <c r="FM189" i="86"/>
  <c r="FM207" i="86"/>
  <c r="FL206" i="86"/>
  <c r="FL212" i="86"/>
  <c r="FL214" i="86"/>
  <c r="FL219" i="86"/>
  <c r="FL223" i="86"/>
  <c r="FL208" i="86"/>
  <c r="FL210" i="86"/>
  <c r="FL213" i="86"/>
  <c r="FL218" i="86"/>
  <c r="FL220" i="86"/>
  <c r="FL224" i="86"/>
  <c r="FL207" i="86"/>
  <c r="FL209" i="86"/>
  <c r="FL211" i="86"/>
  <c r="FL216" i="86"/>
  <c r="FL222" i="86"/>
  <c r="FL225" i="86"/>
  <c r="FL227" i="86"/>
  <c r="HV62" i="86"/>
  <c r="FJ227" i="86"/>
  <c r="FI175" i="86"/>
  <c r="FI166" i="86"/>
  <c r="FI206" i="86"/>
  <c r="FI181" i="86"/>
  <c r="FI184" i="86"/>
  <c r="FI50" i="86"/>
  <c r="FI81" i="86"/>
  <c r="FI101" i="86"/>
  <c r="FI124" i="86"/>
  <c r="FI142" i="86"/>
  <c r="FI149" i="86"/>
  <c r="FI155" i="86"/>
  <c r="FI164" i="86"/>
  <c r="FI179" i="86"/>
  <c r="FI196" i="86"/>
  <c r="FI198" i="86"/>
  <c r="FI227" i="86"/>
  <c r="FI32" i="86"/>
  <c r="FI43" i="86"/>
  <c r="FI60" i="86"/>
  <c r="FI76" i="86"/>
  <c r="FI93" i="86"/>
  <c r="FI98" i="86"/>
  <c r="FI137" i="86"/>
  <c r="FI173" i="86"/>
  <c r="FI37" i="86"/>
  <c r="FI42" i="86"/>
  <c r="FI49" i="86"/>
  <c r="FI66" i="86"/>
  <c r="FI78" i="86"/>
  <c r="FI83" i="86"/>
  <c r="FI88" i="86"/>
  <c r="FI95" i="86"/>
  <c r="FI105" i="86"/>
  <c r="FI111" i="86"/>
  <c r="FI119" i="86"/>
  <c r="FI125" i="86"/>
  <c r="FI130" i="86"/>
  <c r="FI139" i="86"/>
  <c r="FI178" i="86"/>
  <c r="FI189" i="86"/>
  <c r="FI191" i="86"/>
  <c r="FI202" i="86"/>
  <c r="FI207" i="86"/>
  <c r="FI228" i="86"/>
  <c r="FH195" i="86"/>
  <c r="FH203" i="86"/>
  <c r="FH204" i="86"/>
  <c r="FH205" i="86"/>
  <c r="FH206" i="86"/>
  <c r="FH208" i="86"/>
  <c r="FH213" i="86"/>
  <c r="FH214" i="86"/>
  <c r="FH215" i="86"/>
  <c r="FH218" i="86"/>
  <c r="FH221" i="86"/>
  <c r="FH224" i="86"/>
  <c r="FH194" i="86"/>
  <c r="FH201" i="86"/>
  <c r="FH217" i="86"/>
  <c r="FH220" i="86"/>
  <c r="FH200" i="86"/>
  <c r="FH209" i="86"/>
  <c r="FH210" i="86"/>
  <c r="FH212" i="86"/>
  <c r="FH223" i="86"/>
  <c r="FH225" i="86"/>
  <c r="FG28" i="86"/>
  <c r="FG30" i="86"/>
  <c r="FG35" i="86"/>
  <c r="FG40" i="86"/>
  <c r="FG49" i="86"/>
  <c r="FG60" i="86"/>
  <c r="FG62" i="86"/>
  <c r="FG65" i="86"/>
  <c r="FG68" i="86"/>
  <c r="FG70" i="86"/>
  <c r="FG75" i="86"/>
  <c r="FG91" i="86"/>
  <c r="FG125" i="86"/>
  <c r="FG141" i="86"/>
  <c r="FG152" i="86"/>
  <c r="FG160" i="86"/>
  <c r="FG164" i="86"/>
  <c r="FG168" i="86"/>
  <c r="FG188" i="86"/>
  <c r="FG192" i="86"/>
  <c r="FG216" i="86"/>
  <c r="FG29" i="86"/>
  <c r="FG33" i="86"/>
  <c r="FG38" i="86"/>
  <c r="FG44" i="86"/>
  <c r="FG46" i="86"/>
  <c r="FG51" i="86"/>
  <c r="FG54" i="86"/>
  <c r="FG56" i="86"/>
  <c r="FG63" i="86"/>
  <c r="FG66" i="86"/>
  <c r="FG72" i="86"/>
  <c r="FG97" i="86"/>
  <c r="FG107" i="86"/>
  <c r="FG114" i="86"/>
  <c r="FG116" i="86"/>
  <c r="FG124" i="86"/>
  <c r="FG158" i="86"/>
  <c r="FG161" i="86"/>
  <c r="FG175" i="86"/>
  <c r="FG196" i="86"/>
  <c r="FG200" i="86"/>
  <c r="FG219" i="86"/>
  <c r="FG31" i="86"/>
  <c r="FG34" i="86"/>
  <c r="FG37" i="86"/>
  <c r="FG39" i="86"/>
  <c r="FG42" i="86"/>
  <c r="FG45" i="86"/>
  <c r="FG48" i="86"/>
  <c r="FG50" i="86"/>
  <c r="FG53" i="86"/>
  <c r="FG55" i="86"/>
  <c r="FG57" i="86"/>
  <c r="FG59" i="86"/>
  <c r="FG67" i="86"/>
  <c r="FG74" i="86"/>
  <c r="FG76" i="86"/>
  <c r="FG81" i="86"/>
  <c r="FG108" i="86"/>
  <c r="FG113" i="86"/>
  <c r="FG115" i="86"/>
  <c r="FG117" i="86"/>
  <c r="FG135" i="86"/>
  <c r="FG157" i="86"/>
  <c r="FG159" i="86"/>
  <c r="FG162" i="86"/>
  <c r="FG177" i="86"/>
  <c r="FG181" i="86"/>
  <c r="FG211" i="86"/>
  <c r="FG224" i="86"/>
  <c r="FQ32" i="86"/>
  <c r="FQ33" i="86"/>
  <c r="FQ74" i="86"/>
  <c r="FQ95" i="86"/>
  <c r="FQ101" i="86"/>
  <c r="FQ107" i="86"/>
  <c r="FQ166" i="86"/>
  <c r="FQ167" i="86"/>
  <c r="FQ172" i="86"/>
  <c r="FQ47" i="86"/>
  <c r="FQ56" i="86"/>
  <c r="FQ71" i="86"/>
  <c r="FQ72" i="86"/>
  <c r="FQ197" i="86"/>
  <c r="FQ210" i="86"/>
  <c r="FQ215" i="86"/>
  <c r="FQ60" i="86"/>
  <c r="FQ65" i="86"/>
  <c r="FQ77" i="86"/>
  <c r="FQ87" i="86"/>
  <c r="FQ88" i="86"/>
  <c r="FQ111" i="86"/>
  <c r="FQ116" i="86"/>
  <c r="FQ122" i="86"/>
  <c r="FQ135" i="86"/>
  <c r="FQ187" i="86"/>
  <c r="FQ28" i="86"/>
  <c r="FQ37" i="86"/>
  <c r="FQ42" i="86"/>
  <c r="FQ43" i="86"/>
  <c r="FQ44" i="86"/>
  <c r="FQ49" i="86"/>
  <c r="FQ50" i="86"/>
  <c r="FQ52" i="86"/>
  <c r="FQ55" i="86"/>
  <c r="FQ59" i="86"/>
  <c r="FQ62" i="86"/>
  <c r="FQ64" i="86"/>
  <c r="FQ67" i="86"/>
  <c r="FQ70" i="86"/>
  <c r="FQ80" i="86"/>
  <c r="FQ82" i="86"/>
  <c r="FQ84" i="86"/>
  <c r="FQ86" i="86"/>
  <c r="FQ89" i="86"/>
  <c r="FQ91" i="86"/>
  <c r="FQ93" i="86"/>
  <c r="FQ100" i="86"/>
  <c r="FQ105" i="86"/>
  <c r="FQ110" i="86"/>
  <c r="FQ112" i="86"/>
  <c r="FQ115" i="86"/>
  <c r="FQ119" i="86"/>
  <c r="FQ128" i="86"/>
  <c r="FQ133" i="86"/>
  <c r="FQ144" i="86"/>
  <c r="FQ149" i="86"/>
  <c r="FQ191" i="86"/>
  <c r="FQ206" i="86"/>
  <c r="FQ207" i="86"/>
  <c r="FQ208" i="86"/>
  <c r="FQ34" i="86"/>
  <c r="FQ36" i="86"/>
  <c r="FQ39" i="86"/>
  <c r="FQ41" i="86"/>
  <c r="FQ46" i="86"/>
  <c r="FQ48" i="86"/>
  <c r="FQ54" i="86"/>
  <c r="FQ61" i="86"/>
  <c r="FQ69" i="86"/>
  <c r="FQ73" i="86"/>
  <c r="FQ78" i="86"/>
  <c r="FQ92" i="86"/>
  <c r="FQ94" i="86"/>
  <c r="FQ96" i="86"/>
  <c r="FQ98" i="86"/>
  <c r="FQ102" i="86"/>
  <c r="FQ106" i="86"/>
  <c r="FQ114" i="86"/>
  <c r="FQ118" i="86"/>
  <c r="FQ120" i="86"/>
  <c r="FQ163" i="86"/>
  <c r="FQ204" i="86"/>
  <c r="FQ220" i="86"/>
  <c r="FQ221" i="86"/>
  <c r="FQ222" i="86"/>
  <c r="FQ223" i="86"/>
  <c r="FQ29" i="86"/>
  <c r="FQ30" i="86"/>
  <c r="FQ31" i="86"/>
  <c r="FQ38" i="86"/>
  <c r="FQ45" i="86"/>
  <c r="FQ51" i="86"/>
  <c r="FQ53" i="86"/>
  <c r="FQ57" i="86"/>
  <c r="FQ58" i="86"/>
  <c r="FQ63" i="86"/>
  <c r="FQ66" i="86"/>
  <c r="FQ68" i="86"/>
  <c r="FQ75" i="86"/>
  <c r="FQ76" i="86"/>
  <c r="FQ79" i="86"/>
  <c r="FQ83" i="86"/>
  <c r="FQ85" i="86"/>
  <c r="FQ90" i="86"/>
  <c r="FQ99" i="86"/>
  <c r="FQ104" i="86"/>
  <c r="FQ108" i="86"/>
  <c r="FQ113" i="86"/>
  <c r="FQ117" i="86"/>
  <c r="FQ124" i="86"/>
  <c r="FQ125" i="86"/>
  <c r="FQ137" i="86"/>
  <c r="FQ156" i="86"/>
  <c r="FQ161" i="86"/>
  <c r="FQ174" i="86"/>
  <c r="FQ179" i="86"/>
  <c r="FQ217" i="86"/>
  <c r="FQ218" i="86"/>
  <c r="FQ123" i="86"/>
  <c r="FQ126" i="86"/>
  <c r="FQ130" i="86"/>
  <c r="FQ132" i="86"/>
  <c r="FQ136" i="86"/>
  <c r="FQ138" i="86"/>
  <c r="FQ140" i="86"/>
  <c r="FQ142" i="86"/>
  <c r="FQ146" i="86"/>
  <c r="FQ150" i="86"/>
  <c r="FQ154" i="86"/>
  <c r="FQ158" i="86"/>
  <c r="FQ160" i="86"/>
  <c r="FQ168" i="86"/>
  <c r="FQ173" i="86"/>
  <c r="FQ176" i="86"/>
  <c r="FQ177" i="86"/>
  <c r="FQ178" i="86"/>
  <c r="FQ180" i="86"/>
  <c r="FQ183" i="86"/>
  <c r="FQ188" i="86"/>
  <c r="FQ192" i="86"/>
  <c r="FQ193" i="86"/>
  <c r="FQ194" i="86"/>
  <c r="FQ195" i="86"/>
  <c r="FQ198" i="86"/>
  <c r="FQ199" i="86"/>
  <c r="FQ205" i="86"/>
  <c r="FQ216" i="86"/>
  <c r="FQ219" i="86"/>
  <c r="FQ129" i="86"/>
  <c r="FQ134" i="86"/>
  <c r="FQ143" i="86"/>
  <c r="FQ148" i="86"/>
  <c r="FQ152" i="86"/>
  <c r="FQ157" i="86"/>
  <c r="FQ162" i="86"/>
  <c r="FQ164" i="86"/>
  <c r="FQ165" i="86"/>
  <c r="FQ169" i="86"/>
  <c r="FQ170" i="86"/>
  <c r="FQ171" i="86"/>
  <c r="FQ175" i="86"/>
  <c r="FQ181" i="86"/>
  <c r="FQ182" i="86"/>
  <c r="FQ184" i="86"/>
  <c r="FQ200" i="86"/>
  <c r="FQ201" i="86"/>
  <c r="FQ202" i="86"/>
  <c r="FQ213" i="86"/>
  <c r="FQ225" i="86"/>
  <c r="FQ121" i="86"/>
  <c r="FQ127" i="86"/>
  <c r="FQ131" i="86"/>
  <c r="FQ139" i="86"/>
  <c r="FQ141" i="86"/>
  <c r="FQ145" i="86"/>
  <c r="FQ147" i="86"/>
  <c r="FQ151" i="86"/>
  <c r="FQ153" i="86"/>
  <c r="FQ155" i="86"/>
  <c r="FQ159" i="86"/>
  <c r="FQ185" i="86"/>
  <c r="FQ186" i="86"/>
  <c r="FQ189" i="86"/>
  <c r="FQ190" i="86"/>
  <c r="FQ196" i="86"/>
  <c r="FQ203" i="86"/>
  <c r="FQ209" i="86"/>
  <c r="FQ211" i="86"/>
  <c r="FQ212" i="86"/>
  <c r="FQ214" i="86"/>
  <c r="FQ224" i="86"/>
  <c r="FP226" i="86"/>
  <c r="FP223" i="86"/>
  <c r="FP224" i="86"/>
  <c r="FP225" i="86"/>
  <c r="FP227" i="86"/>
  <c r="FN228" i="86"/>
  <c r="FM212" i="86"/>
  <c r="FM213" i="86"/>
  <c r="FM195" i="86"/>
  <c r="FM215" i="86"/>
  <c r="FM160" i="86"/>
  <c r="FM164" i="86"/>
  <c r="FM167" i="86"/>
  <c r="FM170" i="86"/>
  <c r="FM175" i="86"/>
  <c r="FM176" i="86"/>
  <c r="FM190" i="86"/>
  <c r="FM192" i="86"/>
  <c r="FM200" i="86"/>
  <c r="FM203" i="86"/>
  <c r="FM205" i="86"/>
  <c r="FM208" i="86"/>
  <c r="FM209" i="86"/>
  <c r="FM219" i="86"/>
  <c r="FM220" i="86"/>
  <c r="FM224" i="86"/>
  <c r="FM227" i="86"/>
  <c r="FM159" i="86"/>
  <c r="FM163" i="86"/>
  <c r="FM165" i="86"/>
  <c r="FM171" i="86"/>
  <c r="FM173" i="86"/>
  <c r="FM174" i="86"/>
  <c r="FM177" i="86"/>
  <c r="FM181" i="86"/>
  <c r="FM185" i="86"/>
  <c r="FM188" i="86"/>
  <c r="FM193" i="86"/>
  <c r="FM198" i="86"/>
  <c r="FM201" i="86"/>
  <c r="FM214" i="86"/>
  <c r="FM216" i="86"/>
  <c r="FM217" i="86"/>
  <c r="FM221" i="86"/>
  <c r="FM225" i="86"/>
  <c r="FM226" i="86"/>
  <c r="FM162" i="86"/>
  <c r="FM168" i="86"/>
  <c r="FM178" i="86"/>
  <c r="FM179" i="86"/>
  <c r="FM182" i="86"/>
  <c r="FM183" i="86"/>
  <c r="FM186" i="86"/>
  <c r="FM191" i="86"/>
  <c r="FM194" i="86"/>
  <c r="FM196" i="86"/>
  <c r="FM199" i="86"/>
  <c r="FM202" i="86"/>
  <c r="FM204" i="86"/>
  <c r="FM210" i="86"/>
  <c r="FM211" i="86"/>
  <c r="FM218" i="86"/>
  <c r="FM222" i="86"/>
  <c r="FI225" i="86"/>
  <c r="FI217" i="86"/>
  <c r="FI223" i="86"/>
  <c r="FI215" i="86"/>
  <c r="FI221" i="86"/>
  <c r="FI29" i="86"/>
  <c r="FI36" i="86"/>
  <c r="FI41" i="86"/>
  <c r="FI48" i="86"/>
  <c r="FI53" i="86"/>
  <c r="FI54" i="86"/>
  <c r="FI55" i="86"/>
  <c r="FI56" i="86"/>
  <c r="FI57" i="86"/>
  <c r="FI59" i="86"/>
  <c r="FI64" i="86"/>
  <c r="FI65" i="86"/>
  <c r="FI74" i="86"/>
  <c r="FI80" i="86"/>
  <c r="FI86" i="86"/>
  <c r="FI92" i="86"/>
  <c r="FI100" i="86"/>
  <c r="FI107" i="86"/>
  <c r="FI108" i="86"/>
  <c r="FI110" i="86"/>
  <c r="FI113" i="86"/>
  <c r="FI114" i="86"/>
  <c r="FI115" i="86"/>
  <c r="FI116" i="86"/>
  <c r="FI117" i="86"/>
  <c r="FI118" i="86"/>
  <c r="FI121" i="86"/>
  <c r="FI123" i="86"/>
  <c r="FI129" i="86"/>
  <c r="FI136" i="86"/>
  <c r="FI144" i="86"/>
  <c r="FI151" i="86"/>
  <c r="FI152" i="86"/>
  <c r="FI157" i="86"/>
  <c r="FI158" i="86"/>
  <c r="FI159" i="86"/>
  <c r="FI160" i="86"/>
  <c r="FI161" i="86"/>
  <c r="FI162" i="86"/>
  <c r="FI163" i="86"/>
  <c r="FI168" i="86"/>
  <c r="FI170" i="86"/>
  <c r="FI174" i="86"/>
  <c r="FI176" i="86"/>
  <c r="FI186" i="86"/>
  <c r="FI193" i="86"/>
  <c r="FI195" i="86"/>
  <c r="FI200" i="86"/>
  <c r="FI205" i="86"/>
  <c r="FI212" i="86"/>
  <c r="FI214" i="86"/>
  <c r="FI219" i="86"/>
  <c r="FI226" i="86"/>
  <c r="FI28" i="86"/>
  <c r="FI30" i="86"/>
  <c r="FI35" i="86"/>
  <c r="FI40" i="86"/>
  <c r="FI47" i="86"/>
  <c r="FI52" i="86"/>
  <c r="FI58" i="86"/>
  <c r="FI63" i="86"/>
  <c r="FI68" i="86"/>
  <c r="FI69" i="86"/>
  <c r="FI70" i="86"/>
  <c r="FI71" i="86"/>
  <c r="FI73" i="86"/>
  <c r="FI77" i="86"/>
  <c r="FI79" i="86"/>
  <c r="FI82" i="86"/>
  <c r="FI85" i="86"/>
  <c r="FI89" i="86"/>
  <c r="FI94" i="86"/>
  <c r="FI97" i="86"/>
  <c r="FI99" i="86"/>
  <c r="FI103" i="86"/>
  <c r="FI104" i="86"/>
  <c r="FI106" i="86"/>
  <c r="FI112" i="86"/>
  <c r="FI120" i="86"/>
  <c r="FI126" i="86"/>
  <c r="FI128" i="86"/>
  <c r="FI132" i="86"/>
  <c r="FI133" i="86"/>
  <c r="FI138" i="86"/>
  <c r="FI141" i="86"/>
  <c r="FI143" i="86"/>
  <c r="FI147" i="86"/>
  <c r="FI148" i="86"/>
  <c r="FI150" i="86"/>
  <c r="FI154" i="86"/>
  <c r="FI156" i="86"/>
  <c r="FI165" i="86"/>
  <c r="FI167" i="86"/>
  <c r="FI172" i="86"/>
  <c r="FI180" i="86"/>
  <c r="FI182" i="86"/>
  <c r="FI188" i="86"/>
  <c r="FI190" i="86"/>
  <c r="FI197" i="86"/>
  <c r="FI199" i="86"/>
  <c r="FI204" i="86"/>
  <c r="FI208" i="86"/>
  <c r="FI210" i="86"/>
  <c r="FI213" i="86"/>
  <c r="FI218" i="86"/>
  <c r="FI220" i="86"/>
  <c r="FI222" i="86"/>
  <c r="FI224" i="86"/>
  <c r="FI31" i="86"/>
  <c r="FI34" i="86"/>
  <c r="FI38" i="86"/>
  <c r="FI39" i="86"/>
  <c r="FI45" i="86"/>
  <c r="FI46" i="86"/>
  <c r="FI51" i="86"/>
  <c r="FI61" i="86"/>
  <c r="FI62" i="86"/>
  <c r="FI67" i="86"/>
  <c r="FI72" i="86"/>
  <c r="FI84" i="86"/>
  <c r="FI91" i="86"/>
  <c r="FI96" i="86"/>
  <c r="FI102" i="86"/>
  <c r="FI109" i="86"/>
  <c r="FI122" i="86"/>
  <c r="FI131" i="86"/>
  <c r="FI135" i="86"/>
  <c r="FI140" i="86"/>
  <c r="FI146" i="86"/>
  <c r="FI153" i="86"/>
  <c r="FI169" i="86"/>
  <c r="FI171" i="86"/>
  <c r="FI177" i="86"/>
  <c r="FI183" i="86"/>
  <c r="FI185" i="86"/>
  <c r="FI187" i="86"/>
  <c r="FI192" i="86"/>
  <c r="FI194" i="86"/>
  <c r="FI201" i="86"/>
  <c r="FI203" i="86"/>
  <c r="FI209" i="86"/>
  <c r="FI211" i="86"/>
  <c r="FG78" i="86"/>
  <c r="FG83" i="86"/>
  <c r="FG84" i="86"/>
  <c r="FG85" i="86"/>
  <c r="FG86" i="86"/>
  <c r="FG87" i="86"/>
  <c r="FG89" i="86"/>
  <c r="FG94" i="86"/>
  <c r="FG99" i="86"/>
  <c r="FG100" i="86"/>
  <c r="FG101" i="86"/>
  <c r="FG102" i="86"/>
  <c r="FG103" i="86"/>
  <c r="FG105" i="86"/>
  <c r="FG110" i="86"/>
  <c r="FG111" i="86"/>
  <c r="FG122" i="86"/>
  <c r="FG127" i="86"/>
  <c r="FG133" i="86"/>
  <c r="FG138" i="86"/>
  <c r="FG143" i="86"/>
  <c r="FG144" i="86"/>
  <c r="FG145" i="86"/>
  <c r="FG146" i="86"/>
  <c r="FG147" i="86"/>
  <c r="FG149" i="86"/>
  <c r="FG155" i="86"/>
  <c r="FG166" i="86"/>
  <c r="FG170" i="86"/>
  <c r="FG176" i="86"/>
  <c r="FG178" i="86"/>
  <c r="FG180" i="86"/>
  <c r="FG186" i="86"/>
  <c r="FG190" i="86"/>
  <c r="FG194" i="86"/>
  <c r="FG198" i="86"/>
  <c r="FG207" i="86"/>
  <c r="FG217" i="86"/>
  <c r="FG220" i="86"/>
  <c r="FG223" i="86"/>
  <c r="FG77" i="86"/>
  <c r="FG82" i="86"/>
  <c r="FG88" i="86"/>
  <c r="FG92" i="86"/>
  <c r="FG93" i="86"/>
  <c r="FG98" i="86"/>
  <c r="FG104" i="86"/>
  <c r="FG109" i="86"/>
  <c r="FG120" i="86"/>
  <c r="FG121" i="86"/>
  <c r="FG126" i="86"/>
  <c r="FG136" i="86"/>
  <c r="FG137" i="86"/>
  <c r="FG142" i="86"/>
  <c r="FG148" i="86"/>
  <c r="FG153" i="86"/>
  <c r="FG154" i="86"/>
  <c r="FG165" i="86"/>
  <c r="FG169" i="86"/>
  <c r="FG173" i="86"/>
  <c r="FG179" i="86"/>
  <c r="FG182" i="86"/>
  <c r="FG184" i="86"/>
  <c r="FG185" i="86"/>
  <c r="FG189" i="86"/>
  <c r="FG193" i="86"/>
  <c r="FG197" i="86"/>
  <c r="FG201" i="86"/>
  <c r="FG209" i="86"/>
  <c r="FG210" i="86"/>
  <c r="FG212" i="86"/>
  <c r="FG222" i="86"/>
  <c r="FG225" i="86"/>
  <c r="FG79" i="86"/>
  <c r="FG80" i="86"/>
  <c r="FG90" i="86"/>
  <c r="FG95" i="86"/>
  <c r="FG96" i="86"/>
  <c r="FG106" i="86"/>
  <c r="FG112" i="86"/>
  <c r="FG118" i="86"/>
  <c r="FG123" i="86"/>
  <c r="FG128" i="86"/>
  <c r="FG129" i="86"/>
  <c r="FG130" i="86"/>
  <c r="FG131" i="86"/>
  <c r="FG132" i="86"/>
  <c r="FG134" i="86"/>
  <c r="FG139" i="86"/>
  <c r="FG140" i="86"/>
  <c r="FG150" i="86"/>
  <c r="FG156" i="86"/>
  <c r="FG163" i="86"/>
  <c r="FG167" i="86"/>
  <c r="FG171" i="86"/>
  <c r="FG174" i="86"/>
  <c r="FG183" i="86"/>
  <c r="FG187" i="86"/>
  <c r="FG191" i="86"/>
  <c r="FG195" i="86"/>
  <c r="FG199" i="86"/>
  <c r="FG202" i="86"/>
  <c r="FG203" i="86"/>
  <c r="FG204" i="86"/>
  <c r="FG205" i="86"/>
  <c r="FG206" i="86"/>
  <c r="FG208" i="86"/>
  <c r="FG213" i="86"/>
  <c r="FG214" i="86"/>
  <c r="FG215" i="86"/>
  <c r="FG218" i="86"/>
  <c r="FG226" i="86"/>
  <c r="FG227" i="86"/>
  <c r="GI29" i="86"/>
  <c r="GI31" i="86"/>
  <c r="GI39" i="86"/>
  <c r="GI40" i="86"/>
  <c r="GI41" i="86"/>
  <c r="GI42" i="86"/>
  <c r="GI50" i="86"/>
  <c r="GI51" i="86"/>
  <c r="GI52" i="86"/>
  <c r="GI53" i="86"/>
  <c r="GI65" i="86"/>
  <c r="GI66" i="86"/>
  <c r="GI67" i="86"/>
  <c r="GI68" i="86"/>
  <c r="GI80" i="86"/>
  <c r="GI81" i="86"/>
  <c r="GI82" i="86"/>
  <c r="GI83" i="86"/>
  <c r="GI96" i="86"/>
  <c r="GI97" i="86"/>
  <c r="GI98" i="86"/>
  <c r="GI99" i="86"/>
  <c r="GI111" i="86"/>
  <c r="GI112" i="86"/>
  <c r="GI113" i="86"/>
  <c r="GI125" i="86"/>
  <c r="GI126" i="86"/>
  <c r="GI127" i="86"/>
  <c r="GI128" i="86"/>
  <c r="GI140" i="86"/>
  <c r="GI141" i="86"/>
  <c r="GI142" i="86"/>
  <c r="GI143" i="86"/>
  <c r="GI154" i="86"/>
  <c r="GI155" i="86"/>
  <c r="GI156" i="86"/>
  <c r="GI157" i="86"/>
  <c r="GI175" i="86"/>
  <c r="GI182" i="86"/>
  <c r="GI204" i="86"/>
  <c r="GI216" i="86"/>
  <c r="GI30" i="86"/>
  <c r="GI32" i="86"/>
  <c r="GI43" i="86"/>
  <c r="GI44" i="86"/>
  <c r="GI45" i="86"/>
  <c r="GI58" i="86"/>
  <c r="GI59" i="86"/>
  <c r="GI60" i="86"/>
  <c r="GI61" i="86"/>
  <c r="GI72" i="86"/>
  <c r="GI73" i="86"/>
  <c r="GI74" i="86"/>
  <c r="GI75" i="86"/>
  <c r="GI88" i="86"/>
  <c r="GI89" i="86"/>
  <c r="GI90" i="86"/>
  <c r="GI91" i="86"/>
  <c r="GI92" i="86"/>
  <c r="GI104" i="86"/>
  <c r="GI105" i="86"/>
  <c r="GI106" i="86"/>
  <c r="GI107" i="86"/>
  <c r="GI118" i="86"/>
  <c r="GI119" i="86"/>
  <c r="GI120" i="86"/>
  <c r="GI133" i="86"/>
  <c r="GI134" i="86"/>
  <c r="GI135" i="86"/>
  <c r="GI136" i="86"/>
  <c r="GI148" i="86"/>
  <c r="GI149" i="86"/>
  <c r="GI150" i="86"/>
  <c r="GI151" i="86"/>
  <c r="GI163" i="86"/>
  <c r="GI164" i="86"/>
  <c r="GI165" i="86"/>
  <c r="GI166" i="86"/>
  <c r="GI167" i="86"/>
  <c r="GI168" i="86"/>
  <c r="GI169" i="86"/>
  <c r="GI170" i="86"/>
  <c r="GI171" i="86"/>
  <c r="GI172" i="86"/>
  <c r="GI173" i="86"/>
  <c r="GI177" i="86"/>
  <c r="GI179" i="86"/>
  <c r="GI180" i="86"/>
  <c r="GI184" i="86"/>
  <c r="GI202" i="86"/>
  <c r="GI207" i="86"/>
  <c r="GI208" i="86"/>
  <c r="GI211" i="86"/>
  <c r="GI212" i="86"/>
  <c r="GI220" i="86"/>
  <c r="GI33" i="86"/>
  <c r="GI34" i="86"/>
  <c r="GI35" i="86"/>
  <c r="GI36" i="86"/>
  <c r="GI37" i="86"/>
  <c r="GI38" i="86"/>
  <c r="GI46" i="86"/>
  <c r="GI47" i="86"/>
  <c r="GI48" i="86"/>
  <c r="GI49" i="86"/>
  <c r="GI62" i="86"/>
  <c r="GI63" i="86"/>
  <c r="GI64" i="86"/>
  <c r="GI76" i="86"/>
  <c r="GI77" i="86"/>
  <c r="GI78" i="86"/>
  <c r="GI79" i="86"/>
  <c r="GI93" i="86"/>
  <c r="GI94" i="86"/>
  <c r="GI95" i="86"/>
  <c r="GI108" i="86"/>
  <c r="GI109" i="86"/>
  <c r="GI110" i="86"/>
  <c r="GI121" i="86"/>
  <c r="GI122" i="86"/>
  <c r="GI123" i="86"/>
  <c r="GI124" i="86"/>
  <c r="GI137" i="86"/>
  <c r="GI138" i="86"/>
  <c r="GI139" i="86"/>
  <c r="GI152" i="86"/>
  <c r="GI153" i="86"/>
  <c r="GI176" i="86"/>
  <c r="GI183" i="86"/>
  <c r="GI185" i="86"/>
  <c r="GI186" i="86"/>
  <c r="GI187" i="86"/>
  <c r="GI188" i="86"/>
  <c r="GI189" i="86"/>
  <c r="GI190" i="86"/>
  <c r="GI191" i="86"/>
  <c r="GI192" i="86"/>
  <c r="GI193" i="86"/>
  <c r="GI194" i="86"/>
  <c r="GI195" i="86"/>
  <c r="GI196" i="86"/>
  <c r="GI197" i="86"/>
  <c r="GI198" i="86"/>
  <c r="GI199" i="86"/>
  <c r="GI200" i="86"/>
  <c r="GI201" i="86"/>
  <c r="GI203" i="86"/>
  <c r="GI217" i="86"/>
  <c r="GI218" i="86"/>
  <c r="GI219" i="86"/>
  <c r="GI225" i="86"/>
  <c r="GI227" i="86"/>
  <c r="GI221" i="86"/>
  <c r="GI222" i="86"/>
  <c r="GI223" i="86"/>
  <c r="GI226" i="86"/>
  <c r="HC29" i="86"/>
  <c r="HG33" i="86"/>
  <c r="HK34" i="86"/>
  <c r="HV38" i="86"/>
  <c r="HZ33" i="86"/>
  <c r="ID38" i="86"/>
  <c r="IK33" i="86"/>
  <c r="IO30" i="86"/>
  <c r="HT49" i="86"/>
  <c r="HX42" i="86"/>
  <c r="IB34" i="86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BM222" i="87"/>
  <c r="AG222" i="87" s="1"/>
  <c r="AW219" i="87"/>
  <c r="AW218" i="87"/>
  <c r="GK216" i="87"/>
  <c r="GK218" i="87"/>
  <c r="GK217" i="87"/>
  <c r="GK221" i="87"/>
  <c r="AW215" i="87"/>
  <c r="BM217" i="87"/>
  <c r="AG217" i="87" s="1"/>
  <c r="BM218" i="87"/>
  <c r="AG218" i="87" s="1"/>
  <c r="BM220" i="87"/>
  <c r="AG220" i="87" s="1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BM223" i="87"/>
  <c r="AG223" i="87" s="1"/>
  <c r="BM224" i="87"/>
  <c r="AG224" i="87" s="1"/>
  <c r="JM151" i="87"/>
  <c r="DI151" i="87" s="1"/>
  <c r="JM158" i="87"/>
  <c r="CC158" i="87" s="1"/>
  <c r="JM225" i="87"/>
  <c r="CS225" i="87" s="1"/>
  <c r="JM155" i="87"/>
  <c r="CS155" i="87" s="1"/>
  <c r="JM165" i="87"/>
  <c r="JM169" i="87"/>
  <c r="DI169" i="87" s="1"/>
  <c r="JM181" i="87"/>
  <c r="CS181" i="87" s="1"/>
  <c r="JM213" i="87"/>
  <c r="DI213" i="87" s="1"/>
  <c r="JM211" i="87"/>
  <c r="BM207" i="87"/>
  <c r="AG207" i="87" s="1"/>
  <c r="AW212" i="87"/>
  <c r="AW214" i="87"/>
  <c r="AW216" i="87"/>
  <c r="AW217" i="87"/>
  <c r="BM219" i="87"/>
  <c r="AG219" i="87" s="1"/>
  <c r="AW222" i="87"/>
  <c r="AW223" i="87"/>
  <c r="AW225" i="87"/>
  <c r="BM225" i="87"/>
  <c r="AG225" i="87" s="1"/>
  <c r="JM171" i="87"/>
  <c r="CS171" i="87" s="1"/>
  <c r="AW208" i="87"/>
  <c r="BM210" i="87"/>
  <c r="AG210" i="87" s="1"/>
  <c r="BM211" i="87"/>
  <c r="AG211" i="87" s="1"/>
  <c r="BM212" i="87"/>
  <c r="AG212" i="87" s="1"/>
  <c r="BM213" i="87"/>
  <c r="AG213" i="87" s="1"/>
  <c r="BM214" i="87"/>
  <c r="AG214" i="87" s="1"/>
  <c r="BM215" i="87"/>
  <c r="AG215" i="87" s="1"/>
  <c r="BM216" i="87"/>
  <c r="AG216" i="87" s="1"/>
  <c r="AW220" i="87"/>
  <c r="BM221" i="87"/>
  <c r="AG221" i="87" s="1"/>
  <c r="AW224" i="87"/>
  <c r="BM226" i="87"/>
  <c r="AG226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JM59" i="87"/>
  <c r="CC59" i="87" s="1"/>
  <c r="JM62" i="87"/>
  <c r="DI62" i="87" s="1"/>
  <c r="JM66" i="87"/>
  <c r="CS66" i="87" s="1"/>
  <c r="JM73" i="87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JM117" i="87"/>
  <c r="DI117" i="87" s="1"/>
  <c r="BM228" i="87"/>
  <c r="AG228" i="87" s="1"/>
  <c r="JM41" i="87"/>
  <c r="DI41" i="87" s="1"/>
  <c r="JM49" i="87"/>
  <c r="JM53" i="87"/>
  <c r="CS53" i="87" s="1"/>
  <c r="JM56" i="87"/>
  <c r="DI56" i="87" s="1"/>
  <c r="JM60" i="87"/>
  <c r="DI60" i="87" s="1"/>
  <c r="JM63" i="87"/>
  <c r="JM67" i="87"/>
  <c r="CC67" i="87" s="1"/>
  <c r="JM70" i="87"/>
  <c r="CS70" i="87" s="1"/>
  <c r="JM74" i="87"/>
  <c r="CS74" i="87" s="1"/>
  <c r="JM77" i="87"/>
  <c r="JM81" i="87"/>
  <c r="CC81" i="87" s="1"/>
  <c r="JM85" i="87"/>
  <c r="CS85" i="87" s="1"/>
  <c r="JM88" i="87"/>
  <c r="DI88" i="87" s="1"/>
  <c r="JM92" i="87"/>
  <c r="JM107" i="87"/>
  <c r="DI107" i="87" s="1"/>
  <c r="JM111" i="87"/>
  <c r="CS111" i="87" s="1"/>
  <c r="JM114" i="87"/>
  <c r="CS114" i="87" s="1"/>
  <c r="JM118" i="87"/>
  <c r="JM124" i="87"/>
  <c r="CS124" i="87" s="1"/>
  <c r="JM127" i="87"/>
  <c r="CC127" i="87" s="1"/>
  <c r="JM131" i="87"/>
  <c r="CC131" i="87" s="1"/>
  <c r="JM134" i="87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JM177" i="87"/>
  <c r="DI177" i="87" s="1"/>
  <c r="JM180" i="87"/>
  <c r="DI180" i="87" s="1"/>
  <c r="AW227" i="87"/>
  <c r="GK227" i="87"/>
  <c r="JM226" i="87"/>
  <c r="DI226" i="87" s="1"/>
  <c r="JM30" i="87"/>
  <c r="CC30" i="87" s="1"/>
  <c r="JM176" i="87"/>
  <c r="DI176" i="87" s="1"/>
  <c r="AW226" i="87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CC52" i="87" s="1"/>
  <c r="JM144" i="87"/>
  <c r="CS144" i="87" s="1"/>
  <c r="JM167" i="87"/>
  <c r="DI167" i="87" s="1"/>
  <c r="JM216" i="87"/>
  <c r="DI216" i="87" s="1"/>
  <c r="AW228" i="87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CS202" i="87" s="1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CC54" i="87" s="1"/>
  <c r="JM58" i="87"/>
  <c r="CS58" i="87" s="1"/>
  <c r="JM65" i="87"/>
  <c r="CC65" i="87" s="1"/>
  <c r="JM69" i="87"/>
  <c r="CS69" i="87" s="1"/>
  <c r="JM72" i="87"/>
  <c r="CC72" i="87" s="1"/>
  <c r="JM75" i="87"/>
  <c r="CS75" i="87" s="1"/>
  <c r="JM84" i="87"/>
  <c r="DI84" i="87" s="1"/>
  <c r="JM87" i="87"/>
  <c r="CC87" i="87" s="1"/>
  <c r="JM90" i="87"/>
  <c r="DI90" i="87" s="1"/>
  <c r="JM94" i="87"/>
  <c r="DI94" i="87" s="1"/>
  <c r="JM97" i="87"/>
  <c r="CS97" i="87" s="1"/>
  <c r="JM100" i="87"/>
  <c r="CC100" i="87" s="1"/>
  <c r="JM109" i="87"/>
  <c r="CS109" i="87" s="1"/>
  <c r="JM112" i="87"/>
  <c r="DI112" i="87" s="1"/>
  <c r="JM116" i="87"/>
  <c r="DI116" i="87" s="1"/>
  <c r="JM123" i="87"/>
  <c r="CS123" i="87" s="1"/>
  <c r="JM129" i="87"/>
  <c r="DI129" i="87" s="1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DI209" i="87" s="1"/>
  <c r="JM210" i="87"/>
  <c r="CS210" i="87" s="1"/>
  <c r="JM218" i="87"/>
  <c r="CC218" i="87" s="1"/>
  <c r="JM220" i="87"/>
  <c r="DI220" i="87" s="1"/>
  <c r="AV217" i="87"/>
  <c r="AV219" i="87"/>
  <c r="GJ214" i="87"/>
  <c r="BL222" i="87"/>
  <c r="AF222" i="87" s="1"/>
  <c r="AV227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BL225" i="87"/>
  <c r="AF225" i="87" s="1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AV212" i="87"/>
  <c r="BL213" i="87"/>
  <c r="AF213" i="87" s="1"/>
  <c r="AV214" i="87"/>
  <c r="BL215" i="87"/>
  <c r="AF215" i="87" s="1"/>
  <c r="AV216" i="87"/>
  <c r="BL217" i="87"/>
  <c r="AF217" i="87" s="1"/>
  <c r="AV218" i="87"/>
  <c r="BL219" i="87"/>
  <c r="AF219" i="87" s="1"/>
  <c r="AV222" i="87"/>
  <c r="BL223" i="87"/>
  <c r="AF223" i="87" s="1"/>
  <c r="BL224" i="87"/>
  <c r="AF224" i="87" s="1"/>
  <c r="AV220" i="87"/>
  <c r="AV221" i="87"/>
  <c r="BL220" i="87"/>
  <c r="AF220" i="87" s="1"/>
  <c r="BL221" i="87"/>
  <c r="AF221" i="87" s="1"/>
  <c r="IU28" i="87"/>
  <c r="JL226" i="87"/>
  <c r="CR226" i="87" s="1"/>
  <c r="BL226" i="87"/>
  <c r="AF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B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CB96" i="87" s="1"/>
  <c r="JL108" i="87"/>
  <c r="DH108" i="87" s="1"/>
  <c r="JL110" i="87"/>
  <c r="DH110" i="87" s="1"/>
  <c r="JL112" i="87"/>
  <c r="CR112" i="87" s="1"/>
  <c r="JL114" i="87"/>
  <c r="CB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CB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CB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CB83" i="87" s="1"/>
  <c r="JL85" i="87"/>
  <c r="CB85" i="87" s="1"/>
  <c r="JL100" i="87"/>
  <c r="JL103" i="87"/>
  <c r="CB103" i="87" s="1"/>
  <c r="JL105" i="87"/>
  <c r="CB105" i="87" s="1"/>
  <c r="JL147" i="87"/>
  <c r="CR147" i="87" s="1"/>
  <c r="JL150" i="87"/>
  <c r="CB150" i="87" s="1"/>
  <c r="JL151" i="87"/>
  <c r="CB151" i="87" s="1"/>
  <c r="JL163" i="87"/>
  <c r="CB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B91" i="87" s="1"/>
  <c r="JL93" i="87"/>
  <c r="DH93" i="87" s="1"/>
  <c r="JL95" i="87"/>
  <c r="DH95" i="87" s="1"/>
  <c r="JL97" i="87"/>
  <c r="CB97" i="87" s="1"/>
  <c r="JL107" i="87"/>
  <c r="CR107" i="87" s="1"/>
  <c r="JL109" i="87"/>
  <c r="DH109" i="87" s="1"/>
  <c r="JL111" i="87"/>
  <c r="DH111" i="87" s="1"/>
  <c r="JL113" i="87"/>
  <c r="CR113" i="87" s="1"/>
  <c r="JL115" i="87"/>
  <c r="CR115" i="87" s="1"/>
  <c r="JL117" i="87"/>
  <c r="CR117" i="87" s="1"/>
  <c r="JL119" i="87"/>
  <c r="CR119" i="87" s="1"/>
  <c r="JL125" i="87"/>
  <c r="CB125" i="87" s="1"/>
  <c r="JL127" i="87"/>
  <c r="CR127" i="87" s="1"/>
  <c r="JL129" i="87"/>
  <c r="CB129" i="87" s="1"/>
  <c r="JL131" i="87"/>
  <c r="CB131" i="87" s="1"/>
  <c r="JL133" i="87"/>
  <c r="DH133" i="87" s="1"/>
  <c r="JL135" i="87"/>
  <c r="CB135" i="87" s="1"/>
  <c r="JL137" i="87"/>
  <c r="CB137" i="87" s="1"/>
  <c r="JL139" i="87"/>
  <c r="CR139" i="87" s="1"/>
  <c r="JL141" i="87"/>
  <c r="CR141" i="87" s="1"/>
  <c r="JL143" i="87"/>
  <c r="CB143" i="87" s="1"/>
  <c r="JL146" i="87"/>
  <c r="CB146" i="87" s="1"/>
  <c r="JL149" i="87"/>
  <c r="CB149" i="87" s="1"/>
  <c r="JL156" i="87"/>
  <c r="CR156" i="87" s="1"/>
  <c r="JL158" i="87"/>
  <c r="DH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CR216" i="87" s="1"/>
  <c r="JL225" i="87"/>
  <c r="CB225" i="87" s="1"/>
  <c r="AV225" i="87"/>
  <c r="JL40" i="87"/>
  <c r="CR40" i="87" s="1"/>
  <c r="AV226" i="87"/>
  <c r="F22" i="87"/>
  <c r="F6" i="53" s="1"/>
  <c r="FT224" i="87"/>
  <c r="FT223" i="87"/>
  <c r="AV224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AV228" i="87"/>
  <c r="D22" i="87"/>
  <c r="D6" i="53" s="1"/>
  <c r="J22" i="87"/>
  <c r="J6" i="53" s="1"/>
  <c r="O22" i="87"/>
  <c r="O6" i="53" s="1"/>
  <c r="BL228" i="87"/>
  <c r="AF228" i="87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DH201" i="87" s="1"/>
  <c r="JM174" i="86"/>
  <c r="DI174" i="86" s="1"/>
  <c r="BM215" i="86"/>
  <c r="AG215" i="86" s="1"/>
  <c r="AW216" i="86"/>
  <c r="BM219" i="86"/>
  <c r="AG219" i="86" s="1"/>
  <c r="AW220" i="86"/>
  <c r="BM223" i="86"/>
  <c r="AG223" i="86" s="1"/>
  <c r="AW224" i="86"/>
  <c r="BM208" i="86"/>
  <c r="AG208" i="86" s="1"/>
  <c r="AW209" i="86"/>
  <c r="BM212" i="86"/>
  <c r="AG212" i="86" s="1"/>
  <c r="AW213" i="86"/>
  <c r="BM216" i="86"/>
  <c r="AG216" i="86" s="1"/>
  <c r="AW217" i="86"/>
  <c r="BM220" i="86"/>
  <c r="AG220" i="86" s="1"/>
  <c r="AW221" i="86"/>
  <c r="BM224" i="86"/>
  <c r="AG224" i="86" s="1"/>
  <c r="BM225" i="86"/>
  <c r="AG225" i="86" s="1"/>
  <c r="AW226" i="86"/>
  <c r="AW206" i="86"/>
  <c r="BM209" i="86"/>
  <c r="AG209" i="86" s="1"/>
  <c r="AW210" i="86"/>
  <c r="BM213" i="86"/>
  <c r="AG213" i="86" s="1"/>
  <c r="AW214" i="86"/>
  <c r="BM217" i="86"/>
  <c r="AG217" i="86" s="1"/>
  <c r="AW218" i="86"/>
  <c r="BM221" i="86"/>
  <c r="AG221" i="86" s="1"/>
  <c r="AW222" i="86"/>
  <c r="BM226" i="86"/>
  <c r="AG226" i="86" s="1"/>
  <c r="JM28" i="86"/>
  <c r="CC28" i="86" s="1"/>
  <c r="JM124" i="86"/>
  <c r="DI124" i="86" s="1"/>
  <c r="JM125" i="86"/>
  <c r="CC125" i="86" s="1"/>
  <c r="JM126" i="86"/>
  <c r="CS126" i="86" s="1"/>
  <c r="JM127" i="86"/>
  <c r="DI127" i="86" s="1"/>
  <c r="JM203" i="86"/>
  <c r="CC203" i="86" s="1"/>
  <c r="JM35" i="86"/>
  <c r="DI35" i="86" s="1"/>
  <c r="JM36" i="86"/>
  <c r="DI36" i="86" s="1"/>
  <c r="JM37" i="86"/>
  <c r="DI37" i="86" s="1"/>
  <c r="JM45" i="86"/>
  <c r="CC45" i="86" s="1"/>
  <c r="JM46" i="86"/>
  <c r="DI46" i="86" s="1"/>
  <c r="JM47" i="86"/>
  <c r="DI47" i="86" s="1"/>
  <c r="JM48" i="86"/>
  <c r="CC48" i="86" s="1"/>
  <c r="JM61" i="86"/>
  <c r="CC61" i="86" s="1"/>
  <c r="JM63" i="86"/>
  <c r="DI63" i="86" s="1"/>
  <c r="JM107" i="86"/>
  <c r="DI107" i="86" s="1"/>
  <c r="JM108" i="86"/>
  <c r="CC108" i="86" s="1"/>
  <c r="JM109" i="86"/>
  <c r="DI109" i="86" s="1"/>
  <c r="JM123" i="86"/>
  <c r="CC123" i="86" s="1"/>
  <c r="JM137" i="86"/>
  <c r="CS137" i="86" s="1"/>
  <c r="JM204" i="86"/>
  <c r="CC204" i="86" s="1"/>
  <c r="JM99" i="86"/>
  <c r="CS99" i="86" s="1"/>
  <c r="JM173" i="86"/>
  <c r="CS173" i="86" s="1"/>
  <c r="JM227" i="86"/>
  <c r="CC227" i="86" s="1"/>
  <c r="JM219" i="86"/>
  <c r="CC219" i="86" s="1"/>
  <c r="JM38" i="86"/>
  <c r="CC38" i="86" s="1"/>
  <c r="JM39" i="86"/>
  <c r="CC39" i="86" s="1"/>
  <c r="JM40" i="86"/>
  <c r="DI40" i="86" s="1"/>
  <c r="JM49" i="86"/>
  <c r="DI49" i="86" s="1"/>
  <c r="JM50" i="86"/>
  <c r="CS50" i="86" s="1"/>
  <c r="JM51" i="86"/>
  <c r="DI51" i="86" s="1"/>
  <c r="JM52" i="86"/>
  <c r="DI52" i="86" s="1"/>
  <c r="JM64" i="86"/>
  <c r="CC64" i="86" s="1"/>
  <c r="JM66" i="86"/>
  <c r="CC66" i="86" s="1"/>
  <c r="JM79" i="86"/>
  <c r="DI79" i="86" s="1"/>
  <c r="JM80" i="86"/>
  <c r="CC80" i="86" s="1"/>
  <c r="JM81" i="86"/>
  <c r="CC81" i="86" s="1"/>
  <c r="JM95" i="86"/>
  <c r="CS95" i="86" s="1"/>
  <c r="JM96" i="86"/>
  <c r="CS96" i="86" s="1"/>
  <c r="JM97" i="86"/>
  <c r="CC97" i="86" s="1"/>
  <c r="JM98" i="86"/>
  <c r="CS98" i="86" s="1"/>
  <c r="JM110" i="86"/>
  <c r="CS110" i="86" s="1"/>
  <c r="GK180" i="86"/>
  <c r="GK181" i="86"/>
  <c r="GK182" i="86"/>
  <c r="GK183" i="86"/>
  <c r="GK203" i="86"/>
  <c r="GK205" i="86"/>
  <c r="GK207" i="86"/>
  <c r="GK209" i="86"/>
  <c r="GK211" i="86"/>
  <c r="GK213" i="86"/>
  <c r="GK215" i="86"/>
  <c r="GK217" i="86"/>
  <c r="GK219" i="86"/>
  <c r="GK221" i="86"/>
  <c r="GK223" i="86"/>
  <c r="GK200" i="86"/>
  <c r="GK201" i="86"/>
  <c r="GK202" i="86"/>
  <c r="GK204" i="86"/>
  <c r="GK206" i="86"/>
  <c r="GK208" i="86"/>
  <c r="GK210" i="86"/>
  <c r="GK212" i="86"/>
  <c r="GK214" i="86"/>
  <c r="GK216" i="86"/>
  <c r="GK218" i="86"/>
  <c r="GK220" i="86"/>
  <c r="GK222" i="86"/>
  <c r="GK224" i="86"/>
  <c r="GK227" i="86"/>
  <c r="JM31" i="86"/>
  <c r="CC31" i="86" s="1"/>
  <c r="JM43" i="86"/>
  <c r="CC43" i="86" s="1"/>
  <c r="JM44" i="86"/>
  <c r="CS44" i="86" s="1"/>
  <c r="JM57" i="86"/>
  <c r="CC57" i="86" s="1"/>
  <c r="JM58" i="86"/>
  <c r="DI58" i="86" s="1"/>
  <c r="JM59" i="86"/>
  <c r="CS59" i="86" s="1"/>
  <c r="JM60" i="86"/>
  <c r="CC60" i="86" s="1"/>
  <c r="JM71" i="86"/>
  <c r="DI71" i="86" s="1"/>
  <c r="JM72" i="86"/>
  <c r="DI72" i="86" s="1"/>
  <c r="JM73" i="86"/>
  <c r="CS73" i="86" s="1"/>
  <c r="JM74" i="86"/>
  <c r="DI74" i="86" s="1"/>
  <c r="JM88" i="86"/>
  <c r="CC88" i="86" s="1"/>
  <c r="JM91" i="86"/>
  <c r="DI91" i="86" s="1"/>
  <c r="JM103" i="86"/>
  <c r="CS103" i="86" s="1"/>
  <c r="JM104" i="86"/>
  <c r="CC104" i="86" s="1"/>
  <c r="JM105" i="86"/>
  <c r="CS105" i="86" s="1"/>
  <c r="JM106" i="86"/>
  <c r="DI106" i="86" s="1"/>
  <c r="JM113" i="86"/>
  <c r="DI113" i="86" s="1"/>
  <c r="JM114" i="86"/>
  <c r="CS114" i="86" s="1"/>
  <c r="JM128" i="86"/>
  <c r="DI128" i="86" s="1"/>
  <c r="JM129" i="86"/>
  <c r="CC129" i="86" s="1"/>
  <c r="JM130" i="86"/>
  <c r="CS130" i="86" s="1"/>
  <c r="JM131" i="86"/>
  <c r="CC131" i="86" s="1"/>
  <c r="GK172" i="86"/>
  <c r="GK173" i="86"/>
  <c r="GK174" i="86"/>
  <c r="GK175" i="86"/>
  <c r="GK176" i="86"/>
  <c r="GK177" i="86"/>
  <c r="GK225" i="86"/>
  <c r="JM226" i="86"/>
  <c r="DI226" i="86" s="1"/>
  <c r="JM228" i="86"/>
  <c r="CC228" i="86" s="1"/>
  <c r="JM120" i="86"/>
  <c r="DI120" i="86" s="1"/>
  <c r="JM121" i="86"/>
  <c r="CS121" i="86" s="1"/>
  <c r="JM122" i="86"/>
  <c r="CC122" i="86" s="1"/>
  <c r="JM75" i="86"/>
  <c r="CC75" i="86" s="1"/>
  <c r="JM76" i="86"/>
  <c r="CC76" i="86" s="1"/>
  <c r="JM77" i="86"/>
  <c r="CS77" i="86" s="1"/>
  <c r="JM93" i="86"/>
  <c r="CS93" i="86" s="1"/>
  <c r="JM117" i="86"/>
  <c r="DI117" i="86" s="1"/>
  <c r="JM164" i="86"/>
  <c r="CS164" i="86" s="1"/>
  <c r="JM208" i="86"/>
  <c r="CC208" i="86" s="1"/>
  <c r="JM83" i="86"/>
  <c r="CC83" i="86" s="1"/>
  <c r="JM139" i="86"/>
  <c r="CC139" i="86" s="1"/>
  <c r="JM84" i="86"/>
  <c r="CS84" i="86" s="1"/>
  <c r="JM85" i="86"/>
  <c r="CS85" i="86" s="1"/>
  <c r="JM100" i="86"/>
  <c r="DI100" i="86" s="1"/>
  <c r="JM101" i="86"/>
  <c r="CC101" i="86" s="1"/>
  <c r="JM111" i="86"/>
  <c r="CS111" i="86" s="1"/>
  <c r="JM78" i="86"/>
  <c r="CS78" i="86" s="1"/>
  <c r="JM94" i="86"/>
  <c r="CC94" i="86" s="1"/>
  <c r="JM118" i="86"/>
  <c r="DI118" i="86" s="1"/>
  <c r="JM41" i="86"/>
  <c r="CC41" i="86" s="1"/>
  <c r="JM82" i="86"/>
  <c r="CS82" i="86" s="1"/>
  <c r="JM69" i="86"/>
  <c r="DI69" i="86" s="1"/>
  <c r="JM70" i="86"/>
  <c r="CS70" i="86" s="1"/>
  <c r="JM86" i="86"/>
  <c r="DI86" i="86" s="1"/>
  <c r="JM102" i="86"/>
  <c r="DI102" i="86" s="1"/>
  <c r="JM142" i="86"/>
  <c r="CC142" i="86" s="1"/>
  <c r="JM154" i="86"/>
  <c r="CC154" i="86" s="1"/>
  <c r="JM155" i="86"/>
  <c r="CS155" i="86" s="1"/>
  <c r="JM156" i="86"/>
  <c r="CC156" i="86" s="1"/>
  <c r="JM115" i="86"/>
  <c r="DI115" i="86" s="1"/>
  <c r="AW225" i="86"/>
  <c r="AW227" i="86"/>
  <c r="JM116" i="86"/>
  <c r="DI116" i="86" s="1"/>
  <c r="JM221" i="86"/>
  <c r="CC221" i="86" s="1"/>
  <c r="JM29" i="86"/>
  <c r="CS29" i="86" s="1"/>
  <c r="CS91" i="86"/>
  <c r="AW228" i="86"/>
  <c r="JM33" i="86"/>
  <c r="DI33" i="86" s="1"/>
  <c r="JM87" i="86"/>
  <c r="CC87" i="86" s="1"/>
  <c r="JM89" i="86"/>
  <c r="CC89" i="86" s="1"/>
  <c r="JM90" i="86"/>
  <c r="DI90" i="86" s="1"/>
  <c r="JM158" i="86"/>
  <c r="DI158" i="86" s="1"/>
  <c r="JM159" i="86"/>
  <c r="CC159" i="86" s="1"/>
  <c r="JM160" i="86"/>
  <c r="CS160" i="86" s="1"/>
  <c r="JM184" i="86"/>
  <c r="CC184" i="86" s="1"/>
  <c r="JM185" i="86"/>
  <c r="CS185" i="86" s="1"/>
  <c r="JM186" i="86"/>
  <c r="CS186" i="86" s="1"/>
  <c r="JM187" i="86"/>
  <c r="CS187" i="86" s="1"/>
  <c r="JM188" i="86"/>
  <c r="CS188" i="86" s="1"/>
  <c r="JM189" i="86"/>
  <c r="DI189" i="86" s="1"/>
  <c r="JM190" i="86"/>
  <c r="CS190" i="86" s="1"/>
  <c r="JM191" i="86"/>
  <c r="CC191" i="86" s="1"/>
  <c r="JM192" i="86"/>
  <c r="CS192" i="86" s="1"/>
  <c r="JM193" i="86"/>
  <c r="DI193" i="86" s="1"/>
  <c r="JM194" i="86"/>
  <c r="CS194" i="86" s="1"/>
  <c r="JM195" i="86"/>
  <c r="CC195" i="86" s="1"/>
  <c r="JM196" i="86"/>
  <c r="DI196" i="86" s="1"/>
  <c r="JM198" i="86"/>
  <c r="DI198" i="86" s="1"/>
  <c r="JM199" i="86"/>
  <c r="CC199" i="86" s="1"/>
  <c r="CS204" i="86"/>
  <c r="JM205" i="86"/>
  <c r="CS205" i="86" s="1"/>
  <c r="JM216" i="86"/>
  <c r="CS216" i="86" s="1"/>
  <c r="JM225" i="86"/>
  <c r="CC225" i="86" s="1"/>
  <c r="JM30" i="86"/>
  <c r="DI30" i="86" s="1"/>
  <c r="JM147" i="86"/>
  <c r="CC147" i="86" s="1"/>
  <c r="JM150" i="86"/>
  <c r="CC150" i="86" s="1"/>
  <c r="JM162" i="86"/>
  <c r="DI162" i="86" s="1"/>
  <c r="JM163" i="86"/>
  <c r="CS163" i="86" s="1"/>
  <c r="JM53" i="86"/>
  <c r="DI53" i="86" s="1"/>
  <c r="JM54" i="86"/>
  <c r="CC54" i="86" s="1"/>
  <c r="JM55" i="86"/>
  <c r="DI55" i="86" s="1"/>
  <c r="JM56" i="86"/>
  <c r="DI56" i="86" s="1"/>
  <c r="JM32" i="86"/>
  <c r="CC32" i="86" s="1"/>
  <c r="DI221" i="86"/>
  <c r="JM112" i="86"/>
  <c r="CS112" i="86" s="1"/>
  <c r="JM42" i="86"/>
  <c r="CS42" i="86" s="1"/>
  <c r="JM207" i="86"/>
  <c r="CS207" i="86" s="1"/>
  <c r="JM218" i="86"/>
  <c r="CC218" i="86" s="1"/>
  <c r="JM220" i="86"/>
  <c r="CC220" i="86" s="1"/>
  <c r="JM222" i="86"/>
  <c r="JM68" i="86"/>
  <c r="CS68" i="86" s="1"/>
  <c r="JM119" i="86"/>
  <c r="DI119" i="86" s="1"/>
  <c r="JM166" i="86"/>
  <c r="JM167" i="86"/>
  <c r="DI167" i="86" s="1"/>
  <c r="JM168" i="86"/>
  <c r="CS168" i="86" s="1"/>
  <c r="JM200" i="86"/>
  <c r="JM201" i="86"/>
  <c r="CC201" i="86" s="1"/>
  <c r="JM202" i="86"/>
  <c r="CC202" i="86" s="1"/>
  <c r="JM209" i="86"/>
  <c r="CS209" i="86" s="1"/>
  <c r="JM210" i="86"/>
  <c r="CS210" i="86" s="1"/>
  <c r="JM211" i="86"/>
  <c r="CS211" i="86" s="1"/>
  <c r="JM62" i="86"/>
  <c r="CC62" i="86" s="1"/>
  <c r="JM143" i="86"/>
  <c r="CC143" i="86" s="1"/>
  <c r="JM146" i="86"/>
  <c r="DI146" i="86" s="1"/>
  <c r="JM152" i="86"/>
  <c r="DI173" i="86"/>
  <c r="JM183" i="86"/>
  <c r="CS183" i="86" s="1"/>
  <c r="GJ31" i="86"/>
  <c r="GJ35" i="86"/>
  <c r="GJ39" i="86"/>
  <c r="GJ46" i="86"/>
  <c r="GJ50" i="86"/>
  <c r="GJ54" i="86"/>
  <c r="GJ58" i="86"/>
  <c r="GJ62" i="86"/>
  <c r="GJ65" i="86"/>
  <c r="GJ72" i="86"/>
  <c r="GJ76" i="86"/>
  <c r="GJ80" i="86"/>
  <c r="GJ84" i="86"/>
  <c r="GJ88" i="86"/>
  <c r="GJ96" i="86"/>
  <c r="GJ100" i="86"/>
  <c r="GJ104" i="86"/>
  <c r="GJ108" i="86"/>
  <c r="GJ114" i="86"/>
  <c r="GJ118" i="86"/>
  <c r="GJ121" i="86"/>
  <c r="GJ125" i="86"/>
  <c r="GJ129" i="86"/>
  <c r="GJ133" i="86"/>
  <c r="GJ140" i="86"/>
  <c r="GJ144" i="86"/>
  <c r="GJ148" i="86"/>
  <c r="GJ154" i="86"/>
  <c r="GJ158" i="86"/>
  <c r="GJ164" i="86"/>
  <c r="GJ182" i="86"/>
  <c r="GJ188" i="86"/>
  <c r="GJ226" i="86"/>
  <c r="GJ30" i="86"/>
  <c r="GJ34" i="86"/>
  <c r="GJ36" i="86"/>
  <c r="GJ40" i="86"/>
  <c r="GJ43" i="86"/>
  <c r="GJ47" i="86"/>
  <c r="GJ51" i="86"/>
  <c r="GJ55" i="86"/>
  <c r="GJ59" i="86"/>
  <c r="GJ66" i="86"/>
  <c r="GJ69" i="86"/>
  <c r="GJ73" i="86"/>
  <c r="GJ77" i="86"/>
  <c r="GJ81" i="86"/>
  <c r="GJ85" i="86"/>
  <c r="GJ89" i="86"/>
  <c r="GJ93" i="86"/>
  <c r="GJ97" i="86"/>
  <c r="GJ101" i="86"/>
  <c r="GJ105" i="86"/>
  <c r="GJ109" i="86"/>
  <c r="GJ111" i="86"/>
  <c r="GJ115" i="86"/>
  <c r="GJ119" i="86"/>
  <c r="GJ122" i="86"/>
  <c r="GJ126" i="86"/>
  <c r="GJ130" i="86"/>
  <c r="GJ134" i="86"/>
  <c r="GJ137" i="86"/>
  <c r="GJ141" i="86"/>
  <c r="GJ145" i="86"/>
  <c r="GJ149" i="86"/>
  <c r="GJ155" i="86"/>
  <c r="GJ159" i="86"/>
  <c r="GJ166" i="86"/>
  <c r="GJ192" i="86"/>
  <c r="GJ219" i="86"/>
  <c r="GJ224" i="86"/>
  <c r="GJ29" i="86"/>
  <c r="GJ33" i="86"/>
  <c r="GJ37" i="86"/>
  <c r="GJ41" i="86"/>
  <c r="GJ44" i="86"/>
  <c r="GJ48" i="86"/>
  <c r="GJ52" i="86"/>
  <c r="GJ56" i="86"/>
  <c r="GJ60" i="86"/>
  <c r="GJ63" i="86"/>
  <c r="GJ67" i="86"/>
  <c r="GJ70" i="86"/>
  <c r="GJ74" i="86"/>
  <c r="GJ78" i="86"/>
  <c r="GJ82" i="86"/>
  <c r="GJ86" i="86"/>
  <c r="GJ90" i="86"/>
  <c r="GJ91" i="86"/>
  <c r="GJ94" i="86"/>
  <c r="GJ98" i="86"/>
  <c r="GJ102" i="86"/>
  <c r="GJ106" i="86"/>
  <c r="GJ112" i="86"/>
  <c r="GJ116" i="86"/>
  <c r="GJ123" i="86"/>
  <c r="GJ127" i="86"/>
  <c r="GJ131" i="86"/>
  <c r="GJ135" i="86"/>
  <c r="GJ138" i="86"/>
  <c r="GJ142" i="86"/>
  <c r="GJ146" i="86"/>
  <c r="GJ150" i="86"/>
  <c r="GJ152" i="86"/>
  <c r="GJ156" i="86"/>
  <c r="GJ160" i="86"/>
  <c r="GJ168" i="86"/>
  <c r="GJ174" i="86"/>
  <c r="GJ196" i="86"/>
  <c r="JL211" i="86"/>
  <c r="CR211" i="86" s="1"/>
  <c r="GJ161" i="86"/>
  <c r="GJ165" i="86"/>
  <c r="GJ169" i="86"/>
  <c r="GJ175" i="86"/>
  <c r="GJ179" i="86"/>
  <c r="GJ185" i="86"/>
  <c r="GJ189" i="86"/>
  <c r="GJ193" i="86"/>
  <c r="GJ197" i="86"/>
  <c r="GJ201" i="86"/>
  <c r="GJ209" i="86"/>
  <c r="GJ213" i="86"/>
  <c r="GJ214" i="86"/>
  <c r="GJ215" i="86"/>
  <c r="GJ217" i="86"/>
  <c r="GJ218" i="86"/>
  <c r="GJ221" i="86"/>
  <c r="GJ222" i="86"/>
  <c r="GJ223" i="86"/>
  <c r="GJ227" i="86"/>
  <c r="GJ170" i="86"/>
  <c r="GJ176" i="86"/>
  <c r="GJ180" i="86"/>
  <c r="GJ183" i="86"/>
  <c r="GJ186" i="86"/>
  <c r="GJ190" i="86"/>
  <c r="GJ194" i="86"/>
  <c r="GJ198" i="86"/>
  <c r="GJ202" i="86"/>
  <c r="GJ203" i="86"/>
  <c r="GJ205" i="86"/>
  <c r="GJ206" i="86"/>
  <c r="GJ207" i="86"/>
  <c r="GJ208" i="86"/>
  <c r="GJ210" i="86"/>
  <c r="GJ212" i="86"/>
  <c r="GJ216" i="86"/>
  <c r="GJ163" i="86"/>
  <c r="GJ167" i="86"/>
  <c r="GJ171" i="86"/>
  <c r="GJ173" i="86"/>
  <c r="GJ177" i="86"/>
  <c r="GJ181" i="86"/>
  <c r="GJ187" i="86"/>
  <c r="GJ191" i="86"/>
  <c r="GJ195" i="86"/>
  <c r="GJ199" i="86"/>
  <c r="GJ204" i="86"/>
  <c r="GJ211" i="86"/>
  <c r="GJ220" i="86"/>
  <c r="GJ225" i="86"/>
  <c r="JL204" i="86"/>
  <c r="CB204" i="86" s="1"/>
  <c r="JL220" i="86"/>
  <c r="DH220" i="86" s="1"/>
  <c r="IL67" i="86"/>
  <c r="IP65" i="86"/>
  <c r="IT67" i="86"/>
  <c r="IS31" i="86"/>
  <c r="IK34" i="86"/>
  <c r="IO35" i="86"/>
  <c r="IS35" i="86"/>
  <c r="II62" i="86"/>
  <c r="IM62" i="86"/>
  <c r="IU28" i="86"/>
  <c r="IK29" i="86"/>
  <c r="IU33" i="86"/>
  <c r="IO34" i="86"/>
  <c r="JL191" i="86"/>
  <c r="DH191" i="86" s="1"/>
  <c r="IU29" i="86"/>
  <c r="IU34" i="86"/>
  <c r="IU35" i="86"/>
  <c r="IU37" i="86"/>
  <c r="IU30" i="86"/>
  <c r="IU31" i="86"/>
  <c r="IU32" i="86"/>
  <c r="IU36" i="86"/>
  <c r="IU38" i="86"/>
  <c r="HT79" i="86"/>
  <c r="HX80" i="86"/>
  <c r="IB81" i="86"/>
  <c r="HV28" i="86"/>
  <c r="ID28" i="86"/>
  <c r="HZ29" i="86"/>
  <c r="HT30" i="86"/>
  <c r="IB30" i="86"/>
  <c r="HV31" i="86"/>
  <c r="ID31" i="86"/>
  <c r="HX32" i="86"/>
  <c r="HT33" i="86"/>
  <c r="IB33" i="86"/>
  <c r="HV34" i="86"/>
  <c r="ID34" i="86"/>
  <c r="HX35" i="86"/>
  <c r="HX36" i="86"/>
  <c r="HX37" i="86"/>
  <c r="HX38" i="86"/>
  <c r="IB39" i="86"/>
  <c r="IB40" i="86"/>
  <c r="IB41" i="86"/>
  <c r="IB42" i="86"/>
  <c r="HX43" i="86"/>
  <c r="HX44" i="86"/>
  <c r="HX45" i="86"/>
  <c r="HX46" i="86"/>
  <c r="HX47" i="86"/>
  <c r="HX48" i="86"/>
  <c r="HX49" i="86"/>
  <c r="HX28" i="86"/>
  <c r="HT29" i="86"/>
  <c r="IB29" i="86"/>
  <c r="HV30" i="86"/>
  <c r="ID30" i="86"/>
  <c r="HX31" i="86"/>
  <c r="HZ32" i="86"/>
  <c r="HV33" i="86"/>
  <c r="ID33" i="86"/>
  <c r="HX34" i="86"/>
  <c r="HZ35" i="86"/>
  <c r="HZ36" i="86"/>
  <c r="HZ37" i="86"/>
  <c r="HZ38" i="86"/>
  <c r="IB43" i="86"/>
  <c r="IB44" i="86"/>
  <c r="IB45" i="86"/>
  <c r="IB46" i="86"/>
  <c r="IB47" i="86"/>
  <c r="IB48" i="86"/>
  <c r="IB49" i="86"/>
  <c r="HZ28" i="86"/>
  <c r="HV29" i="86"/>
  <c r="ID29" i="86"/>
  <c r="HX30" i="86"/>
  <c r="HZ31" i="86"/>
  <c r="HT32" i="86"/>
  <c r="IB32" i="86"/>
  <c r="HX33" i="86"/>
  <c r="HZ34" i="86"/>
  <c r="HT35" i="86"/>
  <c r="IB35" i="86"/>
  <c r="HT36" i="86"/>
  <c r="IB36" i="86"/>
  <c r="HT37" i="86"/>
  <c r="IB37" i="86"/>
  <c r="HT38" i="86"/>
  <c r="IB38" i="86"/>
  <c r="HT39" i="86"/>
  <c r="HT40" i="86"/>
  <c r="HT41" i="86"/>
  <c r="HT42" i="86"/>
  <c r="HT28" i="86"/>
  <c r="IB28" i="86"/>
  <c r="HX29" i="86"/>
  <c r="HZ30" i="86"/>
  <c r="HT31" i="86"/>
  <c r="IB31" i="86"/>
  <c r="HV32" i="86"/>
  <c r="ID32" i="86"/>
  <c r="HT34" i="86"/>
  <c r="HV35" i="86"/>
  <c r="ID35" i="86"/>
  <c r="HV36" i="86"/>
  <c r="ID36" i="86"/>
  <c r="HV37" i="86"/>
  <c r="ID37" i="86"/>
  <c r="HX39" i="86"/>
  <c r="HX40" i="86"/>
  <c r="HX41" i="86"/>
  <c r="HT43" i="86"/>
  <c r="HT44" i="86"/>
  <c r="HT45" i="86"/>
  <c r="HT46" i="86"/>
  <c r="HT47" i="86"/>
  <c r="HT48" i="86"/>
  <c r="JL33" i="86"/>
  <c r="HF63" i="86"/>
  <c r="HJ62" i="86"/>
  <c r="HN62" i="86"/>
  <c r="HD66" i="86"/>
  <c r="HH68" i="86"/>
  <c r="HL66" i="86"/>
  <c r="JL196" i="86"/>
  <c r="CR196" i="86" s="1"/>
  <c r="JL200" i="86"/>
  <c r="DH200" i="86" s="1"/>
  <c r="JL192" i="86"/>
  <c r="CR192" i="86" s="1"/>
  <c r="F23" i="86"/>
  <c r="F5" i="54" s="1"/>
  <c r="JL42" i="86"/>
  <c r="CB42" i="86" s="1"/>
  <c r="JL46" i="86"/>
  <c r="JL48" i="86"/>
  <c r="CR48" i="86" s="1"/>
  <c r="HO28" i="86"/>
  <c r="HG29" i="86"/>
  <c r="HK30" i="86"/>
  <c r="HO31" i="86"/>
  <c r="HC32" i="86"/>
  <c r="HK33" i="86"/>
  <c r="HO34" i="86"/>
  <c r="HC35" i="86"/>
  <c r="HC36" i="86"/>
  <c r="HC37" i="86"/>
  <c r="HC38" i="86"/>
  <c r="HC39" i="86"/>
  <c r="HC40" i="86"/>
  <c r="HC41" i="86"/>
  <c r="HC42" i="86"/>
  <c r="JL44" i="86"/>
  <c r="DH44" i="86" s="1"/>
  <c r="HO46" i="86"/>
  <c r="JL52" i="86"/>
  <c r="DH52" i="86" s="1"/>
  <c r="JL56" i="86"/>
  <c r="JL60" i="86"/>
  <c r="DH60" i="86" s="1"/>
  <c r="JL67" i="86"/>
  <c r="CB67" i="86" s="1"/>
  <c r="JL86" i="86"/>
  <c r="DH86" i="86" s="1"/>
  <c r="JL90" i="86"/>
  <c r="JL91" i="86"/>
  <c r="DH91" i="86" s="1"/>
  <c r="JL106" i="86"/>
  <c r="DH106" i="86" s="1"/>
  <c r="JL123" i="86"/>
  <c r="CB123" i="86" s="1"/>
  <c r="JL127" i="86"/>
  <c r="JL131" i="86"/>
  <c r="DH131" i="86" s="1"/>
  <c r="JL135" i="86"/>
  <c r="CB135" i="86" s="1"/>
  <c r="JL152" i="86"/>
  <c r="DH152" i="86" s="1"/>
  <c r="JL156" i="86"/>
  <c r="JL160" i="86"/>
  <c r="CB160" i="86" s="1"/>
  <c r="JL164" i="86"/>
  <c r="CB164" i="86" s="1"/>
  <c r="JL168" i="86"/>
  <c r="CB168" i="86" s="1"/>
  <c r="JL172" i="86"/>
  <c r="CR172" i="86" s="1"/>
  <c r="JL174" i="86"/>
  <c r="CB174" i="86" s="1"/>
  <c r="JL178" i="86"/>
  <c r="CB178" i="86" s="1"/>
  <c r="JL182" i="86"/>
  <c r="CB182" i="86" s="1"/>
  <c r="JL188" i="86"/>
  <c r="JL219" i="86"/>
  <c r="DH219" i="86" s="1"/>
  <c r="JL224" i="86"/>
  <c r="DH224" i="86" s="1"/>
  <c r="J23" i="86"/>
  <c r="J5" i="54" s="1"/>
  <c r="HC28" i="86"/>
  <c r="JL29" i="86"/>
  <c r="CR29" i="86" s="1"/>
  <c r="HK29" i="86"/>
  <c r="HO30" i="86"/>
  <c r="HC31" i="86"/>
  <c r="HG32" i="86"/>
  <c r="HO33" i="86"/>
  <c r="HC34" i="86"/>
  <c r="HG35" i="86"/>
  <c r="HG36" i="86"/>
  <c r="HG37" i="86"/>
  <c r="HG38" i="86"/>
  <c r="HG39" i="86"/>
  <c r="HG40" i="86"/>
  <c r="HG41" i="86"/>
  <c r="HG42" i="86"/>
  <c r="HO43" i="86"/>
  <c r="JL45" i="86"/>
  <c r="CB45" i="86" s="1"/>
  <c r="HO47" i="86"/>
  <c r="JL49" i="86"/>
  <c r="CB49" i="86" s="1"/>
  <c r="JL53" i="86"/>
  <c r="JL57" i="86"/>
  <c r="CR57" i="86" s="1"/>
  <c r="JL61" i="86"/>
  <c r="DH61" i="86" s="1"/>
  <c r="JL71" i="86"/>
  <c r="DH71" i="86" s="1"/>
  <c r="JL75" i="86"/>
  <c r="DH75" i="86" s="1"/>
  <c r="JL79" i="86"/>
  <c r="DH79" i="86" s="1"/>
  <c r="JL83" i="86"/>
  <c r="DH83" i="86" s="1"/>
  <c r="JL87" i="86"/>
  <c r="DH87" i="86" s="1"/>
  <c r="JL92" i="86"/>
  <c r="JL95" i="86"/>
  <c r="DH95" i="86" s="1"/>
  <c r="JL99" i="86"/>
  <c r="DH99" i="86" s="1"/>
  <c r="JL103" i="86"/>
  <c r="DH103" i="86" s="1"/>
  <c r="JL107" i="86"/>
  <c r="JL113" i="86"/>
  <c r="CR113" i="86" s="1"/>
  <c r="JL124" i="86"/>
  <c r="CR124" i="86" s="1"/>
  <c r="JL128" i="86"/>
  <c r="CR128" i="86" s="1"/>
  <c r="JL132" i="86"/>
  <c r="JL136" i="86"/>
  <c r="CB136" i="86" s="1"/>
  <c r="JL143" i="86"/>
  <c r="CR143" i="86" s="1"/>
  <c r="JL147" i="86"/>
  <c r="CR147" i="86" s="1"/>
  <c r="JL153" i="86"/>
  <c r="CB153" i="86" s="1"/>
  <c r="JL157" i="86"/>
  <c r="CB157" i="86" s="1"/>
  <c r="JL161" i="86"/>
  <c r="CB161" i="86" s="1"/>
  <c r="JL165" i="86"/>
  <c r="CB165" i="86" s="1"/>
  <c r="JL169" i="86"/>
  <c r="CB169" i="86" s="1"/>
  <c r="JL175" i="86"/>
  <c r="CB175" i="86" s="1"/>
  <c r="JL179" i="86"/>
  <c r="CB179" i="86" s="1"/>
  <c r="JL185" i="86"/>
  <c r="DH185" i="86" s="1"/>
  <c r="JL189" i="86"/>
  <c r="JL201" i="86"/>
  <c r="DH201" i="86" s="1"/>
  <c r="JL209" i="86"/>
  <c r="DH209" i="86" s="1"/>
  <c r="JL213" i="86"/>
  <c r="CR213" i="86" s="1"/>
  <c r="JL214" i="86"/>
  <c r="CR214" i="86" s="1"/>
  <c r="JL215" i="86"/>
  <c r="CB215" i="86" s="1"/>
  <c r="JL221" i="86"/>
  <c r="CB221" i="86" s="1"/>
  <c r="JL222" i="86"/>
  <c r="CB222" i="86" s="1"/>
  <c r="JL223" i="86"/>
  <c r="CB223" i="86" s="1"/>
  <c r="JL227" i="86"/>
  <c r="CB227" i="86" s="1"/>
  <c r="JL228" i="86"/>
  <c r="CB228" i="86" s="1"/>
  <c r="HC81" i="86"/>
  <c r="HG82" i="86"/>
  <c r="N23" i="86"/>
  <c r="N5" i="54" s="1"/>
  <c r="HG28" i="86"/>
  <c r="HO29" i="86"/>
  <c r="HC30" i="86"/>
  <c r="HG31" i="86"/>
  <c r="JL32" i="86"/>
  <c r="DH32" i="86" s="1"/>
  <c r="HK32" i="86"/>
  <c r="HC33" i="86"/>
  <c r="HG34" i="86"/>
  <c r="HK35" i="86"/>
  <c r="JL36" i="86"/>
  <c r="CR36" i="86" s="1"/>
  <c r="HK36" i="86"/>
  <c r="JL37" i="86"/>
  <c r="CB37" i="86" s="1"/>
  <c r="HK37" i="86"/>
  <c r="JL38" i="86"/>
  <c r="CB38" i="86" s="1"/>
  <c r="HK38" i="86"/>
  <c r="JL39" i="86"/>
  <c r="CB39" i="86" s="1"/>
  <c r="HK39" i="86"/>
  <c r="JL40" i="86"/>
  <c r="CR40" i="86" s="1"/>
  <c r="HK40" i="86"/>
  <c r="JL41" i="86"/>
  <c r="CB41" i="86" s="1"/>
  <c r="HK41" i="86"/>
  <c r="HK42" i="86"/>
  <c r="HO44" i="86"/>
  <c r="HO48" i="86"/>
  <c r="JL50" i="86"/>
  <c r="CR50" i="86" s="1"/>
  <c r="JL54" i="86"/>
  <c r="CB54" i="86" s="1"/>
  <c r="JL58" i="86"/>
  <c r="JL62" i="86"/>
  <c r="CR62" i="86" s="1"/>
  <c r="JL65" i="86"/>
  <c r="CB65" i="86" s="1"/>
  <c r="JL84" i="86"/>
  <c r="CR84" i="86" s="1"/>
  <c r="JL88" i="86"/>
  <c r="JL104" i="86"/>
  <c r="DH104" i="86" s="1"/>
  <c r="JL108" i="86"/>
  <c r="CR108" i="86" s="1"/>
  <c r="JL114" i="86"/>
  <c r="CR114" i="86" s="1"/>
  <c r="JL121" i="86"/>
  <c r="JL125" i="86"/>
  <c r="CB125" i="86" s="1"/>
  <c r="JL129" i="86"/>
  <c r="DH129" i="86" s="1"/>
  <c r="JL133" i="86"/>
  <c r="CB133" i="86" s="1"/>
  <c r="JL140" i="86"/>
  <c r="JL144" i="86"/>
  <c r="CB144" i="86" s="1"/>
  <c r="JL148" i="86"/>
  <c r="CB148" i="86" s="1"/>
  <c r="JL170" i="86"/>
  <c r="CR170" i="86" s="1"/>
  <c r="JL176" i="86"/>
  <c r="CB176" i="86" s="1"/>
  <c r="JL180" i="86"/>
  <c r="CB180" i="86" s="1"/>
  <c r="JL183" i="86"/>
  <c r="DH183" i="86" s="1"/>
  <c r="JL186" i="86"/>
  <c r="CB186" i="86" s="1"/>
  <c r="JL190" i="86"/>
  <c r="JL202" i="86"/>
  <c r="DH202" i="86" s="1"/>
  <c r="JL203" i="86"/>
  <c r="CR203" i="86" s="1"/>
  <c r="JL205" i="86"/>
  <c r="CB205" i="86" s="1"/>
  <c r="JL206" i="86"/>
  <c r="CR206" i="86" s="1"/>
  <c r="JL208" i="86"/>
  <c r="CB208" i="86" s="1"/>
  <c r="JL210" i="86"/>
  <c r="CB210" i="86" s="1"/>
  <c r="JL212" i="86"/>
  <c r="CB212" i="86" s="1"/>
  <c r="JL216" i="86"/>
  <c r="DH216" i="86" s="1"/>
  <c r="JL28" i="86"/>
  <c r="CR28" i="86" s="1"/>
  <c r="HK28" i="86"/>
  <c r="HG30" i="86"/>
  <c r="HK31" i="86"/>
  <c r="HO32" i="86"/>
  <c r="JL34" i="86"/>
  <c r="DH34" i="86" s="1"/>
  <c r="HO35" i="86"/>
  <c r="HO36" i="86"/>
  <c r="HO37" i="86"/>
  <c r="HO38" i="86"/>
  <c r="HO39" i="86"/>
  <c r="HO40" i="86"/>
  <c r="HO41" i="86"/>
  <c r="HO42" i="86"/>
  <c r="JL43" i="86"/>
  <c r="CR43" i="86" s="1"/>
  <c r="HO45" i="86"/>
  <c r="JL47" i="86"/>
  <c r="DH47" i="86" s="1"/>
  <c r="HO49" i="86"/>
  <c r="JL51" i="86"/>
  <c r="CR51" i="86" s="1"/>
  <c r="JL55" i="86"/>
  <c r="JL59" i="86"/>
  <c r="DH59" i="86" s="1"/>
  <c r="JL69" i="86"/>
  <c r="CB69" i="86" s="1"/>
  <c r="JL73" i="86"/>
  <c r="DH73" i="86" s="1"/>
  <c r="JL77" i="86"/>
  <c r="DH77" i="86" s="1"/>
  <c r="JL81" i="86"/>
  <c r="DH81" i="86" s="1"/>
  <c r="JL85" i="86"/>
  <c r="CB85" i="86" s="1"/>
  <c r="JL89" i="86"/>
  <c r="DH89" i="86" s="1"/>
  <c r="JL101" i="86"/>
  <c r="DH101" i="86" s="1"/>
  <c r="JL105" i="86"/>
  <c r="CR105" i="86" s="1"/>
  <c r="JL109" i="86"/>
  <c r="CB109" i="86" s="1"/>
  <c r="JL122" i="86"/>
  <c r="DH122" i="86" s="1"/>
  <c r="JL126" i="86"/>
  <c r="JL130" i="86"/>
  <c r="DH130" i="86" s="1"/>
  <c r="JL134" i="86"/>
  <c r="CR134" i="86" s="1"/>
  <c r="JL155" i="86"/>
  <c r="CR155" i="86" s="1"/>
  <c r="JL159" i="86"/>
  <c r="JL163" i="86"/>
  <c r="CR163" i="86" s="1"/>
  <c r="JL167" i="86"/>
  <c r="DH167" i="86" s="1"/>
  <c r="JL171" i="86"/>
  <c r="CR171" i="86" s="1"/>
  <c r="JL173" i="86"/>
  <c r="CR173" i="86" s="1"/>
  <c r="JL177" i="86"/>
  <c r="CB177" i="86" s="1"/>
  <c r="JL181" i="86"/>
  <c r="CB181" i="86" s="1"/>
  <c r="JL187" i="86"/>
  <c r="CR187" i="86" s="1"/>
  <c r="FT183" i="86"/>
  <c r="BL216" i="86"/>
  <c r="AF216" i="86" s="1"/>
  <c r="AV217" i="86"/>
  <c r="BL228" i="86"/>
  <c r="AF228" i="86" s="1"/>
  <c r="BL209" i="86"/>
  <c r="AF209" i="86" s="1"/>
  <c r="BL213" i="86"/>
  <c r="AF213" i="86" s="1"/>
  <c r="AV208" i="86"/>
  <c r="BL210" i="86"/>
  <c r="AF210" i="86" s="1"/>
  <c r="BL218" i="86"/>
  <c r="AF218" i="86" s="1"/>
  <c r="AV219" i="86"/>
  <c r="AV220" i="86"/>
  <c r="AV211" i="86"/>
  <c r="BL208" i="86"/>
  <c r="AF208" i="86" s="1"/>
  <c r="AV209" i="86"/>
  <c r="BL212" i="86"/>
  <c r="AF212" i="86" s="1"/>
  <c r="BL221" i="86"/>
  <c r="AF221" i="86" s="1"/>
  <c r="BL226" i="86"/>
  <c r="AF226" i="86" s="1"/>
  <c r="AV210" i="86"/>
  <c r="AV213" i="86"/>
  <c r="BL214" i="86"/>
  <c r="AF214" i="86" s="1"/>
  <c r="AV215" i="86"/>
  <c r="BL222" i="86"/>
  <c r="AF222" i="86" s="1"/>
  <c r="AV223" i="86"/>
  <c r="AV218" i="86"/>
  <c r="BL219" i="86"/>
  <c r="AF219" i="86" s="1"/>
  <c r="AV224" i="86"/>
  <c r="BL211" i="86"/>
  <c r="AF211" i="86" s="1"/>
  <c r="AV212" i="86"/>
  <c r="AV214" i="86"/>
  <c r="BL215" i="86"/>
  <c r="AF215" i="86" s="1"/>
  <c r="AV216" i="86"/>
  <c r="BL217" i="86"/>
  <c r="AF217" i="86" s="1"/>
  <c r="BL220" i="86"/>
  <c r="AF220" i="86" s="1"/>
  <c r="AV221" i="86"/>
  <c r="AV222" i="86"/>
  <c r="BL223" i="86"/>
  <c r="AF223" i="86" s="1"/>
  <c r="FT51" i="86"/>
  <c r="FT113" i="86"/>
  <c r="FT59" i="86"/>
  <c r="FT76" i="86"/>
  <c r="FT98" i="86"/>
  <c r="FT84" i="86"/>
  <c r="FT106" i="86"/>
  <c r="FT144" i="86"/>
  <c r="BL225" i="86"/>
  <c r="AF225" i="86" s="1"/>
  <c r="FT49" i="86"/>
  <c r="FT57" i="86"/>
  <c r="FT74" i="86"/>
  <c r="FT82" i="86"/>
  <c r="FT90" i="86"/>
  <c r="FT96" i="86"/>
  <c r="FT104" i="86"/>
  <c r="FT111" i="86"/>
  <c r="FT119" i="86"/>
  <c r="FT142" i="86"/>
  <c r="FT150" i="86"/>
  <c r="FT219" i="86"/>
  <c r="FT34" i="86"/>
  <c r="FT55" i="86"/>
  <c r="FT94" i="86"/>
  <c r="FT102" i="86"/>
  <c r="FT117" i="86"/>
  <c r="FT140" i="86"/>
  <c r="FT148" i="86"/>
  <c r="FT213" i="86"/>
  <c r="FT214" i="86"/>
  <c r="FT33" i="86"/>
  <c r="FT35" i="86"/>
  <c r="FT47" i="86"/>
  <c r="FT72" i="86"/>
  <c r="FT80" i="86"/>
  <c r="FT88" i="86"/>
  <c r="FT39" i="86"/>
  <c r="FT45" i="86"/>
  <c r="FT53" i="86"/>
  <c r="FT61" i="86"/>
  <c r="FT70" i="86"/>
  <c r="FT78" i="86"/>
  <c r="FT86" i="86"/>
  <c r="FT100" i="86"/>
  <c r="FT108" i="86"/>
  <c r="FT115" i="86"/>
  <c r="FT138" i="86"/>
  <c r="FT146" i="86"/>
  <c r="FT205" i="86"/>
  <c r="FT206" i="86"/>
  <c r="FT207" i="86"/>
  <c r="FT211" i="86"/>
  <c r="FT225" i="86"/>
  <c r="AV226" i="86"/>
  <c r="FT29" i="86"/>
  <c r="FT30" i="86"/>
  <c r="FT31" i="86"/>
  <c r="FT32" i="86"/>
  <c r="FT36" i="86"/>
  <c r="FT40" i="86"/>
  <c r="FT63" i="86"/>
  <c r="FT65" i="86"/>
  <c r="FT67" i="86"/>
  <c r="FT91" i="86"/>
  <c r="FT110" i="86"/>
  <c r="FT121" i="86"/>
  <c r="FT123" i="86"/>
  <c r="FT125" i="86"/>
  <c r="FT127" i="86"/>
  <c r="FT129" i="86"/>
  <c r="FT131" i="86"/>
  <c r="FT133" i="86"/>
  <c r="FT135" i="86"/>
  <c r="FT153" i="86"/>
  <c r="FT155" i="86"/>
  <c r="FT157" i="86"/>
  <c r="FT159" i="86"/>
  <c r="FT161" i="86"/>
  <c r="FT163" i="86"/>
  <c r="FT165" i="86"/>
  <c r="FT167" i="86"/>
  <c r="FT169" i="86"/>
  <c r="FT171" i="86"/>
  <c r="FT174" i="86"/>
  <c r="FT176" i="86"/>
  <c r="FT178" i="86"/>
  <c r="FT180" i="86"/>
  <c r="FT182" i="86"/>
  <c r="FT185" i="86"/>
  <c r="FT187" i="86"/>
  <c r="FT189" i="86"/>
  <c r="FT191" i="86"/>
  <c r="FT193" i="86"/>
  <c r="FT195" i="86"/>
  <c r="FT197" i="86"/>
  <c r="FT199" i="86"/>
  <c r="FT209" i="86"/>
  <c r="FT216" i="86"/>
  <c r="FT223" i="86"/>
  <c r="FT226" i="86"/>
  <c r="FT37" i="86"/>
  <c r="FT46" i="86"/>
  <c r="FT85" i="86"/>
  <c r="FT87" i="86"/>
  <c r="FT89" i="86"/>
  <c r="FT103" i="86"/>
  <c r="FT107" i="86"/>
  <c r="FT109" i="86"/>
  <c r="FT116" i="86"/>
  <c r="FT137" i="86"/>
  <c r="FT139" i="86"/>
  <c r="FT141" i="86"/>
  <c r="FT143" i="86"/>
  <c r="FT145" i="86"/>
  <c r="FT147" i="86"/>
  <c r="FT149" i="86"/>
  <c r="FT151" i="86"/>
  <c r="FT203" i="86"/>
  <c r="FT204" i="86"/>
  <c r="FT212" i="86"/>
  <c r="FT218" i="86"/>
  <c r="FT220" i="86"/>
  <c r="FT222" i="86"/>
  <c r="FT28" i="86"/>
  <c r="FT41" i="86"/>
  <c r="FT44" i="86"/>
  <c r="FT48" i="86"/>
  <c r="FT50" i="86"/>
  <c r="FT52" i="86"/>
  <c r="FT54" i="86"/>
  <c r="FT56" i="86"/>
  <c r="FT58" i="86"/>
  <c r="FT60" i="86"/>
  <c r="FT62" i="86"/>
  <c r="FT69" i="86"/>
  <c r="FT71" i="86"/>
  <c r="FT73" i="86"/>
  <c r="FT75" i="86"/>
  <c r="FT77" i="86"/>
  <c r="FT79" i="86"/>
  <c r="FT81" i="86"/>
  <c r="FT83" i="86"/>
  <c r="FT93" i="86"/>
  <c r="FT95" i="86"/>
  <c r="FT97" i="86"/>
  <c r="FT99" i="86"/>
  <c r="FT101" i="86"/>
  <c r="FT105" i="86"/>
  <c r="FT112" i="86"/>
  <c r="FT114" i="86"/>
  <c r="FT118" i="86"/>
  <c r="FT38" i="86"/>
  <c r="FT42" i="86"/>
  <c r="FT64" i="86"/>
  <c r="FT66" i="86"/>
  <c r="FT68" i="86"/>
  <c r="FT92" i="86"/>
  <c r="FT120" i="86"/>
  <c r="FT122" i="86"/>
  <c r="FT124" i="86"/>
  <c r="FT126" i="86"/>
  <c r="FT128" i="86"/>
  <c r="FT130" i="86"/>
  <c r="FT132" i="86"/>
  <c r="FT134" i="86"/>
  <c r="FT136" i="86"/>
  <c r="FT152" i="86"/>
  <c r="FT154" i="86"/>
  <c r="FT156" i="86"/>
  <c r="FT158" i="86"/>
  <c r="FT160" i="86"/>
  <c r="FT162" i="86"/>
  <c r="FT164" i="86"/>
  <c r="FT166" i="86"/>
  <c r="FT168" i="86"/>
  <c r="FT170" i="86"/>
  <c r="FT172" i="86"/>
  <c r="FT173" i="86"/>
  <c r="FT175" i="86"/>
  <c r="FT177" i="86"/>
  <c r="FT179" i="86"/>
  <c r="FT181" i="86"/>
  <c r="FT184" i="86"/>
  <c r="FT186" i="86"/>
  <c r="FT188" i="86"/>
  <c r="FT190" i="86"/>
  <c r="FT192" i="86"/>
  <c r="FT194" i="86"/>
  <c r="FT196" i="86"/>
  <c r="FT198" i="86"/>
  <c r="FT200" i="86"/>
  <c r="FT201" i="86"/>
  <c r="FT202" i="86"/>
  <c r="FT208" i="86"/>
  <c r="FT210" i="86"/>
  <c r="FT215" i="86"/>
  <c r="FT217" i="86"/>
  <c r="FT221" i="86"/>
  <c r="FT224" i="86"/>
  <c r="FT227" i="86"/>
  <c r="BL224" i="86"/>
  <c r="AF224" i="86" s="1"/>
  <c r="CR169" i="86"/>
  <c r="AV225" i="86"/>
  <c r="AV227" i="86"/>
  <c r="CR153" i="86"/>
  <c r="GN28" i="86"/>
  <c r="GT31" i="86"/>
  <c r="GV28" i="86"/>
  <c r="GT29" i="86"/>
  <c r="GP32" i="86"/>
  <c r="CR148" i="86"/>
  <c r="GP30" i="86"/>
  <c r="GX32" i="86"/>
  <c r="GN33" i="86"/>
  <c r="GX30" i="86"/>
  <c r="GV33" i="86"/>
  <c r="DH214" i="86"/>
  <c r="E22" i="86"/>
  <c r="E5" i="53" s="1"/>
  <c r="GP34" i="86"/>
  <c r="GX34" i="86"/>
  <c r="GT35" i="86"/>
  <c r="GN36" i="86"/>
  <c r="GV36" i="86"/>
  <c r="GP37" i="86"/>
  <c r="GX37" i="86"/>
  <c r="GR38" i="86"/>
  <c r="GX44" i="86"/>
  <c r="GT45" i="86"/>
  <c r="GP46" i="86"/>
  <c r="GX48" i="86"/>
  <c r="GT49" i="86"/>
  <c r="JL137" i="86"/>
  <c r="CB137" i="86" s="1"/>
  <c r="JL193" i="86"/>
  <c r="DH193" i="86" s="1"/>
  <c r="JL207" i="86"/>
  <c r="CR207" i="86" s="1"/>
  <c r="G22" i="86"/>
  <c r="G5" i="53" s="1"/>
  <c r="L22" i="86"/>
  <c r="L5" i="53" s="1"/>
  <c r="GP28" i="86"/>
  <c r="GX28" i="86"/>
  <c r="GN29" i="86"/>
  <c r="GV29" i="86"/>
  <c r="GR30" i="86"/>
  <c r="GN31" i="86"/>
  <c r="GV31" i="86"/>
  <c r="GR32" i="86"/>
  <c r="GP33" i="86"/>
  <c r="GX33" i="86"/>
  <c r="GR34" i="86"/>
  <c r="GN35" i="86"/>
  <c r="GV35" i="86"/>
  <c r="GP36" i="86"/>
  <c r="GX36" i="86"/>
  <c r="GR37" i="86"/>
  <c r="GT38" i="86"/>
  <c r="GP39" i="86"/>
  <c r="GP40" i="86"/>
  <c r="GP41" i="86"/>
  <c r="GP42" i="86"/>
  <c r="GP43" i="86"/>
  <c r="GX45" i="86"/>
  <c r="GT46" i="86"/>
  <c r="GP47" i="86"/>
  <c r="GX49" i="86"/>
  <c r="JL139" i="86"/>
  <c r="CB139" i="86" s="1"/>
  <c r="JL151" i="86"/>
  <c r="CR151" i="86" s="1"/>
  <c r="DH223" i="86"/>
  <c r="BL227" i="86"/>
  <c r="AF227" i="86" s="1"/>
  <c r="C22" i="86"/>
  <c r="C5" i="53" s="1"/>
  <c r="H22" i="86"/>
  <c r="H5" i="53" s="1"/>
  <c r="M22" i="86"/>
  <c r="M5" i="53" s="1"/>
  <c r="GR28" i="86"/>
  <c r="GP29" i="86"/>
  <c r="GX29" i="86"/>
  <c r="GT30" i="86"/>
  <c r="GP31" i="86"/>
  <c r="GX31" i="86"/>
  <c r="GT32" i="86"/>
  <c r="GR33" i="86"/>
  <c r="GT34" i="86"/>
  <c r="GP35" i="86"/>
  <c r="GX35" i="86"/>
  <c r="GR36" i="86"/>
  <c r="GT37" i="86"/>
  <c r="GN38" i="86"/>
  <c r="GV38" i="86"/>
  <c r="GT39" i="86"/>
  <c r="GT40" i="86"/>
  <c r="GT41" i="86"/>
  <c r="GT42" i="86"/>
  <c r="GT43" i="86"/>
  <c r="GP44" i="86"/>
  <c r="GX46" i="86"/>
  <c r="GT47" i="86"/>
  <c r="GP48" i="86"/>
  <c r="K22" i="86"/>
  <c r="K5" i="53" s="1"/>
  <c r="D22" i="86"/>
  <c r="D5" i="53" s="1"/>
  <c r="I22" i="86"/>
  <c r="I5" i="53" s="1"/>
  <c r="O22" i="86"/>
  <c r="O5" i="53" s="1"/>
  <c r="GT28" i="86"/>
  <c r="GR29" i="86"/>
  <c r="GN30" i="86"/>
  <c r="GV30" i="86"/>
  <c r="GR31" i="86"/>
  <c r="GN32" i="86"/>
  <c r="GV32" i="86"/>
  <c r="GT33" i="86"/>
  <c r="GN34" i="86"/>
  <c r="GV34" i="86"/>
  <c r="GR35" i="86"/>
  <c r="GT36" i="86"/>
  <c r="GN37" i="86"/>
  <c r="GV37" i="86"/>
  <c r="GP38" i="86"/>
  <c r="GX38" i="86"/>
  <c r="GX39" i="86"/>
  <c r="GX40" i="86"/>
  <c r="GX41" i="86"/>
  <c r="GX42" i="86"/>
  <c r="GX43" i="86"/>
  <c r="GT44" i="86"/>
  <c r="GP45" i="86"/>
  <c r="GX47" i="86"/>
  <c r="GT48" i="86"/>
  <c r="GP49" i="86"/>
  <c r="CS27" i="87"/>
  <c r="DI27" i="87"/>
  <c r="DY27" i="87" s="1"/>
  <c r="CR27" i="87"/>
  <c r="DH27" i="87"/>
  <c r="DX27" i="87" s="1"/>
  <c r="CB44" i="87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JC211" i="87" s="1"/>
  <c r="GQ210" i="87"/>
  <c r="GQ209" i="87"/>
  <c r="GQ208" i="87"/>
  <c r="GQ216" i="87"/>
  <c r="GQ207" i="87"/>
  <c r="GQ206" i="87"/>
  <c r="GQ205" i="87"/>
  <c r="JC205" i="87" s="1"/>
  <c r="GQ204" i="87"/>
  <c r="JC204" i="87" s="1"/>
  <c r="GQ203" i="87"/>
  <c r="GQ220" i="87"/>
  <c r="GQ213" i="87"/>
  <c r="GQ212" i="87"/>
  <c r="GQ200" i="87"/>
  <c r="JC200" i="87" s="1"/>
  <c r="GQ199" i="87"/>
  <c r="JC199" i="87" s="1"/>
  <c r="GQ198" i="87"/>
  <c r="JC198" i="87" s="1"/>
  <c r="GQ197" i="87"/>
  <c r="JC197" i="87" s="1"/>
  <c r="GQ196" i="87"/>
  <c r="JC196" i="87" s="1"/>
  <c r="GQ195" i="87"/>
  <c r="JC195" i="87" s="1"/>
  <c r="GQ194" i="87"/>
  <c r="JC194" i="87" s="1"/>
  <c r="GQ193" i="87"/>
  <c r="JC193" i="87" s="1"/>
  <c r="GQ192" i="87"/>
  <c r="JC192" i="87" s="1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CC38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CR49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JH208" i="87" s="1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DI49" i="87"/>
  <c r="CC49" i="87"/>
  <c r="CS49" i="87"/>
  <c r="DI55" i="87"/>
  <c r="CC55" i="87"/>
  <c r="CS55" i="87"/>
  <c r="DI57" i="87"/>
  <c r="CC57" i="87"/>
  <c r="CS57" i="87"/>
  <c r="DI63" i="87"/>
  <c r="CC63" i="87"/>
  <c r="CS63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DI73" i="87"/>
  <c r="CC73" i="87"/>
  <c r="CS73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DI52" i="87"/>
  <c r="CC58" i="87"/>
  <c r="CS60" i="87"/>
  <c r="CC64" i="87"/>
  <c r="CS77" i="87"/>
  <c r="DI77" i="87"/>
  <c r="CS79" i="87"/>
  <c r="DI79" i="87"/>
  <c r="DI99" i="87"/>
  <c r="JL74" i="87"/>
  <c r="DI76" i="87"/>
  <c r="JL76" i="87"/>
  <c r="CC77" i="87"/>
  <c r="JL77" i="87"/>
  <c r="JL78" i="87"/>
  <c r="CC79" i="87"/>
  <c r="JL79" i="87"/>
  <c r="JL80" i="87"/>
  <c r="JL81" i="87"/>
  <c r="CS88" i="87"/>
  <c r="CC92" i="87"/>
  <c r="CS92" i="87"/>
  <c r="DI92" i="87"/>
  <c r="CS94" i="87"/>
  <c r="CC76" i="87"/>
  <c r="CS113" i="87"/>
  <c r="CC119" i="87"/>
  <c r="JL98" i="87"/>
  <c r="DH100" i="87"/>
  <c r="JM102" i="87"/>
  <c r="JM103" i="87"/>
  <c r="JM104" i="87"/>
  <c r="JM105" i="87"/>
  <c r="JM106" i="87"/>
  <c r="DI98" i="87"/>
  <c r="JL101" i="87"/>
  <c r="DI118" i="87"/>
  <c r="CC118" i="87"/>
  <c r="CS118" i="87"/>
  <c r="CC98" i="87"/>
  <c r="CS133" i="87"/>
  <c r="CC126" i="87"/>
  <c r="CS126" i="87"/>
  <c r="DI126" i="87"/>
  <c r="DI132" i="87"/>
  <c r="CS134" i="87"/>
  <c r="DI134" i="87"/>
  <c r="CC134" i="87"/>
  <c r="JL132" i="87"/>
  <c r="CC141" i="87"/>
  <c r="JL138" i="87"/>
  <c r="JL142" i="87"/>
  <c r="JL145" i="87"/>
  <c r="JL148" i="87"/>
  <c r="DI148" i="87"/>
  <c r="CC148" i="87"/>
  <c r="CS165" i="87"/>
  <c r="CC165" i="87"/>
  <c r="DI165" i="87"/>
  <c r="DI160" i="87"/>
  <c r="CC160" i="87"/>
  <c r="CS160" i="87"/>
  <c r="CS163" i="87"/>
  <c r="CC151" i="87"/>
  <c r="CC153" i="87"/>
  <c r="JM164" i="87"/>
  <c r="CS173" i="87"/>
  <c r="CC173" i="87"/>
  <c r="DI173" i="87"/>
  <c r="JL162" i="87"/>
  <c r="JL165" i="87"/>
  <c r="JM166" i="87"/>
  <c r="JL161" i="87"/>
  <c r="JM162" i="87"/>
  <c r="CS178" i="87"/>
  <c r="CC178" i="87"/>
  <c r="JM188" i="87"/>
  <c r="JL169" i="87"/>
  <c r="JL171" i="87"/>
  <c r="JL173" i="87"/>
  <c r="JL175" i="87"/>
  <c r="JL177" i="87"/>
  <c r="JL179" i="87"/>
  <c r="JL181" i="87"/>
  <c r="CS205" i="87"/>
  <c r="JL182" i="87"/>
  <c r="JL190" i="87"/>
  <c r="JL186" i="87"/>
  <c r="JM183" i="87"/>
  <c r="JL184" i="87"/>
  <c r="JL185" i="87"/>
  <c r="JL189" i="87"/>
  <c r="JM184" i="87"/>
  <c r="JM192" i="87"/>
  <c r="JM193" i="87"/>
  <c r="JM194" i="87"/>
  <c r="JM195" i="87"/>
  <c r="JM196" i="87"/>
  <c r="JM197" i="87"/>
  <c r="JM198" i="87"/>
  <c r="JM199" i="87"/>
  <c r="JM200" i="87"/>
  <c r="JM191" i="87"/>
  <c r="CC210" i="87"/>
  <c r="JM206" i="87"/>
  <c r="JM203" i="87"/>
  <c r="JM207" i="87"/>
  <c r="JM204" i="87"/>
  <c r="CS211" i="87"/>
  <c r="DI211" i="87"/>
  <c r="CC211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CS227" i="87"/>
  <c r="DI227" i="87"/>
  <c r="DH27" i="86"/>
  <c r="DX27" i="86" s="1"/>
  <c r="CR27" i="86"/>
  <c r="HI227" i="86"/>
  <c r="HI228" i="86"/>
  <c r="HI226" i="86"/>
  <c r="HI225" i="86"/>
  <c r="HI224" i="86"/>
  <c r="HI223" i="86"/>
  <c r="HI222" i="86"/>
  <c r="HI219" i="86"/>
  <c r="HI218" i="86"/>
  <c r="HI217" i="86"/>
  <c r="HI216" i="86"/>
  <c r="HI221" i="86"/>
  <c r="HI220" i="86"/>
  <c r="HI215" i="86"/>
  <c r="HI213" i="86"/>
  <c r="HI212" i="86"/>
  <c r="HI210" i="86"/>
  <c r="HI214" i="86"/>
  <c r="HI209" i="86"/>
  <c r="HI207" i="86"/>
  <c r="HI208" i="86"/>
  <c r="HI206" i="86"/>
  <c r="HI211" i="86"/>
  <c r="HI204" i="86"/>
  <c r="HI203" i="86"/>
  <c r="HI202" i="86"/>
  <c r="HI201" i="86"/>
  <c r="HI200" i="86"/>
  <c r="HI199" i="86"/>
  <c r="HI198" i="86"/>
  <c r="HI197" i="86"/>
  <c r="HI196" i="86"/>
  <c r="HI195" i="86"/>
  <c r="HI194" i="86"/>
  <c r="HI192" i="86"/>
  <c r="HI191" i="86"/>
  <c r="HI190" i="86"/>
  <c r="HI189" i="86"/>
  <c r="HI188" i="86"/>
  <c r="HI187" i="86"/>
  <c r="HI186" i="86"/>
  <c r="HI185" i="86"/>
  <c r="HI184" i="86"/>
  <c r="HI205" i="86"/>
  <c r="HI193" i="86"/>
  <c r="HI183" i="86"/>
  <c r="HI182" i="86"/>
  <c r="HI181" i="86"/>
  <c r="HI180" i="86"/>
  <c r="HI179" i="86"/>
  <c r="HI178" i="86"/>
  <c r="HI177" i="86"/>
  <c r="HI176" i="86"/>
  <c r="HI175" i="86"/>
  <c r="HI173" i="86"/>
  <c r="HI172" i="86"/>
  <c r="HI171" i="86"/>
  <c r="HI170" i="86"/>
  <c r="HI169" i="86"/>
  <c r="HI168" i="86"/>
  <c r="HI167" i="86"/>
  <c r="HI166" i="86"/>
  <c r="HI165" i="86"/>
  <c r="HI164" i="86"/>
  <c r="HI163" i="86"/>
  <c r="HI162" i="86"/>
  <c r="HI161" i="86"/>
  <c r="HI160" i="86"/>
  <c r="HI159" i="86"/>
  <c r="HI158" i="86"/>
  <c r="HI157" i="86"/>
  <c r="HI156" i="86"/>
  <c r="HI155" i="86"/>
  <c r="HI154" i="86"/>
  <c r="HI153" i="86"/>
  <c r="HI152" i="86"/>
  <c r="HI174" i="86"/>
  <c r="HI151" i="86"/>
  <c r="HI150" i="86"/>
  <c r="HI149" i="86"/>
  <c r="HI148" i="86"/>
  <c r="HI147" i="86"/>
  <c r="HI146" i="86"/>
  <c r="HI145" i="86"/>
  <c r="HI144" i="86"/>
  <c r="HI143" i="86"/>
  <c r="HI142" i="86"/>
  <c r="HI141" i="86"/>
  <c r="HI140" i="86"/>
  <c r="HI138" i="86"/>
  <c r="HI139" i="86"/>
  <c r="HI137" i="86"/>
  <c r="HI136" i="86"/>
  <c r="HI135" i="86"/>
  <c r="HI134" i="86"/>
  <c r="HI133" i="86"/>
  <c r="HI132" i="86"/>
  <c r="HI131" i="86"/>
  <c r="HI130" i="86"/>
  <c r="HI129" i="86"/>
  <c r="HI128" i="86"/>
  <c r="HI127" i="86"/>
  <c r="HI126" i="86"/>
  <c r="HI125" i="86"/>
  <c r="HI124" i="86"/>
  <c r="HI123" i="86"/>
  <c r="HI122" i="86"/>
  <c r="HI121" i="86"/>
  <c r="HI120" i="86"/>
  <c r="HI119" i="86"/>
  <c r="HI118" i="86"/>
  <c r="HI117" i="86"/>
  <c r="HI116" i="86"/>
  <c r="HI115" i="86"/>
  <c r="HI114" i="86"/>
  <c r="HI113" i="86"/>
  <c r="HI112" i="86"/>
  <c r="HI111" i="86"/>
  <c r="HI110" i="86"/>
  <c r="HI109" i="86"/>
  <c r="HI108" i="86"/>
  <c r="HI107" i="86"/>
  <c r="HI106" i="86"/>
  <c r="HI105" i="86"/>
  <c r="HI104" i="86"/>
  <c r="HI103" i="86"/>
  <c r="HI102" i="86"/>
  <c r="HI101" i="86"/>
  <c r="HI100" i="86"/>
  <c r="HI99" i="86"/>
  <c r="HI98" i="86"/>
  <c r="HI97" i="86"/>
  <c r="HI96" i="86"/>
  <c r="HI95" i="86"/>
  <c r="HI94" i="86"/>
  <c r="HI93" i="86"/>
  <c r="HI89" i="86"/>
  <c r="HI92" i="86"/>
  <c r="HI90" i="86"/>
  <c r="HI88" i="86"/>
  <c r="HI87" i="86"/>
  <c r="HI86" i="86"/>
  <c r="HI85" i="86"/>
  <c r="HI84" i="86"/>
  <c r="HI83" i="86"/>
  <c r="HI82" i="86"/>
  <c r="HI81" i="86"/>
  <c r="HI80" i="86"/>
  <c r="HI79" i="86"/>
  <c r="HI78" i="86"/>
  <c r="HI77" i="86"/>
  <c r="HI76" i="86"/>
  <c r="HI75" i="86"/>
  <c r="HI74" i="86"/>
  <c r="HI73" i="86"/>
  <c r="HI72" i="86"/>
  <c r="HI71" i="86"/>
  <c r="HI70" i="86"/>
  <c r="HI69" i="86"/>
  <c r="HI68" i="86"/>
  <c r="HI67" i="86"/>
  <c r="HI66" i="86"/>
  <c r="HI65" i="86"/>
  <c r="HI64" i="86"/>
  <c r="HI63" i="86"/>
  <c r="HI91" i="86"/>
  <c r="HI37" i="86"/>
  <c r="HI36" i="86"/>
  <c r="HI35" i="86"/>
  <c r="HI32" i="86"/>
  <c r="HI30" i="86"/>
  <c r="HI62" i="86"/>
  <c r="HI61" i="86"/>
  <c r="HI60" i="86"/>
  <c r="HI59" i="86"/>
  <c r="HI58" i="86"/>
  <c r="HI57" i="86"/>
  <c r="HI56" i="86"/>
  <c r="HI55" i="86"/>
  <c r="HI54" i="86"/>
  <c r="HI53" i="86"/>
  <c r="HI52" i="86"/>
  <c r="HI51" i="86"/>
  <c r="HI50" i="86"/>
  <c r="HI49" i="86"/>
  <c r="HI48" i="86"/>
  <c r="HI47" i="86"/>
  <c r="HI46" i="86"/>
  <c r="HI45" i="86"/>
  <c r="HI44" i="86"/>
  <c r="HI43" i="86"/>
  <c r="HI42" i="86"/>
  <c r="HI41" i="86"/>
  <c r="HI40" i="86"/>
  <c r="HI39" i="86"/>
  <c r="HI38" i="86"/>
  <c r="HI34" i="86"/>
  <c r="HI33" i="86"/>
  <c r="HI31" i="86"/>
  <c r="HI29" i="86"/>
  <c r="HI28" i="86"/>
  <c r="IS28" i="86"/>
  <c r="JL30" i="86"/>
  <c r="IK30" i="86"/>
  <c r="IO31" i="86"/>
  <c r="IS32" i="86"/>
  <c r="DI39" i="86"/>
  <c r="CC42" i="86"/>
  <c r="DI54" i="86"/>
  <c r="CS56" i="86"/>
  <c r="DI60" i="86"/>
  <c r="CR33" i="86"/>
  <c r="CB33" i="86"/>
  <c r="JM34" i="86"/>
  <c r="CC44" i="86"/>
  <c r="CR53" i="86"/>
  <c r="DH53" i="86"/>
  <c r="CB53" i="86"/>
  <c r="CR55" i="86"/>
  <c r="DH55" i="86"/>
  <c r="CB55" i="86"/>
  <c r="HM227" i="86"/>
  <c r="HM228" i="86"/>
  <c r="HM226" i="86"/>
  <c r="HM225" i="86"/>
  <c r="HM224" i="86"/>
  <c r="HM223" i="86"/>
  <c r="HM222" i="86"/>
  <c r="HM221" i="86"/>
  <c r="HM219" i="86"/>
  <c r="HM218" i="86"/>
  <c r="HM217" i="86"/>
  <c r="HM216" i="86"/>
  <c r="HM214" i="86"/>
  <c r="HM220" i="86"/>
  <c r="HM213" i="86"/>
  <c r="HM212" i="86"/>
  <c r="HM209" i="86"/>
  <c r="HM208" i="86"/>
  <c r="HM215" i="86"/>
  <c r="HM211" i="86"/>
  <c r="HM207" i="86"/>
  <c r="HM206" i="86"/>
  <c r="HM210" i="86"/>
  <c r="HM205" i="86"/>
  <c r="HM202" i="86"/>
  <c r="HM201" i="86"/>
  <c r="HM200" i="86"/>
  <c r="HM199" i="86"/>
  <c r="HM198" i="86"/>
  <c r="HM197" i="86"/>
  <c r="HM196" i="86"/>
  <c r="HM195" i="86"/>
  <c r="HM194" i="86"/>
  <c r="HM204" i="86"/>
  <c r="HM192" i="86"/>
  <c r="HM191" i="86"/>
  <c r="HM190" i="86"/>
  <c r="HM189" i="86"/>
  <c r="HM188" i="86"/>
  <c r="HM187" i="86"/>
  <c r="HM186" i="86"/>
  <c r="HM185" i="86"/>
  <c r="HM184" i="86"/>
  <c r="HM193" i="86"/>
  <c r="HM203" i="86"/>
  <c r="HM174" i="86"/>
  <c r="HM173" i="86"/>
  <c r="HM172" i="86"/>
  <c r="HM171" i="86"/>
  <c r="HM170" i="86"/>
  <c r="HM169" i="86"/>
  <c r="HM168" i="86"/>
  <c r="HM167" i="86"/>
  <c r="HM166" i="86"/>
  <c r="HM165" i="86"/>
  <c r="HM164" i="86"/>
  <c r="HM163" i="86"/>
  <c r="HM162" i="86"/>
  <c r="HM161" i="86"/>
  <c r="HM160" i="86"/>
  <c r="HM159" i="86"/>
  <c r="HM158" i="86"/>
  <c r="HM157" i="86"/>
  <c r="HM156" i="86"/>
  <c r="HM155" i="86"/>
  <c r="HM154" i="86"/>
  <c r="HM153" i="86"/>
  <c r="HM152" i="86"/>
  <c r="HM182" i="86"/>
  <c r="HM178" i="86"/>
  <c r="HM183" i="86"/>
  <c r="HM179" i="86"/>
  <c r="HM175" i="86"/>
  <c r="HM151" i="86"/>
  <c r="HM150" i="86"/>
  <c r="HM149" i="86"/>
  <c r="HM148" i="86"/>
  <c r="HM147" i="86"/>
  <c r="HM146" i="86"/>
  <c r="HM145" i="86"/>
  <c r="HM144" i="86"/>
  <c r="HM143" i="86"/>
  <c r="HM142" i="86"/>
  <c r="HM141" i="86"/>
  <c r="HM180" i="86"/>
  <c r="HM176" i="86"/>
  <c r="HM181" i="86"/>
  <c r="HM177" i="86"/>
  <c r="HM139" i="86"/>
  <c r="HM137" i="86"/>
  <c r="HM140" i="86"/>
  <c r="HM138" i="86"/>
  <c r="HM131" i="86"/>
  <c r="HM130" i="86"/>
  <c r="HM129" i="86"/>
  <c r="HM128" i="86"/>
  <c r="HM127" i="86"/>
  <c r="HM126" i="86"/>
  <c r="HM125" i="86"/>
  <c r="HM124" i="86"/>
  <c r="HM123" i="86"/>
  <c r="HM122" i="86"/>
  <c r="HM121" i="86"/>
  <c r="HM120" i="86"/>
  <c r="HM119" i="86"/>
  <c r="HM118" i="86"/>
  <c r="HM117" i="86"/>
  <c r="HM116" i="86"/>
  <c r="HM115" i="86"/>
  <c r="HM114" i="86"/>
  <c r="HM113" i="86"/>
  <c r="HM112" i="86"/>
  <c r="HM111" i="86"/>
  <c r="HM110" i="86"/>
  <c r="HM136" i="86"/>
  <c r="HM135" i="86"/>
  <c r="HM134" i="86"/>
  <c r="HM133" i="86"/>
  <c r="HM132" i="86"/>
  <c r="HM109" i="86"/>
  <c r="HM108" i="86"/>
  <c r="HM107" i="86"/>
  <c r="HM106" i="86"/>
  <c r="HM105" i="86"/>
  <c r="HM104" i="86"/>
  <c r="HM103" i="86"/>
  <c r="HM102" i="86"/>
  <c r="HM101" i="86"/>
  <c r="HM100" i="86"/>
  <c r="HM99" i="86"/>
  <c r="HM98" i="86"/>
  <c r="HM97" i="86"/>
  <c r="HM96" i="86"/>
  <c r="HM95" i="86"/>
  <c r="HM94" i="86"/>
  <c r="HM93" i="86"/>
  <c r="HM92" i="86"/>
  <c r="HM91" i="86"/>
  <c r="HM89" i="86"/>
  <c r="HM88" i="86"/>
  <c r="HM87" i="86"/>
  <c r="HM86" i="86"/>
  <c r="HM85" i="86"/>
  <c r="HM84" i="86"/>
  <c r="HM83" i="86"/>
  <c r="HM82" i="86"/>
  <c r="HM81" i="86"/>
  <c r="HM80" i="86"/>
  <c r="HM79" i="86"/>
  <c r="HM78" i="86"/>
  <c r="HM77" i="86"/>
  <c r="HM76" i="86"/>
  <c r="HM75" i="86"/>
  <c r="HM74" i="86"/>
  <c r="HM73" i="86"/>
  <c r="HM72" i="86"/>
  <c r="HM71" i="86"/>
  <c r="HM70" i="86"/>
  <c r="HM69" i="86"/>
  <c r="HM68" i="86"/>
  <c r="HM67" i="86"/>
  <c r="HM66" i="86"/>
  <c r="HM65" i="86"/>
  <c r="HM64" i="86"/>
  <c r="HM63" i="86"/>
  <c r="HM90" i="86"/>
  <c r="HM37" i="86"/>
  <c r="HM35" i="86"/>
  <c r="HM32" i="86"/>
  <c r="HM30" i="86"/>
  <c r="HM62" i="86"/>
  <c r="HM61" i="86"/>
  <c r="HM60" i="86"/>
  <c r="HM59" i="86"/>
  <c r="HM58" i="86"/>
  <c r="HM57" i="86"/>
  <c r="HM56" i="86"/>
  <c r="HM55" i="86"/>
  <c r="HM54" i="86"/>
  <c r="HM53" i="86"/>
  <c r="HM52" i="86"/>
  <c r="HM51" i="86"/>
  <c r="HM50" i="86"/>
  <c r="HM49" i="86"/>
  <c r="HM48" i="86"/>
  <c r="HM47" i="86"/>
  <c r="HM46" i="86"/>
  <c r="HM45" i="86"/>
  <c r="HM44" i="86"/>
  <c r="HM43" i="86"/>
  <c r="HM42" i="86"/>
  <c r="HM41" i="86"/>
  <c r="HM40" i="86"/>
  <c r="HM39" i="86"/>
  <c r="HM38" i="86"/>
  <c r="HM36" i="86"/>
  <c r="HM34" i="86"/>
  <c r="HM33" i="86"/>
  <c r="HM31" i="86"/>
  <c r="HM29" i="86"/>
  <c r="HM28" i="86"/>
  <c r="HU228" i="86"/>
  <c r="HU227" i="86"/>
  <c r="HU226" i="86"/>
  <c r="HU225" i="86"/>
  <c r="HU224" i="86"/>
  <c r="HU222" i="86"/>
  <c r="HU221" i="86"/>
  <c r="HU220" i="86"/>
  <c r="HU223" i="86"/>
  <c r="HU219" i="86"/>
  <c r="HU218" i="86"/>
  <c r="HU217" i="86"/>
  <c r="HU215" i="86"/>
  <c r="HU216" i="86"/>
  <c r="HU211" i="86"/>
  <c r="HU210" i="86"/>
  <c r="HU209" i="86"/>
  <c r="HU214" i="86"/>
  <c r="HU213" i="86"/>
  <c r="HU212" i="86"/>
  <c r="HU208" i="86"/>
  <c r="HU207" i="86"/>
  <c r="HU203" i="86"/>
  <c r="HU206" i="86"/>
  <c r="HU205" i="86"/>
  <c r="HU202" i="86"/>
  <c r="HU201" i="86"/>
  <c r="HU200" i="86"/>
  <c r="HU199" i="86"/>
  <c r="HU198" i="86"/>
  <c r="HU197" i="86"/>
  <c r="HU196" i="86"/>
  <c r="HU195" i="86"/>
  <c r="HU194" i="86"/>
  <c r="HU193" i="86"/>
  <c r="HU204" i="86"/>
  <c r="HU192" i="86"/>
  <c r="HU191" i="86"/>
  <c r="HU190" i="86"/>
  <c r="HU189" i="86"/>
  <c r="HU188" i="86"/>
  <c r="HU187" i="86"/>
  <c r="HU186" i="86"/>
  <c r="HU185" i="86"/>
  <c r="HU184" i="86"/>
  <c r="HU183" i="86"/>
  <c r="HU182" i="86"/>
  <c r="HU181" i="86"/>
  <c r="HU180" i="86"/>
  <c r="HU179" i="86"/>
  <c r="HU178" i="86"/>
  <c r="HU177" i="86"/>
  <c r="HU176" i="86"/>
  <c r="HU175" i="86"/>
  <c r="HU174" i="86"/>
  <c r="HU173" i="86"/>
  <c r="HU166" i="86"/>
  <c r="HU162" i="86"/>
  <c r="HU158" i="86"/>
  <c r="HU154" i="86"/>
  <c r="HU169" i="86"/>
  <c r="HU165" i="86"/>
  <c r="HU161" i="86"/>
  <c r="HU157" i="86"/>
  <c r="HU153" i="86"/>
  <c r="HU168" i="86"/>
  <c r="HU164" i="86"/>
  <c r="HU160" i="86"/>
  <c r="HU170" i="86"/>
  <c r="HU159" i="86"/>
  <c r="HU155" i="86"/>
  <c r="HU150" i="86"/>
  <c r="HU171" i="86"/>
  <c r="HU163" i="86"/>
  <c r="HU152" i="86"/>
  <c r="HU149" i="86"/>
  <c r="HU145" i="86"/>
  <c r="HU141" i="86"/>
  <c r="HU172" i="86"/>
  <c r="HU167" i="86"/>
  <c r="HU148" i="86"/>
  <c r="HU144" i="86"/>
  <c r="HU143" i="86"/>
  <c r="HU151" i="86"/>
  <c r="HU142" i="86"/>
  <c r="HU156" i="86"/>
  <c r="HU147" i="86"/>
  <c r="HU140" i="86"/>
  <c r="HU138" i="86"/>
  <c r="HU146" i="86"/>
  <c r="HU136" i="86"/>
  <c r="HU135" i="86"/>
  <c r="HU134" i="86"/>
  <c r="HU133" i="86"/>
  <c r="HU132" i="86"/>
  <c r="HU139" i="86"/>
  <c r="HU137" i="86"/>
  <c r="HU131" i="86"/>
  <c r="HU130" i="86"/>
  <c r="HU129" i="86"/>
  <c r="HU128" i="86"/>
  <c r="HU127" i="86"/>
  <c r="HU126" i="86"/>
  <c r="HU125" i="86"/>
  <c r="HU124" i="86"/>
  <c r="HU123" i="86"/>
  <c r="HU122" i="86"/>
  <c r="HU121" i="86"/>
  <c r="HU114" i="86"/>
  <c r="HU113" i="86"/>
  <c r="HU111" i="86"/>
  <c r="HU120" i="86"/>
  <c r="HU119" i="86"/>
  <c r="HU118" i="86"/>
  <c r="HU117" i="86"/>
  <c r="HU116" i="86"/>
  <c r="HU115" i="86"/>
  <c r="HU112" i="86"/>
  <c r="HU109" i="86"/>
  <c r="HU108" i="86"/>
  <c r="HU107" i="86"/>
  <c r="HU106" i="86"/>
  <c r="HU105" i="86"/>
  <c r="HU104" i="86"/>
  <c r="HU103" i="86"/>
  <c r="HU102" i="86"/>
  <c r="HU101" i="86"/>
  <c r="HU100" i="86"/>
  <c r="HU99" i="86"/>
  <c r="HU98" i="86"/>
  <c r="HU97" i="86"/>
  <c r="HU96" i="86"/>
  <c r="HU95" i="86"/>
  <c r="HU94" i="86"/>
  <c r="HU93" i="86"/>
  <c r="HU92" i="86"/>
  <c r="HU91" i="86"/>
  <c r="HU90" i="86"/>
  <c r="HU89" i="86"/>
  <c r="HU110" i="86"/>
  <c r="HU88" i="86"/>
  <c r="HU87" i="86"/>
  <c r="HU86" i="86"/>
  <c r="HU85" i="86"/>
  <c r="HU84" i="86"/>
  <c r="HU83" i="86"/>
  <c r="HU82" i="86"/>
  <c r="HU81" i="86"/>
  <c r="HU80" i="86"/>
  <c r="HU79" i="86"/>
  <c r="HU78" i="86"/>
  <c r="HU77" i="86"/>
  <c r="HU76" i="86"/>
  <c r="HU75" i="86"/>
  <c r="HU74" i="86"/>
  <c r="HU73" i="86"/>
  <c r="HU72" i="86"/>
  <c r="HU71" i="86"/>
  <c r="HU70" i="86"/>
  <c r="HU69" i="86"/>
  <c r="HU68" i="86"/>
  <c r="HU64" i="86"/>
  <c r="HU62" i="86"/>
  <c r="HU61" i="86"/>
  <c r="HU60" i="86"/>
  <c r="HU59" i="86"/>
  <c r="HU58" i="86"/>
  <c r="HU57" i="86"/>
  <c r="HU56" i="86"/>
  <c r="HU55" i="86"/>
  <c r="HU54" i="86"/>
  <c r="HU53" i="86"/>
  <c r="HU52" i="86"/>
  <c r="HU51" i="86"/>
  <c r="HU50" i="86"/>
  <c r="HU49" i="86"/>
  <c r="HU48" i="86"/>
  <c r="HU47" i="86"/>
  <c r="HU46" i="86"/>
  <c r="HU45" i="86"/>
  <c r="HU44" i="86"/>
  <c r="HU43" i="86"/>
  <c r="HU42" i="86"/>
  <c r="HU41" i="86"/>
  <c r="HU40" i="86"/>
  <c r="HU39" i="86"/>
  <c r="HU38" i="86"/>
  <c r="HU37" i="86"/>
  <c r="HU36" i="86"/>
  <c r="HU35" i="86"/>
  <c r="HU34" i="86"/>
  <c r="HU33" i="86"/>
  <c r="HU32" i="86"/>
  <c r="HU31" i="86"/>
  <c r="HU30" i="86"/>
  <c r="HU29" i="86"/>
  <c r="HU28" i="86"/>
  <c r="HU67" i="86"/>
  <c r="HU66" i="86"/>
  <c r="HU63" i="86"/>
  <c r="HU65" i="86"/>
  <c r="HY227" i="86"/>
  <c r="HY228" i="86"/>
  <c r="HY226" i="86"/>
  <c r="HY225" i="86"/>
  <c r="HY224" i="86"/>
  <c r="HY223" i="86"/>
  <c r="HY222" i="86"/>
  <c r="HY221" i="86"/>
  <c r="HY220" i="86"/>
  <c r="HY219" i="86"/>
  <c r="HY218" i="86"/>
  <c r="HY217" i="86"/>
  <c r="HY215" i="86"/>
  <c r="HY216" i="86"/>
  <c r="HY214" i="86"/>
  <c r="HY211" i="86"/>
  <c r="HY210" i="86"/>
  <c r="HY209" i="86"/>
  <c r="HY213" i="86"/>
  <c r="HY212" i="86"/>
  <c r="HY207" i="86"/>
  <c r="HY205" i="86"/>
  <c r="HY206" i="86"/>
  <c r="HY204" i="86"/>
  <c r="HY208" i="86"/>
  <c r="HY203" i="86"/>
  <c r="HY202" i="86"/>
  <c r="HY201" i="86"/>
  <c r="HY200" i="86"/>
  <c r="HY199" i="86"/>
  <c r="HY198" i="86"/>
  <c r="HY197" i="86"/>
  <c r="HY196" i="86"/>
  <c r="HY195" i="86"/>
  <c r="HY194" i="86"/>
  <c r="HY193" i="86"/>
  <c r="HY192" i="86"/>
  <c r="HY191" i="86"/>
  <c r="HY190" i="86"/>
  <c r="HY189" i="86"/>
  <c r="HY188" i="86"/>
  <c r="HY187" i="86"/>
  <c r="HY186" i="86"/>
  <c r="HY185" i="86"/>
  <c r="HY184" i="86"/>
  <c r="HY183" i="86"/>
  <c r="HY182" i="86"/>
  <c r="HY181" i="86"/>
  <c r="HY180" i="86"/>
  <c r="HY179" i="86"/>
  <c r="HY178" i="86"/>
  <c r="HY177" i="86"/>
  <c r="HY176" i="86"/>
  <c r="HY175" i="86"/>
  <c r="HY174" i="86"/>
  <c r="HY173" i="86"/>
  <c r="HY168" i="86"/>
  <c r="HY164" i="86"/>
  <c r="HY160" i="86"/>
  <c r="HY156" i="86"/>
  <c r="HY152" i="86"/>
  <c r="HY167" i="86"/>
  <c r="HY163" i="86"/>
  <c r="HY159" i="86"/>
  <c r="HY155" i="86"/>
  <c r="HY172" i="86"/>
  <c r="HY171" i="86"/>
  <c r="HY170" i="86"/>
  <c r="HY166" i="86"/>
  <c r="HY162" i="86"/>
  <c r="HY158" i="86"/>
  <c r="HY161" i="86"/>
  <c r="HY154" i="86"/>
  <c r="HY148" i="86"/>
  <c r="HY165" i="86"/>
  <c r="HY157" i="86"/>
  <c r="HY147" i="86"/>
  <c r="HY143" i="86"/>
  <c r="HY169" i="86"/>
  <c r="HY151" i="86"/>
  <c r="HY150" i="86"/>
  <c r="HY146" i="86"/>
  <c r="HY142" i="86"/>
  <c r="HY149" i="86"/>
  <c r="HY140" i="86"/>
  <c r="HY139" i="86"/>
  <c r="HY153" i="86"/>
  <c r="HY144" i="86"/>
  <c r="HY141" i="86"/>
  <c r="HY137" i="86"/>
  <c r="HY145" i="86"/>
  <c r="HY136" i="86"/>
  <c r="HY135" i="86"/>
  <c r="HY134" i="86"/>
  <c r="HY133" i="86"/>
  <c r="HY132" i="86"/>
  <c r="HY138" i="86"/>
  <c r="HY131" i="86"/>
  <c r="HY130" i="86"/>
  <c r="HY129" i="86"/>
  <c r="HY128" i="86"/>
  <c r="HY127" i="86"/>
  <c r="HY126" i="86"/>
  <c r="HY125" i="86"/>
  <c r="HY124" i="86"/>
  <c r="HY123" i="86"/>
  <c r="HY122" i="86"/>
  <c r="HY121" i="86"/>
  <c r="HY112" i="86"/>
  <c r="HY110" i="86"/>
  <c r="HY120" i="86"/>
  <c r="HY119" i="86"/>
  <c r="HY118" i="86"/>
  <c r="HY117" i="86"/>
  <c r="HY116" i="86"/>
  <c r="HY115" i="86"/>
  <c r="HY114" i="86"/>
  <c r="HY111" i="86"/>
  <c r="HY109" i="86"/>
  <c r="HY108" i="86"/>
  <c r="HY107" i="86"/>
  <c r="HY106" i="86"/>
  <c r="HY105" i="86"/>
  <c r="HY104" i="86"/>
  <c r="HY103" i="86"/>
  <c r="HY102" i="86"/>
  <c r="HY101" i="86"/>
  <c r="HY100" i="86"/>
  <c r="HY99" i="86"/>
  <c r="HY98" i="86"/>
  <c r="HY97" i="86"/>
  <c r="HY96" i="86"/>
  <c r="HY95" i="86"/>
  <c r="HY94" i="86"/>
  <c r="HY93" i="86"/>
  <c r="HY92" i="86"/>
  <c r="HY91" i="86"/>
  <c r="HY90" i="86"/>
  <c r="HY89" i="86"/>
  <c r="HY113" i="86"/>
  <c r="HY88" i="86"/>
  <c r="HY87" i="86"/>
  <c r="HY86" i="86"/>
  <c r="HY85" i="86"/>
  <c r="HY84" i="86"/>
  <c r="HY83" i="86"/>
  <c r="HY82" i="86"/>
  <c r="HY81" i="86"/>
  <c r="HY80" i="86"/>
  <c r="HY79" i="86"/>
  <c r="HY78" i="86"/>
  <c r="HY77" i="86"/>
  <c r="HY76" i="86"/>
  <c r="HY75" i="86"/>
  <c r="HY74" i="86"/>
  <c r="HY73" i="86"/>
  <c r="HY72" i="86"/>
  <c r="HY71" i="86"/>
  <c r="HY70" i="86"/>
  <c r="HY69" i="86"/>
  <c r="HY66" i="86"/>
  <c r="HY62" i="86"/>
  <c r="HY61" i="86"/>
  <c r="HY60" i="86"/>
  <c r="HY59" i="86"/>
  <c r="HY58" i="86"/>
  <c r="HY57" i="86"/>
  <c r="HY56" i="86"/>
  <c r="HY55" i="86"/>
  <c r="HY54" i="86"/>
  <c r="HY53" i="86"/>
  <c r="HY52" i="86"/>
  <c r="HY51" i="86"/>
  <c r="HY50" i="86"/>
  <c r="HY49" i="86"/>
  <c r="HY48" i="86"/>
  <c r="HY47" i="86"/>
  <c r="HY46" i="86"/>
  <c r="HY45" i="86"/>
  <c r="HY44" i="86"/>
  <c r="HY43" i="86"/>
  <c r="HY42" i="86"/>
  <c r="HY41" i="86"/>
  <c r="HY40" i="86"/>
  <c r="HY39" i="86"/>
  <c r="HY38" i="86"/>
  <c r="HY37" i="86"/>
  <c r="HY36" i="86"/>
  <c r="HY35" i="86"/>
  <c r="HY34" i="86"/>
  <c r="HY33" i="86"/>
  <c r="HY32" i="86"/>
  <c r="HY31" i="86"/>
  <c r="HY30" i="86"/>
  <c r="HY29" i="86"/>
  <c r="HY28" i="86"/>
  <c r="HY65" i="86"/>
  <c r="HY68" i="86"/>
  <c r="HY64" i="86"/>
  <c r="HY67" i="86"/>
  <c r="HY63" i="86"/>
  <c r="IC228" i="86"/>
  <c r="IC227" i="86"/>
  <c r="IC225" i="86"/>
  <c r="IC224" i="86"/>
  <c r="IC222" i="86"/>
  <c r="IC221" i="86"/>
  <c r="IC220" i="86"/>
  <c r="IC223" i="86"/>
  <c r="IC226" i="86"/>
  <c r="IC219" i="86"/>
  <c r="IC218" i="86"/>
  <c r="IC217" i="86"/>
  <c r="IC215" i="86"/>
  <c r="IC216" i="86"/>
  <c r="IC213" i="86"/>
  <c r="IC212" i="86"/>
  <c r="IC211" i="86"/>
  <c r="IC210" i="86"/>
  <c r="IC209" i="86"/>
  <c r="IC214" i="86"/>
  <c r="IC208" i="86"/>
  <c r="IC206" i="86"/>
  <c r="IC203" i="86"/>
  <c r="IC207" i="86"/>
  <c r="IC205" i="86"/>
  <c r="IC202" i="86"/>
  <c r="IC201" i="86"/>
  <c r="IC200" i="86"/>
  <c r="IC199" i="86"/>
  <c r="IC198" i="86"/>
  <c r="IC197" i="86"/>
  <c r="IC196" i="86"/>
  <c r="IC195" i="86"/>
  <c r="IC194" i="86"/>
  <c r="IC193" i="86"/>
  <c r="IC204" i="86"/>
  <c r="IC192" i="86"/>
  <c r="IC191" i="86"/>
  <c r="IC190" i="86"/>
  <c r="IC189" i="86"/>
  <c r="IC188" i="86"/>
  <c r="IC187" i="86"/>
  <c r="IC186" i="86"/>
  <c r="IC185" i="86"/>
  <c r="IC184" i="86"/>
  <c r="IC183" i="86"/>
  <c r="IC182" i="86"/>
  <c r="IC181" i="86"/>
  <c r="IC180" i="86"/>
  <c r="IC179" i="86"/>
  <c r="IC178" i="86"/>
  <c r="IC177" i="86"/>
  <c r="IC176" i="86"/>
  <c r="IC175" i="86"/>
  <c r="IC174" i="86"/>
  <c r="IC173" i="86"/>
  <c r="IC166" i="86"/>
  <c r="IC162" i="86"/>
  <c r="IC158" i="86"/>
  <c r="IC154" i="86"/>
  <c r="IC151" i="86"/>
  <c r="IC172" i="86"/>
  <c r="IC171" i="86"/>
  <c r="IC170" i="86"/>
  <c r="IC169" i="86"/>
  <c r="IC165" i="86"/>
  <c r="IC161" i="86"/>
  <c r="IC157" i="86"/>
  <c r="IC153" i="86"/>
  <c r="IC168" i="86"/>
  <c r="IC164" i="86"/>
  <c r="IC160" i="86"/>
  <c r="IC163" i="86"/>
  <c r="IC150" i="86"/>
  <c r="IC167" i="86"/>
  <c r="IC156" i="86"/>
  <c r="IC149" i="86"/>
  <c r="IC145" i="86"/>
  <c r="IC141" i="86"/>
  <c r="IC140" i="86"/>
  <c r="IC155" i="86"/>
  <c r="IC148" i="86"/>
  <c r="IC144" i="86"/>
  <c r="IC159" i="86"/>
  <c r="IC147" i="86"/>
  <c r="IC138" i="86"/>
  <c r="IC152" i="86"/>
  <c r="IC146" i="86"/>
  <c r="IC143" i="86"/>
  <c r="IC142" i="86"/>
  <c r="IC139" i="86"/>
  <c r="IC137" i="86"/>
  <c r="IC136" i="86"/>
  <c r="IC135" i="86"/>
  <c r="IC134" i="86"/>
  <c r="IC133" i="86"/>
  <c r="IC132" i="86"/>
  <c r="IC131" i="86"/>
  <c r="IC130" i="86"/>
  <c r="IC129" i="86"/>
  <c r="IC128" i="86"/>
  <c r="IC127" i="86"/>
  <c r="IC126" i="86"/>
  <c r="IC125" i="86"/>
  <c r="IC124" i="86"/>
  <c r="IC123" i="86"/>
  <c r="IC122" i="86"/>
  <c r="IC121" i="86"/>
  <c r="IC120" i="86"/>
  <c r="IC119" i="86"/>
  <c r="IC118" i="86"/>
  <c r="IC117" i="86"/>
  <c r="IC116" i="86"/>
  <c r="IC115" i="86"/>
  <c r="IC114" i="86"/>
  <c r="IC113" i="86"/>
  <c r="IC110" i="86"/>
  <c r="IC112" i="86"/>
  <c r="IC109" i="86"/>
  <c r="IC108" i="86"/>
  <c r="IC107" i="86"/>
  <c r="IC106" i="86"/>
  <c r="IC105" i="86"/>
  <c r="IC104" i="86"/>
  <c r="IC103" i="86"/>
  <c r="IC102" i="86"/>
  <c r="IC101" i="86"/>
  <c r="IC100" i="86"/>
  <c r="IC99" i="86"/>
  <c r="IC98" i="86"/>
  <c r="IC97" i="86"/>
  <c r="IC96" i="86"/>
  <c r="IC95" i="86"/>
  <c r="IC94" i="86"/>
  <c r="IC93" i="86"/>
  <c r="IC92" i="86"/>
  <c r="IC91" i="86"/>
  <c r="IC90" i="86"/>
  <c r="IC89" i="86"/>
  <c r="IC111" i="86"/>
  <c r="IC88" i="86"/>
  <c r="IC87" i="86"/>
  <c r="IC86" i="86"/>
  <c r="IC85" i="86"/>
  <c r="IC84" i="86"/>
  <c r="IC83" i="86"/>
  <c r="IC82" i="86"/>
  <c r="IC81" i="86"/>
  <c r="IC80" i="86"/>
  <c r="IC79" i="86"/>
  <c r="IC78" i="86"/>
  <c r="IC77" i="86"/>
  <c r="IC76" i="86"/>
  <c r="IC75" i="86"/>
  <c r="IC74" i="86"/>
  <c r="IC73" i="86"/>
  <c r="IC72" i="86"/>
  <c r="IC71" i="86"/>
  <c r="IC70" i="86"/>
  <c r="IC69" i="86"/>
  <c r="IC68" i="86"/>
  <c r="IC64" i="86"/>
  <c r="IC63" i="86"/>
  <c r="IC62" i="86"/>
  <c r="IC61" i="86"/>
  <c r="IC60" i="86"/>
  <c r="IC59" i="86"/>
  <c r="IC58" i="86"/>
  <c r="IC57" i="86"/>
  <c r="IC56" i="86"/>
  <c r="IC55" i="86"/>
  <c r="IC54" i="86"/>
  <c r="IC53" i="86"/>
  <c r="IC52" i="86"/>
  <c r="IC51" i="86"/>
  <c r="IC50" i="86"/>
  <c r="IC49" i="86"/>
  <c r="IC48" i="86"/>
  <c r="IC47" i="86"/>
  <c r="IC46" i="86"/>
  <c r="IC45" i="86"/>
  <c r="IC44" i="86"/>
  <c r="IC43" i="86"/>
  <c r="IC42" i="86"/>
  <c r="IC41" i="86"/>
  <c r="IC40" i="86"/>
  <c r="IC39" i="86"/>
  <c r="IC38" i="86"/>
  <c r="IC37" i="86"/>
  <c r="IC36" i="86"/>
  <c r="IC35" i="86"/>
  <c r="IC34" i="86"/>
  <c r="IC33" i="86"/>
  <c r="IC32" i="86"/>
  <c r="IC31" i="86"/>
  <c r="IC30" i="86"/>
  <c r="IC29" i="86"/>
  <c r="IC28" i="86"/>
  <c r="IC67" i="86"/>
  <c r="IC66" i="86"/>
  <c r="IC65" i="86"/>
  <c r="E234" i="86"/>
  <c r="IK228" i="86"/>
  <c r="E233" i="86"/>
  <c r="IK227" i="86"/>
  <c r="IK226" i="86"/>
  <c r="IK225" i="86"/>
  <c r="IK222" i="86"/>
  <c r="IK221" i="86"/>
  <c r="IK220" i="86"/>
  <c r="IK224" i="86"/>
  <c r="IK223" i="86"/>
  <c r="IK219" i="86"/>
  <c r="IK218" i="86"/>
  <c r="IK217" i="86"/>
  <c r="IK215" i="86"/>
  <c r="IK214" i="86"/>
  <c r="IK216" i="86"/>
  <c r="IK211" i="86"/>
  <c r="IK210" i="86"/>
  <c r="IK209" i="86"/>
  <c r="IK208" i="86"/>
  <c r="IK213" i="86"/>
  <c r="IK212" i="86"/>
  <c r="IK206" i="86"/>
  <c r="IK205" i="86"/>
  <c r="IK204" i="86"/>
  <c r="IK203" i="86"/>
  <c r="IK207" i="86"/>
  <c r="IK198" i="86"/>
  <c r="IK194" i="86"/>
  <c r="IK193" i="86"/>
  <c r="IK199" i="86"/>
  <c r="IK195" i="86"/>
  <c r="IK202" i="86"/>
  <c r="IK201" i="86"/>
  <c r="IK200" i="86"/>
  <c r="IK196" i="86"/>
  <c r="IK192" i="86"/>
  <c r="IK191" i="86"/>
  <c r="IK190" i="86"/>
  <c r="IK189" i="86"/>
  <c r="IK188" i="86"/>
  <c r="IK187" i="86"/>
  <c r="IK186" i="86"/>
  <c r="IK185" i="86"/>
  <c r="IK183" i="86"/>
  <c r="IK182" i="86"/>
  <c r="IK181" i="86"/>
  <c r="IK180" i="86"/>
  <c r="IK179" i="86"/>
  <c r="IK178" i="86"/>
  <c r="IK177" i="86"/>
  <c r="IK176" i="86"/>
  <c r="IK175" i="86"/>
  <c r="IK174" i="86"/>
  <c r="IK172" i="86"/>
  <c r="IK171" i="86"/>
  <c r="IK170" i="86"/>
  <c r="IK184" i="86"/>
  <c r="IK167" i="86"/>
  <c r="IK163" i="86"/>
  <c r="IK159" i="86"/>
  <c r="IK155" i="86"/>
  <c r="IK166" i="86"/>
  <c r="IK162" i="86"/>
  <c r="IK158" i="86"/>
  <c r="IK154" i="86"/>
  <c r="IK173" i="86"/>
  <c r="IK169" i="86"/>
  <c r="IK165" i="86"/>
  <c r="IK161" i="86"/>
  <c r="IK168" i="86"/>
  <c r="IK152" i="86"/>
  <c r="IK197" i="86"/>
  <c r="IK157" i="86"/>
  <c r="IK151" i="86"/>
  <c r="IK150" i="86"/>
  <c r="IK146" i="86"/>
  <c r="IK142" i="86"/>
  <c r="IK160" i="86"/>
  <c r="IK156" i="86"/>
  <c r="IK149" i="86"/>
  <c r="IK145" i="86"/>
  <c r="IK164" i="86"/>
  <c r="IK139" i="86"/>
  <c r="IK147" i="86"/>
  <c r="IK153" i="86"/>
  <c r="IK148" i="86"/>
  <c r="IK144" i="86"/>
  <c r="IK141" i="86"/>
  <c r="IK140" i="86"/>
  <c r="IK137" i="86"/>
  <c r="IK143" i="86"/>
  <c r="IK138" i="86"/>
  <c r="IK136" i="86"/>
  <c r="IK135" i="86"/>
  <c r="IK134" i="86"/>
  <c r="IK133" i="86"/>
  <c r="IK132" i="86"/>
  <c r="IK131" i="86"/>
  <c r="IK130" i="86"/>
  <c r="IK129" i="86"/>
  <c r="IK128" i="86"/>
  <c r="IK127" i="86"/>
  <c r="IK126" i="86"/>
  <c r="IK125" i="86"/>
  <c r="IK124" i="86"/>
  <c r="IK123" i="86"/>
  <c r="IK122" i="86"/>
  <c r="IK121" i="86"/>
  <c r="IK120" i="86"/>
  <c r="IK119" i="86"/>
  <c r="IK118" i="86"/>
  <c r="IK117" i="86"/>
  <c r="IK116" i="86"/>
  <c r="IK115" i="86"/>
  <c r="IK114" i="86"/>
  <c r="IK113" i="86"/>
  <c r="IK112" i="86"/>
  <c r="IK110" i="86"/>
  <c r="IK111" i="86"/>
  <c r="IK109" i="86"/>
  <c r="IK108" i="86"/>
  <c r="IK107" i="86"/>
  <c r="IK106" i="86"/>
  <c r="IK105" i="86"/>
  <c r="IK104" i="86"/>
  <c r="IK100" i="86"/>
  <c r="IK96" i="86"/>
  <c r="IK91" i="86"/>
  <c r="IK90" i="86"/>
  <c r="IK88" i="86"/>
  <c r="IK87" i="86"/>
  <c r="IK86" i="86"/>
  <c r="IK85" i="86"/>
  <c r="IK84" i="86"/>
  <c r="IK83" i="86"/>
  <c r="IK101" i="86"/>
  <c r="IK97" i="86"/>
  <c r="IK93" i="86"/>
  <c r="IK102" i="86"/>
  <c r="IK98" i="86"/>
  <c r="IK94" i="86"/>
  <c r="IK89" i="86"/>
  <c r="IK103" i="86"/>
  <c r="IK99" i="86"/>
  <c r="IK95" i="86"/>
  <c r="IK92" i="86"/>
  <c r="IK81" i="86"/>
  <c r="IK77" i="86"/>
  <c r="IK73" i="86"/>
  <c r="IK69" i="86"/>
  <c r="IK65" i="86"/>
  <c r="IK48" i="86"/>
  <c r="IK47" i="86"/>
  <c r="IK46" i="86"/>
  <c r="IK45" i="86"/>
  <c r="IK44" i="86"/>
  <c r="IK43" i="86"/>
  <c r="IK39" i="86"/>
  <c r="IK37" i="86"/>
  <c r="IK36" i="86"/>
  <c r="IK82" i="86"/>
  <c r="IK78" i="86"/>
  <c r="IK74" i="86"/>
  <c r="IK70" i="86"/>
  <c r="IK68" i="86"/>
  <c r="IK64" i="86"/>
  <c r="IK62" i="86"/>
  <c r="IK61" i="86"/>
  <c r="IK60" i="86"/>
  <c r="IK59" i="86"/>
  <c r="IK58" i="86"/>
  <c r="IK57" i="86"/>
  <c r="IK56" i="86"/>
  <c r="IK55" i="86"/>
  <c r="IK54" i="86"/>
  <c r="IK53" i="86"/>
  <c r="IK52" i="86"/>
  <c r="IK51" i="86"/>
  <c r="IK50" i="86"/>
  <c r="IK49" i="86"/>
  <c r="IK79" i="86"/>
  <c r="IK75" i="86"/>
  <c r="IK71" i="86"/>
  <c r="IK67" i="86"/>
  <c r="IK42" i="86"/>
  <c r="IK41" i="86"/>
  <c r="IK40" i="86"/>
  <c r="IK80" i="86"/>
  <c r="IK76" i="86"/>
  <c r="IK72" i="86"/>
  <c r="IK66" i="86"/>
  <c r="IK63" i="86"/>
  <c r="IK38" i="86"/>
  <c r="I234" i="86"/>
  <c r="IO228" i="86"/>
  <c r="I233" i="86"/>
  <c r="IO227" i="86"/>
  <c r="IO226" i="86"/>
  <c r="IO225" i="86"/>
  <c r="IO223" i="86"/>
  <c r="IO224" i="86"/>
  <c r="IO222" i="86"/>
  <c r="IO221" i="86"/>
  <c r="IO220" i="86"/>
  <c r="IO218" i="86"/>
  <c r="IO215" i="86"/>
  <c r="IO214" i="86"/>
  <c r="IO216" i="86"/>
  <c r="IO213" i="86"/>
  <c r="IO212" i="86"/>
  <c r="IO219" i="86"/>
  <c r="IO211" i="86"/>
  <c r="IO210" i="86"/>
  <c r="IO209" i="86"/>
  <c r="IO208" i="86"/>
  <c r="IO206" i="86"/>
  <c r="IO205" i="86"/>
  <c r="IO204" i="86"/>
  <c r="IO203" i="86"/>
  <c r="IO207" i="86"/>
  <c r="IO217" i="86"/>
  <c r="IO199" i="86"/>
  <c r="IO195" i="86"/>
  <c r="IO202" i="86"/>
  <c r="IO201" i="86"/>
  <c r="IO200" i="86"/>
  <c r="IO196" i="86"/>
  <c r="IO197" i="86"/>
  <c r="IO193" i="86"/>
  <c r="IO192" i="86"/>
  <c r="IO191" i="86"/>
  <c r="IO190" i="86"/>
  <c r="IO189" i="86"/>
  <c r="IO188" i="86"/>
  <c r="IO187" i="86"/>
  <c r="IO186" i="86"/>
  <c r="IO185" i="86"/>
  <c r="IO198" i="86"/>
  <c r="IO194" i="86"/>
  <c r="IO184" i="86"/>
  <c r="IO183" i="86"/>
  <c r="IO182" i="86"/>
  <c r="IO181" i="86"/>
  <c r="IO180" i="86"/>
  <c r="IO179" i="86"/>
  <c r="IO178" i="86"/>
  <c r="IO177" i="86"/>
  <c r="IO176" i="86"/>
  <c r="IO175" i="86"/>
  <c r="IO174" i="86"/>
  <c r="IO173" i="86"/>
  <c r="IO172" i="86"/>
  <c r="IO171" i="86"/>
  <c r="IO170" i="86"/>
  <c r="IO169" i="86"/>
  <c r="IO165" i="86"/>
  <c r="IO161" i="86"/>
  <c r="IO157" i="86"/>
  <c r="IO153" i="86"/>
  <c r="IO151" i="86"/>
  <c r="IO168" i="86"/>
  <c r="IO164" i="86"/>
  <c r="IO160" i="86"/>
  <c r="IO156" i="86"/>
  <c r="IO152" i="86"/>
  <c r="IO167" i="86"/>
  <c r="IO163" i="86"/>
  <c r="IO159" i="86"/>
  <c r="IO149" i="86"/>
  <c r="IO158" i="86"/>
  <c r="IO154" i="86"/>
  <c r="IO148" i="86"/>
  <c r="IO144" i="86"/>
  <c r="IO140" i="86"/>
  <c r="IO162" i="86"/>
  <c r="IO155" i="86"/>
  <c r="IO147" i="86"/>
  <c r="IO143" i="86"/>
  <c r="IO166" i="86"/>
  <c r="IO145" i="86"/>
  <c r="IO138" i="86"/>
  <c r="IO146" i="86"/>
  <c r="IO141" i="86"/>
  <c r="IO150" i="86"/>
  <c r="IO142" i="86"/>
  <c r="IO136" i="86"/>
  <c r="IO135" i="86"/>
  <c r="IO134" i="86"/>
  <c r="IO133" i="86"/>
  <c r="IO132" i="86"/>
  <c r="IO139" i="86"/>
  <c r="IO131" i="86"/>
  <c r="IO130" i="86"/>
  <c r="IO129" i="86"/>
  <c r="IO128" i="86"/>
  <c r="IO127" i="86"/>
  <c r="IO126" i="86"/>
  <c r="IO125" i="86"/>
  <c r="IO124" i="86"/>
  <c r="IO123" i="86"/>
  <c r="IO122" i="86"/>
  <c r="IO121" i="86"/>
  <c r="IO120" i="86"/>
  <c r="IO119" i="86"/>
  <c r="IO118" i="86"/>
  <c r="IO117" i="86"/>
  <c r="IO116" i="86"/>
  <c r="IO115" i="86"/>
  <c r="IO114" i="86"/>
  <c r="IO113" i="86"/>
  <c r="IO112" i="86"/>
  <c r="IO137" i="86"/>
  <c r="IO110" i="86"/>
  <c r="IO111" i="86"/>
  <c r="IO109" i="86"/>
  <c r="IO108" i="86"/>
  <c r="IO107" i="86"/>
  <c r="IO106" i="86"/>
  <c r="IO105" i="86"/>
  <c r="IO104" i="86"/>
  <c r="IO101" i="86"/>
  <c r="IO97" i="86"/>
  <c r="IO93" i="86"/>
  <c r="IO88" i="86"/>
  <c r="IO87" i="86"/>
  <c r="IO86" i="86"/>
  <c r="IO85" i="86"/>
  <c r="IO84" i="86"/>
  <c r="IO83" i="86"/>
  <c r="IO82" i="86"/>
  <c r="IO102" i="86"/>
  <c r="IO98" i="86"/>
  <c r="IO94" i="86"/>
  <c r="IO92" i="86"/>
  <c r="IO90" i="86"/>
  <c r="IO103" i="86"/>
  <c r="IO99" i="86"/>
  <c r="IO95" i="86"/>
  <c r="IO91" i="86"/>
  <c r="IO100" i="86"/>
  <c r="IO96" i="86"/>
  <c r="IO89" i="86"/>
  <c r="IO78" i="86"/>
  <c r="IO74" i="86"/>
  <c r="IO70" i="86"/>
  <c r="IO67" i="86"/>
  <c r="IO63" i="86"/>
  <c r="IO48" i="86"/>
  <c r="IO47" i="86"/>
  <c r="IO46" i="86"/>
  <c r="IO45" i="86"/>
  <c r="IO44" i="86"/>
  <c r="IO43" i="86"/>
  <c r="IO38" i="86"/>
  <c r="IO36" i="86"/>
  <c r="IO79" i="86"/>
  <c r="IO75" i="86"/>
  <c r="IO71" i="86"/>
  <c r="IO66" i="86"/>
  <c r="IO62" i="86"/>
  <c r="IO61" i="86"/>
  <c r="IO60" i="86"/>
  <c r="IO59" i="86"/>
  <c r="IO58" i="86"/>
  <c r="IO57" i="86"/>
  <c r="IO56" i="86"/>
  <c r="IO55" i="86"/>
  <c r="IO54" i="86"/>
  <c r="IO53" i="86"/>
  <c r="IO52" i="86"/>
  <c r="IO51" i="86"/>
  <c r="IO50" i="86"/>
  <c r="IO49" i="86"/>
  <c r="IO80" i="86"/>
  <c r="IO76" i="86"/>
  <c r="IO72" i="86"/>
  <c r="IO65" i="86"/>
  <c r="IO42" i="86"/>
  <c r="IO41" i="86"/>
  <c r="IO40" i="86"/>
  <c r="IO81" i="86"/>
  <c r="IO77" i="86"/>
  <c r="IO73" i="86"/>
  <c r="IO69" i="86"/>
  <c r="IO68" i="86"/>
  <c r="IO64" i="86"/>
  <c r="IO39" i="86"/>
  <c r="IO37" i="86"/>
  <c r="M234" i="86"/>
  <c r="IS228" i="86"/>
  <c r="M233" i="86"/>
  <c r="IS227" i="86"/>
  <c r="IS226" i="86"/>
  <c r="IS224" i="86"/>
  <c r="IS222" i="86"/>
  <c r="IS221" i="86"/>
  <c r="IS223" i="86"/>
  <c r="IS225" i="86"/>
  <c r="IS220" i="86"/>
  <c r="IS216" i="86"/>
  <c r="IS217" i="86"/>
  <c r="IS215" i="86"/>
  <c r="IS214" i="86"/>
  <c r="IS219" i="86"/>
  <c r="IS213" i="86"/>
  <c r="IS212" i="86"/>
  <c r="IS211" i="86"/>
  <c r="IS210" i="86"/>
  <c r="IS209" i="86"/>
  <c r="IS208" i="86"/>
  <c r="IS218" i="86"/>
  <c r="IS207" i="86"/>
  <c r="IS206" i="86"/>
  <c r="IS205" i="86"/>
  <c r="IS204" i="86"/>
  <c r="IS203" i="86"/>
  <c r="IS202" i="86"/>
  <c r="IS201" i="86"/>
  <c r="IS200" i="86"/>
  <c r="IS196" i="86"/>
  <c r="IS193" i="86"/>
  <c r="IS197" i="86"/>
  <c r="IS198" i="86"/>
  <c r="IS194" i="86"/>
  <c r="IS192" i="86"/>
  <c r="IS191" i="86"/>
  <c r="IS190" i="86"/>
  <c r="IS189" i="86"/>
  <c r="IS188" i="86"/>
  <c r="IS187" i="86"/>
  <c r="IS186" i="86"/>
  <c r="IS185" i="86"/>
  <c r="IS199" i="86"/>
  <c r="IS195" i="86"/>
  <c r="IS183" i="86"/>
  <c r="IS182" i="86"/>
  <c r="IS181" i="86"/>
  <c r="IS180" i="86"/>
  <c r="IS179" i="86"/>
  <c r="IS178" i="86"/>
  <c r="IS177" i="86"/>
  <c r="IS176" i="86"/>
  <c r="IS175" i="86"/>
  <c r="IS174" i="86"/>
  <c r="IS172" i="86"/>
  <c r="IS171" i="86"/>
  <c r="IS170" i="86"/>
  <c r="IS184" i="86"/>
  <c r="IS173" i="86"/>
  <c r="IS167" i="86"/>
  <c r="IS163" i="86"/>
  <c r="IS159" i="86"/>
  <c r="IS155" i="86"/>
  <c r="IS166" i="86"/>
  <c r="IS162" i="86"/>
  <c r="IS158" i="86"/>
  <c r="IS154" i="86"/>
  <c r="IS151" i="86"/>
  <c r="IS169" i="86"/>
  <c r="IS165" i="86"/>
  <c r="IS161" i="86"/>
  <c r="IS156" i="86"/>
  <c r="IS160" i="86"/>
  <c r="IS153" i="86"/>
  <c r="IS150" i="86"/>
  <c r="IS146" i="86"/>
  <c r="IS142" i="86"/>
  <c r="IS164" i="86"/>
  <c r="IS152" i="86"/>
  <c r="IS149" i="86"/>
  <c r="IS145" i="86"/>
  <c r="IS168" i="86"/>
  <c r="IS144" i="86"/>
  <c r="IS137" i="86"/>
  <c r="IS148" i="86"/>
  <c r="IS143" i="86"/>
  <c r="IS140" i="86"/>
  <c r="IS157" i="86"/>
  <c r="IS139" i="86"/>
  <c r="IS147" i="86"/>
  <c r="IS141" i="86"/>
  <c r="IS136" i="86"/>
  <c r="IS135" i="86"/>
  <c r="IS134" i="86"/>
  <c r="IS133" i="86"/>
  <c r="IS132" i="86"/>
  <c r="IS138" i="86"/>
  <c r="IS131" i="86"/>
  <c r="IS130" i="86"/>
  <c r="IS129" i="86"/>
  <c r="IS128" i="86"/>
  <c r="IS127" i="86"/>
  <c r="IS126" i="86"/>
  <c r="IS125" i="86"/>
  <c r="IS124" i="86"/>
  <c r="IS123" i="86"/>
  <c r="IS122" i="86"/>
  <c r="IS121" i="86"/>
  <c r="IS120" i="86"/>
  <c r="IS119" i="86"/>
  <c r="IS118" i="86"/>
  <c r="IS117" i="86"/>
  <c r="IS116" i="86"/>
  <c r="IS115" i="86"/>
  <c r="IS114" i="86"/>
  <c r="IS113" i="86"/>
  <c r="IS112" i="86"/>
  <c r="IS111" i="86"/>
  <c r="IS110" i="86"/>
  <c r="IS109" i="86"/>
  <c r="IS108" i="86"/>
  <c r="IS107" i="86"/>
  <c r="IS106" i="86"/>
  <c r="IS105" i="86"/>
  <c r="IS104" i="86"/>
  <c r="IS102" i="86"/>
  <c r="IS98" i="86"/>
  <c r="IS94" i="86"/>
  <c r="IS91" i="86"/>
  <c r="IS89" i="86"/>
  <c r="IS88" i="86"/>
  <c r="IS87" i="86"/>
  <c r="IS86" i="86"/>
  <c r="IS85" i="86"/>
  <c r="IS84" i="86"/>
  <c r="IS83" i="86"/>
  <c r="IS82" i="86"/>
  <c r="IS103" i="86"/>
  <c r="IS99" i="86"/>
  <c r="IS95" i="86"/>
  <c r="IS100" i="86"/>
  <c r="IS96" i="86"/>
  <c r="IS90" i="86"/>
  <c r="IS101" i="86"/>
  <c r="IS97" i="86"/>
  <c r="IS93" i="86"/>
  <c r="IS92" i="86"/>
  <c r="IS79" i="86"/>
  <c r="IS75" i="86"/>
  <c r="IS71" i="86"/>
  <c r="IS65" i="86"/>
  <c r="IS48" i="86"/>
  <c r="IS47" i="86"/>
  <c r="IS46" i="86"/>
  <c r="IS45" i="86"/>
  <c r="IS44" i="86"/>
  <c r="IS43" i="86"/>
  <c r="IS39" i="86"/>
  <c r="IS38" i="86"/>
  <c r="IS37" i="86"/>
  <c r="IS36" i="86"/>
  <c r="IS80" i="86"/>
  <c r="IS76" i="86"/>
  <c r="IS72" i="86"/>
  <c r="IS68" i="86"/>
  <c r="IS64" i="86"/>
  <c r="IS63" i="86"/>
  <c r="IS62" i="86"/>
  <c r="IS61" i="86"/>
  <c r="IS60" i="86"/>
  <c r="IS59" i="86"/>
  <c r="IS58" i="86"/>
  <c r="IS57" i="86"/>
  <c r="IS56" i="86"/>
  <c r="IS55" i="86"/>
  <c r="IS54" i="86"/>
  <c r="IS53" i="86"/>
  <c r="IS52" i="86"/>
  <c r="IS51" i="86"/>
  <c r="IS50" i="86"/>
  <c r="IS49" i="86"/>
  <c r="IS81" i="86"/>
  <c r="IS77" i="86"/>
  <c r="IS73" i="86"/>
  <c r="IS69" i="86"/>
  <c r="IS67" i="86"/>
  <c r="IS42" i="86"/>
  <c r="IS41" i="86"/>
  <c r="IS78" i="86"/>
  <c r="IS74" i="86"/>
  <c r="IS70" i="86"/>
  <c r="IS66" i="86"/>
  <c r="IS40" i="86"/>
  <c r="E231" i="86"/>
  <c r="GO228" i="86"/>
  <c r="GO227" i="86"/>
  <c r="GO226" i="86"/>
  <c r="GO225" i="86"/>
  <c r="GO224" i="86"/>
  <c r="GO223" i="86"/>
  <c r="GO220" i="86"/>
  <c r="GO219" i="86"/>
  <c r="GO218" i="86"/>
  <c r="GO222" i="86"/>
  <c r="GO217" i="86"/>
  <c r="GO221" i="86"/>
  <c r="GO216" i="86"/>
  <c r="GO215" i="86"/>
  <c r="GO214" i="86"/>
  <c r="GO213" i="86"/>
  <c r="GO212" i="86"/>
  <c r="GO211" i="86"/>
  <c r="GO210" i="86"/>
  <c r="GO209" i="86"/>
  <c r="GO208" i="86"/>
  <c r="GO207" i="86"/>
  <c r="GO206" i="86"/>
  <c r="GO205" i="86"/>
  <c r="GO204" i="86"/>
  <c r="GO203" i="86"/>
  <c r="GO202" i="86"/>
  <c r="GO201" i="86"/>
  <c r="GO200" i="86"/>
  <c r="GO199" i="86"/>
  <c r="GO198" i="86"/>
  <c r="GO197" i="86"/>
  <c r="GO196" i="86"/>
  <c r="GO195" i="86"/>
  <c r="GO194" i="86"/>
  <c r="GO193" i="86"/>
  <c r="GO192" i="86"/>
  <c r="GO188" i="86"/>
  <c r="GO189" i="86"/>
  <c r="GO185" i="86"/>
  <c r="GO190" i="86"/>
  <c r="GO186" i="86"/>
  <c r="GO184" i="86"/>
  <c r="GO183" i="86"/>
  <c r="GO182" i="86"/>
  <c r="GO181" i="86"/>
  <c r="GO180" i="86"/>
  <c r="GO179" i="86"/>
  <c r="GO178" i="86"/>
  <c r="GO177" i="86"/>
  <c r="GO176" i="86"/>
  <c r="GO175" i="86"/>
  <c r="GO174" i="86"/>
  <c r="GO191" i="86"/>
  <c r="GO187" i="86"/>
  <c r="GO173" i="86"/>
  <c r="GO172" i="86"/>
  <c r="GO171" i="86"/>
  <c r="GO170" i="86"/>
  <c r="GO169" i="86"/>
  <c r="GO168" i="86"/>
  <c r="GO167" i="86"/>
  <c r="GO166" i="86"/>
  <c r="GO165" i="86"/>
  <c r="GO164" i="86"/>
  <c r="GO163" i="86"/>
  <c r="GO162" i="86"/>
  <c r="GO161" i="86"/>
  <c r="GO160" i="86"/>
  <c r="GO159" i="86"/>
  <c r="GO158" i="86"/>
  <c r="GO157" i="86"/>
  <c r="GO156" i="86"/>
  <c r="GO155" i="86"/>
  <c r="GO154" i="86"/>
  <c r="GO153" i="86"/>
  <c r="GO152" i="86"/>
  <c r="GO151" i="86"/>
  <c r="GO150" i="86"/>
  <c r="GO149" i="86"/>
  <c r="GO148" i="86"/>
  <c r="GO147" i="86"/>
  <c r="GO146" i="86"/>
  <c r="GO145" i="86"/>
  <c r="GO144" i="86"/>
  <c r="GO143" i="86"/>
  <c r="GO142" i="86"/>
  <c r="GO141" i="86"/>
  <c r="GO140" i="86"/>
  <c r="GO139" i="86"/>
  <c r="GO138" i="86"/>
  <c r="GO137" i="86"/>
  <c r="GO136" i="86"/>
  <c r="GO135" i="86"/>
  <c r="GO134" i="86"/>
  <c r="GO133" i="86"/>
  <c r="GO132" i="86"/>
  <c r="GO131" i="86"/>
  <c r="GO130" i="86"/>
  <c r="GO129" i="86"/>
  <c r="GO128" i="86"/>
  <c r="GO127" i="86"/>
  <c r="GO126" i="86"/>
  <c r="GO125" i="86"/>
  <c r="GO124" i="86"/>
  <c r="GO123" i="86"/>
  <c r="GO122" i="86"/>
  <c r="GO121" i="86"/>
  <c r="GO120" i="86"/>
  <c r="GO119" i="86"/>
  <c r="GO118" i="86"/>
  <c r="GO117" i="86"/>
  <c r="GO116" i="86"/>
  <c r="GO115" i="86"/>
  <c r="GO110" i="86"/>
  <c r="GO109" i="86"/>
  <c r="GO108" i="86"/>
  <c r="GO107" i="86"/>
  <c r="GO106" i="86"/>
  <c r="GO105" i="86"/>
  <c r="GO104" i="86"/>
  <c r="GO103" i="86"/>
  <c r="GO102" i="86"/>
  <c r="GO101" i="86"/>
  <c r="GO100" i="86"/>
  <c r="GO99" i="86"/>
  <c r="GO98" i="86"/>
  <c r="GO97" i="86"/>
  <c r="GO96" i="86"/>
  <c r="GO95" i="86"/>
  <c r="GO94" i="86"/>
  <c r="GO93" i="86"/>
  <c r="GO92" i="86"/>
  <c r="GO91" i="86"/>
  <c r="GO114" i="86"/>
  <c r="GO113" i="86"/>
  <c r="GO111" i="86"/>
  <c r="GO112" i="86"/>
  <c r="GO90" i="86"/>
  <c r="GO88" i="86"/>
  <c r="GO87" i="86"/>
  <c r="GO86" i="86"/>
  <c r="GO85" i="86"/>
  <c r="GO84" i="86"/>
  <c r="GO83" i="86"/>
  <c r="GO82" i="86"/>
  <c r="GO81" i="86"/>
  <c r="GO80" i="86"/>
  <c r="GO79" i="86"/>
  <c r="GO78" i="86"/>
  <c r="GO77" i="86"/>
  <c r="GO76" i="86"/>
  <c r="GO75" i="86"/>
  <c r="GO74" i="86"/>
  <c r="GO73" i="86"/>
  <c r="GO72" i="86"/>
  <c r="GO71" i="86"/>
  <c r="GO70" i="86"/>
  <c r="GO69" i="86"/>
  <c r="GO68" i="86"/>
  <c r="GO67" i="86"/>
  <c r="GO66" i="86"/>
  <c r="GO65" i="86"/>
  <c r="GO64" i="86"/>
  <c r="GO89" i="86"/>
  <c r="GO62" i="86"/>
  <c r="GO61" i="86"/>
  <c r="GO60" i="86"/>
  <c r="GO59" i="86"/>
  <c r="GO58" i="86"/>
  <c r="GO57" i="86"/>
  <c r="GO56" i="86"/>
  <c r="GO55" i="86"/>
  <c r="GO54" i="86"/>
  <c r="GO53" i="86"/>
  <c r="GO52" i="86"/>
  <c r="GO51" i="86"/>
  <c r="GO50" i="86"/>
  <c r="GO49" i="86"/>
  <c r="GO48" i="86"/>
  <c r="GO47" i="86"/>
  <c r="GO46" i="86"/>
  <c r="GO45" i="86"/>
  <c r="GO44" i="86"/>
  <c r="GO43" i="86"/>
  <c r="GO42" i="86"/>
  <c r="GO41" i="86"/>
  <c r="GO40" i="86"/>
  <c r="GO39" i="86"/>
  <c r="GO38" i="86"/>
  <c r="GO37" i="86"/>
  <c r="GO36" i="86"/>
  <c r="GO35" i="86"/>
  <c r="GO34" i="86"/>
  <c r="GO33" i="86"/>
  <c r="GO32" i="86"/>
  <c r="GO31" i="86"/>
  <c r="GO30" i="86"/>
  <c r="GO29" i="86"/>
  <c r="GO28" i="86"/>
  <c r="GO63" i="86"/>
  <c r="I231" i="86"/>
  <c r="GS228" i="86"/>
  <c r="GS227" i="86"/>
  <c r="GS226" i="86"/>
  <c r="GS225" i="86"/>
  <c r="GS224" i="86"/>
  <c r="GS223" i="86"/>
  <c r="GS222" i="86"/>
  <c r="GS219" i="86"/>
  <c r="GS218" i="86"/>
  <c r="GS221" i="86"/>
  <c r="GS220" i="86"/>
  <c r="GS217" i="86"/>
  <c r="GS215" i="86"/>
  <c r="GS214" i="86"/>
  <c r="GS213" i="86"/>
  <c r="GS212" i="86"/>
  <c r="GS211" i="86"/>
  <c r="GS210" i="86"/>
  <c r="GS209" i="86"/>
  <c r="GS208" i="86"/>
  <c r="GS207" i="86"/>
  <c r="GS206" i="86"/>
  <c r="GS205" i="86"/>
  <c r="GS204" i="86"/>
  <c r="GS203" i="86"/>
  <c r="GS202" i="86"/>
  <c r="GS201" i="86"/>
  <c r="GS200" i="86"/>
  <c r="GS199" i="86"/>
  <c r="GS198" i="86"/>
  <c r="GS197" i="86"/>
  <c r="GS196" i="86"/>
  <c r="GS195" i="86"/>
  <c r="GS194" i="86"/>
  <c r="GS216" i="86"/>
  <c r="GS193" i="86"/>
  <c r="GS189" i="86"/>
  <c r="GS185" i="86"/>
  <c r="GS184" i="86"/>
  <c r="GS190" i="86"/>
  <c r="GS186" i="86"/>
  <c r="GS191" i="86"/>
  <c r="GS187" i="86"/>
  <c r="GS183" i="86"/>
  <c r="GS182" i="86"/>
  <c r="GS181" i="86"/>
  <c r="GS180" i="86"/>
  <c r="GS179" i="86"/>
  <c r="GS178" i="86"/>
  <c r="GS177" i="86"/>
  <c r="GS176" i="86"/>
  <c r="GS175" i="86"/>
  <c r="GS174" i="86"/>
  <c r="GS173" i="86"/>
  <c r="GS172" i="86"/>
  <c r="GS171" i="86"/>
  <c r="GS170" i="86"/>
  <c r="GS169" i="86"/>
  <c r="GS168" i="86"/>
  <c r="GS167" i="86"/>
  <c r="GS166" i="86"/>
  <c r="GS165" i="86"/>
  <c r="GS164" i="86"/>
  <c r="GS163" i="86"/>
  <c r="GS162" i="86"/>
  <c r="GS161" i="86"/>
  <c r="GS160" i="86"/>
  <c r="GS159" i="86"/>
  <c r="GS158" i="86"/>
  <c r="GS157" i="86"/>
  <c r="GS156" i="86"/>
  <c r="GS155" i="86"/>
  <c r="GS154" i="86"/>
  <c r="GS153" i="86"/>
  <c r="GS152" i="86"/>
  <c r="GS192" i="86"/>
  <c r="GS151" i="86"/>
  <c r="GS150" i="86"/>
  <c r="GS149" i="86"/>
  <c r="GS148" i="86"/>
  <c r="GS147" i="86"/>
  <c r="GS146" i="86"/>
  <c r="GS145" i="86"/>
  <c r="GS144" i="86"/>
  <c r="GS143" i="86"/>
  <c r="GS142" i="86"/>
  <c r="GS141" i="86"/>
  <c r="GS140" i="86"/>
  <c r="GS139" i="86"/>
  <c r="GS138" i="86"/>
  <c r="GS188" i="86"/>
  <c r="GS137" i="86"/>
  <c r="GS136" i="86"/>
  <c r="GS135" i="86"/>
  <c r="GS134" i="86"/>
  <c r="GS133" i="86"/>
  <c r="GS132" i="86"/>
  <c r="GS131" i="86"/>
  <c r="GS130" i="86"/>
  <c r="GS129" i="86"/>
  <c r="GS128" i="86"/>
  <c r="GS127" i="86"/>
  <c r="GS126" i="86"/>
  <c r="GS125" i="86"/>
  <c r="GS124" i="86"/>
  <c r="GS123" i="86"/>
  <c r="GS122" i="86"/>
  <c r="GS121" i="86"/>
  <c r="GS120" i="86"/>
  <c r="GS119" i="86"/>
  <c r="GS118" i="86"/>
  <c r="GS117" i="86"/>
  <c r="GS116" i="86"/>
  <c r="GS115" i="86"/>
  <c r="GS113" i="86"/>
  <c r="GS109" i="86"/>
  <c r="GS108" i="86"/>
  <c r="GS107" i="86"/>
  <c r="GS106" i="86"/>
  <c r="GS105" i="86"/>
  <c r="GS104" i="86"/>
  <c r="GS103" i="86"/>
  <c r="GS102" i="86"/>
  <c r="GS101" i="86"/>
  <c r="GS100" i="86"/>
  <c r="GS99" i="86"/>
  <c r="GS98" i="86"/>
  <c r="GS97" i="86"/>
  <c r="GS96" i="86"/>
  <c r="GS95" i="86"/>
  <c r="GS94" i="86"/>
  <c r="GS93" i="86"/>
  <c r="GS92" i="86"/>
  <c r="GS91" i="86"/>
  <c r="GS112" i="86"/>
  <c r="GS110" i="86"/>
  <c r="GS114" i="86"/>
  <c r="GS111" i="86"/>
  <c r="GS90" i="86"/>
  <c r="GS88" i="86"/>
  <c r="GS87" i="86"/>
  <c r="GS86" i="86"/>
  <c r="GS85" i="86"/>
  <c r="GS84" i="86"/>
  <c r="GS83" i="86"/>
  <c r="GS82" i="86"/>
  <c r="GS81" i="86"/>
  <c r="GS80" i="86"/>
  <c r="GS79" i="86"/>
  <c r="GS78" i="86"/>
  <c r="GS77" i="86"/>
  <c r="GS76" i="86"/>
  <c r="GS75" i="86"/>
  <c r="GS74" i="86"/>
  <c r="GS73" i="86"/>
  <c r="GS72" i="86"/>
  <c r="GS71" i="86"/>
  <c r="GS70" i="86"/>
  <c r="GS69" i="86"/>
  <c r="GS68" i="86"/>
  <c r="GS67" i="86"/>
  <c r="GS66" i="86"/>
  <c r="GS65" i="86"/>
  <c r="GS64" i="86"/>
  <c r="GS89" i="86"/>
  <c r="GS63" i="86"/>
  <c r="GS62" i="86"/>
  <c r="GS61" i="86"/>
  <c r="GS60" i="86"/>
  <c r="GS59" i="86"/>
  <c r="GS58" i="86"/>
  <c r="GS57" i="86"/>
  <c r="GS56" i="86"/>
  <c r="GS55" i="86"/>
  <c r="GS54" i="86"/>
  <c r="GS53" i="86"/>
  <c r="GS52" i="86"/>
  <c r="GS51" i="86"/>
  <c r="GS50" i="86"/>
  <c r="GS49" i="86"/>
  <c r="GS48" i="86"/>
  <c r="GS47" i="86"/>
  <c r="GS46" i="86"/>
  <c r="GS45" i="86"/>
  <c r="GS44" i="86"/>
  <c r="GS43" i="86"/>
  <c r="GS42" i="86"/>
  <c r="GS41" i="86"/>
  <c r="GS40" i="86"/>
  <c r="GS39" i="86"/>
  <c r="GS38" i="86"/>
  <c r="GS37" i="86"/>
  <c r="GS36" i="86"/>
  <c r="GS35" i="86"/>
  <c r="GS34" i="86"/>
  <c r="GS33" i="86"/>
  <c r="GS32" i="86"/>
  <c r="GS31" i="86"/>
  <c r="GS30" i="86"/>
  <c r="GS29" i="86"/>
  <c r="GS28" i="86"/>
  <c r="M231" i="86"/>
  <c r="GW228" i="86"/>
  <c r="GW226" i="86"/>
  <c r="GW225" i="86"/>
  <c r="GW224" i="86"/>
  <c r="GW223" i="86"/>
  <c r="GW227" i="86"/>
  <c r="GW219" i="86"/>
  <c r="GW218" i="86"/>
  <c r="GW220" i="86"/>
  <c r="GW221" i="86"/>
  <c r="GW217" i="86"/>
  <c r="GW216" i="86"/>
  <c r="GW222" i="86"/>
  <c r="GW215" i="86"/>
  <c r="GW214" i="86"/>
  <c r="GW213" i="86"/>
  <c r="GW212" i="86"/>
  <c r="GW211" i="86"/>
  <c r="GW210" i="86"/>
  <c r="GW209" i="86"/>
  <c r="GW208" i="86"/>
  <c r="GW207" i="86"/>
  <c r="GW206" i="86"/>
  <c r="GW205" i="86"/>
  <c r="GW204" i="86"/>
  <c r="GW203" i="86"/>
  <c r="GW202" i="86"/>
  <c r="GW201" i="86"/>
  <c r="GW200" i="86"/>
  <c r="GW199" i="86"/>
  <c r="GW198" i="86"/>
  <c r="JI198" i="86" s="1"/>
  <c r="GW197" i="86"/>
  <c r="GW196" i="86"/>
  <c r="GW195" i="86"/>
  <c r="JI195" i="86" s="1"/>
  <c r="GW194" i="86"/>
  <c r="GW193" i="86"/>
  <c r="GW190" i="86"/>
  <c r="GW186" i="86"/>
  <c r="GW191" i="86"/>
  <c r="GW187" i="86"/>
  <c r="GW192" i="86"/>
  <c r="GW188" i="86"/>
  <c r="GW184" i="86"/>
  <c r="GW183" i="86"/>
  <c r="GW182" i="86"/>
  <c r="GW181" i="86"/>
  <c r="GW180" i="86"/>
  <c r="GW179" i="86"/>
  <c r="GW178" i="86"/>
  <c r="GW177" i="86"/>
  <c r="GW176" i="86"/>
  <c r="GW175" i="86"/>
  <c r="GW174" i="86"/>
  <c r="GW173" i="86"/>
  <c r="GW172" i="86"/>
  <c r="GW171" i="86"/>
  <c r="GW170" i="86"/>
  <c r="GW169" i="86"/>
  <c r="GW168" i="86"/>
  <c r="GW167" i="86"/>
  <c r="GW166" i="86"/>
  <c r="GW165" i="86"/>
  <c r="GW164" i="86"/>
  <c r="GW163" i="86"/>
  <c r="GW162" i="86"/>
  <c r="GW161" i="86"/>
  <c r="GW160" i="86"/>
  <c r="GW159" i="86"/>
  <c r="GW158" i="86"/>
  <c r="GW157" i="86"/>
  <c r="GW156" i="86"/>
  <c r="GW155" i="86"/>
  <c r="GW154" i="86"/>
  <c r="GW153" i="86"/>
  <c r="GW152" i="86"/>
  <c r="GW189" i="86"/>
  <c r="GW151" i="86"/>
  <c r="GW150" i="86"/>
  <c r="GW149" i="86"/>
  <c r="GW148" i="86"/>
  <c r="GW147" i="86"/>
  <c r="GW146" i="86"/>
  <c r="GW145" i="86"/>
  <c r="GW144" i="86"/>
  <c r="GW143" i="86"/>
  <c r="GW142" i="86"/>
  <c r="GW141" i="86"/>
  <c r="GW140" i="86"/>
  <c r="GW139" i="86"/>
  <c r="GW138" i="86"/>
  <c r="GW137" i="86"/>
  <c r="GW185" i="86"/>
  <c r="GW136" i="86"/>
  <c r="GW135" i="86"/>
  <c r="GW134" i="86"/>
  <c r="GW133" i="86"/>
  <c r="GW132" i="86"/>
  <c r="GW131" i="86"/>
  <c r="GW130" i="86"/>
  <c r="GW129" i="86"/>
  <c r="GW128" i="86"/>
  <c r="GW127" i="86"/>
  <c r="GW126" i="86"/>
  <c r="GW125" i="86"/>
  <c r="GW124" i="86"/>
  <c r="GW123" i="86"/>
  <c r="GW122" i="86"/>
  <c r="GW121" i="86"/>
  <c r="GW120" i="86"/>
  <c r="GW119" i="86"/>
  <c r="GW118" i="86"/>
  <c r="GW117" i="86"/>
  <c r="GW116" i="86"/>
  <c r="GW115" i="86"/>
  <c r="GW111" i="86"/>
  <c r="GW109" i="86"/>
  <c r="GW108" i="86"/>
  <c r="GW107" i="86"/>
  <c r="GW106" i="86"/>
  <c r="GW105" i="86"/>
  <c r="GW104" i="86"/>
  <c r="GW103" i="86"/>
  <c r="GW102" i="86"/>
  <c r="GW101" i="86"/>
  <c r="GW100" i="86"/>
  <c r="GW99" i="86"/>
  <c r="GW98" i="86"/>
  <c r="GW97" i="86"/>
  <c r="GW96" i="86"/>
  <c r="GW95" i="86"/>
  <c r="GW94" i="86"/>
  <c r="GW93" i="86"/>
  <c r="GW92" i="86"/>
  <c r="GW91" i="86"/>
  <c r="GW114" i="86"/>
  <c r="GW113" i="86"/>
  <c r="GW110" i="86"/>
  <c r="GW112" i="86"/>
  <c r="GW89" i="86"/>
  <c r="GW88" i="86"/>
  <c r="GW87" i="86"/>
  <c r="GW86" i="86"/>
  <c r="GW85" i="86"/>
  <c r="GW84" i="86"/>
  <c r="GW83" i="86"/>
  <c r="GW82" i="86"/>
  <c r="GW81" i="86"/>
  <c r="GW80" i="86"/>
  <c r="GW79" i="86"/>
  <c r="GW78" i="86"/>
  <c r="GW77" i="86"/>
  <c r="GW76" i="86"/>
  <c r="GW75" i="86"/>
  <c r="GW74" i="86"/>
  <c r="GW73" i="86"/>
  <c r="GW72" i="86"/>
  <c r="GW71" i="86"/>
  <c r="GW70" i="86"/>
  <c r="GW69" i="86"/>
  <c r="GW68" i="86"/>
  <c r="GW67" i="86"/>
  <c r="GW66" i="86"/>
  <c r="GW65" i="86"/>
  <c r="GW64" i="86"/>
  <c r="GW90" i="86"/>
  <c r="GW63" i="86"/>
  <c r="GW62" i="86"/>
  <c r="GW61" i="86"/>
  <c r="GW60" i="86"/>
  <c r="GW59" i="86"/>
  <c r="GW58" i="86"/>
  <c r="GW57" i="86"/>
  <c r="GW56" i="86"/>
  <c r="GW55" i="86"/>
  <c r="GW54" i="86"/>
  <c r="GW53" i="86"/>
  <c r="GW52" i="86"/>
  <c r="GW51" i="86"/>
  <c r="GW50" i="86"/>
  <c r="GW49" i="86"/>
  <c r="GW48" i="86"/>
  <c r="GW47" i="86"/>
  <c r="GW46" i="86"/>
  <c r="GW45" i="86"/>
  <c r="GW44" i="86"/>
  <c r="GW43" i="86"/>
  <c r="GW42" i="86"/>
  <c r="GW41" i="86"/>
  <c r="GW40" i="86"/>
  <c r="GW39" i="86"/>
  <c r="GW38" i="86"/>
  <c r="GW37" i="86"/>
  <c r="GW36" i="86"/>
  <c r="GW35" i="86"/>
  <c r="GW34" i="86"/>
  <c r="GW33" i="86"/>
  <c r="GW32" i="86"/>
  <c r="GW31" i="86"/>
  <c r="GW30" i="86"/>
  <c r="GW29" i="86"/>
  <c r="GW28" i="86"/>
  <c r="IE228" i="86"/>
  <c r="IE227" i="86"/>
  <c r="IE226" i="86"/>
  <c r="IE225" i="86"/>
  <c r="IE224" i="86"/>
  <c r="IE223" i="86"/>
  <c r="IE222" i="86"/>
  <c r="IE219" i="86"/>
  <c r="IE218" i="86"/>
  <c r="IE220" i="86"/>
  <c r="IE221" i="86"/>
  <c r="IE217" i="86"/>
  <c r="IE216" i="86"/>
  <c r="IE215" i="86"/>
  <c r="IE214" i="86"/>
  <c r="IE213" i="86"/>
  <c r="IE212" i="86"/>
  <c r="IE211" i="86"/>
  <c r="IE210" i="86"/>
  <c r="IE209" i="86"/>
  <c r="IE208" i="86"/>
  <c r="IE207" i="86"/>
  <c r="IE206" i="86"/>
  <c r="IE205" i="86"/>
  <c r="IE204" i="86"/>
  <c r="IE203" i="86"/>
  <c r="IE202" i="86"/>
  <c r="IE201" i="86"/>
  <c r="IE200" i="86"/>
  <c r="IE199" i="86"/>
  <c r="IE198" i="86"/>
  <c r="IE197" i="86"/>
  <c r="IE196" i="86"/>
  <c r="IE195" i="86"/>
  <c r="IE194" i="86"/>
  <c r="IE193" i="86"/>
  <c r="IE189" i="86"/>
  <c r="IE185" i="86"/>
  <c r="IE190" i="86"/>
  <c r="IE186" i="86"/>
  <c r="IE191" i="86"/>
  <c r="IE187" i="86"/>
  <c r="IE183" i="86"/>
  <c r="IE182" i="86"/>
  <c r="IE181" i="86"/>
  <c r="IE180" i="86"/>
  <c r="IE179" i="86"/>
  <c r="IE178" i="86"/>
  <c r="IE177" i="86"/>
  <c r="IE176" i="86"/>
  <c r="IE175" i="86"/>
  <c r="IE174" i="86"/>
  <c r="IE192" i="86"/>
  <c r="IE173" i="86"/>
  <c r="IE188" i="86"/>
  <c r="IE184" i="86"/>
  <c r="IE172" i="86"/>
  <c r="IE171" i="86"/>
  <c r="IE170" i="86"/>
  <c r="IE169" i="86"/>
  <c r="IE168" i="86"/>
  <c r="IE167" i="86"/>
  <c r="IE166" i="86"/>
  <c r="IE165" i="86"/>
  <c r="IE164" i="86"/>
  <c r="IE163" i="86"/>
  <c r="IE162" i="86"/>
  <c r="IE161" i="86"/>
  <c r="IE160" i="86"/>
  <c r="IE159" i="86"/>
  <c r="IE158" i="86"/>
  <c r="IE157" i="86"/>
  <c r="IE156" i="86"/>
  <c r="IE155" i="86"/>
  <c r="IE154" i="86"/>
  <c r="IE153" i="86"/>
  <c r="IE152" i="86"/>
  <c r="IE151" i="86"/>
  <c r="IE150" i="86"/>
  <c r="IE149" i="86"/>
  <c r="IE148" i="86"/>
  <c r="IE147" i="86"/>
  <c r="IE146" i="86"/>
  <c r="IE145" i="86"/>
  <c r="IE144" i="86"/>
  <c r="IE143" i="86"/>
  <c r="IE142" i="86"/>
  <c r="IE141" i="86"/>
  <c r="IE140" i="86"/>
  <c r="IE139" i="86"/>
  <c r="IE138" i="86"/>
  <c r="IE137" i="86"/>
  <c r="IE136" i="86"/>
  <c r="IE135" i="86"/>
  <c r="IE134" i="86"/>
  <c r="IE133" i="86"/>
  <c r="IE132" i="86"/>
  <c r="IE131" i="86"/>
  <c r="IE130" i="86"/>
  <c r="IE129" i="86"/>
  <c r="IE128" i="86"/>
  <c r="IE127" i="86"/>
  <c r="IE126" i="86"/>
  <c r="IE125" i="86"/>
  <c r="IE124" i="86"/>
  <c r="IE123" i="86"/>
  <c r="IE122" i="86"/>
  <c r="IE121" i="86"/>
  <c r="IE120" i="86"/>
  <c r="IE119" i="86"/>
  <c r="IE118" i="86"/>
  <c r="IE117" i="86"/>
  <c r="IE116" i="86"/>
  <c r="IE115" i="86"/>
  <c r="IE113" i="86"/>
  <c r="IE110" i="86"/>
  <c r="IE109" i="86"/>
  <c r="IE108" i="86"/>
  <c r="IE107" i="86"/>
  <c r="IE106" i="86"/>
  <c r="IE105" i="86"/>
  <c r="IE104" i="86"/>
  <c r="IE103" i="86"/>
  <c r="IE102" i="86"/>
  <c r="IE101" i="86"/>
  <c r="IE100" i="86"/>
  <c r="IE99" i="86"/>
  <c r="IE98" i="86"/>
  <c r="IE97" i="86"/>
  <c r="IE96" i="86"/>
  <c r="IE95" i="86"/>
  <c r="IE94" i="86"/>
  <c r="IE93" i="86"/>
  <c r="IE92" i="86"/>
  <c r="IE91" i="86"/>
  <c r="IE112" i="86"/>
  <c r="IE111" i="86"/>
  <c r="IE114" i="86"/>
  <c r="IE90" i="86"/>
  <c r="IE88" i="86"/>
  <c r="IE87" i="86"/>
  <c r="IE86" i="86"/>
  <c r="IE85" i="86"/>
  <c r="IE84" i="86"/>
  <c r="IE83" i="86"/>
  <c r="IE82" i="86"/>
  <c r="IE81" i="86"/>
  <c r="IE80" i="86"/>
  <c r="IE79" i="86"/>
  <c r="IE78" i="86"/>
  <c r="IE77" i="86"/>
  <c r="IE76" i="86"/>
  <c r="IE75" i="86"/>
  <c r="IE74" i="86"/>
  <c r="IE73" i="86"/>
  <c r="IE72" i="86"/>
  <c r="IE71" i="86"/>
  <c r="IE70" i="86"/>
  <c r="IE69" i="86"/>
  <c r="IE68" i="86"/>
  <c r="IE67" i="86"/>
  <c r="IE66" i="86"/>
  <c r="IE65" i="86"/>
  <c r="IE64" i="86"/>
  <c r="IE89" i="86"/>
  <c r="IE62" i="86"/>
  <c r="IE61" i="86"/>
  <c r="IE60" i="86"/>
  <c r="IE59" i="86"/>
  <c r="IE58" i="86"/>
  <c r="IE57" i="86"/>
  <c r="IE56" i="86"/>
  <c r="IE55" i="86"/>
  <c r="IE54" i="86"/>
  <c r="IE53" i="86"/>
  <c r="IE52" i="86"/>
  <c r="IE51" i="86"/>
  <c r="IE50" i="86"/>
  <c r="IE49" i="86"/>
  <c r="IE48" i="86"/>
  <c r="IE47" i="86"/>
  <c r="IE46" i="86"/>
  <c r="IE45" i="86"/>
  <c r="IE44" i="86"/>
  <c r="IE43" i="86"/>
  <c r="IE42" i="86"/>
  <c r="IE41" i="86"/>
  <c r="IE40" i="86"/>
  <c r="IE39" i="86"/>
  <c r="IE38" i="86"/>
  <c r="IE37" i="86"/>
  <c r="IE36" i="86"/>
  <c r="IE35" i="86"/>
  <c r="IE34" i="86"/>
  <c r="IE33" i="86"/>
  <c r="IE32" i="86"/>
  <c r="IE31" i="86"/>
  <c r="IE30" i="86"/>
  <c r="IE29" i="86"/>
  <c r="IE28" i="86"/>
  <c r="IE63" i="86"/>
  <c r="IK28" i="86"/>
  <c r="IO29" i="86"/>
  <c r="IS30" i="86"/>
  <c r="IK32" i="86"/>
  <c r="DH33" i="86"/>
  <c r="IO33" i="86"/>
  <c r="IS34" i="86"/>
  <c r="CR46" i="86"/>
  <c r="DH46" i="86"/>
  <c r="CB46" i="86"/>
  <c r="CS49" i="86"/>
  <c r="CS51" i="86"/>
  <c r="HE227" i="86"/>
  <c r="HE226" i="86"/>
  <c r="HE228" i="86"/>
  <c r="HE225" i="86"/>
  <c r="HE224" i="86"/>
  <c r="HE223" i="86"/>
  <c r="HE222" i="86"/>
  <c r="HE221" i="86"/>
  <c r="HE220" i="86"/>
  <c r="HE219" i="86"/>
  <c r="HE218" i="86"/>
  <c r="HE217" i="86"/>
  <c r="HE216" i="86"/>
  <c r="HE215" i="86"/>
  <c r="HE214" i="86"/>
  <c r="HE213" i="86"/>
  <c r="HE212" i="86"/>
  <c r="HE211" i="86"/>
  <c r="HE208" i="86"/>
  <c r="HE207" i="86"/>
  <c r="HE210" i="86"/>
  <c r="HE209" i="86"/>
  <c r="HE206" i="86"/>
  <c r="HE205" i="86"/>
  <c r="HE202" i="86"/>
  <c r="HE201" i="86"/>
  <c r="HE200" i="86"/>
  <c r="HE199" i="86"/>
  <c r="HE198" i="86"/>
  <c r="HE197" i="86"/>
  <c r="HE196" i="86"/>
  <c r="HE195" i="86"/>
  <c r="HE194" i="86"/>
  <c r="HE204" i="86"/>
  <c r="HE192" i="86"/>
  <c r="HE191" i="86"/>
  <c r="HE190" i="86"/>
  <c r="HE189" i="86"/>
  <c r="HE188" i="86"/>
  <c r="HE187" i="86"/>
  <c r="HE186" i="86"/>
  <c r="HE185" i="86"/>
  <c r="HE184" i="86"/>
  <c r="HE193" i="86"/>
  <c r="HE203" i="86"/>
  <c r="HE183" i="86"/>
  <c r="HE182" i="86"/>
  <c r="HE181" i="86"/>
  <c r="HE180" i="86"/>
  <c r="HE179" i="86"/>
  <c r="HE178" i="86"/>
  <c r="HE177" i="86"/>
  <c r="HE176" i="86"/>
  <c r="HE175" i="86"/>
  <c r="HE174" i="86"/>
  <c r="HE173" i="86"/>
  <c r="HE172" i="86"/>
  <c r="HE171" i="86"/>
  <c r="HE170" i="86"/>
  <c r="HE169" i="86"/>
  <c r="HE168" i="86"/>
  <c r="HE167" i="86"/>
  <c r="HE166" i="86"/>
  <c r="HE165" i="86"/>
  <c r="HE164" i="86"/>
  <c r="HE163" i="86"/>
  <c r="HE162" i="86"/>
  <c r="HE161" i="86"/>
  <c r="HE160" i="86"/>
  <c r="HE159" i="86"/>
  <c r="HE158" i="86"/>
  <c r="HE157" i="86"/>
  <c r="HE156" i="86"/>
  <c r="HE155" i="86"/>
  <c r="HE154" i="86"/>
  <c r="HE153" i="86"/>
  <c r="HE152" i="86"/>
  <c r="HE151" i="86"/>
  <c r="HE150" i="86"/>
  <c r="HE149" i="86"/>
  <c r="HE148" i="86"/>
  <c r="HE147" i="86"/>
  <c r="HE146" i="86"/>
  <c r="HE145" i="86"/>
  <c r="HE144" i="86"/>
  <c r="HE143" i="86"/>
  <c r="HE142" i="86"/>
  <c r="HE141" i="86"/>
  <c r="HE137" i="86"/>
  <c r="HE139" i="86"/>
  <c r="HE140" i="86"/>
  <c r="HE138" i="86"/>
  <c r="HE136" i="86"/>
  <c r="HE135" i="86"/>
  <c r="HE134" i="86"/>
  <c r="HE133" i="86"/>
  <c r="HE132" i="86"/>
  <c r="HE131" i="86"/>
  <c r="HE130" i="86"/>
  <c r="HE129" i="86"/>
  <c r="HE128" i="86"/>
  <c r="HE127" i="86"/>
  <c r="HE126" i="86"/>
  <c r="HE125" i="86"/>
  <c r="HE124" i="86"/>
  <c r="HE123" i="86"/>
  <c r="HE122" i="86"/>
  <c r="HE121" i="86"/>
  <c r="HE120" i="86"/>
  <c r="HE119" i="86"/>
  <c r="HE118" i="86"/>
  <c r="HE117" i="86"/>
  <c r="HE116" i="86"/>
  <c r="HE115" i="86"/>
  <c r="HE114" i="86"/>
  <c r="HE113" i="86"/>
  <c r="HE112" i="86"/>
  <c r="HE111" i="86"/>
  <c r="HE110" i="86"/>
  <c r="HE109" i="86"/>
  <c r="HE108" i="86"/>
  <c r="HE107" i="86"/>
  <c r="HE106" i="86"/>
  <c r="HE105" i="86"/>
  <c r="HE104" i="86"/>
  <c r="HE103" i="86"/>
  <c r="HE102" i="86"/>
  <c r="HE101" i="86"/>
  <c r="HE100" i="86"/>
  <c r="HE99" i="86"/>
  <c r="HE98" i="86"/>
  <c r="HE97" i="86"/>
  <c r="HE96" i="86"/>
  <c r="HE95" i="86"/>
  <c r="HE94" i="86"/>
  <c r="HE93" i="86"/>
  <c r="HE92" i="86"/>
  <c r="HE91" i="86"/>
  <c r="HE90" i="86"/>
  <c r="HE88" i="86"/>
  <c r="HE87" i="86"/>
  <c r="HE86" i="86"/>
  <c r="HE85" i="86"/>
  <c r="HE84" i="86"/>
  <c r="HE83" i="86"/>
  <c r="HE82" i="86"/>
  <c r="HE81" i="86"/>
  <c r="HE80" i="86"/>
  <c r="HE79" i="86"/>
  <c r="HE78" i="86"/>
  <c r="HE77" i="86"/>
  <c r="HE76" i="86"/>
  <c r="HE75" i="86"/>
  <c r="HE74" i="86"/>
  <c r="HE73" i="86"/>
  <c r="HE72" i="86"/>
  <c r="HE71" i="86"/>
  <c r="HE70" i="86"/>
  <c r="HE69" i="86"/>
  <c r="HE68" i="86"/>
  <c r="HE67" i="86"/>
  <c r="HE66" i="86"/>
  <c r="HE65" i="86"/>
  <c r="HE64" i="86"/>
  <c r="HE63" i="86"/>
  <c r="HE89" i="86"/>
  <c r="HE37" i="86"/>
  <c r="HE35" i="86"/>
  <c r="HE33" i="86"/>
  <c r="HE32" i="86"/>
  <c r="HE62" i="86"/>
  <c r="HE61" i="86"/>
  <c r="HE60" i="86"/>
  <c r="HE59" i="86"/>
  <c r="HE58" i="86"/>
  <c r="HE57" i="86"/>
  <c r="HE56" i="86"/>
  <c r="HE55" i="86"/>
  <c r="HE54" i="86"/>
  <c r="HE53" i="86"/>
  <c r="HE52" i="86"/>
  <c r="HE51" i="86"/>
  <c r="HE50" i="86"/>
  <c r="HE49" i="86"/>
  <c r="HE48" i="86"/>
  <c r="HE47" i="86"/>
  <c r="HE46" i="86"/>
  <c r="HE45" i="86"/>
  <c r="HE44" i="86"/>
  <c r="HE43" i="86"/>
  <c r="HE42" i="86"/>
  <c r="HE41" i="86"/>
  <c r="HE40" i="86"/>
  <c r="HE39" i="86"/>
  <c r="HE38" i="86"/>
  <c r="HE36" i="86"/>
  <c r="HE34" i="86"/>
  <c r="HE31" i="86"/>
  <c r="HE30" i="86"/>
  <c r="HE29" i="86"/>
  <c r="HE28" i="86"/>
  <c r="CS27" i="86"/>
  <c r="DI27" i="86"/>
  <c r="DY27" i="86" s="1"/>
  <c r="DI28" i="86"/>
  <c r="IO28" i="86"/>
  <c r="IS29" i="86"/>
  <c r="JL31" i="86"/>
  <c r="IK31" i="86"/>
  <c r="IO32" i="86"/>
  <c r="IS33" i="86"/>
  <c r="JL35" i="86"/>
  <c r="IK35" i="86"/>
  <c r="CR56" i="86"/>
  <c r="DH56" i="86"/>
  <c r="CB56" i="86"/>
  <c r="CR58" i="86"/>
  <c r="DH58" i="86"/>
  <c r="CB58" i="86"/>
  <c r="CR60" i="86"/>
  <c r="HK228" i="86"/>
  <c r="HK227" i="86"/>
  <c r="HK226" i="86"/>
  <c r="HK224" i="86"/>
  <c r="HK223" i="86"/>
  <c r="HK225" i="86"/>
  <c r="HK222" i="86"/>
  <c r="HK221" i="86"/>
  <c r="HK220" i="86"/>
  <c r="HK217" i="86"/>
  <c r="HK219" i="86"/>
  <c r="HK216" i="86"/>
  <c r="HK215" i="86"/>
  <c r="HK214" i="86"/>
  <c r="HK218" i="86"/>
  <c r="HK213" i="86"/>
  <c r="HK212" i="86"/>
  <c r="HK211" i="86"/>
  <c r="HK210" i="86"/>
  <c r="HK209" i="86"/>
  <c r="HK208" i="86"/>
  <c r="HK207" i="86"/>
  <c r="HK206" i="86"/>
  <c r="HK205" i="86"/>
  <c r="HK204" i="86"/>
  <c r="HK203" i="86"/>
  <c r="HK197" i="86"/>
  <c r="HK198" i="86"/>
  <c r="HK194" i="86"/>
  <c r="HK199" i="86"/>
  <c r="HK195" i="86"/>
  <c r="HK193" i="86"/>
  <c r="HK192" i="86"/>
  <c r="HK191" i="86"/>
  <c r="HK190" i="86"/>
  <c r="HK189" i="86"/>
  <c r="HK188" i="86"/>
  <c r="HK187" i="86"/>
  <c r="HK186" i="86"/>
  <c r="HK185" i="86"/>
  <c r="HK196" i="86"/>
  <c r="HK201" i="86"/>
  <c r="HK183" i="86"/>
  <c r="HK182" i="86"/>
  <c r="HK181" i="86"/>
  <c r="HK180" i="86"/>
  <c r="HK179" i="86"/>
  <c r="HK178" i="86"/>
  <c r="HK177" i="86"/>
  <c r="HK176" i="86"/>
  <c r="HK175" i="86"/>
  <c r="HK184" i="86"/>
  <c r="HK173" i="86"/>
  <c r="HK172" i="86"/>
  <c r="HK171" i="86"/>
  <c r="HK170" i="86"/>
  <c r="HK200" i="86"/>
  <c r="HK174" i="86"/>
  <c r="HK168" i="86"/>
  <c r="HK164" i="86"/>
  <c r="HK160" i="86"/>
  <c r="HK156" i="86"/>
  <c r="HK152" i="86"/>
  <c r="HK167" i="86"/>
  <c r="HK163" i="86"/>
  <c r="HK159" i="86"/>
  <c r="HK155" i="86"/>
  <c r="HK202" i="86"/>
  <c r="HK166" i="86"/>
  <c r="HK162" i="86"/>
  <c r="HK158" i="86"/>
  <c r="HK165" i="86"/>
  <c r="HK154" i="86"/>
  <c r="HK153" i="86"/>
  <c r="HK148" i="86"/>
  <c r="HK169" i="86"/>
  <c r="HK151" i="86"/>
  <c r="HK147" i="86"/>
  <c r="HK143" i="86"/>
  <c r="HK157" i="86"/>
  <c r="HK150" i="86"/>
  <c r="HK146" i="86"/>
  <c r="HK142" i="86"/>
  <c r="HK161" i="86"/>
  <c r="HK141" i="86"/>
  <c r="HK140" i="86"/>
  <c r="HK137" i="86"/>
  <c r="HK139" i="86"/>
  <c r="HK149" i="86"/>
  <c r="HK145" i="86"/>
  <c r="HK144" i="86"/>
  <c r="HK138" i="86"/>
  <c r="HK136" i="86"/>
  <c r="HK135" i="86"/>
  <c r="HK134" i="86"/>
  <c r="HK133" i="86"/>
  <c r="HK132" i="86"/>
  <c r="HK131" i="86"/>
  <c r="HK130" i="86"/>
  <c r="HK129" i="86"/>
  <c r="HK128" i="86"/>
  <c r="HK127" i="86"/>
  <c r="HK126" i="86"/>
  <c r="HK125" i="86"/>
  <c r="HK124" i="86"/>
  <c r="HK123" i="86"/>
  <c r="HK122" i="86"/>
  <c r="HK121" i="86"/>
  <c r="HK120" i="86"/>
  <c r="HK119" i="86"/>
  <c r="HK118" i="86"/>
  <c r="HK117" i="86"/>
  <c r="HK116" i="86"/>
  <c r="HK115" i="86"/>
  <c r="HK114" i="86"/>
  <c r="HK113" i="86"/>
  <c r="HK112" i="86"/>
  <c r="HK111" i="86"/>
  <c r="HK110" i="86"/>
  <c r="HK109" i="86"/>
  <c r="HK108" i="86"/>
  <c r="HK107" i="86"/>
  <c r="HK106" i="86"/>
  <c r="HK105" i="86"/>
  <c r="HK104" i="86"/>
  <c r="HK103" i="86"/>
  <c r="HK99" i="86"/>
  <c r="HK95" i="86"/>
  <c r="HK90" i="86"/>
  <c r="HK88" i="86"/>
  <c r="HK87" i="86"/>
  <c r="HK86" i="86"/>
  <c r="HK85" i="86"/>
  <c r="HK84" i="86"/>
  <c r="HK83" i="86"/>
  <c r="HK100" i="86"/>
  <c r="HK96" i="86"/>
  <c r="HK92" i="86"/>
  <c r="HK101" i="86"/>
  <c r="HK97" i="86"/>
  <c r="HK93" i="86"/>
  <c r="HK91" i="86"/>
  <c r="HK89" i="86"/>
  <c r="HK102" i="86"/>
  <c r="HK98" i="86"/>
  <c r="HK94" i="86"/>
  <c r="IA228" i="86"/>
  <c r="IA227" i="86"/>
  <c r="IA226" i="86"/>
  <c r="IA225" i="86"/>
  <c r="IA224" i="86"/>
  <c r="IA223" i="86"/>
  <c r="IA221" i="86"/>
  <c r="IA220" i="86"/>
  <c r="IA219" i="86"/>
  <c r="IA218" i="86"/>
  <c r="IA222" i="86"/>
  <c r="IA216" i="86"/>
  <c r="IA215" i="86"/>
  <c r="IA214" i="86"/>
  <c r="IA213" i="86"/>
  <c r="IA212" i="86"/>
  <c r="IA217" i="86"/>
  <c r="IA211" i="86"/>
  <c r="IA210" i="86"/>
  <c r="IA209" i="86"/>
  <c r="IA208" i="86"/>
  <c r="IA207" i="86"/>
  <c r="IA206" i="86"/>
  <c r="IA205" i="86"/>
  <c r="IA204" i="86"/>
  <c r="IA203" i="86"/>
  <c r="IA202" i="86"/>
  <c r="IA201" i="86"/>
  <c r="IA200" i="86"/>
  <c r="IA199" i="86"/>
  <c r="IA198" i="86"/>
  <c r="IA197" i="86"/>
  <c r="IA196" i="86"/>
  <c r="IA195" i="86"/>
  <c r="IA194" i="86"/>
  <c r="IA193" i="86"/>
  <c r="IA192" i="86"/>
  <c r="IA188" i="86"/>
  <c r="IA189" i="86"/>
  <c r="IA185" i="86"/>
  <c r="IA184" i="86"/>
  <c r="IA190" i="86"/>
  <c r="IA186" i="86"/>
  <c r="IA183" i="86"/>
  <c r="IA182" i="86"/>
  <c r="IA181" i="86"/>
  <c r="IA180" i="86"/>
  <c r="IA179" i="86"/>
  <c r="IA178" i="86"/>
  <c r="IA177" i="86"/>
  <c r="IA176" i="86"/>
  <c r="IA175" i="86"/>
  <c r="IA174" i="86"/>
  <c r="IA187" i="86"/>
  <c r="IA172" i="86"/>
  <c r="IA171" i="86"/>
  <c r="IA170" i="86"/>
  <c r="IA169" i="86"/>
  <c r="IA168" i="86"/>
  <c r="IA167" i="86"/>
  <c r="IA166" i="86"/>
  <c r="IA165" i="86"/>
  <c r="IA164" i="86"/>
  <c r="IA163" i="86"/>
  <c r="IA162" i="86"/>
  <c r="IA161" i="86"/>
  <c r="IA160" i="86"/>
  <c r="IA159" i="86"/>
  <c r="IA158" i="86"/>
  <c r="IA157" i="86"/>
  <c r="IA156" i="86"/>
  <c r="IA155" i="86"/>
  <c r="IA154" i="86"/>
  <c r="IA153" i="86"/>
  <c r="IA152" i="86"/>
  <c r="IA151" i="86"/>
  <c r="IA191" i="86"/>
  <c r="IA150" i="86"/>
  <c r="IA149" i="86"/>
  <c r="IA148" i="86"/>
  <c r="IA147" i="86"/>
  <c r="IA146" i="86"/>
  <c r="IA145" i="86"/>
  <c r="IA144" i="86"/>
  <c r="IA143" i="86"/>
  <c r="IA142" i="86"/>
  <c r="IA141" i="86"/>
  <c r="IA140" i="86"/>
  <c r="IA139" i="86"/>
  <c r="IA138" i="86"/>
  <c r="IA137" i="86"/>
  <c r="IA173" i="86"/>
  <c r="IA136" i="86"/>
  <c r="IA135" i="86"/>
  <c r="IA134" i="86"/>
  <c r="IA133" i="86"/>
  <c r="IA132" i="86"/>
  <c r="IA131" i="86"/>
  <c r="IA130" i="86"/>
  <c r="IA129" i="86"/>
  <c r="IA128" i="86"/>
  <c r="IA127" i="86"/>
  <c r="IA126" i="86"/>
  <c r="IA125" i="86"/>
  <c r="IA124" i="86"/>
  <c r="IA123" i="86"/>
  <c r="IA122" i="86"/>
  <c r="IA121" i="86"/>
  <c r="IA120" i="86"/>
  <c r="IA119" i="86"/>
  <c r="IA118" i="86"/>
  <c r="IA117" i="86"/>
  <c r="IA116" i="86"/>
  <c r="IA115" i="86"/>
  <c r="IA109" i="86"/>
  <c r="IA108" i="86"/>
  <c r="IA107" i="86"/>
  <c r="IA106" i="86"/>
  <c r="IA105" i="86"/>
  <c r="IA104" i="86"/>
  <c r="IA103" i="86"/>
  <c r="IA102" i="86"/>
  <c r="IA101" i="86"/>
  <c r="IA100" i="86"/>
  <c r="IA99" i="86"/>
  <c r="IA98" i="86"/>
  <c r="IA97" i="86"/>
  <c r="IA96" i="86"/>
  <c r="IA95" i="86"/>
  <c r="IA94" i="86"/>
  <c r="IA93" i="86"/>
  <c r="IA92" i="86"/>
  <c r="IA91" i="86"/>
  <c r="IA114" i="86"/>
  <c r="IA111" i="86"/>
  <c r="IA113" i="86"/>
  <c r="IA112" i="86"/>
  <c r="IA110" i="86"/>
  <c r="IA90" i="86"/>
  <c r="IA88" i="86"/>
  <c r="IA87" i="86"/>
  <c r="IA86" i="86"/>
  <c r="IA85" i="86"/>
  <c r="IA84" i="86"/>
  <c r="IA83" i="86"/>
  <c r="IA82" i="86"/>
  <c r="IA81" i="86"/>
  <c r="IA80" i="86"/>
  <c r="IA79" i="86"/>
  <c r="IA78" i="86"/>
  <c r="IA77" i="86"/>
  <c r="IA76" i="86"/>
  <c r="IA75" i="86"/>
  <c r="IA74" i="86"/>
  <c r="IA73" i="86"/>
  <c r="IA72" i="86"/>
  <c r="IA71" i="86"/>
  <c r="IA70" i="86"/>
  <c r="IA69" i="86"/>
  <c r="IA68" i="86"/>
  <c r="IA67" i="86"/>
  <c r="IA66" i="86"/>
  <c r="IA65" i="86"/>
  <c r="IA64" i="86"/>
  <c r="IA89" i="86"/>
  <c r="K233" i="86"/>
  <c r="K234" i="86"/>
  <c r="IQ228" i="86"/>
  <c r="IQ227" i="86"/>
  <c r="IQ226" i="86"/>
  <c r="IQ225" i="86"/>
  <c r="IQ224" i="86"/>
  <c r="IQ223" i="86"/>
  <c r="IQ222" i="86"/>
  <c r="IQ220" i="86"/>
  <c r="IQ219" i="86"/>
  <c r="IQ218" i="86"/>
  <c r="IQ217" i="86"/>
  <c r="IQ216" i="86"/>
  <c r="IQ221" i="86"/>
  <c r="IQ215" i="86"/>
  <c r="IQ214" i="86"/>
  <c r="IQ213" i="86"/>
  <c r="IQ212" i="86"/>
  <c r="IQ211" i="86"/>
  <c r="IQ210" i="86"/>
  <c r="IQ207" i="86"/>
  <c r="IQ209" i="86"/>
  <c r="IQ206" i="86"/>
  <c r="IQ203" i="86"/>
  <c r="IQ202" i="86"/>
  <c r="IQ201" i="86"/>
  <c r="IQ200" i="86"/>
  <c r="IQ199" i="86"/>
  <c r="IQ198" i="86"/>
  <c r="IQ197" i="86"/>
  <c r="IQ196" i="86"/>
  <c r="IQ195" i="86"/>
  <c r="IQ194" i="86"/>
  <c r="IQ205" i="86"/>
  <c r="IQ204" i="86"/>
  <c r="IQ192" i="86"/>
  <c r="IQ191" i="86"/>
  <c r="IQ190" i="86"/>
  <c r="IQ189" i="86"/>
  <c r="IQ188" i="86"/>
  <c r="IQ187" i="86"/>
  <c r="IQ186" i="86"/>
  <c r="IQ185" i="86"/>
  <c r="IQ184" i="86"/>
  <c r="IQ193" i="86"/>
  <c r="IQ208" i="86"/>
  <c r="IQ183" i="86"/>
  <c r="IQ182" i="86"/>
  <c r="IQ181" i="86"/>
  <c r="IQ180" i="86"/>
  <c r="IQ179" i="86"/>
  <c r="IQ178" i="86"/>
  <c r="IQ177" i="86"/>
  <c r="IQ176" i="86"/>
  <c r="IQ175" i="86"/>
  <c r="IQ174" i="86"/>
  <c r="IQ172" i="86"/>
  <c r="IQ171" i="86"/>
  <c r="IQ170" i="86"/>
  <c r="IQ169" i="86"/>
  <c r="IQ168" i="86"/>
  <c r="IQ167" i="86"/>
  <c r="IQ166" i="86"/>
  <c r="IQ165" i="86"/>
  <c r="IQ164" i="86"/>
  <c r="IQ163" i="86"/>
  <c r="IQ162" i="86"/>
  <c r="IQ161" i="86"/>
  <c r="IQ160" i="86"/>
  <c r="IQ159" i="86"/>
  <c r="IQ158" i="86"/>
  <c r="IQ157" i="86"/>
  <c r="IQ156" i="86"/>
  <c r="IQ155" i="86"/>
  <c r="IQ154" i="86"/>
  <c r="IQ153" i="86"/>
  <c r="IQ152" i="86"/>
  <c r="IQ173" i="86"/>
  <c r="IQ150" i="86"/>
  <c r="IQ149" i="86"/>
  <c r="IQ148" i="86"/>
  <c r="IQ147" i="86"/>
  <c r="IQ146" i="86"/>
  <c r="IQ145" i="86"/>
  <c r="IQ144" i="86"/>
  <c r="IQ143" i="86"/>
  <c r="IQ142" i="86"/>
  <c r="IQ141" i="86"/>
  <c r="IQ151" i="86"/>
  <c r="IQ140" i="86"/>
  <c r="IQ138" i="86"/>
  <c r="IQ139" i="86"/>
  <c r="IQ137" i="86"/>
  <c r="IQ136" i="86"/>
  <c r="IQ135" i="86"/>
  <c r="IQ134" i="86"/>
  <c r="IQ133" i="86"/>
  <c r="IQ132" i="86"/>
  <c r="IQ131" i="86"/>
  <c r="IQ130" i="86"/>
  <c r="IQ129" i="86"/>
  <c r="IQ128" i="86"/>
  <c r="IQ127" i="86"/>
  <c r="IQ126" i="86"/>
  <c r="IQ125" i="86"/>
  <c r="IQ124" i="86"/>
  <c r="IQ123" i="86"/>
  <c r="IQ122" i="86"/>
  <c r="IQ121" i="86"/>
  <c r="IQ120" i="86"/>
  <c r="IQ119" i="86"/>
  <c r="IQ118" i="86"/>
  <c r="IQ117" i="86"/>
  <c r="IQ116" i="86"/>
  <c r="IQ115" i="86"/>
  <c r="IQ114" i="86"/>
  <c r="IQ113" i="86"/>
  <c r="IQ112" i="86"/>
  <c r="IQ111" i="86"/>
  <c r="IQ110" i="86"/>
  <c r="IQ109" i="86"/>
  <c r="IQ108" i="86"/>
  <c r="IQ107" i="86"/>
  <c r="IQ106" i="86"/>
  <c r="IQ105" i="86"/>
  <c r="IQ104" i="86"/>
  <c r="IQ103" i="86"/>
  <c r="IQ102" i="86"/>
  <c r="IQ101" i="86"/>
  <c r="IQ100" i="86"/>
  <c r="IQ99" i="86"/>
  <c r="IQ98" i="86"/>
  <c r="IQ97" i="86"/>
  <c r="IQ96" i="86"/>
  <c r="IQ95" i="86"/>
  <c r="IQ94" i="86"/>
  <c r="IQ93" i="86"/>
  <c r="IQ92" i="86"/>
  <c r="IQ90" i="86"/>
  <c r="IQ91" i="86"/>
  <c r="IQ89" i="86"/>
  <c r="IQ88" i="86"/>
  <c r="IQ87" i="86"/>
  <c r="IQ86" i="86"/>
  <c r="IQ85" i="86"/>
  <c r="IQ84" i="86"/>
  <c r="IQ83" i="86"/>
  <c r="IQ82" i="86"/>
  <c r="IQ81" i="86"/>
  <c r="IQ80" i="86"/>
  <c r="IQ79" i="86"/>
  <c r="IQ78" i="86"/>
  <c r="IQ77" i="86"/>
  <c r="IQ76" i="86"/>
  <c r="IQ75" i="86"/>
  <c r="IQ74" i="86"/>
  <c r="IQ73" i="86"/>
  <c r="IQ72" i="86"/>
  <c r="IQ71" i="86"/>
  <c r="IQ70" i="86"/>
  <c r="IQ69" i="86"/>
  <c r="IQ68" i="86"/>
  <c r="IQ67" i="86"/>
  <c r="IQ66" i="86"/>
  <c r="IQ65" i="86"/>
  <c r="IQ64" i="86"/>
  <c r="IQ63" i="86"/>
  <c r="GQ227" i="86"/>
  <c r="G231" i="86"/>
  <c r="GQ228" i="86"/>
  <c r="GQ225" i="86"/>
  <c r="GQ224" i="86"/>
  <c r="GQ226" i="86"/>
  <c r="GQ222" i="86"/>
  <c r="GQ221" i="86"/>
  <c r="GQ220" i="86"/>
  <c r="GQ223" i="86"/>
  <c r="GQ219" i="86"/>
  <c r="GQ218" i="86"/>
  <c r="GQ217" i="86"/>
  <c r="GQ216" i="86"/>
  <c r="GQ215" i="86"/>
  <c r="GQ213" i="86"/>
  <c r="GQ212" i="86"/>
  <c r="GQ211" i="86"/>
  <c r="GQ210" i="86"/>
  <c r="GQ209" i="86"/>
  <c r="GQ214" i="86"/>
  <c r="GQ208" i="86"/>
  <c r="GQ206" i="86"/>
  <c r="GQ205" i="86"/>
  <c r="GQ207" i="86"/>
  <c r="GQ204" i="86"/>
  <c r="GQ202" i="86"/>
  <c r="GQ201" i="86"/>
  <c r="GQ200" i="86"/>
  <c r="GQ199" i="86"/>
  <c r="GQ198" i="86"/>
  <c r="GQ197" i="86"/>
  <c r="GQ196" i="86"/>
  <c r="GQ195" i="86"/>
  <c r="GQ194" i="86"/>
  <c r="GQ193" i="86"/>
  <c r="GQ192" i="86"/>
  <c r="GQ191" i="86"/>
  <c r="GQ190" i="86"/>
  <c r="GQ189" i="86"/>
  <c r="GQ188" i="86"/>
  <c r="GQ187" i="86"/>
  <c r="GQ186" i="86"/>
  <c r="GQ185" i="86"/>
  <c r="GQ184" i="86"/>
  <c r="GQ203" i="86"/>
  <c r="GQ183" i="86"/>
  <c r="GQ182" i="86"/>
  <c r="GQ181" i="86"/>
  <c r="GQ180" i="86"/>
  <c r="GQ179" i="86"/>
  <c r="GQ178" i="86"/>
  <c r="GQ177" i="86"/>
  <c r="GQ176" i="86"/>
  <c r="GQ175" i="86"/>
  <c r="GQ174" i="86"/>
  <c r="GQ173" i="86"/>
  <c r="GQ167" i="86"/>
  <c r="GQ163" i="86"/>
  <c r="GQ159" i="86"/>
  <c r="GQ155" i="86"/>
  <c r="GQ172" i="86"/>
  <c r="GQ171" i="86"/>
  <c r="GQ170" i="86"/>
  <c r="GQ166" i="86"/>
  <c r="GQ162" i="86"/>
  <c r="GQ158" i="86"/>
  <c r="GQ154" i="86"/>
  <c r="GQ152" i="86"/>
  <c r="GQ169" i="86"/>
  <c r="GQ165" i="86"/>
  <c r="GQ161" i="86"/>
  <c r="GQ168" i="86"/>
  <c r="GQ151" i="86"/>
  <c r="GQ157" i="86"/>
  <c r="GQ150" i="86"/>
  <c r="GQ146" i="86"/>
  <c r="GQ142" i="86"/>
  <c r="GQ140" i="86"/>
  <c r="GQ160" i="86"/>
  <c r="GQ149" i="86"/>
  <c r="GQ145" i="86"/>
  <c r="GQ164" i="86"/>
  <c r="GQ156" i="86"/>
  <c r="GQ143" i="86"/>
  <c r="GQ138" i="86"/>
  <c r="GQ137" i="86"/>
  <c r="GQ141" i="86"/>
  <c r="GQ148" i="86"/>
  <c r="GQ147" i="86"/>
  <c r="GQ144" i="86"/>
  <c r="GQ153" i="86"/>
  <c r="GQ136" i="86"/>
  <c r="GQ135" i="86"/>
  <c r="GQ134" i="86"/>
  <c r="GQ133" i="86"/>
  <c r="GQ132" i="86"/>
  <c r="GQ139" i="86"/>
  <c r="GQ131" i="86"/>
  <c r="GQ130" i="86"/>
  <c r="GQ129" i="86"/>
  <c r="GQ128" i="86"/>
  <c r="GQ127" i="86"/>
  <c r="GQ126" i="86"/>
  <c r="GQ125" i="86"/>
  <c r="GQ124" i="86"/>
  <c r="GQ123" i="86"/>
  <c r="GQ122" i="86"/>
  <c r="GQ121" i="86"/>
  <c r="GQ120" i="86"/>
  <c r="GQ119" i="86"/>
  <c r="GQ118" i="86"/>
  <c r="GQ117" i="86"/>
  <c r="GQ116" i="86"/>
  <c r="GQ115" i="86"/>
  <c r="GQ114" i="86"/>
  <c r="GQ111" i="86"/>
  <c r="GQ113" i="86"/>
  <c r="GQ112" i="86"/>
  <c r="GQ110" i="86"/>
  <c r="GQ109" i="86"/>
  <c r="GQ108" i="86"/>
  <c r="GQ107" i="86"/>
  <c r="GQ106" i="86"/>
  <c r="GQ105" i="86"/>
  <c r="GQ104" i="86"/>
  <c r="GQ103" i="86"/>
  <c r="GQ102" i="86"/>
  <c r="GQ101" i="86"/>
  <c r="GQ100" i="86"/>
  <c r="GQ99" i="86"/>
  <c r="GQ98" i="86"/>
  <c r="GQ97" i="86"/>
  <c r="GQ96" i="86"/>
  <c r="GQ95" i="86"/>
  <c r="GQ94" i="86"/>
  <c r="GQ93" i="86"/>
  <c r="GQ92" i="86"/>
  <c r="GQ91" i="86"/>
  <c r="GQ90" i="86"/>
  <c r="GQ89" i="86"/>
  <c r="GQ88" i="86"/>
  <c r="GQ87" i="86"/>
  <c r="GQ86" i="86"/>
  <c r="GQ85" i="86"/>
  <c r="GQ84" i="86"/>
  <c r="GQ83" i="86"/>
  <c r="GQ82" i="86"/>
  <c r="GQ81" i="86"/>
  <c r="GQ80" i="86"/>
  <c r="GQ79" i="86"/>
  <c r="GQ78" i="86"/>
  <c r="GQ77" i="86"/>
  <c r="GQ76" i="86"/>
  <c r="GQ75" i="86"/>
  <c r="GQ74" i="86"/>
  <c r="GQ73" i="86"/>
  <c r="GQ72" i="86"/>
  <c r="GQ71" i="86"/>
  <c r="GQ70" i="86"/>
  <c r="GQ69" i="86"/>
  <c r="O231" i="86"/>
  <c r="GY227" i="86"/>
  <c r="GY228" i="86"/>
  <c r="GY226" i="86"/>
  <c r="GY225" i="86"/>
  <c r="GY224" i="86"/>
  <c r="GY222" i="86"/>
  <c r="GY221" i="86"/>
  <c r="GY220" i="86"/>
  <c r="GY223" i="86"/>
  <c r="GY219" i="86"/>
  <c r="GY218" i="86"/>
  <c r="GY217" i="86"/>
  <c r="GY215" i="86"/>
  <c r="GY216" i="86"/>
  <c r="GY211" i="86"/>
  <c r="GY210" i="86"/>
  <c r="GY209" i="86"/>
  <c r="GY214" i="86"/>
  <c r="GY213" i="86"/>
  <c r="GY212" i="86"/>
  <c r="GY208" i="86"/>
  <c r="GY207" i="86"/>
  <c r="GY205" i="86"/>
  <c r="GY206" i="86"/>
  <c r="GY204" i="86"/>
  <c r="GY202" i="86"/>
  <c r="GY201" i="86"/>
  <c r="GY200" i="86"/>
  <c r="GY199" i="86"/>
  <c r="GY198" i="86"/>
  <c r="GY197" i="86"/>
  <c r="GY196" i="86"/>
  <c r="GY195" i="86"/>
  <c r="GY194" i="86"/>
  <c r="GY193" i="86"/>
  <c r="GY192" i="86"/>
  <c r="GY191" i="86"/>
  <c r="GY190" i="86"/>
  <c r="GY189" i="86"/>
  <c r="GY188" i="86"/>
  <c r="GY187" i="86"/>
  <c r="GY186" i="86"/>
  <c r="GY185" i="86"/>
  <c r="GY184" i="86"/>
  <c r="GY203" i="86"/>
  <c r="GY183" i="86"/>
  <c r="GY182" i="86"/>
  <c r="GY181" i="86"/>
  <c r="GY180" i="86"/>
  <c r="GY179" i="86"/>
  <c r="GY178" i="86"/>
  <c r="GY177" i="86"/>
  <c r="GY176" i="86"/>
  <c r="GY175" i="86"/>
  <c r="GY174" i="86"/>
  <c r="GY167" i="86"/>
  <c r="GY163" i="86"/>
  <c r="GY159" i="86"/>
  <c r="GY155" i="86"/>
  <c r="GY166" i="86"/>
  <c r="GY162" i="86"/>
  <c r="GY158" i="86"/>
  <c r="GY154" i="86"/>
  <c r="GY173" i="86"/>
  <c r="GY169" i="86"/>
  <c r="GY165" i="86"/>
  <c r="GY161" i="86"/>
  <c r="GY172" i="86"/>
  <c r="GY151" i="86"/>
  <c r="GY160" i="86"/>
  <c r="GY156" i="86"/>
  <c r="GY153" i="86"/>
  <c r="GY150" i="86"/>
  <c r="GY146" i="86"/>
  <c r="GY142" i="86"/>
  <c r="GY170" i="86"/>
  <c r="GY164" i="86"/>
  <c r="GY149" i="86"/>
  <c r="GY145" i="86"/>
  <c r="GY171" i="86"/>
  <c r="GY168" i="86"/>
  <c r="GY147" i="86"/>
  <c r="GY144" i="86"/>
  <c r="GY140" i="86"/>
  <c r="GY148" i="86"/>
  <c r="GY157" i="86"/>
  <c r="GY143" i="86"/>
  <c r="GY141" i="86"/>
  <c r="GY138" i="86"/>
  <c r="GY152" i="86"/>
  <c r="GY139" i="86"/>
  <c r="GY136" i="86"/>
  <c r="GY135" i="86"/>
  <c r="GY134" i="86"/>
  <c r="GY133" i="86"/>
  <c r="GY132" i="86"/>
  <c r="GY137" i="86"/>
  <c r="GY131" i="86"/>
  <c r="GY130" i="86"/>
  <c r="GY129" i="86"/>
  <c r="GY128" i="86"/>
  <c r="GY127" i="86"/>
  <c r="GY126" i="86"/>
  <c r="GY125" i="86"/>
  <c r="GY124" i="86"/>
  <c r="GY123" i="86"/>
  <c r="GY122" i="86"/>
  <c r="GY121" i="86"/>
  <c r="GY114" i="86"/>
  <c r="GY110" i="86"/>
  <c r="GY113" i="86"/>
  <c r="GY120" i="86"/>
  <c r="GY119" i="86"/>
  <c r="GY118" i="86"/>
  <c r="GY117" i="86"/>
  <c r="GY116" i="86"/>
  <c r="GY115" i="86"/>
  <c r="GY112" i="86"/>
  <c r="GY111" i="86"/>
  <c r="GY109" i="86"/>
  <c r="GY108" i="86"/>
  <c r="GY107" i="86"/>
  <c r="GY106" i="86"/>
  <c r="GY105" i="86"/>
  <c r="GY104" i="86"/>
  <c r="GY103" i="86"/>
  <c r="GY102" i="86"/>
  <c r="GY101" i="86"/>
  <c r="GY100" i="86"/>
  <c r="GY99" i="86"/>
  <c r="GY98" i="86"/>
  <c r="GY97" i="86"/>
  <c r="GY96" i="86"/>
  <c r="GY95" i="86"/>
  <c r="GY94" i="86"/>
  <c r="GY93" i="86"/>
  <c r="GY92" i="86"/>
  <c r="GY91" i="86"/>
  <c r="GY90" i="86"/>
  <c r="GY89" i="86"/>
  <c r="GY88" i="86"/>
  <c r="GY87" i="86"/>
  <c r="GY86" i="86"/>
  <c r="GY85" i="86"/>
  <c r="GY84" i="86"/>
  <c r="GY83" i="86"/>
  <c r="GY82" i="86"/>
  <c r="GY81" i="86"/>
  <c r="GY80" i="86"/>
  <c r="GY79" i="86"/>
  <c r="GY78" i="86"/>
  <c r="GY77" i="86"/>
  <c r="GY76" i="86"/>
  <c r="GY75" i="86"/>
  <c r="GY74" i="86"/>
  <c r="GY73" i="86"/>
  <c r="GY72" i="86"/>
  <c r="GY71" i="86"/>
  <c r="GY70" i="86"/>
  <c r="GY69" i="86"/>
  <c r="II30" i="86"/>
  <c r="IM30" i="86"/>
  <c r="IQ30" i="86"/>
  <c r="II32" i="86"/>
  <c r="IM32" i="86"/>
  <c r="IQ32" i="86"/>
  <c r="II35" i="86"/>
  <c r="IM35" i="86"/>
  <c r="IQ35" i="86"/>
  <c r="II37" i="86"/>
  <c r="II38" i="86"/>
  <c r="IM38" i="86"/>
  <c r="IQ38" i="86"/>
  <c r="GN39" i="86"/>
  <c r="GR39" i="86"/>
  <c r="GV39" i="86"/>
  <c r="HV39" i="86"/>
  <c r="HZ39" i="86"/>
  <c r="ID39" i="86"/>
  <c r="II39" i="86"/>
  <c r="IM39" i="86"/>
  <c r="IQ39" i="86"/>
  <c r="IU39" i="86"/>
  <c r="GN40" i="86"/>
  <c r="GR40" i="86"/>
  <c r="GV40" i="86"/>
  <c r="HV40" i="86"/>
  <c r="HZ40" i="86"/>
  <c r="ID40" i="86"/>
  <c r="II40" i="86"/>
  <c r="IM40" i="86"/>
  <c r="IQ40" i="86"/>
  <c r="IU40" i="86"/>
  <c r="GN41" i="86"/>
  <c r="GR41" i="86"/>
  <c r="GV41" i="86"/>
  <c r="HV41" i="86"/>
  <c r="HZ41" i="86"/>
  <c r="ID41" i="86"/>
  <c r="II41" i="86"/>
  <c r="IM41" i="86"/>
  <c r="IQ41" i="86"/>
  <c r="IU41" i="86"/>
  <c r="GN42" i="86"/>
  <c r="GR42" i="86"/>
  <c r="GV42" i="86"/>
  <c r="HV42" i="86"/>
  <c r="HZ42" i="86"/>
  <c r="ID42" i="86"/>
  <c r="II42" i="86"/>
  <c r="IM42" i="86"/>
  <c r="IQ42" i="86"/>
  <c r="IU42" i="86"/>
  <c r="GN43" i="86"/>
  <c r="GR43" i="86"/>
  <c r="GV43" i="86"/>
  <c r="HV43" i="86"/>
  <c r="HZ43" i="86"/>
  <c r="ID43" i="86"/>
  <c r="II43" i="86"/>
  <c r="IM43" i="86"/>
  <c r="IQ43" i="86"/>
  <c r="IU43" i="86"/>
  <c r="GN44" i="86"/>
  <c r="GR44" i="86"/>
  <c r="GV44" i="86"/>
  <c r="HV44" i="86"/>
  <c r="HZ44" i="86"/>
  <c r="ID44" i="86"/>
  <c r="II44" i="86"/>
  <c r="IM44" i="86"/>
  <c r="IQ44" i="86"/>
  <c r="IU44" i="86"/>
  <c r="GN45" i="86"/>
  <c r="GR45" i="86"/>
  <c r="GV45" i="86"/>
  <c r="HV45" i="86"/>
  <c r="HZ45" i="86"/>
  <c r="ID45" i="86"/>
  <c r="II45" i="86"/>
  <c r="IM45" i="86"/>
  <c r="IQ45" i="86"/>
  <c r="IU45" i="86"/>
  <c r="GN46" i="86"/>
  <c r="GR46" i="86"/>
  <c r="GV46" i="86"/>
  <c r="HV46" i="86"/>
  <c r="HZ46" i="86"/>
  <c r="ID46" i="86"/>
  <c r="II46" i="86"/>
  <c r="IM46" i="86"/>
  <c r="IQ46" i="86"/>
  <c r="IU46" i="86"/>
  <c r="GN47" i="86"/>
  <c r="GR47" i="86"/>
  <c r="GV47" i="86"/>
  <c r="HV47" i="86"/>
  <c r="HZ47" i="86"/>
  <c r="ID47" i="86"/>
  <c r="II47" i="86"/>
  <c r="IM47" i="86"/>
  <c r="IQ47" i="86"/>
  <c r="IU47" i="86"/>
  <c r="GN48" i="86"/>
  <c r="GR48" i="86"/>
  <c r="GV48" i="86"/>
  <c r="HV48" i="86"/>
  <c r="HZ48" i="86"/>
  <c r="ID48" i="86"/>
  <c r="II48" i="86"/>
  <c r="IM48" i="86"/>
  <c r="IQ48" i="86"/>
  <c r="IU48" i="86"/>
  <c r="GN49" i="86"/>
  <c r="GR49" i="86"/>
  <c r="GV49" i="86"/>
  <c r="HV49" i="86"/>
  <c r="HZ49" i="86"/>
  <c r="ID49" i="86"/>
  <c r="II49" i="86"/>
  <c r="IM49" i="86"/>
  <c r="IQ49" i="86"/>
  <c r="IU49" i="86"/>
  <c r="GN50" i="86"/>
  <c r="GR50" i="86"/>
  <c r="GV50" i="86"/>
  <c r="HV50" i="86"/>
  <c r="HZ50" i="86"/>
  <c r="ID50" i="86"/>
  <c r="II50" i="86"/>
  <c r="IM50" i="86"/>
  <c r="IQ50" i="86"/>
  <c r="IU50" i="86"/>
  <c r="GN51" i="86"/>
  <c r="GR51" i="86"/>
  <c r="GV51" i="86"/>
  <c r="HV51" i="86"/>
  <c r="HZ51" i="86"/>
  <c r="ID51" i="86"/>
  <c r="II51" i="86"/>
  <c r="IM51" i="86"/>
  <c r="IQ51" i="86"/>
  <c r="IU51" i="86"/>
  <c r="GN52" i="86"/>
  <c r="GR52" i="86"/>
  <c r="GV52" i="86"/>
  <c r="HV52" i="86"/>
  <c r="HZ52" i="86"/>
  <c r="ID52" i="86"/>
  <c r="II52" i="86"/>
  <c r="IM52" i="86"/>
  <c r="IQ52" i="86"/>
  <c r="IU52" i="86"/>
  <c r="GN53" i="86"/>
  <c r="GR53" i="86"/>
  <c r="GV53" i="86"/>
  <c r="HV53" i="86"/>
  <c r="HZ53" i="86"/>
  <c r="ID53" i="86"/>
  <c r="II53" i="86"/>
  <c r="IM53" i="86"/>
  <c r="IQ53" i="86"/>
  <c r="IU53" i="86"/>
  <c r="GN54" i="86"/>
  <c r="GR54" i="86"/>
  <c r="GV54" i="86"/>
  <c r="HV54" i="86"/>
  <c r="HZ54" i="86"/>
  <c r="ID54" i="86"/>
  <c r="II54" i="86"/>
  <c r="IM54" i="86"/>
  <c r="IQ54" i="86"/>
  <c r="IU54" i="86"/>
  <c r="GN55" i="86"/>
  <c r="GR55" i="86"/>
  <c r="GV55" i="86"/>
  <c r="HV55" i="86"/>
  <c r="HZ55" i="86"/>
  <c r="ID55" i="86"/>
  <c r="II55" i="86"/>
  <c r="IM55" i="86"/>
  <c r="IQ55" i="86"/>
  <c r="IU55" i="86"/>
  <c r="GN56" i="86"/>
  <c r="GR56" i="86"/>
  <c r="GV56" i="86"/>
  <c r="HV56" i="86"/>
  <c r="HZ56" i="86"/>
  <c r="ID56" i="86"/>
  <c r="II56" i="86"/>
  <c r="IM56" i="86"/>
  <c r="IQ56" i="86"/>
  <c r="IU56" i="86"/>
  <c r="GN57" i="86"/>
  <c r="GR57" i="86"/>
  <c r="GV57" i="86"/>
  <c r="HV57" i="86"/>
  <c r="HZ57" i="86"/>
  <c r="ID57" i="86"/>
  <c r="II57" i="86"/>
  <c r="IM57" i="86"/>
  <c r="IQ57" i="86"/>
  <c r="IU57" i="86"/>
  <c r="GN58" i="86"/>
  <c r="GR58" i="86"/>
  <c r="GV58" i="86"/>
  <c r="HV58" i="86"/>
  <c r="HZ58" i="86"/>
  <c r="ID58" i="86"/>
  <c r="II58" i="86"/>
  <c r="IM58" i="86"/>
  <c r="IQ58" i="86"/>
  <c r="IU58" i="86"/>
  <c r="GN59" i="86"/>
  <c r="GR59" i="86"/>
  <c r="GV59" i="86"/>
  <c r="HV59" i="86"/>
  <c r="HZ59" i="86"/>
  <c r="ID59" i="86"/>
  <c r="II59" i="86"/>
  <c r="IM59" i="86"/>
  <c r="IQ59" i="86"/>
  <c r="IU59" i="86"/>
  <c r="GN60" i="86"/>
  <c r="GR60" i="86"/>
  <c r="GV60" i="86"/>
  <c r="HV60" i="86"/>
  <c r="HZ60" i="86"/>
  <c r="ID60" i="86"/>
  <c r="II60" i="86"/>
  <c r="IM60" i="86"/>
  <c r="IQ60" i="86"/>
  <c r="IU60" i="86"/>
  <c r="GN61" i="86"/>
  <c r="GR61" i="86"/>
  <c r="GV61" i="86"/>
  <c r="HV61" i="86"/>
  <c r="HZ61" i="86"/>
  <c r="ID61" i="86"/>
  <c r="II61" i="86"/>
  <c r="IM61" i="86"/>
  <c r="IQ61" i="86"/>
  <c r="IU61" i="86"/>
  <c r="IQ62" i="86"/>
  <c r="GT63" i="86"/>
  <c r="GY63" i="86"/>
  <c r="HD63" i="86"/>
  <c r="HJ63" i="86"/>
  <c r="HO63" i="86"/>
  <c r="HT63" i="86"/>
  <c r="IP63" i="86"/>
  <c r="GM64" i="86"/>
  <c r="GU64" i="86"/>
  <c r="HH64" i="86"/>
  <c r="HX64" i="86"/>
  <c r="GT65" i="86"/>
  <c r="HG65" i="86"/>
  <c r="HO65" i="86"/>
  <c r="IL65" i="86"/>
  <c r="IT65" i="86"/>
  <c r="GQ66" i="86"/>
  <c r="GY66" i="86"/>
  <c r="HT66" i="86"/>
  <c r="IB66" i="86"/>
  <c r="GP67" i="86"/>
  <c r="GX67" i="86"/>
  <c r="HC67" i="86"/>
  <c r="HK67" i="86"/>
  <c r="IP67" i="86"/>
  <c r="HX68" i="86"/>
  <c r="GT69" i="86"/>
  <c r="HC69" i="86"/>
  <c r="IB69" i="86"/>
  <c r="GX70" i="86"/>
  <c r="HG70" i="86"/>
  <c r="HK71" i="86"/>
  <c r="HT71" i="86"/>
  <c r="GP72" i="86"/>
  <c r="CS72" i="86"/>
  <c r="HO72" i="86"/>
  <c r="HX72" i="86"/>
  <c r="GT73" i="86"/>
  <c r="HC73" i="86"/>
  <c r="IB73" i="86"/>
  <c r="GX74" i="86"/>
  <c r="HG74" i="86"/>
  <c r="CB75" i="86"/>
  <c r="CR75" i="86"/>
  <c r="HK75" i="86"/>
  <c r="HT75" i="86"/>
  <c r="GP76" i="86"/>
  <c r="DI76" i="86"/>
  <c r="HO76" i="86"/>
  <c r="HX76" i="86"/>
  <c r="GT77" i="86"/>
  <c r="HC77" i="86"/>
  <c r="IB77" i="86"/>
  <c r="GX78" i="86"/>
  <c r="HG78" i="86"/>
  <c r="CR79" i="86"/>
  <c r="HK79" i="86"/>
  <c r="GP80" i="86"/>
  <c r="GT81" i="86"/>
  <c r="GX82" i="86"/>
  <c r="CR90" i="86"/>
  <c r="CB90" i="86"/>
  <c r="DH90" i="86"/>
  <c r="HC228" i="86"/>
  <c r="HC227" i="86"/>
  <c r="HC226" i="86"/>
  <c r="HC225" i="86"/>
  <c r="HC223" i="86"/>
  <c r="HC224" i="86"/>
  <c r="HC222" i="86"/>
  <c r="HC221" i="86"/>
  <c r="HC220" i="86"/>
  <c r="HC218" i="86"/>
  <c r="HC217" i="86"/>
  <c r="HC215" i="86"/>
  <c r="HC214" i="86"/>
  <c r="HC211" i="86"/>
  <c r="HC210" i="86"/>
  <c r="HC209" i="86"/>
  <c r="HC208" i="86"/>
  <c r="HC216" i="86"/>
  <c r="HC206" i="86"/>
  <c r="HC205" i="86"/>
  <c r="HC204" i="86"/>
  <c r="HC203" i="86"/>
  <c r="HC219" i="86"/>
  <c r="HC213" i="86"/>
  <c r="HC212" i="86"/>
  <c r="HC207" i="86"/>
  <c r="HC199" i="86"/>
  <c r="HC195" i="86"/>
  <c r="HC202" i="86"/>
  <c r="HC201" i="86"/>
  <c r="HC200" i="86"/>
  <c r="HC196" i="86"/>
  <c r="HC197" i="86"/>
  <c r="HC193" i="86"/>
  <c r="HC192" i="86"/>
  <c r="HC191" i="86"/>
  <c r="HC190" i="86"/>
  <c r="HC189" i="86"/>
  <c r="HC188" i="86"/>
  <c r="HC187" i="86"/>
  <c r="HC186" i="86"/>
  <c r="HC185" i="86"/>
  <c r="HC183" i="86"/>
  <c r="HC182" i="86"/>
  <c r="HC181" i="86"/>
  <c r="HC180" i="86"/>
  <c r="HC179" i="86"/>
  <c r="HC178" i="86"/>
  <c r="HC177" i="86"/>
  <c r="HC176" i="86"/>
  <c r="HC175" i="86"/>
  <c r="HC198" i="86"/>
  <c r="HC184" i="86"/>
  <c r="HC194" i="86"/>
  <c r="HC173" i="86"/>
  <c r="HC172" i="86"/>
  <c r="HC171" i="86"/>
  <c r="HC170" i="86"/>
  <c r="HC174" i="86"/>
  <c r="HC168" i="86"/>
  <c r="HC164" i="86"/>
  <c r="HC160" i="86"/>
  <c r="HC156" i="86"/>
  <c r="HC152" i="86"/>
  <c r="HC167" i="86"/>
  <c r="HC163" i="86"/>
  <c r="HC159" i="86"/>
  <c r="HC155" i="86"/>
  <c r="HC166" i="86"/>
  <c r="HC162" i="86"/>
  <c r="HC158" i="86"/>
  <c r="HC161" i="86"/>
  <c r="HC157" i="86"/>
  <c r="HC148" i="86"/>
  <c r="HC165" i="86"/>
  <c r="HC151" i="86"/>
  <c r="HC147" i="86"/>
  <c r="HC143" i="86"/>
  <c r="HC169" i="86"/>
  <c r="HC154" i="86"/>
  <c r="HC153" i="86"/>
  <c r="HC150" i="86"/>
  <c r="HC146" i="86"/>
  <c r="HC142" i="86"/>
  <c r="HC149" i="86"/>
  <c r="HC139" i="86"/>
  <c r="HC145" i="86"/>
  <c r="HC144" i="86"/>
  <c r="HC140" i="86"/>
  <c r="HC137" i="86"/>
  <c r="HC141" i="86"/>
  <c r="HC136" i="86"/>
  <c r="HC135" i="86"/>
  <c r="HC134" i="86"/>
  <c r="HC133" i="86"/>
  <c r="HC132" i="86"/>
  <c r="HC131" i="86"/>
  <c r="HC130" i="86"/>
  <c r="HC129" i="86"/>
  <c r="HC128" i="86"/>
  <c r="HC127" i="86"/>
  <c r="HC126" i="86"/>
  <c r="HC125" i="86"/>
  <c r="HC124" i="86"/>
  <c r="HC123" i="86"/>
  <c r="HC122" i="86"/>
  <c r="HC121" i="86"/>
  <c r="HC120" i="86"/>
  <c r="HC119" i="86"/>
  <c r="HC118" i="86"/>
  <c r="HC117" i="86"/>
  <c r="HC116" i="86"/>
  <c r="HC115" i="86"/>
  <c r="HC114" i="86"/>
  <c r="HC113" i="86"/>
  <c r="HC112" i="86"/>
  <c r="HC138" i="86"/>
  <c r="HC110" i="86"/>
  <c r="HC111" i="86"/>
  <c r="HC109" i="86"/>
  <c r="HC108" i="86"/>
  <c r="HC107" i="86"/>
  <c r="HC106" i="86"/>
  <c r="HC105" i="86"/>
  <c r="HC104" i="86"/>
  <c r="HC101" i="86"/>
  <c r="HC97" i="86"/>
  <c r="HC93" i="86"/>
  <c r="HC89" i="86"/>
  <c r="HC88" i="86"/>
  <c r="HC87" i="86"/>
  <c r="HC86" i="86"/>
  <c r="HC85" i="86"/>
  <c r="HC84" i="86"/>
  <c r="HC83" i="86"/>
  <c r="HC102" i="86"/>
  <c r="HC98" i="86"/>
  <c r="HC94" i="86"/>
  <c r="HC92" i="86"/>
  <c r="HC103" i="86"/>
  <c r="HC99" i="86"/>
  <c r="HC95" i="86"/>
  <c r="HC91" i="86"/>
  <c r="HC90" i="86"/>
  <c r="HC100" i="86"/>
  <c r="HC96" i="86"/>
  <c r="HG228" i="86"/>
  <c r="HG227" i="86"/>
  <c r="HG226" i="86"/>
  <c r="HG224" i="86"/>
  <c r="HG223" i="86"/>
  <c r="HG222" i="86"/>
  <c r="HG221" i="86"/>
  <c r="HG220" i="86"/>
  <c r="HG216" i="86"/>
  <c r="HG215" i="86"/>
  <c r="HG214" i="86"/>
  <c r="HG225" i="86"/>
  <c r="HG219" i="86"/>
  <c r="HG217" i="86"/>
  <c r="HG213" i="86"/>
  <c r="HG212" i="86"/>
  <c r="HG211" i="86"/>
  <c r="HG210" i="86"/>
  <c r="HG209" i="86"/>
  <c r="HG208" i="86"/>
  <c r="HG218" i="86"/>
  <c r="HG206" i="86"/>
  <c r="HG205" i="86"/>
  <c r="HG204" i="86"/>
  <c r="HG203" i="86"/>
  <c r="HG207" i="86"/>
  <c r="HG202" i="86"/>
  <c r="HG201" i="86"/>
  <c r="HG200" i="86"/>
  <c r="HG196" i="86"/>
  <c r="HG193" i="86"/>
  <c r="HG197" i="86"/>
  <c r="HG198" i="86"/>
  <c r="HG194" i="86"/>
  <c r="HG192" i="86"/>
  <c r="HG191" i="86"/>
  <c r="HG190" i="86"/>
  <c r="HG189" i="86"/>
  <c r="HG188" i="86"/>
  <c r="HG187" i="86"/>
  <c r="HG186" i="86"/>
  <c r="HG185" i="86"/>
  <c r="HG184" i="86"/>
  <c r="HG199" i="86"/>
  <c r="HG183" i="86"/>
  <c r="HG182" i="86"/>
  <c r="HG181" i="86"/>
  <c r="HG180" i="86"/>
  <c r="HG179" i="86"/>
  <c r="HG178" i="86"/>
  <c r="HG177" i="86"/>
  <c r="HG176" i="86"/>
  <c r="HG175" i="86"/>
  <c r="HG195" i="86"/>
  <c r="HG174" i="86"/>
  <c r="HG173" i="86"/>
  <c r="HG172" i="86"/>
  <c r="HG171" i="86"/>
  <c r="HG170" i="86"/>
  <c r="HG166" i="86"/>
  <c r="HG162" i="86"/>
  <c r="HG158" i="86"/>
  <c r="HG154" i="86"/>
  <c r="HG169" i="86"/>
  <c r="HG165" i="86"/>
  <c r="HG161" i="86"/>
  <c r="HG157" i="86"/>
  <c r="HG153" i="86"/>
  <c r="HG168" i="86"/>
  <c r="HG164" i="86"/>
  <c r="HG160" i="86"/>
  <c r="HG159" i="86"/>
  <c r="HG150" i="86"/>
  <c r="HG163" i="86"/>
  <c r="HG156" i="86"/>
  <c r="HG155" i="86"/>
  <c r="HG149" i="86"/>
  <c r="HG145" i="86"/>
  <c r="HG141" i="86"/>
  <c r="HG140" i="86"/>
  <c r="HG167" i="86"/>
  <c r="HG148" i="86"/>
  <c r="HG144" i="86"/>
  <c r="HG152" i="86"/>
  <c r="HG147" i="86"/>
  <c r="HG146" i="86"/>
  <c r="HG138" i="86"/>
  <c r="HG151" i="86"/>
  <c r="HG143" i="86"/>
  <c r="HG142" i="86"/>
  <c r="HG139" i="86"/>
  <c r="HG137" i="86"/>
  <c r="HG136" i="86"/>
  <c r="HG135" i="86"/>
  <c r="HG134" i="86"/>
  <c r="HG133" i="86"/>
  <c r="HG132" i="86"/>
  <c r="HG131" i="86"/>
  <c r="HG130" i="86"/>
  <c r="HG129" i="86"/>
  <c r="HG128" i="86"/>
  <c r="HG127" i="86"/>
  <c r="HG126" i="86"/>
  <c r="HG125" i="86"/>
  <c r="HG124" i="86"/>
  <c r="HG123" i="86"/>
  <c r="HG122" i="86"/>
  <c r="HG121" i="86"/>
  <c r="HG120" i="86"/>
  <c r="HG119" i="86"/>
  <c r="HG118" i="86"/>
  <c r="HG117" i="86"/>
  <c r="HG116" i="86"/>
  <c r="HG115" i="86"/>
  <c r="HG114" i="86"/>
  <c r="HG113" i="86"/>
  <c r="HG112" i="86"/>
  <c r="HG111" i="86"/>
  <c r="HG110" i="86"/>
  <c r="HG109" i="86"/>
  <c r="HG108" i="86"/>
  <c r="HG107" i="86"/>
  <c r="HG106" i="86"/>
  <c r="HG105" i="86"/>
  <c r="HG104" i="86"/>
  <c r="HG102" i="86"/>
  <c r="HG98" i="86"/>
  <c r="HG94" i="86"/>
  <c r="HG91" i="86"/>
  <c r="HG88" i="86"/>
  <c r="HG87" i="86"/>
  <c r="HG86" i="86"/>
  <c r="HG85" i="86"/>
  <c r="HG84" i="86"/>
  <c r="HG83" i="86"/>
  <c r="HG103" i="86"/>
  <c r="HG99" i="86"/>
  <c r="HG95" i="86"/>
  <c r="HG89" i="86"/>
  <c r="HG100" i="86"/>
  <c r="HG96" i="86"/>
  <c r="HG101" i="86"/>
  <c r="HG97" i="86"/>
  <c r="HG93" i="86"/>
  <c r="HG92" i="86"/>
  <c r="HG90" i="86"/>
  <c r="HS228" i="86"/>
  <c r="HS226" i="86"/>
  <c r="HS225" i="86"/>
  <c r="HS224" i="86"/>
  <c r="HS223" i="86"/>
  <c r="HS227" i="86"/>
  <c r="HS221" i="86"/>
  <c r="HS219" i="86"/>
  <c r="HS218" i="86"/>
  <c r="HS220" i="86"/>
  <c r="HS222" i="86"/>
  <c r="HS215" i="86"/>
  <c r="HS214" i="86"/>
  <c r="HS213" i="86"/>
  <c r="HS212" i="86"/>
  <c r="HS216" i="86"/>
  <c r="HS211" i="86"/>
  <c r="HS210" i="86"/>
  <c r="HS209" i="86"/>
  <c r="HS208" i="86"/>
  <c r="HS207" i="86"/>
  <c r="HS206" i="86"/>
  <c r="HS205" i="86"/>
  <c r="HS204" i="86"/>
  <c r="HS203" i="86"/>
  <c r="HS217" i="86"/>
  <c r="HS202" i="86"/>
  <c r="HS201" i="86"/>
  <c r="HS200" i="86"/>
  <c r="HS199" i="86"/>
  <c r="HS198" i="86"/>
  <c r="HS197" i="86"/>
  <c r="HS196" i="86"/>
  <c r="HS195" i="86"/>
  <c r="HS194" i="86"/>
  <c r="HS193" i="86"/>
  <c r="HS190" i="86"/>
  <c r="HS186" i="86"/>
  <c r="HS191" i="86"/>
  <c r="HS187" i="86"/>
  <c r="HS184" i="86"/>
  <c r="HS192" i="86"/>
  <c r="HS188" i="86"/>
  <c r="HS183" i="86"/>
  <c r="HS182" i="86"/>
  <c r="HS181" i="86"/>
  <c r="HS180" i="86"/>
  <c r="HS179" i="86"/>
  <c r="HS178" i="86"/>
  <c r="HS177" i="86"/>
  <c r="HS176" i="86"/>
  <c r="HS175" i="86"/>
  <c r="HS174" i="86"/>
  <c r="HS189" i="86"/>
  <c r="HS185" i="86"/>
  <c r="HS173" i="86"/>
  <c r="HS172" i="86"/>
  <c r="HS171" i="86"/>
  <c r="HS170" i="86"/>
  <c r="HS169" i="86"/>
  <c r="HS168" i="86"/>
  <c r="HS167" i="86"/>
  <c r="HS166" i="86"/>
  <c r="HS165" i="86"/>
  <c r="HS164" i="86"/>
  <c r="HS163" i="86"/>
  <c r="HS162" i="86"/>
  <c r="HS161" i="86"/>
  <c r="HS160" i="86"/>
  <c r="HS159" i="86"/>
  <c r="HS158" i="86"/>
  <c r="HS157" i="86"/>
  <c r="HS156" i="86"/>
  <c r="HS155" i="86"/>
  <c r="HS154" i="86"/>
  <c r="HS153" i="86"/>
  <c r="HS152" i="86"/>
  <c r="HS151" i="86"/>
  <c r="HS150" i="86"/>
  <c r="HS149" i="86"/>
  <c r="HS148" i="86"/>
  <c r="HS147" i="86"/>
  <c r="HS146" i="86"/>
  <c r="HS145" i="86"/>
  <c r="HS144" i="86"/>
  <c r="HS143" i="86"/>
  <c r="HS142" i="86"/>
  <c r="HS141" i="86"/>
  <c r="HS140" i="86"/>
  <c r="HS139" i="86"/>
  <c r="HS138" i="86"/>
  <c r="HS137" i="86"/>
  <c r="HS136" i="86"/>
  <c r="HS135" i="86"/>
  <c r="HS134" i="86"/>
  <c r="HS133" i="86"/>
  <c r="HS132" i="86"/>
  <c r="HS131" i="86"/>
  <c r="HS130" i="86"/>
  <c r="HS129" i="86"/>
  <c r="HS128" i="86"/>
  <c r="HS127" i="86"/>
  <c r="HS126" i="86"/>
  <c r="HS125" i="86"/>
  <c r="HS124" i="86"/>
  <c r="HS123" i="86"/>
  <c r="HS122" i="86"/>
  <c r="HS121" i="86"/>
  <c r="HS120" i="86"/>
  <c r="HS119" i="86"/>
  <c r="HS118" i="86"/>
  <c r="HS117" i="86"/>
  <c r="HS116" i="86"/>
  <c r="HS115" i="86"/>
  <c r="HS109" i="86"/>
  <c r="HS108" i="86"/>
  <c r="HS107" i="86"/>
  <c r="HS106" i="86"/>
  <c r="HS105" i="86"/>
  <c r="HS104" i="86"/>
  <c r="HS103" i="86"/>
  <c r="HS102" i="86"/>
  <c r="HS101" i="86"/>
  <c r="HS100" i="86"/>
  <c r="HS99" i="86"/>
  <c r="HS98" i="86"/>
  <c r="HS97" i="86"/>
  <c r="HS96" i="86"/>
  <c r="HS95" i="86"/>
  <c r="HS94" i="86"/>
  <c r="HS93" i="86"/>
  <c r="HS92" i="86"/>
  <c r="HS91" i="86"/>
  <c r="HS114" i="86"/>
  <c r="HS110" i="86"/>
  <c r="HS113" i="86"/>
  <c r="HS112" i="86"/>
  <c r="HS111" i="86"/>
  <c r="HS89" i="86"/>
  <c r="HS88" i="86"/>
  <c r="HS87" i="86"/>
  <c r="HS86" i="86"/>
  <c r="HS85" i="86"/>
  <c r="HS84" i="86"/>
  <c r="HS83" i="86"/>
  <c r="HS82" i="86"/>
  <c r="HS81" i="86"/>
  <c r="HS80" i="86"/>
  <c r="HS79" i="86"/>
  <c r="HS78" i="86"/>
  <c r="HS77" i="86"/>
  <c r="HS76" i="86"/>
  <c r="HS75" i="86"/>
  <c r="HS74" i="86"/>
  <c r="HS73" i="86"/>
  <c r="HS72" i="86"/>
  <c r="HS71" i="86"/>
  <c r="HS70" i="86"/>
  <c r="HS69" i="86"/>
  <c r="HS68" i="86"/>
  <c r="HS67" i="86"/>
  <c r="HS66" i="86"/>
  <c r="HS65" i="86"/>
  <c r="HS64" i="86"/>
  <c r="HS90" i="86"/>
  <c r="HW228" i="86"/>
  <c r="HW226" i="86"/>
  <c r="HW227" i="86"/>
  <c r="HW225" i="86"/>
  <c r="HW224" i="86"/>
  <c r="HW223" i="86"/>
  <c r="HW219" i="86"/>
  <c r="HW218" i="86"/>
  <c r="HW222" i="86"/>
  <c r="HW221" i="86"/>
  <c r="HW220" i="86"/>
  <c r="HW216" i="86"/>
  <c r="HW217" i="86"/>
  <c r="HW215" i="86"/>
  <c r="HW214" i="86"/>
  <c r="HW213" i="86"/>
  <c r="HW212" i="86"/>
  <c r="HW211" i="86"/>
  <c r="HW210" i="86"/>
  <c r="HW209" i="86"/>
  <c r="HW208" i="86"/>
  <c r="HW207" i="86"/>
  <c r="HW206" i="86"/>
  <c r="HW205" i="86"/>
  <c r="HW204" i="86"/>
  <c r="HW203" i="86"/>
  <c r="HW202" i="86"/>
  <c r="HW201" i="86"/>
  <c r="HW200" i="86"/>
  <c r="HW199" i="86"/>
  <c r="HW198" i="86"/>
  <c r="HW197" i="86"/>
  <c r="HW196" i="86"/>
  <c r="HW195" i="86"/>
  <c r="HW194" i="86"/>
  <c r="HW193" i="86"/>
  <c r="HW191" i="86"/>
  <c r="HW187" i="86"/>
  <c r="HW192" i="86"/>
  <c r="HW188" i="86"/>
  <c r="HW189" i="86"/>
  <c r="HW185" i="86"/>
  <c r="HW183" i="86"/>
  <c r="HW182" i="86"/>
  <c r="HW181" i="86"/>
  <c r="HW180" i="86"/>
  <c r="HW179" i="86"/>
  <c r="HW178" i="86"/>
  <c r="HW177" i="86"/>
  <c r="HW176" i="86"/>
  <c r="HW175" i="86"/>
  <c r="HW174" i="86"/>
  <c r="HW190" i="86"/>
  <c r="HW172" i="86"/>
  <c r="HW171" i="86"/>
  <c r="HW170" i="86"/>
  <c r="HW169" i="86"/>
  <c r="HW168" i="86"/>
  <c r="HW167" i="86"/>
  <c r="HW166" i="86"/>
  <c r="HW165" i="86"/>
  <c r="HW164" i="86"/>
  <c r="HW163" i="86"/>
  <c r="HW162" i="86"/>
  <c r="HW161" i="86"/>
  <c r="HW160" i="86"/>
  <c r="HW159" i="86"/>
  <c r="HW158" i="86"/>
  <c r="HW157" i="86"/>
  <c r="HW156" i="86"/>
  <c r="HW155" i="86"/>
  <c r="HW154" i="86"/>
  <c r="HW153" i="86"/>
  <c r="HW152" i="86"/>
  <c r="HW151" i="86"/>
  <c r="HW186" i="86"/>
  <c r="HW184" i="86"/>
  <c r="HW173" i="86"/>
  <c r="HW150" i="86"/>
  <c r="HW149" i="86"/>
  <c r="HW148" i="86"/>
  <c r="HW147" i="86"/>
  <c r="HW146" i="86"/>
  <c r="HW145" i="86"/>
  <c r="HW144" i="86"/>
  <c r="HW143" i="86"/>
  <c r="HW142" i="86"/>
  <c r="HW141" i="86"/>
  <c r="HW140" i="86"/>
  <c r="HW139" i="86"/>
  <c r="HW138" i="86"/>
  <c r="HW137" i="86"/>
  <c r="HW136" i="86"/>
  <c r="HW135" i="86"/>
  <c r="HW134" i="86"/>
  <c r="HW133" i="86"/>
  <c r="HW132" i="86"/>
  <c r="HW131" i="86"/>
  <c r="HW130" i="86"/>
  <c r="HW129" i="86"/>
  <c r="HW128" i="86"/>
  <c r="HW127" i="86"/>
  <c r="HW126" i="86"/>
  <c r="HW125" i="86"/>
  <c r="HW124" i="86"/>
  <c r="HW123" i="86"/>
  <c r="HW122" i="86"/>
  <c r="HW121" i="86"/>
  <c r="HW120" i="86"/>
  <c r="HW119" i="86"/>
  <c r="HW118" i="86"/>
  <c r="HW117" i="86"/>
  <c r="HW116" i="86"/>
  <c r="HW115" i="86"/>
  <c r="HW113" i="86"/>
  <c r="HW111" i="86"/>
  <c r="HW109" i="86"/>
  <c r="HW108" i="86"/>
  <c r="HW107" i="86"/>
  <c r="HW106" i="86"/>
  <c r="HW105" i="86"/>
  <c r="HW104" i="86"/>
  <c r="HW103" i="86"/>
  <c r="HW102" i="86"/>
  <c r="HW101" i="86"/>
  <c r="HW100" i="86"/>
  <c r="HW99" i="86"/>
  <c r="HW98" i="86"/>
  <c r="HW97" i="86"/>
  <c r="HW96" i="86"/>
  <c r="HW95" i="86"/>
  <c r="HW94" i="86"/>
  <c r="HW93" i="86"/>
  <c r="HW92" i="86"/>
  <c r="HW91" i="86"/>
  <c r="HW112" i="86"/>
  <c r="HW110" i="86"/>
  <c r="HW114" i="86"/>
  <c r="HW89" i="86"/>
  <c r="HW88" i="86"/>
  <c r="HW87" i="86"/>
  <c r="HW86" i="86"/>
  <c r="HW85" i="86"/>
  <c r="HW84" i="86"/>
  <c r="HW83" i="86"/>
  <c r="HW82" i="86"/>
  <c r="HW81" i="86"/>
  <c r="HW80" i="86"/>
  <c r="HW79" i="86"/>
  <c r="HW78" i="86"/>
  <c r="HW77" i="86"/>
  <c r="HW76" i="86"/>
  <c r="HW75" i="86"/>
  <c r="HW74" i="86"/>
  <c r="HW73" i="86"/>
  <c r="HW72" i="86"/>
  <c r="HW71" i="86"/>
  <c r="HW70" i="86"/>
  <c r="HW69" i="86"/>
  <c r="HW68" i="86"/>
  <c r="HW67" i="86"/>
  <c r="HW66" i="86"/>
  <c r="HW65" i="86"/>
  <c r="HW64" i="86"/>
  <c r="HW90" i="86"/>
  <c r="C233" i="86"/>
  <c r="C234" i="86"/>
  <c r="II228" i="86"/>
  <c r="II227" i="86"/>
  <c r="II226" i="86"/>
  <c r="II225" i="86"/>
  <c r="II224" i="86"/>
  <c r="II223" i="86"/>
  <c r="II222" i="86"/>
  <c r="II219" i="86"/>
  <c r="II218" i="86"/>
  <c r="II217" i="86"/>
  <c r="II216" i="86"/>
  <c r="II220" i="86"/>
  <c r="II221" i="86"/>
  <c r="II213" i="86"/>
  <c r="II212" i="86"/>
  <c r="II214" i="86"/>
  <c r="II215" i="86"/>
  <c r="II209" i="86"/>
  <c r="II208" i="86"/>
  <c r="II211" i="86"/>
  <c r="II206" i="86"/>
  <c r="II203" i="86"/>
  <c r="II202" i="86"/>
  <c r="II201" i="86"/>
  <c r="II200" i="86"/>
  <c r="II199" i="86"/>
  <c r="II198" i="86"/>
  <c r="II197" i="86"/>
  <c r="II196" i="86"/>
  <c r="II195" i="86"/>
  <c r="II194" i="86"/>
  <c r="II210" i="86"/>
  <c r="II207" i="86"/>
  <c r="II205" i="86"/>
  <c r="II192" i="86"/>
  <c r="II191" i="86"/>
  <c r="II190" i="86"/>
  <c r="II189" i="86"/>
  <c r="II188" i="86"/>
  <c r="II187" i="86"/>
  <c r="II186" i="86"/>
  <c r="II185" i="86"/>
  <c r="II184" i="86"/>
  <c r="II204" i="86"/>
  <c r="II193" i="86"/>
  <c r="II173" i="86"/>
  <c r="II172" i="86"/>
  <c r="II171" i="86"/>
  <c r="II170" i="86"/>
  <c r="II169" i="86"/>
  <c r="II168" i="86"/>
  <c r="II167" i="86"/>
  <c r="II166" i="86"/>
  <c r="II165" i="86"/>
  <c r="II164" i="86"/>
  <c r="II163" i="86"/>
  <c r="II162" i="86"/>
  <c r="II161" i="86"/>
  <c r="II160" i="86"/>
  <c r="II159" i="86"/>
  <c r="II158" i="86"/>
  <c r="II157" i="86"/>
  <c r="II156" i="86"/>
  <c r="II155" i="86"/>
  <c r="II154" i="86"/>
  <c r="II153" i="86"/>
  <c r="II152" i="86"/>
  <c r="II180" i="86"/>
  <c r="II176" i="86"/>
  <c r="II151" i="86"/>
  <c r="II181" i="86"/>
  <c r="II177" i="86"/>
  <c r="II150" i="86"/>
  <c r="II149" i="86"/>
  <c r="II148" i="86"/>
  <c r="II147" i="86"/>
  <c r="II146" i="86"/>
  <c r="II145" i="86"/>
  <c r="II144" i="86"/>
  <c r="II143" i="86"/>
  <c r="II142" i="86"/>
  <c r="II141" i="86"/>
  <c r="II182" i="86"/>
  <c r="II178" i="86"/>
  <c r="II174" i="86"/>
  <c r="II183" i="86"/>
  <c r="II140" i="86"/>
  <c r="II179" i="86"/>
  <c r="II175" i="86"/>
  <c r="II138" i="86"/>
  <c r="II139" i="86"/>
  <c r="II137" i="86"/>
  <c r="II131" i="86"/>
  <c r="II130" i="86"/>
  <c r="II129" i="86"/>
  <c r="II128" i="86"/>
  <c r="II127" i="86"/>
  <c r="II126" i="86"/>
  <c r="II125" i="86"/>
  <c r="II124" i="86"/>
  <c r="II123" i="86"/>
  <c r="II122" i="86"/>
  <c r="II121" i="86"/>
  <c r="II120" i="86"/>
  <c r="II119" i="86"/>
  <c r="II118" i="86"/>
  <c r="II117" i="86"/>
  <c r="II116" i="86"/>
  <c r="II115" i="86"/>
  <c r="II114" i="86"/>
  <c r="II113" i="86"/>
  <c r="II112" i="86"/>
  <c r="II111" i="86"/>
  <c r="II110" i="86"/>
  <c r="II136" i="86"/>
  <c r="II135" i="86"/>
  <c r="II134" i="86"/>
  <c r="II133" i="86"/>
  <c r="II132" i="86"/>
  <c r="II109" i="86"/>
  <c r="II108" i="86"/>
  <c r="II107" i="86"/>
  <c r="II106" i="86"/>
  <c r="II105" i="86"/>
  <c r="II104" i="86"/>
  <c r="II103" i="86"/>
  <c r="II102" i="86"/>
  <c r="II101" i="86"/>
  <c r="II100" i="86"/>
  <c r="II99" i="86"/>
  <c r="II98" i="86"/>
  <c r="II97" i="86"/>
  <c r="II96" i="86"/>
  <c r="II95" i="86"/>
  <c r="II94" i="86"/>
  <c r="II93" i="86"/>
  <c r="II92" i="86"/>
  <c r="II89" i="86"/>
  <c r="II91" i="86"/>
  <c r="II90" i="86"/>
  <c r="II88" i="86"/>
  <c r="II87" i="86"/>
  <c r="II86" i="86"/>
  <c r="II85" i="86"/>
  <c r="II84" i="86"/>
  <c r="II83" i="86"/>
  <c r="II82" i="86"/>
  <c r="II81" i="86"/>
  <c r="II80" i="86"/>
  <c r="II79" i="86"/>
  <c r="II78" i="86"/>
  <c r="II77" i="86"/>
  <c r="II76" i="86"/>
  <c r="II75" i="86"/>
  <c r="II74" i="86"/>
  <c r="II73" i="86"/>
  <c r="II72" i="86"/>
  <c r="II71" i="86"/>
  <c r="II70" i="86"/>
  <c r="II69" i="86"/>
  <c r="II68" i="86"/>
  <c r="II67" i="86"/>
  <c r="II66" i="86"/>
  <c r="II65" i="86"/>
  <c r="II64" i="86"/>
  <c r="II63" i="86"/>
  <c r="G233" i="86"/>
  <c r="G234" i="86"/>
  <c r="IM227" i="86"/>
  <c r="IM228" i="86"/>
  <c r="IM226" i="86"/>
  <c r="IM225" i="86"/>
  <c r="IM224" i="86"/>
  <c r="IM223" i="86"/>
  <c r="IM222" i="86"/>
  <c r="IM221" i="86"/>
  <c r="IM219" i="86"/>
  <c r="IM218" i="86"/>
  <c r="IM217" i="86"/>
  <c r="IM216" i="86"/>
  <c r="IM220" i="86"/>
  <c r="IM214" i="86"/>
  <c r="IM213" i="86"/>
  <c r="IM212" i="86"/>
  <c r="IM215" i="86"/>
  <c r="IM208" i="86"/>
  <c r="IM207" i="86"/>
  <c r="IM211" i="86"/>
  <c r="IM210" i="86"/>
  <c r="IM206" i="86"/>
  <c r="IM205" i="86"/>
  <c r="IM204" i="86"/>
  <c r="IM202" i="86"/>
  <c r="IM201" i="86"/>
  <c r="IM200" i="86"/>
  <c r="IM199" i="86"/>
  <c r="IM198" i="86"/>
  <c r="IM197" i="86"/>
  <c r="IM196" i="86"/>
  <c r="IM195" i="86"/>
  <c r="IM194" i="86"/>
  <c r="IM209" i="86"/>
  <c r="IM203" i="86"/>
  <c r="IM192" i="86"/>
  <c r="IM191" i="86"/>
  <c r="IM190" i="86"/>
  <c r="IM189" i="86"/>
  <c r="IM188" i="86"/>
  <c r="IM187" i="86"/>
  <c r="IM186" i="86"/>
  <c r="IM185" i="86"/>
  <c r="IM184" i="86"/>
  <c r="IM193" i="86"/>
  <c r="IM183" i="86"/>
  <c r="IM182" i="86"/>
  <c r="IM181" i="86"/>
  <c r="IM180" i="86"/>
  <c r="IM179" i="86"/>
  <c r="IM178" i="86"/>
  <c r="IM177" i="86"/>
  <c r="IM176" i="86"/>
  <c r="IM175" i="86"/>
  <c r="IM174" i="86"/>
  <c r="IM173" i="86"/>
  <c r="IM172" i="86"/>
  <c r="IM171" i="86"/>
  <c r="IM170" i="86"/>
  <c r="IM169" i="86"/>
  <c r="IM168" i="86"/>
  <c r="IM167" i="86"/>
  <c r="IM166" i="86"/>
  <c r="IM165" i="86"/>
  <c r="IM164" i="86"/>
  <c r="IM163" i="86"/>
  <c r="IM162" i="86"/>
  <c r="IM161" i="86"/>
  <c r="IM160" i="86"/>
  <c r="IM159" i="86"/>
  <c r="IM158" i="86"/>
  <c r="IM157" i="86"/>
  <c r="IM156" i="86"/>
  <c r="IM155" i="86"/>
  <c r="IM154" i="86"/>
  <c r="IM153" i="86"/>
  <c r="IM152" i="86"/>
  <c r="IM151" i="86"/>
  <c r="IM150" i="86"/>
  <c r="IM149" i="86"/>
  <c r="IM148" i="86"/>
  <c r="IM147" i="86"/>
  <c r="IM146" i="86"/>
  <c r="IM145" i="86"/>
  <c r="IM144" i="86"/>
  <c r="IM143" i="86"/>
  <c r="IM142" i="86"/>
  <c r="IM141" i="86"/>
  <c r="IM140" i="86"/>
  <c r="IM137" i="86"/>
  <c r="IM139" i="86"/>
  <c r="IM138" i="86"/>
  <c r="IM136" i="86"/>
  <c r="IM135" i="86"/>
  <c r="IM134" i="86"/>
  <c r="IM133" i="86"/>
  <c r="IM132" i="86"/>
  <c r="IM131" i="86"/>
  <c r="IM130" i="86"/>
  <c r="IM129" i="86"/>
  <c r="IM128" i="86"/>
  <c r="IM127" i="86"/>
  <c r="IM126" i="86"/>
  <c r="IM125" i="86"/>
  <c r="IM124" i="86"/>
  <c r="IM123" i="86"/>
  <c r="IM122" i="86"/>
  <c r="IM121" i="86"/>
  <c r="IM120" i="86"/>
  <c r="IM119" i="86"/>
  <c r="IM118" i="86"/>
  <c r="IM117" i="86"/>
  <c r="IM116" i="86"/>
  <c r="IM115" i="86"/>
  <c r="IM114" i="86"/>
  <c r="IM113" i="86"/>
  <c r="IM112" i="86"/>
  <c r="IM111" i="86"/>
  <c r="IM110" i="86"/>
  <c r="IM109" i="86"/>
  <c r="IM108" i="86"/>
  <c r="IM107" i="86"/>
  <c r="IM106" i="86"/>
  <c r="IM105" i="86"/>
  <c r="IM104" i="86"/>
  <c r="IM103" i="86"/>
  <c r="IM102" i="86"/>
  <c r="IM101" i="86"/>
  <c r="IM100" i="86"/>
  <c r="IM99" i="86"/>
  <c r="IM98" i="86"/>
  <c r="IM97" i="86"/>
  <c r="IM96" i="86"/>
  <c r="IM95" i="86"/>
  <c r="IM94" i="86"/>
  <c r="IM93" i="86"/>
  <c r="IM89" i="86"/>
  <c r="IM92" i="86"/>
  <c r="IM88" i="86"/>
  <c r="IM87" i="86"/>
  <c r="IM86" i="86"/>
  <c r="IM85" i="86"/>
  <c r="IM84" i="86"/>
  <c r="IM83" i="86"/>
  <c r="IM82" i="86"/>
  <c r="IM81" i="86"/>
  <c r="IM80" i="86"/>
  <c r="IM79" i="86"/>
  <c r="IM78" i="86"/>
  <c r="IM77" i="86"/>
  <c r="IM76" i="86"/>
  <c r="IM75" i="86"/>
  <c r="IM74" i="86"/>
  <c r="IM73" i="86"/>
  <c r="IM72" i="86"/>
  <c r="IM71" i="86"/>
  <c r="IM70" i="86"/>
  <c r="IM69" i="86"/>
  <c r="IM68" i="86"/>
  <c r="IM67" i="86"/>
  <c r="IM66" i="86"/>
  <c r="IM65" i="86"/>
  <c r="IM64" i="86"/>
  <c r="IM63" i="86"/>
  <c r="IM91" i="86"/>
  <c r="IM90" i="86"/>
  <c r="GM228" i="86"/>
  <c r="GM227" i="86"/>
  <c r="GM226" i="86"/>
  <c r="C231" i="86"/>
  <c r="GM225" i="86"/>
  <c r="GM224" i="86"/>
  <c r="GM223" i="86"/>
  <c r="GM222" i="86"/>
  <c r="GM221" i="86"/>
  <c r="GM220" i="86"/>
  <c r="GM219" i="86"/>
  <c r="GM218" i="86"/>
  <c r="GM217" i="86"/>
  <c r="GM215" i="86"/>
  <c r="GM216" i="86"/>
  <c r="GM211" i="86"/>
  <c r="GM210" i="86"/>
  <c r="GM209" i="86"/>
  <c r="GM214" i="86"/>
  <c r="GM208" i="86"/>
  <c r="GM207" i="86"/>
  <c r="GM213" i="86"/>
  <c r="GM204" i="86"/>
  <c r="GM212" i="86"/>
  <c r="GM206" i="86"/>
  <c r="GM203" i="86"/>
  <c r="GM202" i="86"/>
  <c r="GM201" i="86"/>
  <c r="GM200" i="86"/>
  <c r="GM199" i="86"/>
  <c r="GM198" i="86"/>
  <c r="GM197" i="86"/>
  <c r="GM196" i="86"/>
  <c r="GM195" i="86"/>
  <c r="GM194" i="86"/>
  <c r="GM193" i="86"/>
  <c r="GM192" i="86"/>
  <c r="GM191" i="86"/>
  <c r="GM190" i="86"/>
  <c r="IY190" i="86" s="1"/>
  <c r="GM189" i="86"/>
  <c r="IY189" i="86" s="1"/>
  <c r="GM188" i="86"/>
  <c r="IY188" i="86" s="1"/>
  <c r="GM187" i="86"/>
  <c r="IY187" i="86" s="1"/>
  <c r="GM186" i="86"/>
  <c r="GM185" i="86"/>
  <c r="GM184" i="86"/>
  <c r="GM205" i="86"/>
  <c r="GM183" i="86"/>
  <c r="GM182" i="86"/>
  <c r="GM181" i="86"/>
  <c r="GM180" i="86"/>
  <c r="GM179" i="86"/>
  <c r="GM178" i="86"/>
  <c r="GM177" i="86"/>
  <c r="GM176" i="86"/>
  <c r="GM175" i="86"/>
  <c r="GM174" i="86"/>
  <c r="GM169" i="86"/>
  <c r="GM165" i="86"/>
  <c r="GM161" i="86"/>
  <c r="GM157" i="86"/>
  <c r="GM153" i="86"/>
  <c r="GM152" i="86"/>
  <c r="GM173" i="86"/>
  <c r="GM168" i="86"/>
  <c r="GM164" i="86"/>
  <c r="GM160" i="86"/>
  <c r="GM156" i="86"/>
  <c r="GM172" i="86"/>
  <c r="GM171" i="86"/>
  <c r="GM170" i="86"/>
  <c r="GM167" i="86"/>
  <c r="GM163" i="86"/>
  <c r="GM159" i="86"/>
  <c r="GM162" i="86"/>
  <c r="GM154" i="86"/>
  <c r="GM149" i="86"/>
  <c r="GM166" i="86"/>
  <c r="GM148" i="86"/>
  <c r="GM144" i="86"/>
  <c r="GM155" i="86"/>
  <c r="GM151" i="86"/>
  <c r="GM147" i="86"/>
  <c r="GM143" i="86"/>
  <c r="GM150" i="86"/>
  <c r="GM139" i="86"/>
  <c r="GM137" i="86"/>
  <c r="GM146" i="86"/>
  <c r="GM158" i="86"/>
  <c r="GM145" i="86"/>
  <c r="GM142" i="86"/>
  <c r="GM141" i="86"/>
  <c r="GM140" i="86"/>
  <c r="GM136" i="86"/>
  <c r="GM135" i="86"/>
  <c r="GM134" i="86"/>
  <c r="GM133" i="86"/>
  <c r="GM132" i="86"/>
  <c r="GM138" i="86"/>
  <c r="GM131" i="86"/>
  <c r="GM130" i="86"/>
  <c r="GM129" i="86"/>
  <c r="GM128" i="86"/>
  <c r="GM127" i="86"/>
  <c r="GM126" i="86"/>
  <c r="GM125" i="86"/>
  <c r="GM124" i="86"/>
  <c r="GM123" i="86"/>
  <c r="GM122" i="86"/>
  <c r="GM121" i="86"/>
  <c r="GM112" i="86"/>
  <c r="GM120" i="86"/>
  <c r="GM119" i="86"/>
  <c r="GM118" i="86"/>
  <c r="GM117" i="86"/>
  <c r="GM116" i="86"/>
  <c r="GM115" i="86"/>
  <c r="GM110" i="86"/>
  <c r="GM114" i="86"/>
  <c r="GM109" i="86"/>
  <c r="GM108" i="86"/>
  <c r="GM107" i="86"/>
  <c r="GM106" i="86"/>
  <c r="GM105" i="86"/>
  <c r="GM104" i="86"/>
  <c r="GM103" i="86"/>
  <c r="GM102" i="86"/>
  <c r="GM101" i="86"/>
  <c r="GM100" i="86"/>
  <c r="GM99" i="86"/>
  <c r="GM98" i="86"/>
  <c r="GM97" i="86"/>
  <c r="GM96" i="86"/>
  <c r="GM95" i="86"/>
  <c r="GM94" i="86"/>
  <c r="GM93" i="86"/>
  <c r="GM92" i="86"/>
  <c r="GM91" i="86"/>
  <c r="GM90" i="86"/>
  <c r="GM89" i="86"/>
  <c r="GM113" i="86"/>
  <c r="GM111" i="86"/>
  <c r="GM88" i="86"/>
  <c r="GM87" i="86"/>
  <c r="GM86" i="86"/>
  <c r="GM85" i="86"/>
  <c r="GM84" i="86"/>
  <c r="GM83" i="86"/>
  <c r="GM82" i="86"/>
  <c r="GM81" i="86"/>
  <c r="GM80" i="86"/>
  <c r="GM79" i="86"/>
  <c r="GM78" i="86"/>
  <c r="GM77" i="86"/>
  <c r="GM76" i="86"/>
  <c r="GM75" i="86"/>
  <c r="GM74" i="86"/>
  <c r="GM73" i="86"/>
  <c r="GM72" i="86"/>
  <c r="GM71" i="86"/>
  <c r="GM70" i="86"/>
  <c r="GM69" i="86"/>
  <c r="K231" i="86"/>
  <c r="GU228" i="86"/>
  <c r="GU227" i="86"/>
  <c r="GU226" i="86"/>
  <c r="GU225" i="86"/>
  <c r="GU224" i="86"/>
  <c r="GU223" i="86"/>
  <c r="GU222" i="86"/>
  <c r="GU221" i="86"/>
  <c r="GU220" i="86"/>
  <c r="GU219" i="86"/>
  <c r="GU218" i="86"/>
  <c r="GU217" i="86"/>
  <c r="GU215" i="86"/>
  <c r="GU216" i="86"/>
  <c r="GU211" i="86"/>
  <c r="GU210" i="86"/>
  <c r="GU209" i="86"/>
  <c r="GU213" i="86"/>
  <c r="GU212" i="86"/>
  <c r="GU214" i="86"/>
  <c r="GU207" i="86"/>
  <c r="GU208" i="86"/>
  <c r="GU204" i="86"/>
  <c r="GU203" i="86"/>
  <c r="GU202" i="86"/>
  <c r="GU201" i="86"/>
  <c r="GU200" i="86"/>
  <c r="GU199" i="86"/>
  <c r="GU198" i="86"/>
  <c r="GU197" i="86"/>
  <c r="GU196" i="86"/>
  <c r="GU195" i="86"/>
  <c r="GU194" i="86"/>
  <c r="GU193" i="86"/>
  <c r="GU206" i="86"/>
  <c r="GU205" i="86"/>
  <c r="GU192" i="86"/>
  <c r="GU191" i="86"/>
  <c r="GU190" i="86"/>
  <c r="GU189" i="86"/>
  <c r="GU188" i="86"/>
  <c r="GU187" i="86"/>
  <c r="GU186" i="86"/>
  <c r="GU185" i="86"/>
  <c r="GU184" i="86"/>
  <c r="GU183" i="86"/>
  <c r="GU182" i="86"/>
  <c r="GU181" i="86"/>
  <c r="GU180" i="86"/>
  <c r="GU179" i="86"/>
  <c r="GU178" i="86"/>
  <c r="GU177" i="86"/>
  <c r="GU176" i="86"/>
  <c r="GU175" i="86"/>
  <c r="GU174" i="86"/>
  <c r="GU172" i="86"/>
  <c r="GU171" i="86"/>
  <c r="GU170" i="86"/>
  <c r="GU169" i="86"/>
  <c r="GU165" i="86"/>
  <c r="GU161" i="86"/>
  <c r="GU157" i="86"/>
  <c r="GU153" i="86"/>
  <c r="GU168" i="86"/>
  <c r="GU164" i="86"/>
  <c r="GU160" i="86"/>
  <c r="GU156" i="86"/>
  <c r="GU167" i="86"/>
  <c r="GU163" i="86"/>
  <c r="GU159" i="86"/>
  <c r="GU166" i="86"/>
  <c r="GU155" i="86"/>
  <c r="GU152" i="86"/>
  <c r="GU149" i="86"/>
  <c r="GU173" i="86"/>
  <c r="GU148" i="86"/>
  <c r="GU144" i="86"/>
  <c r="GU158" i="86"/>
  <c r="GU154" i="86"/>
  <c r="GU151" i="86"/>
  <c r="GU147" i="86"/>
  <c r="GU143" i="86"/>
  <c r="GU162" i="86"/>
  <c r="GU141" i="86"/>
  <c r="GU137" i="86"/>
  <c r="GU145" i="86"/>
  <c r="GU142" i="86"/>
  <c r="GU140" i="86"/>
  <c r="GU139" i="86"/>
  <c r="GU150" i="86"/>
  <c r="GU146" i="86"/>
  <c r="GU136" i="86"/>
  <c r="GU135" i="86"/>
  <c r="GU134" i="86"/>
  <c r="GU133" i="86"/>
  <c r="GU132" i="86"/>
  <c r="GU138" i="86"/>
  <c r="GU131" i="86"/>
  <c r="GU130" i="86"/>
  <c r="GU129" i="86"/>
  <c r="GU128" i="86"/>
  <c r="GU127" i="86"/>
  <c r="GU126" i="86"/>
  <c r="GU125" i="86"/>
  <c r="GU124" i="86"/>
  <c r="GU123" i="86"/>
  <c r="GU122" i="86"/>
  <c r="GU121" i="86"/>
  <c r="GU112" i="86"/>
  <c r="GU111" i="86"/>
  <c r="GU114" i="86"/>
  <c r="GU109" i="86"/>
  <c r="GU108" i="86"/>
  <c r="GU107" i="86"/>
  <c r="GU106" i="86"/>
  <c r="GU105" i="86"/>
  <c r="GU104" i="86"/>
  <c r="GU103" i="86"/>
  <c r="GU102" i="86"/>
  <c r="GU101" i="86"/>
  <c r="GU100" i="86"/>
  <c r="GU99" i="86"/>
  <c r="GU98" i="86"/>
  <c r="GU97" i="86"/>
  <c r="GU96" i="86"/>
  <c r="GU95" i="86"/>
  <c r="GU94" i="86"/>
  <c r="GU93" i="86"/>
  <c r="GU92" i="86"/>
  <c r="GU91" i="86"/>
  <c r="GU90" i="86"/>
  <c r="GU89" i="86"/>
  <c r="GU120" i="86"/>
  <c r="GU119" i="86"/>
  <c r="GU118" i="86"/>
  <c r="GU117" i="86"/>
  <c r="GU116" i="86"/>
  <c r="GU115" i="86"/>
  <c r="GU113" i="86"/>
  <c r="GU110" i="86"/>
  <c r="GU88" i="86"/>
  <c r="GU87" i="86"/>
  <c r="GU86" i="86"/>
  <c r="GU85" i="86"/>
  <c r="GU84" i="86"/>
  <c r="GU83" i="86"/>
  <c r="GU82" i="86"/>
  <c r="GU81" i="86"/>
  <c r="GU80" i="86"/>
  <c r="GU79" i="86"/>
  <c r="GU78" i="86"/>
  <c r="GU77" i="86"/>
  <c r="GU76" i="86"/>
  <c r="GU75" i="86"/>
  <c r="GU74" i="86"/>
  <c r="GU73" i="86"/>
  <c r="GU72" i="86"/>
  <c r="GU71" i="86"/>
  <c r="GU70" i="86"/>
  <c r="GU69" i="86"/>
  <c r="D23" i="86"/>
  <c r="D5" i="54" s="1"/>
  <c r="H23" i="86"/>
  <c r="H5" i="54" s="1"/>
  <c r="L23" i="86"/>
  <c r="L5" i="54" s="1"/>
  <c r="II28" i="86"/>
  <c r="IM28" i="86"/>
  <c r="IQ28" i="86"/>
  <c r="II29" i="86"/>
  <c r="IM29" i="86"/>
  <c r="IQ29" i="86"/>
  <c r="II31" i="86"/>
  <c r="IM31" i="86"/>
  <c r="IQ31" i="86"/>
  <c r="II33" i="86"/>
  <c r="IM33" i="86"/>
  <c r="IQ33" i="86"/>
  <c r="II34" i="86"/>
  <c r="IM34" i="86"/>
  <c r="IQ34" i="86"/>
  <c r="II36" i="86"/>
  <c r="IM36" i="86"/>
  <c r="IQ36" i="86"/>
  <c r="IM37" i="86"/>
  <c r="IQ37" i="86"/>
  <c r="HD228" i="86"/>
  <c r="HD227" i="86"/>
  <c r="HD226" i="86"/>
  <c r="HD225" i="86"/>
  <c r="HD224" i="86"/>
  <c r="HD222" i="86"/>
  <c r="HD221" i="86"/>
  <c r="HD220" i="86"/>
  <c r="HD223" i="86"/>
  <c r="HD219" i="86"/>
  <c r="HD218" i="86"/>
  <c r="HD217" i="86"/>
  <c r="HD215" i="86"/>
  <c r="HD216" i="86"/>
  <c r="HD211" i="86"/>
  <c r="HD210" i="86"/>
  <c r="HD209" i="86"/>
  <c r="HD214" i="86"/>
  <c r="HD213" i="86"/>
  <c r="HD212" i="86"/>
  <c r="HD208" i="86"/>
  <c r="HD207" i="86"/>
  <c r="HD203" i="86"/>
  <c r="HD205" i="86"/>
  <c r="HD202" i="86"/>
  <c r="HD201" i="86"/>
  <c r="HD200" i="86"/>
  <c r="HD199" i="86"/>
  <c r="HD198" i="86"/>
  <c r="HD197" i="86"/>
  <c r="HD196" i="86"/>
  <c r="HD195" i="86"/>
  <c r="HD194" i="86"/>
  <c r="HD193" i="86"/>
  <c r="HD204" i="86"/>
  <c r="HD192" i="86"/>
  <c r="HD191" i="86"/>
  <c r="HD190" i="86"/>
  <c r="HD189" i="86"/>
  <c r="HD188" i="86"/>
  <c r="HD187" i="86"/>
  <c r="HD186" i="86"/>
  <c r="HD185" i="86"/>
  <c r="HD184" i="86"/>
  <c r="HD206" i="86"/>
  <c r="HD183" i="86"/>
  <c r="HD182" i="86"/>
  <c r="HD181" i="86"/>
  <c r="HD180" i="86"/>
  <c r="HD179" i="86"/>
  <c r="HD178" i="86"/>
  <c r="HD177" i="86"/>
  <c r="HD176" i="86"/>
  <c r="HD175" i="86"/>
  <c r="HD174" i="86"/>
  <c r="HD172" i="86"/>
  <c r="HD171" i="86"/>
  <c r="HD170" i="86"/>
  <c r="HD167" i="86"/>
  <c r="HD163" i="86"/>
  <c r="HD159" i="86"/>
  <c r="HD155" i="86"/>
  <c r="HD166" i="86"/>
  <c r="HD162" i="86"/>
  <c r="HD158" i="86"/>
  <c r="HD154" i="86"/>
  <c r="HD169" i="86"/>
  <c r="HD165" i="86"/>
  <c r="HD161" i="86"/>
  <c r="HD168" i="86"/>
  <c r="HD152" i="86"/>
  <c r="HD151" i="86"/>
  <c r="HD153" i="86"/>
  <c r="HD150" i="86"/>
  <c r="HD146" i="86"/>
  <c r="HD142" i="86"/>
  <c r="HD173" i="86"/>
  <c r="HD160" i="86"/>
  <c r="HD156" i="86"/>
  <c r="HD149" i="86"/>
  <c r="HD145" i="86"/>
  <c r="HD164" i="86"/>
  <c r="HD144" i="86"/>
  <c r="HD140" i="86"/>
  <c r="HD147" i="86"/>
  <c r="HD148" i="86"/>
  <c r="HD141" i="86"/>
  <c r="HD138" i="86"/>
  <c r="HD157" i="86"/>
  <c r="HD143" i="86"/>
  <c r="HD136" i="86"/>
  <c r="HD135" i="86"/>
  <c r="HD134" i="86"/>
  <c r="HD133" i="86"/>
  <c r="HD132" i="86"/>
  <c r="HD139" i="86"/>
  <c r="HD137" i="86"/>
  <c r="HD131" i="86"/>
  <c r="HD130" i="86"/>
  <c r="HD129" i="86"/>
  <c r="HD128" i="86"/>
  <c r="HD127" i="86"/>
  <c r="HD126" i="86"/>
  <c r="HD125" i="86"/>
  <c r="HD124" i="86"/>
  <c r="HD123" i="86"/>
  <c r="HD122" i="86"/>
  <c r="HD121" i="86"/>
  <c r="HD110" i="86"/>
  <c r="HD114" i="86"/>
  <c r="HD113" i="86"/>
  <c r="HD111" i="86"/>
  <c r="HD109" i="86"/>
  <c r="HD108" i="86"/>
  <c r="HD107" i="86"/>
  <c r="HD106" i="86"/>
  <c r="HD105" i="86"/>
  <c r="HD104" i="86"/>
  <c r="HD103" i="86"/>
  <c r="HD102" i="86"/>
  <c r="HD101" i="86"/>
  <c r="HD100" i="86"/>
  <c r="HD99" i="86"/>
  <c r="HD98" i="86"/>
  <c r="HD97" i="86"/>
  <c r="HD96" i="86"/>
  <c r="HD95" i="86"/>
  <c r="HD94" i="86"/>
  <c r="HD93" i="86"/>
  <c r="HD92" i="86"/>
  <c r="HD91" i="86"/>
  <c r="HD90" i="86"/>
  <c r="HD89" i="86"/>
  <c r="HD120" i="86"/>
  <c r="HD119" i="86"/>
  <c r="HD118" i="86"/>
  <c r="HD117" i="86"/>
  <c r="HD116" i="86"/>
  <c r="HD115" i="86"/>
  <c r="HD112" i="86"/>
  <c r="HD88" i="86"/>
  <c r="HD87" i="86"/>
  <c r="HD86" i="86"/>
  <c r="HD85" i="86"/>
  <c r="HD84" i="86"/>
  <c r="HD83" i="86"/>
  <c r="HD82" i="86"/>
  <c r="HD81" i="86"/>
  <c r="HD80" i="86"/>
  <c r="HD79" i="86"/>
  <c r="HD78" i="86"/>
  <c r="HD77" i="86"/>
  <c r="HD76" i="86"/>
  <c r="HD75" i="86"/>
  <c r="HD74" i="86"/>
  <c r="HD73" i="86"/>
  <c r="HD72" i="86"/>
  <c r="HD71" i="86"/>
  <c r="HD70" i="86"/>
  <c r="HD69" i="86"/>
  <c r="HH227" i="86"/>
  <c r="HH228" i="86"/>
  <c r="HH226" i="86"/>
  <c r="HH225" i="86"/>
  <c r="HH224" i="86"/>
  <c r="HH223" i="86"/>
  <c r="HH222" i="86"/>
  <c r="HH221" i="86"/>
  <c r="HH220" i="86"/>
  <c r="HH219" i="86"/>
  <c r="HH218" i="86"/>
  <c r="HH217" i="86"/>
  <c r="HH215" i="86"/>
  <c r="HH214" i="86"/>
  <c r="HH211" i="86"/>
  <c r="HH210" i="86"/>
  <c r="HH209" i="86"/>
  <c r="HH216" i="86"/>
  <c r="HH213" i="86"/>
  <c r="HH212" i="86"/>
  <c r="HH207" i="86"/>
  <c r="HH205" i="86"/>
  <c r="HH208" i="86"/>
  <c r="HH204" i="86"/>
  <c r="HH206" i="86"/>
  <c r="HH203" i="86"/>
  <c r="HH202" i="86"/>
  <c r="HH201" i="86"/>
  <c r="HH200" i="86"/>
  <c r="HH199" i="86"/>
  <c r="HH198" i="86"/>
  <c r="HH197" i="86"/>
  <c r="HH196" i="86"/>
  <c r="HH195" i="86"/>
  <c r="HH194" i="86"/>
  <c r="HH193" i="86"/>
  <c r="HH192" i="86"/>
  <c r="HH191" i="86"/>
  <c r="HH190" i="86"/>
  <c r="HH189" i="86"/>
  <c r="HH188" i="86"/>
  <c r="HH187" i="86"/>
  <c r="HH186" i="86"/>
  <c r="HH185" i="86"/>
  <c r="HH184" i="86"/>
  <c r="HH183" i="86"/>
  <c r="HH182" i="86"/>
  <c r="HH181" i="86"/>
  <c r="HH180" i="86"/>
  <c r="HH179" i="86"/>
  <c r="HH178" i="86"/>
  <c r="HH177" i="86"/>
  <c r="HH176" i="86"/>
  <c r="HH175" i="86"/>
  <c r="HH174" i="86"/>
  <c r="HH169" i="86"/>
  <c r="HH165" i="86"/>
  <c r="HH161" i="86"/>
  <c r="HH157" i="86"/>
  <c r="HH153" i="86"/>
  <c r="HH168" i="86"/>
  <c r="HH164" i="86"/>
  <c r="HH160" i="86"/>
  <c r="HH156" i="86"/>
  <c r="HH152" i="86"/>
  <c r="HH173" i="86"/>
  <c r="HH167" i="86"/>
  <c r="HH163" i="86"/>
  <c r="HH159" i="86"/>
  <c r="HH171" i="86"/>
  <c r="HH162" i="86"/>
  <c r="HH155" i="86"/>
  <c r="HH149" i="86"/>
  <c r="HH172" i="86"/>
  <c r="HH166" i="86"/>
  <c r="HH154" i="86"/>
  <c r="HH148" i="86"/>
  <c r="HH144" i="86"/>
  <c r="HH151" i="86"/>
  <c r="HH147" i="86"/>
  <c r="HH143" i="86"/>
  <c r="HH170" i="86"/>
  <c r="HH158" i="86"/>
  <c r="HH150" i="86"/>
  <c r="HH145" i="86"/>
  <c r="HH139" i="86"/>
  <c r="HH142" i="86"/>
  <c r="HH141" i="86"/>
  <c r="HH140" i="86"/>
  <c r="HH137" i="86"/>
  <c r="HH146" i="86"/>
  <c r="HH136" i="86"/>
  <c r="HH135" i="86"/>
  <c r="HH134" i="86"/>
  <c r="HH133" i="86"/>
  <c r="HH132" i="86"/>
  <c r="HH138" i="86"/>
  <c r="HH131" i="86"/>
  <c r="HH130" i="86"/>
  <c r="HH129" i="86"/>
  <c r="HH128" i="86"/>
  <c r="HH127" i="86"/>
  <c r="HH126" i="86"/>
  <c r="HH125" i="86"/>
  <c r="HH124" i="86"/>
  <c r="HH123" i="86"/>
  <c r="HH122" i="86"/>
  <c r="HH121" i="86"/>
  <c r="HH113" i="86"/>
  <c r="HH112" i="86"/>
  <c r="HH110" i="86"/>
  <c r="HH120" i="86"/>
  <c r="HH119" i="86"/>
  <c r="HH118" i="86"/>
  <c r="HH117" i="86"/>
  <c r="HH116" i="86"/>
  <c r="HH115" i="86"/>
  <c r="HH109" i="86"/>
  <c r="HH108" i="86"/>
  <c r="HH107" i="86"/>
  <c r="HH106" i="86"/>
  <c r="HH105" i="86"/>
  <c r="HH104" i="86"/>
  <c r="HH103" i="86"/>
  <c r="HH102" i="86"/>
  <c r="HH101" i="86"/>
  <c r="HH100" i="86"/>
  <c r="HH99" i="86"/>
  <c r="HH98" i="86"/>
  <c r="HH97" i="86"/>
  <c r="HH96" i="86"/>
  <c r="HH95" i="86"/>
  <c r="HH94" i="86"/>
  <c r="HH93" i="86"/>
  <c r="HH92" i="86"/>
  <c r="HH91" i="86"/>
  <c r="HH90" i="86"/>
  <c r="HH89" i="86"/>
  <c r="HH114" i="86"/>
  <c r="HH111" i="86"/>
  <c r="HH88" i="86"/>
  <c r="HH87" i="86"/>
  <c r="HH86" i="86"/>
  <c r="HH85" i="86"/>
  <c r="HH84" i="86"/>
  <c r="HH83" i="86"/>
  <c r="HH82" i="86"/>
  <c r="HH81" i="86"/>
  <c r="HH80" i="86"/>
  <c r="HH79" i="86"/>
  <c r="HH78" i="86"/>
  <c r="HH77" i="86"/>
  <c r="HH76" i="86"/>
  <c r="HH75" i="86"/>
  <c r="HH74" i="86"/>
  <c r="HH73" i="86"/>
  <c r="HH72" i="86"/>
  <c r="HH71" i="86"/>
  <c r="HH70" i="86"/>
  <c r="HH69" i="86"/>
  <c r="HL228" i="86"/>
  <c r="HL227" i="86"/>
  <c r="HL226" i="86"/>
  <c r="HL225" i="86"/>
  <c r="HL224" i="86"/>
  <c r="HL222" i="86"/>
  <c r="HL221" i="86"/>
  <c r="HL220" i="86"/>
  <c r="HL223" i="86"/>
  <c r="HL219" i="86"/>
  <c r="HL218" i="86"/>
  <c r="HL217" i="86"/>
  <c r="HL216" i="86"/>
  <c r="HL215" i="86"/>
  <c r="HL213" i="86"/>
  <c r="HL212" i="86"/>
  <c r="HL211" i="86"/>
  <c r="HL210" i="86"/>
  <c r="HL209" i="86"/>
  <c r="HL214" i="86"/>
  <c r="HL208" i="86"/>
  <c r="HL203" i="86"/>
  <c r="HL207" i="86"/>
  <c r="HL206" i="86"/>
  <c r="HL205" i="86"/>
  <c r="HL202" i="86"/>
  <c r="HL201" i="86"/>
  <c r="HL200" i="86"/>
  <c r="HL199" i="86"/>
  <c r="HL198" i="86"/>
  <c r="HL197" i="86"/>
  <c r="HL196" i="86"/>
  <c r="HL195" i="86"/>
  <c r="HL194" i="86"/>
  <c r="HL193" i="86"/>
  <c r="HL204" i="86"/>
  <c r="HL192" i="86"/>
  <c r="HL191" i="86"/>
  <c r="HL190" i="86"/>
  <c r="HL189" i="86"/>
  <c r="HL188" i="86"/>
  <c r="HL187" i="86"/>
  <c r="HL186" i="86"/>
  <c r="HL185" i="86"/>
  <c r="HL184" i="86"/>
  <c r="HL183" i="86"/>
  <c r="HL182" i="86"/>
  <c r="HL181" i="86"/>
  <c r="HL180" i="86"/>
  <c r="HL179" i="86"/>
  <c r="HL178" i="86"/>
  <c r="HL177" i="86"/>
  <c r="HL176" i="86"/>
  <c r="HL175" i="86"/>
  <c r="HL174" i="86"/>
  <c r="HL167" i="86"/>
  <c r="HL163" i="86"/>
  <c r="HL159" i="86"/>
  <c r="HL155" i="86"/>
  <c r="HL173" i="86"/>
  <c r="HL166" i="86"/>
  <c r="HL162" i="86"/>
  <c r="HL158" i="86"/>
  <c r="HL154" i="86"/>
  <c r="HL172" i="86"/>
  <c r="HL171" i="86"/>
  <c r="HL170" i="86"/>
  <c r="HL169" i="86"/>
  <c r="HL165" i="86"/>
  <c r="HL161" i="86"/>
  <c r="HL156" i="86"/>
  <c r="HL151" i="86"/>
  <c r="HL160" i="86"/>
  <c r="HL157" i="86"/>
  <c r="HL150" i="86"/>
  <c r="HL146" i="86"/>
  <c r="HL142" i="86"/>
  <c r="HL140" i="86"/>
  <c r="HL164" i="86"/>
  <c r="HL152" i="86"/>
  <c r="HL149" i="86"/>
  <c r="HL145" i="86"/>
  <c r="HL168" i="86"/>
  <c r="HL153" i="86"/>
  <c r="HL138" i="86"/>
  <c r="HL148" i="86"/>
  <c r="HL143" i="86"/>
  <c r="HL144" i="86"/>
  <c r="HL147" i="86"/>
  <c r="HL141" i="86"/>
  <c r="HL136" i="86"/>
  <c r="HL135" i="86"/>
  <c r="HL134" i="86"/>
  <c r="HL133" i="86"/>
  <c r="HL132" i="86"/>
  <c r="HL139" i="86"/>
  <c r="HL137" i="86"/>
  <c r="HL131" i="86"/>
  <c r="HL130" i="86"/>
  <c r="HL129" i="86"/>
  <c r="HL128" i="86"/>
  <c r="HL127" i="86"/>
  <c r="HL126" i="86"/>
  <c r="HL125" i="86"/>
  <c r="HL124" i="86"/>
  <c r="HL123" i="86"/>
  <c r="HL122" i="86"/>
  <c r="HL121" i="86"/>
  <c r="HL111" i="86"/>
  <c r="HL120" i="86"/>
  <c r="HL119" i="86"/>
  <c r="HL118" i="86"/>
  <c r="HL117" i="86"/>
  <c r="HL116" i="86"/>
  <c r="HL115" i="86"/>
  <c r="HL114" i="86"/>
  <c r="HL113" i="86"/>
  <c r="HL110" i="86"/>
  <c r="HL109" i="86"/>
  <c r="HL108" i="86"/>
  <c r="HL107" i="86"/>
  <c r="HL106" i="86"/>
  <c r="HL105" i="86"/>
  <c r="HL104" i="86"/>
  <c r="HL103" i="86"/>
  <c r="HL102" i="86"/>
  <c r="HL101" i="86"/>
  <c r="HL100" i="86"/>
  <c r="HL99" i="86"/>
  <c r="HL98" i="86"/>
  <c r="HL97" i="86"/>
  <c r="HL96" i="86"/>
  <c r="HL95" i="86"/>
  <c r="HL94" i="86"/>
  <c r="HL93" i="86"/>
  <c r="HL92" i="86"/>
  <c r="HL91" i="86"/>
  <c r="HL90" i="86"/>
  <c r="HL89" i="86"/>
  <c r="HL112" i="86"/>
  <c r="HL88" i="86"/>
  <c r="HL87" i="86"/>
  <c r="HL86" i="86"/>
  <c r="HL85" i="86"/>
  <c r="HL84" i="86"/>
  <c r="HL83" i="86"/>
  <c r="HL82" i="86"/>
  <c r="HL81" i="86"/>
  <c r="HL80" i="86"/>
  <c r="HL79" i="86"/>
  <c r="HL78" i="86"/>
  <c r="HL77" i="86"/>
  <c r="HL76" i="86"/>
  <c r="HL75" i="86"/>
  <c r="HL74" i="86"/>
  <c r="HL73" i="86"/>
  <c r="HL72" i="86"/>
  <c r="HL71" i="86"/>
  <c r="HL70" i="86"/>
  <c r="HL69" i="86"/>
  <c r="HT228" i="86"/>
  <c r="HT227" i="86"/>
  <c r="HT226" i="86"/>
  <c r="HT224" i="86"/>
  <c r="HT225" i="86"/>
  <c r="HT222" i="86"/>
  <c r="HT221" i="86"/>
  <c r="HT220" i="86"/>
  <c r="HT223" i="86"/>
  <c r="HT219" i="86"/>
  <c r="HT215" i="86"/>
  <c r="HT214" i="86"/>
  <c r="HT218" i="86"/>
  <c r="HT217" i="86"/>
  <c r="HT216" i="86"/>
  <c r="HT211" i="86"/>
  <c r="HT210" i="86"/>
  <c r="HT209" i="86"/>
  <c r="HT208" i="86"/>
  <c r="HT206" i="86"/>
  <c r="HT205" i="86"/>
  <c r="HT204" i="86"/>
  <c r="HT203" i="86"/>
  <c r="HT213" i="86"/>
  <c r="HT212" i="86"/>
  <c r="HT207" i="86"/>
  <c r="HT197" i="86"/>
  <c r="HT198" i="86"/>
  <c r="HT194" i="86"/>
  <c r="HT193" i="86"/>
  <c r="HT199" i="86"/>
  <c r="HT195" i="86"/>
  <c r="HT192" i="86"/>
  <c r="HT191" i="86"/>
  <c r="HT190" i="86"/>
  <c r="HT189" i="86"/>
  <c r="HT188" i="86"/>
  <c r="HT187" i="86"/>
  <c r="HT186" i="86"/>
  <c r="HT185" i="86"/>
  <c r="HT202" i="86"/>
  <c r="HT200" i="86"/>
  <c r="HT184" i="86"/>
  <c r="HT196" i="86"/>
  <c r="HT183" i="86"/>
  <c r="HT182" i="86"/>
  <c r="HT181" i="86"/>
  <c r="HT180" i="86"/>
  <c r="HT179" i="86"/>
  <c r="HT178" i="86"/>
  <c r="HT177" i="86"/>
  <c r="HT176" i="86"/>
  <c r="HT175" i="86"/>
  <c r="HT201" i="86"/>
  <c r="HT173" i="86"/>
  <c r="HT172" i="86"/>
  <c r="HT171" i="86"/>
  <c r="HT170" i="86"/>
  <c r="HT174" i="86"/>
  <c r="HT167" i="86"/>
  <c r="HT163" i="86"/>
  <c r="HT159" i="86"/>
  <c r="HT155" i="86"/>
  <c r="HT166" i="86"/>
  <c r="HT162" i="86"/>
  <c r="HT158" i="86"/>
  <c r="HT154" i="86"/>
  <c r="HT169" i="86"/>
  <c r="HT165" i="86"/>
  <c r="HT161" i="86"/>
  <c r="HT168" i="86"/>
  <c r="HT156" i="86"/>
  <c r="HT153" i="86"/>
  <c r="HT151" i="86"/>
  <c r="HT150" i="86"/>
  <c r="HT146" i="86"/>
  <c r="HT142" i="86"/>
  <c r="HT160" i="86"/>
  <c r="HT157" i="86"/>
  <c r="HT152" i="86"/>
  <c r="HT149" i="86"/>
  <c r="HT145" i="86"/>
  <c r="HT164" i="86"/>
  <c r="HT141" i="86"/>
  <c r="HT139" i="86"/>
  <c r="HT143" i="86"/>
  <c r="HT148" i="86"/>
  <c r="HT137" i="86"/>
  <c r="HT147" i="86"/>
  <c r="HT144" i="86"/>
  <c r="HT140" i="86"/>
  <c r="HT138" i="86"/>
  <c r="HT136" i="86"/>
  <c r="HT135" i="86"/>
  <c r="HT134" i="86"/>
  <c r="HT133" i="86"/>
  <c r="HT132" i="86"/>
  <c r="HT131" i="86"/>
  <c r="HT130" i="86"/>
  <c r="HT129" i="86"/>
  <c r="HT128" i="86"/>
  <c r="HT127" i="86"/>
  <c r="HT126" i="86"/>
  <c r="HT125" i="86"/>
  <c r="HT124" i="86"/>
  <c r="HT123" i="86"/>
  <c r="HT122" i="86"/>
  <c r="HT121" i="86"/>
  <c r="HT120" i="86"/>
  <c r="HT119" i="86"/>
  <c r="HT118" i="86"/>
  <c r="HT117" i="86"/>
  <c r="HT116" i="86"/>
  <c r="HT115" i="86"/>
  <c r="HT114" i="86"/>
  <c r="HT113" i="86"/>
  <c r="HT112" i="86"/>
  <c r="HT110" i="86"/>
  <c r="HT111" i="86"/>
  <c r="HT109" i="86"/>
  <c r="HT108" i="86"/>
  <c r="HT107" i="86"/>
  <c r="HT106" i="86"/>
  <c r="HT105" i="86"/>
  <c r="HT104" i="86"/>
  <c r="HT103" i="86"/>
  <c r="HT99" i="86"/>
  <c r="HT95" i="86"/>
  <c r="HT92" i="86"/>
  <c r="HT88" i="86"/>
  <c r="HT87" i="86"/>
  <c r="HT86" i="86"/>
  <c r="HT85" i="86"/>
  <c r="HT84" i="86"/>
  <c r="HT83" i="86"/>
  <c r="HT100" i="86"/>
  <c r="HT96" i="86"/>
  <c r="HT91" i="86"/>
  <c r="HT90" i="86"/>
  <c r="HT101" i="86"/>
  <c r="HT97" i="86"/>
  <c r="HT93" i="86"/>
  <c r="HT102" i="86"/>
  <c r="HT98" i="86"/>
  <c r="HT94" i="86"/>
  <c r="HT89" i="86"/>
  <c r="HX228" i="86"/>
  <c r="HX227" i="86"/>
  <c r="HX226" i="86"/>
  <c r="HX225" i="86"/>
  <c r="HX223" i="86"/>
  <c r="HX222" i="86"/>
  <c r="HX221" i="86"/>
  <c r="HX224" i="86"/>
  <c r="HX220" i="86"/>
  <c r="HX219" i="86"/>
  <c r="HX217" i="86"/>
  <c r="HX218" i="86"/>
  <c r="HX215" i="86"/>
  <c r="HX214" i="86"/>
  <c r="HX213" i="86"/>
  <c r="HX212" i="86"/>
  <c r="HX216" i="86"/>
  <c r="HX211" i="86"/>
  <c r="HX210" i="86"/>
  <c r="HX209" i="86"/>
  <c r="HX208" i="86"/>
  <c r="HX206" i="86"/>
  <c r="HX205" i="86"/>
  <c r="HX204" i="86"/>
  <c r="HX203" i="86"/>
  <c r="HX207" i="86"/>
  <c r="HX198" i="86"/>
  <c r="HX194" i="86"/>
  <c r="HX199" i="86"/>
  <c r="HX195" i="86"/>
  <c r="HX202" i="86"/>
  <c r="HX201" i="86"/>
  <c r="HX200" i="86"/>
  <c r="HX196" i="86"/>
  <c r="HX192" i="86"/>
  <c r="HX191" i="86"/>
  <c r="HX190" i="86"/>
  <c r="HX189" i="86"/>
  <c r="HX188" i="86"/>
  <c r="HX187" i="86"/>
  <c r="HX186" i="86"/>
  <c r="HX185" i="86"/>
  <c r="HX183" i="86"/>
  <c r="HX182" i="86"/>
  <c r="HX181" i="86"/>
  <c r="HX180" i="86"/>
  <c r="HX179" i="86"/>
  <c r="HX178" i="86"/>
  <c r="HX177" i="86"/>
  <c r="HX176" i="86"/>
  <c r="HX175" i="86"/>
  <c r="HX174" i="86"/>
  <c r="HX197" i="86"/>
  <c r="HX193" i="86"/>
  <c r="HX184" i="86"/>
  <c r="HX172" i="86"/>
  <c r="HX171" i="86"/>
  <c r="HX170" i="86"/>
  <c r="HX173" i="86"/>
  <c r="HX169" i="86"/>
  <c r="HX165" i="86"/>
  <c r="HX161" i="86"/>
  <c r="HX157" i="86"/>
  <c r="HX153" i="86"/>
  <c r="HX151" i="86"/>
  <c r="HX168" i="86"/>
  <c r="HX164" i="86"/>
  <c r="HX160" i="86"/>
  <c r="HX156" i="86"/>
  <c r="HX152" i="86"/>
  <c r="HX167" i="86"/>
  <c r="HX163" i="86"/>
  <c r="HX159" i="86"/>
  <c r="HX158" i="86"/>
  <c r="HX149" i="86"/>
  <c r="HX162" i="86"/>
  <c r="HX154" i="86"/>
  <c r="HX148" i="86"/>
  <c r="HX144" i="86"/>
  <c r="HX140" i="86"/>
  <c r="HX166" i="86"/>
  <c r="HX147" i="86"/>
  <c r="HX143" i="86"/>
  <c r="HX145" i="86"/>
  <c r="HX142" i="86"/>
  <c r="HX138" i="86"/>
  <c r="HX150" i="86"/>
  <c r="HX155" i="86"/>
  <c r="HX146" i="86"/>
  <c r="HX141" i="86"/>
  <c r="HX139" i="86"/>
  <c r="HX136" i="86"/>
  <c r="HX135" i="86"/>
  <c r="HX134" i="86"/>
  <c r="HX133" i="86"/>
  <c r="HX132" i="86"/>
  <c r="HX137" i="86"/>
  <c r="HX131" i="86"/>
  <c r="HX130" i="86"/>
  <c r="HX129" i="86"/>
  <c r="HX128" i="86"/>
  <c r="HX127" i="86"/>
  <c r="HX126" i="86"/>
  <c r="HX125" i="86"/>
  <c r="HX124" i="86"/>
  <c r="HX123" i="86"/>
  <c r="HX122" i="86"/>
  <c r="HX121" i="86"/>
  <c r="HX120" i="86"/>
  <c r="HX119" i="86"/>
  <c r="HX118" i="86"/>
  <c r="HX117" i="86"/>
  <c r="HX116" i="86"/>
  <c r="HX115" i="86"/>
  <c r="HX114" i="86"/>
  <c r="HX113" i="86"/>
  <c r="HX112" i="86"/>
  <c r="HX110" i="86"/>
  <c r="HX111" i="86"/>
  <c r="HX109" i="86"/>
  <c r="HX108" i="86"/>
  <c r="HX107" i="86"/>
  <c r="HX106" i="86"/>
  <c r="HX105" i="86"/>
  <c r="HX104" i="86"/>
  <c r="HX100" i="86"/>
  <c r="HX96" i="86"/>
  <c r="HX89" i="86"/>
  <c r="HX88" i="86"/>
  <c r="HX87" i="86"/>
  <c r="HX86" i="86"/>
  <c r="HX85" i="86"/>
  <c r="HX84" i="86"/>
  <c r="HX83" i="86"/>
  <c r="HX101" i="86"/>
  <c r="HX97" i="86"/>
  <c r="HX93" i="86"/>
  <c r="HX102" i="86"/>
  <c r="HX98" i="86"/>
  <c r="HX94" i="86"/>
  <c r="HX92" i="86"/>
  <c r="HX90" i="86"/>
  <c r="HX103" i="86"/>
  <c r="HX99" i="86"/>
  <c r="HX95" i="86"/>
  <c r="HX91" i="86"/>
  <c r="IB228" i="86"/>
  <c r="IB227" i="86"/>
  <c r="IB226" i="86"/>
  <c r="IB225" i="86"/>
  <c r="IB224" i="86"/>
  <c r="IB222" i="86"/>
  <c r="IB221" i="86"/>
  <c r="IB223" i="86"/>
  <c r="IB218" i="86"/>
  <c r="IB216" i="86"/>
  <c r="IB215" i="86"/>
  <c r="IB214" i="86"/>
  <c r="IB217" i="86"/>
  <c r="IB220" i="86"/>
  <c r="IB219" i="86"/>
  <c r="IB213" i="86"/>
  <c r="IB212" i="86"/>
  <c r="IB211" i="86"/>
  <c r="IB210" i="86"/>
  <c r="IB209" i="86"/>
  <c r="IB208" i="86"/>
  <c r="IB207" i="86"/>
  <c r="IB206" i="86"/>
  <c r="IB205" i="86"/>
  <c r="IB204" i="86"/>
  <c r="IB203" i="86"/>
  <c r="IB199" i="86"/>
  <c r="IB195" i="86"/>
  <c r="IB202" i="86"/>
  <c r="IB201" i="86"/>
  <c r="IB200" i="86"/>
  <c r="IB196" i="86"/>
  <c r="IB193" i="86"/>
  <c r="IB197" i="86"/>
  <c r="IB192" i="86"/>
  <c r="IB191" i="86"/>
  <c r="IB190" i="86"/>
  <c r="IB189" i="86"/>
  <c r="IB188" i="86"/>
  <c r="IB187" i="86"/>
  <c r="IB186" i="86"/>
  <c r="IB185" i="86"/>
  <c r="IB194" i="86"/>
  <c r="IB184" i="86"/>
  <c r="IB183" i="86"/>
  <c r="IB182" i="86"/>
  <c r="IB181" i="86"/>
  <c r="IB180" i="86"/>
  <c r="IB179" i="86"/>
  <c r="IB178" i="86"/>
  <c r="IB177" i="86"/>
  <c r="IB176" i="86"/>
  <c r="IB175" i="86"/>
  <c r="IB174" i="86"/>
  <c r="IB198" i="86"/>
  <c r="IB172" i="86"/>
  <c r="IB171" i="86"/>
  <c r="IB170" i="86"/>
  <c r="IB173" i="86"/>
  <c r="IB167" i="86"/>
  <c r="IB163" i="86"/>
  <c r="IB159" i="86"/>
  <c r="IB155" i="86"/>
  <c r="IB166" i="86"/>
  <c r="IB162" i="86"/>
  <c r="IB158" i="86"/>
  <c r="IB154" i="86"/>
  <c r="IB151" i="86"/>
  <c r="IB169" i="86"/>
  <c r="IB165" i="86"/>
  <c r="IB161" i="86"/>
  <c r="IB157" i="86"/>
  <c r="IB152" i="86"/>
  <c r="IB160" i="86"/>
  <c r="IB150" i="86"/>
  <c r="IB146" i="86"/>
  <c r="IB142" i="86"/>
  <c r="IB164" i="86"/>
  <c r="IB156" i="86"/>
  <c r="IB153" i="86"/>
  <c r="IB149" i="86"/>
  <c r="IB145" i="86"/>
  <c r="IB168" i="86"/>
  <c r="IB137" i="86"/>
  <c r="IB148" i="86"/>
  <c r="IB147" i="86"/>
  <c r="IB144" i="86"/>
  <c r="IB141" i="86"/>
  <c r="IB140" i="86"/>
  <c r="IB139" i="86"/>
  <c r="IB143" i="86"/>
  <c r="IB138" i="86"/>
  <c r="IB136" i="86"/>
  <c r="IB135" i="86"/>
  <c r="IB134" i="86"/>
  <c r="IB133" i="86"/>
  <c r="IB132" i="86"/>
  <c r="IB131" i="86"/>
  <c r="IB130" i="86"/>
  <c r="IB129" i="86"/>
  <c r="IB128" i="86"/>
  <c r="IB127" i="86"/>
  <c r="IB126" i="86"/>
  <c r="IB125" i="86"/>
  <c r="IB124" i="86"/>
  <c r="IB123" i="86"/>
  <c r="IB122" i="86"/>
  <c r="IB121" i="86"/>
  <c r="IB120" i="86"/>
  <c r="IB119" i="86"/>
  <c r="IB118" i="86"/>
  <c r="IB117" i="86"/>
  <c r="IB116" i="86"/>
  <c r="IB115" i="86"/>
  <c r="IB114" i="86"/>
  <c r="IB113" i="86"/>
  <c r="IB112" i="86"/>
  <c r="IB111" i="86"/>
  <c r="IB110" i="86"/>
  <c r="IB109" i="86"/>
  <c r="IB108" i="86"/>
  <c r="IB107" i="86"/>
  <c r="IB106" i="86"/>
  <c r="IB105" i="86"/>
  <c r="IB104" i="86"/>
  <c r="IB101" i="86"/>
  <c r="IB97" i="86"/>
  <c r="IB93" i="86"/>
  <c r="IB92" i="86"/>
  <c r="IB88" i="86"/>
  <c r="IB87" i="86"/>
  <c r="IB86" i="86"/>
  <c r="IB85" i="86"/>
  <c r="IB84" i="86"/>
  <c r="IB83" i="86"/>
  <c r="IB102" i="86"/>
  <c r="IB98" i="86"/>
  <c r="IB94" i="86"/>
  <c r="IB91" i="86"/>
  <c r="IB89" i="86"/>
  <c r="IB103" i="86"/>
  <c r="IB99" i="86"/>
  <c r="IB95" i="86"/>
  <c r="IB100" i="86"/>
  <c r="IB96" i="86"/>
  <c r="IB90" i="86"/>
  <c r="D233" i="86"/>
  <c r="D234" i="86"/>
  <c r="IJ228" i="86"/>
  <c r="IJ227" i="86"/>
  <c r="IJ226" i="86"/>
  <c r="IJ225" i="86"/>
  <c r="IJ224" i="86"/>
  <c r="IJ223" i="86"/>
  <c r="IJ219" i="86"/>
  <c r="IJ218" i="86"/>
  <c r="IJ222" i="86"/>
  <c r="IJ220" i="86"/>
  <c r="IJ221" i="86"/>
  <c r="IJ217" i="86"/>
  <c r="IJ215" i="86"/>
  <c r="IJ214" i="86"/>
  <c r="IJ213" i="86"/>
  <c r="IJ212" i="86"/>
  <c r="IJ216" i="86"/>
  <c r="IJ211" i="86"/>
  <c r="IJ210" i="86"/>
  <c r="IJ209" i="86"/>
  <c r="IJ208" i="86"/>
  <c r="IJ207" i="86"/>
  <c r="IJ206" i="86"/>
  <c r="IJ205" i="86"/>
  <c r="IJ204" i="86"/>
  <c r="IJ203" i="86"/>
  <c r="IJ202" i="86"/>
  <c r="IJ201" i="86"/>
  <c r="IJ200" i="86"/>
  <c r="IJ199" i="86"/>
  <c r="IJ198" i="86"/>
  <c r="IJ197" i="86"/>
  <c r="IJ196" i="86"/>
  <c r="IJ195" i="86"/>
  <c r="IJ194" i="86"/>
  <c r="IJ193" i="86"/>
  <c r="IJ192" i="86"/>
  <c r="IJ188" i="86"/>
  <c r="IJ184" i="86"/>
  <c r="IJ189" i="86"/>
  <c r="IJ185" i="86"/>
  <c r="IJ190" i="86"/>
  <c r="IJ186" i="86"/>
  <c r="IJ183" i="86"/>
  <c r="IJ182" i="86"/>
  <c r="IJ181" i="86"/>
  <c r="IJ180" i="86"/>
  <c r="IJ179" i="86"/>
  <c r="IJ178" i="86"/>
  <c r="IJ177" i="86"/>
  <c r="IJ176" i="86"/>
  <c r="IJ175" i="86"/>
  <c r="IJ174" i="86"/>
  <c r="IJ191" i="86"/>
  <c r="IJ173" i="86"/>
  <c r="IJ187" i="86"/>
  <c r="IJ172" i="86"/>
  <c r="IJ171" i="86"/>
  <c r="IJ170" i="86"/>
  <c r="IJ169" i="86"/>
  <c r="IJ168" i="86"/>
  <c r="IJ167" i="86"/>
  <c r="IJ166" i="86"/>
  <c r="IJ165" i="86"/>
  <c r="IJ164" i="86"/>
  <c r="IJ163" i="86"/>
  <c r="IJ162" i="86"/>
  <c r="IJ161" i="86"/>
  <c r="IJ160" i="86"/>
  <c r="IJ159" i="86"/>
  <c r="IJ158" i="86"/>
  <c r="IJ157" i="86"/>
  <c r="IJ156" i="86"/>
  <c r="IJ155" i="86"/>
  <c r="IJ154" i="86"/>
  <c r="IJ153" i="86"/>
  <c r="IJ152" i="86"/>
  <c r="IJ151" i="86"/>
  <c r="IJ150" i="86"/>
  <c r="IJ149" i="86"/>
  <c r="IJ148" i="86"/>
  <c r="IJ147" i="86"/>
  <c r="IJ146" i="86"/>
  <c r="IJ145" i="86"/>
  <c r="IJ144" i="86"/>
  <c r="IJ143" i="86"/>
  <c r="IJ142" i="86"/>
  <c r="IJ141" i="86"/>
  <c r="IJ140" i="86"/>
  <c r="IJ139" i="86"/>
  <c r="IJ138" i="86"/>
  <c r="IJ137" i="86"/>
  <c r="IJ136" i="86"/>
  <c r="IJ135" i="86"/>
  <c r="IJ134" i="86"/>
  <c r="IJ133" i="86"/>
  <c r="IJ132" i="86"/>
  <c r="IJ131" i="86"/>
  <c r="IJ130" i="86"/>
  <c r="IJ129" i="86"/>
  <c r="IJ128" i="86"/>
  <c r="IJ127" i="86"/>
  <c r="IJ126" i="86"/>
  <c r="IJ125" i="86"/>
  <c r="IJ124" i="86"/>
  <c r="IJ123" i="86"/>
  <c r="IJ122" i="86"/>
  <c r="IJ121" i="86"/>
  <c r="IJ120" i="86"/>
  <c r="IJ119" i="86"/>
  <c r="IJ118" i="86"/>
  <c r="IJ117" i="86"/>
  <c r="IJ116" i="86"/>
  <c r="IJ115" i="86"/>
  <c r="IJ114" i="86"/>
  <c r="IJ109" i="86"/>
  <c r="IJ108" i="86"/>
  <c r="IJ107" i="86"/>
  <c r="IJ106" i="86"/>
  <c r="IJ105" i="86"/>
  <c r="IJ104" i="86"/>
  <c r="IJ103" i="86"/>
  <c r="IJ102" i="86"/>
  <c r="IJ101" i="86"/>
  <c r="IJ100" i="86"/>
  <c r="IJ99" i="86"/>
  <c r="IJ98" i="86"/>
  <c r="IJ97" i="86"/>
  <c r="IJ96" i="86"/>
  <c r="IJ95" i="86"/>
  <c r="IJ94" i="86"/>
  <c r="IJ93" i="86"/>
  <c r="IJ92" i="86"/>
  <c r="IJ91" i="86"/>
  <c r="IJ113" i="86"/>
  <c r="IJ110" i="86"/>
  <c r="IJ112" i="86"/>
  <c r="IJ111" i="86"/>
  <c r="IJ90" i="86"/>
  <c r="IJ88" i="86"/>
  <c r="IJ87" i="86"/>
  <c r="IJ86" i="86"/>
  <c r="IJ85" i="86"/>
  <c r="IJ84" i="86"/>
  <c r="IJ83" i="86"/>
  <c r="IJ82" i="86"/>
  <c r="IJ81" i="86"/>
  <c r="IJ80" i="86"/>
  <c r="IJ79" i="86"/>
  <c r="IJ78" i="86"/>
  <c r="IJ77" i="86"/>
  <c r="IJ76" i="86"/>
  <c r="IJ75" i="86"/>
  <c r="IJ74" i="86"/>
  <c r="IJ73" i="86"/>
  <c r="IJ72" i="86"/>
  <c r="IJ71" i="86"/>
  <c r="IJ70" i="86"/>
  <c r="IJ69" i="86"/>
  <c r="IJ68" i="86"/>
  <c r="IJ67" i="86"/>
  <c r="IJ66" i="86"/>
  <c r="IJ65" i="86"/>
  <c r="IJ64" i="86"/>
  <c r="IJ89" i="86"/>
  <c r="H233" i="86"/>
  <c r="H234" i="86"/>
  <c r="IN228" i="86"/>
  <c r="IN227" i="86"/>
  <c r="IN226" i="86"/>
  <c r="IN225" i="86"/>
  <c r="IN224" i="86"/>
  <c r="IN223" i="86"/>
  <c r="IN222" i="86"/>
  <c r="IN221" i="86"/>
  <c r="IN219" i="86"/>
  <c r="IN218" i="86"/>
  <c r="IN220" i="86"/>
  <c r="IN217" i="86"/>
  <c r="IN216" i="86"/>
  <c r="IN215" i="86"/>
  <c r="IN214" i="86"/>
  <c r="IN213" i="86"/>
  <c r="IN212" i="86"/>
  <c r="IN211" i="86"/>
  <c r="IN210" i="86"/>
  <c r="IN209" i="86"/>
  <c r="IN208" i="86"/>
  <c r="IN207" i="86"/>
  <c r="IN206" i="86"/>
  <c r="IN205" i="86"/>
  <c r="IN204" i="86"/>
  <c r="IN203" i="86"/>
  <c r="IN202" i="86"/>
  <c r="IN201" i="86"/>
  <c r="IN200" i="86"/>
  <c r="IN199" i="86"/>
  <c r="IN198" i="86"/>
  <c r="IN197" i="86"/>
  <c r="IN196" i="86"/>
  <c r="IN195" i="86"/>
  <c r="IN194" i="86"/>
  <c r="IN193" i="86"/>
  <c r="IN189" i="86"/>
  <c r="IN185" i="86"/>
  <c r="IN190" i="86"/>
  <c r="IN186" i="86"/>
  <c r="IN191" i="86"/>
  <c r="IN187" i="86"/>
  <c r="IN184" i="86"/>
  <c r="IN183" i="86"/>
  <c r="IN182" i="86"/>
  <c r="IN181" i="86"/>
  <c r="IN180" i="86"/>
  <c r="IN179" i="86"/>
  <c r="IN178" i="86"/>
  <c r="IN177" i="86"/>
  <c r="IN176" i="86"/>
  <c r="IN175" i="86"/>
  <c r="IN174" i="86"/>
  <c r="IN192" i="86"/>
  <c r="IN173" i="86"/>
  <c r="IN172" i="86"/>
  <c r="IN171" i="86"/>
  <c r="IN170" i="86"/>
  <c r="IN169" i="86"/>
  <c r="IN168" i="86"/>
  <c r="IN167" i="86"/>
  <c r="IN166" i="86"/>
  <c r="IN165" i="86"/>
  <c r="IN164" i="86"/>
  <c r="IN163" i="86"/>
  <c r="IN162" i="86"/>
  <c r="IN161" i="86"/>
  <c r="IN160" i="86"/>
  <c r="IN159" i="86"/>
  <c r="IN158" i="86"/>
  <c r="IN157" i="86"/>
  <c r="IN156" i="86"/>
  <c r="IN155" i="86"/>
  <c r="IN154" i="86"/>
  <c r="IN153" i="86"/>
  <c r="IN152" i="86"/>
  <c r="IN151" i="86"/>
  <c r="IN188" i="86"/>
  <c r="IN150" i="86"/>
  <c r="IN149" i="86"/>
  <c r="IN148" i="86"/>
  <c r="IN147" i="86"/>
  <c r="IN146" i="86"/>
  <c r="IN145" i="86"/>
  <c r="IN144" i="86"/>
  <c r="IN143" i="86"/>
  <c r="IN142" i="86"/>
  <c r="IN141" i="86"/>
  <c r="IN140" i="86"/>
  <c r="IN139" i="86"/>
  <c r="IN138" i="86"/>
  <c r="IN137" i="86"/>
  <c r="IN136" i="86"/>
  <c r="IN135" i="86"/>
  <c r="IN134" i="86"/>
  <c r="IN133" i="86"/>
  <c r="IN132" i="86"/>
  <c r="IN131" i="86"/>
  <c r="IN130" i="86"/>
  <c r="IN129" i="86"/>
  <c r="IN128" i="86"/>
  <c r="IN127" i="86"/>
  <c r="IN126" i="86"/>
  <c r="IN125" i="86"/>
  <c r="IN124" i="86"/>
  <c r="IN123" i="86"/>
  <c r="IN122" i="86"/>
  <c r="IN121" i="86"/>
  <c r="IN120" i="86"/>
  <c r="IN119" i="86"/>
  <c r="IN118" i="86"/>
  <c r="IN117" i="86"/>
  <c r="IN116" i="86"/>
  <c r="IN115" i="86"/>
  <c r="IN112" i="86"/>
  <c r="IN111" i="86"/>
  <c r="IN109" i="86"/>
  <c r="IN108" i="86"/>
  <c r="IN107" i="86"/>
  <c r="IN106" i="86"/>
  <c r="IN105" i="86"/>
  <c r="IN104" i="86"/>
  <c r="IN103" i="86"/>
  <c r="IN102" i="86"/>
  <c r="IN101" i="86"/>
  <c r="IN100" i="86"/>
  <c r="IN99" i="86"/>
  <c r="IN98" i="86"/>
  <c r="IN97" i="86"/>
  <c r="IN96" i="86"/>
  <c r="IN95" i="86"/>
  <c r="IN94" i="86"/>
  <c r="IN93" i="86"/>
  <c r="IN92" i="86"/>
  <c r="IN91" i="86"/>
  <c r="IN114" i="86"/>
  <c r="IN110" i="86"/>
  <c r="IN113" i="86"/>
  <c r="IN89" i="86"/>
  <c r="IN88" i="86"/>
  <c r="IN87" i="86"/>
  <c r="IN86" i="86"/>
  <c r="IN85" i="86"/>
  <c r="IN84" i="86"/>
  <c r="IN83" i="86"/>
  <c r="IN82" i="86"/>
  <c r="IN81" i="86"/>
  <c r="IN80" i="86"/>
  <c r="IN79" i="86"/>
  <c r="IN78" i="86"/>
  <c r="IN77" i="86"/>
  <c r="IN76" i="86"/>
  <c r="IN75" i="86"/>
  <c r="IN74" i="86"/>
  <c r="IN73" i="86"/>
  <c r="IN72" i="86"/>
  <c r="IN71" i="86"/>
  <c r="IN70" i="86"/>
  <c r="IN69" i="86"/>
  <c r="IN68" i="86"/>
  <c r="IN67" i="86"/>
  <c r="IN66" i="86"/>
  <c r="IN65" i="86"/>
  <c r="IN64" i="86"/>
  <c r="IN90" i="86"/>
  <c r="L233" i="86"/>
  <c r="L234" i="86"/>
  <c r="IR228" i="86"/>
  <c r="IR226" i="86"/>
  <c r="IR225" i="86"/>
  <c r="IR224" i="86"/>
  <c r="IR223" i="86"/>
  <c r="IR227" i="86"/>
  <c r="IR219" i="86"/>
  <c r="IR218" i="86"/>
  <c r="IR221" i="86"/>
  <c r="IR222" i="86"/>
  <c r="IR216" i="86"/>
  <c r="IR217" i="86"/>
  <c r="IR215" i="86"/>
  <c r="IR214" i="86"/>
  <c r="IR213" i="86"/>
  <c r="IR212" i="86"/>
  <c r="IR220" i="86"/>
  <c r="IR211" i="86"/>
  <c r="IR210" i="86"/>
  <c r="IR209" i="86"/>
  <c r="IR208" i="86"/>
  <c r="IR207" i="86"/>
  <c r="IR206" i="86"/>
  <c r="IR205" i="86"/>
  <c r="IR204" i="86"/>
  <c r="IR203" i="86"/>
  <c r="IR202" i="86"/>
  <c r="IR201" i="86"/>
  <c r="IR200" i="86"/>
  <c r="IR199" i="86"/>
  <c r="IR198" i="86"/>
  <c r="IR197" i="86"/>
  <c r="IR196" i="86"/>
  <c r="IR195" i="86"/>
  <c r="IR194" i="86"/>
  <c r="IR193" i="86"/>
  <c r="IR190" i="86"/>
  <c r="IR186" i="86"/>
  <c r="IR184" i="86"/>
  <c r="IR191" i="86"/>
  <c r="IR187" i="86"/>
  <c r="IR192" i="86"/>
  <c r="IR188" i="86"/>
  <c r="IR183" i="86"/>
  <c r="IR182" i="86"/>
  <c r="IR181" i="86"/>
  <c r="IR180" i="86"/>
  <c r="IR179" i="86"/>
  <c r="IR178" i="86"/>
  <c r="IR177" i="86"/>
  <c r="IR176" i="86"/>
  <c r="IR175" i="86"/>
  <c r="IR174" i="86"/>
  <c r="IR189" i="86"/>
  <c r="IR172" i="86"/>
  <c r="IR171" i="86"/>
  <c r="IR170" i="86"/>
  <c r="IR169" i="86"/>
  <c r="IR168" i="86"/>
  <c r="IR167" i="86"/>
  <c r="IR166" i="86"/>
  <c r="IR165" i="86"/>
  <c r="IR164" i="86"/>
  <c r="IR163" i="86"/>
  <c r="IR162" i="86"/>
  <c r="IR161" i="86"/>
  <c r="IR160" i="86"/>
  <c r="IR159" i="86"/>
  <c r="IR158" i="86"/>
  <c r="IR157" i="86"/>
  <c r="IR156" i="86"/>
  <c r="IR155" i="86"/>
  <c r="IR154" i="86"/>
  <c r="IR153" i="86"/>
  <c r="IR152" i="86"/>
  <c r="IR151" i="86"/>
  <c r="IR185" i="86"/>
  <c r="IR173" i="86"/>
  <c r="IR150" i="86"/>
  <c r="IR149" i="86"/>
  <c r="IR148" i="86"/>
  <c r="IR147" i="86"/>
  <c r="IR146" i="86"/>
  <c r="IR145" i="86"/>
  <c r="IR144" i="86"/>
  <c r="IR143" i="86"/>
  <c r="IR142" i="86"/>
  <c r="IR141" i="86"/>
  <c r="IR140" i="86"/>
  <c r="IR139" i="86"/>
  <c r="IR138" i="86"/>
  <c r="IR137" i="86"/>
  <c r="IR136" i="86"/>
  <c r="IR135" i="86"/>
  <c r="IR134" i="86"/>
  <c r="IR133" i="86"/>
  <c r="IR132" i="86"/>
  <c r="IR131" i="86"/>
  <c r="IR130" i="86"/>
  <c r="IR129" i="86"/>
  <c r="IR128" i="86"/>
  <c r="IR127" i="86"/>
  <c r="IR126" i="86"/>
  <c r="IR125" i="86"/>
  <c r="IR124" i="86"/>
  <c r="IR123" i="86"/>
  <c r="IR122" i="86"/>
  <c r="IR121" i="86"/>
  <c r="IR120" i="86"/>
  <c r="IR119" i="86"/>
  <c r="IR118" i="86"/>
  <c r="IR117" i="86"/>
  <c r="IR116" i="86"/>
  <c r="IR115" i="86"/>
  <c r="IR114" i="86"/>
  <c r="IR109" i="86"/>
  <c r="IR108" i="86"/>
  <c r="IR107" i="86"/>
  <c r="IR106" i="86"/>
  <c r="IR105" i="86"/>
  <c r="IR104" i="86"/>
  <c r="IR103" i="86"/>
  <c r="IR102" i="86"/>
  <c r="IR101" i="86"/>
  <c r="IR100" i="86"/>
  <c r="IR99" i="86"/>
  <c r="IR98" i="86"/>
  <c r="IR97" i="86"/>
  <c r="IR96" i="86"/>
  <c r="IR95" i="86"/>
  <c r="IR94" i="86"/>
  <c r="IR93" i="86"/>
  <c r="IR92" i="86"/>
  <c r="IR91" i="86"/>
  <c r="IR113" i="86"/>
  <c r="IR111" i="86"/>
  <c r="IR112" i="86"/>
  <c r="IR110" i="86"/>
  <c r="IR89" i="86"/>
  <c r="IR88" i="86"/>
  <c r="IR87" i="86"/>
  <c r="IR86" i="86"/>
  <c r="IR85" i="86"/>
  <c r="IR84" i="86"/>
  <c r="IR83" i="86"/>
  <c r="IR82" i="86"/>
  <c r="IR81" i="86"/>
  <c r="IR80" i="86"/>
  <c r="IR79" i="86"/>
  <c r="IR78" i="86"/>
  <c r="IR77" i="86"/>
  <c r="IR76" i="86"/>
  <c r="IR75" i="86"/>
  <c r="IR74" i="86"/>
  <c r="IR73" i="86"/>
  <c r="IR72" i="86"/>
  <c r="IR71" i="86"/>
  <c r="IR70" i="86"/>
  <c r="IR69" i="86"/>
  <c r="IR68" i="86"/>
  <c r="IR67" i="86"/>
  <c r="IR66" i="86"/>
  <c r="IR65" i="86"/>
  <c r="IR64" i="86"/>
  <c r="IR90" i="86"/>
  <c r="D231" i="86"/>
  <c r="GN228" i="86"/>
  <c r="IZ228" i="86" s="1"/>
  <c r="GN227" i="86"/>
  <c r="IZ227" i="86" s="1"/>
  <c r="GN226" i="86"/>
  <c r="IZ226" i="86" s="1"/>
  <c r="GN225" i="86"/>
  <c r="GN224" i="86"/>
  <c r="GN223" i="86"/>
  <c r="GN222" i="86"/>
  <c r="GN221" i="86"/>
  <c r="GN220" i="86"/>
  <c r="GN219" i="86"/>
  <c r="GN218" i="86"/>
  <c r="GN217" i="86"/>
  <c r="GN216" i="86"/>
  <c r="GN215" i="86"/>
  <c r="GN214" i="86"/>
  <c r="GN213" i="86"/>
  <c r="GN212" i="86"/>
  <c r="GN211" i="86"/>
  <c r="GN208" i="86"/>
  <c r="GN207" i="86"/>
  <c r="GN210" i="86"/>
  <c r="GN206" i="86"/>
  <c r="GN203" i="86"/>
  <c r="GN202" i="86"/>
  <c r="GN201" i="86"/>
  <c r="GN200" i="86"/>
  <c r="GN199" i="86"/>
  <c r="GN198" i="86"/>
  <c r="GN197" i="86"/>
  <c r="GN196" i="86"/>
  <c r="GN195" i="86"/>
  <c r="GN194" i="86"/>
  <c r="GN209" i="86"/>
  <c r="GN205" i="86"/>
  <c r="GN192" i="86"/>
  <c r="GN191" i="86"/>
  <c r="GN190" i="86"/>
  <c r="GN189" i="86"/>
  <c r="GN188" i="86"/>
  <c r="GN187" i="86"/>
  <c r="GN186" i="86"/>
  <c r="GN185" i="86"/>
  <c r="GN184" i="86"/>
  <c r="GN204" i="86"/>
  <c r="GN193" i="86"/>
  <c r="GN183" i="86"/>
  <c r="GN182" i="86"/>
  <c r="GN181" i="86"/>
  <c r="GN180" i="86"/>
  <c r="GN179" i="86"/>
  <c r="GN178" i="86"/>
  <c r="GN177" i="86"/>
  <c r="GN176" i="86"/>
  <c r="GN175" i="86"/>
  <c r="GN174" i="86"/>
  <c r="GN173" i="86"/>
  <c r="GN172" i="86"/>
  <c r="GN171" i="86"/>
  <c r="GN170" i="86"/>
  <c r="GN169" i="86"/>
  <c r="GN168" i="86"/>
  <c r="GN167" i="86"/>
  <c r="GN166" i="86"/>
  <c r="GN165" i="86"/>
  <c r="GN164" i="86"/>
  <c r="GN163" i="86"/>
  <c r="GN162" i="86"/>
  <c r="GN161" i="86"/>
  <c r="GN160" i="86"/>
  <c r="GN159" i="86"/>
  <c r="GN158" i="86"/>
  <c r="GN157" i="86"/>
  <c r="GN156" i="86"/>
  <c r="GN155" i="86"/>
  <c r="GN154" i="86"/>
  <c r="GN153" i="86"/>
  <c r="GN151" i="86"/>
  <c r="GN150" i="86"/>
  <c r="GN149" i="86"/>
  <c r="GN148" i="86"/>
  <c r="GN147" i="86"/>
  <c r="GN146" i="86"/>
  <c r="GN145" i="86"/>
  <c r="GN144" i="86"/>
  <c r="GN143" i="86"/>
  <c r="GN142" i="86"/>
  <c r="GN141" i="86"/>
  <c r="GN152" i="86"/>
  <c r="GN140" i="86"/>
  <c r="GN138" i="86"/>
  <c r="GN139" i="86"/>
  <c r="GN137" i="86"/>
  <c r="GN136" i="86"/>
  <c r="GN135" i="86"/>
  <c r="GN134" i="86"/>
  <c r="GN133" i="86"/>
  <c r="GN132" i="86"/>
  <c r="GN131" i="86"/>
  <c r="IZ131" i="86" s="1"/>
  <c r="GN130" i="86"/>
  <c r="IZ130" i="86" s="1"/>
  <c r="GN129" i="86"/>
  <c r="IZ129" i="86" s="1"/>
  <c r="GN128" i="86"/>
  <c r="IZ128" i="86" s="1"/>
  <c r="GN127" i="86"/>
  <c r="IZ127" i="86" s="1"/>
  <c r="GN126" i="86"/>
  <c r="IZ126" i="86" s="1"/>
  <c r="GN125" i="86"/>
  <c r="IZ125" i="86" s="1"/>
  <c r="GN124" i="86"/>
  <c r="IZ124" i="86" s="1"/>
  <c r="GN123" i="86"/>
  <c r="IZ123" i="86" s="1"/>
  <c r="GN122" i="86"/>
  <c r="IZ122" i="86" s="1"/>
  <c r="GN121" i="86"/>
  <c r="IZ121" i="86" s="1"/>
  <c r="GN120" i="86"/>
  <c r="GN119" i="86"/>
  <c r="GN118" i="86"/>
  <c r="GN117" i="86"/>
  <c r="GN116" i="86"/>
  <c r="GN115" i="86"/>
  <c r="GN114" i="86"/>
  <c r="GN113" i="86"/>
  <c r="GN112" i="86"/>
  <c r="GN111" i="86"/>
  <c r="GN110" i="86"/>
  <c r="GN109" i="86"/>
  <c r="GN108" i="86"/>
  <c r="GN107" i="86"/>
  <c r="GN106" i="86"/>
  <c r="GN105" i="86"/>
  <c r="GN104" i="86"/>
  <c r="GN103" i="86"/>
  <c r="GN102" i="86"/>
  <c r="GN101" i="86"/>
  <c r="GN100" i="86"/>
  <c r="GN99" i="86"/>
  <c r="GN98" i="86"/>
  <c r="GN97" i="86"/>
  <c r="GN96" i="86"/>
  <c r="GN95" i="86"/>
  <c r="GN94" i="86"/>
  <c r="GN93" i="86"/>
  <c r="GN92" i="86"/>
  <c r="GN90" i="86"/>
  <c r="GN91" i="86"/>
  <c r="GN88" i="86"/>
  <c r="GN87" i="86"/>
  <c r="GN86" i="86"/>
  <c r="GN85" i="86"/>
  <c r="GN84" i="86"/>
  <c r="GN83" i="86"/>
  <c r="GN82" i="86"/>
  <c r="GN81" i="86"/>
  <c r="GN80" i="86"/>
  <c r="GN79" i="86"/>
  <c r="GN78" i="86"/>
  <c r="GN77" i="86"/>
  <c r="GN76" i="86"/>
  <c r="GN75" i="86"/>
  <c r="GN74" i="86"/>
  <c r="GN73" i="86"/>
  <c r="GN72" i="86"/>
  <c r="GN71" i="86"/>
  <c r="GN70" i="86"/>
  <c r="GN69" i="86"/>
  <c r="GN68" i="86"/>
  <c r="GN67" i="86"/>
  <c r="GN66" i="86"/>
  <c r="GN65" i="86"/>
  <c r="GN64" i="86"/>
  <c r="GN63" i="86"/>
  <c r="GN89" i="86"/>
  <c r="H231" i="86"/>
  <c r="GR227" i="86"/>
  <c r="GR228" i="86"/>
  <c r="GR226" i="86"/>
  <c r="GR225" i="86"/>
  <c r="GR224" i="86"/>
  <c r="GR223" i="86"/>
  <c r="GR222" i="86"/>
  <c r="GR219" i="86"/>
  <c r="GR218" i="86"/>
  <c r="GR217" i="86"/>
  <c r="GR216" i="86"/>
  <c r="GR221" i="86"/>
  <c r="GR220" i="86"/>
  <c r="GR214" i="86"/>
  <c r="GR215" i="86"/>
  <c r="GR211" i="86"/>
  <c r="GR210" i="86"/>
  <c r="GR213" i="86"/>
  <c r="GR212" i="86"/>
  <c r="GR209" i="86"/>
  <c r="GR207" i="86"/>
  <c r="GR206" i="86"/>
  <c r="GR208" i="86"/>
  <c r="GR205" i="86"/>
  <c r="GR204" i="86"/>
  <c r="GR202" i="86"/>
  <c r="GR201" i="86"/>
  <c r="GR200" i="86"/>
  <c r="GR199" i="86"/>
  <c r="GR198" i="86"/>
  <c r="GR197" i="86"/>
  <c r="GR196" i="86"/>
  <c r="GR195" i="86"/>
  <c r="GR194" i="86"/>
  <c r="GR203" i="86"/>
  <c r="GR192" i="86"/>
  <c r="GR191" i="86"/>
  <c r="GR190" i="86"/>
  <c r="GR189" i="86"/>
  <c r="GR188" i="86"/>
  <c r="GR187" i="86"/>
  <c r="GR186" i="86"/>
  <c r="GR185" i="86"/>
  <c r="GR184" i="86"/>
  <c r="GR193" i="86"/>
  <c r="GR174" i="86"/>
  <c r="GR183" i="86"/>
  <c r="GR182" i="86"/>
  <c r="GR181" i="86"/>
  <c r="GR180" i="86"/>
  <c r="GR179" i="86"/>
  <c r="GR178" i="86"/>
  <c r="GR177" i="86"/>
  <c r="GR176" i="86"/>
  <c r="GR175" i="86"/>
  <c r="GR173" i="86"/>
  <c r="GR172" i="86"/>
  <c r="GR171" i="86"/>
  <c r="GR170" i="86"/>
  <c r="GR169" i="86"/>
  <c r="GR168" i="86"/>
  <c r="GR167" i="86"/>
  <c r="GR166" i="86"/>
  <c r="GR165" i="86"/>
  <c r="GR164" i="86"/>
  <c r="GR163" i="86"/>
  <c r="GR162" i="86"/>
  <c r="GR161" i="86"/>
  <c r="GR160" i="86"/>
  <c r="GR159" i="86"/>
  <c r="GR158" i="86"/>
  <c r="GR157" i="86"/>
  <c r="GR156" i="86"/>
  <c r="GR155" i="86"/>
  <c r="GR154" i="86"/>
  <c r="GR153" i="86"/>
  <c r="GR152" i="86"/>
  <c r="GR151" i="86"/>
  <c r="GR150" i="86"/>
  <c r="GR149" i="86"/>
  <c r="GR148" i="86"/>
  <c r="GR147" i="86"/>
  <c r="GR146" i="86"/>
  <c r="GR145" i="86"/>
  <c r="GR144" i="86"/>
  <c r="GR143" i="86"/>
  <c r="JD143" i="86" s="1"/>
  <c r="GR142" i="86"/>
  <c r="GR141" i="86"/>
  <c r="GR140" i="86"/>
  <c r="GR139" i="86"/>
  <c r="GR138" i="86"/>
  <c r="GR137" i="86"/>
  <c r="GR136" i="86"/>
  <c r="GR135" i="86"/>
  <c r="GR134" i="86"/>
  <c r="GR133" i="86"/>
  <c r="GR132" i="86"/>
  <c r="GR131" i="86"/>
  <c r="GR130" i="86"/>
  <c r="GR129" i="86"/>
  <c r="GR128" i="86"/>
  <c r="GR127" i="86"/>
  <c r="GR126" i="86"/>
  <c r="GR125" i="86"/>
  <c r="GR124" i="86"/>
  <c r="GR123" i="86"/>
  <c r="GR122" i="86"/>
  <c r="GR121" i="86"/>
  <c r="GR120" i="86"/>
  <c r="GR119" i="86"/>
  <c r="GR118" i="86"/>
  <c r="GR117" i="86"/>
  <c r="GR116" i="86"/>
  <c r="GR115" i="86"/>
  <c r="GR114" i="86"/>
  <c r="GR113" i="86"/>
  <c r="GR112" i="86"/>
  <c r="GR111" i="86"/>
  <c r="GR110" i="86"/>
  <c r="GR109" i="86"/>
  <c r="GR108" i="86"/>
  <c r="GR107" i="86"/>
  <c r="GR106" i="86"/>
  <c r="GR105" i="86"/>
  <c r="GR104" i="86"/>
  <c r="GR103" i="86"/>
  <c r="GR102" i="86"/>
  <c r="GR101" i="86"/>
  <c r="GR100" i="86"/>
  <c r="GR99" i="86"/>
  <c r="GR98" i="86"/>
  <c r="GR97" i="86"/>
  <c r="GR96" i="86"/>
  <c r="GR95" i="86"/>
  <c r="GR94" i="86"/>
  <c r="GR91" i="86"/>
  <c r="GR89" i="86"/>
  <c r="GR93" i="86"/>
  <c r="GR90" i="86"/>
  <c r="GR88" i="86"/>
  <c r="GR87" i="86"/>
  <c r="GR86" i="86"/>
  <c r="GR85" i="86"/>
  <c r="GR84" i="86"/>
  <c r="GR83" i="86"/>
  <c r="GR82" i="86"/>
  <c r="GR81" i="86"/>
  <c r="GR80" i="86"/>
  <c r="GR79" i="86"/>
  <c r="GR78" i="86"/>
  <c r="GR77" i="86"/>
  <c r="GR76" i="86"/>
  <c r="GR75" i="86"/>
  <c r="GR74" i="86"/>
  <c r="GR73" i="86"/>
  <c r="GR72" i="86"/>
  <c r="GR71" i="86"/>
  <c r="GR70" i="86"/>
  <c r="GR69" i="86"/>
  <c r="GR68" i="86"/>
  <c r="GR67" i="86"/>
  <c r="GR66" i="86"/>
  <c r="GR65" i="86"/>
  <c r="GR64" i="86"/>
  <c r="GR63" i="86"/>
  <c r="GR92" i="86"/>
  <c r="L231" i="86"/>
  <c r="GV228" i="86"/>
  <c r="GV227" i="86"/>
  <c r="GV226" i="86"/>
  <c r="GV225" i="86"/>
  <c r="GV224" i="86"/>
  <c r="GV223" i="86"/>
  <c r="GV222" i="86"/>
  <c r="GV221" i="86"/>
  <c r="GV219" i="86"/>
  <c r="GV218" i="86"/>
  <c r="GV217" i="86"/>
  <c r="GV216" i="86"/>
  <c r="GV215" i="86"/>
  <c r="GV213" i="86"/>
  <c r="GV212" i="86"/>
  <c r="GV220" i="86"/>
  <c r="GV214" i="86"/>
  <c r="GV210" i="86"/>
  <c r="GV209" i="86"/>
  <c r="GV208" i="86"/>
  <c r="GV206" i="86"/>
  <c r="GV203" i="86"/>
  <c r="GV207" i="86"/>
  <c r="GV202" i="86"/>
  <c r="GV201" i="86"/>
  <c r="GV200" i="86"/>
  <c r="GV199" i="86"/>
  <c r="GV198" i="86"/>
  <c r="GV197" i="86"/>
  <c r="GV196" i="86"/>
  <c r="GV195" i="86"/>
  <c r="GV194" i="86"/>
  <c r="GV205" i="86"/>
  <c r="GV204" i="86"/>
  <c r="GV192" i="86"/>
  <c r="GV191" i="86"/>
  <c r="GV190" i="86"/>
  <c r="GV189" i="86"/>
  <c r="GV188" i="86"/>
  <c r="GV187" i="86"/>
  <c r="GV186" i="86"/>
  <c r="GV185" i="86"/>
  <c r="GV184" i="86"/>
  <c r="GV193" i="86"/>
  <c r="GV211" i="86"/>
  <c r="GV183" i="86"/>
  <c r="GV182" i="86"/>
  <c r="GV181" i="86"/>
  <c r="GV180" i="86"/>
  <c r="GV179" i="86"/>
  <c r="GV178" i="86"/>
  <c r="GV177" i="86"/>
  <c r="GV176" i="86"/>
  <c r="GV175" i="86"/>
  <c r="GV174" i="86"/>
  <c r="GV173" i="86"/>
  <c r="GV172" i="86"/>
  <c r="GV171" i="86"/>
  <c r="GV170" i="86"/>
  <c r="GV169" i="86"/>
  <c r="GV168" i="86"/>
  <c r="GV167" i="86"/>
  <c r="GV166" i="86"/>
  <c r="GV165" i="86"/>
  <c r="GV164" i="86"/>
  <c r="GV163" i="86"/>
  <c r="GV162" i="86"/>
  <c r="GV161" i="86"/>
  <c r="GV160" i="86"/>
  <c r="GV159" i="86"/>
  <c r="GV158" i="86"/>
  <c r="GV157" i="86"/>
  <c r="GV156" i="86"/>
  <c r="GV155" i="86"/>
  <c r="GV154" i="86"/>
  <c r="GV153" i="86"/>
  <c r="GV152" i="86"/>
  <c r="GV151" i="86"/>
  <c r="GV150" i="86"/>
  <c r="GV149" i="86"/>
  <c r="GV148" i="86"/>
  <c r="GV147" i="86"/>
  <c r="GV146" i="86"/>
  <c r="GV145" i="86"/>
  <c r="JH145" i="86" s="1"/>
  <c r="GV144" i="86"/>
  <c r="GV143" i="86"/>
  <c r="GV142" i="86"/>
  <c r="JH142" i="86" s="1"/>
  <c r="GV141" i="86"/>
  <c r="GV140" i="86"/>
  <c r="GV138" i="86"/>
  <c r="GV139" i="86"/>
  <c r="GV137" i="86"/>
  <c r="GV136" i="86"/>
  <c r="GV135" i="86"/>
  <c r="GV134" i="86"/>
  <c r="GV133" i="86"/>
  <c r="GV132" i="86"/>
  <c r="GV131" i="86"/>
  <c r="GV130" i="86"/>
  <c r="GV129" i="86"/>
  <c r="GV128" i="86"/>
  <c r="GV127" i="86"/>
  <c r="GV126" i="86"/>
  <c r="GV125" i="86"/>
  <c r="GV124" i="86"/>
  <c r="GV123" i="86"/>
  <c r="GV122" i="86"/>
  <c r="GV121" i="86"/>
  <c r="GV120" i="86"/>
  <c r="GV119" i="86"/>
  <c r="GV118" i="86"/>
  <c r="GV117" i="86"/>
  <c r="GV116" i="86"/>
  <c r="GV115" i="86"/>
  <c r="GV114" i="86"/>
  <c r="GV113" i="86"/>
  <c r="GV112" i="86"/>
  <c r="GV111" i="86"/>
  <c r="GV110" i="86"/>
  <c r="GV109" i="86"/>
  <c r="GV108" i="86"/>
  <c r="GV107" i="86"/>
  <c r="GV106" i="86"/>
  <c r="GV105" i="86"/>
  <c r="GV104" i="86"/>
  <c r="GV103" i="86"/>
  <c r="GV102" i="86"/>
  <c r="GV101" i="86"/>
  <c r="GV100" i="86"/>
  <c r="GV99" i="86"/>
  <c r="GV98" i="86"/>
  <c r="GV97" i="86"/>
  <c r="GV96" i="86"/>
  <c r="GV95" i="86"/>
  <c r="GV94" i="86"/>
  <c r="GV93" i="86"/>
  <c r="GV92" i="86"/>
  <c r="GV89" i="86"/>
  <c r="GV91" i="86"/>
  <c r="GV88" i="86"/>
  <c r="GV87" i="86"/>
  <c r="GV86" i="86"/>
  <c r="GV85" i="86"/>
  <c r="GV84" i="86"/>
  <c r="GV83" i="86"/>
  <c r="GV82" i="86"/>
  <c r="GV81" i="86"/>
  <c r="GV80" i="86"/>
  <c r="GV79" i="86"/>
  <c r="GV78" i="86"/>
  <c r="GV77" i="86"/>
  <c r="GV76" i="86"/>
  <c r="GV75" i="86"/>
  <c r="GV74" i="86"/>
  <c r="GV73" i="86"/>
  <c r="GV72" i="86"/>
  <c r="GV71" i="86"/>
  <c r="GV70" i="86"/>
  <c r="GV69" i="86"/>
  <c r="GV68" i="86"/>
  <c r="GV67" i="86"/>
  <c r="GV66" i="86"/>
  <c r="GV65" i="86"/>
  <c r="GV64" i="86"/>
  <c r="GV63" i="86"/>
  <c r="GV90" i="86"/>
  <c r="HO228" i="86"/>
  <c r="HO227" i="86"/>
  <c r="HO226" i="86"/>
  <c r="HO225" i="86"/>
  <c r="HO223" i="86"/>
  <c r="HO222" i="86"/>
  <c r="HO221" i="86"/>
  <c r="HO220" i="86"/>
  <c r="HO224" i="86"/>
  <c r="HO219" i="86"/>
  <c r="HO218" i="86"/>
  <c r="HO215" i="86"/>
  <c r="HO214" i="86"/>
  <c r="HO217" i="86"/>
  <c r="HO216" i="86"/>
  <c r="HO211" i="86"/>
  <c r="HO210" i="86"/>
  <c r="HO209" i="86"/>
  <c r="HO208" i="86"/>
  <c r="HO213" i="86"/>
  <c r="HO212" i="86"/>
  <c r="HO206" i="86"/>
  <c r="HO205" i="86"/>
  <c r="HO204" i="86"/>
  <c r="HO203" i="86"/>
  <c r="HO207" i="86"/>
  <c r="HO198" i="86"/>
  <c r="HO194" i="86"/>
  <c r="HO193" i="86"/>
  <c r="HO199" i="86"/>
  <c r="HO195" i="86"/>
  <c r="HO202" i="86"/>
  <c r="HO201" i="86"/>
  <c r="HO200" i="86"/>
  <c r="HO196" i="86"/>
  <c r="HO192" i="86"/>
  <c r="HO191" i="86"/>
  <c r="HO190" i="86"/>
  <c r="HO189" i="86"/>
  <c r="HO188" i="86"/>
  <c r="HO187" i="86"/>
  <c r="HO186" i="86"/>
  <c r="HO185" i="86"/>
  <c r="HO184" i="86"/>
  <c r="HO197" i="86"/>
  <c r="HO183" i="86"/>
  <c r="HO182" i="86"/>
  <c r="HO181" i="86"/>
  <c r="HO180" i="86"/>
  <c r="HO179" i="86"/>
  <c r="HO178" i="86"/>
  <c r="HO177" i="86"/>
  <c r="HO176" i="86"/>
  <c r="HO175" i="86"/>
  <c r="HO174" i="86"/>
  <c r="HO173" i="86"/>
  <c r="HO172" i="86"/>
  <c r="HO171" i="86"/>
  <c r="HO170" i="86"/>
  <c r="HO166" i="86"/>
  <c r="HO162" i="86"/>
  <c r="HO158" i="86"/>
  <c r="HO154" i="86"/>
  <c r="HO169" i="86"/>
  <c r="HO165" i="86"/>
  <c r="HO161" i="86"/>
  <c r="HO157" i="86"/>
  <c r="HO153" i="86"/>
  <c r="HO168" i="86"/>
  <c r="HO164" i="86"/>
  <c r="HO160" i="86"/>
  <c r="HO163" i="86"/>
  <c r="HO150" i="86"/>
  <c r="HO167" i="86"/>
  <c r="HO152" i="86"/>
  <c r="HO149" i="86"/>
  <c r="HO145" i="86"/>
  <c r="HO141" i="86"/>
  <c r="HO148" i="86"/>
  <c r="HO144" i="86"/>
  <c r="HO151" i="86"/>
  <c r="HO143" i="86"/>
  <c r="HO142" i="86"/>
  <c r="HO156" i="86"/>
  <c r="HO155" i="86"/>
  <c r="HO147" i="86"/>
  <c r="HO146" i="86"/>
  <c r="HO140" i="86"/>
  <c r="HO138" i="86"/>
  <c r="HO159" i="86"/>
  <c r="HO139" i="86"/>
  <c r="HO136" i="86"/>
  <c r="HO135" i="86"/>
  <c r="HO134" i="86"/>
  <c r="HO133" i="86"/>
  <c r="HO132" i="86"/>
  <c r="HO137" i="86"/>
  <c r="HO131" i="86"/>
  <c r="HO130" i="86"/>
  <c r="HO129" i="86"/>
  <c r="HO128" i="86"/>
  <c r="HO127" i="86"/>
  <c r="HO126" i="86"/>
  <c r="HO125" i="86"/>
  <c r="HO124" i="86"/>
  <c r="HO123" i="86"/>
  <c r="HO122" i="86"/>
  <c r="HO121" i="86"/>
  <c r="HO120" i="86"/>
  <c r="HO119" i="86"/>
  <c r="HO118" i="86"/>
  <c r="HO117" i="86"/>
  <c r="HO116" i="86"/>
  <c r="HO115" i="86"/>
  <c r="HO114" i="86"/>
  <c r="HO113" i="86"/>
  <c r="HO112" i="86"/>
  <c r="HO110" i="86"/>
  <c r="HO111" i="86"/>
  <c r="HO109" i="86"/>
  <c r="HO108" i="86"/>
  <c r="HO107" i="86"/>
  <c r="HO106" i="86"/>
  <c r="HO105" i="86"/>
  <c r="HO104" i="86"/>
  <c r="HO100" i="86"/>
  <c r="HO96" i="86"/>
  <c r="HO91" i="86"/>
  <c r="HO88" i="86"/>
  <c r="HO87" i="86"/>
  <c r="HO86" i="86"/>
  <c r="HO85" i="86"/>
  <c r="HO84" i="86"/>
  <c r="HO83" i="86"/>
  <c r="HO101" i="86"/>
  <c r="HO97" i="86"/>
  <c r="HO93" i="86"/>
  <c r="HO90" i="86"/>
  <c r="HO102" i="86"/>
  <c r="HO98" i="86"/>
  <c r="HO94" i="86"/>
  <c r="HO103" i="86"/>
  <c r="HO99" i="86"/>
  <c r="HO95" i="86"/>
  <c r="HO92" i="86"/>
  <c r="HO89" i="86"/>
  <c r="E23" i="86"/>
  <c r="E5" i="54" s="1"/>
  <c r="I23" i="86"/>
  <c r="I5" i="54" s="1"/>
  <c r="M23" i="86"/>
  <c r="M5" i="54" s="1"/>
  <c r="HF28" i="86"/>
  <c r="HJ28" i="86"/>
  <c r="HN28" i="86"/>
  <c r="HS28" i="86"/>
  <c r="HW28" i="86"/>
  <c r="IA28" i="86"/>
  <c r="IJ28" i="86"/>
  <c r="IN28" i="86"/>
  <c r="IR28" i="86"/>
  <c r="HF29" i="86"/>
  <c r="HJ29" i="86"/>
  <c r="HN29" i="86"/>
  <c r="HS29" i="86"/>
  <c r="HW29" i="86"/>
  <c r="IA29" i="86"/>
  <c r="IJ29" i="86"/>
  <c r="IN29" i="86"/>
  <c r="IR29" i="86"/>
  <c r="HF30" i="86"/>
  <c r="HJ30" i="86"/>
  <c r="HN30" i="86"/>
  <c r="HS30" i="86"/>
  <c r="HW30" i="86"/>
  <c r="IA30" i="86"/>
  <c r="IJ30" i="86"/>
  <c r="IN30" i="86"/>
  <c r="IR30" i="86"/>
  <c r="HF31" i="86"/>
  <c r="HJ31" i="86"/>
  <c r="HN31" i="86"/>
  <c r="HS31" i="86"/>
  <c r="HW31" i="86"/>
  <c r="IA31" i="86"/>
  <c r="IJ31" i="86"/>
  <c r="IN31" i="86"/>
  <c r="IR31" i="86"/>
  <c r="HF32" i="86"/>
  <c r="HJ32" i="86"/>
  <c r="HN32" i="86"/>
  <c r="HS32" i="86"/>
  <c r="HW32" i="86"/>
  <c r="IA32" i="86"/>
  <c r="IJ32" i="86"/>
  <c r="IN32" i="86"/>
  <c r="IR32" i="86"/>
  <c r="HF33" i="86"/>
  <c r="HJ33" i="86"/>
  <c r="HN33" i="86"/>
  <c r="HS33" i="86"/>
  <c r="HW33" i="86"/>
  <c r="IA33" i="86"/>
  <c r="IJ33" i="86"/>
  <c r="IN33" i="86"/>
  <c r="IR33" i="86"/>
  <c r="HF34" i="86"/>
  <c r="HJ34" i="86"/>
  <c r="HN34" i="86"/>
  <c r="HS34" i="86"/>
  <c r="HW34" i="86"/>
  <c r="IA34" i="86"/>
  <c r="IJ34" i="86"/>
  <c r="IN34" i="86"/>
  <c r="IR34" i="86"/>
  <c r="HF35" i="86"/>
  <c r="HJ35" i="86"/>
  <c r="HN35" i="86"/>
  <c r="HS35" i="86"/>
  <c r="HW35" i="86"/>
  <c r="IA35" i="86"/>
  <c r="IJ35" i="86"/>
  <c r="IN35" i="86"/>
  <c r="IR35" i="86"/>
  <c r="HF36" i="86"/>
  <c r="HJ36" i="86"/>
  <c r="HN36" i="86"/>
  <c r="HS36" i="86"/>
  <c r="HW36" i="86"/>
  <c r="IA36" i="86"/>
  <c r="IJ36" i="86"/>
  <c r="IN36" i="86"/>
  <c r="IR36" i="86"/>
  <c r="HF37" i="86"/>
  <c r="HJ37" i="86"/>
  <c r="HN37" i="86"/>
  <c r="HS37" i="86"/>
  <c r="HW37" i="86"/>
  <c r="IA37" i="86"/>
  <c r="IJ37" i="86"/>
  <c r="IN37" i="86"/>
  <c r="IR37" i="86"/>
  <c r="HF38" i="86"/>
  <c r="HJ38" i="86"/>
  <c r="HN38" i="86"/>
  <c r="HS38" i="86"/>
  <c r="HW38" i="86"/>
  <c r="IA38" i="86"/>
  <c r="IJ38" i="86"/>
  <c r="IN38" i="86"/>
  <c r="IR38" i="86"/>
  <c r="HF39" i="86"/>
  <c r="HJ39" i="86"/>
  <c r="HN39" i="86"/>
  <c r="HS39" i="86"/>
  <c r="HW39" i="86"/>
  <c r="IA39" i="86"/>
  <c r="IJ39" i="86"/>
  <c r="IN39" i="86"/>
  <c r="IR39" i="86"/>
  <c r="HF40" i="86"/>
  <c r="HJ40" i="86"/>
  <c r="HN40" i="86"/>
  <c r="HS40" i="86"/>
  <c r="HW40" i="86"/>
  <c r="IA40" i="86"/>
  <c r="IJ40" i="86"/>
  <c r="IN40" i="86"/>
  <c r="IR40" i="86"/>
  <c r="HF41" i="86"/>
  <c r="HJ41" i="86"/>
  <c r="HN41" i="86"/>
  <c r="HS41" i="86"/>
  <c r="HW41" i="86"/>
  <c r="IA41" i="86"/>
  <c r="IJ41" i="86"/>
  <c r="IN41" i="86"/>
  <c r="IR41" i="86"/>
  <c r="HF42" i="86"/>
  <c r="HJ42" i="86"/>
  <c r="HN42" i="86"/>
  <c r="HS42" i="86"/>
  <c r="HW42" i="86"/>
  <c r="IA42" i="86"/>
  <c r="IJ42" i="86"/>
  <c r="IN42" i="86"/>
  <c r="IR42" i="86"/>
  <c r="HF43" i="86"/>
  <c r="HJ43" i="86"/>
  <c r="HN43" i="86"/>
  <c r="HS43" i="86"/>
  <c r="HW43" i="86"/>
  <c r="IA43" i="86"/>
  <c r="IJ43" i="86"/>
  <c r="IN43" i="86"/>
  <c r="IR43" i="86"/>
  <c r="HF44" i="86"/>
  <c r="HJ44" i="86"/>
  <c r="HN44" i="86"/>
  <c r="HS44" i="86"/>
  <c r="HW44" i="86"/>
  <c r="IA44" i="86"/>
  <c r="IJ44" i="86"/>
  <c r="IN44" i="86"/>
  <c r="IR44" i="86"/>
  <c r="HF45" i="86"/>
  <c r="HJ45" i="86"/>
  <c r="HN45" i="86"/>
  <c r="HS45" i="86"/>
  <c r="HW45" i="86"/>
  <c r="IA45" i="86"/>
  <c r="IJ45" i="86"/>
  <c r="IN45" i="86"/>
  <c r="IR45" i="86"/>
  <c r="HF46" i="86"/>
  <c r="HJ46" i="86"/>
  <c r="HN46" i="86"/>
  <c r="HS46" i="86"/>
  <c r="HW46" i="86"/>
  <c r="IA46" i="86"/>
  <c r="IJ46" i="86"/>
  <c r="IN46" i="86"/>
  <c r="IR46" i="86"/>
  <c r="HF47" i="86"/>
  <c r="HJ47" i="86"/>
  <c r="HN47" i="86"/>
  <c r="HS47" i="86"/>
  <c r="HW47" i="86"/>
  <c r="IA47" i="86"/>
  <c r="IJ47" i="86"/>
  <c r="IN47" i="86"/>
  <c r="IR47" i="86"/>
  <c r="HF48" i="86"/>
  <c r="HJ48" i="86"/>
  <c r="HN48" i="86"/>
  <c r="HS48" i="86"/>
  <c r="HW48" i="86"/>
  <c r="IA48" i="86"/>
  <c r="IJ48" i="86"/>
  <c r="IN48" i="86"/>
  <c r="IR48" i="86"/>
  <c r="HF49" i="86"/>
  <c r="HJ49" i="86"/>
  <c r="HN49" i="86"/>
  <c r="HS49" i="86"/>
  <c r="HW49" i="86"/>
  <c r="IA49" i="86"/>
  <c r="IJ49" i="86"/>
  <c r="IN49" i="86"/>
  <c r="IR49" i="86"/>
  <c r="HF50" i="86"/>
  <c r="HJ50" i="86"/>
  <c r="HN50" i="86"/>
  <c r="HS50" i="86"/>
  <c r="HW50" i="86"/>
  <c r="IA50" i="86"/>
  <c r="IJ50" i="86"/>
  <c r="IN50" i="86"/>
  <c r="IR50" i="86"/>
  <c r="HF51" i="86"/>
  <c r="HJ51" i="86"/>
  <c r="HN51" i="86"/>
  <c r="HS51" i="86"/>
  <c r="HW51" i="86"/>
  <c r="IA51" i="86"/>
  <c r="IJ51" i="86"/>
  <c r="IN51" i="86"/>
  <c r="IR51" i="86"/>
  <c r="HF52" i="86"/>
  <c r="HJ52" i="86"/>
  <c r="HN52" i="86"/>
  <c r="HS52" i="86"/>
  <c r="HW52" i="86"/>
  <c r="IA52" i="86"/>
  <c r="IJ52" i="86"/>
  <c r="IN52" i="86"/>
  <c r="IR52" i="86"/>
  <c r="HF53" i="86"/>
  <c r="HJ53" i="86"/>
  <c r="HN53" i="86"/>
  <c r="HS53" i="86"/>
  <c r="HW53" i="86"/>
  <c r="IA53" i="86"/>
  <c r="IJ53" i="86"/>
  <c r="IN53" i="86"/>
  <c r="IR53" i="86"/>
  <c r="HF54" i="86"/>
  <c r="HJ54" i="86"/>
  <c r="HN54" i="86"/>
  <c r="HS54" i="86"/>
  <c r="HW54" i="86"/>
  <c r="IA54" i="86"/>
  <c r="IJ54" i="86"/>
  <c r="IN54" i="86"/>
  <c r="IR54" i="86"/>
  <c r="HF55" i="86"/>
  <c r="HJ55" i="86"/>
  <c r="HN55" i="86"/>
  <c r="HS55" i="86"/>
  <c r="HW55" i="86"/>
  <c r="IA55" i="86"/>
  <c r="IJ55" i="86"/>
  <c r="IN55" i="86"/>
  <c r="IR55" i="86"/>
  <c r="HF56" i="86"/>
  <c r="HJ56" i="86"/>
  <c r="HN56" i="86"/>
  <c r="HS56" i="86"/>
  <c r="HW56" i="86"/>
  <c r="IA56" i="86"/>
  <c r="IJ56" i="86"/>
  <c r="IN56" i="86"/>
  <c r="IR56" i="86"/>
  <c r="HF57" i="86"/>
  <c r="HJ57" i="86"/>
  <c r="HN57" i="86"/>
  <c r="HS57" i="86"/>
  <c r="HW57" i="86"/>
  <c r="IA57" i="86"/>
  <c r="IJ57" i="86"/>
  <c r="IN57" i="86"/>
  <c r="IR57" i="86"/>
  <c r="HF58" i="86"/>
  <c r="HJ58" i="86"/>
  <c r="HN58" i="86"/>
  <c r="HS58" i="86"/>
  <c r="HW58" i="86"/>
  <c r="IA58" i="86"/>
  <c r="IJ58" i="86"/>
  <c r="IN58" i="86"/>
  <c r="IR58" i="86"/>
  <c r="HF59" i="86"/>
  <c r="HJ59" i="86"/>
  <c r="HN59" i="86"/>
  <c r="HS59" i="86"/>
  <c r="HW59" i="86"/>
  <c r="IA59" i="86"/>
  <c r="IJ59" i="86"/>
  <c r="IN59" i="86"/>
  <c r="IR59" i="86"/>
  <c r="HF60" i="86"/>
  <c r="HJ60" i="86"/>
  <c r="HN60" i="86"/>
  <c r="HS60" i="86"/>
  <c r="HW60" i="86"/>
  <c r="IA60" i="86"/>
  <c r="IJ60" i="86"/>
  <c r="IN60" i="86"/>
  <c r="IR60" i="86"/>
  <c r="HF61" i="86"/>
  <c r="HJ61" i="86"/>
  <c r="HN61" i="86"/>
  <c r="HS61" i="86"/>
  <c r="HW61" i="86"/>
  <c r="IA61" i="86"/>
  <c r="IJ61" i="86"/>
  <c r="IN61" i="86"/>
  <c r="IR61" i="86"/>
  <c r="HF62" i="86"/>
  <c r="HS62" i="86"/>
  <c r="HW62" i="86"/>
  <c r="IA62" i="86"/>
  <c r="IJ62" i="86"/>
  <c r="IN62" i="86"/>
  <c r="IR62" i="86"/>
  <c r="CC63" i="86"/>
  <c r="GP63" i="86"/>
  <c r="GU63" i="86"/>
  <c r="JL63" i="86"/>
  <c r="HK63" i="86"/>
  <c r="IA63" i="86"/>
  <c r="IL63" i="86"/>
  <c r="IR63" i="86"/>
  <c r="GP64" i="86"/>
  <c r="GX64" i="86"/>
  <c r="HC64" i="86"/>
  <c r="HK64" i="86"/>
  <c r="IP64" i="86"/>
  <c r="GM65" i="86"/>
  <c r="GU65" i="86"/>
  <c r="JM65" i="86"/>
  <c r="HH65" i="86"/>
  <c r="HX65" i="86"/>
  <c r="GT66" i="86"/>
  <c r="JL66" i="86"/>
  <c r="HG66" i="86"/>
  <c r="HO66" i="86"/>
  <c r="IL66" i="86"/>
  <c r="IT66" i="86"/>
  <c r="GQ67" i="86"/>
  <c r="GY67" i="86"/>
  <c r="HD67" i="86"/>
  <c r="HL67" i="86"/>
  <c r="HT67" i="86"/>
  <c r="IB67" i="86"/>
  <c r="GP68" i="86"/>
  <c r="GX68" i="86"/>
  <c r="HC68" i="86"/>
  <c r="HK68" i="86"/>
  <c r="IP68" i="86"/>
  <c r="GX69" i="86"/>
  <c r="HG69" i="86"/>
  <c r="JL70" i="86"/>
  <c r="HK70" i="86"/>
  <c r="HT70" i="86"/>
  <c r="GP71" i="86"/>
  <c r="HO71" i="86"/>
  <c r="HX71" i="86"/>
  <c r="GT72" i="86"/>
  <c r="HC72" i="86"/>
  <c r="IB72" i="86"/>
  <c r="GX73" i="86"/>
  <c r="HG73" i="86"/>
  <c r="JL74" i="86"/>
  <c r="HK74" i="86"/>
  <c r="HT74" i="86"/>
  <c r="GP75" i="86"/>
  <c r="HO75" i="86"/>
  <c r="HX75" i="86"/>
  <c r="GT76" i="86"/>
  <c r="HC76" i="86"/>
  <c r="IB76" i="86"/>
  <c r="GX77" i="86"/>
  <c r="HG77" i="86"/>
  <c r="JL78" i="86"/>
  <c r="HK78" i="86"/>
  <c r="HT78" i="86"/>
  <c r="GP79" i="86"/>
  <c r="CS79" i="86"/>
  <c r="HO79" i="86"/>
  <c r="HX79" i="86"/>
  <c r="GT80" i="86"/>
  <c r="HC80" i="86"/>
  <c r="IB80" i="86"/>
  <c r="GX81" i="86"/>
  <c r="HG81" i="86"/>
  <c r="JL82" i="86"/>
  <c r="HK82" i="86"/>
  <c r="HT82" i="86"/>
  <c r="DH88" i="86"/>
  <c r="CB88" i="86"/>
  <c r="CR88" i="86"/>
  <c r="GP50" i="86"/>
  <c r="GT50" i="86"/>
  <c r="GX50" i="86"/>
  <c r="HC50" i="86"/>
  <c r="HG50" i="86"/>
  <c r="HK50" i="86"/>
  <c r="HO50" i="86"/>
  <c r="HT50" i="86"/>
  <c r="HX50" i="86"/>
  <c r="IB50" i="86"/>
  <c r="GP51" i="86"/>
  <c r="GT51" i="86"/>
  <c r="GX51" i="86"/>
  <c r="HC51" i="86"/>
  <c r="HG51" i="86"/>
  <c r="HK51" i="86"/>
  <c r="HO51" i="86"/>
  <c r="HT51" i="86"/>
  <c r="HX51" i="86"/>
  <c r="IB51" i="86"/>
  <c r="GP52" i="86"/>
  <c r="GT52" i="86"/>
  <c r="GX52" i="86"/>
  <c r="HC52" i="86"/>
  <c r="HG52" i="86"/>
  <c r="HK52" i="86"/>
  <c r="HO52" i="86"/>
  <c r="HT52" i="86"/>
  <c r="HX52" i="86"/>
  <c r="IB52" i="86"/>
  <c r="GP53" i="86"/>
  <c r="GT53" i="86"/>
  <c r="GX53" i="86"/>
  <c r="HC53" i="86"/>
  <c r="HG53" i="86"/>
  <c r="HK53" i="86"/>
  <c r="HO53" i="86"/>
  <c r="HT53" i="86"/>
  <c r="HX53" i="86"/>
  <c r="IB53" i="86"/>
  <c r="GP54" i="86"/>
  <c r="GT54" i="86"/>
  <c r="GX54" i="86"/>
  <c r="HC54" i="86"/>
  <c r="HG54" i="86"/>
  <c r="HK54" i="86"/>
  <c r="HO54" i="86"/>
  <c r="HT54" i="86"/>
  <c r="HX54" i="86"/>
  <c r="IB54" i="86"/>
  <c r="GP55" i="86"/>
  <c r="GT55" i="86"/>
  <c r="GX55" i="86"/>
  <c r="HC55" i="86"/>
  <c r="HG55" i="86"/>
  <c r="HK55" i="86"/>
  <c r="HO55" i="86"/>
  <c r="HT55" i="86"/>
  <c r="HX55" i="86"/>
  <c r="IB55" i="86"/>
  <c r="GP56" i="86"/>
  <c r="GT56" i="86"/>
  <c r="GX56" i="86"/>
  <c r="HC56" i="86"/>
  <c r="HG56" i="86"/>
  <c r="HK56" i="86"/>
  <c r="HO56" i="86"/>
  <c r="HT56" i="86"/>
  <c r="HX56" i="86"/>
  <c r="IB56" i="86"/>
  <c r="GP57" i="86"/>
  <c r="GT57" i="86"/>
  <c r="GX57" i="86"/>
  <c r="HC57" i="86"/>
  <c r="HG57" i="86"/>
  <c r="HK57" i="86"/>
  <c r="HO57" i="86"/>
  <c r="HT57" i="86"/>
  <c r="HX57" i="86"/>
  <c r="IB57" i="86"/>
  <c r="GP58" i="86"/>
  <c r="GT58" i="86"/>
  <c r="GX58" i="86"/>
  <c r="HC58" i="86"/>
  <c r="HG58" i="86"/>
  <c r="HK58" i="86"/>
  <c r="HO58" i="86"/>
  <c r="HT58" i="86"/>
  <c r="HX58" i="86"/>
  <c r="IB58" i="86"/>
  <c r="GP59" i="86"/>
  <c r="GT59" i="86"/>
  <c r="GX59" i="86"/>
  <c r="HC59" i="86"/>
  <c r="HG59" i="86"/>
  <c r="HK59" i="86"/>
  <c r="HO59" i="86"/>
  <c r="HT59" i="86"/>
  <c r="HX59" i="86"/>
  <c r="IB59" i="86"/>
  <c r="GP60" i="86"/>
  <c r="GT60" i="86"/>
  <c r="GX60" i="86"/>
  <c r="HC60" i="86"/>
  <c r="HG60" i="86"/>
  <c r="HK60" i="86"/>
  <c r="HO60" i="86"/>
  <c r="HT60" i="86"/>
  <c r="HX60" i="86"/>
  <c r="IB60" i="86"/>
  <c r="GP61" i="86"/>
  <c r="GT61" i="86"/>
  <c r="GX61" i="86"/>
  <c r="HC61" i="86"/>
  <c r="HG61" i="86"/>
  <c r="HK61" i="86"/>
  <c r="HO61" i="86"/>
  <c r="HT61" i="86"/>
  <c r="HX61" i="86"/>
  <c r="IB61" i="86"/>
  <c r="GP62" i="86"/>
  <c r="GT62" i="86"/>
  <c r="GX62" i="86"/>
  <c r="HC62" i="86"/>
  <c r="HG62" i="86"/>
  <c r="HK62" i="86"/>
  <c r="HO62" i="86"/>
  <c r="HT62" i="86"/>
  <c r="HX62" i="86"/>
  <c r="IB62" i="86"/>
  <c r="GQ63" i="86"/>
  <c r="HG63" i="86"/>
  <c r="HL63" i="86"/>
  <c r="HW63" i="86"/>
  <c r="IB63" i="86"/>
  <c r="IN63" i="86"/>
  <c r="GQ64" i="86"/>
  <c r="GY64" i="86"/>
  <c r="HD64" i="86"/>
  <c r="HL64" i="86"/>
  <c r="HT64" i="86"/>
  <c r="IB64" i="86"/>
  <c r="GP65" i="86"/>
  <c r="GX65" i="86"/>
  <c r="HC65" i="86"/>
  <c r="HK65" i="86"/>
  <c r="GM66" i="86"/>
  <c r="GU66" i="86"/>
  <c r="HH66" i="86"/>
  <c r="HX66" i="86"/>
  <c r="GT67" i="86"/>
  <c r="HG67" i="86"/>
  <c r="HO67" i="86"/>
  <c r="GQ68" i="86"/>
  <c r="GY68" i="86"/>
  <c r="HD68" i="86"/>
  <c r="HL68" i="86"/>
  <c r="HT68" i="86"/>
  <c r="IB68" i="86"/>
  <c r="HK69" i="86"/>
  <c r="HT69" i="86"/>
  <c r="GP70" i="86"/>
  <c r="HO70" i="86"/>
  <c r="HX70" i="86"/>
  <c r="GT71" i="86"/>
  <c r="HC71" i="86"/>
  <c r="IB71" i="86"/>
  <c r="GX72" i="86"/>
  <c r="HG72" i="86"/>
  <c r="HK73" i="86"/>
  <c r="HT73" i="86"/>
  <c r="GP74" i="86"/>
  <c r="CS74" i="86"/>
  <c r="HO74" i="86"/>
  <c r="HX74" i="86"/>
  <c r="GT75" i="86"/>
  <c r="HC75" i="86"/>
  <c r="IB75" i="86"/>
  <c r="GX76" i="86"/>
  <c r="HG76" i="86"/>
  <c r="CB77" i="86"/>
  <c r="CR77" i="86"/>
  <c r="HK77" i="86"/>
  <c r="HT77" i="86"/>
  <c r="GP78" i="86"/>
  <c r="HO78" i="86"/>
  <c r="HX78" i="86"/>
  <c r="HC79" i="86"/>
  <c r="IB79" i="86"/>
  <c r="HG80" i="86"/>
  <c r="HK81" i="86"/>
  <c r="HT81" i="86"/>
  <c r="HO82" i="86"/>
  <c r="HX82" i="86"/>
  <c r="CC84" i="86"/>
  <c r="CS86" i="86"/>
  <c r="DI89" i="86"/>
  <c r="HC43" i="86"/>
  <c r="HG43" i="86"/>
  <c r="HK43" i="86"/>
  <c r="HC44" i="86"/>
  <c r="HG44" i="86"/>
  <c r="HK44" i="86"/>
  <c r="HC45" i="86"/>
  <c r="HG45" i="86"/>
  <c r="HK45" i="86"/>
  <c r="HC46" i="86"/>
  <c r="HG46" i="86"/>
  <c r="HK46" i="86"/>
  <c r="HC47" i="86"/>
  <c r="HG47" i="86"/>
  <c r="HK47" i="86"/>
  <c r="HC48" i="86"/>
  <c r="HG48" i="86"/>
  <c r="HK48" i="86"/>
  <c r="HC49" i="86"/>
  <c r="HG49" i="86"/>
  <c r="HK49" i="86"/>
  <c r="HF228" i="86"/>
  <c r="HF227" i="86"/>
  <c r="HF226" i="86"/>
  <c r="HF225" i="86"/>
  <c r="HF224" i="86"/>
  <c r="HF223" i="86"/>
  <c r="HF222" i="86"/>
  <c r="HF220" i="86"/>
  <c r="HF219" i="86"/>
  <c r="HF218" i="86"/>
  <c r="HF221" i="86"/>
  <c r="HF216" i="86"/>
  <c r="HF215" i="86"/>
  <c r="HF214" i="86"/>
  <c r="HF213" i="86"/>
  <c r="HF212" i="86"/>
  <c r="HF211" i="86"/>
  <c r="HF210" i="86"/>
  <c r="HF209" i="86"/>
  <c r="HF208" i="86"/>
  <c r="HF207" i="86"/>
  <c r="HF217" i="86"/>
  <c r="HF206" i="86"/>
  <c r="HF205" i="86"/>
  <c r="HF204" i="86"/>
  <c r="HF203" i="86"/>
  <c r="HF202" i="86"/>
  <c r="HF201" i="86"/>
  <c r="HF200" i="86"/>
  <c r="HF199" i="86"/>
  <c r="HF198" i="86"/>
  <c r="HF197" i="86"/>
  <c r="HF196" i="86"/>
  <c r="HF195" i="86"/>
  <c r="HF194" i="86"/>
  <c r="HF193" i="86"/>
  <c r="HF189" i="86"/>
  <c r="HF185" i="86"/>
  <c r="HF190" i="86"/>
  <c r="HF186" i="86"/>
  <c r="HF184" i="86"/>
  <c r="HF191" i="86"/>
  <c r="HF187" i="86"/>
  <c r="HF183" i="86"/>
  <c r="HF182" i="86"/>
  <c r="HF181" i="86"/>
  <c r="HF180" i="86"/>
  <c r="HF179" i="86"/>
  <c r="HF178" i="86"/>
  <c r="HF177" i="86"/>
  <c r="HF176" i="86"/>
  <c r="HF175" i="86"/>
  <c r="HF174" i="86"/>
  <c r="HF188" i="86"/>
  <c r="HF173" i="86"/>
  <c r="HF172" i="86"/>
  <c r="HF171" i="86"/>
  <c r="HF170" i="86"/>
  <c r="HF169" i="86"/>
  <c r="HF168" i="86"/>
  <c r="HF167" i="86"/>
  <c r="HF166" i="86"/>
  <c r="HF165" i="86"/>
  <c r="HF164" i="86"/>
  <c r="HF163" i="86"/>
  <c r="HF162" i="86"/>
  <c r="HF161" i="86"/>
  <c r="HF160" i="86"/>
  <c r="HF159" i="86"/>
  <c r="HF158" i="86"/>
  <c r="HF157" i="86"/>
  <c r="HF156" i="86"/>
  <c r="HF155" i="86"/>
  <c r="HF154" i="86"/>
  <c r="HF153" i="86"/>
  <c r="HF152" i="86"/>
  <c r="HF151" i="86"/>
  <c r="HF150" i="86"/>
  <c r="HF149" i="86"/>
  <c r="HF148" i="86"/>
  <c r="HF147" i="86"/>
  <c r="HF146" i="86"/>
  <c r="HF145" i="86"/>
  <c r="HF144" i="86"/>
  <c r="HF143" i="86"/>
  <c r="HF142" i="86"/>
  <c r="HF141" i="86"/>
  <c r="HF140" i="86"/>
  <c r="HF139" i="86"/>
  <c r="HF138" i="86"/>
  <c r="HF137" i="86"/>
  <c r="HF192" i="86"/>
  <c r="HF136" i="86"/>
  <c r="HF135" i="86"/>
  <c r="HF134" i="86"/>
  <c r="HF133" i="86"/>
  <c r="HF132" i="86"/>
  <c r="HF131" i="86"/>
  <c r="HF130" i="86"/>
  <c r="HF129" i="86"/>
  <c r="HF128" i="86"/>
  <c r="HF127" i="86"/>
  <c r="HF126" i="86"/>
  <c r="HF125" i="86"/>
  <c r="HF124" i="86"/>
  <c r="HF123" i="86"/>
  <c r="HF122" i="86"/>
  <c r="HF121" i="86"/>
  <c r="HF120" i="86"/>
  <c r="HF119" i="86"/>
  <c r="HF118" i="86"/>
  <c r="HF117" i="86"/>
  <c r="HF116" i="86"/>
  <c r="HF115" i="86"/>
  <c r="HF114" i="86"/>
  <c r="HF109" i="86"/>
  <c r="HF108" i="86"/>
  <c r="HF107" i="86"/>
  <c r="HF106" i="86"/>
  <c r="HF105" i="86"/>
  <c r="HF104" i="86"/>
  <c r="HF103" i="86"/>
  <c r="HF102" i="86"/>
  <c r="HF101" i="86"/>
  <c r="HF100" i="86"/>
  <c r="HF99" i="86"/>
  <c r="HF98" i="86"/>
  <c r="HF97" i="86"/>
  <c r="HF96" i="86"/>
  <c r="HF95" i="86"/>
  <c r="HF94" i="86"/>
  <c r="HF93" i="86"/>
  <c r="HF92" i="86"/>
  <c r="HF91" i="86"/>
  <c r="HF113" i="86"/>
  <c r="HF111" i="86"/>
  <c r="HF112" i="86"/>
  <c r="HF110" i="86"/>
  <c r="HF90" i="86"/>
  <c r="HF88" i="86"/>
  <c r="HF87" i="86"/>
  <c r="HF86" i="86"/>
  <c r="HF85" i="86"/>
  <c r="HF84" i="86"/>
  <c r="HF83" i="86"/>
  <c r="HF82" i="86"/>
  <c r="HF81" i="86"/>
  <c r="HF80" i="86"/>
  <c r="HF79" i="86"/>
  <c r="HF78" i="86"/>
  <c r="HF77" i="86"/>
  <c r="HF76" i="86"/>
  <c r="HF75" i="86"/>
  <c r="HF74" i="86"/>
  <c r="HF73" i="86"/>
  <c r="HF72" i="86"/>
  <c r="HF71" i="86"/>
  <c r="HF70" i="86"/>
  <c r="HF69" i="86"/>
  <c r="HF68" i="86"/>
  <c r="HF67" i="86"/>
  <c r="HF66" i="86"/>
  <c r="HF65" i="86"/>
  <c r="HF64" i="86"/>
  <c r="HF89" i="86"/>
  <c r="HJ228" i="86"/>
  <c r="HJ226" i="86"/>
  <c r="HJ227" i="86"/>
  <c r="HJ225" i="86"/>
  <c r="HJ224" i="86"/>
  <c r="HJ223" i="86"/>
  <c r="HJ219" i="86"/>
  <c r="HJ218" i="86"/>
  <c r="HJ221" i="86"/>
  <c r="HJ220" i="86"/>
  <c r="HJ217" i="86"/>
  <c r="HJ216" i="86"/>
  <c r="HJ215" i="86"/>
  <c r="HJ214" i="86"/>
  <c r="HJ213" i="86"/>
  <c r="HJ212" i="86"/>
  <c r="HJ222" i="86"/>
  <c r="HJ211" i="86"/>
  <c r="HJ210" i="86"/>
  <c r="HJ209" i="86"/>
  <c r="HJ208" i="86"/>
  <c r="HJ207" i="86"/>
  <c r="HJ206" i="86"/>
  <c r="HJ205" i="86"/>
  <c r="HJ204" i="86"/>
  <c r="HJ203" i="86"/>
  <c r="HJ202" i="86"/>
  <c r="HJ201" i="86"/>
  <c r="HJ200" i="86"/>
  <c r="HJ199" i="86"/>
  <c r="HJ198" i="86"/>
  <c r="HJ197" i="86"/>
  <c r="HJ196" i="86"/>
  <c r="HJ195" i="86"/>
  <c r="HJ194" i="86"/>
  <c r="HJ193" i="86"/>
  <c r="HJ190" i="86"/>
  <c r="HJ186" i="86"/>
  <c r="HJ191" i="86"/>
  <c r="HJ187" i="86"/>
  <c r="HJ192" i="86"/>
  <c r="HJ188" i="86"/>
  <c r="HJ183" i="86"/>
  <c r="HJ182" i="86"/>
  <c r="HJ181" i="86"/>
  <c r="HJ180" i="86"/>
  <c r="HJ179" i="86"/>
  <c r="HJ178" i="86"/>
  <c r="HJ177" i="86"/>
  <c r="HJ176" i="86"/>
  <c r="HJ175" i="86"/>
  <c r="HJ174" i="86"/>
  <c r="HJ185" i="86"/>
  <c r="HJ184" i="86"/>
  <c r="HJ173" i="86"/>
  <c r="HJ172" i="86"/>
  <c r="HJ171" i="86"/>
  <c r="HJ170" i="86"/>
  <c r="HJ169" i="86"/>
  <c r="HJ168" i="86"/>
  <c r="HJ167" i="86"/>
  <c r="HJ166" i="86"/>
  <c r="HJ165" i="86"/>
  <c r="HJ164" i="86"/>
  <c r="HJ163" i="86"/>
  <c r="HJ162" i="86"/>
  <c r="HJ161" i="86"/>
  <c r="HJ160" i="86"/>
  <c r="HJ159" i="86"/>
  <c r="HJ158" i="86"/>
  <c r="HJ157" i="86"/>
  <c r="HJ156" i="86"/>
  <c r="HJ155" i="86"/>
  <c r="HJ154" i="86"/>
  <c r="HJ153" i="86"/>
  <c r="HJ152" i="86"/>
  <c r="HJ151" i="86"/>
  <c r="HJ150" i="86"/>
  <c r="HJ149" i="86"/>
  <c r="HJ148" i="86"/>
  <c r="HJ147" i="86"/>
  <c r="HJ146" i="86"/>
  <c r="HJ145" i="86"/>
  <c r="HJ144" i="86"/>
  <c r="HJ143" i="86"/>
  <c r="HJ142" i="86"/>
  <c r="HJ141" i="86"/>
  <c r="HJ140" i="86"/>
  <c r="HJ139" i="86"/>
  <c r="HJ138" i="86"/>
  <c r="HJ137" i="86"/>
  <c r="HJ189" i="86"/>
  <c r="HJ136" i="86"/>
  <c r="HJ135" i="86"/>
  <c r="HJ134" i="86"/>
  <c r="HJ133" i="86"/>
  <c r="HJ132" i="86"/>
  <c r="HJ131" i="86"/>
  <c r="HJ130" i="86"/>
  <c r="HJ129" i="86"/>
  <c r="HJ128" i="86"/>
  <c r="HJ127" i="86"/>
  <c r="HJ126" i="86"/>
  <c r="HJ125" i="86"/>
  <c r="HJ124" i="86"/>
  <c r="HJ123" i="86"/>
  <c r="HJ122" i="86"/>
  <c r="HJ121" i="86"/>
  <c r="HJ120" i="86"/>
  <c r="HJ119" i="86"/>
  <c r="HJ118" i="86"/>
  <c r="HJ117" i="86"/>
  <c r="HJ116" i="86"/>
  <c r="HJ115" i="86"/>
  <c r="HJ112" i="86"/>
  <c r="HJ110" i="86"/>
  <c r="HJ109" i="86"/>
  <c r="HJ108" i="86"/>
  <c r="HJ107" i="86"/>
  <c r="HJ106" i="86"/>
  <c r="HJ105" i="86"/>
  <c r="HJ104" i="86"/>
  <c r="HJ103" i="86"/>
  <c r="HJ102" i="86"/>
  <c r="HJ101" i="86"/>
  <c r="HJ100" i="86"/>
  <c r="HJ99" i="86"/>
  <c r="HJ98" i="86"/>
  <c r="HJ97" i="86"/>
  <c r="HJ96" i="86"/>
  <c r="HJ95" i="86"/>
  <c r="HJ94" i="86"/>
  <c r="HJ93" i="86"/>
  <c r="HJ92" i="86"/>
  <c r="HJ91" i="86"/>
  <c r="HJ114" i="86"/>
  <c r="HJ111" i="86"/>
  <c r="HJ113" i="86"/>
  <c r="HJ90" i="86"/>
  <c r="HJ88" i="86"/>
  <c r="HJ87" i="86"/>
  <c r="HJ86" i="86"/>
  <c r="HJ85" i="86"/>
  <c r="HJ84" i="86"/>
  <c r="HJ83" i="86"/>
  <c r="HJ82" i="86"/>
  <c r="HJ81" i="86"/>
  <c r="HJ80" i="86"/>
  <c r="HJ79" i="86"/>
  <c r="HJ78" i="86"/>
  <c r="HJ77" i="86"/>
  <c r="HJ76" i="86"/>
  <c r="HJ75" i="86"/>
  <c r="HJ74" i="86"/>
  <c r="HJ73" i="86"/>
  <c r="HJ72" i="86"/>
  <c r="HJ71" i="86"/>
  <c r="HJ70" i="86"/>
  <c r="HJ69" i="86"/>
  <c r="HJ68" i="86"/>
  <c r="HJ67" i="86"/>
  <c r="HJ66" i="86"/>
  <c r="HJ65" i="86"/>
  <c r="HJ64" i="86"/>
  <c r="HJ89" i="86"/>
  <c r="HN228" i="86"/>
  <c r="HN226" i="86"/>
  <c r="HN227" i="86"/>
  <c r="HN225" i="86"/>
  <c r="HN224" i="86"/>
  <c r="HN223" i="86"/>
  <c r="HN219" i="86"/>
  <c r="HN218" i="86"/>
  <c r="HN222" i="86"/>
  <c r="HN220" i="86"/>
  <c r="HN221" i="86"/>
  <c r="HN215" i="86"/>
  <c r="HN214" i="86"/>
  <c r="HN213" i="86"/>
  <c r="HN212" i="86"/>
  <c r="HN216" i="86"/>
  <c r="HN217" i="86"/>
  <c r="HN211" i="86"/>
  <c r="HN210" i="86"/>
  <c r="HN209" i="86"/>
  <c r="HN208" i="86"/>
  <c r="HN207" i="86"/>
  <c r="HN206" i="86"/>
  <c r="HN205" i="86"/>
  <c r="HN204" i="86"/>
  <c r="HN203" i="86"/>
  <c r="HN202" i="86"/>
  <c r="HN201" i="86"/>
  <c r="HN200" i="86"/>
  <c r="HN199" i="86"/>
  <c r="HN198" i="86"/>
  <c r="HN197" i="86"/>
  <c r="HN196" i="86"/>
  <c r="HN195" i="86"/>
  <c r="HN194" i="86"/>
  <c r="HN193" i="86"/>
  <c r="HN191" i="86"/>
  <c r="HN187" i="86"/>
  <c r="HN192" i="86"/>
  <c r="HN188" i="86"/>
  <c r="HN184" i="86"/>
  <c r="HN189" i="86"/>
  <c r="HN185" i="86"/>
  <c r="HN183" i="86"/>
  <c r="HN182" i="86"/>
  <c r="HN181" i="86"/>
  <c r="HN180" i="86"/>
  <c r="HN179" i="86"/>
  <c r="HN178" i="86"/>
  <c r="HN177" i="86"/>
  <c r="HN176" i="86"/>
  <c r="HN175" i="86"/>
  <c r="HN174" i="86"/>
  <c r="HN190" i="86"/>
  <c r="HN186" i="86"/>
  <c r="HN173" i="86"/>
  <c r="HN172" i="86"/>
  <c r="HN171" i="86"/>
  <c r="HN170" i="86"/>
  <c r="HN169" i="86"/>
  <c r="HN168" i="86"/>
  <c r="HN167" i="86"/>
  <c r="HN166" i="86"/>
  <c r="HN165" i="86"/>
  <c r="HN164" i="86"/>
  <c r="HN163" i="86"/>
  <c r="HN162" i="86"/>
  <c r="HN161" i="86"/>
  <c r="HN160" i="86"/>
  <c r="HN159" i="86"/>
  <c r="HN158" i="86"/>
  <c r="HN157" i="86"/>
  <c r="HN156" i="86"/>
  <c r="HN155" i="86"/>
  <c r="HN154" i="86"/>
  <c r="HN153" i="86"/>
  <c r="HN152" i="86"/>
  <c r="HN151" i="86"/>
  <c r="HN150" i="86"/>
  <c r="HN149" i="86"/>
  <c r="HN148" i="86"/>
  <c r="HN147" i="86"/>
  <c r="HN146" i="86"/>
  <c r="HN145" i="86"/>
  <c r="HN144" i="86"/>
  <c r="HN143" i="86"/>
  <c r="HN142" i="86"/>
  <c r="HN141" i="86"/>
  <c r="HN140" i="86"/>
  <c r="HN139" i="86"/>
  <c r="HN138" i="86"/>
  <c r="HN137" i="86"/>
  <c r="HN136" i="86"/>
  <c r="HN135" i="86"/>
  <c r="HN134" i="86"/>
  <c r="HN133" i="86"/>
  <c r="HN132" i="86"/>
  <c r="HN131" i="86"/>
  <c r="HN130" i="86"/>
  <c r="HN129" i="86"/>
  <c r="HN128" i="86"/>
  <c r="HN127" i="86"/>
  <c r="HN126" i="86"/>
  <c r="HN125" i="86"/>
  <c r="HN124" i="86"/>
  <c r="HN123" i="86"/>
  <c r="HN122" i="86"/>
  <c r="HN121" i="86"/>
  <c r="HN120" i="86"/>
  <c r="HN119" i="86"/>
  <c r="HN118" i="86"/>
  <c r="HN117" i="86"/>
  <c r="HN116" i="86"/>
  <c r="HN115" i="86"/>
  <c r="HN114" i="86"/>
  <c r="HN109" i="86"/>
  <c r="HN108" i="86"/>
  <c r="HN107" i="86"/>
  <c r="HN106" i="86"/>
  <c r="HN105" i="86"/>
  <c r="HN104" i="86"/>
  <c r="HN103" i="86"/>
  <c r="HN102" i="86"/>
  <c r="HN101" i="86"/>
  <c r="HN100" i="86"/>
  <c r="HN99" i="86"/>
  <c r="HN98" i="86"/>
  <c r="HN97" i="86"/>
  <c r="HN96" i="86"/>
  <c r="HN95" i="86"/>
  <c r="HN94" i="86"/>
  <c r="HN93" i="86"/>
  <c r="HN92" i="86"/>
  <c r="HN91" i="86"/>
  <c r="HN113" i="86"/>
  <c r="HN110" i="86"/>
  <c r="HN112" i="86"/>
  <c r="HN111" i="86"/>
  <c r="HN89" i="86"/>
  <c r="HN88" i="86"/>
  <c r="HN87" i="86"/>
  <c r="HN86" i="86"/>
  <c r="HN85" i="86"/>
  <c r="HN84" i="86"/>
  <c r="HN83" i="86"/>
  <c r="HN82" i="86"/>
  <c r="HN81" i="86"/>
  <c r="HN80" i="86"/>
  <c r="HN79" i="86"/>
  <c r="HN78" i="86"/>
  <c r="HN77" i="86"/>
  <c r="HN76" i="86"/>
  <c r="HN75" i="86"/>
  <c r="HN74" i="86"/>
  <c r="HN73" i="86"/>
  <c r="HN72" i="86"/>
  <c r="HN71" i="86"/>
  <c r="HN70" i="86"/>
  <c r="HN69" i="86"/>
  <c r="HN68" i="86"/>
  <c r="HN67" i="86"/>
  <c r="HN66" i="86"/>
  <c r="HN65" i="86"/>
  <c r="HN64" i="86"/>
  <c r="HN90" i="86"/>
  <c r="HV227" i="86"/>
  <c r="HV226" i="86"/>
  <c r="HV225" i="86"/>
  <c r="HV224" i="86"/>
  <c r="HV223" i="86"/>
  <c r="HV228" i="86"/>
  <c r="HV222" i="86"/>
  <c r="HV220" i="86"/>
  <c r="HV219" i="86"/>
  <c r="HV218" i="86"/>
  <c r="HV217" i="86"/>
  <c r="HV216" i="86"/>
  <c r="HV221" i="86"/>
  <c r="HV215" i="86"/>
  <c r="HV214" i="86"/>
  <c r="HV213" i="86"/>
  <c r="HV212" i="86"/>
  <c r="HV210" i="86"/>
  <c r="HV208" i="86"/>
  <c r="HV207" i="86"/>
  <c r="HV209" i="86"/>
  <c r="HV206" i="86"/>
  <c r="HV211" i="86"/>
  <c r="HV205" i="86"/>
  <c r="HV202" i="86"/>
  <c r="HV201" i="86"/>
  <c r="HV200" i="86"/>
  <c r="HV199" i="86"/>
  <c r="HV198" i="86"/>
  <c r="HV197" i="86"/>
  <c r="HV196" i="86"/>
  <c r="HV195" i="86"/>
  <c r="HV194" i="86"/>
  <c r="HV204" i="86"/>
  <c r="HV193" i="86"/>
  <c r="HV192" i="86"/>
  <c r="HV191" i="86"/>
  <c r="HV190" i="86"/>
  <c r="HV189" i="86"/>
  <c r="HV188" i="86"/>
  <c r="HV187" i="86"/>
  <c r="HV186" i="86"/>
  <c r="HV185" i="86"/>
  <c r="HV184" i="86"/>
  <c r="HV203" i="86"/>
  <c r="HV183" i="86"/>
  <c r="HV182" i="86"/>
  <c r="HV181" i="86"/>
  <c r="HV180" i="86"/>
  <c r="HV179" i="86"/>
  <c r="HV178" i="86"/>
  <c r="HV177" i="86"/>
  <c r="HV176" i="86"/>
  <c r="HV175" i="86"/>
  <c r="HV174" i="86"/>
  <c r="HV172" i="86"/>
  <c r="HV171" i="86"/>
  <c r="HV170" i="86"/>
  <c r="HV169" i="86"/>
  <c r="HV168" i="86"/>
  <c r="HV167" i="86"/>
  <c r="HV166" i="86"/>
  <c r="HV165" i="86"/>
  <c r="HV164" i="86"/>
  <c r="HV163" i="86"/>
  <c r="HV162" i="86"/>
  <c r="HV161" i="86"/>
  <c r="HV160" i="86"/>
  <c r="HV159" i="86"/>
  <c r="HV158" i="86"/>
  <c r="HV157" i="86"/>
  <c r="HV156" i="86"/>
  <c r="HV155" i="86"/>
  <c r="HV154" i="86"/>
  <c r="HV153" i="86"/>
  <c r="HV152" i="86"/>
  <c r="HV151" i="86"/>
  <c r="HV150" i="86"/>
  <c r="HV149" i="86"/>
  <c r="HV148" i="86"/>
  <c r="HV147" i="86"/>
  <c r="HV146" i="86"/>
  <c r="HV145" i="86"/>
  <c r="HV144" i="86"/>
  <c r="HV143" i="86"/>
  <c r="HV142" i="86"/>
  <c r="HV141" i="86"/>
  <c r="HV173" i="86"/>
  <c r="HV137" i="86"/>
  <c r="HV140" i="86"/>
  <c r="HV139" i="86"/>
  <c r="HV136" i="86"/>
  <c r="HV135" i="86"/>
  <c r="HV134" i="86"/>
  <c r="HV133" i="86"/>
  <c r="HV132" i="86"/>
  <c r="HV131" i="86"/>
  <c r="HV130" i="86"/>
  <c r="HV129" i="86"/>
  <c r="HV128" i="86"/>
  <c r="HV127" i="86"/>
  <c r="HV126" i="86"/>
  <c r="HV125" i="86"/>
  <c r="HV124" i="86"/>
  <c r="HV123" i="86"/>
  <c r="HV122" i="86"/>
  <c r="HV121" i="86"/>
  <c r="HV120" i="86"/>
  <c r="HV119" i="86"/>
  <c r="HV118" i="86"/>
  <c r="HV117" i="86"/>
  <c r="HV116" i="86"/>
  <c r="HV115" i="86"/>
  <c r="HV114" i="86"/>
  <c r="HV113" i="86"/>
  <c r="HV112" i="86"/>
  <c r="HV111" i="86"/>
  <c r="HV110" i="86"/>
  <c r="HV138" i="86"/>
  <c r="HV109" i="86"/>
  <c r="HV108" i="86"/>
  <c r="HV107" i="86"/>
  <c r="HV106" i="86"/>
  <c r="HV105" i="86"/>
  <c r="HV104" i="86"/>
  <c r="HV103" i="86"/>
  <c r="HV102" i="86"/>
  <c r="HV101" i="86"/>
  <c r="HV100" i="86"/>
  <c r="HV99" i="86"/>
  <c r="HV98" i="86"/>
  <c r="HV97" i="86"/>
  <c r="HV96" i="86"/>
  <c r="HV95" i="86"/>
  <c r="HV94" i="86"/>
  <c r="HV93" i="86"/>
  <c r="HV91" i="86"/>
  <c r="HV90" i="86"/>
  <c r="HV89" i="86"/>
  <c r="HV88" i="86"/>
  <c r="HV87" i="86"/>
  <c r="HV86" i="86"/>
  <c r="HV85" i="86"/>
  <c r="HV84" i="86"/>
  <c r="HV83" i="86"/>
  <c r="HV82" i="86"/>
  <c r="HV81" i="86"/>
  <c r="HV80" i="86"/>
  <c r="HV79" i="86"/>
  <c r="HV78" i="86"/>
  <c r="HV77" i="86"/>
  <c r="HV76" i="86"/>
  <c r="HV75" i="86"/>
  <c r="HV74" i="86"/>
  <c r="HV73" i="86"/>
  <c r="HV72" i="86"/>
  <c r="HV71" i="86"/>
  <c r="HV70" i="86"/>
  <c r="HV69" i="86"/>
  <c r="HV68" i="86"/>
  <c r="HV67" i="86"/>
  <c r="HV66" i="86"/>
  <c r="HV65" i="86"/>
  <c r="HV64" i="86"/>
  <c r="HV63" i="86"/>
  <c r="HV92" i="86"/>
  <c r="HZ227" i="86"/>
  <c r="HZ228" i="86"/>
  <c r="HZ226" i="86"/>
  <c r="HZ225" i="86"/>
  <c r="HZ224" i="86"/>
  <c r="HZ223" i="86"/>
  <c r="HZ222" i="86"/>
  <c r="HZ221" i="86"/>
  <c r="HZ220" i="86"/>
  <c r="HZ219" i="86"/>
  <c r="HZ218" i="86"/>
  <c r="HZ217" i="86"/>
  <c r="HZ216" i="86"/>
  <c r="HZ213" i="86"/>
  <c r="HZ212" i="86"/>
  <c r="HZ209" i="86"/>
  <c r="HZ207" i="86"/>
  <c r="HZ214" i="86"/>
  <c r="HZ211" i="86"/>
  <c r="HZ208" i="86"/>
  <c r="HZ206" i="86"/>
  <c r="HZ215" i="86"/>
  <c r="HZ204" i="86"/>
  <c r="HZ210" i="86"/>
  <c r="HZ203" i="86"/>
  <c r="HZ202" i="86"/>
  <c r="HZ201" i="86"/>
  <c r="HZ200" i="86"/>
  <c r="HZ199" i="86"/>
  <c r="HZ198" i="86"/>
  <c r="HZ197" i="86"/>
  <c r="HZ196" i="86"/>
  <c r="HZ195" i="86"/>
  <c r="HZ194" i="86"/>
  <c r="HZ192" i="86"/>
  <c r="HZ191" i="86"/>
  <c r="HZ190" i="86"/>
  <c r="HZ189" i="86"/>
  <c r="HZ188" i="86"/>
  <c r="HZ187" i="86"/>
  <c r="HZ186" i="86"/>
  <c r="HZ185" i="86"/>
  <c r="HZ184" i="86"/>
  <c r="HZ193" i="86"/>
  <c r="HZ173" i="86"/>
  <c r="HZ205" i="86"/>
  <c r="HZ172" i="86"/>
  <c r="HZ171" i="86"/>
  <c r="HZ170" i="86"/>
  <c r="HZ169" i="86"/>
  <c r="HZ168" i="86"/>
  <c r="HZ167" i="86"/>
  <c r="HZ166" i="86"/>
  <c r="HZ165" i="86"/>
  <c r="HZ164" i="86"/>
  <c r="HZ163" i="86"/>
  <c r="HZ162" i="86"/>
  <c r="HZ161" i="86"/>
  <c r="HZ160" i="86"/>
  <c r="HZ159" i="86"/>
  <c r="HZ158" i="86"/>
  <c r="HZ157" i="86"/>
  <c r="HZ156" i="86"/>
  <c r="HZ155" i="86"/>
  <c r="HZ154" i="86"/>
  <c r="HZ153" i="86"/>
  <c r="HZ152" i="86"/>
  <c r="HZ181" i="86"/>
  <c r="HZ177" i="86"/>
  <c r="HZ182" i="86"/>
  <c r="HZ178" i="86"/>
  <c r="HZ174" i="86"/>
  <c r="HZ150" i="86"/>
  <c r="HZ149" i="86"/>
  <c r="HZ148" i="86"/>
  <c r="HZ147" i="86"/>
  <c r="HZ146" i="86"/>
  <c r="HZ145" i="86"/>
  <c r="HZ144" i="86"/>
  <c r="HZ143" i="86"/>
  <c r="HZ142" i="86"/>
  <c r="HZ141" i="86"/>
  <c r="HZ183" i="86"/>
  <c r="HZ179" i="86"/>
  <c r="HZ175" i="86"/>
  <c r="HZ151" i="86"/>
  <c r="HZ180" i="86"/>
  <c r="HZ176" i="86"/>
  <c r="HZ138" i="86"/>
  <c r="HZ140" i="86"/>
  <c r="HZ139" i="86"/>
  <c r="HZ137" i="86"/>
  <c r="HZ131" i="86"/>
  <c r="HZ130" i="86"/>
  <c r="HZ129" i="86"/>
  <c r="HZ128" i="86"/>
  <c r="HZ127" i="86"/>
  <c r="HZ126" i="86"/>
  <c r="HZ125" i="86"/>
  <c r="HZ124" i="86"/>
  <c r="HZ123" i="86"/>
  <c r="HZ122" i="86"/>
  <c r="HZ121" i="86"/>
  <c r="HZ120" i="86"/>
  <c r="HZ119" i="86"/>
  <c r="HZ118" i="86"/>
  <c r="HZ117" i="86"/>
  <c r="HZ116" i="86"/>
  <c r="HZ115" i="86"/>
  <c r="HZ114" i="86"/>
  <c r="HZ113" i="86"/>
  <c r="HZ112" i="86"/>
  <c r="HZ111" i="86"/>
  <c r="HZ110" i="86"/>
  <c r="HZ136" i="86"/>
  <c r="HZ135" i="86"/>
  <c r="HZ134" i="86"/>
  <c r="HZ133" i="86"/>
  <c r="HZ132" i="86"/>
  <c r="HZ109" i="86"/>
  <c r="HZ108" i="86"/>
  <c r="HZ107" i="86"/>
  <c r="HZ106" i="86"/>
  <c r="HZ105" i="86"/>
  <c r="HZ104" i="86"/>
  <c r="HZ103" i="86"/>
  <c r="HZ102" i="86"/>
  <c r="HZ101" i="86"/>
  <c r="HZ100" i="86"/>
  <c r="HZ99" i="86"/>
  <c r="HZ98" i="86"/>
  <c r="HZ97" i="86"/>
  <c r="HZ96" i="86"/>
  <c r="HZ95" i="86"/>
  <c r="HZ94" i="86"/>
  <c r="HZ93" i="86"/>
  <c r="HZ92" i="86"/>
  <c r="HZ90" i="86"/>
  <c r="HZ91" i="86"/>
  <c r="HZ88" i="86"/>
  <c r="HZ87" i="86"/>
  <c r="HZ86" i="86"/>
  <c r="HZ85" i="86"/>
  <c r="HZ84" i="86"/>
  <c r="HZ83" i="86"/>
  <c r="HZ82" i="86"/>
  <c r="HZ81" i="86"/>
  <c r="HZ80" i="86"/>
  <c r="HZ79" i="86"/>
  <c r="HZ78" i="86"/>
  <c r="HZ77" i="86"/>
  <c r="HZ76" i="86"/>
  <c r="HZ75" i="86"/>
  <c r="HZ74" i="86"/>
  <c r="HZ73" i="86"/>
  <c r="HZ72" i="86"/>
  <c r="HZ71" i="86"/>
  <c r="HZ70" i="86"/>
  <c r="HZ69" i="86"/>
  <c r="HZ68" i="86"/>
  <c r="HZ67" i="86"/>
  <c r="HZ66" i="86"/>
  <c r="HZ65" i="86"/>
  <c r="HZ64" i="86"/>
  <c r="HZ63" i="86"/>
  <c r="HZ89" i="86"/>
  <c r="ID227" i="86"/>
  <c r="ID228" i="86"/>
  <c r="ID226" i="86"/>
  <c r="ID225" i="86"/>
  <c r="ID224" i="86"/>
  <c r="ID223" i="86"/>
  <c r="ID222" i="86"/>
  <c r="ID219" i="86"/>
  <c r="ID218" i="86"/>
  <c r="ID217" i="86"/>
  <c r="ID216" i="86"/>
  <c r="ID220" i="86"/>
  <c r="ID221" i="86"/>
  <c r="ID214" i="86"/>
  <c r="ID215" i="86"/>
  <c r="ID208" i="86"/>
  <c r="ID211" i="86"/>
  <c r="ID210" i="86"/>
  <c r="ID207" i="86"/>
  <c r="ID206" i="86"/>
  <c r="ID212" i="86"/>
  <c r="ID209" i="86"/>
  <c r="ID205" i="86"/>
  <c r="ID202" i="86"/>
  <c r="ID201" i="86"/>
  <c r="ID200" i="86"/>
  <c r="ID199" i="86"/>
  <c r="ID198" i="86"/>
  <c r="ID197" i="86"/>
  <c r="ID196" i="86"/>
  <c r="ID195" i="86"/>
  <c r="ID194" i="86"/>
  <c r="ID204" i="86"/>
  <c r="ID193" i="86"/>
  <c r="ID192" i="86"/>
  <c r="ID191" i="86"/>
  <c r="ID190" i="86"/>
  <c r="ID189" i="86"/>
  <c r="ID188" i="86"/>
  <c r="ID187" i="86"/>
  <c r="ID186" i="86"/>
  <c r="ID185" i="86"/>
  <c r="ID184" i="86"/>
  <c r="ID213" i="86"/>
  <c r="ID203" i="86"/>
  <c r="ID173" i="86"/>
  <c r="ID183" i="86"/>
  <c r="ID182" i="86"/>
  <c r="ID181" i="86"/>
  <c r="ID180" i="86"/>
  <c r="ID179" i="86"/>
  <c r="ID178" i="86"/>
  <c r="ID177" i="86"/>
  <c r="ID176" i="86"/>
  <c r="ID175" i="86"/>
  <c r="ID174" i="86"/>
  <c r="ID172" i="86"/>
  <c r="ID171" i="86"/>
  <c r="ID170" i="86"/>
  <c r="ID169" i="86"/>
  <c r="ID168" i="86"/>
  <c r="ID167" i="86"/>
  <c r="ID166" i="86"/>
  <c r="ID165" i="86"/>
  <c r="ID164" i="86"/>
  <c r="ID163" i="86"/>
  <c r="ID162" i="86"/>
  <c r="ID161" i="86"/>
  <c r="ID160" i="86"/>
  <c r="ID159" i="86"/>
  <c r="ID158" i="86"/>
  <c r="ID157" i="86"/>
  <c r="ID156" i="86"/>
  <c r="ID155" i="86"/>
  <c r="ID154" i="86"/>
  <c r="ID153" i="86"/>
  <c r="ID152" i="86"/>
  <c r="ID150" i="86"/>
  <c r="ID149" i="86"/>
  <c r="ID148" i="86"/>
  <c r="ID147" i="86"/>
  <c r="ID146" i="86"/>
  <c r="ID145" i="86"/>
  <c r="ID144" i="86"/>
  <c r="ID143" i="86"/>
  <c r="ID142" i="86"/>
  <c r="ID141" i="86"/>
  <c r="ID151" i="86"/>
  <c r="ID139" i="86"/>
  <c r="ID140" i="86"/>
  <c r="ID137" i="86"/>
  <c r="ID138" i="86"/>
  <c r="ID136" i="86"/>
  <c r="ID135" i="86"/>
  <c r="ID134" i="86"/>
  <c r="ID133" i="86"/>
  <c r="ID132" i="86"/>
  <c r="ID131" i="86"/>
  <c r="ID130" i="86"/>
  <c r="ID129" i="86"/>
  <c r="ID128" i="86"/>
  <c r="ID127" i="86"/>
  <c r="ID126" i="86"/>
  <c r="ID125" i="86"/>
  <c r="ID124" i="86"/>
  <c r="ID123" i="86"/>
  <c r="ID122" i="86"/>
  <c r="ID121" i="86"/>
  <c r="ID120" i="86"/>
  <c r="ID119" i="86"/>
  <c r="ID118" i="86"/>
  <c r="ID117" i="86"/>
  <c r="ID116" i="86"/>
  <c r="ID115" i="86"/>
  <c r="ID114" i="86"/>
  <c r="ID113" i="86"/>
  <c r="ID112" i="86"/>
  <c r="ID111" i="86"/>
  <c r="ID110" i="86"/>
  <c r="ID109" i="86"/>
  <c r="ID108" i="86"/>
  <c r="ID107" i="86"/>
  <c r="ID106" i="86"/>
  <c r="ID105" i="86"/>
  <c r="ID104" i="86"/>
  <c r="ID103" i="86"/>
  <c r="ID102" i="86"/>
  <c r="ID101" i="86"/>
  <c r="ID100" i="86"/>
  <c r="ID99" i="86"/>
  <c r="ID98" i="86"/>
  <c r="ID97" i="86"/>
  <c r="ID96" i="86"/>
  <c r="ID95" i="86"/>
  <c r="ID94" i="86"/>
  <c r="ID93" i="86"/>
  <c r="ID91" i="86"/>
  <c r="ID89" i="86"/>
  <c r="ID90" i="86"/>
  <c r="ID88" i="86"/>
  <c r="ID87" i="86"/>
  <c r="ID86" i="86"/>
  <c r="ID85" i="86"/>
  <c r="ID84" i="86"/>
  <c r="ID83" i="86"/>
  <c r="ID82" i="86"/>
  <c r="ID81" i="86"/>
  <c r="ID80" i="86"/>
  <c r="ID79" i="86"/>
  <c r="ID78" i="86"/>
  <c r="ID77" i="86"/>
  <c r="ID76" i="86"/>
  <c r="ID75" i="86"/>
  <c r="ID74" i="86"/>
  <c r="ID73" i="86"/>
  <c r="ID72" i="86"/>
  <c r="ID71" i="86"/>
  <c r="ID70" i="86"/>
  <c r="ID69" i="86"/>
  <c r="ID68" i="86"/>
  <c r="ID67" i="86"/>
  <c r="ID66" i="86"/>
  <c r="ID65" i="86"/>
  <c r="ID64" i="86"/>
  <c r="ID63" i="86"/>
  <c r="ID92" i="86"/>
  <c r="F233" i="86"/>
  <c r="F234" i="86"/>
  <c r="IL227" i="86"/>
  <c r="IL226" i="86"/>
  <c r="IL225" i="86"/>
  <c r="IL224" i="86"/>
  <c r="IL228" i="86"/>
  <c r="IL222" i="86"/>
  <c r="IL221" i="86"/>
  <c r="IL220" i="86"/>
  <c r="IL223" i="86"/>
  <c r="IL219" i="86"/>
  <c r="IL218" i="86"/>
  <c r="IL217" i="86"/>
  <c r="IL215" i="86"/>
  <c r="IL216" i="86"/>
  <c r="IL211" i="86"/>
  <c r="IL210" i="86"/>
  <c r="IL209" i="86"/>
  <c r="IL208" i="86"/>
  <c r="IL214" i="86"/>
  <c r="IL213" i="86"/>
  <c r="IL212" i="86"/>
  <c r="IL207" i="86"/>
  <c r="IL206" i="86"/>
  <c r="IL205" i="86"/>
  <c r="IL204" i="86"/>
  <c r="IL202" i="86"/>
  <c r="IL201" i="86"/>
  <c r="IL200" i="86"/>
  <c r="IL199" i="86"/>
  <c r="IL198" i="86"/>
  <c r="IL197" i="86"/>
  <c r="IL196" i="86"/>
  <c r="IL195" i="86"/>
  <c r="IL194" i="86"/>
  <c r="IL193" i="86"/>
  <c r="IL192" i="86"/>
  <c r="IL191" i="86"/>
  <c r="IL190" i="86"/>
  <c r="IL189" i="86"/>
  <c r="IL188" i="86"/>
  <c r="IL187" i="86"/>
  <c r="IL186" i="86"/>
  <c r="IL185" i="86"/>
  <c r="IL184" i="86"/>
  <c r="IL183" i="86"/>
  <c r="IL182" i="86"/>
  <c r="IL181" i="86"/>
  <c r="IL180" i="86"/>
  <c r="IL179" i="86"/>
  <c r="IL178" i="86"/>
  <c r="IL177" i="86"/>
  <c r="IL176" i="86"/>
  <c r="IL175" i="86"/>
  <c r="IL174" i="86"/>
  <c r="IL173" i="86"/>
  <c r="IL203" i="86"/>
  <c r="IL166" i="86"/>
  <c r="IL162" i="86"/>
  <c r="IL158" i="86"/>
  <c r="IL154" i="86"/>
  <c r="IL169" i="86"/>
  <c r="IL165" i="86"/>
  <c r="IL161" i="86"/>
  <c r="IL157" i="86"/>
  <c r="IL153" i="86"/>
  <c r="IL172" i="86"/>
  <c r="IL171" i="86"/>
  <c r="IL170" i="86"/>
  <c r="IL168" i="86"/>
  <c r="IL164" i="86"/>
  <c r="IL160" i="86"/>
  <c r="IL159" i="86"/>
  <c r="IL151" i="86"/>
  <c r="IL150" i="86"/>
  <c r="IL163" i="86"/>
  <c r="IL156" i="86"/>
  <c r="IL149" i="86"/>
  <c r="IL145" i="86"/>
  <c r="IL141" i="86"/>
  <c r="IL167" i="86"/>
  <c r="IL148" i="86"/>
  <c r="IL144" i="86"/>
  <c r="IL147" i="86"/>
  <c r="IL142" i="86"/>
  <c r="IL140" i="86"/>
  <c r="IL152" i="86"/>
  <c r="IL146" i="86"/>
  <c r="IL143" i="86"/>
  <c r="IL138" i="86"/>
  <c r="IL155" i="86"/>
  <c r="IL139" i="86"/>
  <c r="IL137" i="86"/>
  <c r="IL136" i="86"/>
  <c r="IL135" i="86"/>
  <c r="IL134" i="86"/>
  <c r="IL133" i="86"/>
  <c r="IL132" i="86"/>
  <c r="IL131" i="86"/>
  <c r="IL130" i="86"/>
  <c r="IL129" i="86"/>
  <c r="IL128" i="86"/>
  <c r="IL127" i="86"/>
  <c r="IL126" i="86"/>
  <c r="IL125" i="86"/>
  <c r="IL124" i="86"/>
  <c r="IL123" i="86"/>
  <c r="IL122" i="86"/>
  <c r="IL121" i="86"/>
  <c r="IL113" i="86"/>
  <c r="IL120" i="86"/>
  <c r="IL119" i="86"/>
  <c r="IL118" i="86"/>
  <c r="IL117" i="86"/>
  <c r="IL116" i="86"/>
  <c r="IL115" i="86"/>
  <c r="IL112" i="86"/>
  <c r="IL111" i="86"/>
  <c r="IL109" i="86"/>
  <c r="IL108" i="86"/>
  <c r="IL107" i="86"/>
  <c r="IL106" i="86"/>
  <c r="IL105" i="86"/>
  <c r="IL104" i="86"/>
  <c r="IL103" i="86"/>
  <c r="IL102" i="86"/>
  <c r="IL101" i="86"/>
  <c r="IL100" i="86"/>
  <c r="IL99" i="86"/>
  <c r="IL98" i="86"/>
  <c r="IL97" i="86"/>
  <c r="IL96" i="86"/>
  <c r="IL95" i="86"/>
  <c r="IL94" i="86"/>
  <c r="IL93" i="86"/>
  <c r="IL92" i="86"/>
  <c r="IL91" i="86"/>
  <c r="IL90" i="86"/>
  <c r="IL89" i="86"/>
  <c r="IL114" i="86"/>
  <c r="IL110" i="86"/>
  <c r="IL88" i="86"/>
  <c r="IL87" i="86"/>
  <c r="IL86" i="86"/>
  <c r="IL85" i="86"/>
  <c r="IL84" i="86"/>
  <c r="IL83" i="86"/>
  <c r="IL82" i="86"/>
  <c r="IL81" i="86"/>
  <c r="IL80" i="86"/>
  <c r="IL79" i="86"/>
  <c r="IL78" i="86"/>
  <c r="IL77" i="86"/>
  <c r="IL76" i="86"/>
  <c r="IL75" i="86"/>
  <c r="IL74" i="86"/>
  <c r="IL73" i="86"/>
  <c r="IL72" i="86"/>
  <c r="IL71" i="86"/>
  <c r="IL70" i="86"/>
  <c r="IL69" i="86"/>
  <c r="J233" i="86"/>
  <c r="IP228" i="86"/>
  <c r="IP227" i="86"/>
  <c r="J234" i="86"/>
  <c r="IP225" i="86"/>
  <c r="IP224" i="86"/>
  <c r="IP226" i="86"/>
  <c r="IP223" i="86"/>
  <c r="IP222" i="86"/>
  <c r="IP221" i="86"/>
  <c r="IP220" i="86"/>
  <c r="IP219" i="86"/>
  <c r="IP218" i="86"/>
  <c r="IP217" i="86"/>
  <c r="IP215" i="86"/>
  <c r="IP216" i="86"/>
  <c r="IP211" i="86"/>
  <c r="IP210" i="86"/>
  <c r="IP209" i="86"/>
  <c r="IP208" i="86"/>
  <c r="IP207" i="86"/>
  <c r="IP214" i="86"/>
  <c r="IP213" i="86"/>
  <c r="IP206" i="86"/>
  <c r="IP204" i="86"/>
  <c r="IP212" i="86"/>
  <c r="IP203" i="86"/>
  <c r="IP202" i="86"/>
  <c r="IP201" i="86"/>
  <c r="IP200" i="86"/>
  <c r="IP199" i="86"/>
  <c r="IP198" i="86"/>
  <c r="IP197" i="86"/>
  <c r="IP196" i="86"/>
  <c r="IP195" i="86"/>
  <c r="IP194" i="86"/>
  <c r="IP193" i="86"/>
  <c r="IP205" i="86"/>
  <c r="IP192" i="86"/>
  <c r="IP191" i="86"/>
  <c r="IP190" i="86"/>
  <c r="IP189" i="86"/>
  <c r="IP188" i="86"/>
  <c r="IP187" i="86"/>
  <c r="IP186" i="86"/>
  <c r="IP185" i="86"/>
  <c r="IP184" i="86"/>
  <c r="IP183" i="86"/>
  <c r="IP182" i="86"/>
  <c r="IP181" i="86"/>
  <c r="IP180" i="86"/>
  <c r="IP179" i="86"/>
  <c r="IP178" i="86"/>
  <c r="IP177" i="86"/>
  <c r="IP176" i="86"/>
  <c r="IP175" i="86"/>
  <c r="IP174" i="86"/>
  <c r="IP173" i="86"/>
  <c r="IP168" i="86"/>
  <c r="IP164" i="86"/>
  <c r="IP160" i="86"/>
  <c r="IP156" i="86"/>
  <c r="IP152" i="86"/>
  <c r="IP172" i="86"/>
  <c r="IP171" i="86"/>
  <c r="IP170" i="86"/>
  <c r="IP167" i="86"/>
  <c r="IP163" i="86"/>
  <c r="IP159" i="86"/>
  <c r="IP155" i="86"/>
  <c r="IP166" i="86"/>
  <c r="IP162" i="86"/>
  <c r="IP158" i="86"/>
  <c r="IP157" i="86"/>
  <c r="IP154" i="86"/>
  <c r="IP148" i="86"/>
  <c r="IP161" i="86"/>
  <c r="IP147" i="86"/>
  <c r="IP143" i="86"/>
  <c r="IP165" i="86"/>
  <c r="IP153" i="86"/>
  <c r="IP150" i="86"/>
  <c r="IP146" i="86"/>
  <c r="IP142" i="86"/>
  <c r="IP169" i="86"/>
  <c r="IP141" i="86"/>
  <c r="IP139" i="86"/>
  <c r="IP149" i="86"/>
  <c r="IP144" i="86"/>
  <c r="IP151" i="86"/>
  <c r="IP137" i="86"/>
  <c r="IP145" i="86"/>
  <c r="IP140" i="86"/>
  <c r="IP136" i="86"/>
  <c r="IP135" i="86"/>
  <c r="IP134" i="86"/>
  <c r="IP133" i="86"/>
  <c r="IP132" i="86"/>
  <c r="IP138" i="86"/>
  <c r="IP131" i="86"/>
  <c r="IP130" i="86"/>
  <c r="IP129" i="86"/>
  <c r="IP128" i="86"/>
  <c r="IP127" i="86"/>
  <c r="IP126" i="86"/>
  <c r="IP125" i="86"/>
  <c r="IP124" i="86"/>
  <c r="IP123" i="86"/>
  <c r="IP122" i="86"/>
  <c r="IP121" i="86"/>
  <c r="IP120" i="86"/>
  <c r="IP119" i="86"/>
  <c r="IP118" i="86"/>
  <c r="IP117" i="86"/>
  <c r="IP116" i="86"/>
  <c r="IP115" i="86"/>
  <c r="IP110" i="86"/>
  <c r="IP114" i="86"/>
  <c r="IP113" i="86"/>
  <c r="IP111" i="86"/>
  <c r="IP109" i="86"/>
  <c r="IP108" i="86"/>
  <c r="IP107" i="86"/>
  <c r="IP106" i="86"/>
  <c r="IP105" i="86"/>
  <c r="IP104" i="86"/>
  <c r="IP103" i="86"/>
  <c r="IP102" i="86"/>
  <c r="IP101" i="86"/>
  <c r="IP100" i="86"/>
  <c r="IP99" i="86"/>
  <c r="IP98" i="86"/>
  <c r="IP97" i="86"/>
  <c r="IP96" i="86"/>
  <c r="IP95" i="86"/>
  <c r="IP94" i="86"/>
  <c r="IP93" i="86"/>
  <c r="IP92" i="86"/>
  <c r="IP91" i="86"/>
  <c r="IP90" i="86"/>
  <c r="IP89" i="86"/>
  <c r="IP112" i="86"/>
  <c r="IP88" i="86"/>
  <c r="IP87" i="86"/>
  <c r="IP86" i="86"/>
  <c r="IP85" i="86"/>
  <c r="IP84" i="86"/>
  <c r="IP83" i="86"/>
  <c r="IP82" i="86"/>
  <c r="IP81" i="86"/>
  <c r="IP80" i="86"/>
  <c r="IP79" i="86"/>
  <c r="IP78" i="86"/>
  <c r="IP77" i="86"/>
  <c r="IP76" i="86"/>
  <c r="IP75" i="86"/>
  <c r="IP74" i="86"/>
  <c r="IP73" i="86"/>
  <c r="IP72" i="86"/>
  <c r="IP71" i="86"/>
  <c r="IP70" i="86"/>
  <c r="IP69" i="86"/>
  <c r="N233" i="86"/>
  <c r="IT227" i="86"/>
  <c r="N234" i="86"/>
  <c r="IT228" i="86"/>
  <c r="IT226" i="86"/>
  <c r="IT225" i="86"/>
  <c r="IT224" i="86"/>
  <c r="IT222" i="86"/>
  <c r="IT221" i="86"/>
  <c r="IT220" i="86"/>
  <c r="IT223" i="86"/>
  <c r="IT219" i="86"/>
  <c r="IT218" i="86"/>
  <c r="IT217" i="86"/>
  <c r="IT215" i="86"/>
  <c r="IT213" i="86"/>
  <c r="IT212" i="86"/>
  <c r="IT211" i="86"/>
  <c r="IT210" i="86"/>
  <c r="IT209" i="86"/>
  <c r="IT208" i="86"/>
  <c r="IT214" i="86"/>
  <c r="IT207" i="86"/>
  <c r="IT205" i="86"/>
  <c r="IT216" i="86"/>
  <c r="IT204" i="86"/>
  <c r="IT202" i="86"/>
  <c r="IT201" i="86"/>
  <c r="IT200" i="86"/>
  <c r="IT199" i="86"/>
  <c r="IT198" i="86"/>
  <c r="IT197" i="86"/>
  <c r="IT196" i="86"/>
  <c r="IT195" i="86"/>
  <c r="IT194" i="86"/>
  <c r="IT193" i="86"/>
  <c r="IT206" i="86"/>
  <c r="IT192" i="86"/>
  <c r="IT191" i="86"/>
  <c r="IT190" i="86"/>
  <c r="IT189" i="86"/>
  <c r="IT188" i="86"/>
  <c r="IT187" i="86"/>
  <c r="IT186" i="86"/>
  <c r="IT185" i="86"/>
  <c r="IT184" i="86"/>
  <c r="IT203" i="86"/>
  <c r="IT183" i="86"/>
  <c r="IT182" i="86"/>
  <c r="IT181" i="86"/>
  <c r="IT180" i="86"/>
  <c r="IT179" i="86"/>
  <c r="IT178" i="86"/>
  <c r="IT177" i="86"/>
  <c r="IT176" i="86"/>
  <c r="IT175" i="86"/>
  <c r="IT174" i="86"/>
  <c r="IT173" i="86"/>
  <c r="IT172" i="86"/>
  <c r="IT171" i="86"/>
  <c r="IT170" i="86"/>
  <c r="IT166" i="86"/>
  <c r="IT162" i="86"/>
  <c r="IT158" i="86"/>
  <c r="IT154" i="86"/>
  <c r="IT151" i="86"/>
  <c r="IT169" i="86"/>
  <c r="IT165" i="86"/>
  <c r="IT161" i="86"/>
  <c r="IT157" i="86"/>
  <c r="IT153" i="86"/>
  <c r="IT168" i="86"/>
  <c r="IT164" i="86"/>
  <c r="IT160" i="86"/>
  <c r="IT163" i="86"/>
  <c r="IT150" i="86"/>
  <c r="IT167" i="86"/>
  <c r="IT155" i="86"/>
  <c r="IT152" i="86"/>
  <c r="IT149" i="86"/>
  <c r="IT145" i="86"/>
  <c r="IT141" i="86"/>
  <c r="IT140" i="86"/>
  <c r="IT148" i="86"/>
  <c r="IT144" i="86"/>
  <c r="IT146" i="86"/>
  <c r="IT143" i="86"/>
  <c r="IT138" i="86"/>
  <c r="IT159" i="86"/>
  <c r="IT147" i="86"/>
  <c r="IT142" i="86"/>
  <c r="IT156" i="86"/>
  <c r="IT139" i="86"/>
  <c r="IT136" i="86"/>
  <c r="IT135" i="86"/>
  <c r="IT134" i="86"/>
  <c r="IT133" i="86"/>
  <c r="IT132" i="86"/>
  <c r="IT137" i="86"/>
  <c r="IT131" i="86"/>
  <c r="IT130" i="86"/>
  <c r="IT129" i="86"/>
  <c r="IT128" i="86"/>
  <c r="IT127" i="86"/>
  <c r="IT126" i="86"/>
  <c r="IT125" i="86"/>
  <c r="IT124" i="86"/>
  <c r="IT123" i="86"/>
  <c r="IT122" i="86"/>
  <c r="IT121" i="86"/>
  <c r="IT113" i="86"/>
  <c r="IT112" i="86"/>
  <c r="IT110" i="86"/>
  <c r="IT109" i="86"/>
  <c r="IT108" i="86"/>
  <c r="IT107" i="86"/>
  <c r="IT106" i="86"/>
  <c r="IT105" i="86"/>
  <c r="IT104" i="86"/>
  <c r="IT103" i="86"/>
  <c r="IT102" i="86"/>
  <c r="IT101" i="86"/>
  <c r="IT100" i="86"/>
  <c r="IT99" i="86"/>
  <c r="IT98" i="86"/>
  <c r="IT97" i="86"/>
  <c r="IT96" i="86"/>
  <c r="IT95" i="86"/>
  <c r="IT94" i="86"/>
  <c r="IT93" i="86"/>
  <c r="IT92" i="86"/>
  <c r="IT91" i="86"/>
  <c r="IT90" i="86"/>
  <c r="IT89" i="86"/>
  <c r="IT120" i="86"/>
  <c r="IT119" i="86"/>
  <c r="IT118" i="86"/>
  <c r="IT117" i="86"/>
  <c r="IT116" i="86"/>
  <c r="IT115" i="86"/>
  <c r="IT114" i="86"/>
  <c r="IT111" i="86"/>
  <c r="IT88" i="86"/>
  <c r="IT87" i="86"/>
  <c r="IT86" i="86"/>
  <c r="IT85" i="86"/>
  <c r="IT84" i="86"/>
  <c r="IT83" i="86"/>
  <c r="IT82" i="86"/>
  <c r="IT81" i="86"/>
  <c r="IT80" i="86"/>
  <c r="IT79" i="86"/>
  <c r="IT78" i="86"/>
  <c r="IT77" i="86"/>
  <c r="IT76" i="86"/>
  <c r="IT75" i="86"/>
  <c r="IT74" i="86"/>
  <c r="IT73" i="86"/>
  <c r="IT72" i="86"/>
  <c r="IT71" i="86"/>
  <c r="IT70" i="86"/>
  <c r="IT69" i="86"/>
  <c r="F231" i="86"/>
  <c r="GP228" i="86"/>
  <c r="GP227" i="86"/>
  <c r="GP226" i="86"/>
  <c r="GP223" i="86"/>
  <c r="GP225" i="86"/>
  <c r="GP222" i="86"/>
  <c r="GP221" i="86"/>
  <c r="GP224" i="86"/>
  <c r="GP220" i="86"/>
  <c r="GP219" i="86"/>
  <c r="GP218" i="86"/>
  <c r="GP216" i="86"/>
  <c r="GP215" i="86"/>
  <c r="GP214" i="86"/>
  <c r="JB214" i="86" s="1"/>
  <c r="GP213" i="86"/>
  <c r="GP212" i="86"/>
  <c r="JB212" i="86" s="1"/>
  <c r="GP211" i="86"/>
  <c r="GP210" i="86"/>
  <c r="GP209" i="86"/>
  <c r="GP208" i="86"/>
  <c r="GP217" i="86"/>
  <c r="GP207" i="86"/>
  <c r="GP206" i="86"/>
  <c r="GP205" i="86"/>
  <c r="GP204" i="86"/>
  <c r="GP203" i="86"/>
  <c r="GP198" i="86"/>
  <c r="GP194" i="86"/>
  <c r="GP199" i="86"/>
  <c r="GP195" i="86"/>
  <c r="GP202" i="86"/>
  <c r="GP201" i="86"/>
  <c r="GP200" i="86"/>
  <c r="GP196" i="86"/>
  <c r="GP192" i="86"/>
  <c r="GP191" i="86"/>
  <c r="GP190" i="86"/>
  <c r="GP189" i="86"/>
  <c r="GP188" i="86"/>
  <c r="GP187" i="86"/>
  <c r="GP186" i="86"/>
  <c r="GP185" i="86"/>
  <c r="JB185" i="86" s="1"/>
  <c r="GP197" i="86"/>
  <c r="GP193" i="86"/>
  <c r="GP184" i="86"/>
  <c r="GP183" i="86"/>
  <c r="GP182" i="86"/>
  <c r="GP181" i="86"/>
  <c r="GP180" i="86"/>
  <c r="GP179" i="86"/>
  <c r="GP178" i="86"/>
  <c r="GP177" i="86"/>
  <c r="GP176" i="86"/>
  <c r="GP175" i="86"/>
  <c r="GP173" i="86"/>
  <c r="GP172" i="86"/>
  <c r="GP171" i="86"/>
  <c r="GP170" i="86"/>
  <c r="GP174" i="86"/>
  <c r="GP168" i="86"/>
  <c r="GP164" i="86"/>
  <c r="GP160" i="86"/>
  <c r="GP156" i="86"/>
  <c r="GP167" i="86"/>
  <c r="GP163" i="86"/>
  <c r="GP159" i="86"/>
  <c r="GP155" i="86"/>
  <c r="GP166" i="86"/>
  <c r="GP162" i="86"/>
  <c r="GP158" i="86"/>
  <c r="GP161" i="86"/>
  <c r="GP153" i="86"/>
  <c r="GP148" i="86"/>
  <c r="GP165" i="86"/>
  <c r="GP151" i="86"/>
  <c r="GP147" i="86"/>
  <c r="GP143" i="86"/>
  <c r="GP169" i="86"/>
  <c r="GP157" i="86"/>
  <c r="GP152" i="86"/>
  <c r="GP150" i="86"/>
  <c r="GP146" i="86"/>
  <c r="GP142" i="86"/>
  <c r="GP154" i="86"/>
  <c r="GP149" i="86"/>
  <c r="GP140" i="86"/>
  <c r="GP145" i="86"/>
  <c r="GP141" i="86"/>
  <c r="GP139" i="86"/>
  <c r="GP144" i="86"/>
  <c r="GP138" i="86"/>
  <c r="GP137" i="86"/>
  <c r="GP136" i="86"/>
  <c r="GP135" i="86"/>
  <c r="GP134" i="86"/>
  <c r="GP133" i="86"/>
  <c r="GP132" i="86"/>
  <c r="GP131" i="86"/>
  <c r="GP130" i="86"/>
  <c r="GP129" i="86"/>
  <c r="GP128" i="86"/>
  <c r="GP127" i="86"/>
  <c r="GP126" i="86"/>
  <c r="GP125" i="86"/>
  <c r="GP124" i="86"/>
  <c r="GP123" i="86"/>
  <c r="GP122" i="86"/>
  <c r="GP121" i="86"/>
  <c r="GP120" i="86"/>
  <c r="GP119" i="86"/>
  <c r="GP118" i="86"/>
  <c r="GP117" i="86"/>
  <c r="GP116" i="86"/>
  <c r="GP115" i="86"/>
  <c r="GP114" i="86"/>
  <c r="GP113" i="86"/>
  <c r="GP112" i="86"/>
  <c r="GP111" i="86"/>
  <c r="GP110" i="86"/>
  <c r="GP109" i="86"/>
  <c r="GP108" i="86"/>
  <c r="GP107" i="86"/>
  <c r="GP106" i="86"/>
  <c r="GP105" i="86"/>
  <c r="GP104" i="86"/>
  <c r="GP100" i="86"/>
  <c r="GP96" i="86"/>
  <c r="GP92" i="86"/>
  <c r="GP88" i="86"/>
  <c r="GP87" i="86"/>
  <c r="GP86" i="86"/>
  <c r="GP85" i="86"/>
  <c r="GP84" i="86"/>
  <c r="GP83" i="86"/>
  <c r="GP101" i="86"/>
  <c r="GP97" i="86"/>
  <c r="GP91" i="86"/>
  <c r="GP89" i="86"/>
  <c r="GP102" i="86"/>
  <c r="GP98" i="86"/>
  <c r="GP94" i="86"/>
  <c r="GP103" i="86"/>
  <c r="GP99" i="86"/>
  <c r="GP95" i="86"/>
  <c r="GP93" i="86"/>
  <c r="GP90" i="86"/>
  <c r="J231" i="86"/>
  <c r="GT228" i="86"/>
  <c r="GT227" i="86"/>
  <c r="GT226" i="86"/>
  <c r="GT225" i="86"/>
  <c r="GT224" i="86"/>
  <c r="GT223" i="86"/>
  <c r="GT222" i="86"/>
  <c r="GT221" i="86"/>
  <c r="GT220" i="86"/>
  <c r="GT218" i="86"/>
  <c r="GT217" i="86"/>
  <c r="GT215" i="86"/>
  <c r="GT214" i="86"/>
  <c r="GT216" i="86"/>
  <c r="GT211" i="86"/>
  <c r="GT210" i="86"/>
  <c r="GT209" i="86"/>
  <c r="GT208" i="86"/>
  <c r="GT219" i="86"/>
  <c r="GT213" i="86"/>
  <c r="GT212" i="86"/>
  <c r="GT206" i="86"/>
  <c r="GT205" i="86"/>
  <c r="GT204" i="86"/>
  <c r="GT203" i="86"/>
  <c r="GT207" i="86"/>
  <c r="GT199" i="86"/>
  <c r="GT195" i="86"/>
  <c r="GT193" i="86"/>
  <c r="GT202" i="86"/>
  <c r="GT201" i="86"/>
  <c r="GT200" i="86"/>
  <c r="GT196" i="86"/>
  <c r="GT197" i="86"/>
  <c r="GT192" i="86"/>
  <c r="GT191" i="86"/>
  <c r="GT190" i="86"/>
  <c r="GT189" i="86"/>
  <c r="GT188" i="86"/>
  <c r="GT187" i="86"/>
  <c r="GT186" i="86"/>
  <c r="GT185" i="86"/>
  <c r="GT198" i="86"/>
  <c r="GT183" i="86"/>
  <c r="GT182" i="86"/>
  <c r="GT181" i="86"/>
  <c r="GT180" i="86"/>
  <c r="GT179" i="86"/>
  <c r="GT178" i="86"/>
  <c r="GT177" i="86"/>
  <c r="GT176" i="86"/>
  <c r="GT175" i="86"/>
  <c r="GT194" i="86"/>
  <c r="GT184" i="86"/>
  <c r="GT173" i="86"/>
  <c r="GT172" i="86"/>
  <c r="GT171" i="86"/>
  <c r="GT170" i="86"/>
  <c r="GT166" i="86"/>
  <c r="GT162" i="86"/>
  <c r="GT158" i="86"/>
  <c r="GT154" i="86"/>
  <c r="GT169" i="86"/>
  <c r="GT165" i="86"/>
  <c r="GT161" i="86"/>
  <c r="GT157" i="86"/>
  <c r="GT153" i="86"/>
  <c r="GT168" i="86"/>
  <c r="GT164" i="86"/>
  <c r="GT160" i="86"/>
  <c r="GT163" i="86"/>
  <c r="GT150" i="86"/>
  <c r="GT167" i="86"/>
  <c r="GT155" i="86"/>
  <c r="GT152" i="86"/>
  <c r="GT149" i="86"/>
  <c r="GT145" i="86"/>
  <c r="GT141" i="86"/>
  <c r="GT156" i="86"/>
  <c r="GT148" i="86"/>
  <c r="GT144" i="86"/>
  <c r="GT174" i="86"/>
  <c r="GT151" i="86"/>
  <c r="GT146" i="86"/>
  <c r="GT147" i="86"/>
  <c r="GT159" i="86"/>
  <c r="GT142" i="86"/>
  <c r="GT138" i="86"/>
  <c r="GT143" i="86"/>
  <c r="GT140" i="86"/>
  <c r="GT136" i="86"/>
  <c r="GT135" i="86"/>
  <c r="GT134" i="86"/>
  <c r="GT133" i="86"/>
  <c r="GT132" i="86"/>
  <c r="GT139" i="86"/>
  <c r="GT131" i="86"/>
  <c r="GT130" i="86"/>
  <c r="GT129" i="86"/>
  <c r="GT128" i="86"/>
  <c r="GT127" i="86"/>
  <c r="GT126" i="86"/>
  <c r="GT125" i="86"/>
  <c r="GT124" i="86"/>
  <c r="GT123" i="86"/>
  <c r="GT122" i="86"/>
  <c r="GT121" i="86"/>
  <c r="GT120" i="86"/>
  <c r="GT119" i="86"/>
  <c r="GT118" i="86"/>
  <c r="GT117" i="86"/>
  <c r="GT116" i="86"/>
  <c r="GT115" i="86"/>
  <c r="GT114" i="86"/>
  <c r="GT113" i="86"/>
  <c r="GT112" i="86"/>
  <c r="GT137" i="86"/>
  <c r="GT110" i="86"/>
  <c r="GT111" i="86"/>
  <c r="GT109" i="86"/>
  <c r="GT108" i="86"/>
  <c r="GT107" i="86"/>
  <c r="GT106" i="86"/>
  <c r="GT105" i="86"/>
  <c r="GT104" i="86"/>
  <c r="GT101" i="86"/>
  <c r="GT97" i="86"/>
  <c r="GT90" i="86"/>
  <c r="GT88" i="86"/>
  <c r="GT87" i="86"/>
  <c r="GT86" i="86"/>
  <c r="GT85" i="86"/>
  <c r="GT84" i="86"/>
  <c r="GT83" i="86"/>
  <c r="GT102" i="86"/>
  <c r="GT98" i="86"/>
  <c r="GT94" i="86"/>
  <c r="GT93" i="86"/>
  <c r="GT103" i="86"/>
  <c r="GT99" i="86"/>
  <c r="GT95" i="86"/>
  <c r="GT92" i="86"/>
  <c r="GT89" i="86"/>
  <c r="GT100" i="86"/>
  <c r="GT96" i="86"/>
  <c r="GT91" i="86"/>
  <c r="N231" i="86"/>
  <c r="GX228" i="86"/>
  <c r="GX227" i="86"/>
  <c r="GX226" i="86"/>
  <c r="GX223" i="86"/>
  <c r="GX224" i="86"/>
  <c r="GX222" i="86"/>
  <c r="GX221" i="86"/>
  <c r="GX220" i="86"/>
  <c r="GX225" i="86"/>
  <c r="GX215" i="86"/>
  <c r="GX214" i="86"/>
  <c r="GX219" i="86"/>
  <c r="GX211" i="86"/>
  <c r="GX210" i="86"/>
  <c r="GX209" i="86"/>
  <c r="GX208" i="86"/>
  <c r="GX218" i="86"/>
  <c r="GX217" i="86"/>
  <c r="GX216" i="86"/>
  <c r="GX206" i="86"/>
  <c r="GX205" i="86"/>
  <c r="GX204" i="86"/>
  <c r="GX203" i="86"/>
  <c r="GX213" i="86"/>
  <c r="GX212" i="86"/>
  <c r="GX207" i="86"/>
  <c r="GX202" i="86"/>
  <c r="GX201" i="86"/>
  <c r="GX200" i="86"/>
  <c r="GX196" i="86"/>
  <c r="GX197" i="86"/>
  <c r="GX193" i="86"/>
  <c r="GX198" i="86"/>
  <c r="GX194" i="86"/>
  <c r="GX192" i="86"/>
  <c r="GX191" i="86"/>
  <c r="GX190" i="86"/>
  <c r="GX189" i="86"/>
  <c r="GX188" i="86"/>
  <c r="GX187" i="86"/>
  <c r="GX186" i="86"/>
  <c r="GX185" i="86"/>
  <c r="GX199" i="86"/>
  <c r="GX195" i="86"/>
  <c r="GX184" i="86"/>
  <c r="GX183" i="86"/>
  <c r="GX182" i="86"/>
  <c r="GX181" i="86"/>
  <c r="GX180" i="86"/>
  <c r="GX179" i="86"/>
  <c r="GX178" i="86"/>
  <c r="GX177" i="86"/>
  <c r="GX176" i="86"/>
  <c r="GX175" i="86"/>
  <c r="GX173" i="86"/>
  <c r="GX172" i="86"/>
  <c r="GX171" i="86"/>
  <c r="GX170" i="86"/>
  <c r="GX174" i="86"/>
  <c r="GX168" i="86"/>
  <c r="GX164" i="86"/>
  <c r="GX160" i="86"/>
  <c r="GX156" i="86"/>
  <c r="GX152" i="86"/>
  <c r="GX167" i="86"/>
  <c r="GX163" i="86"/>
  <c r="GX159" i="86"/>
  <c r="GX155" i="86"/>
  <c r="GX166" i="86"/>
  <c r="GX162" i="86"/>
  <c r="GX158" i="86"/>
  <c r="GX165" i="86"/>
  <c r="GX157" i="86"/>
  <c r="GX148" i="86"/>
  <c r="GX169" i="86"/>
  <c r="GX154" i="86"/>
  <c r="GX151" i="86"/>
  <c r="GX147" i="86"/>
  <c r="GX143" i="86"/>
  <c r="GX153" i="86"/>
  <c r="GX150" i="86"/>
  <c r="GX146" i="86"/>
  <c r="GX142" i="86"/>
  <c r="GX161" i="86"/>
  <c r="GX145" i="86"/>
  <c r="GX139" i="86"/>
  <c r="GX144" i="86"/>
  <c r="GX140" i="86"/>
  <c r="GX137" i="86"/>
  <c r="GX149" i="86"/>
  <c r="GX141" i="86"/>
  <c r="GX136" i="86"/>
  <c r="GX135" i="86"/>
  <c r="GX134" i="86"/>
  <c r="GX133" i="86"/>
  <c r="GX132" i="86"/>
  <c r="GX138" i="86"/>
  <c r="GX131" i="86"/>
  <c r="GX130" i="86"/>
  <c r="GX129" i="86"/>
  <c r="GX128" i="86"/>
  <c r="GX127" i="86"/>
  <c r="GX126" i="86"/>
  <c r="GX125" i="86"/>
  <c r="GX124" i="86"/>
  <c r="GX123" i="86"/>
  <c r="GX122" i="86"/>
  <c r="GX121" i="86"/>
  <c r="GX120" i="86"/>
  <c r="GX119" i="86"/>
  <c r="GX118" i="86"/>
  <c r="GX117" i="86"/>
  <c r="GX116" i="86"/>
  <c r="GX115" i="86"/>
  <c r="GX114" i="86"/>
  <c r="GX113" i="86"/>
  <c r="GX112" i="86"/>
  <c r="GX110" i="86"/>
  <c r="GX111" i="86"/>
  <c r="GX109" i="86"/>
  <c r="GX108" i="86"/>
  <c r="GX107" i="86"/>
  <c r="GX106" i="86"/>
  <c r="GX105" i="86"/>
  <c r="GX104" i="86"/>
  <c r="GX102" i="86"/>
  <c r="GX98" i="86"/>
  <c r="GX94" i="86"/>
  <c r="GX92" i="86"/>
  <c r="GX88" i="86"/>
  <c r="GX87" i="86"/>
  <c r="GX86" i="86"/>
  <c r="GX85" i="86"/>
  <c r="GX84" i="86"/>
  <c r="GX83" i="86"/>
  <c r="GX103" i="86"/>
  <c r="GX99" i="86"/>
  <c r="GX95" i="86"/>
  <c r="GX91" i="86"/>
  <c r="GX90" i="86"/>
  <c r="GX100" i="86"/>
  <c r="GX96" i="86"/>
  <c r="GX101" i="86"/>
  <c r="GX97" i="86"/>
  <c r="GX93" i="86"/>
  <c r="GX89" i="86"/>
  <c r="O234" i="86"/>
  <c r="IU227" i="86"/>
  <c r="IU228" i="86"/>
  <c r="IU226" i="86"/>
  <c r="IU225" i="86"/>
  <c r="IU224" i="86"/>
  <c r="IU223" i="86"/>
  <c r="IU222" i="86"/>
  <c r="IU221" i="86"/>
  <c r="IU220" i="86"/>
  <c r="IU219" i="86"/>
  <c r="IU218" i="86"/>
  <c r="IU217" i="86"/>
  <c r="IU216" i="86"/>
  <c r="IU215" i="86"/>
  <c r="IU214" i="86"/>
  <c r="IU210" i="86"/>
  <c r="IU209" i="86"/>
  <c r="IU213" i="86"/>
  <c r="IU212" i="86"/>
  <c r="IU208" i="86"/>
  <c r="IU207" i="86"/>
  <c r="IU206" i="86"/>
  <c r="IU205" i="86"/>
  <c r="IU204" i="86"/>
  <c r="IU202" i="86"/>
  <c r="IU201" i="86"/>
  <c r="IU200" i="86"/>
  <c r="IU199" i="86"/>
  <c r="IU198" i="86"/>
  <c r="IU197" i="86"/>
  <c r="IU196" i="86"/>
  <c r="IU195" i="86"/>
  <c r="IU194" i="86"/>
  <c r="IU211" i="86"/>
  <c r="IU203" i="86"/>
  <c r="IU192" i="86"/>
  <c r="IU191" i="86"/>
  <c r="IU190" i="86"/>
  <c r="IU189" i="86"/>
  <c r="IU188" i="86"/>
  <c r="IU187" i="86"/>
  <c r="IU186" i="86"/>
  <c r="IU185" i="86"/>
  <c r="IU184" i="86"/>
  <c r="IU193" i="86"/>
  <c r="IU183" i="86"/>
  <c r="IU182" i="86"/>
  <c r="IU181" i="86"/>
  <c r="IU180" i="86"/>
  <c r="IU179" i="86"/>
  <c r="IU178" i="86"/>
  <c r="IU177" i="86"/>
  <c r="IU176" i="86"/>
  <c r="IU175" i="86"/>
  <c r="IU174" i="86"/>
  <c r="IU173" i="86"/>
  <c r="IU172" i="86"/>
  <c r="IU171" i="86"/>
  <c r="IU170" i="86"/>
  <c r="IU169" i="86"/>
  <c r="IU168" i="86"/>
  <c r="IU167" i="86"/>
  <c r="IU166" i="86"/>
  <c r="IU165" i="86"/>
  <c r="IU164" i="86"/>
  <c r="IU163" i="86"/>
  <c r="IU162" i="86"/>
  <c r="IU161" i="86"/>
  <c r="IU160" i="86"/>
  <c r="IU159" i="86"/>
  <c r="IU158" i="86"/>
  <c r="IU157" i="86"/>
  <c r="IU156" i="86"/>
  <c r="IU155" i="86"/>
  <c r="IU154" i="86"/>
  <c r="IU153" i="86"/>
  <c r="IU152" i="86"/>
  <c r="IU150" i="86"/>
  <c r="IU149" i="86"/>
  <c r="IU148" i="86"/>
  <c r="IU147" i="86"/>
  <c r="IU146" i="86"/>
  <c r="IU145" i="86"/>
  <c r="IU144" i="86"/>
  <c r="IU143" i="86"/>
  <c r="IU142" i="86"/>
  <c r="IU141" i="86"/>
  <c r="IU151" i="86"/>
  <c r="IU140" i="86"/>
  <c r="IU139" i="86"/>
  <c r="IU137" i="86"/>
  <c r="IU138" i="86"/>
  <c r="IU136" i="86"/>
  <c r="IU135" i="86"/>
  <c r="IU134" i="86"/>
  <c r="IU133" i="86"/>
  <c r="IU132" i="86"/>
  <c r="IU131" i="86"/>
  <c r="IU130" i="86"/>
  <c r="IU129" i="86"/>
  <c r="IU128" i="86"/>
  <c r="IU127" i="86"/>
  <c r="IU126" i="86"/>
  <c r="IU125" i="86"/>
  <c r="IU124" i="86"/>
  <c r="IU123" i="86"/>
  <c r="IU122" i="86"/>
  <c r="IU121" i="86"/>
  <c r="IU120" i="86"/>
  <c r="IU119" i="86"/>
  <c r="IU118" i="86"/>
  <c r="IU117" i="86"/>
  <c r="IU116" i="86"/>
  <c r="IU115" i="86"/>
  <c r="IU114" i="86"/>
  <c r="IU113" i="86"/>
  <c r="IU112" i="86"/>
  <c r="IU111" i="86"/>
  <c r="IU110" i="86"/>
  <c r="IU109" i="86"/>
  <c r="IU108" i="86"/>
  <c r="IU107" i="86"/>
  <c r="IU106" i="86"/>
  <c r="IU105" i="86"/>
  <c r="IU104" i="86"/>
  <c r="IU103" i="86"/>
  <c r="IU102" i="86"/>
  <c r="IU101" i="86"/>
  <c r="IU100" i="86"/>
  <c r="IU99" i="86"/>
  <c r="IU98" i="86"/>
  <c r="IU97" i="86"/>
  <c r="IU96" i="86"/>
  <c r="IU95" i="86"/>
  <c r="IU94" i="86"/>
  <c r="IU93" i="86"/>
  <c r="IU90" i="86"/>
  <c r="IU92" i="86"/>
  <c r="IU88" i="86"/>
  <c r="IU87" i="86"/>
  <c r="IU86" i="86"/>
  <c r="IU85" i="86"/>
  <c r="IU84" i="86"/>
  <c r="IU83" i="86"/>
  <c r="IU82" i="86"/>
  <c r="IU81" i="86"/>
  <c r="IU80" i="86"/>
  <c r="IU79" i="86"/>
  <c r="IU78" i="86"/>
  <c r="IU77" i="86"/>
  <c r="IU76" i="86"/>
  <c r="IU75" i="86"/>
  <c r="IU74" i="86"/>
  <c r="IU73" i="86"/>
  <c r="IU72" i="86"/>
  <c r="IU71" i="86"/>
  <c r="IU70" i="86"/>
  <c r="IU69" i="86"/>
  <c r="IU68" i="86"/>
  <c r="IU67" i="86"/>
  <c r="IU66" i="86"/>
  <c r="IU65" i="86"/>
  <c r="IU64" i="86"/>
  <c r="IU63" i="86"/>
  <c r="IU91" i="86"/>
  <c r="IU89" i="86"/>
  <c r="F22" i="86"/>
  <c r="F5" i="53" s="1"/>
  <c r="J22" i="86"/>
  <c r="J5" i="53" s="1"/>
  <c r="C23" i="86"/>
  <c r="C5" i="54" s="1"/>
  <c r="G23" i="86"/>
  <c r="G5" i="54" s="1"/>
  <c r="K23" i="86"/>
  <c r="K5" i="54" s="1"/>
  <c r="GM28" i="86"/>
  <c r="GQ28" i="86"/>
  <c r="GU28" i="86"/>
  <c r="GY28" i="86"/>
  <c r="HD28" i="86"/>
  <c r="HH28" i="86"/>
  <c r="HL28" i="86"/>
  <c r="IL28" i="86"/>
  <c r="IP28" i="86"/>
  <c r="IT28" i="86"/>
  <c r="GM29" i="86"/>
  <c r="GQ29" i="86"/>
  <c r="GU29" i="86"/>
  <c r="GY29" i="86"/>
  <c r="HD29" i="86"/>
  <c r="HH29" i="86"/>
  <c r="HL29" i="86"/>
  <c r="IL29" i="86"/>
  <c r="IP29" i="86"/>
  <c r="IT29" i="86"/>
  <c r="GM30" i="86"/>
  <c r="GQ30" i="86"/>
  <c r="GU30" i="86"/>
  <c r="GY30" i="86"/>
  <c r="HD30" i="86"/>
  <c r="HH30" i="86"/>
  <c r="HL30" i="86"/>
  <c r="IL30" i="86"/>
  <c r="IP30" i="86"/>
  <c r="IT30" i="86"/>
  <c r="GM31" i="86"/>
  <c r="GQ31" i="86"/>
  <c r="GU31" i="86"/>
  <c r="GY31" i="86"/>
  <c r="JK31" i="86" s="1"/>
  <c r="HD31" i="86"/>
  <c r="HH31" i="86"/>
  <c r="HL31" i="86"/>
  <c r="IL31" i="86"/>
  <c r="IP31" i="86"/>
  <c r="IT31" i="86"/>
  <c r="GM32" i="86"/>
  <c r="GQ32" i="86"/>
  <c r="GU32" i="86"/>
  <c r="GY32" i="86"/>
  <c r="HD32" i="86"/>
  <c r="HH32" i="86"/>
  <c r="HL32" i="86"/>
  <c r="IL32" i="86"/>
  <c r="IP32" i="86"/>
  <c r="IT32" i="86"/>
  <c r="GM33" i="86"/>
  <c r="GQ33" i="86"/>
  <c r="GU33" i="86"/>
  <c r="GY33" i="86"/>
  <c r="HD33" i="86"/>
  <c r="HH33" i="86"/>
  <c r="HL33" i="86"/>
  <c r="IL33" i="86"/>
  <c r="IP33" i="86"/>
  <c r="IT33" i="86"/>
  <c r="GM34" i="86"/>
  <c r="GQ34" i="86"/>
  <c r="GU34" i="86"/>
  <c r="GY34" i="86"/>
  <c r="HD34" i="86"/>
  <c r="HH34" i="86"/>
  <c r="HL34" i="86"/>
  <c r="IL34" i="86"/>
  <c r="IP34" i="86"/>
  <c r="IT34" i="86"/>
  <c r="GM35" i="86"/>
  <c r="GQ35" i="86"/>
  <c r="GU35" i="86"/>
  <c r="GY35" i="86"/>
  <c r="HD35" i="86"/>
  <c r="HH35" i="86"/>
  <c r="HL35" i="86"/>
  <c r="IL35" i="86"/>
  <c r="IP35" i="86"/>
  <c r="IT35" i="86"/>
  <c r="GM36" i="86"/>
  <c r="GQ36" i="86"/>
  <c r="GU36" i="86"/>
  <c r="GY36" i="86"/>
  <c r="HD36" i="86"/>
  <c r="HH36" i="86"/>
  <c r="HL36" i="86"/>
  <c r="IL36" i="86"/>
  <c r="IP36" i="86"/>
  <c r="IT36" i="86"/>
  <c r="GM37" i="86"/>
  <c r="GQ37" i="86"/>
  <c r="GU37" i="86"/>
  <c r="GY37" i="86"/>
  <c r="HD37" i="86"/>
  <c r="HH37" i="86"/>
  <c r="HL37" i="86"/>
  <c r="IL37" i="86"/>
  <c r="IP37" i="86"/>
  <c r="IT37" i="86"/>
  <c r="GM38" i="86"/>
  <c r="GQ38" i="86"/>
  <c r="GU38" i="86"/>
  <c r="GY38" i="86"/>
  <c r="HD38" i="86"/>
  <c r="HH38" i="86"/>
  <c r="HL38" i="86"/>
  <c r="IL38" i="86"/>
  <c r="IP38" i="86"/>
  <c r="IT38" i="86"/>
  <c r="GM39" i="86"/>
  <c r="GQ39" i="86"/>
  <c r="GU39" i="86"/>
  <c r="GY39" i="86"/>
  <c r="HD39" i="86"/>
  <c r="HH39" i="86"/>
  <c r="HL39" i="86"/>
  <c r="IL39" i="86"/>
  <c r="IP39" i="86"/>
  <c r="IT39" i="86"/>
  <c r="GM40" i="86"/>
  <c r="GQ40" i="86"/>
  <c r="GU40" i="86"/>
  <c r="GY40" i="86"/>
  <c r="HD40" i="86"/>
  <c r="HH40" i="86"/>
  <c r="HL40" i="86"/>
  <c r="IL40" i="86"/>
  <c r="IP40" i="86"/>
  <c r="IT40" i="86"/>
  <c r="GM41" i="86"/>
  <c r="GQ41" i="86"/>
  <c r="GU41" i="86"/>
  <c r="GY41" i="86"/>
  <c r="HD41" i="86"/>
  <c r="HH41" i="86"/>
  <c r="HL41" i="86"/>
  <c r="IL41" i="86"/>
  <c r="IP41" i="86"/>
  <c r="IT41" i="86"/>
  <c r="GM42" i="86"/>
  <c r="GQ42" i="86"/>
  <c r="GU42" i="86"/>
  <c r="GY42" i="86"/>
  <c r="HD42" i="86"/>
  <c r="HH42" i="86"/>
  <c r="HL42" i="86"/>
  <c r="IL42" i="86"/>
  <c r="IP42" i="86"/>
  <c r="IT42" i="86"/>
  <c r="GM43" i="86"/>
  <c r="GQ43" i="86"/>
  <c r="GU43" i="86"/>
  <c r="GY43" i="86"/>
  <c r="HD43" i="86"/>
  <c r="HH43" i="86"/>
  <c r="HL43" i="86"/>
  <c r="IL43" i="86"/>
  <c r="IP43" i="86"/>
  <c r="IT43" i="86"/>
  <c r="GM44" i="86"/>
  <c r="GQ44" i="86"/>
  <c r="GU44" i="86"/>
  <c r="GY44" i="86"/>
  <c r="HD44" i="86"/>
  <c r="HH44" i="86"/>
  <c r="HL44" i="86"/>
  <c r="IL44" i="86"/>
  <c r="IP44" i="86"/>
  <c r="IT44" i="86"/>
  <c r="GM45" i="86"/>
  <c r="GQ45" i="86"/>
  <c r="GU45" i="86"/>
  <c r="GY45" i="86"/>
  <c r="HD45" i="86"/>
  <c r="HH45" i="86"/>
  <c r="HL45" i="86"/>
  <c r="IL45" i="86"/>
  <c r="IP45" i="86"/>
  <c r="IT45" i="86"/>
  <c r="GM46" i="86"/>
  <c r="GQ46" i="86"/>
  <c r="GU46" i="86"/>
  <c r="GY46" i="86"/>
  <c r="HD46" i="86"/>
  <c r="HH46" i="86"/>
  <c r="HL46" i="86"/>
  <c r="IL46" i="86"/>
  <c r="IP46" i="86"/>
  <c r="IT46" i="86"/>
  <c r="GM47" i="86"/>
  <c r="GQ47" i="86"/>
  <c r="GU47" i="86"/>
  <c r="GY47" i="86"/>
  <c r="HD47" i="86"/>
  <c r="HH47" i="86"/>
  <c r="HL47" i="86"/>
  <c r="IL47" i="86"/>
  <c r="IP47" i="86"/>
  <c r="IT47" i="86"/>
  <c r="GM48" i="86"/>
  <c r="GQ48" i="86"/>
  <c r="GU48" i="86"/>
  <c r="GY48" i="86"/>
  <c r="HD48" i="86"/>
  <c r="HH48" i="86"/>
  <c r="HL48" i="86"/>
  <c r="IL48" i="86"/>
  <c r="IP48" i="86"/>
  <c r="IT48" i="86"/>
  <c r="GM49" i="86"/>
  <c r="GQ49" i="86"/>
  <c r="GU49" i="86"/>
  <c r="GY49" i="86"/>
  <c r="HD49" i="86"/>
  <c r="HH49" i="86"/>
  <c r="HL49" i="86"/>
  <c r="IL49" i="86"/>
  <c r="IP49" i="86"/>
  <c r="IT49" i="86"/>
  <c r="GM50" i="86"/>
  <c r="GQ50" i="86"/>
  <c r="GU50" i="86"/>
  <c r="GY50" i="86"/>
  <c r="HD50" i="86"/>
  <c r="HH50" i="86"/>
  <c r="HL50" i="86"/>
  <c r="IL50" i="86"/>
  <c r="IP50" i="86"/>
  <c r="IT50" i="86"/>
  <c r="GM51" i="86"/>
  <c r="GQ51" i="86"/>
  <c r="GU51" i="86"/>
  <c r="GY51" i="86"/>
  <c r="HD51" i="86"/>
  <c r="HH51" i="86"/>
  <c r="HL51" i="86"/>
  <c r="IL51" i="86"/>
  <c r="IP51" i="86"/>
  <c r="IT51" i="86"/>
  <c r="GM52" i="86"/>
  <c r="GQ52" i="86"/>
  <c r="GU52" i="86"/>
  <c r="GY52" i="86"/>
  <c r="HD52" i="86"/>
  <c r="HH52" i="86"/>
  <c r="HL52" i="86"/>
  <c r="IL52" i="86"/>
  <c r="IP52" i="86"/>
  <c r="IT52" i="86"/>
  <c r="GM53" i="86"/>
  <c r="GQ53" i="86"/>
  <c r="GU53" i="86"/>
  <c r="GY53" i="86"/>
  <c r="HD53" i="86"/>
  <c r="HH53" i="86"/>
  <c r="HL53" i="86"/>
  <c r="IL53" i="86"/>
  <c r="IP53" i="86"/>
  <c r="IT53" i="86"/>
  <c r="GM54" i="86"/>
  <c r="GQ54" i="86"/>
  <c r="GU54" i="86"/>
  <c r="GY54" i="86"/>
  <c r="HD54" i="86"/>
  <c r="HH54" i="86"/>
  <c r="HL54" i="86"/>
  <c r="IL54" i="86"/>
  <c r="IP54" i="86"/>
  <c r="IT54" i="86"/>
  <c r="GM55" i="86"/>
  <c r="GQ55" i="86"/>
  <c r="GU55" i="86"/>
  <c r="GY55" i="86"/>
  <c r="HD55" i="86"/>
  <c r="HH55" i="86"/>
  <c r="HL55" i="86"/>
  <c r="IL55" i="86"/>
  <c r="IP55" i="86"/>
  <c r="IT55" i="86"/>
  <c r="GM56" i="86"/>
  <c r="GQ56" i="86"/>
  <c r="GU56" i="86"/>
  <c r="GY56" i="86"/>
  <c r="HD56" i="86"/>
  <c r="HH56" i="86"/>
  <c r="HL56" i="86"/>
  <c r="IL56" i="86"/>
  <c r="IP56" i="86"/>
  <c r="IT56" i="86"/>
  <c r="GM57" i="86"/>
  <c r="GQ57" i="86"/>
  <c r="GU57" i="86"/>
  <c r="GY57" i="86"/>
  <c r="HD57" i="86"/>
  <c r="HH57" i="86"/>
  <c r="HL57" i="86"/>
  <c r="IL57" i="86"/>
  <c r="IP57" i="86"/>
  <c r="IT57" i="86"/>
  <c r="GM58" i="86"/>
  <c r="GQ58" i="86"/>
  <c r="GU58" i="86"/>
  <c r="GY58" i="86"/>
  <c r="HD58" i="86"/>
  <c r="HH58" i="86"/>
  <c r="HL58" i="86"/>
  <c r="IL58" i="86"/>
  <c r="IP58" i="86"/>
  <c r="IT58" i="86"/>
  <c r="GM59" i="86"/>
  <c r="GQ59" i="86"/>
  <c r="GU59" i="86"/>
  <c r="GY59" i="86"/>
  <c r="HD59" i="86"/>
  <c r="HH59" i="86"/>
  <c r="HL59" i="86"/>
  <c r="IL59" i="86"/>
  <c r="IP59" i="86"/>
  <c r="IT59" i="86"/>
  <c r="GM60" i="86"/>
  <c r="GQ60" i="86"/>
  <c r="GU60" i="86"/>
  <c r="GY60" i="86"/>
  <c r="HD60" i="86"/>
  <c r="HH60" i="86"/>
  <c r="HL60" i="86"/>
  <c r="IL60" i="86"/>
  <c r="IP60" i="86"/>
  <c r="IT60" i="86"/>
  <c r="GM61" i="86"/>
  <c r="GQ61" i="86"/>
  <c r="GU61" i="86"/>
  <c r="GY61" i="86"/>
  <c r="HD61" i="86"/>
  <c r="HH61" i="86"/>
  <c r="HL61" i="86"/>
  <c r="IL61" i="86"/>
  <c r="IP61" i="86"/>
  <c r="IT61" i="86"/>
  <c r="GM62" i="86"/>
  <c r="GQ62" i="86"/>
  <c r="GU62" i="86"/>
  <c r="GY62" i="86"/>
  <c r="HD62" i="86"/>
  <c r="HH62" i="86"/>
  <c r="HL62" i="86"/>
  <c r="IL62" i="86"/>
  <c r="IP62" i="86"/>
  <c r="IT62" i="86"/>
  <c r="GM63" i="86"/>
  <c r="GX63" i="86"/>
  <c r="HC63" i="86"/>
  <c r="HH63" i="86"/>
  <c r="HN63" i="86"/>
  <c r="HS63" i="86"/>
  <c r="HX63" i="86"/>
  <c r="IJ63" i="86"/>
  <c r="IT63" i="86"/>
  <c r="GT64" i="86"/>
  <c r="JL64" i="86"/>
  <c r="HG64" i="86"/>
  <c r="HO64" i="86"/>
  <c r="IL64" i="86"/>
  <c r="IT64" i="86"/>
  <c r="GQ65" i="86"/>
  <c r="GY65" i="86"/>
  <c r="HD65" i="86"/>
  <c r="HL65" i="86"/>
  <c r="HT65" i="86"/>
  <c r="IB65" i="86"/>
  <c r="GP66" i="86"/>
  <c r="GX66" i="86"/>
  <c r="HC66" i="86"/>
  <c r="HK66" i="86"/>
  <c r="IP66" i="86"/>
  <c r="GM67" i="86"/>
  <c r="GU67" i="86"/>
  <c r="JM67" i="86"/>
  <c r="HH67" i="86"/>
  <c r="HX67" i="86"/>
  <c r="GT68" i="86"/>
  <c r="JL68" i="86"/>
  <c r="HG68" i="86"/>
  <c r="HO68" i="86"/>
  <c r="IL68" i="86"/>
  <c r="IT68" i="86"/>
  <c r="GP69" i="86"/>
  <c r="CS69" i="86"/>
  <c r="HO69" i="86"/>
  <c r="HX69" i="86"/>
  <c r="GT70" i="86"/>
  <c r="HC70" i="86"/>
  <c r="IB70" i="86"/>
  <c r="GX71" i="86"/>
  <c r="HG71" i="86"/>
  <c r="JL72" i="86"/>
  <c r="HK72" i="86"/>
  <c r="HT72" i="86"/>
  <c r="GP73" i="86"/>
  <c r="HO73" i="86"/>
  <c r="HX73" i="86"/>
  <c r="GT74" i="86"/>
  <c r="HC74" i="86"/>
  <c r="IB74" i="86"/>
  <c r="GX75" i="86"/>
  <c r="HG75" i="86"/>
  <c r="JL76" i="86"/>
  <c r="HK76" i="86"/>
  <c r="HT76" i="86"/>
  <c r="GP77" i="86"/>
  <c r="HO77" i="86"/>
  <c r="HX77" i="86"/>
  <c r="GT78" i="86"/>
  <c r="HC78" i="86"/>
  <c r="IB78" i="86"/>
  <c r="GX79" i="86"/>
  <c r="HG79" i="86"/>
  <c r="JL80" i="86"/>
  <c r="HK80" i="86"/>
  <c r="HT80" i="86"/>
  <c r="GP81" i="86"/>
  <c r="HO81" i="86"/>
  <c r="HX81" i="86"/>
  <c r="GT82" i="86"/>
  <c r="HC82" i="86"/>
  <c r="IB82" i="86"/>
  <c r="CR92" i="86"/>
  <c r="CB92" i="86"/>
  <c r="DH92" i="86"/>
  <c r="JL94" i="86"/>
  <c r="DI95" i="86"/>
  <c r="JL98" i="86"/>
  <c r="JL102" i="86"/>
  <c r="DI103" i="86"/>
  <c r="CB106" i="86"/>
  <c r="JM92" i="86"/>
  <c r="JL93" i="86"/>
  <c r="DI94" i="86"/>
  <c r="JL97" i="86"/>
  <c r="CC98" i="86"/>
  <c r="CB101" i="86"/>
  <c r="CR101" i="86"/>
  <c r="CS106" i="86"/>
  <c r="DI108" i="86"/>
  <c r="CC90" i="86"/>
  <c r="DI93" i="86"/>
  <c r="JL96" i="86"/>
  <c r="JL100" i="86"/>
  <c r="CB105" i="86"/>
  <c r="CB107" i="86"/>
  <c r="CR107" i="86"/>
  <c r="DH107" i="86"/>
  <c r="CB95" i="86"/>
  <c r="CC96" i="86"/>
  <c r="CS100" i="86"/>
  <c r="DI114" i="86"/>
  <c r="JL110" i="86"/>
  <c r="DI122" i="86"/>
  <c r="DH121" i="86"/>
  <c r="CB121" i="86"/>
  <c r="CR121" i="86"/>
  <c r="CR125" i="86"/>
  <c r="DH127" i="86"/>
  <c r="CB127" i="86"/>
  <c r="CR127" i="86"/>
  <c r="CB129" i="86"/>
  <c r="CB131" i="86"/>
  <c r="JL111" i="86"/>
  <c r="JL112" i="86"/>
  <c r="JL115" i="86"/>
  <c r="JL116" i="86"/>
  <c r="JL117" i="86"/>
  <c r="JL118" i="86"/>
  <c r="JL119" i="86"/>
  <c r="JL120" i="86"/>
  <c r="DI123" i="86"/>
  <c r="CS127" i="86"/>
  <c r="DI129" i="86"/>
  <c r="DI131" i="86"/>
  <c r="DH113" i="86"/>
  <c r="CC120" i="86"/>
  <c r="DH126" i="86"/>
  <c r="CB126" i="86"/>
  <c r="CR126" i="86"/>
  <c r="CB130" i="86"/>
  <c r="CR132" i="86"/>
  <c r="CB132" i="86"/>
  <c r="DH132" i="86"/>
  <c r="DH136" i="86"/>
  <c r="DH139" i="86"/>
  <c r="JM132" i="86"/>
  <c r="JM133" i="86"/>
  <c r="JM134" i="86"/>
  <c r="JM135" i="86"/>
  <c r="JM136" i="86"/>
  <c r="DH140" i="86"/>
  <c r="CB140" i="86"/>
  <c r="JL138" i="86"/>
  <c r="CR140" i="86"/>
  <c r="CS142" i="86"/>
  <c r="JM145" i="86"/>
  <c r="JL146" i="86"/>
  <c r="CS146" i="86"/>
  <c r="JM138" i="86"/>
  <c r="JM141" i="86"/>
  <c r="JL142" i="86"/>
  <c r="CB163" i="86"/>
  <c r="DI191" i="86"/>
  <c r="CC155" i="86"/>
  <c r="CB159" i="86"/>
  <c r="CR159" i="86"/>
  <c r="DH159" i="86"/>
  <c r="CC166" i="86"/>
  <c r="CS166" i="86"/>
  <c r="DI166" i="86"/>
  <c r="JM140" i="86"/>
  <c r="JL141" i="86"/>
  <c r="JM144" i="86"/>
  <c r="JL145" i="86"/>
  <c r="JM148" i="86"/>
  <c r="JL149" i="86"/>
  <c r="JM149" i="86"/>
  <c r="JL150" i="86"/>
  <c r="CB156" i="86"/>
  <c r="CR156" i="86"/>
  <c r="DH156" i="86"/>
  <c r="CS158" i="86"/>
  <c r="DH175" i="86"/>
  <c r="CC163" i="86"/>
  <c r="DH172" i="86"/>
  <c r="CB172" i="86"/>
  <c r="DH174" i="86"/>
  <c r="CC187" i="86"/>
  <c r="DH160" i="86"/>
  <c r="CC160" i="86"/>
  <c r="CC164" i="86"/>
  <c r="JM170" i="86"/>
  <c r="JM171" i="86"/>
  <c r="JM172" i="86"/>
  <c r="DH173" i="86"/>
  <c r="CB173" i="86"/>
  <c r="JM151" i="86"/>
  <c r="DH153" i="86"/>
  <c r="JM153" i="86"/>
  <c r="JL154" i="86"/>
  <c r="JM157" i="86"/>
  <c r="JL158" i="86"/>
  <c r="CR160" i="86"/>
  <c r="DI160" i="86"/>
  <c r="JM161" i="86"/>
  <c r="JL162" i="86"/>
  <c r="DI164" i="86"/>
  <c r="JM165" i="86"/>
  <c r="JL166" i="86"/>
  <c r="DH169" i="86"/>
  <c r="JM169" i="86"/>
  <c r="CR176" i="86"/>
  <c r="DH176" i="86"/>
  <c r="CR180" i="86"/>
  <c r="JM175" i="86"/>
  <c r="JM176" i="86"/>
  <c r="JM177" i="86"/>
  <c r="JM178" i="86"/>
  <c r="JM179" i="86"/>
  <c r="JM180" i="86"/>
  <c r="JM181" i="86"/>
  <c r="JM182" i="86"/>
  <c r="CB190" i="86"/>
  <c r="CR190" i="86"/>
  <c r="DH190" i="86"/>
  <c r="CS189" i="86"/>
  <c r="CB189" i="86"/>
  <c r="CR189" i="86"/>
  <c r="DH189" i="86"/>
  <c r="CS193" i="86"/>
  <c r="JM197" i="86"/>
  <c r="CB188" i="86"/>
  <c r="CR188" i="86"/>
  <c r="DH188" i="86"/>
  <c r="CB192" i="86"/>
  <c r="CB200" i="86"/>
  <c r="CR200" i="86"/>
  <c r="JL184" i="86"/>
  <c r="JL195" i="86"/>
  <c r="JL199" i="86"/>
  <c r="CC200" i="86"/>
  <c r="CS200" i="86"/>
  <c r="DI200" i="86"/>
  <c r="JL194" i="86"/>
  <c r="DI195" i="86"/>
  <c r="JL198" i="86"/>
  <c r="JL197" i="86"/>
  <c r="CS198" i="86"/>
  <c r="DH206" i="86"/>
  <c r="CB206" i="86"/>
  <c r="JM206" i="86"/>
  <c r="JM214" i="86"/>
  <c r="CR215" i="86"/>
  <c r="JM215" i="86"/>
  <c r="JM212" i="86"/>
  <c r="JM213" i="86"/>
  <c r="JM217" i="86"/>
  <c r="JL217" i="86"/>
  <c r="JL218" i="86"/>
  <c r="CB220" i="86"/>
  <c r="CR220" i="86"/>
  <c r="CB219" i="86"/>
  <c r="CS222" i="86"/>
  <c r="DI222" i="86"/>
  <c r="CC222" i="86"/>
  <c r="JM224" i="86"/>
  <c r="JL225" i="86"/>
  <c r="CS226" i="86"/>
  <c r="JM223" i="86"/>
  <c r="JL226" i="86"/>
  <c r="DH228" i="86"/>
  <c r="HM28" i="44"/>
  <c r="O234" i="44"/>
  <c r="O231" i="44"/>
  <c r="P231" i="44"/>
  <c r="Q231" i="44"/>
  <c r="O232" i="44"/>
  <c r="FS62" i="44" s="1"/>
  <c r="P232" i="44"/>
  <c r="FT30" i="44" s="1"/>
  <c r="Q232" i="44"/>
  <c r="O233" i="44"/>
  <c r="GI29" i="44" s="1"/>
  <c r="P233" i="44"/>
  <c r="GJ52" i="44" s="1"/>
  <c r="Q233" i="44"/>
  <c r="GK29" i="44" s="1"/>
  <c r="P234" i="44"/>
  <c r="Q234" i="44"/>
  <c r="FS94" i="44"/>
  <c r="FT112" i="44"/>
  <c r="FT199" i="44"/>
  <c r="GJ28" i="44"/>
  <c r="GK3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JD147" i="87" l="1"/>
  <c r="JI145" i="86"/>
  <c r="BY145" i="86" s="1"/>
  <c r="GI221" i="44"/>
  <c r="GI220" i="44"/>
  <c r="GI227" i="44"/>
  <c r="GI209" i="44"/>
  <c r="GI226" i="44"/>
  <c r="GI208" i="44"/>
  <c r="GI225" i="44"/>
  <c r="GI217" i="44"/>
  <c r="GI197" i="44"/>
  <c r="GI228" i="44"/>
  <c r="GI224" i="44"/>
  <c r="GI216" i="44"/>
  <c r="GI196" i="44"/>
  <c r="GI223" i="44"/>
  <c r="GI219" i="44"/>
  <c r="GI213" i="44"/>
  <c r="GI205" i="44"/>
  <c r="GI185" i="44"/>
  <c r="GI222" i="44"/>
  <c r="GI218" i="44"/>
  <c r="GI212" i="44"/>
  <c r="GI204" i="44"/>
  <c r="GI184" i="44"/>
  <c r="GI215" i="44"/>
  <c r="GI211" i="44"/>
  <c r="GI207" i="44"/>
  <c r="GI201" i="44"/>
  <c r="GI193" i="44"/>
  <c r="GI176" i="44"/>
  <c r="GI214" i="44"/>
  <c r="GI210" i="44"/>
  <c r="GI206" i="44"/>
  <c r="GI200" i="44"/>
  <c r="GI192" i="44"/>
  <c r="GI175" i="44"/>
  <c r="GI203" i="44"/>
  <c r="GI199" i="44"/>
  <c r="GI195" i="44"/>
  <c r="GI189" i="44"/>
  <c r="GI181" i="44"/>
  <c r="GI165" i="44"/>
  <c r="GI202" i="44"/>
  <c r="GI198" i="44"/>
  <c r="GI194" i="44"/>
  <c r="GI188" i="44"/>
  <c r="GI180" i="44"/>
  <c r="GI164" i="44"/>
  <c r="GI191" i="44"/>
  <c r="GI187" i="44"/>
  <c r="GI183" i="44"/>
  <c r="GI179" i="44"/>
  <c r="GI172" i="44"/>
  <c r="GI155" i="44"/>
  <c r="GI190" i="44"/>
  <c r="GI186" i="44"/>
  <c r="GI182" i="44"/>
  <c r="GI177" i="44"/>
  <c r="GI171" i="44"/>
  <c r="GI154" i="44"/>
  <c r="GI178" i="44"/>
  <c r="GI174" i="44"/>
  <c r="GI169" i="44"/>
  <c r="GI161" i="44"/>
  <c r="GI144" i="44"/>
  <c r="GI173" i="44"/>
  <c r="GI168" i="44"/>
  <c r="GI160" i="44"/>
  <c r="GI143" i="44"/>
  <c r="GI167" i="44"/>
  <c r="GI163" i="44"/>
  <c r="GI159" i="44"/>
  <c r="GI151" i="44"/>
  <c r="GI134" i="44"/>
  <c r="GI170" i="44"/>
  <c r="GI166" i="44"/>
  <c r="GI162" i="44"/>
  <c r="GI158" i="44"/>
  <c r="GI149" i="44"/>
  <c r="GI133" i="44"/>
  <c r="GI157" i="44"/>
  <c r="GI153" i="44"/>
  <c r="GI148" i="44"/>
  <c r="GI140" i="44"/>
  <c r="GI123" i="44"/>
  <c r="GI156" i="44"/>
  <c r="GI152" i="44"/>
  <c r="GI147" i="44"/>
  <c r="GI139" i="44"/>
  <c r="GI122" i="44"/>
  <c r="GI150" i="44"/>
  <c r="GI146" i="44"/>
  <c r="GI142" i="44"/>
  <c r="GI138" i="44"/>
  <c r="GI130" i="44"/>
  <c r="GI115" i="44"/>
  <c r="GI145" i="44"/>
  <c r="GI141" i="44"/>
  <c r="GI137" i="44"/>
  <c r="GI128" i="44"/>
  <c r="GI114" i="44"/>
  <c r="GI136" i="44"/>
  <c r="GI132" i="44"/>
  <c r="GI127" i="44"/>
  <c r="GI119" i="44"/>
  <c r="GI111" i="44"/>
  <c r="GI135" i="44"/>
  <c r="GI131" i="44"/>
  <c r="GI126" i="44"/>
  <c r="GI118" i="44"/>
  <c r="GI110" i="44"/>
  <c r="GI129" i="44"/>
  <c r="GI125" i="44"/>
  <c r="GI121" i="44"/>
  <c r="GI117" i="44"/>
  <c r="GI113" i="44"/>
  <c r="GI105" i="44"/>
  <c r="GI124" i="44"/>
  <c r="GI120" i="44"/>
  <c r="GI116" i="44"/>
  <c r="GI112" i="44"/>
  <c r="GI104" i="44"/>
  <c r="GI109" i="44"/>
  <c r="GI99" i="44"/>
  <c r="GI108" i="44"/>
  <c r="GI98" i="44"/>
  <c r="GI89" i="44"/>
  <c r="GI88" i="44"/>
  <c r="GI107" i="44"/>
  <c r="GI103" i="44"/>
  <c r="GI95" i="44"/>
  <c r="GI80" i="44"/>
  <c r="GI106" i="44"/>
  <c r="GI102" i="44"/>
  <c r="GI94" i="44"/>
  <c r="GI79" i="44"/>
  <c r="GI101" i="44"/>
  <c r="GI97" i="44"/>
  <c r="GI93" i="44"/>
  <c r="GI85" i="44"/>
  <c r="GI69" i="44"/>
  <c r="GI100" i="44"/>
  <c r="GI96" i="44"/>
  <c r="GI92" i="44"/>
  <c r="GI84" i="44"/>
  <c r="GI68" i="44"/>
  <c r="GI91" i="44"/>
  <c r="GI87" i="44"/>
  <c r="GI83" i="44"/>
  <c r="GI76" i="44"/>
  <c r="GI61" i="44"/>
  <c r="GI90" i="44"/>
  <c r="GI86" i="44"/>
  <c r="GI81" i="44"/>
  <c r="GI74" i="44"/>
  <c r="GI58" i="44"/>
  <c r="GI82" i="44"/>
  <c r="GI78" i="44"/>
  <c r="GI73" i="44"/>
  <c r="GI65" i="44"/>
  <c r="GI53" i="44"/>
  <c r="GI77" i="44"/>
  <c r="GI72" i="44"/>
  <c r="GI64" i="44"/>
  <c r="GI48" i="44"/>
  <c r="GI75" i="44"/>
  <c r="GI71" i="44"/>
  <c r="GI67" i="44"/>
  <c r="GI63" i="44"/>
  <c r="GI57" i="44"/>
  <c r="GI45" i="44"/>
  <c r="GI70" i="44"/>
  <c r="GI66" i="44"/>
  <c r="GI62" i="44"/>
  <c r="GI54" i="44"/>
  <c r="GI35" i="44"/>
  <c r="GI60" i="44"/>
  <c r="GI56" i="44"/>
  <c r="GI52" i="44"/>
  <c r="GI43" i="44"/>
  <c r="GI32" i="44"/>
  <c r="FS190" i="44"/>
  <c r="GI59" i="44"/>
  <c r="GI55" i="44"/>
  <c r="GI49" i="44"/>
  <c r="GI38" i="44"/>
  <c r="GI31" i="44"/>
  <c r="GI51" i="44"/>
  <c r="GI47" i="44"/>
  <c r="GI42" i="44"/>
  <c r="GI34" i="44"/>
  <c r="FS158" i="44"/>
  <c r="GI50" i="44"/>
  <c r="GI46" i="44"/>
  <c r="GI39" i="44"/>
  <c r="GI28" i="44"/>
  <c r="GI41" i="44"/>
  <c r="GI37" i="44"/>
  <c r="GI33" i="44"/>
  <c r="GI30" i="44"/>
  <c r="FS222" i="44"/>
  <c r="FS126" i="44"/>
  <c r="GI44" i="44"/>
  <c r="GI40" i="44"/>
  <c r="GI36" i="44"/>
  <c r="DH92" i="87"/>
  <c r="DI68" i="87"/>
  <c r="CS172" i="87"/>
  <c r="DI152" i="87"/>
  <c r="CC147" i="87"/>
  <c r="DI131" i="87"/>
  <c r="DI72" i="87"/>
  <c r="CS209" i="87"/>
  <c r="DI202" i="87"/>
  <c r="CS161" i="87"/>
  <c r="DI54" i="87"/>
  <c r="CC209" i="87"/>
  <c r="CC202" i="87"/>
  <c r="CS176" i="87"/>
  <c r="CC144" i="87"/>
  <c r="CS129" i="87"/>
  <c r="CC109" i="87"/>
  <c r="CS90" i="87"/>
  <c r="CS72" i="87"/>
  <c r="CC66" i="87"/>
  <c r="CS54" i="87"/>
  <c r="CC50" i="87"/>
  <c r="CC174" i="87"/>
  <c r="CS179" i="87"/>
  <c r="DI171" i="87"/>
  <c r="CS142" i="87"/>
  <c r="CS140" i="87"/>
  <c r="CC129" i="87"/>
  <c r="DI109" i="87"/>
  <c r="CC90" i="87"/>
  <c r="DI48" i="87"/>
  <c r="CS213" i="87"/>
  <c r="CC176" i="87"/>
  <c r="CS170" i="87"/>
  <c r="DI120" i="87"/>
  <c r="CC114" i="87"/>
  <c r="CC95" i="87"/>
  <c r="CS190" i="87"/>
  <c r="CC139" i="87"/>
  <c r="DI93" i="87"/>
  <c r="CS52" i="87"/>
  <c r="CR201" i="87"/>
  <c r="DH151" i="87"/>
  <c r="DH141" i="87"/>
  <c r="CR197" i="87"/>
  <c r="CR120" i="87"/>
  <c r="CB86" i="87"/>
  <c r="CR91" i="87"/>
  <c r="DH68" i="87"/>
  <c r="CR135" i="87"/>
  <c r="DH123" i="87"/>
  <c r="DH216" i="87"/>
  <c r="CR114" i="87"/>
  <c r="CR83" i="87"/>
  <c r="CR96" i="87"/>
  <c r="DH60" i="87"/>
  <c r="CR219" i="87"/>
  <c r="CR163" i="87"/>
  <c r="CR158" i="87"/>
  <c r="DH115" i="87"/>
  <c r="DH107" i="87"/>
  <c r="CR52" i="87"/>
  <c r="DH195" i="87"/>
  <c r="CR153" i="87"/>
  <c r="DH134" i="87"/>
  <c r="CR105" i="87"/>
  <c r="DH105" i="87"/>
  <c r="CR84" i="87"/>
  <c r="DH88" i="87"/>
  <c r="CR50" i="87"/>
  <c r="CB167" i="87"/>
  <c r="DH130" i="87"/>
  <c r="DH103" i="87"/>
  <c r="CB94" i="87"/>
  <c r="DH66" i="87"/>
  <c r="DH61" i="87"/>
  <c r="CB214" i="87"/>
  <c r="CR205" i="87"/>
  <c r="CB201" i="87"/>
  <c r="CB112" i="87"/>
  <c r="CB228" i="87"/>
  <c r="CB215" i="87"/>
  <c r="CR89" i="87"/>
  <c r="CB147" i="87"/>
  <c r="CR210" i="87"/>
  <c r="DH160" i="87"/>
  <c r="CR108" i="87"/>
  <c r="CR93" i="87"/>
  <c r="CB216" i="87"/>
  <c r="CB202" i="87"/>
  <c r="CR199" i="87"/>
  <c r="DH163" i="87"/>
  <c r="CB158" i="87"/>
  <c r="DH153" i="87"/>
  <c r="DH135" i="87"/>
  <c r="CB127" i="87"/>
  <c r="DH121" i="87"/>
  <c r="CB115" i="87"/>
  <c r="CR106" i="87"/>
  <c r="DH114" i="87"/>
  <c r="CB107" i="87"/>
  <c r="DH91" i="87"/>
  <c r="DH83" i="87"/>
  <c r="DH84" i="87"/>
  <c r="DH96" i="87"/>
  <c r="CB68" i="87"/>
  <c r="CB60" i="87"/>
  <c r="DH52" i="87"/>
  <c r="CB219" i="87"/>
  <c r="DH206" i="87"/>
  <c r="CR188" i="87"/>
  <c r="CR195" i="87"/>
  <c r="DH155" i="87"/>
  <c r="DH143" i="87"/>
  <c r="CR134" i="87"/>
  <c r="DH127" i="87"/>
  <c r="CR123" i="87"/>
  <c r="CB106" i="87"/>
  <c r="CR88" i="87"/>
  <c r="CR202" i="87"/>
  <c r="CR206" i="87"/>
  <c r="CB188" i="87"/>
  <c r="DH199" i="87"/>
  <c r="CR155" i="87"/>
  <c r="CR143" i="87"/>
  <c r="CB121" i="87"/>
  <c r="DH131" i="87"/>
  <c r="CB119" i="87"/>
  <c r="CR111" i="87"/>
  <c r="CR208" i="87"/>
  <c r="CR150" i="87"/>
  <c r="CB191" i="87"/>
  <c r="DH128" i="87"/>
  <c r="CR87" i="87"/>
  <c r="DH203" i="87"/>
  <c r="DH192" i="87"/>
  <c r="DH146" i="87"/>
  <c r="DH65" i="87"/>
  <c r="CR109" i="87"/>
  <c r="DH99" i="87"/>
  <c r="CR70" i="87"/>
  <c r="DH209" i="87"/>
  <c r="CR198" i="87"/>
  <c r="DH137" i="87"/>
  <c r="CR122" i="87"/>
  <c r="CB126" i="87"/>
  <c r="CR62" i="87"/>
  <c r="CB54" i="87"/>
  <c r="DH57" i="87"/>
  <c r="GJ188" i="44"/>
  <c r="CC226" i="86"/>
  <c r="CC216" i="86"/>
  <c r="CC198" i="86"/>
  <c r="CC193" i="86"/>
  <c r="CC185" i="86"/>
  <c r="CC158" i="86"/>
  <c r="DI150" i="86"/>
  <c r="DI142" i="86"/>
  <c r="CS115" i="86"/>
  <c r="CS131" i="86"/>
  <c r="DI125" i="86"/>
  <c r="CS123" i="86"/>
  <c r="CS122" i="86"/>
  <c r="CC114" i="86"/>
  <c r="CC100" i="86"/>
  <c r="CC93" i="86"/>
  <c r="DI104" i="86"/>
  <c r="CS94" i="86"/>
  <c r="CC69" i="86"/>
  <c r="CC74" i="86"/>
  <c r="CC79" i="86"/>
  <c r="DI83" i="86"/>
  <c r="CS46" i="86"/>
  <c r="CC51" i="86"/>
  <c r="CS33" i="86"/>
  <c r="DI44" i="86"/>
  <c r="DI62" i="86"/>
  <c r="CS35" i="86"/>
  <c r="CS63" i="86"/>
  <c r="DI216" i="86"/>
  <c r="DI202" i="86"/>
  <c r="CC189" i="86"/>
  <c r="DI185" i="86"/>
  <c r="CC168" i="86"/>
  <c r="CS150" i="86"/>
  <c r="CC115" i="86"/>
  <c r="CS125" i="86"/>
  <c r="DI96" i="86"/>
  <c r="CS104" i="86"/>
  <c r="CS83" i="86"/>
  <c r="CC46" i="86"/>
  <c r="CC33" i="86"/>
  <c r="CS60" i="86"/>
  <c r="CS54" i="86"/>
  <c r="CS39" i="86"/>
  <c r="CC35" i="86"/>
  <c r="CC68" i="86"/>
  <c r="CC173" i="86"/>
  <c r="DI201" i="86"/>
  <c r="CS167" i="86"/>
  <c r="CC130" i="86"/>
  <c r="CC77" i="86"/>
  <c r="DI73" i="86"/>
  <c r="DI82" i="86"/>
  <c r="DI78" i="86"/>
  <c r="CS66" i="86"/>
  <c r="CC85" i="86"/>
  <c r="DI32" i="86"/>
  <c r="DI99" i="86"/>
  <c r="DI61" i="86"/>
  <c r="DI43" i="86"/>
  <c r="DI207" i="86"/>
  <c r="CC121" i="86"/>
  <c r="CS53" i="86"/>
  <c r="CS45" i="86"/>
  <c r="CS38" i="86"/>
  <c r="CR209" i="86"/>
  <c r="CR191" i="86"/>
  <c r="CR109" i="86"/>
  <c r="DH108" i="86"/>
  <c r="DH181" i="86"/>
  <c r="DH164" i="86"/>
  <c r="DH178" i="86"/>
  <c r="DH143" i="86"/>
  <c r="DH67" i="86"/>
  <c r="CB134" i="86"/>
  <c r="DH135" i="86"/>
  <c r="CR83" i="86"/>
  <c r="CB28" i="86"/>
  <c r="DH62" i="86"/>
  <c r="CB47" i="86"/>
  <c r="CR41" i="86"/>
  <c r="CB48" i="86"/>
  <c r="DH137" i="86"/>
  <c r="CB155" i="86"/>
  <c r="JK34" i="86"/>
  <c r="CA34" i="86" s="1"/>
  <c r="DH123" i="86"/>
  <c r="CB114" i="86"/>
  <c r="CB84" i="86"/>
  <c r="CR216" i="86"/>
  <c r="CB214" i="86"/>
  <c r="CR223" i="86"/>
  <c r="CB216" i="86"/>
  <c r="DH37" i="86"/>
  <c r="JI192" i="86"/>
  <c r="BY192" i="86" s="1"/>
  <c r="CR224" i="86"/>
  <c r="DH221" i="86"/>
  <c r="CB124" i="86"/>
  <c r="CR99" i="86"/>
  <c r="CB108" i="86"/>
  <c r="CR85" i="86"/>
  <c r="CB224" i="86"/>
  <c r="CB209" i="86"/>
  <c r="CR179" i="86"/>
  <c r="CR183" i="86"/>
  <c r="DH124" i="86"/>
  <c r="CR129" i="86"/>
  <c r="DH109" i="86"/>
  <c r="CR106" i="86"/>
  <c r="DH85" i="86"/>
  <c r="CB191" i="86"/>
  <c r="CR164" i="86"/>
  <c r="CR178" i="86"/>
  <c r="CR167" i="86"/>
  <c r="DH148" i="86"/>
  <c r="CB143" i="86"/>
  <c r="DH134" i="86"/>
  <c r="CR135" i="86"/>
  <c r="CB83" i="86"/>
  <c r="CR210" i="86"/>
  <c r="CB167" i="86"/>
  <c r="CB183" i="86"/>
  <c r="CB50" i="86"/>
  <c r="CB32" i="86"/>
  <c r="CR136" i="86"/>
  <c r="DH207" i="86"/>
  <c r="CR208" i="86"/>
  <c r="CR202" i="86"/>
  <c r="DH192" i="86"/>
  <c r="CR201" i="86"/>
  <c r="CR177" i="86"/>
  <c r="CR174" i="86"/>
  <c r="DH163" i="86"/>
  <c r="DH125" i="86"/>
  <c r="DH105" i="86"/>
  <c r="CR104" i="86"/>
  <c r="JK37" i="86"/>
  <c r="CA37" i="86" s="1"/>
  <c r="JK33" i="86"/>
  <c r="CA33" i="86" s="1"/>
  <c r="CB81" i="86"/>
  <c r="CB91" i="86"/>
  <c r="CB60" i="86"/>
  <c r="CR47" i="86"/>
  <c r="DH41" i="86"/>
  <c r="DH39" i="86"/>
  <c r="DH28" i="86"/>
  <c r="DH29" i="86"/>
  <c r="CR59" i="86"/>
  <c r="CR227" i="86"/>
  <c r="CR219" i="86"/>
  <c r="DH215" i="86"/>
  <c r="DH208" i="86"/>
  <c r="CB202" i="86"/>
  <c r="CB201" i="86"/>
  <c r="DH180" i="86"/>
  <c r="DH157" i="86"/>
  <c r="CR130" i="86"/>
  <c r="CB113" i="86"/>
  <c r="CR131" i="86"/>
  <c r="CR95" i="86"/>
  <c r="CB104" i="86"/>
  <c r="CR91" i="86"/>
  <c r="CB62" i="86"/>
  <c r="CR39" i="86"/>
  <c r="DH177" i="86"/>
  <c r="CR175" i="86"/>
  <c r="DH144" i="86"/>
  <c r="JK65" i="86"/>
  <c r="CA65" i="86" s="1"/>
  <c r="CR81" i="86"/>
  <c r="CB79" i="86"/>
  <c r="DH45" i="86"/>
  <c r="CR44" i="86"/>
  <c r="DH212" i="86"/>
  <c r="CR186" i="86"/>
  <c r="CB151" i="86"/>
  <c r="CR137" i="86"/>
  <c r="DH222" i="86"/>
  <c r="DH171" i="86"/>
  <c r="CB51" i="86"/>
  <c r="DH168" i="86"/>
  <c r="CR139" i="86"/>
  <c r="CB128" i="86"/>
  <c r="CR122" i="86"/>
  <c r="DH114" i="86"/>
  <c r="JG194" i="86"/>
  <c r="BW194" i="86" s="1"/>
  <c r="DH54" i="86"/>
  <c r="DH49" i="86"/>
  <c r="CB211" i="86"/>
  <c r="CB187" i="86"/>
  <c r="CB185" i="86"/>
  <c r="CR152" i="86"/>
  <c r="CB147" i="86"/>
  <c r="DH128" i="86"/>
  <c r="CB122" i="86"/>
  <c r="DH133" i="86"/>
  <c r="CR86" i="86"/>
  <c r="CR52" i="86"/>
  <c r="CB43" i="86"/>
  <c r="DH38" i="86"/>
  <c r="DH205" i="86"/>
  <c r="CB213" i="86"/>
  <c r="CB196" i="86"/>
  <c r="CR182" i="86"/>
  <c r="CB171" i="86"/>
  <c r="DH186" i="86"/>
  <c r="CR133" i="86"/>
  <c r="CR87" i="86"/>
  <c r="CB86" i="86"/>
  <c r="CR71" i="86"/>
  <c r="DH42" i="86"/>
  <c r="DH84" i="86"/>
  <c r="CB71" i="86"/>
  <c r="CR54" i="86"/>
  <c r="DH43" i="86"/>
  <c r="CR42" i="86"/>
  <c r="CB40" i="86"/>
  <c r="CR38" i="86"/>
  <c r="JE167" i="86"/>
  <c r="DA167" i="86" s="1"/>
  <c r="DH51" i="86"/>
  <c r="CR49" i="86"/>
  <c r="CR222" i="86"/>
  <c r="DH213" i="86"/>
  <c r="CR212" i="86"/>
  <c r="DH211" i="86"/>
  <c r="CR204" i="86"/>
  <c r="DH187" i="86"/>
  <c r="CB193" i="86"/>
  <c r="DH165" i="86"/>
  <c r="DH155" i="86"/>
  <c r="DH147" i="86"/>
  <c r="CR123" i="86"/>
  <c r="CR103" i="86"/>
  <c r="CB87" i="86"/>
  <c r="CR73" i="86"/>
  <c r="CB52" i="86"/>
  <c r="DH40" i="86"/>
  <c r="DH36" i="86"/>
  <c r="CB36" i="86"/>
  <c r="DH204" i="86"/>
  <c r="DH196" i="86"/>
  <c r="CR193" i="86"/>
  <c r="CR185" i="86"/>
  <c r="CR168" i="86"/>
  <c r="DH182" i="86"/>
  <c r="CB103" i="86"/>
  <c r="JK30" i="86"/>
  <c r="CA30" i="86" s="1"/>
  <c r="CB73" i="86"/>
  <c r="JI80" i="86"/>
  <c r="DE80" i="86" s="1"/>
  <c r="JI93" i="86"/>
  <c r="BY93" i="86" s="1"/>
  <c r="GK194" i="44"/>
  <c r="GK160" i="44"/>
  <c r="GK224" i="44"/>
  <c r="GK128" i="44"/>
  <c r="GK207" i="44"/>
  <c r="GK96" i="44"/>
  <c r="GK64" i="44"/>
  <c r="GK226" i="44"/>
  <c r="GK220" i="44"/>
  <c r="GK209" i="44"/>
  <c r="GK196" i="44"/>
  <c r="GK185" i="44"/>
  <c r="GK175" i="44"/>
  <c r="GK162" i="44"/>
  <c r="GK153" i="44"/>
  <c r="GK143" i="44"/>
  <c r="GK130" i="44"/>
  <c r="GK121" i="44"/>
  <c r="GK111" i="44"/>
  <c r="GK98" i="44"/>
  <c r="GK89" i="44"/>
  <c r="GK79" i="44"/>
  <c r="GK66" i="44"/>
  <c r="GK57" i="44"/>
  <c r="GK47" i="44"/>
  <c r="GK34" i="44"/>
  <c r="GK217" i="44"/>
  <c r="GK211" i="44"/>
  <c r="GK202" i="44"/>
  <c r="GK187" i="44"/>
  <c r="GK177" i="44"/>
  <c r="GK164" i="44"/>
  <c r="GK155" i="44"/>
  <c r="GK145" i="44"/>
  <c r="GK132" i="44"/>
  <c r="GK123" i="44"/>
  <c r="GK113" i="44"/>
  <c r="GK100" i="44"/>
  <c r="GK91" i="44"/>
  <c r="GK81" i="44"/>
  <c r="GK68" i="44"/>
  <c r="GK59" i="44"/>
  <c r="GK49" i="44"/>
  <c r="GK36" i="44"/>
  <c r="GK227" i="44"/>
  <c r="GK219" i="44"/>
  <c r="GK213" i="44"/>
  <c r="GK192" i="44"/>
  <c r="GK170" i="44"/>
  <c r="GK138" i="44"/>
  <c r="GK106" i="44"/>
  <c r="GK74" i="44"/>
  <c r="GK42" i="44"/>
  <c r="GJ156" i="44"/>
  <c r="GJ100" i="44"/>
  <c r="GJ124" i="44"/>
  <c r="GJ196" i="44"/>
  <c r="GJ164" i="44"/>
  <c r="GJ132" i="44"/>
  <c r="GJ84" i="44"/>
  <c r="GJ227" i="44"/>
  <c r="GJ225" i="44"/>
  <c r="GJ220" i="44"/>
  <c r="GJ212" i="44"/>
  <c r="GJ204" i="44"/>
  <c r="GJ172" i="44"/>
  <c r="GJ140" i="44"/>
  <c r="GJ180" i="44"/>
  <c r="GJ148" i="44"/>
  <c r="GJ116" i="44"/>
  <c r="GJ92" i="44"/>
  <c r="GJ108" i="44"/>
  <c r="GJ76" i="44"/>
  <c r="GJ60" i="44"/>
  <c r="GJ68" i="44"/>
  <c r="GJ44" i="44"/>
  <c r="GJ36" i="44"/>
  <c r="FT226" i="44"/>
  <c r="FT222" i="44"/>
  <c r="FT214" i="44"/>
  <c r="FT227" i="44"/>
  <c r="FT215" i="44"/>
  <c r="FT225" i="44"/>
  <c r="FT219" i="44"/>
  <c r="FT210" i="44"/>
  <c r="FT178" i="44"/>
  <c r="FT228" i="44"/>
  <c r="FT224" i="44"/>
  <c r="FT218" i="44"/>
  <c r="FT207" i="44"/>
  <c r="FT221" i="44"/>
  <c r="FT217" i="44"/>
  <c r="FT213" i="44"/>
  <c r="FT206" i="44"/>
  <c r="FT196" i="44"/>
  <c r="FT175" i="44"/>
  <c r="FT223" i="44"/>
  <c r="FT220" i="44"/>
  <c r="FT216" i="44"/>
  <c r="FT211" i="44"/>
  <c r="FT203" i="44"/>
  <c r="FT190" i="44"/>
  <c r="FT202" i="44"/>
  <c r="FT209" i="44"/>
  <c r="FT205" i="44"/>
  <c r="FT201" i="44"/>
  <c r="FT195" i="44"/>
  <c r="FT186" i="44"/>
  <c r="FT163" i="44"/>
  <c r="FT212" i="44"/>
  <c r="FT208" i="44"/>
  <c r="FT204" i="44"/>
  <c r="FT200" i="44"/>
  <c r="FT192" i="44"/>
  <c r="FT183" i="44"/>
  <c r="FT198" i="44"/>
  <c r="FT194" i="44"/>
  <c r="FT182" i="44"/>
  <c r="FT174" i="44"/>
  <c r="FT158" i="44"/>
  <c r="FT197" i="44"/>
  <c r="FT193" i="44"/>
  <c r="FT187" i="44"/>
  <c r="FT179" i="44"/>
  <c r="FT171" i="44"/>
  <c r="FT168" i="44"/>
  <c r="FT189" i="44"/>
  <c r="FT185" i="44"/>
  <c r="FT181" i="44"/>
  <c r="FT177" i="44"/>
  <c r="FT173" i="44"/>
  <c r="FT167" i="44"/>
  <c r="FT191" i="44"/>
  <c r="FT188" i="44"/>
  <c r="FT184" i="44"/>
  <c r="FT180" i="44"/>
  <c r="FT176" i="44"/>
  <c r="FT172" i="44"/>
  <c r="FT164" i="44"/>
  <c r="FT151" i="44"/>
  <c r="FT150" i="44"/>
  <c r="FT138" i="44"/>
  <c r="FT170" i="44"/>
  <c r="FT166" i="44"/>
  <c r="FT162" i="44"/>
  <c r="FT155" i="44"/>
  <c r="FT147" i="44"/>
  <c r="FT133" i="44"/>
  <c r="FT169" i="44"/>
  <c r="FT165" i="44"/>
  <c r="FT161" i="44"/>
  <c r="FT154" i="44"/>
  <c r="FT146" i="44"/>
  <c r="FT126" i="44"/>
  <c r="FT141" i="44"/>
  <c r="FT160" i="44"/>
  <c r="FT157" i="44"/>
  <c r="FT153" i="44"/>
  <c r="FT149" i="44"/>
  <c r="FT145" i="44"/>
  <c r="FT137" i="44"/>
  <c r="FT91" i="44"/>
  <c r="FT159" i="44"/>
  <c r="FT156" i="44"/>
  <c r="FT152" i="44"/>
  <c r="FT148" i="44"/>
  <c r="FT142" i="44"/>
  <c r="FT134" i="44"/>
  <c r="FT115" i="44"/>
  <c r="FT144" i="44"/>
  <c r="FT140" i="44"/>
  <c r="FT136" i="44"/>
  <c r="FT130" i="44"/>
  <c r="FT123" i="44"/>
  <c r="FT105" i="44"/>
  <c r="FT86" i="44"/>
  <c r="FT143" i="44"/>
  <c r="FT139" i="44"/>
  <c r="FT135" i="44"/>
  <c r="FT129" i="44"/>
  <c r="FT120" i="44"/>
  <c r="FT100" i="44"/>
  <c r="FT132" i="44"/>
  <c r="FT128" i="44"/>
  <c r="FT125" i="44"/>
  <c r="FT119" i="44"/>
  <c r="FT111" i="44"/>
  <c r="FT97" i="44"/>
  <c r="FT62" i="44"/>
  <c r="FT131" i="44"/>
  <c r="FT127" i="44"/>
  <c r="FT124" i="44"/>
  <c r="FT116" i="44"/>
  <c r="FT108" i="44"/>
  <c r="FT122" i="44"/>
  <c r="FT118" i="44"/>
  <c r="FT114" i="44"/>
  <c r="FT110" i="44"/>
  <c r="FT104" i="44"/>
  <c r="FT96" i="44"/>
  <c r="FT83" i="44"/>
  <c r="FT50" i="44"/>
  <c r="FT121" i="44"/>
  <c r="FT117" i="44"/>
  <c r="FT113" i="44"/>
  <c r="FT109" i="44"/>
  <c r="FT101" i="44"/>
  <c r="FT78" i="44"/>
  <c r="FT73" i="44"/>
  <c r="FT107" i="44"/>
  <c r="FT103" i="44"/>
  <c r="FT99" i="44"/>
  <c r="FT95" i="44"/>
  <c r="FT90" i="44"/>
  <c r="FT82" i="44"/>
  <c r="FT70" i="44"/>
  <c r="FT41" i="44"/>
  <c r="FT106" i="44"/>
  <c r="FT102" i="44"/>
  <c r="FT98" i="44"/>
  <c r="FT94" i="44"/>
  <c r="FT87" i="44"/>
  <c r="FT79" i="44"/>
  <c r="FT65" i="44"/>
  <c r="FT34" i="44"/>
  <c r="FT57" i="44"/>
  <c r="FT93" i="44"/>
  <c r="FT89" i="44"/>
  <c r="FT85" i="44"/>
  <c r="FT81" i="44"/>
  <c r="FT77" i="44"/>
  <c r="FT69" i="44"/>
  <c r="FT61" i="44"/>
  <c r="FT49" i="44"/>
  <c r="FT33" i="44"/>
  <c r="FT92" i="44"/>
  <c r="FT88" i="44"/>
  <c r="FT84" i="44"/>
  <c r="FT80" i="44"/>
  <c r="FT74" i="44"/>
  <c r="FT66" i="44"/>
  <c r="FT58" i="44"/>
  <c r="FT42" i="44"/>
  <c r="FT76" i="44"/>
  <c r="FT72" i="44"/>
  <c r="FT68" i="44"/>
  <c r="FT64" i="44"/>
  <c r="FT60" i="44"/>
  <c r="FT54" i="44"/>
  <c r="FT46" i="44"/>
  <c r="FT38" i="44"/>
  <c r="FT29" i="44"/>
  <c r="FT75" i="44"/>
  <c r="FT71" i="44"/>
  <c r="FT67" i="44"/>
  <c r="FT63" i="44"/>
  <c r="FT59" i="44"/>
  <c r="FT53" i="44"/>
  <c r="FT45" i="44"/>
  <c r="FT37" i="44"/>
  <c r="FT56" i="44"/>
  <c r="FT52" i="44"/>
  <c r="FT48" i="44"/>
  <c r="FT44" i="44"/>
  <c r="FT40" i="44"/>
  <c r="FT36" i="44"/>
  <c r="FT32" i="44"/>
  <c r="FT28" i="44"/>
  <c r="FT55" i="44"/>
  <c r="FT51" i="44"/>
  <c r="FT47" i="44"/>
  <c r="FT43" i="44"/>
  <c r="FT39" i="44"/>
  <c r="FT35" i="44"/>
  <c r="FT31" i="44"/>
  <c r="DI155" i="87"/>
  <c r="DI42" i="86"/>
  <c r="DI48" i="86"/>
  <c r="DI41" i="86"/>
  <c r="DI31" i="86"/>
  <c r="JB213" i="86"/>
  <c r="CX213" i="86" s="1"/>
  <c r="CB34" i="86"/>
  <c r="JK226" i="44"/>
  <c r="DG226" i="44" s="1"/>
  <c r="JK222" i="44"/>
  <c r="DG222" i="44" s="1"/>
  <c r="JK218" i="44"/>
  <c r="CA218" i="44" s="1"/>
  <c r="JK214" i="44"/>
  <c r="DG214" i="44" s="1"/>
  <c r="JK210" i="44"/>
  <c r="DG210" i="44" s="1"/>
  <c r="JG192" i="87"/>
  <c r="BW192" i="87" s="1"/>
  <c r="JG196" i="87"/>
  <c r="CM196" i="87" s="1"/>
  <c r="JG200" i="87"/>
  <c r="BW200" i="87" s="1"/>
  <c r="IZ29" i="87"/>
  <c r="CF29" i="87" s="1"/>
  <c r="IY211" i="87"/>
  <c r="CE211" i="87" s="1"/>
  <c r="IY213" i="87"/>
  <c r="CU213" i="87" s="1"/>
  <c r="JE116" i="86"/>
  <c r="BU116" i="86" s="1"/>
  <c r="JE120" i="86"/>
  <c r="DA120" i="86" s="1"/>
  <c r="JE195" i="86"/>
  <c r="BU195" i="86" s="1"/>
  <c r="JE203" i="86"/>
  <c r="BU203" i="86" s="1"/>
  <c r="JG28" i="86"/>
  <c r="BW28" i="86" s="1"/>
  <c r="JE34" i="86"/>
  <c r="BU34" i="86" s="1"/>
  <c r="JI197" i="86"/>
  <c r="DE197" i="86" s="1"/>
  <c r="JI201" i="86"/>
  <c r="DE201" i="86" s="1"/>
  <c r="JI205" i="86"/>
  <c r="CO205" i="86" s="1"/>
  <c r="IZ35" i="86"/>
  <c r="CV35" i="86" s="1"/>
  <c r="JG32" i="86"/>
  <c r="BW32" i="86" s="1"/>
  <c r="JK35" i="86"/>
  <c r="CQ35" i="86" s="1"/>
  <c r="JK29" i="86"/>
  <c r="CA29" i="86" s="1"/>
  <c r="JD37" i="86"/>
  <c r="CJ37" i="86" s="1"/>
  <c r="JC35" i="86"/>
  <c r="BS35" i="86" s="1"/>
  <c r="JG67" i="86"/>
  <c r="DC67" i="86" s="1"/>
  <c r="JG40" i="86"/>
  <c r="DC40" i="86" s="1"/>
  <c r="JG206" i="86"/>
  <c r="CM206" i="86" s="1"/>
  <c r="JC31" i="86"/>
  <c r="BS31" i="86" s="1"/>
  <c r="JG89" i="86"/>
  <c r="CM89" i="86" s="1"/>
  <c r="JG101" i="86"/>
  <c r="BW101" i="86" s="1"/>
  <c r="JG168" i="86"/>
  <c r="DC168" i="86" s="1"/>
  <c r="JC38" i="86"/>
  <c r="CI38" i="86" s="1"/>
  <c r="JC30" i="86"/>
  <c r="CY30" i="86" s="1"/>
  <c r="JG75" i="86"/>
  <c r="CM75" i="86" s="1"/>
  <c r="JG79" i="86"/>
  <c r="BW79" i="86" s="1"/>
  <c r="JG83" i="86"/>
  <c r="CM83" i="86" s="1"/>
  <c r="JG87" i="86"/>
  <c r="CM87" i="86" s="1"/>
  <c r="JG99" i="86"/>
  <c r="DC99" i="86" s="1"/>
  <c r="JG158" i="86"/>
  <c r="BW158" i="86" s="1"/>
  <c r="JD85" i="86"/>
  <c r="BT85" i="86" s="1"/>
  <c r="JD134" i="86"/>
  <c r="CZ134" i="86" s="1"/>
  <c r="IZ135" i="86"/>
  <c r="BP135" i="86" s="1"/>
  <c r="JG137" i="86"/>
  <c r="CM137" i="86" s="1"/>
  <c r="JG152" i="86"/>
  <c r="DC152" i="86" s="1"/>
  <c r="JG215" i="86"/>
  <c r="CM215" i="86" s="1"/>
  <c r="IY146" i="86"/>
  <c r="CU146" i="86" s="1"/>
  <c r="JG46" i="86"/>
  <c r="BW46" i="86" s="1"/>
  <c r="JG42" i="86"/>
  <c r="CM42" i="86" s="1"/>
  <c r="JG34" i="86"/>
  <c r="DC34" i="86" s="1"/>
  <c r="JE36" i="86"/>
  <c r="CK36" i="86" s="1"/>
  <c r="JD62" i="86"/>
  <c r="CZ62" i="86" s="1"/>
  <c r="JD32" i="86"/>
  <c r="CJ32" i="86" s="1"/>
  <c r="JD28" i="86"/>
  <c r="CJ28" i="86" s="1"/>
  <c r="JD68" i="86"/>
  <c r="BT68" i="86" s="1"/>
  <c r="JI35" i="86"/>
  <c r="BY35" i="86" s="1"/>
  <c r="JE117" i="86"/>
  <c r="CK117" i="86" s="1"/>
  <c r="JE121" i="86"/>
  <c r="BU121" i="86" s="1"/>
  <c r="JE125" i="86"/>
  <c r="CK125" i="86" s="1"/>
  <c r="JE129" i="86"/>
  <c r="BU129" i="86" s="1"/>
  <c r="JE137" i="86"/>
  <c r="CK137" i="86" s="1"/>
  <c r="JE148" i="86"/>
  <c r="CK148" i="86" s="1"/>
  <c r="JE159" i="86"/>
  <c r="CK159" i="86" s="1"/>
  <c r="JE204" i="86"/>
  <c r="JE212" i="86"/>
  <c r="BU212" i="86" s="1"/>
  <c r="IY40" i="86"/>
  <c r="CE40" i="86" s="1"/>
  <c r="IY36" i="86"/>
  <c r="BO36" i="86" s="1"/>
  <c r="JH35" i="86"/>
  <c r="IY32" i="86"/>
  <c r="CE32" i="86" s="1"/>
  <c r="IY28" i="86"/>
  <c r="CE28" i="86" s="1"/>
  <c r="JE149" i="86"/>
  <c r="BU149" i="86" s="1"/>
  <c r="JE152" i="86"/>
  <c r="JE168" i="86"/>
  <c r="BU168" i="86" s="1"/>
  <c r="JE205" i="86"/>
  <c r="BU205" i="86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BX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BR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BX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CN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DD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BX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BX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DD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BY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DD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BX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DI211" i="86"/>
  <c r="CC207" i="86"/>
  <c r="CC205" i="86"/>
  <c r="CC192" i="86"/>
  <c r="CS156" i="86"/>
  <c r="CS116" i="86"/>
  <c r="DI121" i="86"/>
  <c r="DI130" i="86"/>
  <c r="CS124" i="86"/>
  <c r="CS109" i="86"/>
  <c r="CC113" i="86"/>
  <c r="CS102" i="86"/>
  <c r="CC103" i="86"/>
  <c r="CC99" i="86"/>
  <c r="CC95" i="86"/>
  <c r="DI77" i="86"/>
  <c r="CC73" i="86"/>
  <c r="DI66" i="86"/>
  <c r="CC82" i="86"/>
  <c r="CC78" i="86"/>
  <c r="DI85" i="86"/>
  <c r="CS61" i="86"/>
  <c r="CC59" i="86"/>
  <c r="DI45" i="86"/>
  <c r="CC50" i="86"/>
  <c r="CS43" i="86"/>
  <c r="DI38" i="86"/>
  <c r="CS208" i="86"/>
  <c r="DI184" i="86"/>
  <c r="DI156" i="86"/>
  <c r="CC124" i="86"/>
  <c r="CC109" i="86"/>
  <c r="CS113" i="86"/>
  <c r="CC102" i="86"/>
  <c r="DI59" i="86"/>
  <c r="DI50" i="86"/>
  <c r="CC211" i="86"/>
  <c r="DI203" i="86"/>
  <c r="CS196" i="86"/>
  <c r="DI110" i="86"/>
  <c r="CS203" i="86"/>
  <c r="DI220" i="86"/>
  <c r="DI80" i="86"/>
  <c r="CC209" i="86"/>
  <c r="CS162" i="86"/>
  <c r="CC137" i="86"/>
  <c r="CS118" i="86"/>
  <c r="CS128" i="86"/>
  <c r="CC194" i="86"/>
  <c r="CC183" i="86"/>
  <c r="CS139" i="86"/>
  <c r="DI139" i="86"/>
  <c r="CC126" i="86"/>
  <c r="CS107" i="86"/>
  <c r="CC70" i="86"/>
  <c r="CS71" i="86"/>
  <c r="CC29" i="86"/>
  <c r="CS47" i="86"/>
  <c r="CC105" i="86"/>
  <c r="DI57" i="86"/>
  <c r="DI219" i="86"/>
  <c r="CS220" i="86"/>
  <c r="DI209" i="86"/>
  <c r="CS195" i="86"/>
  <c r="DI183" i="86"/>
  <c r="CS174" i="86"/>
  <c r="DI187" i="86"/>
  <c r="DI143" i="86"/>
  <c r="CS143" i="86"/>
  <c r="CS191" i="86"/>
  <c r="CS119" i="86"/>
  <c r="CS129" i="86"/>
  <c r="CC127" i="86"/>
  <c r="DI112" i="86"/>
  <c r="CC111" i="86"/>
  <c r="CS108" i="86"/>
  <c r="CC106" i="86"/>
  <c r="DI81" i="86"/>
  <c r="CS89" i="86"/>
  <c r="CC86" i="86"/>
  <c r="CS76" i="86"/>
  <c r="CC72" i="86"/>
  <c r="CC49" i="86"/>
  <c r="CS37" i="86"/>
  <c r="CS58" i="86"/>
  <c r="CC56" i="86"/>
  <c r="CS30" i="86"/>
  <c r="CC91" i="86"/>
  <c r="CS219" i="86"/>
  <c r="CC174" i="86"/>
  <c r="DI163" i="86"/>
  <c r="DI155" i="86"/>
  <c r="CC119" i="86"/>
  <c r="CC112" i="86"/>
  <c r="DI111" i="86"/>
  <c r="DI98" i="86"/>
  <c r="CS81" i="86"/>
  <c r="DI84" i="86"/>
  <c r="CS64" i="86"/>
  <c r="CS28" i="86"/>
  <c r="CS48" i="86"/>
  <c r="CC37" i="86"/>
  <c r="CC58" i="86"/>
  <c r="CS41" i="86"/>
  <c r="CS31" i="86"/>
  <c r="CC30" i="86"/>
  <c r="DI204" i="86"/>
  <c r="CS120" i="86"/>
  <c r="DI64" i="86"/>
  <c r="DI227" i="86"/>
  <c r="DI225" i="86"/>
  <c r="DI199" i="86"/>
  <c r="CS202" i="86"/>
  <c r="CC190" i="86"/>
  <c r="CC186" i="86"/>
  <c r="DI168" i="86"/>
  <c r="DI159" i="86"/>
  <c r="CS159" i="86"/>
  <c r="CC162" i="86"/>
  <c r="DI154" i="86"/>
  <c r="DI137" i="86"/>
  <c r="CC118" i="86"/>
  <c r="CC128" i="86"/>
  <c r="CC107" i="86"/>
  <c r="DI101" i="86"/>
  <c r="DI97" i="86"/>
  <c r="DI88" i="86"/>
  <c r="DI75" i="86"/>
  <c r="CC71" i="86"/>
  <c r="DI68" i="86"/>
  <c r="DI87" i="86"/>
  <c r="CS80" i="86"/>
  <c r="CS55" i="86"/>
  <c r="CS36" i="86"/>
  <c r="DI29" i="86"/>
  <c r="CS52" i="86"/>
  <c r="CC47" i="86"/>
  <c r="CS40" i="86"/>
  <c r="DI228" i="86"/>
  <c r="CS227" i="86"/>
  <c r="CS225" i="86"/>
  <c r="DI194" i="86"/>
  <c r="CS199" i="86"/>
  <c r="DI190" i="86"/>
  <c r="DI186" i="86"/>
  <c r="CS154" i="86"/>
  <c r="CS117" i="86"/>
  <c r="DI126" i="86"/>
  <c r="DI105" i="86"/>
  <c r="CS101" i="86"/>
  <c r="CS97" i="86"/>
  <c r="CS88" i="86"/>
  <c r="DI70" i="86"/>
  <c r="CS75" i="86"/>
  <c r="CS87" i="86"/>
  <c r="CS57" i="86"/>
  <c r="CC55" i="86"/>
  <c r="CC36" i="86"/>
  <c r="CS62" i="86"/>
  <c r="CC52" i="86"/>
  <c r="CC40" i="86"/>
  <c r="CC117" i="86"/>
  <c r="CS228" i="86"/>
  <c r="CC110" i="86"/>
  <c r="DI208" i="86"/>
  <c r="CS221" i="86"/>
  <c r="CS201" i="86"/>
  <c r="CC196" i="86"/>
  <c r="DI192" i="86"/>
  <c r="CC188" i="86"/>
  <c r="CS184" i="86"/>
  <c r="CC167" i="86"/>
  <c r="DI147" i="86"/>
  <c r="CS147" i="86"/>
  <c r="CC146" i="86"/>
  <c r="CC116" i="86"/>
  <c r="CC53" i="86"/>
  <c r="DI218" i="86"/>
  <c r="CC210" i="86"/>
  <c r="DI205" i="86"/>
  <c r="DI188" i="86"/>
  <c r="CS90" i="86"/>
  <c r="CS32" i="86"/>
  <c r="CS218" i="86"/>
  <c r="DI210" i="86"/>
  <c r="CC152" i="86"/>
  <c r="DI152" i="86"/>
  <c r="CS152" i="86"/>
  <c r="IY67" i="86"/>
  <c r="JG36" i="86"/>
  <c r="JH32" i="86"/>
  <c r="BX32" i="86" s="1"/>
  <c r="JG30" i="86"/>
  <c r="DC30" i="86" s="1"/>
  <c r="JH28" i="86"/>
  <c r="BX28" i="86" s="1"/>
  <c r="IY68" i="86"/>
  <c r="JG110" i="86"/>
  <c r="BW110" i="86" s="1"/>
  <c r="JG97" i="86"/>
  <c r="CM97" i="86" s="1"/>
  <c r="JG105" i="86"/>
  <c r="CM105" i="86" s="1"/>
  <c r="JG109" i="86"/>
  <c r="BW109" i="86" s="1"/>
  <c r="JG165" i="86"/>
  <c r="BW165" i="86" s="1"/>
  <c r="JG189" i="86"/>
  <c r="BW189" i="86" s="1"/>
  <c r="JG195" i="86"/>
  <c r="CM195" i="86" s="1"/>
  <c r="JG210" i="86"/>
  <c r="JC62" i="86"/>
  <c r="CI62" i="86" s="1"/>
  <c r="JK61" i="86"/>
  <c r="CA61" i="86" s="1"/>
  <c r="JC60" i="86"/>
  <c r="BS60" i="86" s="1"/>
  <c r="JK59" i="86"/>
  <c r="DG59" i="86" s="1"/>
  <c r="JC58" i="86"/>
  <c r="CY58" i="86" s="1"/>
  <c r="JK57" i="86"/>
  <c r="CA57" i="86" s="1"/>
  <c r="JC56" i="86"/>
  <c r="BS56" i="86" s="1"/>
  <c r="JK55" i="86"/>
  <c r="DG55" i="86" s="1"/>
  <c r="JC54" i="86"/>
  <c r="BS54" i="86" s="1"/>
  <c r="JK53" i="86"/>
  <c r="CQ53" i="86" s="1"/>
  <c r="JC52" i="86"/>
  <c r="BS52" i="86" s="1"/>
  <c r="JK51" i="86"/>
  <c r="DG51" i="86" s="1"/>
  <c r="JC50" i="86"/>
  <c r="BS50" i="86" s="1"/>
  <c r="JK49" i="86"/>
  <c r="CA49" i="86" s="1"/>
  <c r="JC48" i="86"/>
  <c r="CY48" i="86" s="1"/>
  <c r="JK47" i="86"/>
  <c r="DG47" i="86" s="1"/>
  <c r="JC46" i="86"/>
  <c r="BS46" i="86" s="1"/>
  <c r="JK45" i="86"/>
  <c r="DG45" i="86" s="1"/>
  <c r="JC44" i="86"/>
  <c r="CI44" i="86" s="1"/>
  <c r="JK43" i="86"/>
  <c r="DG43" i="86" s="1"/>
  <c r="JC42" i="86"/>
  <c r="CY42" i="86" s="1"/>
  <c r="JK41" i="86"/>
  <c r="CQ41" i="86" s="1"/>
  <c r="JC40" i="86"/>
  <c r="BS40" i="86" s="1"/>
  <c r="JK39" i="86"/>
  <c r="CQ39" i="86" s="1"/>
  <c r="JC36" i="86"/>
  <c r="CI36" i="86" s="1"/>
  <c r="JC34" i="86"/>
  <c r="BS34" i="86" s="1"/>
  <c r="JC28" i="86"/>
  <c r="CY28" i="86" s="1"/>
  <c r="IY62" i="86"/>
  <c r="CU62" i="86" s="1"/>
  <c r="IY60" i="86"/>
  <c r="CE60" i="86" s="1"/>
  <c r="IY56" i="86"/>
  <c r="CU56" i="86" s="1"/>
  <c r="IY52" i="86"/>
  <c r="BO52" i="86" s="1"/>
  <c r="IZ38" i="86"/>
  <c r="CF38" i="86" s="1"/>
  <c r="JH62" i="86"/>
  <c r="CN62" i="86" s="1"/>
  <c r="JF192" i="86"/>
  <c r="CL192" i="86" s="1"/>
  <c r="JB115" i="86"/>
  <c r="CX115" i="86" s="1"/>
  <c r="JB119" i="86"/>
  <c r="CX119" i="86" s="1"/>
  <c r="JH191" i="86"/>
  <c r="CN191" i="86" s="1"/>
  <c r="JG103" i="86"/>
  <c r="CM103" i="86" s="1"/>
  <c r="JG111" i="86"/>
  <c r="DC111" i="86" s="1"/>
  <c r="JG175" i="86"/>
  <c r="BW175" i="86" s="1"/>
  <c r="JG68" i="86"/>
  <c r="BW68" i="86" s="1"/>
  <c r="JG38" i="86"/>
  <c r="BW38" i="86" s="1"/>
  <c r="JD64" i="86"/>
  <c r="CZ64" i="86" s="1"/>
  <c r="JG107" i="86"/>
  <c r="DC107" i="86" s="1"/>
  <c r="JG143" i="86"/>
  <c r="BW143" i="86" s="1"/>
  <c r="JG159" i="86"/>
  <c r="BW159" i="86" s="1"/>
  <c r="JG179" i="86"/>
  <c r="BW179" i="86" s="1"/>
  <c r="JG183" i="86"/>
  <c r="DC183" i="86" s="1"/>
  <c r="JG191" i="86"/>
  <c r="CM191" i="86" s="1"/>
  <c r="JG197" i="86"/>
  <c r="DC197" i="86" s="1"/>
  <c r="JG201" i="86"/>
  <c r="BW201" i="86" s="1"/>
  <c r="JG219" i="86"/>
  <c r="DC219" i="86" s="1"/>
  <c r="JF166" i="86"/>
  <c r="CL166" i="86" s="1"/>
  <c r="JF180" i="86"/>
  <c r="DB180" i="86" s="1"/>
  <c r="JF188" i="86"/>
  <c r="CL188" i="86" s="1"/>
  <c r="JF199" i="86"/>
  <c r="CL199" i="86" s="1"/>
  <c r="JF226" i="86"/>
  <c r="BV226" i="86" s="1"/>
  <c r="JD222" i="86"/>
  <c r="CZ222" i="86" s="1"/>
  <c r="IZ66" i="86"/>
  <c r="CF66" i="86" s="1"/>
  <c r="IZ86" i="86"/>
  <c r="CV86" i="86" s="1"/>
  <c r="IZ95" i="86"/>
  <c r="BP95" i="86" s="1"/>
  <c r="IZ103" i="86"/>
  <c r="CF103" i="86" s="1"/>
  <c r="IZ107" i="86"/>
  <c r="CF107" i="86" s="1"/>
  <c r="IZ115" i="86"/>
  <c r="CV115" i="86" s="1"/>
  <c r="IZ119" i="86"/>
  <c r="BP119" i="86" s="1"/>
  <c r="IZ167" i="86"/>
  <c r="CV167" i="86" s="1"/>
  <c r="IZ211" i="86"/>
  <c r="CV211" i="86" s="1"/>
  <c r="JG144" i="86"/>
  <c r="CM144" i="86" s="1"/>
  <c r="JG220" i="86"/>
  <c r="CM220" i="86" s="1"/>
  <c r="JG228" i="86"/>
  <c r="CM228" i="86" s="1"/>
  <c r="DH50" i="86"/>
  <c r="CR32" i="86"/>
  <c r="JI185" i="86"/>
  <c r="CO185" i="86" s="1"/>
  <c r="JI189" i="86"/>
  <c r="CO189" i="86" s="1"/>
  <c r="JE35" i="86"/>
  <c r="CK35" i="86" s="1"/>
  <c r="JE111" i="86"/>
  <c r="DA111" i="86" s="1"/>
  <c r="JE95" i="86"/>
  <c r="CK95" i="86" s="1"/>
  <c r="JE103" i="86"/>
  <c r="BU103" i="86" s="1"/>
  <c r="JE115" i="86"/>
  <c r="BU115" i="86" s="1"/>
  <c r="JE119" i="86"/>
  <c r="BU119" i="86" s="1"/>
  <c r="JE123" i="86"/>
  <c r="CK123" i="86" s="1"/>
  <c r="JE127" i="86"/>
  <c r="BU127" i="86" s="1"/>
  <c r="JE131" i="86"/>
  <c r="BU131" i="86" s="1"/>
  <c r="JE185" i="86"/>
  <c r="CK185" i="86" s="1"/>
  <c r="JE210" i="86"/>
  <c r="CK210" i="86" s="1"/>
  <c r="JE223" i="86"/>
  <c r="DA223" i="86" s="1"/>
  <c r="JE227" i="86"/>
  <c r="CK227" i="86" s="1"/>
  <c r="DH203" i="86"/>
  <c r="IY48" i="86"/>
  <c r="CE48" i="86" s="1"/>
  <c r="IY46" i="86"/>
  <c r="CU46" i="86" s="1"/>
  <c r="IY42" i="86"/>
  <c r="CE42" i="86" s="1"/>
  <c r="IY38" i="86"/>
  <c r="BO38" i="86" s="1"/>
  <c r="IY34" i="86"/>
  <c r="CE34" i="86" s="1"/>
  <c r="DH69" i="86"/>
  <c r="DH65" i="86"/>
  <c r="IZ132" i="86"/>
  <c r="IZ136" i="86"/>
  <c r="CV136" i="86" s="1"/>
  <c r="JG117" i="86"/>
  <c r="DC117" i="86" s="1"/>
  <c r="JG121" i="86"/>
  <c r="BW121" i="86" s="1"/>
  <c r="JG125" i="86"/>
  <c r="JG129" i="86"/>
  <c r="CM129" i="86" s="1"/>
  <c r="JG148" i="86"/>
  <c r="DC148" i="86" s="1"/>
  <c r="JG172" i="86"/>
  <c r="CM172" i="86" s="1"/>
  <c r="JG185" i="86"/>
  <c r="JG199" i="86"/>
  <c r="CM199" i="86" s="1"/>
  <c r="JG203" i="86"/>
  <c r="BW203" i="86" s="1"/>
  <c r="JG214" i="86"/>
  <c r="JG217" i="86"/>
  <c r="CM217" i="86" s="1"/>
  <c r="JG221" i="86"/>
  <c r="BW221" i="86" s="1"/>
  <c r="JG225" i="86"/>
  <c r="CM225" i="86" s="1"/>
  <c r="CR67" i="86"/>
  <c r="JI69" i="86"/>
  <c r="BY69" i="86" s="1"/>
  <c r="JI160" i="86"/>
  <c r="CO160" i="86" s="1"/>
  <c r="JI214" i="86"/>
  <c r="DE214" i="86" s="1"/>
  <c r="JE124" i="86"/>
  <c r="DA124" i="86" s="1"/>
  <c r="JE128" i="86"/>
  <c r="BU128" i="86" s="1"/>
  <c r="JE154" i="86"/>
  <c r="BU154" i="86" s="1"/>
  <c r="JE162" i="86"/>
  <c r="BU162" i="86" s="1"/>
  <c r="JE166" i="86"/>
  <c r="BU166" i="86" s="1"/>
  <c r="JE189" i="86"/>
  <c r="DA189" i="86" s="1"/>
  <c r="JE218" i="86"/>
  <c r="CK218" i="86" s="1"/>
  <c r="JE224" i="86"/>
  <c r="BU224" i="86" s="1"/>
  <c r="JE228" i="86"/>
  <c r="CK228" i="86" s="1"/>
  <c r="IY58" i="86"/>
  <c r="CE58" i="86" s="1"/>
  <c r="IY54" i="86"/>
  <c r="BO54" i="86" s="1"/>
  <c r="IY50" i="86"/>
  <c r="CU50" i="86" s="1"/>
  <c r="IY44" i="86"/>
  <c r="CE44" i="86" s="1"/>
  <c r="IZ30" i="86"/>
  <c r="CV30" i="86" s="1"/>
  <c r="JB190" i="86"/>
  <c r="CX190" i="86" s="1"/>
  <c r="CR228" i="86"/>
  <c r="CR221" i="86"/>
  <c r="DH210" i="86"/>
  <c r="DH161" i="86"/>
  <c r="CR181" i="86"/>
  <c r="DH179" i="86"/>
  <c r="CB99" i="86"/>
  <c r="JK62" i="86"/>
  <c r="CA62" i="86" s="1"/>
  <c r="JC61" i="86"/>
  <c r="BS61" i="86" s="1"/>
  <c r="JK60" i="86"/>
  <c r="CQ60" i="86" s="1"/>
  <c r="JC59" i="86"/>
  <c r="JK58" i="86"/>
  <c r="CQ58" i="86" s="1"/>
  <c r="JC57" i="86"/>
  <c r="CI57" i="86" s="1"/>
  <c r="JK56" i="86"/>
  <c r="JC55" i="86"/>
  <c r="JK54" i="86"/>
  <c r="CQ54" i="86" s="1"/>
  <c r="JC53" i="86"/>
  <c r="CY53" i="86" s="1"/>
  <c r="JK52" i="86"/>
  <c r="CQ52" i="86" s="1"/>
  <c r="JK38" i="86"/>
  <c r="JK36" i="86"/>
  <c r="CA36" i="86" s="1"/>
  <c r="JD35" i="86"/>
  <c r="BT35" i="86" s="1"/>
  <c r="JD33" i="86"/>
  <c r="JK32" i="86"/>
  <c r="CQ32" i="86" s="1"/>
  <c r="JD29" i="86"/>
  <c r="CJ29" i="86" s="1"/>
  <c r="JC29" i="86"/>
  <c r="CY29" i="86" s="1"/>
  <c r="JK28" i="86"/>
  <c r="DG28" i="86" s="1"/>
  <c r="JF161" i="86"/>
  <c r="BV161" i="86" s="1"/>
  <c r="JB98" i="86"/>
  <c r="CH98" i="86" s="1"/>
  <c r="JB113" i="86"/>
  <c r="CX113" i="86" s="1"/>
  <c r="JB117" i="86"/>
  <c r="CH117" i="86" s="1"/>
  <c r="JB153" i="86"/>
  <c r="CX153" i="86" s="1"/>
  <c r="JB168" i="86"/>
  <c r="BR168" i="86" s="1"/>
  <c r="JB187" i="86"/>
  <c r="BR187" i="86" s="1"/>
  <c r="JH66" i="86"/>
  <c r="BX66" i="86" s="1"/>
  <c r="JH86" i="86"/>
  <c r="CN86" i="86" s="1"/>
  <c r="JD132" i="86"/>
  <c r="CJ132" i="86" s="1"/>
  <c r="JD136" i="86"/>
  <c r="BT136" i="86" s="1"/>
  <c r="IZ169" i="86"/>
  <c r="IZ217" i="86"/>
  <c r="CF217" i="86" s="1"/>
  <c r="JG162" i="86"/>
  <c r="CM162" i="86" s="1"/>
  <c r="JG156" i="86"/>
  <c r="BW156" i="86" s="1"/>
  <c r="IY91" i="86"/>
  <c r="BO91" i="86" s="1"/>
  <c r="JI31" i="86"/>
  <c r="JI146" i="86"/>
  <c r="DE146" i="86" s="1"/>
  <c r="JI157" i="86"/>
  <c r="CO157" i="86" s="1"/>
  <c r="JI161" i="86"/>
  <c r="BY161" i="86" s="1"/>
  <c r="JI173" i="86"/>
  <c r="DE173" i="86" s="1"/>
  <c r="JI177" i="86"/>
  <c r="BY177" i="86" s="1"/>
  <c r="JI181" i="86"/>
  <c r="CO181" i="86" s="1"/>
  <c r="JI188" i="86"/>
  <c r="CO188" i="86" s="1"/>
  <c r="JI199" i="86"/>
  <c r="DE199" i="86" s="1"/>
  <c r="JI215" i="86"/>
  <c r="DE215" i="86" s="1"/>
  <c r="JI226" i="86"/>
  <c r="CO226" i="86" s="1"/>
  <c r="JE68" i="86"/>
  <c r="JE72" i="86"/>
  <c r="CK72" i="86" s="1"/>
  <c r="JE80" i="86"/>
  <c r="BU80" i="86" s="1"/>
  <c r="JE84" i="86"/>
  <c r="CK84" i="86" s="1"/>
  <c r="JE88" i="86"/>
  <c r="CK88" i="86" s="1"/>
  <c r="JE140" i="86"/>
  <c r="BU140" i="86" s="1"/>
  <c r="JE144" i="86"/>
  <c r="BU144" i="86" s="1"/>
  <c r="JE155" i="86"/>
  <c r="DA155" i="86" s="1"/>
  <c r="JE175" i="86"/>
  <c r="BU175" i="86" s="1"/>
  <c r="JE179" i="86"/>
  <c r="DA179" i="86" s="1"/>
  <c r="JE183" i="86"/>
  <c r="BU183" i="86" s="1"/>
  <c r="JE193" i="86"/>
  <c r="BU193" i="86" s="1"/>
  <c r="JE200" i="86"/>
  <c r="JE217" i="86"/>
  <c r="BU217" i="86" s="1"/>
  <c r="CR61" i="86"/>
  <c r="CR65" i="86"/>
  <c r="JB160" i="86"/>
  <c r="CH160" i="86" s="1"/>
  <c r="IZ111" i="86"/>
  <c r="IZ155" i="86"/>
  <c r="BP155" i="86" s="1"/>
  <c r="JB116" i="86"/>
  <c r="CH116" i="86" s="1"/>
  <c r="JB120" i="86"/>
  <c r="CH120" i="86" s="1"/>
  <c r="JD135" i="86"/>
  <c r="BT135" i="86" s="1"/>
  <c r="JF189" i="86"/>
  <c r="DB189" i="86" s="1"/>
  <c r="JJ75" i="86"/>
  <c r="CP75" i="86" s="1"/>
  <c r="JF214" i="86"/>
  <c r="BV214" i="86" s="1"/>
  <c r="JB97" i="86"/>
  <c r="CX97" i="86" s="1"/>
  <c r="JB105" i="86"/>
  <c r="CX105" i="86" s="1"/>
  <c r="JB109" i="86"/>
  <c r="JB152" i="86"/>
  <c r="CX152" i="86" s="1"/>
  <c r="JB172" i="86"/>
  <c r="JB194" i="86"/>
  <c r="CX194" i="86" s="1"/>
  <c r="JB208" i="86"/>
  <c r="CH208" i="86" s="1"/>
  <c r="JB216" i="86"/>
  <c r="CX216" i="86" s="1"/>
  <c r="JD218" i="86"/>
  <c r="CZ218" i="86" s="1"/>
  <c r="IZ152" i="86"/>
  <c r="BP152" i="86" s="1"/>
  <c r="IZ144" i="86"/>
  <c r="IZ204" i="86"/>
  <c r="CV204" i="86" s="1"/>
  <c r="JG86" i="86"/>
  <c r="BW86" i="86" s="1"/>
  <c r="JG113" i="86"/>
  <c r="DC113" i="86" s="1"/>
  <c r="JG118" i="86"/>
  <c r="CM118" i="86" s="1"/>
  <c r="JG94" i="86"/>
  <c r="CM94" i="86" s="1"/>
  <c r="JG102" i="86"/>
  <c r="BW102" i="86" s="1"/>
  <c r="JG106" i="86"/>
  <c r="BW106" i="86" s="1"/>
  <c r="JG114" i="86"/>
  <c r="JG122" i="86"/>
  <c r="CM122" i="86" s="1"/>
  <c r="JG126" i="86"/>
  <c r="CM126" i="86" s="1"/>
  <c r="JG130" i="86"/>
  <c r="CM130" i="86" s="1"/>
  <c r="JG133" i="86"/>
  <c r="DC133" i="86" s="1"/>
  <c r="JG146" i="86"/>
  <c r="BW146" i="86" s="1"/>
  <c r="JG142" i="86"/>
  <c r="DC142" i="86" s="1"/>
  <c r="JG153" i="86"/>
  <c r="DC153" i="86" s="1"/>
  <c r="JG169" i="86"/>
  <c r="JG174" i="86"/>
  <c r="BW174" i="86" s="1"/>
  <c r="JG178" i="86"/>
  <c r="BW178" i="86" s="1"/>
  <c r="JG182" i="86"/>
  <c r="BW182" i="86" s="1"/>
  <c r="JG211" i="86"/>
  <c r="JG218" i="86"/>
  <c r="DC218" i="86" s="1"/>
  <c r="JG222" i="86"/>
  <c r="DC222" i="86" s="1"/>
  <c r="JG226" i="86"/>
  <c r="CM226" i="86" s="1"/>
  <c r="IY69" i="86"/>
  <c r="IY81" i="86"/>
  <c r="CE81" i="86" s="1"/>
  <c r="JI169" i="86"/>
  <c r="CO169" i="86" s="1"/>
  <c r="JI211" i="86"/>
  <c r="DE211" i="86" s="1"/>
  <c r="JE76" i="86"/>
  <c r="JE196" i="86"/>
  <c r="CK196" i="86" s="1"/>
  <c r="JE208" i="86"/>
  <c r="BU208" i="86" s="1"/>
  <c r="JE219" i="86"/>
  <c r="CK219" i="86" s="1"/>
  <c r="JE225" i="86"/>
  <c r="CB57" i="86"/>
  <c r="CR45" i="86"/>
  <c r="CB29" i="86"/>
  <c r="DH48" i="86"/>
  <c r="CR37" i="86"/>
  <c r="CR144" i="86"/>
  <c r="JG48" i="86"/>
  <c r="BW48" i="86" s="1"/>
  <c r="JG44" i="86"/>
  <c r="IZ134" i="86"/>
  <c r="CF134" i="86" s="1"/>
  <c r="IZ174" i="86"/>
  <c r="CV174" i="86" s="1"/>
  <c r="IZ208" i="86"/>
  <c r="BP208" i="86" s="1"/>
  <c r="JG71" i="86"/>
  <c r="DC71" i="86" s="1"/>
  <c r="JG115" i="86"/>
  <c r="CM115" i="86" s="1"/>
  <c r="JG119" i="86"/>
  <c r="CM119" i="86" s="1"/>
  <c r="JG91" i="86"/>
  <c r="DC91" i="86" s="1"/>
  <c r="JG95" i="86"/>
  <c r="DC95" i="86" s="1"/>
  <c r="JG123" i="86"/>
  <c r="BW123" i="86" s="1"/>
  <c r="JG127" i="86"/>
  <c r="BW127" i="86" s="1"/>
  <c r="JG131" i="86"/>
  <c r="BW131" i="86" s="1"/>
  <c r="JG134" i="86"/>
  <c r="BW134" i="86" s="1"/>
  <c r="JG145" i="86"/>
  <c r="DC145" i="86" s="1"/>
  <c r="JG157" i="86"/>
  <c r="CM157" i="86" s="1"/>
  <c r="JG170" i="86"/>
  <c r="DC170" i="86" s="1"/>
  <c r="JG187" i="86"/>
  <c r="CM187" i="86" s="1"/>
  <c r="JG193" i="86"/>
  <c r="BW193" i="86" s="1"/>
  <c r="JG213" i="86"/>
  <c r="CM213" i="86" s="1"/>
  <c r="JG216" i="86"/>
  <c r="BW216" i="86" s="1"/>
  <c r="JG227" i="86"/>
  <c r="CM227" i="86" s="1"/>
  <c r="IY163" i="86"/>
  <c r="CE163" i="86" s="1"/>
  <c r="JI116" i="86"/>
  <c r="DE116" i="86" s="1"/>
  <c r="JI120" i="86"/>
  <c r="BY120" i="86" s="1"/>
  <c r="JI124" i="86"/>
  <c r="JI128" i="86"/>
  <c r="BY128" i="86" s="1"/>
  <c r="JI200" i="86"/>
  <c r="JI222" i="86"/>
  <c r="CO222" i="86" s="1"/>
  <c r="JE112" i="86"/>
  <c r="JE141" i="86"/>
  <c r="BU141" i="86" s="1"/>
  <c r="JE187" i="86"/>
  <c r="DA187" i="86" s="1"/>
  <c r="CB59" i="86"/>
  <c r="DH57" i="86"/>
  <c r="CB44" i="86"/>
  <c r="JD185" i="86"/>
  <c r="CJ185" i="86" s="1"/>
  <c r="IZ185" i="86"/>
  <c r="CF185" i="86" s="1"/>
  <c r="IZ196" i="86"/>
  <c r="IZ200" i="86"/>
  <c r="IZ215" i="86"/>
  <c r="CV215" i="86" s="1"/>
  <c r="JG138" i="86"/>
  <c r="DC138" i="86" s="1"/>
  <c r="JG135" i="86"/>
  <c r="JG139" i="86"/>
  <c r="JG164" i="86"/>
  <c r="DC164" i="86" s="1"/>
  <c r="JG161" i="86"/>
  <c r="DC161" i="86" s="1"/>
  <c r="JG184" i="86"/>
  <c r="CM184" i="86" s="1"/>
  <c r="JG188" i="86"/>
  <c r="JG192" i="86"/>
  <c r="DC192" i="86" s="1"/>
  <c r="JG198" i="86"/>
  <c r="DC198" i="86" s="1"/>
  <c r="JG202" i="86"/>
  <c r="JG207" i="86"/>
  <c r="DC207" i="86" s="1"/>
  <c r="JG224" i="86"/>
  <c r="BW224" i="86" s="1"/>
  <c r="IY97" i="86"/>
  <c r="CU97" i="86" s="1"/>
  <c r="IY214" i="86"/>
  <c r="JI218" i="86"/>
  <c r="CO218" i="86" s="1"/>
  <c r="JE31" i="86"/>
  <c r="DA31" i="86" s="1"/>
  <c r="JE39" i="86"/>
  <c r="CK39" i="86" s="1"/>
  <c r="JE51" i="86"/>
  <c r="DA51" i="86" s="1"/>
  <c r="JE55" i="86"/>
  <c r="CK55" i="86" s="1"/>
  <c r="JE59" i="86"/>
  <c r="DA59" i="86" s="1"/>
  <c r="JE63" i="86"/>
  <c r="BU63" i="86" s="1"/>
  <c r="JE66" i="86"/>
  <c r="BU66" i="86" s="1"/>
  <c r="JE91" i="86"/>
  <c r="CK91" i="86" s="1"/>
  <c r="JE135" i="86"/>
  <c r="BU135" i="86" s="1"/>
  <c r="JE146" i="86"/>
  <c r="CK146" i="86" s="1"/>
  <c r="JE150" i="86"/>
  <c r="CK150" i="86" s="1"/>
  <c r="JE157" i="86"/>
  <c r="DA157" i="86" s="1"/>
  <c r="JE161" i="86"/>
  <c r="BU161" i="86" s="1"/>
  <c r="JE173" i="86"/>
  <c r="BU173" i="86" s="1"/>
  <c r="JE177" i="86"/>
  <c r="DA177" i="86" s="1"/>
  <c r="JE181" i="86"/>
  <c r="DA181" i="86" s="1"/>
  <c r="JE191" i="86"/>
  <c r="BU191" i="86" s="1"/>
  <c r="JE221" i="86"/>
  <c r="DA221" i="86" s="1"/>
  <c r="DH227" i="86"/>
  <c r="CR157" i="86"/>
  <c r="JF113" i="86"/>
  <c r="CL113" i="86" s="1"/>
  <c r="JB146" i="86"/>
  <c r="CX146" i="86" s="1"/>
  <c r="JB158" i="86"/>
  <c r="BR158" i="86" s="1"/>
  <c r="JH133" i="86"/>
  <c r="JH141" i="86"/>
  <c r="JB226" i="86"/>
  <c r="CH226" i="86" s="1"/>
  <c r="JB141" i="86"/>
  <c r="JB193" i="86"/>
  <c r="JB201" i="86"/>
  <c r="BR201" i="86" s="1"/>
  <c r="IZ177" i="86"/>
  <c r="CF177" i="86" s="1"/>
  <c r="IZ181" i="86"/>
  <c r="IY200" i="86"/>
  <c r="CU200" i="86" s="1"/>
  <c r="IY207" i="86"/>
  <c r="BO207" i="86" s="1"/>
  <c r="JF132" i="86"/>
  <c r="DB132" i="86" s="1"/>
  <c r="JF136" i="86"/>
  <c r="JF173" i="86"/>
  <c r="JB123" i="86"/>
  <c r="CX123" i="86" s="1"/>
  <c r="JB127" i="86"/>
  <c r="CH127" i="86" s="1"/>
  <c r="JB131" i="86"/>
  <c r="BR131" i="86" s="1"/>
  <c r="JB135" i="86"/>
  <c r="BR135" i="86" s="1"/>
  <c r="JB144" i="86"/>
  <c r="CH144" i="86" s="1"/>
  <c r="JB165" i="86"/>
  <c r="BR165" i="86" s="1"/>
  <c r="JB222" i="86"/>
  <c r="JH225" i="86"/>
  <c r="JD158" i="86"/>
  <c r="BT158" i="86" s="1"/>
  <c r="JD162" i="86"/>
  <c r="CJ162" i="86" s="1"/>
  <c r="JD170" i="86"/>
  <c r="JH213" i="86"/>
  <c r="BX213" i="86" s="1"/>
  <c r="JD100" i="86"/>
  <c r="BT100" i="86" s="1"/>
  <c r="JH168" i="86"/>
  <c r="BX168" i="86" s="1"/>
  <c r="JI46" i="86"/>
  <c r="DE46" i="86" s="1"/>
  <c r="JI81" i="86"/>
  <c r="BY81" i="86" s="1"/>
  <c r="JI85" i="86"/>
  <c r="DE85" i="86" s="1"/>
  <c r="JI89" i="86"/>
  <c r="BY89" i="86" s="1"/>
  <c r="JI102" i="86"/>
  <c r="BY102" i="86" s="1"/>
  <c r="JI111" i="86"/>
  <c r="DE111" i="86" s="1"/>
  <c r="JI134" i="86"/>
  <c r="CO134" i="86" s="1"/>
  <c r="JI164" i="86"/>
  <c r="DE164" i="86" s="1"/>
  <c r="JI168" i="86"/>
  <c r="CO168" i="86" s="1"/>
  <c r="JI184" i="86"/>
  <c r="DE184" i="86" s="1"/>
  <c r="JI194" i="86"/>
  <c r="BY194" i="86" s="1"/>
  <c r="JI210" i="86"/>
  <c r="DE210" i="86" s="1"/>
  <c r="JI219" i="86"/>
  <c r="BY219" i="86" s="1"/>
  <c r="JE40" i="86"/>
  <c r="DA40" i="86" s="1"/>
  <c r="JE44" i="86"/>
  <c r="DA44" i="86" s="1"/>
  <c r="JE48" i="86"/>
  <c r="BU48" i="86" s="1"/>
  <c r="JE79" i="86"/>
  <c r="CK79" i="86" s="1"/>
  <c r="JE100" i="86"/>
  <c r="BU100" i="86" s="1"/>
  <c r="JE104" i="86"/>
  <c r="BU104" i="86" s="1"/>
  <c r="JE108" i="86"/>
  <c r="DA108" i="86" s="1"/>
  <c r="JE151" i="86"/>
  <c r="BU151" i="86" s="1"/>
  <c r="JE186" i="86"/>
  <c r="CK186" i="86" s="1"/>
  <c r="JE207" i="86"/>
  <c r="DA207" i="86" s="1"/>
  <c r="JI153" i="86"/>
  <c r="BY153" i="86" s="1"/>
  <c r="JI196" i="86"/>
  <c r="JE50" i="86"/>
  <c r="JE54" i="86"/>
  <c r="CK54" i="86" s="1"/>
  <c r="JE58" i="86"/>
  <c r="BU58" i="86" s="1"/>
  <c r="JE62" i="86"/>
  <c r="CK62" i="86" s="1"/>
  <c r="JE156" i="86"/>
  <c r="CK156" i="86" s="1"/>
  <c r="JE172" i="86"/>
  <c r="CK172" i="86" s="1"/>
  <c r="JE176" i="86"/>
  <c r="DA176" i="86" s="1"/>
  <c r="JE180" i="86"/>
  <c r="JE220" i="86"/>
  <c r="DA220" i="86" s="1"/>
  <c r="JH151" i="86"/>
  <c r="BX151" i="86" s="1"/>
  <c r="JH167" i="86"/>
  <c r="CN167" i="86" s="1"/>
  <c r="JF78" i="86"/>
  <c r="BV78" i="86" s="1"/>
  <c r="JF70" i="86"/>
  <c r="JH38" i="86"/>
  <c r="DD38" i="86" s="1"/>
  <c r="JH34" i="86"/>
  <c r="JD204" i="86"/>
  <c r="BT204" i="86" s="1"/>
  <c r="JI45" i="86"/>
  <c r="DE45" i="86" s="1"/>
  <c r="JI76" i="86"/>
  <c r="BY76" i="86" s="1"/>
  <c r="JI84" i="86"/>
  <c r="BY84" i="86" s="1"/>
  <c r="JI88" i="86"/>
  <c r="BY88" i="86" s="1"/>
  <c r="JI133" i="86"/>
  <c r="CO133" i="86" s="1"/>
  <c r="JI140" i="86"/>
  <c r="BY140" i="86" s="1"/>
  <c r="JI193" i="86"/>
  <c r="CO193" i="86" s="1"/>
  <c r="JI213" i="86"/>
  <c r="BY213" i="86" s="1"/>
  <c r="JE43" i="86"/>
  <c r="CK43" i="86" s="1"/>
  <c r="JE47" i="86"/>
  <c r="DA47" i="86" s="1"/>
  <c r="JE99" i="86"/>
  <c r="BU99" i="86" s="1"/>
  <c r="JE107" i="86"/>
  <c r="BU107" i="86" s="1"/>
  <c r="JE138" i="86"/>
  <c r="BU138" i="86" s="1"/>
  <c r="JI38" i="86"/>
  <c r="CO38" i="86" s="1"/>
  <c r="JI42" i="86"/>
  <c r="BY42" i="86" s="1"/>
  <c r="JI65" i="86"/>
  <c r="CO65" i="86" s="1"/>
  <c r="JI77" i="86"/>
  <c r="BY77" i="86" s="1"/>
  <c r="JI98" i="86"/>
  <c r="BY98" i="86" s="1"/>
  <c r="JI106" i="86"/>
  <c r="BY106" i="86" s="1"/>
  <c r="JI141" i="86"/>
  <c r="DE141" i="86" s="1"/>
  <c r="JI152" i="86"/>
  <c r="DE152" i="86" s="1"/>
  <c r="JI172" i="86"/>
  <c r="BY172" i="86" s="1"/>
  <c r="JI202" i="86"/>
  <c r="BY202" i="86" s="1"/>
  <c r="JI217" i="86"/>
  <c r="CO217" i="86" s="1"/>
  <c r="JE75" i="86"/>
  <c r="CK75" i="86" s="1"/>
  <c r="JE83" i="86"/>
  <c r="BU83" i="86" s="1"/>
  <c r="JE87" i="86"/>
  <c r="CK87" i="86" s="1"/>
  <c r="JE96" i="86"/>
  <c r="BU96" i="86" s="1"/>
  <c r="JE147" i="86"/>
  <c r="BU147" i="86" s="1"/>
  <c r="JJ139" i="86"/>
  <c r="BZ139" i="86" s="1"/>
  <c r="JH89" i="86"/>
  <c r="DD89" i="86" s="1"/>
  <c r="JJ201" i="86"/>
  <c r="JI49" i="86"/>
  <c r="CO49" i="86" s="1"/>
  <c r="JI53" i="86"/>
  <c r="DE53" i="86" s="1"/>
  <c r="JI57" i="86"/>
  <c r="DE57" i="86" s="1"/>
  <c r="JI61" i="86"/>
  <c r="DE61" i="86" s="1"/>
  <c r="JI68" i="86"/>
  <c r="BY68" i="86" s="1"/>
  <c r="JI97" i="86"/>
  <c r="CO97" i="86" s="1"/>
  <c r="JH156" i="86"/>
  <c r="CN156" i="86" s="1"/>
  <c r="JI37" i="86"/>
  <c r="JI41" i="86"/>
  <c r="CO41" i="86" s="1"/>
  <c r="JI72" i="86"/>
  <c r="DE72" i="86" s="1"/>
  <c r="JI113" i="86"/>
  <c r="DE113" i="86" s="1"/>
  <c r="JI101" i="86"/>
  <c r="DE101" i="86" s="1"/>
  <c r="JI105" i="86"/>
  <c r="DE105" i="86" s="1"/>
  <c r="JI109" i="86"/>
  <c r="CO109" i="86" s="1"/>
  <c r="JI117" i="86"/>
  <c r="BY117" i="86" s="1"/>
  <c r="JI121" i="86"/>
  <c r="BY121" i="86" s="1"/>
  <c r="JI125" i="86"/>
  <c r="DE125" i="86" s="1"/>
  <c r="JI129" i="86"/>
  <c r="BY129" i="86" s="1"/>
  <c r="JC65" i="86"/>
  <c r="CI65" i="86" s="1"/>
  <c r="JD34" i="86"/>
  <c r="CJ34" i="86" s="1"/>
  <c r="JC32" i="86"/>
  <c r="CI32" i="86" s="1"/>
  <c r="JD30" i="86"/>
  <c r="CZ30" i="86" s="1"/>
  <c r="JF111" i="86"/>
  <c r="DB111" i="86" s="1"/>
  <c r="JF142" i="86"/>
  <c r="BV142" i="86" s="1"/>
  <c r="JF153" i="86"/>
  <c r="BV153" i="86" s="1"/>
  <c r="JF169" i="86"/>
  <c r="BV169" i="86" s="1"/>
  <c r="JF198" i="86"/>
  <c r="BV198" i="86" s="1"/>
  <c r="JF219" i="86"/>
  <c r="CL219" i="86" s="1"/>
  <c r="JF211" i="86"/>
  <c r="DB211" i="86" s="1"/>
  <c r="JF222" i="86"/>
  <c r="DB222" i="86" s="1"/>
  <c r="JB111" i="86"/>
  <c r="BR111" i="86" s="1"/>
  <c r="JB140" i="86"/>
  <c r="CH140" i="86" s="1"/>
  <c r="JB169" i="86"/>
  <c r="JB170" i="86"/>
  <c r="BR170" i="86" s="1"/>
  <c r="JB175" i="86"/>
  <c r="CX175" i="86" s="1"/>
  <c r="JB179" i="86"/>
  <c r="CH179" i="86" s="1"/>
  <c r="JB183" i="86"/>
  <c r="JB195" i="86"/>
  <c r="CH195" i="86" s="1"/>
  <c r="JB203" i="86"/>
  <c r="BR203" i="86" s="1"/>
  <c r="JB210" i="86"/>
  <c r="CH210" i="86" s="1"/>
  <c r="JB227" i="86"/>
  <c r="CH227" i="86" s="1"/>
  <c r="JH157" i="86"/>
  <c r="DD157" i="86" s="1"/>
  <c r="JH187" i="86"/>
  <c r="JH220" i="86"/>
  <c r="JD110" i="86"/>
  <c r="JD189" i="86"/>
  <c r="CZ189" i="86" s="1"/>
  <c r="JD201" i="86"/>
  <c r="JD212" i="86"/>
  <c r="IZ138" i="86"/>
  <c r="IZ146" i="86"/>
  <c r="CV146" i="86" s="1"/>
  <c r="IZ150" i="86"/>
  <c r="IZ189" i="86"/>
  <c r="IZ219" i="86"/>
  <c r="CF219" i="86" s="1"/>
  <c r="JG84" i="86"/>
  <c r="DC84" i="86" s="1"/>
  <c r="JG88" i="86"/>
  <c r="JG116" i="86"/>
  <c r="JG120" i="86"/>
  <c r="JG92" i="86"/>
  <c r="JG96" i="86"/>
  <c r="JG100" i="86"/>
  <c r="JG104" i="86"/>
  <c r="BW104" i="86" s="1"/>
  <c r="JG108" i="86"/>
  <c r="BW108" i="86" s="1"/>
  <c r="JG112" i="86"/>
  <c r="JG124" i="86"/>
  <c r="JG128" i="86"/>
  <c r="DC128" i="86" s="1"/>
  <c r="JG147" i="86"/>
  <c r="BW147" i="86" s="1"/>
  <c r="JG163" i="86"/>
  <c r="JG171" i="86"/>
  <c r="JG176" i="86"/>
  <c r="CM176" i="86" s="1"/>
  <c r="JG180" i="86"/>
  <c r="CM180" i="86" s="1"/>
  <c r="JG209" i="86"/>
  <c r="DC209" i="86" s="1"/>
  <c r="IY83" i="86"/>
  <c r="IY87" i="86"/>
  <c r="CU87" i="86" s="1"/>
  <c r="IY89" i="86"/>
  <c r="CU89" i="86" s="1"/>
  <c r="IY223" i="86"/>
  <c r="IZ62" i="86"/>
  <c r="JH37" i="86"/>
  <c r="DD37" i="86" s="1"/>
  <c r="IZ36" i="86"/>
  <c r="CF36" i="86" s="1"/>
  <c r="JH33" i="86"/>
  <c r="IZ32" i="86"/>
  <c r="BP32" i="86" s="1"/>
  <c r="IY30" i="86"/>
  <c r="BO30" i="86" s="1"/>
  <c r="JH29" i="86"/>
  <c r="IZ28" i="86"/>
  <c r="BP28" i="86" s="1"/>
  <c r="JF223" i="86"/>
  <c r="DB223" i="86" s="1"/>
  <c r="JB112" i="86"/>
  <c r="CX112" i="86" s="1"/>
  <c r="JB184" i="86"/>
  <c r="CH184" i="86" s="1"/>
  <c r="JD186" i="86"/>
  <c r="JD213" i="86"/>
  <c r="JG140" i="86"/>
  <c r="CM140" i="86" s="1"/>
  <c r="JG155" i="86"/>
  <c r="JG167" i="86"/>
  <c r="JG205" i="86"/>
  <c r="IY195" i="86"/>
  <c r="CU195" i="86" s="1"/>
  <c r="IY213" i="86"/>
  <c r="BO213" i="86" s="1"/>
  <c r="IY227" i="86"/>
  <c r="CE227" i="86" s="1"/>
  <c r="JC51" i="86"/>
  <c r="JK50" i="86"/>
  <c r="JC49" i="86"/>
  <c r="JK48" i="86"/>
  <c r="JC47" i="86"/>
  <c r="JK46" i="86"/>
  <c r="DG46" i="86" s="1"/>
  <c r="JC45" i="86"/>
  <c r="JK44" i="86"/>
  <c r="JC43" i="86"/>
  <c r="JK42" i="86"/>
  <c r="CA42" i="86" s="1"/>
  <c r="JC41" i="86"/>
  <c r="BS41" i="86" s="1"/>
  <c r="JK40" i="86"/>
  <c r="JC39" i="86"/>
  <c r="JC37" i="86"/>
  <c r="CI37" i="86" s="1"/>
  <c r="JC33" i="86"/>
  <c r="CY33" i="86" s="1"/>
  <c r="JJ147" i="86"/>
  <c r="JJ160" i="86"/>
  <c r="BZ160" i="86" s="1"/>
  <c r="JJ204" i="86"/>
  <c r="CP204" i="86" s="1"/>
  <c r="JF145" i="86"/>
  <c r="JF194" i="86"/>
  <c r="JB85" i="86"/>
  <c r="JB121" i="86"/>
  <c r="JB125" i="86"/>
  <c r="JB129" i="86"/>
  <c r="JB133" i="86"/>
  <c r="JB137" i="86"/>
  <c r="BR137" i="86" s="1"/>
  <c r="JB205" i="86"/>
  <c r="JH196" i="86"/>
  <c r="DD196" i="86" s="1"/>
  <c r="JD160" i="86"/>
  <c r="JD193" i="86"/>
  <c r="CJ193" i="86" s="1"/>
  <c r="IZ113" i="86"/>
  <c r="CF113" i="86" s="1"/>
  <c r="IZ213" i="86"/>
  <c r="BP213" i="86" s="1"/>
  <c r="IZ221" i="86"/>
  <c r="BP221" i="86" s="1"/>
  <c r="JG186" i="86"/>
  <c r="BW186" i="86" s="1"/>
  <c r="JG190" i="86"/>
  <c r="DC190" i="86" s="1"/>
  <c r="IY107" i="86"/>
  <c r="CU107" i="86" s="1"/>
  <c r="IY110" i="86"/>
  <c r="CE110" i="86" s="1"/>
  <c r="IY118" i="86"/>
  <c r="CE118" i="86" s="1"/>
  <c r="JJ48" i="86"/>
  <c r="BZ48" i="86" s="1"/>
  <c r="JB46" i="86"/>
  <c r="JF45" i="86"/>
  <c r="JB42" i="86"/>
  <c r="JF41" i="86"/>
  <c r="DB41" i="86" s="1"/>
  <c r="JJ40" i="86"/>
  <c r="JB38" i="86"/>
  <c r="JF33" i="86"/>
  <c r="DB33" i="86" s="1"/>
  <c r="JJ32" i="86"/>
  <c r="CP32" i="86" s="1"/>
  <c r="JF29" i="86"/>
  <c r="JJ28" i="86"/>
  <c r="JB49" i="86"/>
  <c r="CH49" i="86" s="1"/>
  <c r="JB45" i="86"/>
  <c r="BR45" i="86" s="1"/>
  <c r="JF44" i="86"/>
  <c r="JB41" i="86"/>
  <c r="JB37" i="86"/>
  <c r="JJ35" i="86"/>
  <c r="BZ35" i="86" s="1"/>
  <c r="JB33" i="86"/>
  <c r="JJ31" i="86"/>
  <c r="JF47" i="86"/>
  <c r="BV47" i="86" s="1"/>
  <c r="JJ46" i="86"/>
  <c r="BZ46" i="86" s="1"/>
  <c r="JB44" i="86"/>
  <c r="JB40" i="86"/>
  <c r="JF35" i="86"/>
  <c r="JJ34" i="86"/>
  <c r="JF31" i="86"/>
  <c r="JJ30" i="86"/>
  <c r="JB28" i="86"/>
  <c r="JJ49" i="86"/>
  <c r="BZ49" i="86" s="1"/>
  <c r="JB47" i="86"/>
  <c r="JF46" i="86"/>
  <c r="JB43" i="86"/>
  <c r="CX43" i="86" s="1"/>
  <c r="JF42" i="86"/>
  <c r="DB42" i="86" s="1"/>
  <c r="JJ41" i="86"/>
  <c r="CP41" i="86" s="1"/>
  <c r="JB39" i="86"/>
  <c r="JF38" i="86"/>
  <c r="DB38" i="86" s="1"/>
  <c r="JJ37" i="86"/>
  <c r="BZ37" i="86" s="1"/>
  <c r="JF30" i="86"/>
  <c r="CB89" i="86"/>
  <c r="DH170" i="86"/>
  <c r="CB152" i="86"/>
  <c r="CR165" i="86"/>
  <c r="CR205" i="86"/>
  <c r="JF151" i="86"/>
  <c r="BV151" i="86" s="1"/>
  <c r="JF114" i="86"/>
  <c r="BV114" i="86" s="1"/>
  <c r="JF217" i="86"/>
  <c r="CL217" i="86" s="1"/>
  <c r="JB90" i="86"/>
  <c r="CH90" i="86" s="1"/>
  <c r="JB103" i="86"/>
  <c r="JB107" i="86"/>
  <c r="CH107" i="86" s="1"/>
  <c r="JD226" i="86"/>
  <c r="IZ142" i="86"/>
  <c r="IZ163" i="86"/>
  <c r="BP163" i="86" s="1"/>
  <c r="IZ175" i="86"/>
  <c r="CV175" i="86" s="1"/>
  <c r="IZ179" i="86"/>
  <c r="IZ183" i="86"/>
  <c r="IZ205" i="86"/>
  <c r="BP205" i="86" s="1"/>
  <c r="IZ223" i="86"/>
  <c r="IY179" i="86"/>
  <c r="IY183" i="86"/>
  <c r="IY204" i="86"/>
  <c r="CU204" i="86" s="1"/>
  <c r="IY219" i="86"/>
  <c r="CU219" i="86" s="1"/>
  <c r="JI64" i="86"/>
  <c r="DE64" i="86" s="1"/>
  <c r="JI179" i="86"/>
  <c r="CO179" i="86" s="1"/>
  <c r="JI183" i="86"/>
  <c r="DE183" i="86" s="1"/>
  <c r="JI187" i="86"/>
  <c r="BY187" i="86" s="1"/>
  <c r="JI216" i="86"/>
  <c r="DE216" i="86" s="1"/>
  <c r="JE70" i="86"/>
  <c r="CK70" i="86" s="1"/>
  <c r="JE74" i="86"/>
  <c r="DA74" i="86" s="1"/>
  <c r="JE78" i="86"/>
  <c r="DA78" i="86" s="1"/>
  <c r="JE82" i="86"/>
  <c r="CK82" i="86" s="1"/>
  <c r="JE86" i="86"/>
  <c r="CK86" i="86" s="1"/>
  <c r="JE142" i="86"/>
  <c r="DA142" i="86" s="1"/>
  <c r="JE153" i="86"/>
  <c r="CK153" i="86" s="1"/>
  <c r="JE165" i="86"/>
  <c r="BU165" i="86" s="1"/>
  <c r="JE169" i="86"/>
  <c r="DA169" i="86" s="1"/>
  <c r="JE194" i="86"/>
  <c r="DA194" i="86" s="1"/>
  <c r="JE198" i="86"/>
  <c r="DA198" i="86" s="1"/>
  <c r="JE202" i="86"/>
  <c r="DA202" i="86" s="1"/>
  <c r="JE206" i="86"/>
  <c r="BU206" i="86" s="1"/>
  <c r="JE214" i="86"/>
  <c r="DA214" i="86" s="1"/>
  <c r="IZ165" i="86"/>
  <c r="BP165" i="86" s="1"/>
  <c r="IZ225" i="86"/>
  <c r="BP225" i="86" s="1"/>
  <c r="JI112" i="86"/>
  <c r="JI135" i="86"/>
  <c r="JI138" i="86"/>
  <c r="JI142" i="86"/>
  <c r="JI150" i="86"/>
  <c r="JI165" i="86"/>
  <c r="CO165" i="86" s="1"/>
  <c r="JI221" i="86"/>
  <c r="JE29" i="86"/>
  <c r="JE41" i="86"/>
  <c r="JE45" i="86"/>
  <c r="DA45" i="86" s="1"/>
  <c r="JE49" i="86"/>
  <c r="CK49" i="86" s="1"/>
  <c r="JE53" i="86"/>
  <c r="JE57" i="86"/>
  <c r="BU57" i="86" s="1"/>
  <c r="JE61" i="86"/>
  <c r="BU61" i="86" s="1"/>
  <c r="JE64" i="86"/>
  <c r="JE93" i="86"/>
  <c r="JE97" i="86"/>
  <c r="JE101" i="86"/>
  <c r="CK101" i="86" s="1"/>
  <c r="JE105" i="86"/>
  <c r="DA105" i="86" s="1"/>
  <c r="JE109" i="86"/>
  <c r="JE133" i="86"/>
  <c r="JE163" i="86"/>
  <c r="DA163" i="86" s="1"/>
  <c r="JE171" i="86"/>
  <c r="DA171" i="86" s="1"/>
  <c r="JE190" i="86"/>
  <c r="IY201" i="86"/>
  <c r="BO201" i="86" s="1"/>
  <c r="JI36" i="86"/>
  <c r="DE36" i="86" s="1"/>
  <c r="JE145" i="86"/>
  <c r="CK145" i="86" s="1"/>
  <c r="JE160" i="86"/>
  <c r="CK160" i="86" s="1"/>
  <c r="JJ193" i="86"/>
  <c r="CP193" i="86" s="1"/>
  <c r="JF97" i="86"/>
  <c r="CL97" i="86" s="1"/>
  <c r="JF163" i="86"/>
  <c r="CL163" i="86" s="1"/>
  <c r="JF176" i="86"/>
  <c r="CL176" i="86" s="1"/>
  <c r="JH202" i="86"/>
  <c r="JD118" i="86"/>
  <c r="JD122" i="86"/>
  <c r="CJ122" i="86" s="1"/>
  <c r="JD126" i="86"/>
  <c r="JD130" i="86"/>
  <c r="JD150" i="86"/>
  <c r="CJ150" i="86" s="1"/>
  <c r="JD175" i="86"/>
  <c r="CJ175" i="86" s="1"/>
  <c r="JD179" i="86"/>
  <c r="JD183" i="86"/>
  <c r="IY141" i="86"/>
  <c r="CE141" i="86" s="1"/>
  <c r="IY173" i="86"/>
  <c r="CE173" i="86" s="1"/>
  <c r="IY175" i="86"/>
  <c r="IY169" i="86"/>
  <c r="JB77" i="86"/>
  <c r="CR89" i="86"/>
  <c r="CB170" i="86"/>
  <c r="JH134" i="86"/>
  <c r="JH188" i="86"/>
  <c r="CN188" i="86" s="1"/>
  <c r="JF95" i="86"/>
  <c r="CL95" i="86" s="1"/>
  <c r="JH143" i="86"/>
  <c r="BX143" i="86" s="1"/>
  <c r="JH155" i="86"/>
  <c r="JH200" i="86"/>
  <c r="JD104" i="86"/>
  <c r="CJ104" i="86" s="1"/>
  <c r="JD108" i="86"/>
  <c r="BT108" i="86" s="1"/>
  <c r="JD116" i="86"/>
  <c r="JD120" i="86"/>
  <c r="CJ120" i="86" s="1"/>
  <c r="JD156" i="86"/>
  <c r="CJ156" i="86" s="1"/>
  <c r="JD177" i="86"/>
  <c r="CJ177" i="86" s="1"/>
  <c r="JD181" i="86"/>
  <c r="IY111" i="86"/>
  <c r="CU111" i="86" s="1"/>
  <c r="IY139" i="86"/>
  <c r="CE139" i="86" s="1"/>
  <c r="IY159" i="86"/>
  <c r="CU159" i="86" s="1"/>
  <c r="IY192" i="86"/>
  <c r="IY206" i="86"/>
  <c r="BO206" i="86" s="1"/>
  <c r="IY210" i="86"/>
  <c r="CE210" i="86" s="1"/>
  <c r="IY217" i="86"/>
  <c r="CE217" i="86" s="1"/>
  <c r="JJ97" i="86"/>
  <c r="CP97" i="86" s="1"/>
  <c r="JJ105" i="86"/>
  <c r="BZ105" i="86" s="1"/>
  <c r="JJ109" i="86"/>
  <c r="CP109" i="86" s="1"/>
  <c r="JJ117" i="86"/>
  <c r="BZ117" i="86" s="1"/>
  <c r="JJ121" i="86"/>
  <c r="BZ121" i="86" s="1"/>
  <c r="JJ125" i="86"/>
  <c r="BZ125" i="86" s="1"/>
  <c r="JJ129" i="86"/>
  <c r="DF129" i="86" s="1"/>
  <c r="JJ161" i="86"/>
  <c r="CP161" i="86" s="1"/>
  <c r="JJ153" i="86"/>
  <c r="BZ153" i="86" s="1"/>
  <c r="JJ165" i="86"/>
  <c r="JF89" i="86"/>
  <c r="DB89" i="86" s="1"/>
  <c r="JF103" i="86"/>
  <c r="CL103" i="86" s="1"/>
  <c r="JF86" i="86"/>
  <c r="CL86" i="86" s="1"/>
  <c r="JH161" i="86"/>
  <c r="JH194" i="86"/>
  <c r="DD194" i="86" s="1"/>
  <c r="JH198" i="86"/>
  <c r="JD142" i="86"/>
  <c r="JD146" i="86"/>
  <c r="CZ146" i="86" s="1"/>
  <c r="JD154" i="86"/>
  <c r="JD166" i="86"/>
  <c r="JD203" i="86"/>
  <c r="JD197" i="86"/>
  <c r="CJ197" i="86" s="1"/>
  <c r="JD208" i="86"/>
  <c r="CZ208" i="86" s="1"/>
  <c r="JD216" i="86"/>
  <c r="IZ90" i="86"/>
  <c r="IZ99" i="86"/>
  <c r="CF99" i="86" s="1"/>
  <c r="IY123" i="86"/>
  <c r="CU123" i="86" s="1"/>
  <c r="IY127" i="86"/>
  <c r="IY131" i="86"/>
  <c r="IY143" i="86"/>
  <c r="BO143" i="86" s="1"/>
  <c r="IY167" i="86"/>
  <c r="CU167" i="86" s="1"/>
  <c r="IY186" i="86"/>
  <c r="JJ95" i="86"/>
  <c r="BZ95" i="86" s="1"/>
  <c r="JJ107" i="86"/>
  <c r="BZ107" i="86" s="1"/>
  <c r="JJ115" i="86"/>
  <c r="BZ115" i="86" s="1"/>
  <c r="JJ119" i="86"/>
  <c r="JJ123" i="86"/>
  <c r="JJ127" i="86"/>
  <c r="BZ127" i="86" s="1"/>
  <c r="JJ131" i="86"/>
  <c r="CP131" i="86" s="1"/>
  <c r="JJ163" i="86"/>
  <c r="JJ189" i="86"/>
  <c r="JJ196" i="86"/>
  <c r="CP196" i="86" s="1"/>
  <c r="JJ207" i="86"/>
  <c r="JJ217" i="86"/>
  <c r="JJ222" i="86"/>
  <c r="JF96" i="86"/>
  <c r="BV96" i="86" s="1"/>
  <c r="JF104" i="86"/>
  <c r="BV104" i="86" s="1"/>
  <c r="JF108" i="86"/>
  <c r="JF137" i="86"/>
  <c r="JF115" i="86"/>
  <c r="JF119" i="86"/>
  <c r="JF123" i="86"/>
  <c r="CL123" i="86" s="1"/>
  <c r="JF127" i="86"/>
  <c r="JF131" i="86"/>
  <c r="JF134" i="86"/>
  <c r="BV134" i="86" s="1"/>
  <c r="JF158" i="86"/>
  <c r="JF186" i="86"/>
  <c r="JF203" i="86"/>
  <c r="JF220" i="86"/>
  <c r="JH115" i="86"/>
  <c r="BX115" i="86" s="1"/>
  <c r="JH119" i="86"/>
  <c r="JH135" i="86"/>
  <c r="DD135" i="86" s="1"/>
  <c r="JH185" i="86"/>
  <c r="CN185" i="86" s="1"/>
  <c r="JH189" i="86"/>
  <c r="BX189" i="86" s="1"/>
  <c r="JH204" i="86"/>
  <c r="JH218" i="86"/>
  <c r="JD96" i="86"/>
  <c r="BT96" i="86" s="1"/>
  <c r="JD210" i="86"/>
  <c r="CJ210" i="86" s="1"/>
  <c r="IY121" i="86"/>
  <c r="CE121" i="86" s="1"/>
  <c r="IY125" i="86"/>
  <c r="BO125" i="86" s="1"/>
  <c r="IY129" i="86"/>
  <c r="CU129" i="86" s="1"/>
  <c r="IY145" i="86"/>
  <c r="CU145" i="86" s="1"/>
  <c r="JJ228" i="86"/>
  <c r="JB118" i="86"/>
  <c r="BR118" i="86" s="1"/>
  <c r="JH132" i="86"/>
  <c r="DD132" i="86" s="1"/>
  <c r="JH136" i="86"/>
  <c r="CN136" i="86" s="1"/>
  <c r="JH190" i="86"/>
  <c r="CN190" i="86" s="1"/>
  <c r="JD133" i="86"/>
  <c r="BT133" i="86" s="1"/>
  <c r="JH74" i="86"/>
  <c r="CN74" i="86" s="1"/>
  <c r="JH82" i="86"/>
  <c r="DD82" i="86" s="1"/>
  <c r="JJ80" i="86"/>
  <c r="JF79" i="86"/>
  <c r="JB82" i="86"/>
  <c r="CX82" i="86" s="1"/>
  <c r="JD69" i="86"/>
  <c r="JD77" i="86"/>
  <c r="IZ74" i="86"/>
  <c r="CF74" i="86" s="1"/>
  <c r="IZ82" i="86"/>
  <c r="JB66" i="86"/>
  <c r="CX66" i="86" s="1"/>
  <c r="JJ110" i="86"/>
  <c r="BZ110" i="86" s="1"/>
  <c r="JJ149" i="86"/>
  <c r="DF149" i="86" s="1"/>
  <c r="JJ175" i="86"/>
  <c r="DF175" i="86" s="1"/>
  <c r="JJ179" i="86"/>
  <c r="CP179" i="86" s="1"/>
  <c r="JJ183" i="86"/>
  <c r="BZ183" i="86" s="1"/>
  <c r="JG62" i="86"/>
  <c r="DC62" i="86" s="1"/>
  <c r="JG60" i="86"/>
  <c r="DC60" i="86" s="1"/>
  <c r="JG58" i="86"/>
  <c r="DC58" i="86" s="1"/>
  <c r="JG56" i="86"/>
  <c r="BW56" i="86" s="1"/>
  <c r="JG54" i="86"/>
  <c r="BW54" i="86" s="1"/>
  <c r="JG52" i="86"/>
  <c r="DC52" i="86" s="1"/>
  <c r="JG50" i="86"/>
  <c r="JJ215" i="86"/>
  <c r="JF143" i="86"/>
  <c r="CL143" i="86" s="1"/>
  <c r="JF147" i="86"/>
  <c r="DB147" i="86" s="1"/>
  <c r="JF167" i="86"/>
  <c r="DB167" i="86" s="1"/>
  <c r="JF171" i="86"/>
  <c r="JF190" i="86"/>
  <c r="CL190" i="86" s="1"/>
  <c r="JF196" i="86"/>
  <c r="CL196" i="86" s="1"/>
  <c r="JF224" i="86"/>
  <c r="JF228" i="86"/>
  <c r="JB95" i="86"/>
  <c r="CX95" i="86" s="1"/>
  <c r="JB154" i="86"/>
  <c r="BR154" i="86" s="1"/>
  <c r="JB166" i="86"/>
  <c r="JB177" i="86"/>
  <c r="JB181" i="86"/>
  <c r="JB191" i="86"/>
  <c r="JB223" i="86"/>
  <c r="JH90" i="86"/>
  <c r="DD90" i="86" s="1"/>
  <c r="JH123" i="86"/>
  <c r="BX123" i="86" s="1"/>
  <c r="JH127" i="86"/>
  <c r="CN127" i="86" s="1"/>
  <c r="JH131" i="86"/>
  <c r="BX131" i="86" s="1"/>
  <c r="JH159" i="86"/>
  <c r="JH171" i="86"/>
  <c r="CN171" i="86" s="1"/>
  <c r="JH175" i="86"/>
  <c r="CN175" i="86" s="1"/>
  <c r="JH179" i="86"/>
  <c r="DD179" i="86" s="1"/>
  <c r="JH183" i="86"/>
  <c r="JH203" i="86"/>
  <c r="BX203" i="86" s="1"/>
  <c r="JH210" i="86"/>
  <c r="BX210" i="86" s="1"/>
  <c r="JH227" i="86"/>
  <c r="DD227" i="86" s="1"/>
  <c r="JD71" i="86"/>
  <c r="JD79" i="86"/>
  <c r="BT79" i="86" s="1"/>
  <c r="JD83" i="86"/>
  <c r="CJ83" i="86" s="1"/>
  <c r="JD87" i="86"/>
  <c r="CJ87" i="86" s="1"/>
  <c r="JD89" i="86"/>
  <c r="BT89" i="86" s="1"/>
  <c r="JD112" i="86"/>
  <c r="CJ112" i="86" s="1"/>
  <c r="JD144" i="86"/>
  <c r="CZ144" i="86" s="1"/>
  <c r="JD164" i="86"/>
  <c r="BT164" i="86" s="1"/>
  <c r="JD172" i="86"/>
  <c r="JD187" i="86"/>
  <c r="CJ187" i="86" s="1"/>
  <c r="JD191" i="86"/>
  <c r="CJ191" i="86" s="1"/>
  <c r="JD195" i="86"/>
  <c r="BT195" i="86" s="1"/>
  <c r="JD199" i="86"/>
  <c r="IZ133" i="86"/>
  <c r="IZ148" i="86"/>
  <c r="CV148" i="86" s="1"/>
  <c r="IZ207" i="86"/>
  <c r="CV207" i="86" s="1"/>
  <c r="JG90" i="86"/>
  <c r="JG98" i="86"/>
  <c r="JG154" i="86"/>
  <c r="DC154" i="86" s="1"/>
  <c r="JG173" i="86"/>
  <c r="CM173" i="86" s="1"/>
  <c r="JG166" i="86"/>
  <c r="JG196" i="86"/>
  <c r="CM196" i="86" s="1"/>
  <c r="JG200" i="86"/>
  <c r="CM200" i="86" s="1"/>
  <c r="JG204" i="86"/>
  <c r="CM204" i="86" s="1"/>
  <c r="JG212" i="86"/>
  <c r="IY73" i="86"/>
  <c r="CU73" i="86" s="1"/>
  <c r="IY85" i="86"/>
  <c r="CU85" i="86" s="1"/>
  <c r="IY99" i="86"/>
  <c r="CE99" i="86" s="1"/>
  <c r="IY166" i="86"/>
  <c r="IY171" i="86"/>
  <c r="BO171" i="86" s="1"/>
  <c r="IY164" i="86"/>
  <c r="CU164" i="86" s="1"/>
  <c r="IY153" i="86"/>
  <c r="CU153" i="86" s="1"/>
  <c r="IY177" i="86"/>
  <c r="IY181" i="86"/>
  <c r="CU181" i="86" s="1"/>
  <c r="IY184" i="86"/>
  <c r="CE184" i="86" s="1"/>
  <c r="IY228" i="86"/>
  <c r="BO228" i="86" s="1"/>
  <c r="JI39" i="86"/>
  <c r="JI43" i="86"/>
  <c r="BY43" i="86" s="1"/>
  <c r="JI47" i="86"/>
  <c r="CO47" i="86" s="1"/>
  <c r="JI51" i="86"/>
  <c r="JI55" i="86"/>
  <c r="JI59" i="86"/>
  <c r="BY59" i="86" s="1"/>
  <c r="JI66" i="86"/>
  <c r="BY66" i="86" s="1"/>
  <c r="JI70" i="86"/>
  <c r="JI74" i="86"/>
  <c r="JI78" i="86"/>
  <c r="CO78" i="86" s="1"/>
  <c r="JI82" i="86"/>
  <c r="DE82" i="86" s="1"/>
  <c r="JI86" i="86"/>
  <c r="JI91" i="86"/>
  <c r="JI95" i="86"/>
  <c r="CO95" i="86" s="1"/>
  <c r="JI99" i="86"/>
  <c r="BY99" i="86" s="1"/>
  <c r="JI103" i="86"/>
  <c r="JI107" i="86"/>
  <c r="JE37" i="86"/>
  <c r="BU37" i="86" s="1"/>
  <c r="JE110" i="86"/>
  <c r="BU110" i="86" s="1"/>
  <c r="JE192" i="86"/>
  <c r="CB61" i="86"/>
  <c r="JG150" i="86"/>
  <c r="DC150" i="86" s="1"/>
  <c r="JG149" i="86"/>
  <c r="DC149" i="86" s="1"/>
  <c r="JG160" i="86"/>
  <c r="CM160" i="86" s="1"/>
  <c r="JG208" i="86"/>
  <c r="BW208" i="86" s="1"/>
  <c r="JG223" i="86"/>
  <c r="CM223" i="86" s="1"/>
  <c r="JI90" i="86"/>
  <c r="BY90" i="86" s="1"/>
  <c r="JI110" i="86"/>
  <c r="JI143" i="86"/>
  <c r="JI147" i="86"/>
  <c r="DE147" i="86" s="1"/>
  <c r="JI154" i="86"/>
  <c r="DE154" i="86" s="1"/>
  <c r="JI158" i="86"/>
  <c r="CO158" i="86" s="1"/>
  <c r="JI162" i="86"/>
  <c r="JI170" i="86"/>
  <c r="JI174" i="86"/>
  <c r="CO174" i="86" s="1"/>
  <c r="JI178" i="86"/>
  <c r="CO178" i="86" s="1"/>
  <c r="JI204" i="86"/>
  <c r="JI220" i="86"/>
  <c r="CO220" i="86" s="1"/>
  <c r="JI223" i="86"/>
  <c r="JE30" i="86"/>
  <c r="CK30" i="86" s="1"/>
  <c r="JE65" i="86"/>
  <c r="JE69" i="86"/>
  <c r="CK69" i="86" s="1"/>
  <c r="JE73" i="86"/>
  <c r="DA73" i="86" s="1"/>
  <c r="JE81" i="86"/>
  <c r="BU81" i="86" s="1"/>
  <c r="JE85" i="86"/>
  <c r="JE90" i="86"/>
  <c r="DA90" i="86" s="1"/>
  <c r="JE94" i="86"/>
  <c r="JE98" i="86"/>
  <c r="BU98" i="86" s="1"/>
  <c r="JE102" i="86"/>
  <c r="JE118" i="86"/>
  <c r="JE122" i="86"/>
  <c r="JE126" i="86"/>
  <c r="DA126" i="86" s="1"/>
  <c r="JE130" i="86"/>
  <c r="JE134" i="86"/>
  <c r="DA134" i="86" s="1"/>
  <c r="JE184" i="86"/>
  <c r="DA184" i="86" s="1"/>
  <c r="JE216" i="86"/>
  <c r="DA216" i="86" s="1"/>
  <c r="JE197" i="86"/>
  <c r="JE201" i="86"/>
  <c r="DA201" i="86" s="1"/>
  <c r="JE213" i="86"/>
  <c r="BU213" i="86" s="1"/>
  <c r="CB203" i="86"/>
  <c r="CR69" i="86"/>
  <c r="JG85" i="86"/>
  <c r="DC85" i="86" s="1"/>
  <c r="JG93" i="86"/>
  <c r="BW93" i="86" s="1"/>
  <c r="JG132" i="86"/>
  <c r="JG136" i="86"/>
  <c r="JG141" i="86"/>
  <c r="JG151" i="86"/>
  <c r="CM151" i="86" s="1"/>
  <c r="JG177" i="86"/>
  <c r="DC177" i="86" s="1"/>
  <c r="JG181" i="86"/>
  <c r="JI114" i="86"/>
  <c r="BY114" i="86" s="1"/>
  <c r="JI118" i="86"/>
  <c r="BY118" i="86" s="1"/>
  <c r="JI122" i="86"/>
  <c r="BY122" i="86" s="1"/>
  <c r="JI126" i="86"/>
  <c r="BY126" i="86" s="1"/>
  <c r="JI130" i="86"/>
  <c r="BY130" i="86" s="1"/>
  <c r="JI206" i="86"/>
  <c r="DE206" i="86" s="1"/>
  <c r="JE114" i="86"/>
  <c r="DA114" i="86" s="1"/>
  <c r="JE139" i="86"/>
  <c r="CK139" i="86" s="1"/>
  <c r="JE211" i="86"/>
  <c r="CK211" i="86" s="1"/>
  <c r="CR34" i="86"/>
  <c r="CR161" i="86"/>
  <c r="JJ103" i="86"/>
  <c r="CP103" i="86" s="1"/>
  <c r="JJ86" i="86"/>
  <c r="BZ86" i="86" s="1"/>
  <c r="JJ155" i="86"/>
  <c r="CP155" i="86" s="1"/>
  <c r="JJ168" i="86"/>
  <c r="DF168" i="86" s="1"/>
  <c r="JJ172" i="86"/>
  <c r="BZ172" i="86" s="1"/>
  <c r="JJ177" i="86"/>
  <c r="CP177" i="86" s="1"/>
  <c r="JJ181" i="86"/>
  <c r="BZ181" i="86" s="1"/>
  <c r="JJ195" i="86"/>
  <c r="DF195" i="86" s="1"/>
  <c r="JJ187" i="86"/>
  <c r="DF187" i="86" s="1"/>
  <c r="JJ191" i="86"/>
  <c r="CP191" i="86" s="1"/>
  <c r="JJ213" i="86"/>
  <c r="DF213" i="86" s="1"/>
  <c r="JJ208" i="86"/>
  <c r="DF208" i="86" s="1"/>
  <c r="JJ220" i="86"/>
  <c r="JJ223" i="86"/>
  <c r="DF223" i="86" s="1"/>
  <c r="JH93" i="86"/>
  <c r="BX93" i="86" s="1"/>
  <c r="JH97" i="86"/>
  <c r="JH101" i="86"/>
  <c r="JH105" i="86"/>
  <c r="DD105" i="86" s="1"/>
  <c r="JH109" i="86"/>
  <c r="JH121" i="86"/>
  <c r="BX121" i="86" s="1"/>
  <c r="JH125" i="86"/>
  <c r="JH129" i="86"/>
  <c r="CN129" i="86" s="1"/>
  <c r="JH153" i="86"/>
  <c r="CN153" i="86" s="1"/>
  <c r="JH169" i="86"/>
  <c r="CN169" i="86" s="1"/>
  <c r="JH173" i="86"/>
  <c r="JH177" i="86"/>
  <c r="DD177" i="86" s="1"/>
  <c r="JH181" i="86"/>
  <c r="BX181" i="86" s="1"/>
  <c r="JH193" i="86"/>
  <c r="JH221" i="86"/>
  <c r="JD114" i="86"/>
  <c r="BT114" i="86" s="1"/>
  <c r="IY101" i="86"/>
  <c r="CE101" i="86" s="1"/>
  <c r="IY134" i="86"/>
  <c r="JJ214" i="86"/>
  <c r="BZ214" i="86" s="1"/>
  <c r="JH122" i="86"/>
  <c r="JH126" i="86"/>
  <c r="BX126" i="86" s="1"/>
  <c r="JH130" i="86"/>
  <c r="JH150" i="86"/>
  <c r="JD92" i="86"/>
  <c r="BT92" i="86" s="1"/>
  <c r="JD86" i="86"/>
  <c r="CZ86" i="86" s="1"/>
  <c r="IY114" i="86"/>
  <c r="IY137" i="86"/>
  <c r="IY95" i="86"/>
  <c r="CE95" i="86" s="1"/>
  <c r="JJ84" i="86"/>
  <c r="DF84" i="86" s="1"/>
  <c r="JJ88" i="86"/>
  <c r="JJ90" i="86"/>
  <c r="JJ94" i="86"/>
  <c r="DF94" i="86" s="1"/>
  <c r="JJ113" i="86"/>
  <c r="DF113" i="86" s="1"/>
  <c r="JJ132" i="86"/>
  <c r="BZ132" i="86" s="1"/>
  <c r="JJ136" i="86"/>
  <c r="DF136" i="86" s="1"/>
  <c r="JJ140" i="86"/>
  <c r="CP140" i="86" s="1"/>
  <c r="JJ154" i="86"/>
  <c r="CP154" i="86" s="1"/>
  <c r="JJ152" i="86"/>
  <c r="BZ152" i="86" s="1"/>
  <c r="JJ206" i="86"/>
  <c r="CP206" i="86" s="1"/>
  <c r="JJ219" i="86"/>
  <c r="CP219" i="86" s="1"/>
  <c r="JF102" i="86"/>
  <c r="CL102" i="86" s="1"/>
  <c r="JF106" i="86"/>
  <c r="DB106" i="86" s="1"/>
  <c r="JF117" i="86"/>
  <c r="BV117" i="86" s="1"/>
  <c r="JF121" i="86"/>
  <c r="CL121" i="86" s="1"/>
  <c r="JF125" i="86"/>
  <c r="BV125" i="86" s="1"/>
  <c r="JF129" i="86"/>
  <c r="DB129" i="86" s="1"/>
  <c r="JF156" i="86"/>
  <c r="CL156" i="86" s="1"/>
  <c r="JF152" i="86"/>
  <c r="DB152" i="86" s="1"/>
  <c r="JF201" i="86"/>
  <c r="BV201" i="86" s="1"/>
  <c r="JF205" i="86"/>
  <c r="BV205" i="86" s="1"/>
  <c r="JB89" i="86"/>
  <c r="CX89" i="86" s="1"/>
  <c r="JB83" i="86"/>
  <c r="CX83" i="86" s="1"/>
  <c r="JB87" i="86"/>
  <c r="BR87" i="86" s="1"/>
  <c r="JB100" i="86"/>
  <c r="CX100" i="86" s="1"/>
  <c r="JB159" i="86"/>
  <c r="CH159" i="86" s="1"/>
  <c r="JB189" i="86"/>
  <c r="BR189" i="86" s="1"/>
  <c r="JB196" i="86"/>
  <c r="CH196" i="86" s="1"/>
  <c r="JB207" i="86"/>
  <c r="CX207" i="86" s="1"/>
  <c r="JB219" i="86"/>
  <c r="BR219" i="86" s="1"/>
  <c r="JH113" i="86"/>
  <c r="JH117" i="86"/>
  <c r="BX117" i="86" s="1"/>
  <c r="JH137" i="86"/>
  <c r="JH149" i="86"/>
  <c r="JH165" i="86"/>
  <c r="BX165" i="86" s="1"/>
  <c r="JH208" i="86"/>
  <c r="JH216" i="86"/>
  <c r="JD90" i="86"/>
  <c r="JD94" i="86"/>
  <c r="CZ94" i="86" s="1"/>
  <c r="JD98" i="86"/>
  <c r="CZ98" i="86" s="1"/>
  <c r="JD102" i="86"/>
  <c r="JD106" i="86"/>
  <c r="JD138" i="86"/>
  <c r="BT138" i="86" s="1"/>
  <c r="JD215" i="86"/>
  <c r="CZ215" i="86" s="1"/>
  <c r="IZ89" i="86"/>
  <c r="IZ159" i="86"/>
  <c r="IZ171" i="86"/>
  <c r="IZ206" i="86"/>
  <c r="IY93" i="86"/>
  <c r="IY105" i="86"/>
  <c r="IY109" i="86"/>
  <c r="CU109" i="86" s="1"/>
  <c r="IY116" i="86"/>
  <c r="CE116" i="86" s="1"/>
  <c r="IY120" i="86"/>
  <c r="CU120" i="86" s="1"/>
  <c r="IY154" i="86"/>
  <c r="IY161" i="86"/>
  <c r="JI144" i="86"/>
  <c r="BY144" i="86" s="1"/>
  <c r="JI148" i="86"/>
  <c r="DE148" i="86" s="1"/>
  <c r="JI155" i="86"/>
  <c r="DE155" i="86" s="1"/>
  <c r="JI159" i="86"/>
  <c r="DE159" i="86" s="1"/>
  <c r="JI163" i="86"/>
  <c r="BY163" i="86" s="1"/>
  <c r="JI167" i="86"/>
  <c r="BY167" i="86" s="1"/>
  <c r="JI171" i="86"/>
  <c r="BY171" i="86" s="1"/>
  <c r="JI175" i="86"/>
  <c r="CO175" i="86" s="1"/>
  <c r="JI209" i="86"/>
  <c r="BY209" i="86" s="1"/>
  <c r="JI224" i="86"/>
  <c r="CO224" i="86" s="1"/>
  <c r="JF64" i="86"/>
  <c r="JJ89" i="86"/>
  <c r="DF89" i="86" s="1"/>
  <c r="JJ96" i="86"/>
  <c r="DF96" i="86" s="1"/>
  <c r="JJ102" i="86"/>
  <c r="JJ134" i="86"/>
  <c r="BZ134" i="86" s="1"/>
  <c r="JJ146" i="86"/>
  <c r="BZ146" i="86" s="1"/>
  <c r="JJ148" i="86"/>
  <c r="CP148" i="86" s="1"/>
  <c r="JJ162" i="86"/>
  <c r="JJ170" i="86"/>
  <c r="JJ185" i="86"/>
  <c r="CP185" i="86" s="1"/>
  <c r="JJ194" i="86"/>
  <c r="BZ194" i="86" s="1"/>
  <c r="JJ210" i="86"/>
  <c r="JJ227" i="86"/>
  <c r="JF94" i="86"/>
  <c r="JF84" i="86"/>
  <c r="CL84" i="86" s="1"/>
  <c r="JF88" i="86"/>
  <c r="DB88" i="86" s="1"/>
  <c r="JF144" i="86"/>
  <c r="JF164" i="86"/>
  <c r="DB164" i="86" s="1"/>
  <c r="JF178" i="86"/>
  <c r="JF182" i="86"/>
  <c r="JF193" i="86"/>
  <c r="JF212" i="86"/>
  <c r="JF209" i="86"/>
  <c r="DB209" i="86" s="1"/>
  <c r="JB92" i="86"/>
  <c r="JB147" i="86"/>
  <c r="JB167" i="86"/>
  <c r="BR167" i="86" s="1"/>
  <c r="JB224" i="86"/>
  <c r="CX224" i="86" s="1"/>
  <c r="JH107" i="86"/>
  <c r="BX107" i="86" s="1"/>
  <c r="JH111" i="86"/>
  <c r="CN111" i="86" s="1"/>
  <c r="JH138" i="86"/>
  <c r="DD138" i="86" s="1"/>
  <c r="JH147" i="86"/>
  <c r="BX147" i="86" s="1"/>
  <c r="JH163" i="86"/>
  <c r="DD163" i="86" s="1"/>
  <c r="JH223" i="86"/>
  <c r="JD124" i="86"/>
  <c r="JD128" i="86"/>
  <c r="CZ128" i="86" s="1"/>
  <c r="JD140" i="86"/>
  <c r="CZ140" i="86" s="1"/>
  <c r="JD148" i="86"/>
  <c r="JD152" i="86"/>
  <c r="BT152" i="86" s="1"/>
  <c r="JD168" i="86"/>
  <c r="CZ168" i="86" s="1"/>
  <c r="JD207" i="86"/>
  <c r="CZ207" i="86" s="1"/>
  <c r="JD220" i="86"/>
  <c r="JD224" i="86"/>
  <c r="BT224" i="86" s="1"/>
  <c r="JD227" i="86"/>
  <c r="CZ227" i="86" s="1"/>
  <c r="IZ72" i="86"/>
  <c r="BP72" i="86" s="1"/>
  <c r="IZ80" i="86"/>
  <c r="CV80" i="86" s="1"/>
  <c r="IZ84" i="86"/>
  <c r="IZ88" i="86"/>
  <c r="CV88" i="86" s="1"/>
  <c r="IZ93" i="86"/>
  <c r="CV93" i="86" s="1"/>
  <c r="IZ97" i="86"/>
  <c r="BP97" i="86" s="1"/>
  <c r="IZ101" i="86"/>
  <c r="CF101" i="86" s="1"/>
  <c r="IZ105" i="86"/>
  <c r="CF105" i="86" s="1"/>
  <c r="IZ109" i="86"/>
  <c r="CV109" i="86" s="1"/>
  <c r="IZ117" i="86"/>
  <c r="IZ137" i="86"/>
  <c r="CF137" i="86" s="1"/>
  <c r="IZ153" i="86"/>
  <c r="CF153" i="86" s="1"/>
  <c r="IZ157" i="86"/>
  <c r="CV157" i="86" s="1"/>
  <c r="IZ161" i="86"/>
  <c r="IZ173" i="86"/>
  <c r="CV173" i="86" s="1"/>
  <c r="IZ187" i="86"/>
  <c r="CF187" i="86" s="1"/>
  <c r="IZ191" i="86"/>
  <c r="BP191" i="86" s="1"/>
  <c r="IZ194" i="86"/>
  <c r="IZ198" i="86"/>
  <c r="CV198" i="86" s="1"/>
  <c r="IZ202" i="86"/>
  <c r="CV202" i="86" s="1"/>
  <c r="IY77" i="86"/>
  <c r="CU77" i="86" s="1"/>
  <c r="IY103" i="86"/>
  <c r="IY132" i="86"/>
  <c r="CE132" i="86" s="1"/>
  <c r="IY136" i="86"/>
  <c r="BO136" i="86" s="1"/>
  <c r="IY151" i="86"/>
  <c r="BO151" i="86" s="1"/>
  <c r="IY196" i="86"/>
  <c r="BO196" i="86" s="1"/>
  <c r="IY221" i="86"/>
  <c r="BO221" i="86" s="1"/>
  <c r="IY225" i="86"/>
  <c r="BO225" i="86" s="1"/>
  <c r="JI63" i="86"/>
  <c r="JI115" i="86"/>
  <c r="JI119" i="86"/>
  <c r="CO119" i="86" s="1"/>
  <c r="JI123" i="86"/>
  <c r="DE123" i="86" s="1"/>
  <c r="JI127" i="86"/>
  <c r="CO127" i="86" s="1"/>
  <c r="JI131" i="86"/>
  <c r="JI186" i="86"/>
  <c r="DE186" i="86" s="1"/>
  <c r="JI203" i="86"/>
  <c r="JI207" i="86"/>
  <c r="CO207" i="86" s="1"/>
  <c r="JI227" i="86"/>
  <c r="JJ138" i="86"/>
  <c r="BZ138" i="86" s="1"/>
  <c r="JJ150" i="86"/>
  <c r="BZ150" i="86" s="1"/>
  <c r="JF187" i="86"/>
  <c r="CL187" i="86" s="1"/>
  <c r="JH124" i="86"/>
  <c r="DD124" i="86" s="1"/>
  <c r="JH128" i="86"/>
  <c r="CN128" i="86" s="1"/>
  <c r="JH228" i="86"/>
  <c r="CN228" i="86" s="1"/>
  <c r="JD72" i="86"/>
  <c r="BT72" i="86" s="1"/>
  <c r="JD76" i="86"/>
  <c r="BT76" i="86" s="1"/>
  <c r="JD80" i="86"/>
  <c r="BT80" i="86" s="1"/>
  <c r="JD84" i="86"/>
  <c r="CJ84" i="86" s="1"/>
  <c r="JD88" i="86"/>
  <c r="CZ88" i="86" s="1"/>
  <c r="JD149" i="86"/>
  <c r="BT149" i="86" s="1"/>
  <c r="JD188" i="86"/>
  <c r="BT188" i="86" s="1"/>
  <c r="JD192" i="86"/>
  <c r="BT192" i="86" s="1"/>
  <c r="IY155" i="86"/>
  <c r="BO155" i="86" s="1"/>
  <c r="JI28" i="86"/>
  <c r="CO28" i="86" s="1"/>
  <c r="JI32" i="86"/>
  <c r="JI40" i="86"/>
  <c r="BY40" i="86" s="1"/>
  <c r="JI52" i="86"/>
  <c r="BY52" i="86" s="1"/>
  <c r="JI56" i="86"/>
  <c r="JI60" i="86"/>
  <c r="CO60" i="86" s="1"/>
  <c r="JI67" i="86"/>
  <c r="DE67" i="86" s="1"/>
  <c r="JI71" i="86"/>
  <c r="CO71" i="86" s="1"/>
  <c r="JI75" i="86"/>
  <c r="JI92" i="86"/>
  <c r="CO92" i="86" s="1"/>
  <c r="JI96" i="86"/>
  <c r="CO96" i="86" s="1"/>
  <c r="JI100" i="86"/>
  <c r="CO100" i="86" s="1"/>
  <c r="JI104" i="86"/>
  <c r="DE104" i="86" s="1"/>
  <c r="JI108" i="86"/>
  <c r="CO108" i="86" s="1"/>
  <c r="JI139" i="86"/>
  <c r="CO139" i="86" s="1"/>
  <c r="JI182" i="86"/>
  <c r="DE182" i="86" s="1"/>
  <c r="JI190" i="86"/>
  <c r="JH95" i="86"/>
  <c r="CN95" i="86" s="1"/>
  <c r="JH99" i="86"/>
  <c r="DD99" i="86" s="1"/>
  <c r="JH103" i="86"/>
  <c r="DD103" i="86" s="1"/>
  <c r="JH76" i="86"/>
  <c r="JH84" i="86"/>
  <c r="JH88" i="86"/>
  <c r="DD88" i="86" s="1"/>
  <c r="JJ63" i="86"/>
  <c r="JC68" i="86"/>
  <c r="JG66" i="86"/>
  <c r="BW66" i="86" s="1"/>
  <c r="JG70" i="86"/>
  <c r="DC70" i="86" s="1"/>
  <c r="JG78" i="86"/>
  <c r="CM78" i="86" s="1"/>
  <c r="JC63" i="86"/>
  <c r="BS63" i="86" s="1"/>
  <c r="JC95" i="86"/>
  <c r="CI95" i="86" s="1"/>
  <c r="JC103" i="86"/>
  <c r="CY103" i="86" s="1"/>
  <c r="JC107" i="86"/>
  <c r="CY107" i="86" s="1"/>
  <c r="JC171" i="86"/>
  <c r="JC163" i="86"/>
  <c r="CY163" i="86" s="1"/>
  <c r="JH64" i="86"/>
  <c r="BX64" i="86" s="1"/>
  <c r="JH68" i="86"/>
  <c r="JC93" i="86"/>
  <c r="JC101" i="86"/>
  <c r="JC105" i="86"/>
  <c r="CI105" i="86" s="1"/>
  <c r="JC109" i="86"/>
  <c r="JC155" i="86"/>
  <c r="JC212" i="86"/>
  <c r="BS212" i="86" s="1"/>
  <c r="IZ34" i="86"/>
  <c r="CV34" i="86" s="1"/>
  <c r="JH31" i="86"/>
  <c r="JJ45" i="86"/>
  <c r="JF34" i="86"/>
  <c r="JD31" i="86"/>
  <c r="JF49" i="86"/>
  <c r="JJ44" i="86"/>
  <c r="JF37" i="86"/>
  <c r="JJ36" i="86"/>
  <c r="BZ36" i="86" s="1"/>
  <c r="JB34" i="86"/>
  <c r="IZ37" i="86"/>
  <c r="JH36" i="86"/>
  <c r="BX36" i="86" s="1"/>
  <c r="IZ29" i="86"/>
  <c r="CV29" i="86" s="1"/>
  <c r="JF48" i="86"/>
  <c r="JJ43" i="86"/>
  <c r="JF40" i="86"/>
  <c r="JJ39" i="86"/>
  <c r="CP39" i="86" s="1"/>
  <c r="DH151" i="86"/>
  <c r="IZ33" i="86"/>
  <c r="IZ31" i="86"/>
  <c r="BP31" i="86" s="1"/>
  <c r="JH30" i="86"/>
  <c r="BX30" i="86" s="1"/>
  <c r="JJ47" i="86"/>
  <c r="JF36" i="86"/>
  <c r="CB207" i="86"/>
  <c r="JD38" i="86"/>
  <c r="CZ38" i="86" s="1"/>
  <c r="JD36" i="86"/>
  <c r="CJ36" i="86" s="1"/>
  <c r="JB48" i="86"/>
  <c r="JF43" i="86"/>
  <c r="CL43" i="86" s="1"/>
  <c r="JJ42" i="86"/>
  <c r="BZ42" i="86" s="1"/>
  <c r="JF39" i="86"/>
  <c r="JJ38" i="86"/>
  <c r="JB36" i="86"/>
  <c r="BR36" i="86" s="1"/>
  <c r="JB32" i="86"/>
  <c r="CH32" i="86" s="1"/>
  <c r="CF46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AN228" i="87"/>
  <c r="BD228" i="87"/>
  <c r="X228" i="87" s="1"/>
  <c r="AN227" i="87"/>
  <c r="AN226" i="87"/>
  <c r="AN225" i="87"/>
  <c r="BD227" i="87"/>
  <c r="X227" i="87" s="1"/>
  <c r="BD226" i="87"/>
  <c r="X226" i="87" s="1"/>
  <c r="BD225" i="87"/>
  <c r="X225" i="87" s="1"/>
  <c r="BD224" i="87"/>
  <c r="X224" i="87" s="1"/>
  <c r="AN222" i="87"/>
  <c r="AN221" i="87"/>
  <c r="AN224" i="87"/>
  <c r="BD223" i="87"/>
  <c r="X223" i="87" s="1"/>
  <c r="AN223" i="87"/>
  <c r="BD222" i="87"/>
  <c r="X222" i="87" s="1"/>
  <c r="BD221" i="87"/>
  <c r="X221" i="87" s="1"/>
  <c r="BD220" i="87"/>
  <c r="X220" i="87" s="1"/>
  <c r="BD219" i="87"/>
  <c r="X219" i="87" s="1"/>
  <c r="BD218" i="87"/>
  <c r="X218" i="87" s="1"/>
  <c r="AN220" i="87"/>
  <c r="AN218" i="87"/>
  <c r="AN219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BK228" i="87"/>
  <c r="AE228" i="87" s="1"/>
  <c r="BK227" i="87"/>
  <c r="AE227" i="87" s="1"/>
  <c r="AU227" i="87"/>
  <c r="AU228" i="87"/>
  <c r="AU226" i="87"/>
  <c r="AU225" i="87"/>
  <c r="BK226" i="87"/>
  <c r="AE226" i="87" s="1"/>
  <c r="AU224" i="87"/>
  <c r="BK225" i="87"/>
  <c r="AE225" i="87" s="1"/>
  <c r="BK224" i="87"/>
  <c r="AE224" i="87" s="1"/>
  <c r="BK223" i="87"/>
  <c r="AE223" i="87" s="1"/>
  <c r="AU222" i="87"/>
  <c r="AU221" i="87"/>
  <c r="AU223" i="87"/>
  <c r="BK222" i="87"/>
  <c r="AE222" i="87" s="1"/>
  <c r="AU220" i="87"/>
  <c r="AU219" i="87"/>
  <c r="AU218" i="87"/>
  <c r="BK221" i="87"/>
  <c r="AE221" i="87" s="1"/>
  <c r="BK219" i="87"/>
  <c r="AE219" i="87" s="1"/>
  <c r="BK218" i="87"/>
  <c r="AE218" i="87" s="1"/>
  <c r="BK220" i="87"/>
  <c r="AE220" i="87" s="1"/>
  <c r="AU217" i="87"/>
  <c r="AU216" i="87"/>
  <c r="AU215" i="87"/>
  <c r="BK217" i="87"/>
  <c r="AE217" i="87" s="1"/>
  <c r="BK216" i="87"/>
  <c r="AE216" i="87" s="1"/>
  <c r="BK215" i="87"/>
  <c r="AE215" i="87" s="1"/>
  <c r="JG31" i="87"/>
  <c r="JG35" i="87"/>
  <c r="JG39" i="87"/>
  <c r="JG43" i="87"/>
  <c r="JC29" i="87"/>
  <c r="JC33" i="87"/>
  <c r="JC37" i="87"/>
  <c r="JC41" i="87"/>
  <c r="BS193" i="87"/>
  <c r="CI193" i="87"/>
  <c r="CY193" i="87"/>
  <c r="BS197" i="87"/>
  <c r="CI197" i="87"/>
  <c r="CY197" i="87"/>
  <c r="BS204" i="87"/>
  <c r="CI204" i="87"/>
  <c r="CY204" i="87"/>
  <c r="BS211" i="87"/>
  <c r="CI211" i="87"/>
  <c r="CY211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BJ228" i="87"/>
  <c r="AD228" i="87" s="1"/>
  <c r="AT228" i="87"/>
  <c r="BJ227" i="87"/>
  <c r="AD227" i="87" s="1"/>
  <c r="AT227" i="87"/>
  <c r="BJ226" i="87"/>
  <c r="AD226" i="87" s="1"/>
  <c r="AT226" i="87"/>
  <c r="AT224" i="87"/>
  <c r="AT223" i="87"/>
  <c r="BJ225" i="87"/>
  <c r="AD225" i="87" s="1"/>
  <c r="AT225" i="87"/>
  <c r="BJ224" i="87"/>
  <c r="AD224" i="87" s="1"/>
  <c r="BJ223" i="87"/>
  <c r="AD223" i="87" s="1"/>
  <c r="AT222" i="87"/>
  <c r="BJ222" i="87"/>
  <c r="AD222" i="87" s="1"/>
  <c r="AT220" i="87"/>
  <c r="AT219" i="87"/>
  <c r="AT218" i="87"/>
  <c r="BJ221" i="87"/>
  <c r="AD221" i="87" s="1"/>
  <c r="AT221" i="87"/>
  <c r="BJ219" i="87"/>
  <c r="AD219" i="87" s="1"/>
  <c r="BJ220" i="87"/>
  <c r="AD220" i="87" s="1"/>
  <c r="BJ218" i="87"/>
  <c r="AD218" i="87" s="1"/>
  <c r="AT217" i="87"/>
  <c r="AT216" i="87"/>
  <c r="AT215" i="87"/>
  <c r="AT214" i="87"/>
  <c r="AT213" i="87"/>
  <c r="BJ214" i="87"/>
  <c r="AD214" i="87" s="1"/>
  <c r="AT212" i="87"/>
  <c r="AT211" i="87"/>
  <c r="AT210" i="87"/>
  <c r="AT209" i="87"/>
  <c r="BJ215" i="87"/>
  <c r="AD215" i="87" s="1"/>
  <c r="BJ213" i="87"/>
  <c r="AD213" i="87" s="1"/>
  <c r="BJ212" i="87"/>
  <c r="AD212" i="87" s="1"/>
  <c r="BJ211" i="87"/>
  <c r="AD211" i="87" s="1"/>
  <c r="BJ210" i="87"/>
  <c r="AD210" i="87" s="1"/>
  <c r="BJ209" i="87"/>
  <c r="AD209" i="87" s="1"/>
  <c r="BJ208" i="87"/>
  <c r="AD208" i="87" s="1"/>
  <c r="BJ216" i="87"/>
  <c r="AD216" i="87" s="1"/>
  <c r="BJ217" i="87"/>
  <c r="AD217" i="87" s="1"/>
  <c r="AT208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BF227" i="87"/>
  <c r="Z227" i="87" s="1"/>
  <c r="AP227" i="87"/>
  <c r="BF228" i="87"/>
  <c r="Z228" i="87" s="1"/>
  <c r="AP228" i="87"/>
  <c r="BF225" i="87"/>
  <c r="Z225" i="87" s="1"/>
  <c r="AP225" i="87"/>
  <c r="AP224" i="87"/>
  <c r="AP223" i="87"/>
  <c r="BF224" i="87"/>
  <c r="Z224" i="87" s="1"/>
  <c r="BF223" i="87"/>
  <c r="Z223" i="87" s="1"/>
  <c r="AP226" i="87"/>
  <c r="BF226" i="87"/>
  <c r="Z226" i="87" s="1"/>
  <c r="AP222" i="87"/>
  <c r="BF221" i="87"/>
  <c r="Z221" i="87" s="1"/>
  <c r="AP221" i="87"/>
  <c r="BF222" i="87"/>
  <c r="Z222" i="87" s="1"/>
  <c r="AP220" i="87"/>
  <c r="AP219" i="87"/>
  <c r="AP218" i="87"/>
  <c r="BF220" i="87"/>
  <c r="Z220" i="87" s="1"/>
  <c r="BF219" i="87"/>
  <c r="Z219" i="87" s="1"/>
  <c r="BF218" i="87"/>
  <c r="Z218" i="87" s="1"/>
  <c r="AP217" i="87"/>
  <c r="AP216" i="87"/>
  <c r="AP215" i="87"/>
  <c r="AP214" i="87"/>
  <c r="BF217" i="87"/>
  <c r="Z217" i="87" s="1"/>
  <c r="BF214" i="87"/>
  <c r="Z214" i="87" s="1"/>
  <c r="BF215" i="87"/>
  <c r="Z215" i="87" s="1"/>
  <c r="BF216" i="87"/>
  <c r="Z216" i="87" s="1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BB228" i="87"/>
  <c r="V228" i="87" s="1"/>
  <c r="AL228" i="87"/>
  <c r="BB227" i="87"/>
  <c r="V227" i="87" s="1"/>
  <c r="AL227" i="87"/>
  <c r="BB226" i="87"/>
  <c r="V226" i="87" s="1"/>
  <c r="AL226" i="87"/>
  <c r="AL224" i="87"/>
  <c r="AL223" i="87"/>
  <c r="BB225" i="87"/>
  <c r="V225" i="87" s="1"/>
  <c r="AL225" i="87"/>
  <c r="BB224" i="87"/>
  <c r="V224" i="87" s="1"/>
  <c r="BB223" i="87"/>
  <c r="V223" i="87" s="1"/>
  <c r="AL222" i="87"/>
  <c r="AL220" i="87"/>
  <c r="AL219" i="87"/>
  <c r="AL218" i="87"/>
  <c r="BB222" i="87"/>
  <c r="V222" i="87" s="1"/>
  <c r="BB221" i="87"/>
  <c r="V221" i="87" s="1"/>
  <c r="AL221" i="87"/>
  <c r="BB220" i="87"/>
  <c r="V220" i="87" s="1"/>
  <c r="BB219" i="87"/>
  <c r="V219" i="87" s="1"/>
  <c r="BB218" i="87"/>
  <c r="V218" i="87" s="1"/>
  <c r="AL217" i="87"/>
  <c r="AL216" i="87"/>
  <c r="AL215" i="87"/>
  <c r="AL214" i="87"/>
  <c r="AL213" i="87"/>
  <c r="BB216" i="87"/>
  <c r="V216" i="87" s="1"/>
  <c r="AL212" i="87"/>
  <c r="AL211" i="87"/>
  <c r="AL210" i="87"/>
  <c r="AL209" i="87"/>
  <c r="BB217" i="87"/>
  <c r="V217" i="87" s="1"/>
  <c r="BB212" i="87"/>
  <c r="V212" i="87" s="1"/>
  <c r="BB211" i="87"/>
  <c r="V211" i="87" s="1"/>
  <c r="BB210" i="87"/>
  <c r="V210" i="87" s="1"/>
  <c r="BB209" i="87"/>
  <c r="V209" i="87" s="1"/>
  <c r="BB208" i="87"/>
  <c r="V208" i="87" s="1"/>
  <c r="BB214" i="87"/>
  <c r="V214" i="87" s="1"/>
  <c r="BB207" i="87"/>
  <c r="V207" i="87" s="1"/>
  <c r="BB215" i="87"/>
  <c r="V215" i="87" s="1"/>
  <c r="AL208" i="87"/>
  <c r="AL207" i="87"/>
  <c r="BB213" i="87"/>
  <c r="V213" i="87" s="1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BE228" i="87"/>
  <c r="Y228" i="87" s="1"/>
  <c r="AO228" i="87"/>
  <c r="BE227" i="87"/>
  <c r="Y227" i="87" s="1"/>
  <c r="BE226" i="87"/>
  <c r="Y226" i="87" s="1"/>
  <c r="BE225" i="87"/>
  <c r="Y225" i="87" s="1"/>
  <c r="AO227" i="87"/>
  <c r="AO226" i="87"/>
  <c r="AO225" i="87"/>
  <c r="AO224" i="87"/>
  <c r="AO223" i="87"/>
  <c r="BE224" i="87"/>
  <c r="Y224" i="87" s="1"/>
  <c r="BE223" i="87"/>
  <c r="Y223" i="87" s="1"/>
  <c r="BE222" i="87"/>
  <c r="Y222" i="87" s="1"/>
  <c r="BE221" i="87"/>
  <c r="Y221" i="87" s="1"/>
  <c r="AO221" i="87"/>
  <c r="AO222" i="87"/>
  <c r="AO220" i="87"/>
  <c r="AO219" i="87"/>
  <c r="AO218" i="87"/>
  <c r="BE217" i="87"/>
  <c r="Y217" i="87" s="1"/>
  <c r="BE216" i="87"/>
  <c r="Y216" i="87" s="1"/>
  <c r="BE215" i="87"/>
  <c r="Y215" i="87" s="1"/>
  <c r="BE214" i="87"/>
  <c r="Y214" i="87" s="1"/>
  <c r="BE218" i="87"/>
  <c r="Y218" i="87" s="1"/>
  <c r="BE219" i="87"/>
  <c r="Y219" i="87" s="1"/>
  <c r="AO216" i="87"/>
  <c r="AO217" i="87"/>
  <c r="AO214" i="87"/>
  <c r="AO215" i="87"/>
  <c r="BE220" i="87"/>
  <c r="Y220" i="87" s="1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AR228" i="87"/>
  <c r="BH228" i="87"/>
  <c r="AB228" i="87" s="1"/>
  <c r="AR227" i="87"/>
  <c r="AR226" i="87"/>
  <c r="AR225" i="87"/>
  <c r="BH226" i="87"/>
  <c r="AB226" i="87" s="1"/>
  <c r="BH225" i="87"/>
  <c r="AB225" i="87" s="1"/>
  <c r="BH227" i="87"/>
  <c r="AB227" i="87" s="1"/>
  <c r="BH224" i="87"/>
  <c r="AB224" i="87" s="1"/>
  <c r="AR224" i="87"/>
  <c r="AR222" i="87"/>
  <c r="AR221" i="87"/>
  <c r="BH222" i="87"/>
  <c r="AB222" i="87" s="1"/>
  <c r="BH221" i="87"/>
  <c r="AB221" i="87" s="1"/>
  <c r="BH220" i="87"/>
  <c r="AB220" i="87" s="1"/>
  <c r="BH219" i="87"/>
  <c r="AB219" i="87" s="1"/>
  <c r="BH218" i="87"/>
  <c r="AB218" i="87" s="1"/>
  <c r="BH223" i="87"/>
  <c r="AB223" i="87" s="1"/>
  <c r="AR223" i="87"/>
  <c r="AR217" i="87"/>
  <c r="AR216" i="87"/>
  <c r="AR215" i="87"/>
  <c r="AR214" i="87"/>
  <c r="BH217" i="87"/>
  <c r="AB217" i="87" s="1"/>
  <c r="BH216" i="87"/>
  <c r="AB216" i="87" s="1"/>
  <c r="BH215" i="87"/>
  <c r="AB215" i="87" s="1"/>
  <c r="BH214" i="87"/>
  <c r="AB214" i="87" s="1"/>
  <c r="AR219" i="87"/>
  <c r="AR218" i="87"/>
  <c r="AR220" i="87"/>
  <c r="AR213" i="87"/>
  <c r="AR212" i="87"/>
  <c r="AR211" i="87"/>
  <c r="AR210" i="87"/>
  <c r="AR209" i="87"/>
  <c r="BH211" i="87"/>
  <c r="AB211" i="87" s="1"/>
  <c r="BH208" i="87"/>
  <c r="AB208" i="87" s="1"/>
  <c r="BH212" i="87"/>
  <c r="AB212" i="87" s="1"/>
  <c r="AR208" i="87"/>
  <c r="AR207" i="87"/>
  <c r="AR206" i="87"/>
  <c r="BH213" i="87"/>
  <c r="AB213" i="87" s="1"/>
  <c r="BH209" i="87"/>
  <c r="AB209" i="87" s="1"/>
  <c r="BH207" i="87"/>
  <c r="AB207" i="87" s="1"/>
  <c r="BH206" i="87"/>
  <c r="AB206" i="87" s="1"/>
  <c r="BH210" i="87"/>
  <c r="AB210" i="87" s="1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BG228" i="87"/>
  <c r="AA228" i="87" s="1"/>
  <c r="AQ228" i="87"/>
  <c r="BG227" i="87"/>
  <c r="AA227" i="87" s="1"/>
  <c r="AQ227" i="87"/>
  <c r="AQ226" i="87"/>
  <c r="AQ225" i="87"/>
  <c r="AQ224" i="87"/>
  <c r="BG224" i="87"/>
  <c r="AA224" i="87" s="1"/>
  <c r="BG223" i="87"/>
  <c r="AA223" i="87" s="1"/>
  <c r="BG226" i="87"/>
  <c r="AA226" i="87" s="1"/>
  <c r="BG225" i="87"/>
  <c r="AA225" i="87" s="1"/>
  <c r="AQ223" i="87"/>
  <c r="AQ222" i="87"/>
  <c r="AQ221" i="87"/>
  <c r="BG222" i="87"/>
  <c r="AA222" i="87" s="1"/>
  <c r="AQ220" i="87"/>
  <c r="AQ219" i="87"/>
  <c r="AQ218" i="87"/>
  <c r="BG220" i="87"/>
  <c r="AA220" i="87" s="1"/>
  <c r="BG219" i="87"/>
  <c r="AA219" i="87" s="1"/>
  <c r="BG218" i="87"/>
  <c r="AA218" i="87" s="1"/>
  <c r="BG221" i="87"/>
  <c r="AA221" i="87" s="1"/>
  <c r="AQ217" i="87"/>
  <c r="AQ216" i="87"/>
  <c r="AQ215" i="87"/>
  <c r="AQ214" i="87"/>
  <c r="BG217" i="87"/>
  <c r="AA217" i="87" s="1"/>
  <c r="BG216" i="87"/>
  <c r="AA216" i="87" s="1"/>
  <c r="BG215" i="87"/>
  <c r="AA215" i="87" s="1"/>
  <c r="BG214" i="87"/>
  <c r="AA214" i="87" s="1"/>
  <c r="BG213" i="87"/>
  <c r="AA213" i="87" s="1"/>
  <c r="BG212" i="87"/>
  <c r="AA212" i="87" s="1"/>
  <c r="BG211" i="87"/>
  <c r="AA211" i="87" s="1"/>
  <c r="BG210" i="87"/>
  <c r="AA210" i="87" s="1"/>
  <c r="BG209" i="87"/>
  <c r="AA209" i="87" s="1"/>
  <c r="AQ209" i="87"/>
  <c r="AQ210" i="87"/>
  <c r="BG208" i="87"/>
  <c r="AA208" i="87" s="1"/>
  <c r="AQ213" i="87"/>
  <c r="AQ211" i="87"/>
  <c r="AQ208" i="87"/>
  <c r="AQ207" i="87"/>
  <c r="AQ212" i="87"/>
  <c r="BG207" i="87"/>
  <c r="AA207" i="87" s="1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4" i="87"/>
  <c r="CI194" i="87"/>
  <c r="CY194" i="87"/>
  <c r="BS198" i="87"/>
  <c r="CI198" i="87"/>
  <c r="CY198" i="87"/>
  <c r="BS205" i="87"/>
  <c r="CI205" i="87"/>
  <c r="CY205" i="87"/>
  <c r="JC215" i="87"/>
  <c r="BC228" i="87"/>
  <c r="W228" i="87" s="1"/>
  <c r="AM228" i="87"/>
  <c r="AM226" i="87"/>
  <c r="AM225" i="87"/>
  <c r="BC226" i="87"/>
  <c r="W226" i="87" s="1"/>
  <c r="AM224" i="87"/>
  <c r="BC227" i="87"/>
  <c r="W227" i="87" s="1"/>
  <c r="AM227" i="87"/>
  <c r="BC225" i="87"/>
  <c r="W225" i="87" s="1"/>
  <c r="BC224" i="87"/>
  <c r="W224" i="87" s="1"/>
  <c r="BC223" i="87"/>
  <c r="W223" i="87" s="1"/>
  <c r="AM222" i="87"/>
  <c r="AM221" i="87"/>
  <c r="AM223" i="87"/>
  <c r="BC222" i="87"/>
  <c r="W222" i="87" s="1"/>
  <c r="AM220" i="87"/>
  <c r="AM219" i="87"/>
  <c r="AM218" i="87"/>
  <c r="BC221" i="87"/>
  <c r="W221" i="87" s="1"/>
  <c r="BC220" i="87"/>
  <c r="W220" i="87" s="1"/>
  <c r="BC219" i="87"/>
  <c r="W219" i="87" s="1"/>
  <c r="BC218" i="87"/>
  <c r="W218" i="87" s="1"/>
  <c r="AM217" i="87"/>
  <c r="AM216" i="87"/>
  <c r="AM215" i="87"/>
  <c r="AM214" i="87"/>
  <c r="BC217" i="87"/>
  <c r="W217" i="87" s="1"/>
  <c r="BC216" i="87"/>
  <c r="W216" i="87" s="1"/>
  <c r="BC215" i="87"/>
  <c r="W215" i="87" s="1"/>
  <c r="BC214" i="87"/>
  <c r="W214" i="87" s="1"/>
  <c r="BC213" i="87"/>
  <c r="W213" i="87" s="1"/>
  <c r="AM213" i="87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BI228" i="87"/>
  <c r="AC228" i="87" s="1"/>
  <c r="AS228" i="87"/>
  <c r="BI227" i="87"/>
  <c r="AC227" i="87" s="1"/>
  <c r="BI226" i="87"/>
  <c r="AC226" i="87" s="1"/>
  <c r="BI225" i="87"/>
  <c r="AC225" i="87" s="1"/>
  <c r="AS227" i="87"/>
  <c r="AS226" i="87"/>
  <c r="AS224" i="87"/>
  <c r="AS223" i="87"/>
  <c r="AS225" i="87"/>
  <c r="BI222" i="87"/>
  <c r="AC222" i="87" s="1"/>
  <c r="BI221" i="87"/>
  <c r="AC221" i="87" s="1"/>
  <c r="BI223" i="87"/>
  <c r="AC223" i="87" s="1"/>
  <c r="BI220" i="87"/>
  <c r="AC220" i="87" s="1"/>
  <c r="BI224" i="87"/>
  <c r="AC224" i="87" s="1"/>
  <c r="AS222" i="87"/>
  <c r="AS220" i="87"/>
  <c r="AS219" i="87"/>
  <c r="AS221" i="87"/>
  <c r="BI217" i="87"/>
  <c r="AC217" i="87" s="1"/>
  <c r="BI216" i="87"/>
  <c r="AC216" i="87" s="1"/>
  <c r="BI215" i="87"/>
  <c r="AC215" i="87" s="1"/>
  <c r="BI214" i="87"/>
  <c r="AC214" i="87" s="1"/>
  <c r="BI219" i="87"/>
  <c r="AC219" i="87" s="1"/>
  <c r="AS218" i="87"/>
  <c r="BI218" i="87"/>
  <c r="AC218" i="87" s="1"/>
  <c r="AS217" i="87"/>
  <c r="AS214" i="87"/>
  <c r="AS213" i="87"/>
  <c r="AS215" i="87"/>
  <c r="BI213" i="87"/>
  <c r="AC213" i="87" s="1"/>
  <c r="AS216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5" i="87"/>
  <c r="CI195" i="87"/>
  <c r="CY195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DE84" i="87"/>
  <c r="JE46" i="87"/>
  <c r="CK125" i="87"/>
  <c r="DA125" i="87"/>
  <c r="BU125" i="87"/>
  <c r="IZ41" i="87"/>
  <c r="JE38" i="87"/>
  <c r="JH33" i="87"/>
  <c r="JI30" i="87"/>
  <c r="JB29" i="87"/>
  <c r="JE28" i="87"/>
  <c r="CN208" i="87"/>
  <c r="BX208" i="87"/>
  <c r="DD208" i="87"/>
  <c r="CN205" i="87"/>
  <c r="DD205" i="87"/>
  <c r="BX205" i="87"/>
  <c r="CJ147" i="87"/>
  <c r="CZ147" i="87"/>
  <c r="BT147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BS192" i="87"/>
  <c r="CI192" i="87"/>
  <c r="CY192" i="87"/>
  <c r="BS196" i="87"/>
  <c r="CI196" i="87"/>
  <c r="CY196" i="87"/>
  <c r="BS200" i="87"/>
  <c r="CI200" i="87"/>
  <c r="CY200" i="87"/>
  <c r="BS210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CC148" i="86"/>
  <c r="CS148" i="86"/>
  <c r="DI148" i="86"/>
  <c r="DI134" i="86"/>
  <c r="CC134" i="86"/>
  <c r="CS134" i="86"/>
  <c r="DH117" i="86"/>
  <c r="CB117" i="86"/>
  <c r="CR117" i="86"/>
  <c r="CR93" i="86"/>
  <c r="DH93" i="86"/>
  <c r="CB93" i="86"/>
  <c r="CH212" i="86"/>
  <c r="BR212" i="86"/>
  <c r="CX212" i="86"/>
  <c r="BB228" i="86"/>
  <c r="V228" i="86" s="1"/>
  <c r="AL228" i="86"/>
  <c r="BB227" i="86"/>
  <c r="V227" i="86" s="1"/>
  <c r="AL227" i="86"/>
  <c r="AL226" i="86"/>
  <c r="BB226" i="86"/>
  <c r="V226" i="86" s="1"/>
  <c r="AL225" i="86"/>
  <c r="AL224" i="86"/>
  <c r="BB225" i="86"/>
  <c r="V225" i="86" s="1"/>
  <c r="BB224" i="86"/>
  <c r="V224" i="86" s="1"/>
  <c r="AL223" i="86"/>
  <c r="AL222" i="86"/>
  <c r="BB223" i="86"/>
  <c r="V223" i="86" s="1"/>
  <c r="BB222" i="86"/>
  <c r="V222" i="86" s="1"/>
  <c r="BB221" i="86"/>
  <c r="V221" i="86" s="1"/>
  <c r="AL220" i="86"/>
  <c r="AL219" i="86"/>
  <c r="AL218" i="86"/>
  <c r="AL217" i="86"/>
  <c r="AL221" i="86"/>
  <c r="BB220" i="86"/>
  <c r="V220" i="86" s="1"/>
  <c r="BB219" i="86"/>
  <c r="V219" i="86" s="1"/>
  <c r="BB218" i="86"/>
  <c r="V218" i="86" s="1"/>
  <c r="BB217" i="86"/>
  <c r="V217" i="86" s="1"/>
  <c r="BB216" i="86"/>
  <c r="V216" i="86" s="1"/>
  <c r="BB215" i="86"/>
  <c r="V215" i="86" s="1"/>
  <c r="AL216" i="86"/>
  <c r="BB213" i="86"/>
  <c r="V213" i="86" s="1"/>
  <c r="BB212" i="86"/>
  <c r="V212" i="86" s="1"/>
  <c r="BB211" i="86"/>
  <c r="V211" i="86" s="1"/>
  <c r="BB210" i="86"/>
  <c r="V210" i="86" s="1"/>
  <c r="BB209" i="86"/>
  <c r="V209" i="86" s="1"/>
  <c r="AL215" i="86"/>
  <c r="BB214" i="86"/>
  <c r="V214" i="86" s="1"/>
  <c r="AL214" i="86"/>
  <c r="AL211" i="86"/>
  <c r="AL213" i="86"/>
  <c r="AL212" i="86"/>
  <c r="AL210" i="86"/>
  <c r="AL209" i="86"/>
  <c r="AL208" i="86"/>
  <c r="AL207" i="86"/>
  <c r="AL206" i="86"/>
  <c r="BB205" i="86"/>
  <c r="V205" i="86" s="1"/>
  <c r="AL205" i="86"/>
  <c r="AL203" i="86"/>
  <c r="AL202" i="86"/>
  <c r="BB208" i="86"/>
  <c r="V208" i="86" s="1"/>
  <c r="BB207" i="86"/>
  <c r="V207" i="86" s="1"/>
  <c r="BB206" i="86"/>
  <c r="V206" i="86" s="1"/>
  <c r="BB204" i="86"/>
  <c r="V204" i="86" s="1"/>
  <c r="AL204" i="86"/>
  <c r="BB203" i="86"/>
  <c r="V203" i="86" s="1"/>
  <c r="BB202" i="86"/>
  <c r="V202" i="86" s="1"/>
  <c r="GD227" i="86"/>
  <c r="GD228" i="86"/>
  <c r="GD226" i="86"/>
  <c r="GD225" i="86"/>
  <c r="GD224" i="86"/>
  <c r="GD222" i="86"/>
  <c r="GD221" i="86"/>
  <c r="GD220" i="86"/>
  <c r="GD223" i="86"/>
  <c r="GD219" i="86"/>
  <c r="GD218" i="86"/>
  <c r="GD217" i="86"/>
  <c r="GD215" i="86"/>
  <c r="GD216" i="86"/>
  <c r="GD211" i="86"/>
  <c r="GD210" i="86"/>
  <c r="GD209" i="86"/>
  <c r="GD214" i="86"/>
  <c r="GD213" i="86"/>
  <c r="GD212" i="86"/>
  <c r="GD208" i="86"/>
  <c r="GD207" i="86"/>
  <c r="GD205" i="86"/>
  <c r="GD206" i="86"/>
  <c r="GD204" i="86"/>
  <c r="GD202" i="86"/>
  <c r="GD201" i="86"/>
  <c r="GD200" i="86"/>
  <c r="GD199" i="86"/>
  <c r="GD198" i="86"/>
  <c r="GD197" i="86"/>
  <c r="GD196" i="86"/>
  <c r="GD195" i="86"/>
  <c r="GD194" i="86"/>
  <c r="GD193" i="86"/>
  <c r="GD192" i="86"/>
  <c r="GD191" i="86"/>
  <c r="GD190" i="86"/>
  <c r="GD189" i="86"/>
  <c r="GD188" i="86"/>
  <c r="GD187" i="86"/>
  <c r="GD186" i="86"/>
  <c r="GD185" i="86"/>
  <c r="GD184" i="86"/>
  <c r="GD203" i="86"/>
  <c r="GD183" i="86"/>
  <c r="GD182" i="86"/>
  <c r="GD181" i="86"/>
  <c r="GD180" i="86"/>
  <c r="GD179" i="86"/>
  <c r="GD178" i="86"/>
  <c r="GD177" i="86"/>
  <c r="GD176" i="86"/>
  <c r="GD175" i="86"/>
  <c r="GD174" i="86"/>
  <c r="GD167" i="86"/>
  <c r="GD163" i="86"/>
  <c r="GD159" i="86"/>
  <c r="GD155" i="86"/>
  <c r="GD166" i="86"/>
  <c r="GD162" i="86"/>
  <c r="GD158" i="86"/>
  <c r="GD154" i="86"/>
  <c r="GD173" i="86"/>
  <c r="GD169" i="86"/>
  <c r="GD165" i="86"/>
  <c r="GD161" i="86"/>
  <c r="GD172" i="86"/>
  <c r="GD168" i="86"/>
  <c r="GD156" i="86"/>
  <c r="GD153" i="86"/>
  <c r="GD152" i="86"/>
  <c r="GD151" i="86"/>
  <c r="GD150" i="86"/>
  <c r="GD146" i="86"/>
  <c r="GD142" i="86"/>
  <c r="GD170" i="86"/>
  <c r="GD160" i="86"/>
  <c r="GD157" i="86"/>
  <c r="GD149" i="86"/>
  <c r="GD145" i="86"/>
  <c r="GD171" i="86"/>
  <c r="GD164" i="86"/>
  <c r="GD141" i="86"/>
  <c r="GD137" i="86"/>
  <c r="GD143" i="86"/>
  <c r="GD140" i="86"/>
  <c r="GD148" i="86"/>
  <c r="GD138" i="86"/>
  <c r="GD147" i="86"/>
  <c r="GD144" i="86"/>
  <c r="GD136" i="86"/>
  <c r="GD135" i="86"/>
  <c r="GD134" i="86"/>
  <c r="GD133" i="86"/>
  <c r="GD132" i="86"/>
  <c r="GD139" i="86"/>
  <c r="GD131" i="86"/>
  <c r="GD130" i="86"/>
  <c r="GD129" i="86"/>
  <c r="GD128" i="86"/>
  <c r="GD127" i="86"/>
  <c r="GD126" i="86"/>
  <c r="GD125" i="86"/>
  <c r="GD124" i="86"/>
  <c r="GD123" i="86"/>
  <c r="GD122" i="86"/>
  <c r="GD121" i="86"/>
  <c r="GD114" i="86"/>
  <c r="GD110" i="86"/>
  <c r="GD113" i="86"/>
  <c r="GD120" i="86"/>
  <c r="GD119" i="86"/>
  <c r="GD118" i="86"/>
  <c r="GD117" i="86"/>
  <c r="GD116" i="86"/>
  <c r="GD115" i="86"/>
  <c r="GD112" i="86"/>
  <c r="GD111" i="86"/>
  <c r="GD109" i="86"/>
  <c r="GD108" i="86"/>
  <c r="GD107" i="86"/>
  <c r="GD106" i="86"/>
  <c r="GD105" i="86"/>
  <c r="GD104" i="86"/>
  <c r="GD103" i="86"/>
  <c r="GD102" i="86"/>
  <c r="GD101" i="86"/>
  <c r="GD100" i="86"/>
  <c r="GD99" i="86"/>
  <c r="GD98" i="86"/>
  <c r="GD97" i="86"/>
  <c r="GD96" i="86"/>
  <c r="GD95" i="86"/>
  <c r="GD94" i="86"/>
  <c r="GD93" i="86"/>
  <c r="GD92" i="86"/>
  <c r="GD91" i="86"/>
  <c r="GD90" i="86"/>
  <c r="GD89" i="86"/>
  <c r="GD88" i="86"/>
  <c r="GD87" i="86"/>
  <c r="GD86" i="86"/>
  <c r="GD85" i="86"/>
  <c r="GD84" i="86"/>
  <c r="GD83" i="86"/>
  <c r="GD82" i="86"/>
  <c r="GD81" i="86"/>
  <c r="GD80" i="86"/>
  <c r="GD79" i="86"/>
  <c r="GD78" i="86"/>
  <c r="GD77" i="86"/>
  <c r="GD76" i="86"/>
  <c r="GD75" i="86"/>
  <c r="GD74" i="86"/>
  <c r="GD73" i="86"/>
  <c r="GD72" i="86"/>
  <c r="GD71" i="86"/>
  <c r="GD70" i="86"/>
  <c r="GD69" i="86"/>
  <c r="GD65" i="86"/>
  <c r="GD63" i="86"/>
  <c r="GD62" i="86"/>
  <c r="GD61" i="86"/>
  <c r="GD60" i="86"/>
  <c r="GD59" i="86"/>
  <c r="GD58" i="86"/>
  <c r="GD57" i="86"/>
  <c r="GD56" i="86"/>
  <c r="GD55" i="86"/>
  <c r="GD54" i="86"/>
  <c r="GD53" i="86"/>
  <c r="GD52" i="86"/>
  <c r="GD51" i="86"/>
  <c r="GD50" i="86"/>
  <c r="GD49" i="86"/>
  <c r="GD48" i="86"/>
  <c r="GD47" i="86"/>
  <c r="GD46" i="86"/>
  <c r="GD45" i="86"/>
  <c r="GD44" i="86"/>
  <c r="GD43" i="86"/>
  <c r="GD42" i="86"/>
  <c r="GD41" i="86"/>
  <c r="GD40" i="86"/>
  <c r="GD39" i="86"/>
  <c r="GD38" i="86"/>
  <c r="GD37" i="86"/>
  <c r="GD36" i="86"/>
  <c r="GD35" i="86"/>
  <c r="GD34" i="86"/>
  <c r="GD33" i="86"/>
  <c r="GD32" i="86"/>
  <c r="GD31" i="86"/>
  <c r="GD30" i="86"/>
  <c r="GD29" i="86"/>
  <c r="GD28" i="86"/>
  <c r="GD68" i="86"/>
  <c r="GD64" i="86"/>
  <c r="GD67" i="86"/>
  <c r="GD66" i="86"/>
  <c r="JJ64" i="86"/>
  <c r="JH72" i="86"/>
  <c r="JH80" i="86"/>
  <c r="BX145" i="86"/>
  <c r="CN145" i="86"/>
  <c r="DD145" i="86"/>
  <c r="AR228" i="86"/>
  <c r="BH228" i="86"/>
  <c r="AB228" i="86" s="1"/>
  <c r="AR226" i="86"/>
  <c r="AR227" i="86"/>
  <c r="BH226" i="86"/>
  <c r="AB226" i="86" s="1"/>
  <c r="BH227" i="86"/>
  <c r="AB227" i="86" s="1"/>
  <c r="BH225" i="86"/>
  <c r="AB225" i="86" s="1"/>
  <c r="BH224" i="86"/>
  <c r="AB224" i="86" s="1"/>
  <c r="AR225" i="86"/>
  <c r="AR224" i="86"/>
  <c r="AR223" i="86"/>
  <c r="AR222" i="86"/>
  <c r="AR221" i="86"/>
  <c r="BH223" i="86"/>
  <c r="AB223" i="86" s="1"/>
  <c r="BH220" i="86"/>
  <c r="AB220" i="86" s="1"/>
  <c r="BH219" i="86"/>
  <c r="AB219" i="86" s="1"/>
  <c r="BH221" i="86"/>
  <c r="AB221" i="86" s="1"/>
  <c r="BH217" i="86"/>
  <c r="AB217" i="86" s="1"/>
  <c r="AR216" i="86"/>
  <c r="AR215" i="86"/>
  <c r="BH222" i="86"/>
  <c r="AB222" i="86" s="1"/>
  <c r="AR220" i="86"/>
  <c r="BH216" i="86"/>
  <c r="AB216" i="86" s="1"/>
  <c r="BH215" i="86"/>
  <c r="AB215" i="86" s="1"/>
  <c r="BH214" i="86"/>
  <c r="AB214" i="86" s="1"/>
  <c r="BH213" i="86"/>
  <c r="AB213" i="86" s="1"/>
  <c r="BH212" i="86"/>
  <c r="AB212" i="86" s="1"/>
  <c r="BH218" i="86"/>
  <c r="AB218" i="86" s="1"/>
  <c r="AR218" i="86"/>
  <c r="AR219" i="86"/>
  <c r="AR217" i="86"/>
  <c r="AR211" i="86"/>
  <c r="AR210" i="86"/>
  <c r="AR209" i="86"/>
  <c r="BH211" i="86"/>
  <c r="AB211" i="86" s="1"/>
  <c r="BH210" i="86"/>
  <c r="AB210" i="86" s="1"/>
  <c r="BH209" i="86"/>
  <c r="AB209" i="86" s="1"/>
  <c r="BH208" i="86"/>
  <c r="AB208" i="86" s="1"/>
  <c r="AR213" i="86"/>
  <c r="AR212" i="86"/>
  <c r="AR207" i="86"/>
  <c r="AR206" i="86"/>
  <c r="AR205" i="86"/>
  <c r="AR204" i="86"/>
  <c r="BH207" i="86"/>
  <c r="AB207" i="86" s="1"/>
  <c r="BH206" i="86"/>
  <c r="AB206" i="86" s="1"/>
  <c r="BH205" i="86"/>
  <c r="AB205" i="86" s="1"/>
  <c r="BH204" i="86"/>
  <c r="AB204" i="86" s="1"/>
  <c r="AR208" i="86"/>
  <c r="BH203" i="86"/>
  <c r="AB203" i="86" s="1"/>
  <c r="BH202" i="86"/>
  <c r="AB202" i="86" s="1"/>
  <c r="BH201" i="86"/>
  <c r="AB201" i="86" s="1"/>
  <c r="BH200" i="86"/>
  <c r="AB200" i="86" s="1"/>
  <c r="BH199" i="86"/>
  <c r="AB199" i="86" s="1"/>
  <c r="AR214" i="86"/>
  <c r="AR203" i="86"/>
  <c r="AR202" i="86"/>
  <c r="AR201" i="86"/>
  <c r="AR199" i="86"/>
  <c r="AR200" i="86"/>
  <c r="BH29" i="86"/>
  <c r="AB29" i="86" s="1"/>
  <c r="BH28" i="86"/>
  <c r="AB28" i="86" s="1"/>
  <c r="AR29" i="86"/>
  <c r="AR28" i="86"/>
  <c r="JD65" i="86"/>
  <c r="JD73" i="86"/>
  <c r="JD81" i="86"/>
  <c r="IZ70" i="86"/>
  <c r="IZ78" i="86"/>
  <c r="CV123" i="86"/>
  <c r="BP123" i="86"/>
  <c r="CF123" i="86"/>
  <c r="CV127" i="86"/>
  <c r="BP127" i="86"/>
  <c r="CF127" i="86"/>
  <c r="CV131" i="86"/>
  <c r="BP131" i="86"/>
  <c r="CF131" i="86"/>
  <c r="BP227" i="86"/>
  <c r="CF227" i="86"/>
  <c r="CV227" i="86"/>
  <c r="GB228" i="86"/>
  <c r="GB226" i="86"/>
  <c r="GB227" i="86"/>
  <c r="GB225" i="86"/>
  <c r="GB224" i="86"/>
  <c r="GB223" i="86"/>
  <c r="GB219" i="86"/>
  <c r="GB218" i="86"/>
  <c r="GB220" i="86"/>
  <c r="GB222" i="86"/>
  <c r="GB221" i="86"/>
  <c r="GB216" i="86"/>
  <c r="GB215" i="86"/>
  <c r="GB214" i="86"/>
  <c r="GB213" i="86"/>
  <c r="GB212" i="86"/>
  <c r="GB211" i="86"/>
  <c r="GB210" i="86"/>
  <c r="GB209" i="86"/>
  <c r="GB208" i="86"/>
  <c r="GB207" i="86"/>
  <c r="GB217" i="86"/>
  <c r="GB206" i="86"/>
  <c r="GB205" i="86"/>
  <c r="GB204" i="86"/>
  <c r="GB203" i="86"/>
  <c r="GB202" i="86"/>
  <c r="GB201" i="86"/>
  <c r="GB200" i="86"/>
  <c r="GB199" i="86"/>
  <c r="GB198" i="86"/>
  <c r="GB197" i="86"/>
  <c r="GB196" i="86"/>
  <c r="GB195" i="86"/>
  <c r="GB194" i="86"/>
  <c r="GB193" i="86"/>
  <c r="GB191" i="86"/>
  <c r="GB187" i="86"/>
  <c r="GB192" i="86"/>
  <c r="GB188" i="86"/>
  <c r="GB184" i="86"/>
  <c r="GB189" i="86"/>
  <c r="GB185" i="86"/>
  <c r="GB183" i="86"/>
  <c r="GB182" i="86"/>
  <c r="GB181" i="86"/>
  <c r="GB180" i="86"/>
  <c r="GB179" i="86"/>
  <c r="GB178" i="86"/>
  <c r="GB177" i="86"/>
  <c r="GB176" i="86"/>
  <c r="GB175" i="86"/>
  <c r="GB174" i="86"/>
  <c r="GB173" i="86"/>
  <c r="GB172" i="86"/>
  <c r="GB171" i="86"/>
  <c r="GB170" i="86"/>
  <c r="GB169" i="86"/>
  <c r="GB168" i="86"/>
  <c r="GB167" i="86"/>
  <c r="GB166" i="86"/>
  <c r="GB165" i="86"/>
  <c r="GB164" i="86"/>
  <c r="GB163" i="86"/>
  <c r="GB162" i="86"/>
  <c r="GB161" i="86"/>
  <c r="GB160" i="86"/>
  <c r="GB159" i="86"/>
  <c r="GB158" i="86"/>
  <c r="GB157" i="86"/>
  <c r="GB156" i="86"/>
  <c r="GB155" i="86"/>
  <c r="GB154" i="86"/>
  <c r="GB153" i="86"/>
  <c r="GB152" i="86"/>
  <c r="GB190" i="86"/>
  <c r="GB151" i="86"/>
  <c r="GB150" i="86"/>
  <c r="GB149" i="86"/>
  <c r="GB148" i="86"/>
  <c r="GB147" i="86"/>
  <c r="GB146" i="86"/>
  <c r="GB145" i="86"/>
  <c r="GB144" i="86"/>
  <c r="GB143" i="86"/>
  <c r="GB142" i="86"/>
  <c r="GB141" i="86"/>
  <c r="GB140" i="86"/>
  <c r="GB139" i="86"/>
  <c r="GB138" i="86"/>
  <c r="GB186" i="86"/>
  <c r="GB137" i="86"/>
  <c r="GB136" i="86"/>
  <c r="GB135" i="86"/>
  <c r="GB134" i="86"/>
  <c r="GB133" i="86"/>
  <c r="GB132" i="86"/>
  <c r="GB131" i="86"/>
  <c r="GB130" i="86"/>
  <c r="GB129" i="86"/>
  <c r="GB128" i="86"/>
  <c r="GB127" i="86"/>
  <c r="GB126" i="86"/>
  <c r="GB125" i="86"/>
  <c r="GB124" i="86"/>
  <c r="GB123" i="86"/>
  <c r="GB122" i="86"/>
  <c r="GB121" i="86"/>
  <c r="GB120" i="86"/>
  <c r="GB119" i="86"/>
  <c r="GB118" i="86"/>
  <c r="GB117" i="86"/>
  <c r="GB116" i="86"/>
  <c r="GB115" i="86"/>
  <c r="GB111" i="86"/>
  <c r="GB109" i="86"/>
  <c r="GB108" i="86"/>
  <c r="GB107" i="86"/>
  <c r="GB106" i="86"/>
  <c r="GB105" i="86"/>
  <c r="GB104" i="86"/>
  <c r="GB103" i="86"/>
  <c r="GB102" i="86"/>
  <c r="GB101" i="86"/>
  <c r="GB100" i="86"/>
  <c r="GB99" i="86"/>
  <c r="GB98" i="86"/>
  <c r="GB97" i="86"/>
  <c r="GB96" i="86"/>
  <c r="GB95" i="86"/>
  <c r="GB94" i="86"/>
  <c r="GB93" i="86"/>
  <c r="GB92" i="86"/>
  <c r="GB91" i="86"/>
  <c r="GB114" i="86"/>
  <c r="GB113" i="86"/>
  <c r="GB110" i="86"/>
  <c r="GB112" i="86"/>
  <c r="GB90" i="86"/>
  <c r="GB88" i="86"/>
  <c r="GB87" i="86"/>
  <c r="GB86" i="86"/>
  <c r="GB85" i="86"/>
  <c r="GB84" i="86"/>
  <c r="GB83" i="86"/>
  <c r="GB82" i="86"/>
  <c r="GB81" i="86"/>
  <c r="GB80" i="86"/>
  <c r="GB79" i="86"/>
  <c r="GB78" i="86"/>
  <c r="GB77" i="86"/>
  <c r="GB76" i="86"/>
  <c r="GB75" i="86"/>
  <c r="GB74" i="86"/>
  <c r="GB73" i="86"/>
  <c r="GB72" i="86"/>
  <c r="GB71" i="86"/>
  <c r="GB70" i="86"/>
  <c r="GB69" i="86"/>
  <c r="GB68" i="86"/>
  <c r="GB67" i="86"/>
  <c r="GB66" i="86"/>
  <c r="GB65" i="86"/>
  <c r="GB64" i="86"/>
  <c r="GB89" i="86"/>
  <c r="GB63" i="86"/>
  <c r="GB62" i="86"/>
  <c r="GB61" i="86"/>
  <c r="GB60" i="86"/>
  <c r="GB59" i="86"/>
  <c r="GB58" i="86"/>
  <c r="GB57" i="86"/>
  <c r="GB56" i="86"/>
  <c r="GB55" i="86"/>
  <c r="GB54" i="86"/>
  <c r="GB53" i="86"/>
  <c r="GB52" i="86"/>
  <c r="GB51" i="86"/>
  <c r="GB50" i="86"/>
  <c r="GB49" i="86"/>
  <c r="GB48" i="86"/>
  <c r="GB47" i="86"/>
  <c r="GB46" i="86"/>
  <c r="GB45" i="86"/>
  <c r="GB44" i="86"/>
  <c r="GB43" i="86"/>
  <c r="GB42" i="86"/>
  <c r="GB41" i="86"/>
  <c r="GB40" i="86"/>
  <c r="GB39" i="86"/>
  <c r="GB38" i="86"/>
  <c r="GB37" i="86"/>
  <c r="GB36" i="86"/>
  <c r="GB35" i="86"/>
  <c r="GB34" i="86"/>
  <c r="GB33" i="86"/>
  <c r="GB32" i="86"/>
  <c r="GB31" i="86"/>
  <c r="GB30" i="86"/>
  <c r="GB29" i="86"/>
  <c r="GB28" i="86"/>
  <c r="JG72" i="86"/>
  <c r="JG76" i="86"/>
  <c r="JG80" i="86"/>
  <c r="IY71" i="86"/>
  <c r="IY75" i="86"/>
  <c r="IY79" i="86"/>
  <c r="IY144" i="86"/>
  <c r="IY156" i="86"/>
  <c r="BO190" i="86"/>
  <c r="CE190" i="86"/>
  <c r="CU190" i="86"/>
  <c r="IY194" i="86"/>
  <c r="IY198" i="86"/>
  <c r="IY202" i="86"/>
  <c r="IY216" i="86"/>
  <c r="IY226" i="86"/>
  <c r="JJ82" i="86"/>
  <c r="JB76" i="86"/>
  <c r="JB72" i="86"/>
  <c r="JC66" i="86"/>
  <c r="JD61" i="86"/>
  <c r="JD59" i="86"/>
  <c r="JD57" i="86"/>
  <c r="JD55" i="86"/>
  <c r="JD53" i="86"/>
  <c r="JD51" i="86"/>
  <c r="JD49" i="86"/>
  <c r="JD47" i="86"/>
  <c r="JD45" i="86"/>
  <c r="JD43" i="86"/>
  <c r="JD41" i="86"/>
  <c r="JD39" i="86"/>
  <c r="JK70" i="86"/>
  <c r="JK74" i="86"/>
  <c r="JK78" i="86"/>
  <c r="JK82" i="86"/>
  <c r="JK86" i="86"/>
  <c r="JK90" i="86"/>
  <c r="JK94" i="86"/>
  <c r="JK98" i="86"/>
  <c r="JK102" i="86"/>
  <c r="JK106" i="86"/>
  <c r="JK111" i="86"/>
  <c r="JK117" i="86"/>
  <c r="JK113" i="86"/>
  <c r="JK122" i="86"/>
  <c r="JK126" i="86"/>
  <c r="JK130" i="86"/>
  <c r="JK133" i="86"/>
  <c r="JK139" i="86"/>
  <c r="JK143" i="86"/>
  <c r="JK144" i="86"/>
  <c r="JK145" i="86"/>
  <c r="JK142" i="86"/>
  <c r="JK156" i="86"/>
  <c r="JK161" i="86"/>
  <c r="JK154" i="86"/>
  <c r="JK155" i="86"/>
  <c r="JK174" i="86"/>
  <c r="JK178" i="86"/>
  <c r="JK182" i="86"/>
  <c r="JK185" i="86"/>
  <c r="JK189" i="86"/>
  <c r="JK193" i="86"/>
  <c r="JK197" i="86"/>
  <c r="JK201" i="86"/>
  <c r="JK205" i="86"/>
  <c r="JK213" i="86"/>
  <c r="JK211" i="86"/>
  <c r="JK218" i="86"/>
  <c r="JK221" i="86"/>
  <c r="JK226" i="86"/>
  <c r="JC69" i="86"/>
  <c r="JC73" i="86"/>
  <c r="JC77" i="86"/>
  <c r="JC81" i="86"/>
  <c r="JC85" i="86"/>
  <c r="JC89" i="86"/>
  <c r="JC97" i="86"/>
  <c r="JC111" i="86"/>
  <c r="JC117" i="86"/>
  <c r="JC121" i="86"/>
  <c r="JC125" i="86"/>
  <c r="JC129" i="86"/>
  <c r="JC132" i="86"/>
  <c r="JC136" i="86"/>
  <c r="JC148" i="86"/>
  <c r="JC143" i="86"/>
  <c r="JC149" i="86"/>
  <c r="JC146" i="86"/>
  <c r="JC168" i="86"/>
  <c r="JC152" i="86"/>
  <c r="JC166" i="86"/>
  <c r="JC173" i="86"/>
  <c r="JC177" i="86"/>
  <c r="JC181" i="86"/>
  <c r="JC184" i="86"/>
  <c r="JC188" i="86"/>
  <c r="JC192" i="86"/>
  <c r="JC196" i="86"/>
  <c r="JC200" i="86"/>
  <c r="JC207" i="86"/>
  <c r="JC214" i="86"/>
  <c r="JC217" i="86"/>
  <c r="JC220" i="86"/>
  <c r="JC224" i="86"/>
  <c r="JC227" i="86"/>
  <c r="GE227" i="86"/>
  <c r="GE228" i="86"/>
  <c r="GE226" i="86"/>
  <c r="GE225" i="86"/>
  <c r="GE224" i="86"/>
  <c r="GE223" i="86"/>
  <c r="GE222" i="86"/>
  <c r="GE221" i="86"/>
  <c r="GE219" i="86"/>
  <c r="GE218" i="86"/>
  <c r="GE217" i="86"/>
  <c r="GE216" i="86"/>
  <c r="GE220" i="86"/>
  <c r="GE214" i="86"/>
  <c r="GE213" i="86"/>
  <c r="GE212" i="86"/>
  <c r="GE215" i="86"/>
  <c r="GE207" i="86"/>
  <c r="GE211" i="86"/>
  <c r="GE210" i="86"/>
  <c r="GE206" i="86"/>
  <c r="GE208" i="86"/>
  <c r="GE205" i="86"/>
  <c r="GE204" i="86"/>
  <c r="GE202" i="86"/>
  <c r="GE201" i="86"/>
  <c r="GE200" i="86"/>
  <c r="GE199" i="86"/>
  <c r="GE198" i="86"/>
  <c r="GE197" i="86"/>
  <c r="GE196" i="86"/>
  <c r="GE195" i="86"/>
  <c r="GE194" i="86"/>
  <c r="GE209" i="86"/>
  <c r="GE203" i="86"/>
  <c r="GE192" i="86"/>
  <c r="GE191" i="86"/>
  <c r="GE190" i="86"/>
  <c r="GE189" i="86"/>
  <c r="GE188" i="86"/>
  <c r="GE187" i="86"/>
  <c r="GE186" i="86"/>
  <c r="GE185" i="86"/>
  <c r="GE184" i="86"/>
  <c r="GE193" i="86"/>
  <c r="GE183" i="86"/>
  <c r="GE182" i="86"/>
  <c r="GE181" i="86"/>
  <c r="GE180" i="86"/>
  <c r="GE179" i="86"/>
  <c r="GE178" i="86"/>
  <c r="GE177" i="86"/>
  <c r="GE176" i="86"/>
  <c r="GE175" i="86"/>
  <c r="GE173" i="86"/>
  <c r="GE172" i="86"/>
  <c r="GE171" i="86"/>
  <c r="GE170" i="86"/>
  <c r="GE169" i="86"/>
  <c r="GE168" i="86"/>
  <c r="GE167" i="86"/>
  <c r="GE166" i="86"/>
  <c r="GE165" i="86"/>
  <c r="GE164" i="86"/>
  <c r="GE163" i="86"/>
  <c r="GE162" i="86"/>
  <c r="GE161" i="86"/>
  <c r="GE160" i="86"/>
  <c r="GE159" i="86"/>
  <c r="GE158" i="86"/>
  <c r="GE157" i="86"/>
  <c r="GE156" i="86"/>
  <c r="GE155" i="86"/>
  <c r="GE154" i="86"/>
  <c r="GE153" i="86"/>
  <c r="GE151" i="86"/>
  <c r="GE150" i="86"/>
  <c r="GE149" i="86"/>
  <c r="GE148" i="86"/>
  <c r="GE147" i="86"/>
  <c r="GE146" i="86"/>
  <c r="GE145" i="86"/>
  <c r="GE144" i="86"/>
  <c r="GE143" i="86"/>
  <c r="GE142" i="86"/>
  <c r="GE141" i="86"/>
  <c r="GE174" i="86"/>
  <c r="GE152" i="86"/>
  <c r="GE140" i="86"/>
  <c r="GE139" i="86"/>
  <c r="GE138" i="86"/>
  <c r="GE136" i="86"/>
  <c r="GE135" i="86"/>
  <c r="GE134" i="86"/>
  <c r="GE133" i="86"/>
  <c r="GE132" i="86"/>
  <c r="GE131" i="86"/>
  <c r="GE130" i="86"/>
  <c r="GE129" i="86"/>
  <c r="GE128" i="86"/>
  <c r="GE127" i="86"/>
  <c r="GE126" i="86"/>
  <c r="GE125" i="86"/>
  <c r="GE124" i="86"/>
  <c r="GE123" i="86"/>
  <c r="GE122" i="86"/>
  <c r="GE121" i="86"/>
  <c r="GE120" i="86"/>
  <c r="GE119" i="86"/>
  <c r="GE118" i="86"/>
  <c r="GE117" i="86"/>
  <c r="GE116" i="86"/>
  <c r="GE115" i="86"/>
  <c r="GE114" i="86"/>
  <c r="GE113" i="86"/>
  <c r="GE112" i="86"/>
  <c r="GE111" i="86"/>
  <c r="GE110" i="86"/>
  <c r="GE137" i="86"/>
  <c r="GE109" i="86"/>
  <c r="GE108" i="86"/>
  <c r="GE107" i="86"/>
  <c r="GE106" i="86"/>
  <c r="GE105" i="86"/>
  <c r="GE104" i="86"/>
  <c r="GE103" i="86"/>
  <c r="GE102" i="86"/>
  <c r="GE101" i="86"/>
  <c r="GE100" i="86"/>
  <c r="GE99" i="86"/>
  <c r="GE98" i="86"/>
  <c r="GE97" i="86"/>
  <c r="GE96" i="86"/>
  <c r="GE95" i="86"/>
  <c r="GE94" i="86"/>
  <c r="GE93" i="86"/>
  <c r="GE89" i="86"/>
  <c r="GE92" i="86"/>
  <c r="GE88" i="86"/>
  <c r="GE87" i="86"/>
  <c r="GE86" i="86"/>
  <c r="GE85" i="86"/>
  <c r="GE84" i="86"/>
  <c r="GE83" i="86"/>
  <c r="GE82" i="86"/>
  <c r="GE81" i="86"/>
  <c r="GE80" i="86"/>
  <c r="GE79" i="86"/>
  <c r="GE78" i="86"/>
  <c r="GE77" i="86"/>
  <c r="GE76" i="86"/>
  <c r="GE75" i="86"/>
  <c r="GE74" i="86"/>
  <c r="GE73" i="86"/>
  <c r="GE72" i="86"/>
  <c r="GE71" i="86"/>
  <c r="GE70" i="86"/>
  <c r="GE69" i="86"/>
  <c r="GE68" i="86"/>
  <c r="GE67" i="86"/>
  <c r="GE66" i="86"/>
  <c r="GE65" i="86"/>
  <c r="GE64" i="86"/>
  <c r="GE91" i="86"/>
  <c r="GE90" i="86"/>
  <c r="GE38" i="86"/>
  <c r="GE37" i="86"/>
  <c r="GE35" i="86"/>
  <c r="GE32" i="86"/>
  <c r="GE30" i="86"/>
  <c r="GE28" i="86"/>
  <c r="GE63" i="86"/>
  <c r="GE62" i="86"/>
  <c r="GE61" i="86"/>
  <c r="GE60" i="86"/>
  <c r="GE59" i="86"/>
  <c r="GE58" i="86"/>
  <c r="GE57" i="86"/>
  <c r="GE56" i="86"/>
  <c r="GE55" i="86"/>
  <c r="GE54" i="86"/>
  <c r="GE53" i="86"/>
  <c r="GE52" i="86"/>
  <c r="GE51" i="86"/>
  <c r="GE50" i="86"/>
  <c r="GE49" i="86"/>
  <c r="GE48" i="86"/>
  <c r="GE47" i="86"/>
  <c r="GE46" i="86"/>
  <c r="GE45" i="86"/>
  <c r="GE44" i="86"/>
  <c r="GE43" i="86"/>
  <c r="GE42" i="86"/>
  <c r="GE41" i="86"/>
  <c r="GE40" i="86"/>
  <c r="GE39" i="86"/>
  <c r="GE36" i="86"/>
  <c r="GE34" i="86"/>
  <c r="GE33" i="86"/>
  <c r="GE31" i="86"/>
  <c r="GE29" i="86"/>
  <c r="BY195" i="86"/>
  <c r="CO195" i="86"/>
  <c r="DE195" i="86"/>
  <c r="JE33" i="86"/>
  <c r="BE228" i="86"/>
  <c r="Y228" i="86" s="1"/>
  <c r="AO228" i="86"/>
  <c r="BE227" i="86"/>
  <c r="Y227" i="86" s="1"/>
  <c r="BE226" i="86"/>
  <c r="Y226" i="86" s="1"/>
  <c r="AO227" i="86"/>
  <c r="AO225" i="86"/>
  <c r="AO224" i="86"/>
  <c r="BE225" i="86"/>
  <c r="Y225" i="86" s="1"/>
  <c r="AO223" i="86"/>
  <c r="AO222" i="86"/>
  <c r="AO221" i="86"/>
  <c r="AO226" i="86"/>
  <c r="BE224" i="86"/>
  <c r="Y224" i="86" s="1"/>
  <c r="BE223" i="86"/>
  <c r="Y223" i="86" s="1"/>
  <c r="BE222" i="86"/>
  <c r="Y222" i="86" s="1"/>
  <c r="BE221" i="86"/>
  <c r="Y221" i="86" s="1"/>
  <c r="AO220" i="86"/>
  <c r="AO219" i="86"/>
  <c r="AO218" i="86"/>
  <c r="BE218" i="86"/>
  <c r="Y218" i="86" s="1"/>
  <c r="AO216" i="86"/>
  <c r="AO215" i="86"/>
  <c r="AO217" i="86"/>
  <c r="BE216" i="86"/>
  <c r="Y216" i="86" s="1"/>
  <c r="BE215" i="86"/>
  <c r="Y215" i="86" s="1"/>
  <c r="BE214" i="86"/>
  <c r="Y214" i="86" s="1"/>
  <c r="BE220" i="86"/>
  <c r="Y220" i="86" s="1"/>
  <c r="BE217" i="86"/>
  <c r="Y217" i="86" s="1"/>
  <c r="AO211" i="86"/>
  <c r="AO210" i="86"/>
  <c r="AO209" i="86"/>
  <c r="AO214" i="86"/>
  <c r="AO213" i="86"/>
  <c r="AO212" i="86"/>
  <c r="BE211" i="86"/>
  <c r="Y211" i="86" s="1"/>
  <c r="BE210" i="86"/>
  <c r="Y210" i="86" s="1"/>
  <c r="BE209" i="86"/>
  <c r="Y209" i="86" s="1"/>
  <c r="BE219" i="86"/>
  <c r="Y219" i="86" s="1"/>
  <c r="BE213" i="86"/>
  <c r="Y213" i="86" s="1"/>
  <c r="BE212" i="86"/>
  <c r="Y212" i="86" s="1"/>
  <c r="AO208" i="86"/>
  <c r="BE207" i="86"/>
  <c r="Y207" i="86" s="1"/>
  <c r="BE206" i="86"/>
  <c r="Y206" i="86" s="1"/>
  <c r="BE205" i="86"/>
  <c r="Y205" i="86" s="1"/>
  <c r="BE204" i="86"/>
  <c r="Y204" i="86" s="1"/>
  <c r="BE208" i="86"/>
  <c r="Y208" i="86" s="1"/>
  <c r="AO205" i="86"/>
  <c r="AO204" i="86"/>
  <c r="AO207" i="86"/>
  <c r="AO206" i="86"/>
  <c r="JA30" i="86"/>
  <c r="JA34" i="86"/>
  <c r="JA38" i="86"/>
  <c r="JA42" i="86"/>
  <c r="JA46" i="86"/>
  <c r="JA50" i="86"/>
  <c r="JA54" i="86"/>
  <c r="JA58" i="86"/>
  <c r="JA62" i="86"/>
  <c r="JA66" i="86"/>
  <c r="JA70" i="86"/>
  <c r="JA74" i="86"/>
  <c r="JA78" i="86"/>
  <c r="JA82" i="86"/>
  <c r="JA86" i="86"/>
  <c r="JA112" i="86"/>
  <c r="JA91" i="86"/>
  <c r="JA95" i="86"/>
  <c r="JA99" i="86"/>
  <c r="JA103" i="86"/>
  <c r="JA107" i="86"/>
  <c r="JA115" i="86"/>
  <c r="JA119" i="86"/>
  <c r="JA123" i="86"/>
  <c r="JA127" i="86"/>
  <c r="JA131" i="86"/>
  <c r="JA135" i="86"/>
  <c r="JA139" i="86"/>
  <c r="JA143" i="86"/>
  <c r="JA147" i="86"/>
  <c r="JA151" i="86"/>
  <c r="JA155" i="86"/>
  <c r="JA159" i="86"/>
  <c r="JA163" i="86"/>
  <c r="JA167" i="86"/>
  <c r="JA171" i="86"/>
  <c r="JA191" i="86"/>
  <c r="JA177" i="86"/>
  <c r="JA181" i="86"/>
  <c r="JA186" i="86"/>
  <c r="JA188" i="86"/>
  <c r="JA195" i="86"/>
  <c r="JA199" i="86"/>
  <c r="JA203" i="86"/>
  <c r="JA207" i="86"/>
  <c r="JA211" i="86"/>
  <c r="JA215" i="86"/>
  <c r="JA222" i="86"/>
  <c r="JA223" i="86"/>
  <c r="JA227" i="86"/>
  <c r="DI34" i="86"/>
  <c r="CC34" i="86"/>
  <c r="CS34" i="86"/>
  <c r="CR30" i="86"/>
  <c r="CB30" i="86"/>
  <c r="DH30" i="86"/>
  <c r="CB218" i="86"/>
  <c r="CR218" i="86"/>
  <c r="DH218" i="86"/>
  <c r="CB197" i="86"/>
  <c r="CR197" i="86"/>
  <c r="DH197" i="86"/>
  <c r="CB199" i="86"/>
  <c r="CR199" i="86"/>
  <c r="DH199" i="86"/>
  <c r="DI181" i="86"/>
  <c r="CC181" i="86"/>
  <c r="CS181" i="86"/>
  <c r="CC165" i="86"/>
  <c r="CS165" i="86"/>
  <c r="DI165" i="86"/>
  <c r="CC157" i="86"/>
  <c r="CS157" i="86"/>
  <c r="DI157" i="86"/>
  <c r="CB154" i="86"/>
  <c r="CR154" i="86"/>
  <c r="DH154" i="86"/>
  <c r="CB145" i="86"/>
  <c r="DH145" i="86"/>
  <c r="CR145" i="86"/>
  <c r="CB102" i="86"/>
  <c r="CR102" i="86"/>
  <c r="DH102" i="86"/>
  <c r="CB76" i="86"/>
  <c r="CR76" i="86"/>
  <c r="DH76" i="86"/>
  <c r="CA38" i="86"/>
  <c r="DG30" i="86"/>
  <c r="JF75" i="86"/>
  <c r="JF71" i="86"/>
  <c r="JJ65" i="86"/>
  <c r="JC64" i="86"/>
  <c r="JB62" i="86"/>
  <c r="JJ61" i="86"/>
  <c r="JB60" i="86"/>
  <c r="JJ59" i="86"/>
  <c r="JB58" i="86"/>
  <c r="JJ57" i="86"/>
  <c r="JB56" i="86"/>
  <c r="JJ55" i="86"/>
  <c r="JB54" i="86"/>
  <c r="JJ53" i="86"/>
  <c r="JB52" i="86"/>
  <c r="JJ51" i="86"/>
  <c r="JB50" i="86"/>
  <c r="JF80" i="86"/>
  <c r="JJ77" i="86"/>
  <c r="JB71" i="86"/>
  <c r="CB70" i="86"/>
  <c r="CR70" i="86"/>
  <c r="DH70" i="86"/>
  <c r="JB68" i="86"/>
  <c r="JC67" i="86"/>
  <c r="CR63" i="86"/>
  <c r="DH63" i="86"/>
  <c r="CB63" i="86"/>
  <c r="CB217" i="86"/>
  <c r="CR217" i="86"/>
  <c r="DH217" i="86"/>
  <c r="CC213" i="86"/>
  <c r="CS213" i="86"/>
  <c r="DI213" i="86"/>
  <c r="CB198" i="86"/>
  <c r="CR198" i="86"/>
  <c r="DH198" i="86"/>
  <c r="CB195" i="86"/>
  <c r="CR195" i="86"/>
  <c r="DH195" i="86"/>
  <c r="DI180" i="86"/>
  <c r="CC180" i="86"/>
  <c r="CS180" i="86"/>
  <c r="DI178" i="86"/>
  <c r="CC178" i="86"/>
  <c r="CS178" i="86"/>
  <c r="DI176" i="86"/>
  <c r="CC176" i="86"/>
  <c r="CS176" i="86"/>
  <c r="CB162" i="86"/>
  <c r="CR162" i="86"/>
  <c r="DH162" i="86"/>
  <c r="CC153" i="86"/>
  <c r="CS153" i="86"/>
  <c r="DI153" i="86"/>
  <c r="CC172" i="86"/>
  <c r="CS172" i="86"/>
  <c r="DI172" i="86"/>
  <c r="CC170" i="86"/>
  <c r="CS170" i="86"/>
  <c r="DI170" i="86"/>
  <c r="CB150" i="86"/>
  <c r="CR150" i="86"/>
  <c r="DH150" i="86"/>
  <c r="CC144" i="86"/>
  <c r="CS144" i="86"/>
  <c r="DI144" i="86"/>
  <c r="DH141" i="86"/>
  <c r="CR141" i="86"/>
  <c r="CB141" i="86"/>
  <c r="CC138" i="86"/>
  <c r="CS138" i="86"/>
  <c r="DI138" i="86"/>
  <c r="DI133" i="86"/>
  <c r="CC133" i="86"/>
  <c r="CS133" i="86"/>
  <c r="DH120" i="86"/>
  <c r="CB120" i="86"/>
  <c r="CR120" i="86"/>
  <c r="DH116" i="86"/>
  <c r="CB116" i="86"/>
  <c r="CR116" i="86"/>
  <c r="CB112" i="86"/>
  <c r="CR112" i="86"/>
  <c r="DH112" i="86"/>
  <c r="CB100" i="86"/>
  <c r="CR100" i="86"/>
  <c r="DH100" i="86"/>
  <c r="CC92" i="86"/>
  <c r="DI92" i="86"/>
  <c r="CS92" i="86"/>
  <c r="CB98" i="86"/>
  <c r="CR98" i="86"/>
  <c r="DH98" i="86"/>
  <c r="JB81" i="86"/>
  <c r="CB80" i="86"/>
  <c r="CR80" i="86"/>
  <c r="DH80" i="86"/>
  <c r="JF74" i="86"/>
  <c r="JJ71" i="86"/>
  <c r="JB69" i="86"/>
  <c r="JJ66" i="86"/>
  <c r="IY63" i="86"/>
  <c r="IY61" i="86"/>
  <c r="IY59" i="86"/>
  <c r="IY57" i="86"/>
  <c r="IY55" i="86"/>
  <c r="IY53" i="86"/>
  <c r="IY51" i="86"/>
  <c r="IY49" i="86"/>
  <c r="IY47" i="86"/>
  <c r="IY45" i="86"/>
  <c r="IY43" i="86"/>
  <c r="IY41" i="86"/>
  <c r="IY39" i="86"/>
  <c r="IY37" i="86"/>
  <c r="IY35" i="86"/>
  <c r="IY33" i="86"/>
  <c r="IY31" i="86"/>
  <c r="IY29" i="86"/>
  <c r="JJ93" i="86"/>
  <c r="JJ100" i="86"/>
  <c r="JJ99" i="86"/>
  <c r="JJ85" i="86"/>
  <c r="JJ92" i="86"/>
  <c r="JJ104" i="86"/>
  <c r="JJ108" i="86"/>
  <c r="JJ112" i="86"/>
  <c r="JJ116" i="86"/>
  <c r="JJ120" i="86"/>
  <c r="JJ124" i="86"/>
  <c r="JJ128" i="86"/>
  <c r="JJ135" i="86"/>
  <c r="JJ137" i="86"/>
  <c r="JJ145" i="86"/>
  <c r="JJ151" i="86"/>
  <c r="JJ157" i="86"/>
  <c r="JJ166" i="86"/>
  <c r="JJ167" i="86"/>
  <c r="JJ164" i="86"/>
  <c r="JJ171" i="86"/>
  <c r="JJ176" i="86"/>
  <c r="JJ180" i="86"/>
  <c r="JJ184" i="86"/>
  <c r="JJ186" i="86"/>
  <c r="JJ190" i="86"/>
  <c r="JJ198" i="86"/>
  <c r="JJ200" i="86"/>
  <c r="JJ212" i="86"/>
  <c r="JJ205" i="86"/>
  <c r="JJ218" i="86"/>
  <c r="JJ211" i="86"/>
  <c r="JJ225" i="86"/>
  <c r="JJ224" i="86"/>
  <c r="JF100" i="86"/>
  <c r="JF99" i="86"/>
  <c r="JF98" i="86"/>
  <c r="JF85" i="86"/>
  <c r="JF90" i="86"/>
  <c r="JF105" i="86"/>
  <c r="JF109" i="86"/>
  <c r="JF112" i="86"/>
  <c r="JF116" i="86"/>
  <c r="JF120" i="86"/>
  <c r="JF124" i="86"/>
  <c r="JF128" i="86"/>
  <c r="JF139" i="86"/>
  <c r="JF135" i="86"/>
  <c r="JF138" i="86"/>
  <c r="JF146" i="86"/>
  <c r="JF148" i="86"/>
  <c r="JF149" i="86"/>
  <c r="JF150" i="86"/>
  <c r="JF168" i="86"/>
  <c r="JF165" i="86"/>
  <c r="JF162" i="86"/>
  <c r="JF172" i="86"/>
  <c r="JF175" i="86"/>
  <c r="JF179" i="86"/>
  <c r="JF183" i="86"/>
  <c r="JF191" i="86"/>
  <c r="JF200" i="86"/>
  <c r="JF195" i="86"/>
  <c r="JF204" i="86"/>
  <c r="JF213" i="86"/>
  <c r="JF210" i="86"/>
  <c r="JF215" i="86"/>
  <c r="JF221" i="86"/>
  <c r="JF225" i="86"/>
  <c r="BF228" i="86"/>
  <c r="Z228" i="86" s="1"/>
  <c r="AP228" i="86"/>
  <c r="AP227" i="86"/>
  <c r="BF227" i="86"/>
  <c r="Z227" i="86" s="1"/>
  <c r="BF226" i="86"/>
  <c r="Z226" i="86" s="1"/>
  <c r="AP225" i="86"/>
  <c r="AP224" i="86"/>
  <c r="AP226" i="86"/>
  <c r="BF225" i="86"/>
  <c r="Z225" i="86" s="1"/>
  <c r="BF224" i="86"/>
  <c r="Z224" i="86" s="1"/>
  <c r="AP223" i="86"/>
  <c r="AP222" i="86"/>
  <c r="BF223" i="86"/>
  <c r="Z223" i="86" s="1"/>
  <c r="BF222" i="86"/>
  <c r="Z222" i="86" s="1"/>
  <c r="BF221" i="86"/>
  <c r="Z221" i="86" s="1"/>
  <c r="AP221" i="86"/>
  <c r="AP220" i="86"/>
  <c r="AP219" i="86"/>
  <c r="AP218" i="86"/>
  <c r="AP217" i="86"/>
  <c r="BF220" i="86"/>
  <c r="Z220" i="86" s="1"/>
  <c r="BF219" i="86"/>
  <c r="Z219" i="86" s="1"/>
  <c r="BF218" i="86"/>
  <c r="Z218" i="86" s="1"/>
  <c r="BF216" i="86"/>
  <c r="Z216" i="86" s="1"/>
  <c r="BF215" i="86"/>
  <c r="Z215" i="86" s="1"/>
  <c r="BF217" i="86"/>
  <c r="Z217" i="86" s="1"/>
  <c r="AP215" i="86"/>
  <c r="AP214" i="86"/>
  <c r="AP213" i="86"/>
  <c r="AP212" i="86"/>
  <c r="BF211" i="86"/>
  <c r="Z211" i="86" s="1"/>
  <c r="BF210" i="86"/>
  <c r="Z210" i="86" s="1"/>
  <c r="BF209" i="86"/>
  <c r="Z209" i="86" s="1"/>
  <c r="BF213" i="86"/>
  <c r="Z213" i="86" s="1"/>
  <c r="BF212" i="86"/>
  <c r="Z212" i="86" s="1"/>
  <c r="BF214" i="86"/>
  <c r="Z214" i="86" s="1"/>
  <c r="AP210" i="86"/>
  <c r="BF208" i="86"/>
  <c r="Z208" i="86" s="1"/>
  <c r="AP216" i="86"/>
  <c r="AP209" i="86"/>
  <c r="AP207" i="86"/>
  <c r="AP206" i="86"/>
  <c r="BF204" i="86"/>
  <c r="Z204" i="86" s="1"/>
  <c r="AP204" i="86"/>
  <c r="AP208" i="86"/>
  <c r="BF207" i="86"/>
  <c r="Z207" i="86" s="1"/>
  <c r="BF206" i="86"/>
  <c r="Z206" i="86" s="1"/>
  <c r="AP203" i="86"/>
  <c r="AP202" i="86"/>
  <c r="BF203" i="86"/>
  <c r="Z203" i="86" s="1"/>
  <c r="BF202" i="86"/>
  <c r="Z202" i="86" s="1"/>
  <c r="AP205" i="86"/>
  <c r="AP211" i="86"/>
  <c r="BF205" i="86"/>
  <c r="Z205" i="86" s="1"/>
  <c r="JB99" i="86"/>
  <c r="JB102" i="86"/>
  <c r="JB101" i="86"/>
  <c r="JB86" i="86"/>
  <c r="JB96" i="86"/>
  <c r="JB106" i="86"/>
  <c r="JB110" i="86"/>
  <c r="JB114" i="86"/>
  <c r="JB122" i="86"/>
  <c r="JB126" i="86"/>
  <c r="JB130" i="86"/>
  <c r="JB134" i="86"/>
  <c r="JB138" i="86"/>
  <c r="JB145" i="86"/>
  <c r="JB142" i="86"/>
  <c r="JB157" i="86"/>
  <c r="JB151" i="86"/>
  <c r="JB161" i="86"/>
  <c r="JB155" i="86"/>
  <c r="JB156" i="86"/>
  <c r="JB174" i="86"/>
  <c r="JB173" i="86"/>
  <c r="JB178" i="86"/>
  <c r="JB182" i="86"/>
  <c r="JB197" i="86"/>
  <c r="JB188" i="86"/>
  <c r="JB192" i="86"/>
  <c r="JB202" i="86"/>
  <c r="JB198" i="86"/>
  <c r="JB206" i="86"/>
  <c r="JB209" i="86"/>
  <c r="JB218" i="86"/>
  <c r="JB221" i="86"/>
  <c r="JJ76" i="86"/>
  <c r="JJ72" i="86"/>
  <c r="IY66" i="86"/>
  <c r="JB65" i="86"/>
  <c r="JF61" i="86"/>
  <c r="JF59" i="86"/>
  <c r="JF57" i="86"/>
  <c r="JF55" i="86"/>
  <c r="JF53" i="86"/>
  <c r="JF51" i="86"/>
  <c r="JJ81" i="86"/>
  <c r="JB75" i="86"/>
  <c r="CB74" i="86"/>
  <c r="CR74" i="86"/>
  <c r="DH74" i="86"/>
  <c r="CB66" i="86"/>
  <c r="CR66" i="86"/>
  <c r="DH66" i="86"/>
  <c r="CC65" i="86"/>
  <c r="CS65" i="86"/>
  <c r="DI65" i="86"/>
  <c r="JB64" i="86"/>
  <c r="JG63" i="86"/>
  <c r="JB35" i="86"/>
  <c r="JJ33" i="86"/>
  <c r="JB31" i="86"/>
  <c r="JJ29" i="86"/>
  <c r="JH65" i="86"/>
  <c r="JH69" i="86"/>
  <c r="JH73" i="86"/>
  <c r="JH77" i="86"/>
  <c r="JH81" i="86"/>
  <c r="JH85" i="86"/>
  <c r="JH91" i="86"/>
  <c r="JH94" i="86"/>
  <c r="JH98" i="86"/>
  <c r="JH102" i="86"/>
  <c r="JH106" i="86"/>
  <c r="JH110" i="86"/>
  <c r="JH114" i="86"/>
  <c r="JH118" i="86"/>
  <c r="JH139" i="86"/>
  <c r="BX142" i="86"/>
  <c r="DD142" i="86"/>
  <c r="CN142" i="86"/>
  <c r="JH146" i="86"/>
  <c r="JH154" i="86"/>
  <c r="JH158" i="86"/>
  <c r="JH162" i="86"/>
  <c r="JH166" i="86"/>
  <c r="JH170" i="86"/>
  <c r="JH174" i="86"/>
  <c r="JH178" i="86"/>
  <c r="JH182" i="86"/>
  <c r="JH184" i="86"/>
  <c r="JH192" i="86"/>
  <c r="JH195" i="86"/>
  <c r="JH199" i="86"/>
  <c r="JH207" i="86"/>
  <c r="JH209" i="86"/>
  <c r="JH212" i="86"/>
  <c r="JH217" i="86"/>
  <c r="JH222" i="86"/>
  <c r="JH226" i="86"/>
  <c r="JD66" i="86"/>
  <c r="JD70" i="86"/>
  <c r="JD74" i="86"/>
  <c r="JD78" i="86"/>
  <c r="JD82" i="86"/>
  <c r="JD93" i="86"/>
  <c r="JD95" i="86"/>
  <c r="JD99" i="86"/>
  <c r="JD103" i="86"/>
  <c r="JD107" i="86"/>
  <c r="JD111" i="86"/>
  <c r="JD115" i="86"/>
  <c r="JD119" i="86"/>
  <c r="JD123" i="86"/>
  <c r="JD127" i="86"/>
  <c r="JD131" i="86"/>
  <c r="JD139" i="86"/>
  <c r="BT143" i="86"/>
  <c r="CJ143" i="86"/>
  <c r="CZ143" i="86"/>
  <c r="JD147" i="86"/>
  <c r="JD151" i="86"/>
  <c r="JD155" i="86"/>
  <c r="JD159" i="86"/>
  <c r="JD163" i="86"/>
  <c r="JD167" i="86"/>
  <c r="JD171" i="86"/>
  <c r="JD176" i="86"/>
  <c r="JD180" i="86"/>
  <c r="JD174" i="86"/>
  <c r="JD190" i="86"/>
  <c r="JD194" i="86"/>
  <c r="JD198" i="86"/>
  <c r="JD202" i="86"/>
  <c r="JD206" i="86"/>
  <c r="JD214" i="86"/>
  <c r="JD217" i="86"/>
  <c r="JD223" i="86"/>
  <c r="JD228" i="86"/>
  <c r="IZ63" i="86"/>
  <c r="IZ67" i="86"/>
  <c r="IZ71" i="86"/>
  <c r="IZ75" i="86"/>
  <c r="IZ79" i="86"/>
  <c r="IZ83" i="86"/>
  <c r="IZ87" i="86"/>
  <c r="IZ92" i="86"/>
  <c r="IZ96" i="86"/>
  <c r="IZ100" i="86"/>
  <c r="IZ104" i="86"/>
  <c r="IZ108" i="86"/>
  <c r="IZ112" i="86"/>
  <c r="IZ116" i="86"/>
  <c r="IZ120" i="86"/>
  <c r="CV124" i="86"/>
  <c r="BP124" i="86"/>
  <c r="CF124" i="86"/>
  <c r="CV128" i="86"/>
  <c r="BP128" i="86"/>
  <c r="CF128" i="86"/>
  <c r="IZ140" i="86"/>
  <c r="IZ143" i="86"/>
  <c r="IZ147" i="86"/>
  <c r="IZ151" i="86"/>
  <c r="IZ156" i="86"/>
  <c r="IZ160" i="86"/>
  <c r="IZ164" i="86"/>
  <c r="IZ168" i="86"/>
  <c r="IZ172" i="86"/>
  <c r="IZ176" i="86"/>
  <c r="IZ180" i="86"/>
  <c r="IZ193" i="86"/>
  <c r="IZ186" i="86"/>
  <c r="IZ190" i="86"/>
  <c r="IZ209" i="86"/>
  <c r="IZ197" i="86"/>
  <c r="IZ201" i="86"/>
  <c r="IZ210" i="86"/>
  <c r="IZ212" i="86"/>
  <c r="IZ216" i="86"/>
  <c r="IZ220" i="86"/>
  <c r="IZ224" i="86"/>
  <c r="CV228" i="86"/>
  <c r="BP228" i="86"/>
  <c r="CF228" i="86"/>
  <c r="GF228" i="86"/>
  <c r="GF227" i="86"/>
  <c r="GF226" i="86"/>
  <c r="GF225" i="86"/>
  <c r="GF224" i="86"/>
  <c r="GF223" i="86"/>
  <c r="GF221" i="86"/>
  <c r="GF219" i="86"/>
  <c r="GF218" i="86"/>
  <c r="GF222" i="86"/>
  <c r="GF220" i="86"/>
  <c r="GF217" i="86"/>
  <c r="GF216" i="86"/>
  <c r="GF215" i="86"/>
  <c r="GF214" i="86"/>
  <c r="GF213" i="86"/>
  <c r="GF212" i="86"/>
  <c r="GF211" i="86"/>
  <c r="GF210" i="86"/>
  <c r="GF209" i="86"/>
  <c r="GF208" i="86"/>
  <c r="GF207" i="86"/>
  <c r="GF206" i="86"/>
  <c r="GF205" i="86"/>
  <c r="GF204" i="86"/>
  <c r="GF203" i="86"/>
  <c r="GF202" i="86"/>
  <c r="GF201" i="86"/>
  <c r="GF200" i="86"/>
  <c r="GF199" i="86"/>
  <c r="GF198" i="86"/>
  <c r="GF197" i="86"/>
  <c r="GF196" i="86"/>
  <c r="GF195" i="86"/>
  <c r="GF194" i="86"/>
  <c r="GF193" i="86"/>
  <c r="GF192" i="86"/>
  <c r="GF188" i="86"/>
  <c r="GF189" i="86"/>
  <c r="GF185" i="86"/>
  <c r="GF190" i="86"/>
  <c r="GF186" i="86"/>
  <c r="GF183" i="86"/>
  <c r="GF182" i="86"/>
  <c r="GF181" i="86"/>
  <c r="GF180" i="86"/>
  <c r="GF179" i="86"/>
  <c r="GF178" i="86"/>
  <c r="GF177" i="86"/>
  <c r="GF176" i="86"/>
  <c r="GF175" i="86"/>
  <c r="GF174" i="86"/>
  <c r="GF191" i="86"/>
  <c r="GF184" i="86"/>
  <c r="GF187" i="86"/>
  <c r="GF173" i="86"/>
  <c r="GF172" i="86"/>
  <c r="GF171" i="86"/>
  <c r="GF170" i="86"/>
  <c r="GF169" i="86"/>
  <c r="GF168" i="86"/>
  <c r="GF167" i="86"/>
  <c r="GF166" i="86"/>
  <c r="GF165" i="86"/>
  <c r="GF164" i="86"/>
  <c r="GF163" i="86"/>
  <c r="GF162" i="86"/>
  <c r="GF161" i="86"/>
  <c r="GF160" i="86"/>
  <c r="GF159" i="86"/>
  <c r="GF158" i="86"/>
  <c r="GF157" i="86"/>
  <c r="GF156" i="86"/>
  <c r="GF155" i="86"/>
  <c r="GF154" i="86"/>
  <c r="GF153" i="86"/>
  <c r="GF152" i="86"/>
  <c r="GF151" i="86"/>
  <c r="GF150" i="86"/>
  <c r="GF149" i="86"/>
  <c r="GF148" i="86"/>
  <c r="GF147" i="86"/>
  <c r="GF146" i="86"/>
  <c r="GF145" i="86"/>
  <c r="GF144" i="86"/>
  <c r="GF143" i="86"/>
  <c r="GF142" i="86"/>
  <c r="GF141" i="86"/>
  <c r="GF140" i="86"/>
  <c r="GF139" i="86"/>
  <c r="GF138" i="86"/>
  <c r="GF137" i="86"/>
  <c r="GF136" i="86"/>
  <c r="GF135" i="86"/>
  <c r="GF134" i="86"/>
  <c r="GF133" i="86"/>
  <c r="GF132" i="86"/>
  <c r="GF131" i="86"/>
  <c r="GF130" i="86"/>
  <c r="GF129" i="86"/>
  <c r="GF128" i="86"/>
  <c r="GF127" i="86"/>
  <c r="GF126" i="86"/>
  <c r="GF125" i="86"/>
  <c r="GF124" i="86"/>
  <c r="GF123" i="86"/>
  <c r="GF122" i="86"/>
  <c r="GF121" i="86"/>
  <c r="GF120" i="86"/>
  <c r="GF119" i="86"/>
  <c r="GF118" i="86"/>
  <c r="GF117" i="86"/>
  <c r="GF116" i="86"/>
  <c r="GF115" i="86"/>
  <c r="GF113" i="86"/>
  <c r="GF109" i="86"/>
  <c r="GF108" i="86"/>
  <c r="GF107" i="86"/>
  <c r="GF106" i="86"/>
  <c r="GF105" i="86"/>
  <c r="GF104" i="86"/>
  <c r="GF103" i="86"/>
  <c r="GF102" i="86"/>
  <c r="GF101" i="86"/>
  <c r="GF100" i="86"/>
  <c r="GF99" i="86"/>
  <c r="GF98" i="86"/>
  <c r="GF97" i="86"/>
  <c r="GF96" i="86"/>
  <c r="GF95" i="86"/>
  <c r="GF94" i="86"/>
  <c r="GF93" i="86"/>
  <c r="GF92" i="86"/>
  <c r="GF91" i="86"/>
  <c r="GF112" i="86"/>
  <c r="GF111" i="86"/>
  <c r="GF114" i="86"/>
  <c r="GF110" i="86"/>
  <c r="GF89" i="86"/>
  <c r="GF88" i="86"/>
  <c r="GF87" i="86"/>
  <c r="GF86" i="86"/>
  <c r="GF85" i="86"/>
  <c r="GF84" i="86"/>
  <c r="GF83" i="86"/>
  <c r="GF82" i="86"/>
  <c r="GF81" i="86"/>
  <c r="GF80" i="86"/>
  <c r="GF79" i="86"/>
  <c r="GF78" i="86"/>
  <c r="GF77" i="86"/>
  <c r="GF76" i="86"/>
  <c r="GF75" i="86"/>
  <c r="GF74" i="86"/>
  <c r="GF73" i="86"/>
  <c r="GF72" i="86"/>
  <c r="GF71" i="86"/>
  <c r="GF70" i="86"/>
  <c r="GF69" i="86"/>
  <c r="GF68" i="86"/>
  <c r="GF67" i="86"/>
  <c r="GF66" i="86"/>
  <c r="GF65" i="86"/>
  <c r="GF64" i="86"/>
  <c r="GF90" i="86"/>
  <c r="GF63" i="86"/>
  <c r="GF62" i="86"/>
  <c r="GF61" i="86"/>
  <c r="GF60" i="86"/>
  <c r="GF59" i="86"/>
  <c r="GF58" i="86"/>
  <c r="GF57" i="86"/>
  <c r="GF56" i="86"/>
  <c r="GF55" i="86"/>
  <c r="GF54" i="86"/>
  <c r="GF53" i="86"/>
  <c r="GF52" i="86"/>
  <c r="GF51" i="86"/>
  <c r="GF50" i="86"/>
  <c r="GF49" i="86"/>
  <c r="GF48" i="86"/>
  <c r="GF47" i="86"/>
  <c r="GF46" i="86"/>
  <c r="GF45" i="86"/>
  <c r="GF44" i="86"/>
  <c r="GF43" i="86"/>
  <c r="GF42" i="86"/>
  <c r="GF41" i="86"/>
  <c r="GF40" i="86"/>
  <c r="GF39" i="86"/>
  <c r="GF38" i="86"/>
  <c r="GF37" i="86"/>
  <c r="GF36" i="86"/>
  <c r="GF35" i="86"/>
  <c r="GF34" i="86"/>
  <c r="GF33" i="86"/>
  <c r="GF32" i="86"/>
  <c r="GF31" i="86"/>
  <c r="GF30" i="86"/>
  <c r="GF29" i="86"/>
  <c r="GF28" i="86"/>
  <c r="JG69" i="86"/>
  <c r="JG73" i="86"/>
  <c r="JG77" i="86"/>
  <c r="JG81" i="86"/>
  <c r="AQ228" i="86"/>
  <c r="BG227" i="86"/>
  <c r="AA227" i="86" s="1"/>
  <c r="AQ226" i="86"/>
  <c r="AQ227" i="86"/>
  <c r="BG226" i="86"/>
  <c r="AA226" i="86" s="1"/>
  <c r="BG228" i="86"/>
  <c r="AA228" i="86" s="1"/>
  <c r="AQ225" i="86"/>
  <c r="AQ224" i="86"/>
  <c r="BG225" i="86"/>
  <c r="AA225" i="86" s="1"/>
  <c r="BG224" i="86"/>
  <c r="AA224" i="86" s="1"/>
  <c r="BG223" i="86"/>
  <c r="AA223" i="86" s="1"/>
  <c r="BG222" i="86"/>
  <c r="AA222" i="86" s="1"/>
  <c r="AQ220" i="86"/>
  <c r="AQ219" i="86"/>
  <c r="AQ222" i="86"/>
  <c r="BG220" i="86"/>
  <c r="AA220" i="86" s="1"/>
  <c r="BG219" i="86"/>
  <c r="AA219" i="86" s="1"/>
  <c r="BG218" i="86"/>
  <c r="AA218" i="86" s="1"/>
  <c r="BG217" i="86"/>
  <c r="AA217" i="86" s="1"/>
  <c r="AQ223" i="86"/>
  <c r="BG221" i="86"/>
  <c r="AA221" i="86" s="1"/>
  <c r="AQ218" i="86"/>
  <c r="AQ217" i="86"/>
  <c r="AQ221" i="86"/>
  <c r="AQ216" i="86"/>
  <c r="AQ215" i="86"/>
  <c r="AQ214" i="86"/>
  <c r="AQ213" i="86"/>
  <c r="AQ212" i="86"/>
  <c r="BG213" i="86"/>
  <c r="AA213" i="86" s="1"/>
  <c r="BG212" i="86"/>
  <c r="AA212" i="86" s="1"/>
  <c r="BG216" i="86"/>
  <c r="AA216" i="86" s="1"/>
  <c r="BG215" i="86"/>
  <c r="AA215" i="86" s="1"/>
  <c r="BG214" i="86"/>
  <c r="AA214" i="86" s="1"/>
  <c r="AQ211" i="86"/>
  <c r="AQ210" i="86"/>
  <c r="AQ209" i="86"/>
  <c r="AQ208" i="86"/>
  <c r="BG211" i="86"/>
  <c r="AA211" i="86" s="1"/>
  <c r="AQ207" i="86"/>
  <c r="AQ206" i="86"/>
  <c r="AQ205" i="86"/>
  <c r="AQ204" i="86"/>
  <c r="BG210" i="86"/>
  <c r="AA210" i="86" s="1"/>
  <c r="BG207" i="86"/>
  <c r="AA207" i="86" s="1"/>
  <c r="BG206" i="86"/>
  <c r="AA206" i="86" s="1"/>
  <c r="AQ203" i="86"/>
  <c r="AQ202" i="86"/>
  <c r="AQ201" i="86"/>
  <c r="AQ200" i="86"/>
  <c r="AQ199" i="86"/>
  <c r="BG208" i="86"/>
  <c r="AA208" i="86" s="1"/>
  <c r="BG203" i="86"/>
  <c r="AA203" i="86" s="1"/>
  <c r="BG202" i="86"/>
  <c r="AA202" i="86" s="1"/>
  <c r="BG201" i="86"/>
  <c r="AA201" i="86" s="1"/>
  <c r="BG200" i="86"/>
  <c r="AA200" i="86" s="1"/>
  <c r="BG199" i="86"/>
  <c r="AA199" i="86" s="1"/>
  <c r="BG209" i="86"/>
  <c r="AA209" i="86" s="1"/>
  <c r="BG205" i="86"/>
  <c r="AA205" i="86" s="1"/>
  <c r="BG204" i="86"/>
  <c r="AA204" i="86" s="1"/>
  <c r="AQ28" i="86"/>
  <c r="BG28" i="86"/>
  <c r="AA28" i="86" s="1"/>
  <c r="IY72" i="86"/>
  <c r="IY76" i="86"/>
  <c r="IY80" i="86"/>
  <c r="IY84" i="86"/>
  <c r="IY88" i="86"/>
  <c r="IY90" i="86"/>
  <c r="IY94" i="86"/>
  <c r="IY98" i="86"/>
  <c r="IY102" i="86"/>
  <c r="IY106" i="86"/>
  <c r="IY117" i="86"/>
  <c r="IY112" i="86"/>
  <c r="IY124" i="86"/>
  <c r="IY128" i="86"/>
  <c r="IY138" i="86"/>
  <c r="IY135" i="86"/>
  <c r="IY142" i="86"/>
  <c r="IY147" i="86"/>
  <c r="IY148" i="86"/>
  <c r="IY162" i="86"/>
  <c r="IY170" i="86"/>
  <c r="IY160" i="86"/>
  <c r="IY152" i="86"/>
  <c r="IY165" i="86"/>
  <c r="IY176" i="86"/>
  <c r="IY180" i="86"/>
  <c r="IY205" i="86"/>
  <c r="BO187" i="86"/>
  <c r="CE187" i="86"/>
  <c r="CU187" i="86"/>
  <c r="IY191" i="86"/>
  <c r="IY199" i="86"/>
  <c r="IY203" i="86"/>
  <c r="IY209" i="86"/>
  <c r="IY215" i="86"/>
  <c r="IY220" i="86"/>
  <c r="IY224" i="86"/>
  <c r="JF81" i="86"/>
  <c r="JB80" i="86"/>
  <c r="JJ67" i="86"/>
  <c r="JF65" i="86"/>
  <c r="JK63" i="86"/>
  <c r="IZ61" i="86"/>
  <c r="JH60" i="86"/>
  <c r="IZ59" i="86"/>
  <c r="JH58" i="86"/>
  <c r="IZ57" i="86"/>
  <c r="JH56" i="86"/>
  <c r="IZ55" i="86"/>
  <c r="JH54" i="86"/>
  <c r="IZ53" i="86"/>
  <c r="JH52" i="86"/>
  <c r="IZ51" i="86"/>
  <c r="JH50" i="86"/>
  <c r="IZ49" i="86"/>
  <c r="JH48" i="86"/>
  <c r="IZ47" i="86"/>
  <c r="JH46" i="86"/>
  <c r="IZ45" i="86"/>
  <c r="JH44" i="86"/>
  <c r="IZ43" i="86"/>
  <c r="JH42" i="86"/>
  <c r="IZ41" i="86"/>
  <c r="JH40" i="86"/>
  <c r="IZ39" i="86"/>
  <c r="JK71" i="86"/>
  <c r="JK75" i="86"/>
  <c r="JK79" i="86"/>
  <c r="JK83" i="86"/>
  <c r="JK87" i="86"/>
  <c r="JK91" i="86"/>
  <c r="JK95" i="86"/>
  <c r="JK99" i="86"/>
  <c r="JK103" i="86"/>
  <c r="JK107" i="86"/>
  <c r="JK112" i="86"/>
  <c r="JK118" i="86"/>
  <c r="JK110" i="86"/>
  <c r="JK123" i="86"/>
  <c r="JK127" i="86"/>
  <c r="JK131" i="86"/>
  <c r="JK134" i="86"/>
  <c r="JK152" i="86"/>
  <c r="JK157" i="86"/>
  <c r="JK147" i="86"/>
  <c r="JK149" i="86"/>
  <c r="JK146" i="86"/>
  <c r="JK160" i="86"/>
  <c r="JK165" i="86"/>
  <c r="JK158" i="86"/>
  <c r="JK159" i="86"/>
  <c r="JK175" i="86"/>
  <c r="JK179" i="86"/>
  <c r="JK183" i="86"/>
  <c r="JK186" i="86"/>
  <c r="JK190" i="86"/>
  <c r="JK194" i="86"/>
  <c r="JK198" i="86"/>
  <c r="JK202" i="86"/>
  <c r="JK207" i="86"/>
  <c r="JK214" i="86"/>
  <c r="JK216" i="86"/>
  <c r="JK219" i="86"/>
  <c r="JK222" i="86"/>
  <c r="JK228" i="86"/>
  <c r="JC70" i="86"/>
  <c r="JC74" i="86"/>
  <c r="JC78" i="86"/>
  <c r="JC82" i="86"/>
  <c r="JC86" i="86"/>
  <c r="JC90" i="86"/>
  <c r="JC94" i="86"/>
  <c r="JC98" i="86"/>
  <c r="JC102" i="86"/>
  <c r="JC106" i="86"/>
  <c r="JC110" i="86"/>
  <c r="JC114" i="86"/>
  <c r="JC118" i="86"/>
  <c r="JC122" i="86"/>
  <c r="JC126" i="86"/>
  <c r="JC130" i="86"/>
  <c r="JC133" i="86"/>
  <c r="JC153" i="86"/>
  <c r="JC141" i="86"/>
  <c r="JC156" i="86"/>
  <c r="JC160" i="86"/>
  <c r="JC150" i="86"/>
  <c r="JC161" i="86"/>
  <c r="JC154" i="86"/>
  <c r="JC170" i="86"/>
  <c r="JC159" i="86"/>
  <c r="JC174" i="86"/>
  <c r="JC178" i="86"/>
  <c r="JC182" i="86"/>
  <c r="JC185" i="86"/>
  <c r="JC189" i="86"/>
  <c r="JC193" i="86"/>
  <c r="JC197" i="86"/>
  <c r="JC201" i="86"/>
  <c r="JC205" i="86"/>
  <c r="JC209" i="86"/>
  <c r="JC213" i="86"/>
  <c r="JC218" i="86"/>
  <c r="JC221" i="86"/>
  <c r="JC225" i="86"/>
  <c r="FE27" i="86"/>
  <c r="FU27" i="86" s="1"/>
  <c r="GK27" i="86" s="1"/>
  <c r="HA27" i="86" s="1"/>
  <c r="HQ27" i="86" s="1"/>
  <c r="IG27" i="86" s="1"/>
  <c r="IW27" i="86" s="1"/>
  <c r="JM27" i="86" s="1"/>
  <c r="EO27" i="86"/>
  <c r="JI44" i="86"/>
  <c r="JI48" i="86"/>
  <c r="JI79" i="86"/>
  <c r="JI83" i="86"/>
  <c r="JI87" i="86"/>
  <c r="JI132" i="86"/>
  <c r="JI136" i="86"/>
  <c r="JI151" i="86"/>
  <c r="JI166" i="86"/>
  <c r="JI208" i="86"/>
  <c r="JI212" i="86"/>
  <c r="JI228" i="86"/>
  <c r="JE38" i="86"/>
  <c r="JE42" i="86"/>
  <c r="JE46" i="86"/>
  <c r="JE77" i="86"/>
  <c r="JE106" i="86"/>
  <c r="JE113" i="86"/>
  <c r="JE188" i="86"/>
  <c r="JE164" i="86"/>
  <c r="JE209" i="86"/>
  <c r="JE222" i="86"/>
  <c r="JE226" i="86"/>
  <c r="JA63" i="86"/>
  <c r="JA31" i="86"/>
  <c r="JA35" i="86"/>
  <c r="JA39" i="86"/>
  <c r="JA43" i="86"/>
  <c r="JA47" i="86"/>
  <c r="JA51" i="86"/>
  <c r="JA55" i="86"/>
  <c r="JA59" i="86"/>
  <c r="JA89" i="86"/>
  <c r="JA67" i="86"/>
  <c r="JA71" i="86"/>
  <c r="JA75" i="86"/>
  <c r="JA79" i="86"/>
  <c r="JA83" i="86"/>
  <c r="JA87" i="86"/>
  <c r="JA111" i="86"/>
  <c r="JA92" i="86"/>
  <c r="JA96" i="86"/>
  <c r="JA100" i="86"/>
  <c r="JA104" i="86"/>
  <c r="JA108" i="86"/>
  <c r="JA116" i="86"/>
  <c r="JA120" i="86"/>
  <c r="JA124" i="86"/>
  <c r="JA128" i="86"/>
  <c r="JA132" i="86"/>
  <c r="JA136" i="86"/>
  <c r="JA140" i="86"/>
  <c r="JA144" i="86"/>
  <c r="JA148" i="86"/>
  <c r="JA152" i="86"/>
  <c r="JA156" i="86"/>
  <c r="JA160" i="86"/>
  <c r="JA164" i="86"/>
  <c r="JA168" i="86"/>
  <c r="JA172" i="86"/>
  <c r="JA174" i="86"/>
  <c r="JA178" i="86"/>
  <c r="JA182" i="86"/>
  <c r="JA190" i="86"/>
  <c r="JA192" i="86"/>
  <c r="JA196" i="86"/>
  <c r="JA200" i="86"/>
  <c r="JA204" i="86"/>
  <c r="JA208" i="86"/>
  <c r="JA212" i="86"/>
  <c r="JA216" i="86"/>
  <c r="JA218" i="86"/>
  <c r="JA224" i="86"/>
  <c r="JA228" i="86"/>
  <c r="FY228" i="86"/>
  <c r="FY227" i="86"/>
  <c r="FY226" i="86"/>
  <c r="FY224" i="86"/>
  <c r="FY223" i="86"/>
  <c r="FY222" i="86"/>
  <c r="FY221" i="86"/>
  <c r="FY225" i="86"/>
  <c r="FY217" i="86"/>
  <c r="FY220" i="86"/>
  <c r="FY215" i="86"/>
  <c r="FY214" i="86"/>
  <c r="FY219" i="86"/>
  <c r="FY216" i="86"/>
  <c r="FY211" i="86"/>
  <c r="FY210" i="86"/>
  <c r="FY209" i="86"/>
  <c r="FY208" i="86"/>
  <c r="FY218" i="86"/>
  <c r="FY213" i="86"/>
  <c r="FY212" i="86"/>
  <c r="FY206" i="86"/>
  <c r="FY205" i="86"/>
  <c r="FY204" i="86"/>
  <c r="FY203" i="86"/>
  <c r="FY207" i="86"/>
  <c r="FY202" i="86"/>
  <c r="FY201" i="86"/>
  <c r="FY200" i="86"/>
  <c r="FY196" i="86"/>
  <c r="FY197" i="86"/>
  <c r="FY198" i="86"/>
  <c r="FY194" i="86"/>
  <c r="FY192" i="86"/>
  <c r="FY191" i="86"/>
  <c r="FY190" i="86"/>
  <c r="FY189" i="86"/>
  <c r="FY188" i="86"/>
  <c r="FY187" i="86"/>
  <c r="FY186" i="86"/>
  <c r="FY185" i="86"/>
  <c r="FY199" i="86"/>
  <c r="FY195" i="86"/>
  <c r="FY183" i="86"/>
  <c r="FY182" i="86"/>
  <c r="FY181" i="86"/>
  <c r="FY180" i="86"/>
  <c r="FY179" i="86"/>
  <c r="FY178" i="86"/>
  <c r="FY177" i="86"/>
  <c r="FY176" i="86"/>
  <c r="FY175" i="86"/>
  <c r="FY193" i="86"/>
  <c r="FY184" i="86"/>
  <c r="FY173" i="86"/>
  <c r="FY172" i="86"/>
  <c r="FY171" i="86"/>
  <c r="FY170" i="86"/>
  <c r="FY174" i="86"/>
  <c r="FY166" i="86"/>
  <c r="FY162" i="86"/>
  <c r="FY158" i="86"/>
  <c r="FY154" i="86"/>
  <c r="FY169" i="86"/>
  <c r="FY165" i="86"/>
  <c r="FY161" i="86"/>
  <c r="FY157" i="86"/>
  <c r="FY153" i="86"/>
  <c r="FY168" i="86"/>
  <c r="FY164" i="86"/>
  <c r="FY160" i="86"/>
  <c r="FY159" i="86"/>
  <c r="FY150" i="86"/>
  <c r="FY163" i="86"/>
  <c r="FY156" i="86"/>
  <c r="FY155" i="86"/>
  <c r="FY149" i="86"/>
  <c r="FY145" i="86"/>
  <c r="FY141" i="86"/>
  <c r="FY167" i="86"/>
  <c r="FY152" i="86"/>
  <c r="FY148" i="86"/>
  <c r="FY144" i="86"/>
  <c r="FY147" i="86"/>
  <c r="FY146" i="86"/>
  <c r="FY140" i="86"/>
  <c r="FY151" i="86"/>
  <c r="FY143" i="86"/>
  <c r="FY142" i="86"/>
  <c r="FY138" i="86"/>
  <c r="FY136" i="86"/>
  <c r="FY135" i="86"/>
  <c r="FY134" i="86"/>
  <c r="FY133" i="86"/>
  <c r="FY132" i="86"/>
  <c r="FY137" i="86"/>
  <c r="FY139" i="86"/>
  <c r="FY131" i="86"/>
  <c r="FY130" i="86"/>
  <c r="FY129" i="86"/>
  <c r="FY128" i="86"/>
  <c r="FY127" i="86"/>
  <c r="FY126" i="86"/>
  <c r="FY125" i="86"/>
  <c r="FY124" i="86"/>
  <c r="FY123" i="86"/>
  <c r="FY122" i="86"/>
  <c r="FY121" i="86"/>
  <c r="FY120" i="86"/>
  <c r="FY119" i="86"/>
  <c r="FY118" i="86"/>
  <c r="FY117" i="86"/>
  <c r="FY116" i="86"/>
  <c r="FY115" i="86"/>
  <c r="FY114" i="86"/>
  <c r="FY113" i="86"/>
  <c r="FY112" i="86"/>
  <c r="FY110" i="86"/>
  <c r="FY111" i="86"/>
  <c r="FY109" i="86"/>
  <c r="FY108" i="86"/>
  <c r="FY107" i="86"/>
  <c r="FY106" i="86"/>
  <c r="FY105" i="86"/>
  <c r="FY104" i="86"/>
  <c r="FY102" i="86"/>
  <c r="FY98" i="86"/>
  <c r="FY94" i="86"/>
  <c r="FY93" i="86"/>
  <c r="FY88" i="86"/>
  <c r="FY87" i="86"/>
  <c r="FY86" i="86"/>
  <c r="FY85" i="86"/>
  <c r="FY84" i="86"/>
  <c r="FY83" i="86"/>
  <c r="FY103" i="86"/>
  <c r="FY99" i="86"/>
  <c r="FY95" i="86"/>
  <c r="FY92" i="86"/>
  <c r="FY89" i="86"/>
  <c r="FY100" i="86"/>
  <c r="FY96" i="86"/>
  <c r="FY91" i="86"/>
  <c r="FY101" i="86"/>
  <c r="FY97" i="86"/>
  <c r="FY90" i="86"/>
  <c r="FY79" i="86"/>
  <c r="FY75" i="86"/>
  <c r="FY71" i="86"/>
  <c r="FY68" i="86"/>
  <c r="FY64" i="86"/>
  <c r="FY49" i="86"/>
  <c r="FY48" i="86"/>
  <c r="FY47" i="86"/>
  <c r="FY46" i="86"/>
  <c r="FY45" i="86"/>
  <c r="FY44" i="86"/>
  <c r="FY43" i="86"/>
  <c r="FY42" i="86"/>
  <c r="FY39" i="86"/>
  <c r="FY38" i="86"/>
  <c r="FY80" i="86"/>
  <c r="FY76" i="86"/>
  <c r="FY72" i="86"/>
  <c r="FY67" i="86"/>
  <c r="FY63" i="86"/>
  <c r="FY62" i="86"/>
  <c r="FY61" i="86"/>
  <c r="FY60" i="86"/>
  <c r="FY59" i="86"/>
  <c r="FY58" i="86"/>
  <c r="FY57" i="86"/>
  <c r="FY56" i="86"/>
  <c r="FY55" i="86"/>
  <c r="FY54" i="86"/>
  <c r="FY53" i="86"/>
  <c r="FY52" i="86"/>
  <c r="FY51" i="86"/>
  <c r="FY50" i="86"/>
  <c r="FY81" i="86"/>
  <c r="FY77" i="86"/>
  <c r="FY73" i="86"/>
  <c r="FY66" i="86"/>
  <c r="FY40" i="86"/>
  <c r="FY37" i="86"/>
  <c r="FY82" i="86"/>
  <c r="FY78" i="86"/>
  <c r="FY74" i="86"/>
  <c r="FY70" i="86"/>
  <c r="FY69" i="86"/>
  <c r="FY65" i="86"/>
  <c r="FY41" i="86"/>
  <c r="FY36" i="86"/>
  <c r="FY35" i="86"/>
  <c r="FY31" i="86"/>
  <c r="FY32" i="86"/>
  <c r="FY28" i="86"/>
  <c r="FY33" i="86"/>
  <c r="FY29" i="86"/>
  <c r="FY34" i="86"/>
  <c r="FY30" i="86"/>
  <c r="EN27" i="86"/>
  <c r="FD27" i="86"/>
  <c r="FT27" i="86" s="1"/>
  <c r="GJ27" i="86" s="1"/>
  <c r="GZ27" i="86" s="1"/>
  <c r="HP27" i="86" s="1"/>
  <c r="IF27" i="86" s="1"/>
  <c r="IV27" i="86" s="1"/>
  <c r="JL27" i="86" s="1"/>
  <c r="DH119" i="86"/>
  <c r="CB119" i="86"/>
  <c r="CR119" i="86"/>
  <c r="BR214" i="86"/>
  <c r="CH214" i="86"/>
  <c r="CX214" i="86"/>
  <c r="GH228" i="86"/>
  <c r="GH227" i="86"/>
  <c r="GH226" i="86"/>
  <c r="GH225" i="86"/>
  <c r="GH224" i="86"/>
  <c r="GH223" i="86"/>
  <c r="GH222" i="86"/>
  <c r="GH221" i="86"/>
  <c r="GH220" i="86"/>
  <c r="GH219" i="86"/>
  <c r="GH218" i="86"/>
  <c r="GH217" i="86"/>
  <c r="GH215" i="86"/>
  <c r="GH216" i="86"/>
  <c r="GH211" i="86"/>
  <c r="GH210" i="86"/>
  <c r="GH209" i="86"/>
  <c r="GH214" i="86"/>
  <c r="GH208" i="86"/>
  <c r="GH207" i="86"/>
  <c r="GH213" i="86"/>
  <c r="GH204" i="86"/>
  <c r="GH212" i="86"/>
  <c r="GH206" i="86"/>
  <c r="GH203" i="86"/>
  <c r="GH202" i="86"/>
  <c r="GH201" i="86"/>
  <c r="GH200" i="86"/>
  <c r="GH199" i="86"/>
  <c r="GH198" i="86"/>
  <c r="GH197" i="86"/>
  <c r="GH196" i="86"/>
  <c r="GH195" i="86"/>
  <c r="GH194" i="86"/>
  <c r="GH193" i="86"/>
  <c r="GH192" i="86"/>
  <c r="GH191" i="86"/>
  <c r="GH190" i="86"/>
  <c r="GH189" i="86"/>
  <c r="GH188" i="86"/>
  <c r="GH187" i="86"/>
  <c r="GH186" i="86"/>
  <c r="GH185" i="86"/>
  <c r="GH184" i="86"/>
  <c r="GH205" i="86"/>
  <c r="GH183" i="86"/>
  <c r="GH182" i="86"/>
  <c r="GH181" i="86"/>
  <c r="GH180" i="86"/>
  <c r="GH179" i="86"/>
  <c r="GH178" i="86"/>
  <c r="GH177" i="86"/>
  <c r="GH176" i="86"/>
  <c r="GH175" i="86"/>
  <c r="GH174" i="86"/>
  <c r="GH169" i="86"/>
  <c r="GH165" i="86"/>
  <c r="GH161" i="86"/>
  <c r="GH157" i="86"/>
  <c r="GH153" i="86"/>
  <c r="GH152" i="86"/>
  <c r="GH173" i="86"/>
  <c r="GH168" i="86"/>
  <c r="GH164" i="86"/>
  <c r="GH160" i="86"/>
  <c r="GH156" i="86"/>
  <c r="GH172" i="86"/>
  <c r="GH171" i="86"/>
  <c r="GH170" i="86"/>
  <c r="GH167" i="86"/>
  <c r="GH163" i="86"/>
  <c r="GH159" i="86"/>
  <c r="GH162" i="86"/>
  <c r="GH154" i="86"/>
  <c r="GH149" i="86"/>
  <c r="GH166" i="86"/>
  <c r="GH148" i="86"/>
  <c r="GH144" i="86"/>
  <c r="GH155" i="86"/>
  <c r="GH151" i="86"/>
  <c r="GH147" i="86"/>
  <c r="GH143" i="86"/>
  <c r="GH150" i="86"/>
  <c r="GH139" i="86"/>
  <c r="GH137" i="86"/>
  <c r="GH146" i="86"/>
  <c r="GH158" i="86"/>
  <c r="GH145" i="86"/>
  <c r="GH142" i="86"/>
  <c r="GH141" i="86"/>
  <c r="GH140" i="86"/>
  <c r="GH136" i="86"/>
  <c r="GH135" i="86"/>
  <c r="GH134" i="86"/>
  <c r="GH133" i="86"/>
  <c r="GH132" i="86"/>
  <c r="GH138" i="86"/>
  <c r="GH131" i="86"/>
  <c r="GH130" i="86"/>
  <c r="GH129" i="86"/>
  <c r="GH128" i="86"/>
  <c r="GH127" i="86"/>
  <c r="GH126" i="86"/>
  <c r="GH125" i="86"/>
  <c r="GH124" i="86"/>
  <c r="GH123" i="86"/>
  <c r="GH122" i="86"/>
  <c r="GH121" i="86"/>
  <c r="GH112" i="86"/>
  <c r="GH120" i="86"/>
  <c r="GH119" i="86"/>
  <c r="GH118" i="86"/>
  <c r="GH117" i="86"/>
  <c r="GH116" i="86"/>
  <c r="GH115" i="86"/>
  <c r="GH110" i="86"/>
  <c r="GH114" i="86"/>
  <c r="GH109" i="86"/>
  <c r="GH108" i="86"/>
  <c r="GH107" i="86"/>
  <c r="GH106" i="86"/>
  <c r="GH105" i="86"/>
  <c r="GH104" i="86"/>
  <c r="GH103" i="86"/>
  <c r="GH102" i="86"/>
  <c r="GH101" i="86"/>
  <c r="GH100" i="86"/>
  <c r="GH99" i="86"/>
  <c r="GH98" i="86"/>
  <c r="GH97" i="86"/>
  <c r="GH96" i="86"/>
  <c r="GH95" i="86"/>
  <c r="GH94" i="86"/>
  <c r="GH93" i="86"/>
  <c r="GH92" i="86"/>
  <c r="GH91" i="86"/>
  <c r="GH90" i="86"/>
  <c r="GH89" i="86"/>
  <c r="GH113" i="86"/>
  <c r="GH111" i="86"/>
  <c r="GH88" i="86"/>
  <c r="GH87" i="86"/>
  <c r="GH86" i="86"/>
  <c r="GH85" i="86"/>
  <c r="GH84" i="86"/>
  <c r="GH83" i="86"/>
  <c r="GH82" i="86"/>
  <c r="GH81" i="86"/>
  <c r="GH80" i="86"/>
  <c r="GH79" i="86"/>
  <c r="GH78" i="86"/>
  <c r="GH77" i="86"/>
  <c r="GH76" i="86"/>
  <c r="GH75" i="86"/>
  <c r="GH74" i="86"/>
  <c r="GH73" i="86"/>
  <c r="GH72" i="86"/>
  <c r="GH71" i="86"/>
  <c r="GH70" i="86"/>
  <c r="GH69" i="86"/>
  <c r="GH67" i="86"/>
  <c r="GH63" i="86"/>
  <c r="GH62" i="86"/>
  <c r="GH61" i="86"/>
  <c r="GH60" i="86"/>
  <c r="GH59" i="86"/>
  <c r="GH58" i="86"/>
  <c r="GH57" i="86"/>
  <c r="GH56" i="86"/>
  <c r="GH55" i="86"/>
  <c r="GH54" i="86"/>
  <c r="GH53" i="86"/>
  <c r="GH52" i="86"/>
  <c r="GH51" i="86"/>
  <c r="GH50" i="86"/>
  <c r="GH49" i="86"/>
  <c r="GH48" i="86"/>
  <c r="GH47" i="86"/>
  <c r="GH46" i="86"/>
  <c r="GH45" i="86"/>
  <c r="GH44" i="86"/>
  <c r="GH43" i="86"/>
  <c r="GH42" i="86"/>
  <c r="GH41" i="86"/>
  <c r="GH40" i="86"/>
  <c r="GH39" i="86"/>
  <c r="GH38" i="86"/>
  <c r="GH37" i="86"/>
  <c r="GH36" i="86"/>
  <c r="GH35" i="86"/>
  <c r="GH34" i="86"/>
  <c r="GH33" i="86"/>
  <c r="GH32" i="86"/>
  <c r="GH31" i="86"/>
  <c r="GH30" i="86"/>
  <c r="GH29" i="86"/>
  <c r="GH28" i="86"/>
  <c r="GH66" i="86"/>
  <c r="GH65" i="86"/>
  <c r="GH68" i="86"/>
  <c r="GH64" i="86"/>
  <c r="JJ62" i="86"/>
  <c r="JJ54" i="86"/>
  <c r="JJ50" i="86"/>
  <c r="JB79" i="86"/>
  <c r="JF72" i="86"/>
  <c r="JJ69" i="86"/>
  <c r="JF66" i="86"/>
  <c r="JB30" i="86"/>
  <c r="JH70" i="86"/>
  <c r="JH78" i="86"/>
  <c r="JD63" i="86"/>
  <c r="JD67" i="86"/>
  <c r="JD75" i="86"/>
  <c r="IZ64" i="86"/>
  <c r="IZ68" i="86"/>
  <c r="IZ76" i="86"/>
  <c r="CV121" i="86"/>
  <c r="BP121" i="86"/>
  <c r="CF121" i="86"/>
  <c r="CV125" i="86"/>
  <c r="BP125" i="86"/>
  <c r="CF125" i="86"/>
  <c r="CV129" i="86"/>
  <c r="BP129" i="86"/>
  <c r="CF129" i="86"/>
  <c r="JG74" i="86"/>
  <c r="JG82" i="86"/>
  <c r="BO188" i="86"/>
  <c r="CE188" i="86"/>
  <c r="CU188" i="86"/>
  <c r="GA227" i="86"/>
  <c r="GA228" i="86"/>
  <c r="GA226" i="86"/>
  <c r="GA225" i="86"/>
  <c r="GA224" i="86"/>
  <c r="GA223" i="86"/>
  <c r="GA222" i="86"/>
  <c r="GA219" i="86"/>
  <c r="GA218" i="86"/>
  <c r="GA217" i="86"/>
  <c r="GA216" i="86"/>
  <c r="GA220" i="86"/>
  <c r="GA221" i="86"/>
  <c r="GA213" i="86"/>
  <c r="GA212" i="86"/>
  <c r="GA214" i="86"/>
  <c r="GA215" i="86"/>
  <c r="GA209" i="86"/>
  <c r="GA208" i="86"/>
  <c r="GA211" i="86"/>
  <c r="GA206" i="86"/>
  <c r="GA203" i="86"/>
  <c r="GA202" i="86"/>
  <c r="GA201" i="86"/>
  <c r="GA200" i="86"/>
  <c r="GA199" i="86"/>
  <c r="GA198" i="86"/>
  <c r="GA197" i="86"/>
  <c r="GA196" i="86"/>
  <c r="GA195" i="86"/>
  <c r="GA194" i="86"/>
  <c r="GA210" i="86"/>
  <c r="GA205" i="86"/>
  <c r="GA192" i="86"/>
  <c r="GA191" i="86"/>
  <c r="GA190" i="86"/>
  <c r="GA189" i="86"/>
  <c r="GA188" i="86"/>
  <c r="GA187" i="86"/>
  <c r="GA186" i="86"/>
  <c r="GA185" i="86"/>
  <c r="GA184" i="86"/>
  <c r="GA204" i="86"/>
  <c r="GA193" i="86"/>
  <c r="GA207" i="86"/>
  <c r="GA174" i="86"/>
  <c r="GA173" i="86"/>
  <c r="GA172" i="86"/>
  <c r="GA171" i="86"/>
  <c r="GA170" i="86"/>
  <c r="GA169" i="86"/>
  <c r="GA168" i="86"/>
  <c r="GA167" i="86"/>
  <c r="GA166" i="86"/>
  <c r="GA165" i="86"/>
  <c r="GA164" i="86"/>
  <c r="GA163" i="86"/>
  <c r="GA162" i="86"/>
  <c r="GA161" i="86"/>
  <c r="GA160" i="86"/>
  <c r="GA159" i="86"/>
  <c r="GA158" i="86"/>
  <c r="GA157" i="86"/>
  <c r="GA156" i="86"/>
  <c r="GA155" i="86"/>
  <c r="GA154" i="86"/>
  <c r="GA153" i="86"/>
  <c r="GA180" i="86"/>
  <c r="GA176" i="86"/>
  <c r="GA181" i="86"/>
  <c r="GA177" i="86"/>
  <c r="GA152" i="86"/>
  <c r="GA151" i="86"/>
  <c r="GA150" i="86"/>
  <c r="GA149" i="86"/>
  <c r="GA148" i="86"/>
  <c r="GA147" i="86"/>
  <c r="GA146" i="86"/>
  <c r="GA145" i="86"/>
  <c r="GA144" i="86"/>
  <c r="GA143" i="86"/>
  <c r="GA142" i="86"/>
  <c r="GA141" i="86"/>
  <c r="GA182" i="86"/>
  <c r="GA178" i="86"/>
  <c r="GA179" i="86"/>
  <c r="GA175" i="86"/>
  <c r="GA140" i="86"/>
  <c r="GA183" i="86"/>
  <c r="GA138" i="86"/>
  <c r="GA137" i="86"/>
  <c r="GA139" i="86"/>
  <c r="GA131" i="86"/>
  <c r="GA130" i="86"/>
  <c r="GA129" i="86"/>
  <c r="GA128" i="86"/>
  <c r="GA127" i="86"/>
  <c r="GA126" i="86"/>
  <c r="GA125" i="86"/>
  <c r="GA124" i="86"/>
  <c r="GA123" i="86"/>
  <c r="GA122" i="86"/>
  <c r="GA121" i="86"/>
  <c r="GA120" i="86"/>
  <c r="GA119" i="86"/>
  <c r="GA118" i="86"/>
  <c r="GA117" i="86"/>
  <c r="GA116" i="86"/>
  <c r="GA115" i="86"/>
  <c r="GA114" i="86"/>
  <c r="GA113" i="86"/>
  <c r="GA112" i="86"/>
  <c r="GA111" i="86"/>
  <c r="GA110" i="86"/>
  <c r="GA136" i="86"/>
  <c r="GA135" i="86"/>
  <c r="GA134" i="86"/>
  <c r="GA133" i="86"/>
  <c r="GA132" i="86"/>
  <c r="GA109" i="86"/>
  <c r="GA108" i="86"/>
  <c r="GA107" i="86"/>
  <c r="GA106" i="86"/>
  <c r="GA105" i="86"/>
  <c r="GA104" i="86"/>
  <c r="GA103" i="86"/>
  <c r="GA102" i="86"/>
  <c r="GA101" i="86"/>
  <c r="GA100" i="86"/>
  <c r="GA99" i="86"/>
  <c r="GA98" i="86"/>
  <c r="GA97" i="86"/>
  <c r="GA96" i="86"/>
  <c r="GA95" i="86"/>
  <c r="GA94" i="86"/>
  <c r="GA92" i="86"/>
  <c r="GA89" i="86"/>
  <c r="GA91" i="86"/>
  <c r="GA90" i="86"/>
  <c r="GA88" i="86"/>
  <c r="GA87" i="86"/>
  <c r="GA86" i="86"/>
  <c r="GA85" i="86"/>
  <c r="GA84" i="86"/>
  <c r="GA83" i="86"/>
  <c r="GA82" i="86"/>
  <c r="GA81" i="86"/>
  <c r="GA80" i="86"/>
  <c r="GA79" i="86"/>
  <c r="GA78" i="86"/>
  <c r="GA77" i="86"/>
  <c r="GA76" i="86"/>
  <c r="GA75" i="86"/>
  <c r="GA74" i="86"/>
  <c r="GA73" i="86"/>
  <c r="GA72" i="86"/>
  <c r="GA71" i="86"/>
  <c r="GA70" i="86"/>
  <c r="GA69" i="86"/>
  <c r="GA68" i="86"/>
  <c r="GA67" i="86"/>
  <c r="GA66" i="86"/>
  <c r="GA65" i="86"/>
  <c r="GA64" i="86"/>
  <c r="GA93" i="86"/>
  <c r="GA37" i="86"/>
  <c r="GA36" i="86"/>
  <c r="GA35" i="86"/>
  <c r="GA34" i="86"/>
  <c r="GA32" i="86"/>
  <c r="GA28" i="86"/>
  <c r="GA63" i="86"/>
  <c r="GA62" i="86"/>
  <c r="GA61" i="86"/>
  <c r="GA60" i="86"/>
  <c r="GA59" i="86"/>
  <c r="GA58" i="86"/>
  <c r="GA57" i="86"/>
  <c r="GA56" i="86"/>
  <c r="GA55" i="86"/>
  <c r="GA54" i="86"/>
  <c r="GA53" i="86"/>
  <c r="GA52" i="86"/>
  <c r="GA51" i="86"/>
  <c r="GA50" i="86"/>
  <c r="GA49" i="86"/>
  <c r="GA48" i="86"/>
  <c r="GA47" i="86"/>
  <c r="GA46" i="86"/>
  <c r="GA45" i="86"/>
  <c r="GA44" i="86"/>
  <c r="GA43" i="86"/>
  <c r="GA42" i="86"/>
  <c r="GA41" i="86"/>
  <c r="GA40" i="86"/>
  <c r="GA39" i="86"/>
  <c r="GA38" i="86"/>
  <c r="GA33" i="86"/>
  <c r="GA31" i="86"/>
  <c r="GA30" i="86"/>
  <c r="GA29" i="86"/>
  <c r="FW227" i="86"/>
  <c r="FW228" i="86"/>
  <c r="FW226" i="86"/>
  <c r="FW225" i="86"/>
  <c r="FW224" i="86"/>
  <c r="FW223" i="86"/>
  <c r="FW222" i="86"/>
  <c r="FW221" i="86"/>
  <c r="FW220" i="86"/>
  <c r="FW219" i="86"/>
  <c r="FW218" i="86"/>
  <c r="FW217" i="86"/>
  <c r="FW216" i="86"/>
  <c r="FW215" i="86"/>
  <c r="FW214" i="86"/>
  <c r="FW210" i="86"/>
  <c r="FW213" i="86"/>
  <c r="FW212" i="86"/>
  <c r="FW209" i="86"/>
  <c r="FW207" i="86"/>
  <c r="FW206" i="86"/>
  <c r="FW205" i="86"/>
  <c r="FW208" i="86"/>
  <c r="FW204" i="86"/>
  <c r="FW202" i="86"/>
  <c r="FW201" i="86"/>
  <c r="FW200" i="86"/>
  <c r="FW199" i="86"/>
  <c r="FW198" i="86"/>
  <c r="FW197" i="86"/>
  <c r="FW196" i="86"/>
  <c r="FW195" i="86"/>
  <c r="FW194" i="86"/>
  <c r="FW203" i="86"/>
  <c r="FW192" i="86"/>
  <c r="FW191" i="86"/>
  <c r="FW190" i="86"/>
  <c r="FW189" i="86"/>
  <c r="FW188" i="86"/>
  <c r="FW187" i="86"/>
  <c r="FW186" i="86"/>
  <c r="FW185" i="86"/>
  <c r="FW184" i="86"/>
  <c r="FW193" i="86"/>
  <c r="FW211" i="86"/>
  <c r="FW183" i="86"/>
  <c r="FW182" i="86"/>
  <c r="FW181" i="86"/>
  <c r="FW180" i="86"/>
  <c r="FW179" i="86"/>
  <c r="FW178" i="86"/>
  <c r="FW177" i="86"/>
  <c r="FW176" i="86"/>
  <c r="FW175" i="86"/>
  <c r="FW173" i="86"/>
  <c r="FW172" i="86"/>
  <c r="FW171" i="86"/>
  <c r="FW170" i="86"/>
  <c r="FW169" i="86"/>
  <c r="FW168" i="86"/>
  <c r="FW167" i="86"/>
  <c r="FW166" i="86"/>
  <c r="FW165" i="86"/>
  <c r="FW164" i="86"/>
  <c r="FW163" i="86"/>
  <c r="FW162" i="86"/>
  <c r="FW161" i="86"/>
  <c r="FW160" i="86"/>
  <c r="FW159" i="86"/>
  <c r="FW158" i="86"/>
  <c r="FW157" i="86"/>
  <c r="FW156" i="86"/>
  <c r="FW155" i="86"/>
  <c r="FW154" i="86"/>
  <c r="FW153" i="86"/>
  <c r="FW174" i="86"/>
  <c r="FW152" i="86"/>
  <c r="FW151" i="86"/>
  <c r="FW150" i="86"/>
  <c r="FW149" i="86"/>
  <c r="FW148" i="86"/>
  <c r="FW147" i="86"/>
  <c r="FW146" i="86"/>
  <c r="FW145" i="86"/>
  <c r="FW144" i="86"/>
  <c r="FW143" i="86"/>
  <c r="FW142" i="86"/>
  <c r="FW141" i="86"/>
  <c r="FW139" i="86"/>
  <c r="FW140" i="86"/>
  <c r="FW138" i="86"/>
  <c r="FW137" i="86"/>
  <c r="FW136" i="86"/>
  <c r="FW135" i="86"/>
  <c r="FW134" i="86"/>
  <c r="FW133" i="86"/>
  <c r="FW132" i="86"/>
  <c r="FW131" i="86"/>
  <c r="FW130" i="86"/>
  <c r="FW129" i="86"/>
  <c r="FW128" i="86"/>
  <c r="FW127" i="86"/>
  <c r="FW126" i="86"/>
  <c r="FW125" i="86"/>
  <c r="FW124" i="86"/>
  <c r="FW123" i="86"/>
  <c r="FW122" i="86"/>
  <c r="FW121" i="86"/>
  <c r="FW120" i="86"/>
  <c r="FW119" i="86"/>
  <c r="FW118" i="86"/>
  <c r="FW117" i="86"/>
  <c r="FW116" i="86"/>
  <c r="FW115" i="86"/>
  <c r="FW114" i="86"/>
  <c r="FW113" i="86"/>
  <c r="FW112" i="86"/>
  <c r="FW111" i="86"/>
  <c r="FW110" i="86"/>
  <c r="FW109" i="86"/>
  <c r="FW108" i="86"/>
  <c r="FW107" i="86"/>
  <c r="FW106" i="86"/>
  <c r="FW105" i="86"/>
  <c r="FW104" i="86"/>
  <c r="FW103" i="86"/>
  <c r="FW102" i="86"/>
  <c r="FW101" i="86"/>
  <c r="FW100" i="86"/>
  <c r="FW99" i="86"/>
  <c r="FW98" i="86"/>
  <c r="FW97" i="86"/>
  <c r="FW96" i="86"/>
  <c r="FW95" i="86"/>
  <c r="FW94" i="86"/>
  <c r="FW93" i="86"/>
  <c r="FW90" i="86"/>
  <c r="FW92" i="86"/>
  <c r="FW88" i="86"/>
  <c r="FW87" i="86"/>
  <c r="FW86" i="86"/>
  <c r="FW85" i="86"/>
  <c r="FW84" i="86"/>
  <c r="FW83" i="86"/>
  <c r="FW82" i="86"/>
  <c r="FW81" i="86"/>
  <c r="FW80" i="86"/>
  <c r="FW79" i="86"/>
  <c r="FW78" i="86"/>
  <c r="FW77" i="86"/>
  <c r="FW76" i="86"/>
  <c r="FW75" i="86"/>
  <c r="FW74" i="86"/>
  <c r="FW73" i="86"/>
  <c r="FW72" i="86"/>
  <c r="FW71" i="86"/>
  <c r="FW70" i="86"/>
  <c r="FW69" i="86"/>
  <c r="FW68" i="86"/>
  <c r="FW67" i="86"/>
  <c r="FW66" i="86"/>
  <c r="FW65" i="86"/>
  <c r="FW64" i="86"/>
  <c r="FW91" i="86"/>
  <c r="FW89" i="86"/>
  <c r="FW38" i="86"/>
  <c r="FW37" i="86"/>
  <c r="FW36" i="86"/>
  <c r="FW35" i="86"/>
  <c r="FW34" i="86"/>
  <c r="FW33" i="86"/>
  <c r="FW32" i="86"/>
  <c r="FW30" i="86"/>
  <c r="FW28" i="86"/>
  <c r="FW63" i="86"/>
  <c r="FW62" i="86"/>
  <c r="FW61" i="86"/>
  <c r="FW60" i="86"/>
  <c r="FW59" i="86"/>
  <c r="FW58" i="86"/>
  <c r="FW57" i="86"/>
  <c r="FW56" i="86"/>
  <c r="FW55" i="86"/>
  <c r="FW54" i="86"/>
  <c r="FW53" i="86"/>
  <c r="FW52" i="86"/>
  <c r="FW51" i="86"/>
  <c r="FW50" i="86"/>
  <c r="FW49" i="86"/>
  <c r="FW48" i="86"/>
  <c r="FW47" i="86"/>
  <c r="FW46" i="86"/>
  <c r="FW45" i="86"/>
  <c r="FW44" i="86"/>
  <c r="FW43" i="86"/>
  <c r="FW42" i="86"/>
  <c r="FW41" i="86"/>
  <c r="FW40" i="86"/>
  <c r="FW39" i="86"/>
  <c r="FW31" i="86"/>
  <c r="FW29" i="86"/>
  <c r="JF77" i="86"/>
  <c r="JF73" i="86"/>
  <c r="JF69" i="86"/>
  <c r="JB67" i="86"/>
  <c r="JG64" i="86"/>
  <c r="JF63" i="86"/>
  <c r="JD60" i="86"/>
  <c r="JD58" i="86"/>
  <c r="JD56" i="86"/>
  <c r="JD54" i="86"/>
  <c r="JD52" i="86"/>
  <c r="JD50" i="86"/>
  <c r="JD48" i="86"/>
  <c r="JD46" i="86"/>
  <c r="JD44" i="86"/>
  <c r="JD42" i="86"/>
  <c r="JD40" i="86"/>
  <c r="JK72" i="86"/>
  <c r="JK76" i="86"/>
  <c r="JK80" i="86"/>
  <c r="JK84" i="86"/>
  <c r="JK88" i="86"/>
  <c r="JK92" i="86"/>
  <c r="JK96" i="86"/>
  <c r="JK100" i="86"/>
  <c r="JK104" i="86"/>
  <c r="JK108" i="86"/>
  <c r="JK115" i="86"/>
  <c r="JK119" i="86"/>
  <c r="JK114" i="86"/>
  <c r="JK124" i="86"/>
  <c r="JK128" i="86"/>
  <c r="JK137" i="86"/>
  <c r="JK135" i="86"/>
  <c r="JK138" i="86"/>
  <c r="JK148" i="86"/>
  <c r="JK168" i="86"/>
  <c r="JK164" i="86"/>
  <c r="JK150" i="86"/>
  <c r="JK151" i="86"/>
  <c r="JK169" i="86"/>
  <c r="JK162" i="86"/>
  <c r="JK163" i="86"/>
  <c r="JK176" i="86"/>
  <c r="JK180" i="86"/>
  <c r="JK203" i="86"/>
  <c r="JK187" i="86"/>
  <c r="JK191" i="86"/>
  <c r="JK195" i="86"/>
  <c r="JK199" i="86"/>
  <c r="JK204" i="86"/>
  <c r="JK208" i="86"/>
  <c r="JK209" i="86"/>
  <c r="JK215" i="86"/>
  <c r="JK223" i="86"/>
  <c r="JK224" i="86"/>
  <c r="JK227" i="86"/>
  <c r="JC71" i="86"/>
  <c r="JC75" i="86"/>
  <c r="JC79" i="86"/>
  <c r="JC83" i="86"/>
  <c r="JC87" i="86"/>
  <c r="JC91" i="86"/>
  <c r="JC99" i="86"/>
  <c r="JC112" i="86"/>
  <c r="JC115" i="86"/>
  <c r="JC119" i="86"/>
  <c r="JC123" i="86"/>
  <c r="JC127" i="86"/>
  <c r="JC131" i="86"/>
  <c r="JC134" i="86"/>
  <c r="JC144" i="86"/>
  <c r="JC137" i="86"/>
  <c r="JC164" i="86"/>
  <c r="JC140" i="86"/>
  <c r="JC157" i="86"/>
  <c r="JC165" i="86"/>
  <c r="JC158" i="86"/>
  <c r="JC175" i="86"/>
  <c r="JC179" i="86"/>
  <c r="JC183" i="86"/>
  <c r="JC186" i="86"/>
  <c r="JC190" i="86"/>
  <c r="JC194" i="86"/>
  <c r="JC198" i="86"/>
  <c r="JC202" i="86"/>
  <c r="JC206" i="86"/>
  <c r="JC210" i="86"/>
  <c r="JC215" i="86"/>
  <c r="JC219" i="86"/>
  <c r="JC222" i="86"/>
  <c r="JC228" i="86"/>
  <c r="CR35" i="86"/>
  <c r="CB35" i="86"/>
  <c r="DH35" i="86"/>
  <c r="CR31" i="86"/>
  <c r="CB31" i="86"/>
  <c r="DH31" i="86"/>
  <c r="JI29" i="86"/>
  <c r="JI33" i="86"/>
  <c r="BI228" i="86"/>
  <c r="AC228" i="86" s="1"/>
  <c r="AS227" i="86"/>
  <c r="BI226" i="86"/>
  <c r="AC226" i="86" s="1"/>
  <c r="BI227" i="86"/>
  <c r="AC227" i="86" s="1"/>
  <c r="AS226" i="86"/>
  <c r="AS225" i="86"/>
  <c r="AS224" i="86"/>
  <c r="AS228" i="86"/>
  <c r="BI224" i="86"/>
  <c r="AC224" i="86" s="1"/>
  <c r="AS223" i="86"/>
  <c r="AS222" i="86"/>
  <c r="AS221" i="86"/>
  <c r="BI223" i="86"/>
  <c r="AC223" i="86" s="1"/>
  <c r="BI222" i="86"/>
  <c r="AC222" i="86" s="1"/>
  <c r="BI221" i="86"/>
  <c r="AC221" i="86" s="1"/>
  <c r="BI225" i="86"/>
  <c r="AC225" i="86" s="1"/>
  <c r="AS220" i="86"/>
  <c r="AS219" i="86"/>
  <c r="AS218" i="86"/>
  <c r="AS216" i="86"/>
  <c r="AS215" i="86"/>
  <c r="BI220" i="86"/>
  <c r="AC220" i="86" s="1"/>
  <c r="BI216" i="86"/>
  <c r="AC216" i="86" s="1"/>
  <c r="BI215" i="86"/>
  <c r="AC215" i="86" s="1"/>
  <c r="BI214" i="86"/>
  <c r="AC214" i="86" s="1"/>
  <c r="BI219" i="86"/>
  <c r="AC219" i="86" s="1"/>
  <c r="BI218" i="86"/>
  <c r="AC218" i="86" s="1"/>
  <c r="AS217" i="86"/>
  <c r="AS211" i="86"/>
  <c r="AS210" i="86"/>
  <c r="AS209" i="86"/>
  <c r="BI217" i="86"/>
  <c r="AC217" i="86" s="1"/>
  <c r="BI211" i="86"/>
  <c r="AC211" i="86" s="1"/>
  <c r="BI210" i="86"/>
  <c r="AC210" i="86" s="1"/>
  <c r="BI209" i="86"/>
  <c r="AC209" i="86" s="1"/>
  <c r="AS214" i="86"/>
  <c r="AS213" i="86"/>
  <c r="AS212" i="86"/>
  <c r="BI213" i="86"/>
  <c r="AC213" i="86" s="1"/>
  <c r="BI212" i="86"/>
  <c r="AC212" i="86" s="1"/>
  <c r="BI207" i="86"/>
  <c r="AC207" i="86" s="1"/>
  <c r="BI206" i="86"/>
  <c r="AC206" i="86" s="1"/>
  <c r="BI205" i="86"/>
  <c r="AC205" i="86" s="1"/>
  <c r="BI204" i="86"/>
  <c r="AC204" i="86" s="1"/>
  <c r="AS208" i="86"/>
  <c r="BI208" i="86"/>
  <c r="AC208" i="86" s="1"/>
  <c r="AS207" i="86"/>
  <c r="AS206" i="86"/>
  <c r="AS205" i="86"/>
  <c r="AS203" i="86"/>
  <c r="AS202" i="86"/>
  <c r="AS201" i="86"/>
  <c r="BI202" i="86"/>
  <c r="AC202" i="86" s="1"/>
  <c r="BI201" i="86"/>
  <c r="AC201" i="86" s="1"/>
  <c r="AS204" i="86"/>
  <c r="BI203" i="86"/>
  <c r="AC203" i="86" s="1"/>
  <c r="AS30" i="86"/>
  <c r="AS29" i="86"/>
  <c r="AS28" i="86"/>
  <c r="BI29" i="86"/>
  <c r="AC29" i="86" s="1"/>
  <c r="BI28" i="86"/>
  <c r="AC28" i="86" s="1"/>
  <c r="BI30" i="86"/>
  <c r="AC30" i="86" s="1"/>
  <c r="JA28" i="86"/>
  <c r="JA32" i="86"/>
  <c r="JA36" i="86"/>
  <c r="JA40" i="86"/>
  <c r="JA44" i="86"/>
  <c r="JA48" i="86"/>
  <c r="JA52" i="86"/>
  <c r="JA56" i="86"/>
  <c r="JA60" i="86"/>
  <c r="JA64" i="86"/>
  <c r="JA68" i="86"/>
  <c r="JA72" i="86"/>
  <c r="JA76" i="86"/>
  <c r="JA80" i="86"/>
  <c r="JA84" i="86"/>
  <c r="JA88" i="86"/>
  <c r="JA113" i="86"/>
  <c r="JA93" i="86"/>
  <c r="JA97" i="86"/>
  <c r="JA101" i="86"/>
  <c r="JA105" i="86"/>
  <c r="JA109" i="86"/>
  <c r="JA117" i="86"/>
  <c r="JA121" i="86"/>
  <c r="JA125" i="86"/>
  <c r="JA129" i="86"/>
  <c r="JA133" i="86"/>
  <c r="JA137" i="86"/>
  <c r="JA141" i="86"/>
  <c r="JA145" i="86"/>
  <c r="JA149" i="86"/>
  <c r="JA153" i="86"/>
  <c r="JA157" i="86"/>
  <c r="JA161" i="86"/>
  <c r="JA165" i="86"/>
  <c r="JA169" i="86"/>
  <c r="JA173" i="86"/>
  <c r="JA175" i="86"/>
  <c r="JA179" i="86"/>
  <c r="JA183" i="86"/>
  <c r="JA185" i="86"/>
  <c r="JA193" i="86"/>
  <c r="JA197" i="86"/>
  <c r="JA201" i="86"/>
  <c r="JA205" i="86"/>
  <c r="JA209" i="86"/>
  <c r="JA213" i="86"/>
  <c r="JA221" i="86"/>
  <c r="JA219" i="86"/>
  <c r="JA225" i="86"/>
  <c r="GC228" i="86"/>
  <c r="GC227" i="86"/>
  <c r="GC226" i="86"/>
  <c r="GC224" i="86"/>
  <c r="GC223" i="86"/>
  <c r="GC225" i="86"/>
  <c r="GC222" i="86"/>
  <c r="GC221" i="86"/>
  <c r="GC220" i="86"/>
  <c r="GC219" i="86"/>
  <c r="GC215" i="86"/>
  <c r="GC214" i="86"/>
  <c r="GC218" i="86"/>
  <c r="GC217" i="86"/>
  <c r="GC216" i="86"/>
  <c r="GC211" i="86"/>
  <c r="GC210" i="86"/>
  <c r="GC209" i="86"/>
  <c r="GC208" i="86"/>
  <c r="GC213" i="86"/>
  <c r="GC212" i="86"/>
  <c r="GC206" i="86"/>
  <c r="GC205" i="86"/>
  <c r="GC204" i="86"/>
  <c r="GC203" i="86"/>
  <c r="GC207" i="86"/>
  <c r="GC197" i="86"/>
  <c r="GC193" i="86"/>
  <c r="GC198" i="86"/>
  <c r="GC194" i="86"/>
  <c r="GC199" i="86"/>
  <c r="GC195" i="86"/>
  <c r="GC192" i="86"/>
  <c r="GC191" i="86"/>
  <c r="GC190" i="86"/>
  <c r="GC189" i="86"/>
  <c r="GC188" i="86"/>
  <c r="GC187" i="86"/>
  <c r="GC186" i="86"/>
  <c r="GC185" i="86"/>
  <c r="GC184" i="86"/>
  <c r="GC202" i="86"/>
  <c r="GC200" i="86"/>
  <c r="GC183" i="86"/>
  <c r="GC182" i="86"/>
  <c r="GC181" i="86"/>
  <c r="GC180" i="86"/>
  <c r="GC179" i="86"/>
  <c r="GC178" i="86"/>
  <c r="GC177" i="86"/>
  <c r="GC176" i="86"/>
  <c r="GC175" i="86"/>
  <c r="GC196" i="86"/>
  <c r="GC174" i="86"/>
  <c r="GC173" i="86"/>
  <c r="GC172" i="86"/>
  <c r="GC171" i="86"/>
  <c r="GC170" i="86"/>
  <c r="GC201" i="86"/>
  <c r="GC168" i="86"/>
  <c r="GC164" i="86"/>
  <c r="GC160" i="86"/>
  <c r="GC156" i="86"/>
  <c r="GC152" i="86"/>
  <c r="GC167" i="86"/>
  <c r="GC163" i="86"/>
  <c r="GC159" i="86"/>
  <c r="GC155" i="86"/>
  <c r="GC166" i="86"/>
  <c r="GC162" i="86"/>
  <c r="GC158" i="86"/>
  <c r="GC161" i="86"/>
  <c r="GC148" i="86"/>
  <c r="GC165" i="86"/>
  <c r="GC154" i="86"/>
  <c r="GC153" i="86"/>
  <c r="GC151" i="86"/>
  <c r="GC147" i="86"/>
  <c r="GC143" i="86"/>
  <c r="GC169" i="86"/>
  <c r="GC150" i="86"/>
  <c r="GC146" i="86"/>
  <c r="GC142" i="86"/>
  <c r="GC149" i="86"/>
  <c r="GC145" i="86"/>
  <c r="GC144" i="86"/>
  <c r="GC139" i="86"/>
  <c r="GC141" i="86"/>
  <c r="GC157" i="86"/>
  <c r="GC140" i="86"/>
  <c r="GC138" i="86"/>
  <c r="GC137" i="86"/>
  <c r="GC136" i="86"/>
  <c r="GC135" i="86"/>
  <c r="GC134" i="86"/>
  <c r="GC133" i="86"/>
  <c r="GC132" i="86"/>
  <c r="GC131" i="86"/>
  <c r="GC130" i="86"/>
  <c r="GC129" i="86"/>
  <c r="GC128" i="86"/>
  <c r="GC127" i="86"/>
  <c r="GC126" i="86"/>
  <c r="GC125" i="86"/>
  <c r="GC124" i="86"/>
  <c r="GC123" i="86"/>
  <c r="GC122" i="86"/>
  <c r="GC121" i="86"/>
  <c r="GC120" i="86"/>
  <c r="GC119" i="86"/>
  <c r="GC118" i="86"/>
  <c r="GC117" i="86"/>
  <c r="GC116" i="86"/>
  <c r="GC115" i="86"/>
  <c r="GC114" i="86"/>
  <c r="GC113" i="86"/>
  <c r="GC112" i="86"/>
  <c r="GC110" i="86"/>
  <c r="GC111" i="86"/>
  <c r="GC109" i="86"/>
  <c r="GC108" i="86"/>
  <c r="GC107" i="86"/>
  <c r="GC106" i="86"/>
  <c r="GC105" i="86"/>
  <c r="GC104" i="86"/>
  <c r="GC103" i="86"/>
  <c r="GC99" i="86"/>
  <c r="GC95" i="86"/>
  <c r="GC91" i="86"/>
  <c r="GC90" i="86"/>
  <c r="GC88" i="86"/>
  <c r="GC87" i="86"/>
  <c r="GC86" i="86"/>
  <c r="GC85" i="86"/>
  <c r="GC84" i="86"/>
  <c r="GC83" i="86"/>
  <c r="GC100" i="86"/>
  <c r="GC96" i="86"/>
  <c r="GC101" i="86"/>
  <c r="GC97" i="86"/>
  <c r="GC93" i="86"/>
  <c r="GC89" i="86"/>
  <c r="GC102" i="86"/>
  <c r="GC98" i="86"/>
  <c r="GC94" i="86"/>
  <c r="GC92" i="86"/>
  <c r="GC80" i="86"/>
  <c r="GC76" i="86"/>
  <c r="GC72" i="86"/>
  <c r="GC66" i="86"/>
  <c r="GC49" i="86"/>
  <c r="GC48" i="86"/>
  <c r="GC47" i="86"/>
  <c r="GC46" i="86"/>
  <c r="GC45" i="86"/>
  <c r="GC44" i="86"/>
  <c r="GC43" i="86"/>
  <c r="GC40" i="86"/>
  <c r="GC81" i="86"/>
  <c r="GC77" i="86"/>
  <c r="GC73" i="86"/>
  <c r="GC69" i="86"/>
  <c r="GC65" i="86"/>
  <c r="GC63" i="86"/>
  <c r="GC62" i="86"/>
  <c r="GC61" i="86"/>
  <c r="GC60" i="86"/>
  <c r="GC59" i="86"/>
  <c r="GC58" i="86"/>
  <c r="GC57" i="86"/>
  <c r="GC56" i="86"/>
  <c r="GC55" i="86"/>
  <c r="GC54" i="86"/>
  <c r="GC53" i="86"/>
  <c r="GC52" i="86"/>
  <c r="GC51" i="86"/>
  <c r="GC50" i="86"/>
  <c r="GC82" i="86"/>
  <c r="GC78" i="86"/>
  <c r="GC74" i="86"/>
  <c r="GC70" i="86"/>
  <c r="GC68" i="86"/>
  <c r="GC64" i="86"/>
  <c r="GC42" i="86"/>
  <c r="GC41" i="86"/>
  <c r="GC39" i="86"/>
  <c r="GC37" i="86"/>
  <c r="GC79" i="86"/>
  <c r="GC75" i="86"/>
  <c r="GC71" i="86"/>
  <c r="GC67" i="86"/>
  <c r="GC38" i="86"/>
  <c r="GC36" i="86"/>
  <c r="GC32" i="86"/>
  <c r="GC28" i="86"/>
  <c r="GC33" i="86"/>
  <c r="GC29" i="86"/>
  <c r="GC34" i="86"/>
  <c r="GC35" i="86"/>
  <c r="GC31" i="86"/>
  <c r="GC30" i="86"/>
  <c r="DH226" i="86"/>
  <c r="CB226" i="86"/>
  <c r="CR226" i="86"/>
  <c r="CB225" i="86"/>
  <c r="CR225" i="86"/>
  <c r="DH225" i="86"/>
  <c r="CS217" i="86"/>
  <c r="DI217" i="86"/>
  <c r="CC217" i="86"/>
  <c r="CC212" i="86"/>
  <c r="CS212" i="86"/>
  <c r="DI212" i="86"/>
  <c r="CB194" i="86"/>
  <c r="CR194" i="86"/>
  <c r="DH194" i="86"/>
  <c r="CB184" i="86"/>
  <c r="CR184" i="86"/>
  <c r="DH184" i="86"/>
  <c r="CC197" i="86"/>
  <c r="CS197" i="86"/>
  <c r="DI197" i="86"/>
  <c r="CC169" i="86"/>
  <c r="CS169" i="86"/>
  <c r="DI169" i="86"/>
  <c r="CC161" i="86"/>
  <c r="CS161" i="86"/>
  <c r="DI161" i="86"/>
  <c r="CC149" i="86"/>
  <c r="CS149" i="86"/>
  <c r="DI149" i="86"/>
  <c r="CC140" i="86"/>
  <c r="CS140" i="86"/>
  <c r="DI140" i="86"/>
  <c r="CB142" i="86"/>
  <c r="DH142" i="86"/>
  <c r="CR142" i="86"/>
  <c r="CB146" i="86"/>
  <c r="CR146" i="86"/>
  <c r="DH146" i="86"/>
  <c r="DI136" i="86"/>
  <c r="CC136" i="86"/>
  <c r="CS136" i="86"/>
  <c r="DI132" i="86"/>
  <c r="CC132" i="86"/>
  <c r="CS132" i="86"/>
  <c r="DH115" i="86"/>
  <c r="CB115" i="86"/>
  <c r="CR115" i="86"/>
  <c r="CB111" i="86"/>
  <c r="CR111" i="86"/>
  <c r="DH111" i="86"/>
  <c r="CB96" i="86"/>
  <c r="CR96" i="86"/>
  <c r="DH96" i="86"/>
  <c r="CB94" i="86"/>
  <c r="CR94" i="86"/>
  <c r="DH94" i="86"/>
  <c r="CB68" i="86"/>
  <c r="CR68" i="86"/>
  <c r="DH68" i="86"/>
  <c r="CC67" i="86"/>
  <c r="CS67" i="86"/>
  <c r="DI67" i="86"/>
  <c r="CQ37" i="86"/>
  <c r="CA31" i="86"/>
  <c r="DG31" i="86"/>
  <c r="CQ31" i="86"/>
  <c r="AT227" i="86"/>
  <c r="BJ228" i="86"/>
  <c r="AD228" i="86" s="1"/>
  <c r="AT228" i="86"/>
  <c r="BJ227" i="86"/>
  <c r="AD227" i="86" s="1"/>
  <c r="AT226" i="86"/>
  <c r="AT225" i="86"/>
  <c r="AT224" i="86"/>
  <c r="BJ225" i="86"/>
  <c r="AD225" i="86" s="1"/>
  <c r="BJ224" i="86"/>
  <c r="AD224" i="86" s="1"/>
  <c r="AT223" i="86"/>
  <c r="AT222" i="86"/>
  <c r="BJ223" i="86"/>
  <c r="AD223" i="86" s="1"/>
  <c r="BJ222" i="86"/>
  <c r="AD222" i="86" s="1"/>
  <c r="BJ221" i="86"/>
  <c r="AD221" i="86" s="1"/>
  <c r="BJ226" i="86"/>
  <c r="AD226" i="86" s="1"/>
  <c r="AT220" i="86"/>
  <c r="AT219" i="86"/>
  <c r="AT218" i="86"/>
  <c r="AT217" i="86"/>
  <c r="AT221" i="86"/>
  <c r="BJ220" i="86"/>
  <c r="AD220" i="86" s="1"/>
  <c r="BJ219" i="86"/>
  <c r="AD219" i="86" s="1"/>
  <c r="BJ218" i="86"/>
  <c r="AD218" i="86" s="1"/>
  <c r="BJ216" i="86"/>
  <c r="AD216" i="86" s="1"/>
  <c r="BJ215" i="86"/>
  <c r="AD215" i="86" s="1"/>
  <c r="BJ217" i="86"/>
  <c r="AD217" i="86" s="1"/>
  <c r="BJ211" i="86"/>
  <c r="AD211" i="86" s="1"/>
  <c r="BJ210" i="86"/>
  <c r="AD210" i="86" s="1"/>
  <c r="BJ209" i="86"/>
  <c r="AD209" i="86" s="1"/>
  <c r="BJ214" i="86"/>
  <c r="AD214" i="86" s="1"/>
  <c r="AT214" i="86"/>
  <c r="AT213" i="86"/>
  <c r="AT212" i="86"/>
  <c r="AT216" i="86"/>
  <c r="BJ213" i="86"/>
  <c r="AD213" i="86" s="1"/>
  <c r="BJ212" i="86"/>
  <c r="AD212" i="86" s="1"/>
  <c r="AT209" i="86"/>
  <c r="AT208" i="86"/>
  <c r="BJ208" i="86"/>
  <c r="AD208" i="86" s="1"/>
  <c r="AT215" i="86"/>
  <c r="AT211" i="86"/>
  <c r="AT207" i="86"/>
  <c r="AT206" i="86"/>
  <c r="AT210" i="86"/>
  <c r="BJ207" i="86"/>
  <c r="AD207" i="86" s="1"/>
  <c r="BJ206" i="86"/>
  <c r="AD206" i="86" s="1"/>
  <c r="BJ205" i="86"/>
  <c r="AD205" i="86" s="1"/>
  <c r="AT205" i="86"/>
  <c r="CX185" i="86"/>
  <c r="BR185" i="86"/>
  <c r="CH185" i="86"/>
  <c r="FZ228" i="86"/>
  <c r="FZ227" i="86"/>
  <c r="FZ226" i="86"/>
  <c r="FZ225" i="86"/>
  <c r="FZ224" i="86"/>
  <c r="FZ223" i="86"/>
  <c r="FZ222" i="86"/>
  <c r="FZ221" i="86"/>
  <c r="FZ220" i="86"/>
  <c r="FZ219" i="86"/>
  <c r="FZ218" i="86"/>
  <c r="FZ217" i="86"/>
  <c r="FZ215" i="86"/>
  <c r="FZ216" i="86"/>
  <c r="FZ211" i="86"/>
  <c r="FZ210" i="86"/>
  <c r="FZ209" i="86"/>
  <c r="FZ213" i="86"/>
  <c r="FZ212" i="86"/>
  <c r="FZ207" i="86"/>
  <c r="FZ214" i="86"/>
  <c r="FZ208" i="86"/>
  <c r="FZ204" i="86"/>
  <c r="FZ203" i="86"/>
  <c r="FZ202" i="86"/>
  <c r="FZ201" i="86"/>
  <c r="FZ200" i="86"/>
  <c r="FZ199" i="86"/>
  <c r="FZ198" i="86"/>
  <c r="FZ197" i="86"/>
  <c r="FZ196" i="86"/>
  <c r="FZ195" i="86"/>
  <c r="FZ194" i="86"/>
  <c r="FZ193" i="86"/>
  <c r="FZ206" i="86"/>
  <c r="FZ192" i="86"/>
  <c r="FZ191" i="86"/>
  <c r="FZ190" i="86"/>
  <c r="FZ189" i="86"/>
  <c r="FZ188" i="86"/>
  <c r="FZ187" i="86"/>
  <c r="FZ186" i="86"/>
  <c r="FZ185" i="86"/>
  <c r="FZ184" i="86"/>
  <c r="FZ183" i="86"/>
  <c r="FZ182" i="86"/>
  <c r="FZ181" i="86"/>
  <c r="FZ180" i="86"/>
  <c r="FZ179" i="86"/>
  <c r="FZ178" i="86"/>
  <c r="FZ177" i="86"/>
  <c r="FZ176" i="86"/>
  <c r="FZ175" i="86"/>
  <c r="FZ174" i="86"/>
  <c r="FZ205" i="86"/>
  <c r="FZ172" i="86"/>
  <c r="FZ171" i="86"/>
  <c r="FZ170" i="86"/>
  <c r="FZ169" i="86"/>
  <c r="FZ165" i="86"/>
  <c r="FZ161" i="86"/>
  <c r="FZ157" i="86"/>
  <c r="FZ153" i="86"/>
  <c r="FZ168" i="86"/>
  <c r="FZ164" i="86"/>
  <c r="FZ160" i="86"/>
  <c r="FZ156" i="86"/>
  <c r="FZ167" i="86"/>
  <c r="FZ163" i="86"/>
  <c r="FZ159" i="86"/>
  <c r="FZ158" i="86"/>
  <c r="FZ155" i="86"/>
  <c r="FZ149" i="86"/>
  <c r="FZ173" i="86"/>
  <c r="FZ162" i="86"/>
  <c r="FZ152" i="86"/>
  <c r="FZ148" i="86"/>
  <c r="FZ144" i="86"/>
  <c r="FZ166" i="86"/>
  <c r="FZ154" i="86"/>
  <c r="FZ151" i="86"/>
  <c r="FZ147" i="86"/>
  <c r="FZ143" i="86"/>
  <c r="FZ137" i="86"/>
  <c r="FZ150" i="86"/>
  <c r="FZ145" i="86"/>
  <c r="FZ142" i="86"/>
  <c r="FZ141" i="86"/>
  <c r="FZ139" i="86"/>
  <c r="FZ146" i="86"/>
  <c r="FZ136" i="86"/>
  <c r="FZ135" i="86"/>
  <c r="FZ134" i="86"/>
  <c r="FZ133" i="86"/>
  <c r="FZ132" i="86"/>
  <c r="FZ140" i="86"/>
  <c r="FZ138" i="86"/>
  <c r="FZ131" i="86"/>
  <c r="FZ130" i="86"/>
  <c r="FZ129" i="86"/>
  <c r="FZ128" i="86"/>
  <c r="FZ127" i="86"/>
  <c r="FZ126" i="86"/>
  <c r="FZ125" i="86"/>
  <c r="FZ124" i="86"/>
  <c r="FZ123" i="86"/>
  <c r="FZ122" i="86"/>
  <c r="FZ121" i="86"/>
  <c r="FZ112" i="86"/>
  <c r="FZ111" i="86"/>
  <c r="FZ114" i="86"/>
  <c r="FZ109" i="86"/>
  <c r="FZ108" i="86"/>
  <c r="FZ107" i="86"/>
  <c r="FZ106" i="86"/>
  <c r="FZ105" i="86"/>
  <c r="FZ104" i="86"/>
  <c r="FZ103" i="86"/>
  <c r="FZ102" i="86"/>
  <c r="FZ101" i="86"/>
  <c r="FZ100" i="86"/>
  <c r="FZ99" i="86"/>
  <c r="FZ98" i="86"/>
  <c r="FZ97" i="86"/>
  <c r="FZ96" i="86"/>
  <c r="FZ95" i="86"/>
  <c r="FZ94" i="86"/>
  <c r="FZ93" i="86"/>
  <c r="FZ92" i="86"/>
  <c r="FZ91" i="86"/>
  <c r="FZ90" i="86"/>
  <c r="FZ89" i="86"/>
  <c r="FZ120" i="86"/>
  <c r="FZ119" i="86"/>
  <c r="FZ118" i="86"/>
  <c r="FZ117" i="86"/>
  <c r="FZ116" i="86"/>
  <c r="FZ115" i="86"/>
  <c r="FZ113" i="86"/>
  <c r="FZ110" i="86"/>
  <c r="FZ88" i="86"/>
  <c r="FZ87" i="86"/>
  <c r="FZ86" i="86"/>
  <c r="FZ85" i="86"/>
  <c r="FZ84" i="86"/>
  <c r="FZ83" i="86"/>
  <c r="FZ82" i="86"/>
  <c r="FZ81" i="86"/>
  <c r="FZ80" i="86"/>
  <c r="FZ79" i="86"/>
  <c r="FZ78" i="86"/>
  <c r="FZ77" i="86"/>
  <c r="FZ76" i="86"/>
  <c r="FZ75" i="86"/>
  <c r="FZ74" i="86"/>
  <c r="FZ73" i="86"/>
  <c r="FZ72" i="86"/>
  <c r="FZ71" i="86"/>
  <c r="FZ70" i="86"/>
  <c r="FZ67" i="86"/>
  <c r="FZ63" i="86"/>
  <c r="FZ62" i="86"/>
  <c r="FZ61" i="86"/>
  <c r="FZ60" i="86"/>
  <c r="FZ59" i="86"/>
  <c r="FZ58" i="86"/>
  <c r="FZ57" i="86"/>
  <c r="FZ56" i="86"/>
  <c r="FZ55" i="86"/>
  <c r="FZ54" i="86"/>
  <c r="FZ53" i="86"/>
  <c r="FZ52" i="86"/>
  <c r="FZ51" i="86"/>
  <c r="FZ50" i="86"/>
  <c r="FZ49" i="86"/>
  <c r="FZ48" i="86"/>
  <c r="FZ47" i="86"/>
  <c r="FZ46" i="86"/>
  <c r="FZ45" i="86"/>
  <c r="FZ44" i="86"/>
  <c r="FZ43" i="86"/>
  <c r="FZ42" i="86"/>
  <c r="FZ41" i="86"/>
  <c r="FZ40" i="86"/>
  <c r="FZ39" i="86"/>
  <c r="FZ38" i="86"/>
  <c r="FZ37" i="86"/>
  <c r="FZ36" i="86"/>
  <c r="FZ35" i="86"/>
  <c r="FZ34" i="86"/>
  <c r="FZ33" i="86"/>
  <c r="FZ32" i="86"/>
  <c r="FZ31" i="86"/>
  <c r="FZ30" i="86"/>
  <c r="FZ29" i="86"/>
  <c r="FZ28" i="86"/>
  <c r="FZ66" i="86"/>
  <c r="FZ69" i="86"/>
  <c r="FZ65" i="86"/>
  <c r="FZ68" i="86"/>
  <c r="FZ64" i="86"/>
  <c r="JB78" i="86"/>
  <c r="JB74" i="86"/>
  <c r="JB70" i="86"/>
  <c r="JB61" i="86"/>
  <c r="JJ60" i="86"/>
  <c r="JB59" i="86"/>
  <c r="JJ58" i="86"/>
  <c r="JB57" i="86"/>
  <c r="JJ56" i="86"/>
  <c r="JB55" i="86"/>
  <c r="JB53" i="86"/>
  <c r="JJ52" i="86"/>
  <c r="JB51" i="86"/>
  <c r="CB78" i="86"/>
  <c r="CR78" i="86"/>
  <c r="DH78" i="86"/>
  <c r="JG65" i="86"/>
  <c r="JB63" i="86"/>
  <c r="DD74" i="86"/>
  <c r="CS223" i="86"/>
  <c r="CC223" i="86"/>
  <c r="DI223" i="86"/>
  <c r="CC224" i="86"/>
  <c r="CS224" i="86"/>
  <c r="DI224" i="86"/>
  <c r="DI215" i="86"/>
  <c r="CC215" i="86"/>
  <c r="CS215" i="86"/>
  <c r="CC214" i="86"/>
  <c r="CS214" i="86"/>
  <c r="DI214" i="86"/>
  <c r="CC206" i="86"/>
  <c r="CS206" i="86"/>
  <c r="DI206" i="86"/>
  <c r="DI182" i="86"/>
  <c r="CC182" i="86"/>
  <c r="CS182" i="86"/>
  <c r="DI179" i="86"/>
  <c r="CC179" i="86"/>
  <c r="CS179" i="86"/>
  <c r="DI177" i="86"/>
  <c r="CC177" i="86"/>
  <c r="CS177" i="86"/>
  <c r="DI175" i="86"/>
  <c r="CC175" i="86"/>
  <c r="CS175" i="86"/>
  <c r="CB166" i="86"/>
  <c r="CR166" i="86"/>
  <c r="DH166" i="86"/>
  <c r="CB158" i="86"/>
  <c r="CR158" i="86"/>
  <c r="DH158" i="86"/>
  <c r="CC151" i="86"/>
  <c r="CS151" i="86"/>
  <c r="DI151" i="86"/>
  <c r="CC171" i="86"/>
  <c r="CS171" i="86"/>
  <c r="DI171" i="86"/>
  <c r="CB149" i="86"/>
  <c r="DH149" i="86"/>
  <c r="CR149" i="86"/>
  <c r="CC141" i="86"/>
  <c r="DI141" i="86"/>
  <c r="CS141" i="86"/>
  <c r="CC145" i="86"/>
  <c r="CS145" i="86"/>
  <c r="DI145" i="86"/>
  <c r="CB138" i="86"/>
  <c r="DH138" i="86"/>
  <c r="CR138" i="86"/>
  <c r="DI135" i="86"/>
  <c r="CC135" i="86"/>
  <c r="CS135" i="86"/>
  <c r="DH118" i="86"/>
  <c r="CB118" i="86"/>
  <c r="CR118" i="86"/>
  <c r="CB110" i="86"/>
  <c r="CR110" i="86"/>
  <c r="DH110" i="86"/>
  <c r="CB97" i="86"/>
  <c r="CR97" i="86"/>
  <c r="DH97" i="86"/>
  <c r="JF82" i="86"/>
  <c r="JJ79" i="86"/>
  <c r="JB73" i="86"/>
  <c r="CB72" i="86"/>
  <c r="CR72" i="86"/>
  <c r="DH72" i="86"/>
  <c r="JF68" i="86"/>
  <c r="CB64" i="86"/>
  <c r="CR64" i="86"/>
  <c r="DH64" i="86"/>
  <c r="JG61" i="86"/>
  <c r="JG59" i="86"/>
  <c r="JG57" i="86"/>
  <c r="JG55" i="86"/>
  <c r="JG53" i="86"/>
  <c r="JG51" i="86"/>
  <c r="JG49" i="86"/>
  <c r="JG47" i="86"/>
  <c r="JG45" i="86"/>
  <c r="JG43" i="86"/>
  <c r="JG41" i="86"/>
  <c r="JG39" i="86"/>
  <c r="JG37" i="86"/>
  <c r="JG35" i="86"/>
  <c r="JG33" i="86"/>
  <c r="JG31" i="86"/>
  <c r="JG29" i="86"/>
  <c r="JJ101" i="86"/>
  <c r="JJ91" i="86"/>
  <c r="JJ83" i="86"/>
  <c r="JJ87" i="86"/>
  <c r="JJ98" i="86"/>
  <c r="JJ106" i="86"/>
  <c r="JJ111" i="86"/>
  <c r="JJ114" i="86"/>
  <c r="JJ118" i="86"/>
  <c r="JJ122" i="86"/>
  <c r="JJ126" i="86"/>
  <c r="JJ130" i="86"/>
  <c r="JJ133" i="86"/>
  <c r="JJ141" i="86"/>
  <c r="JJ144" i="86"/>
  <c r="JJ142" i="86"/>
  <c r="JJ143" i="86"/>
  <c r="JJ169" i="86"/>
  <c r="JJ158" i="86"/>
  <c r="JJ159" i="86"/>
  <c r="JJ156" i="86"/>
  <c r="JJ174" i="86"/>
  <c r="JJ173" i="86"/>
  <c r="JJ178" i="86"/>
  <c r="JJ182" i="86"/>
  <c r="JJ199" i="86"/>
  <c r="JJ188" i="86"/>
  <c r="JJ192" i="86"/>
  <c r="JJ197" i="86"/>
  <c r="JJ202" i="86"/>
  <c r="JJ203" i="86"/>
  <c r="JJ216" i="86"/>
  <c r="JJ209" i="86"/>
  <c r="JJ221" i="86"/>
  <c r="JJ226" i="86"/>
  <c r="JF91" i="86"/>
  <c r="JF92" i="86"/>
  <c r="JF93" i="86"/>
  <c r="JF83" i="86"/>
  <c r="JF87" i="86"/>
  <c r="JF101" i="86"/>
  <c r="JF107" i="86"/>
  <c r="JF110" i="86"/>
  <c r="JF118" i="86"/>
  <c r="JF122" i="86"/>
  <c r="JF126" i="86"/>
  <c r="JF130" i="86"/>
  <c r="JF133" i="86"/>
  <c r="JF140" i="86"/>
  <c r="JF159" i="86"/>
  <c r="JF174" i="86"/>
  <c r="JF141" i="86"/>
  <c r="JF155" i="86"/>
  <c r="JF160" i="86"/>
  <c r="JF157" i="86"/>
  <c r="JF154" i="86"/>
  <c r="JF170" i="86"/>
  <c r="JF184" i="86"/>
  <c r="JF177" i="86"/>
  <c r="JF181" i="86"/>
  <c r="JF185" i="86"/>
  <c r="JF197" i="86"/>
  <c r="JF202" i="86"/>
  <c r="JF207" i="86"/>
  <c r="JF206" i="86"/>
  <c r="JF208" i="86"/>
  <c r="JF216" i="86"/>
  <c r="JF218" i="86"/>
  <c r="JF227" i="86"/>
  <c r="JB93" i="86"/>
  <c r="JB94" i="86"/>
  <c r="JB91" i="86"/>
  <c r="JB84" i="86"/>
  <c r="JB88" i="86"/>
  <c r="JB104" i="86"/>
  <c r="JB108" i="86"/>
  <c r="JB124" i="86"/>
  <c r="JB128" i="86"/>
  <c r="JB132" i="86"/>
  <c r="JB136" i="86"/>
  <c r="JB139" i="86"/>
  <c r="JB149" i="86"/>
  <c r="JB150" i="86"/>
  <c r="JB143" i="86"/>
  <c r="JB148" i="86"/>
  <c r="JB162" i="86"/>
  <c r="JB163" i="86"/>
  <c r="JB164" i="86"/>
  <c r="JB171" i="86"/>
  <c r="JB176" i="86"/>
  <c r="JB180" i="86"/>
  <c r="JB186" i="86"/>
  <c r="JB200" i="86"/>
  <c r="JB199" i="86"/>
  <c r="JB204" i="86"/>
  <c r="JB217" i="86"/>
  <c r="JB211" i="86"/>
  <c r="JB215" i="86"/>
  <c r="JB220" i="86"/>
  <c r="JB225" i="86"/>
  <c r="JB228" i="86"/>
  <c r="JK68" i="86"/>
  <c r="JF67" i="86"/>
  <c r="JK64" i="86"/>
  <c r="JF62" i="86"/>
  <c r="JF60" i="86"/>
  <c r="JF58" i="86"/>
  <c r="JF56" i="86"/>
  <c r="JF54" i="86"/>
  <c r="JF52" i="86"/>
  <c r="JF50" i="86"/>
  <c r="CB82" i="86"/>
  <c r="CR82" i="86"/>
  <c r="DH82" i="86"/>
  <c r="JF76" i="86"/>
  <c r="JJ73" i="86"/>
  <c r="JJ68" i="86"/>
  <c r="JK67" i="86"/>
  <c r="IY65" i="86"/>
  <c r="JF32" i="86"/>
  <c r="JB29" i="86"/>
  <c r="JF28" i="86"/>
  <c r="JH63" i="86"/>
  <c r="JH67" i="86"/>
  <c r="JH71" i="86"/>
  <c r="JH75" i="86"/>
  <c r="JH79" i="86"/>
  <c r="JH83" i="86"/>
  <c r="JH87" i="86"/>
  <c r="JH92" i="86"/>
  <c r="JH96" i="86"/>
  <c r="JH100" i="86"/>
  <c r="JH104" i="86"/>
  <c r="JH108" i="86"/>
  <c r="JH112" i="86"/>
  <c r="JH116" i="86"/>
  <c r="JH120" i="86"/>
  <c r="JH140" i="86"/>
  <c r="JH144" i="86"/>
  <c r="JH148" i="86"/>
  <c r="JH152" i="86"/>
  <c r="JH160" i="86"/>
  <c r="JH164" i="86"/>
  <c r="JH172" i="86"/>
  <c r="JH176" i="86"/>
  <c r="JH180" i="86"/>
  <c r="JH211" i="86"/>
  <c r="JH186" i="86"/>
  <c r="JH205" i="86"/>
  <c r="JH197" i="86"/>
  <c r="JH201" i="86"/>
  <c r="JH206" i="86"/>
  <c r="JH214" i="86"/>
  <c r="JH215" i="86"/>
  <c r="JH219" i="86"/>
  <c r="JH224" i="86"/>
  <c r="JD91" i="86"/>
  <c r="JD97" i="86"/>
  <c r="JD101" i="86"/>
  <c r="JD105" i="86"/>
  <c r="JD109" i="86"/>
  <c r="JD113" i="86"/>
  <c r="JD117" i="86"/>
  <c r="JD121" i="86"/>
  <c r="JD125" i="86"/>
  <c r="JD129" i="86"/>
  <c r="JD137" i="86"/>
  <c r="JD141" i="86"/>
  <c r="JD145" i="86"/>
  <c r="JD153" i="86"/>
  <c r="JD157" i="86"/>
  <c r="JD161" i="86"/>
  <c r="JD165" i="86"/>
  <c r="JD169" i="86"/>
  <c r="JD173" i="86"/>
  <c r="JD178" i="86"/>
  <c r="JD182" i="86"/>
  <c r="JD184" i="86"/>
  <c r="JD196" i="86"/>
  <c r="JD200" i="86"/>
  <c r="JD205" i="86"/>
  <c r="JD209" i="86"/>
  <c r="JD211" i="86"/>
  <c r="JD221" i="86"/>
  <c r="JD219" i="86"/>
  <c r="JD225" i="86"/>
  <c r="AN228" i="86"/>
  <c r="BD228" i="86"/>
  <c r="X228" i="86" s="1"/>
  <c r="AN227" i="86"/>
  <c r="AN226" i="86"/>
  <c r="BD227" i="86"/>
  <c r="X227" i="86" s="1"/>
  <c r="BD226" i="86"/>
  <c r="X226" i="86" s="1"/>
  <c r="BD225" i="86"/>
  <c r="X225" i="86" s="1"/>
  <c r="BD224" i="86"/>
  <c r="X224" i="86" s="1"/>
  <c r="AN225" i="86"/>
  <c r="AN223" i="86"/>
  <c r="AN222" i="86"/>
  <c r="AN221" i="86"/>
  <c r="BD222" i="86"/>
  <c r="X222" i="86" s="1"/>
  <c r="BD220" i="86"/>
  <c r="X220" i="86" s="1"/>
  <c r="BD219" i="86"/>
  <c r="X219" i="86" s="1"/>
  <c r="AN224" i="86"/>
  <c r="BD223" i="86"/>
  <c r="X223" i="86" s="1"/>
  <c r="AN219" i="86"/>
  <c r="BD218" i="86"/>
  <c r="X218" i="86" s="1"/>
  <c r="AN218" i="86"/>
  <c r="AN216" i="86"/>
  <c r="AN215" i="86"/>
  <c r="AN217" i="86"/>
  <c r="BD216" i="86"/>
  <c r="X216" i="86" s="1"/>
  <c r="BD215" i="86"/>
  <c r="X215" i="86" s="1"/>
  <c r="BD214" i="86"/>
  <c r="X214" i="86" s="1"/>
  <c r="BD213" i="86"/>
  <c r="X213" i="86" s="1"/>
  <c r="BD212" i="86"/>
  <c r="X212" i="86" s="1"/>
  <c r="AN220" i="86"/>
  <c r="BD221" i="86"/>
  <c r="X221" i="86" s="1"/>
  <c r="AN211" i="86"/>
  <c r="AN210" i="86"/>
  <c r="AN209" i="86"/>
  <c r="BD217" i="86"/>
  <c r="X217" i="86" s="1"/>
  <c r="AN214" i="86"/>
  <c r="AN213" i="86"/>
  <c r="AN212" i="86"/>
  <c r="BD211" i="86"/>
  <c r="X211" i="86" s="1"/>
  <c r="BD210" i="86"/>
  <c r="X210" i="86" s="1"/>
  <c r="BD209" i="86"/>
  <c r="X209" i="86" s="1"/>
  <c r="BD208" i="86"/>
  <c r="X208" i="86" s="1"/>
  <c r="AN207" i="86"/>
  <c r="AN206" i="86"/>
  <c r="AN205" i="86"/>
  <c r="AN204" i="86"/>
  <c r="AN208" i="86"/>
  <c r="BD207" i="86"/>
  <c r="X207" i="86" s="1"/>
  <c r="BD206" i="86"/>
  <c r="X206" i="86" s="1"/>
  <c r="BD205" i="86"/>
  <c r="X205" i="86" s="1"/>
  <c r="BD204" i="86"/>
  <c r="X204" i="86" s="1"/>
  <c r="BD203" i="86"/>
  <c r="X203" i="86" s="1"/>
  <c r="AN203" i="86"/>
  <c r="IZ65" i="86"/>
  <c r="IZ69" i="86"/>
  <c r="IZ73" i="86"/>
  <c r="IZ77" i="86"/>
  <c r="IZ81" i="86"/>
  <c r="IZ85" i="86"/>
  <c r="IZ91" i="86"/>
  <c r="IZ94" i="86"/>
  <c r="IZ98" i="86"/>
  <c r="IZ102" i="86"/>
  <c r="IZ106" i="86"/>
  <c r="IZ110" i="86"/>
  <c r="IZ114" i="86"/>
  <c r="IZ118" i="86"/>
  <c r="CV122" i="86"/>
  <c r="BP122" i="86"/>
  <c r="CF122" i="86"/>
  <c r="CV126" i="86"/>
  <c r="BP126" i="86"/>
  <c r="CF126" i="86"/>
  <c r="CV130" i="86"/>
  <c r="BP130" i="86"/>
  <c r="CF130" i="86"/>
  <c r="IZ139" i="86"/>
  <c r="IZ141" i="86"/>
  <c r="IZ145" i="86"/>
  <c r="IZ149" i="86"/>
  <c r="IZ154" i="86"/>
  <c r="IZ158" i="86"/>
  <c r="IZ162" i="86"/>
  <c r="IZ166" i="86"/>
  <c r="IZ170" i="86"/>
  <c r="IZ178" i="86"/>
  <c r="IZ182" i="86"/>
  <c r="IZ184" i="86"/>
  <c r="IZ188" i="86"/>
  <c r="IZ192" i="86"/>
  <c r="IZ195" i="86"/>
  <c r="IZ199" i="86"/>
  <c r="IZ203" i="86"/>
  <c r="IZ214" i="86"/>
  <c r="IZ218" i="86"/>
  <c r="IZ222" i="86"/>
  <c r="CV226" i="86"/>
  <c r="BP226" i="86"/>
  <c r="CF226" i="86"/>
  <c r="FX228" i="86"/>
  <c r="FX226" i="86"/>
  <c r="FX225" i="86"/>
  <c r="FX224" i="86"/>
  <c r="FX223" i="86"/>
  <c r="FX227" i="86"/>
  <c r="FX221" i="86"/>
  <c r="FX220" i="86"/>
  <c r="FX219" i="86"/>
  <c r="FX218" i="86"/>
  <c r="FX217" i="86"/>
  <c r="FX222" i="86"/>
  <c r="FX215" i="86"/>
  <c r="FX214" i="86"/>
  <c r="FX213" i="86"/>
  <c r="FX212" i="86"/>
  <c r="FX216" i="86"/>
  <c r="FX211" i="86"/>
  <c r="FX210" i="86"/>
  <c r="FX209" i="86"/>
  <c r="FX208" i="86"/>
  <c r="FX207" i="86"/>
  <c r="FX206" i="86"/>
  <c r="FX205" i="86"/>
  <c r="FX204" i="86"/>
  <c r="FX203" i="86"/>
  <c r="FX202" i="86"/>
  <c r="FX201" i="86"/>
  <c r="FX200" i="86"/>
  <c r="FX199" i="86"/>
  <c r="FX198" i="86"/>
  <c r="FX197" i="86"/>
  <c r="FX196" i="86"/>
  <c r="FX195" i="86"/>
  <c r="FX194" i="86"/>
  <c r="FX193" i="86"/>
  <c r="FX190" i="86"/>
  <c r="FX186" i="86"/>
  <c r="FX191" i="86"/>
  <c r="FX187" i="86"/>
  <c r="FX192" i="86"/>
  <c r="FX188" i="86"/>
  <c r="FX183" i="86"/>
  <c r="FX182" i="86"/>
  <c r="FX181" i="86"/>
  <c r="FX180" i="86"/>
  <c r="FX179" i="86"/>
  <c r="FX178" i="86"/>
  <c r="FX177" i="86"/>
  <c r="FX176" i="86"/>
  <c r="FX175" i="86"/>
  <c r="FX174" i="86"/>
  <c r="FX184" i="86"/>
  <c r="FX173" i="86"/>
  <c r="FX172" i="86"/>
  <c r="FX171" i="86"/>
  <c r="FX170" i="86"/>
  <c r="FX169" i="86"/>
  <c r="FX168" i="86"/>
  <c r="FX167" i="86"/>
  <c r="FX166" i="86"/>
  <c r="FX165" i="86"/>
  <c r="FX164" i="86"/>
  <c r="FX163" i="86"/>
  <c r="FX162" i="86"/>
  <c r="FX161" i="86"/>
  <c r="FX160" i="86"/>
  <c r="FX159" i="86"/>
  <c r="FX158" i="86"/>
  <c r="FX157" i="86"/>
  <c r="FX156" i="86"/>
  <c r="FX155" i="86"/>
  <c r="FX154" i="86"/>
  <c r="FX153" i="86"/>
  <c r="FX152" i="86"/>
  <c r="FX189" i="86"/>
  <c r="FX151" i="86"/>
  <c r="FX150" i="86"/>
  <c r="FX149" i="86"/>
  <c r="FX148" i="86"/>
  <c r="FX147" i="86"/>
  <c r="FX146" i="86"/>
  <c r="FX145" i="86"/>
  <c r="FX144" i="86"/>
  <c r="FX143" i="86"/>
  <c r="FX142" i="86"/>
  <c r="FX141" i="86"/>
  <c r="FX140" i="86"/>
  <c r="FX139" i="86"/>
  <c r="FX138" i="86"/>
  <c r="FX185" i="86"/>
  <c r="FX137" i="86"/>
  <c r="FX136" i="86"/>
  <c r="FX135" i="86"/>
  <c r="FX134" i="86"/>
  <c r="FX133" i="86"/>
  <c r="FX132" i="86"/>
  <c r="FX131" i="86"/>
  <c r="FX130" i="86"/>
  <c r="FX129" i="86"/>
  <c r="FX128" i="86"/>
  <c r="FX127" i="86"/>
  <c r="FX126" i="86"/>
  <c r="FX125" i="86"/>
  <c r="FX124" i="86"/>
  <c r="FX123" i="86"/>
  <c r="FX122" i="86"/>
  <c r="FX121" i="86"/>
  <c r="FX120" i="86"/>
  <c r="FX119" i="86"/>
  <c r="FX118" i="86"/>
  <c r="FX117" i="86"/>
  <c r="FX116" i="86"/>
  <c r="FX115" i="86"/>
  <c r="FX113" i="86"/>
  <c r="FX109" i="86"/>
  <c r="FX108" i="86"/>
  <c r="FX107" i="86"/>
  <c r="FX106" i="86"/>
  <c r="FX105" i="86"/>
  <c r="FX104" i="86"/>
  <c r="FX103" i="86"/>
  <c r="FX102" i="86"/>
  <c r="FX101" i="86"/>
  <c r="FX100" i="86"/>
  <c r="FX99" i="86"/>
  <c r="FX98" i="86"/>
  <c r="FX97" i="86"/>
  <c r="FX96" i="86"/>
  <c r="FX95" i="86"/>
  <c r="FX94" i="86"/>
  <c r="FX93" i="86"/>
  <c r="FX92" i="86"/>
  <c r="FX91" i="86"/>
  <c r="FX112" i="86"/>
  <c r="FX110" i="86"/>
  <c r="FX114" i="86"/>
  <c r="FX111" i="86"/>
  <c r="FX90" i="86"/>
  <c r="FX88" i="86"/>
  <c r="FX87" i="86"/>
  <c r="FX86" i="86"/>
  <c r="FX85" i="86"/>
  <c r="FX84" i="86"/>
  <c r="FX83" i="86"/>
  <c r="FX82" i="86"/>
  <c r="FX81" i="86"/>
  <c r="FX80" i="86"/>
  <c r="FX79" i="86"/>
  <c r="FX78" i="86"/>
  <c r="FX77" i="86"/>
  <c r="FX76" i="86"/>
  <c r="FX75" i="86"/>
  <c r="FX74" i="86"/>
  <c r="FX73" i="86"/>
  <c r="FX72" i="86"/>
  <c r="FX71" i="86"/>
  <c r="FX70" i="86"/>
  <c r="FX69" i="86"/>
  <c r="FX68" i="86"/>
  <c r="FX67" i="86"/>
  <c r="FX66" i="86"/>
  <c r="FX65" i="86"/>
  <c r="FX64" i="86"/>
  <c r="FX89" i="86"/>
  <c r="FX63" i="86"/>
  <c r="FX62" i="86"/>
  <c r="FX61" i="86"/>
  <c r="FX60" i="86"/>
  <c r="FX59" i="86"/>
  <c r="FX58" i="86"/>
  <c r="FX57" i="86"/>
  <c r="FX56" i="86"/>
  <c r="FX55" i="86"/>
  <c r="FX54" i="86"/>
  <c r="FX53" i="86"/>
  <c r="FX52" i="86"/>
  <c r="FX51" i="86"/>
  <c r="FX50" i="86"/>
  <c r="FX49" i="86"/>
  <c r="FX48" i="86"/>
  <c r="FX47" i="86"/>
  <c r="FX46" i="86"/>
  <c r="FX45" i="86"/>
  <c r="FX44" i="86"/>
  <c r="FX43" i="86"/>
  <c r="FX42" i="86"/>
  <c r="FX41" i="86"/>
  <c r="FX40" i="86"/>
  <c r="FX39" i="86"/>
  <c r="FX38" i="86"/>
  <c r="FX37" i="86"/>
  <c r="FX36" i="86"/>
  <c r="FX35" i="86"/>
  <c r="FX34" i="86"/>
  <c r="FX33" i="86"/>
  <c r="FX32" i="86"/>
  <c r="FX31" i="86"/>
  <c r="FX30" i="86"/>
  <c r="FX29" i="86"/>
  <c r="FX28" i="86"/>
  <c r="IY70" i="86"/>
  <c r="IY74" i="86"/>
  <c r="IY78" i="86"/>
  <c r="IY82" i="86"/>
  <c r="IY86" i="86"/>
  <c r="IY113" i="86"/>
  <c r="IY92" i="86"/>
  <c r="IY96" i="86"/>
  <c r="IY100" i="86"/>
  <c r="IY104" i="86"/>
  <c r="IY108" i="86"/>
  <c r="IY115" i="86"/>
  <c r="IY119" i="86"/>
  <c r="IY122" i="86"/>
  <c r="IY126" i="86"/>
  <c r="IY130" i="86"/>
  <c r="IY133" i="86"/>
  <c r="IY140" i="86"/>
  <c r="IY158" i="86"/>
  <c r="IY150" i="86"/>
  <c r="IY149" i="86"/>
  <c r="IY172" i="86"/>
  <c r="IY168" i="86"/>
  <c r="IY157" i="86"/>
  <c r="IY174" i="86"/>
  <c r="IY178" i="86"/>
  <c r="IY182" i="86"/>
  <c r="IY185" i="86"/>
  <c r="BO189" i="86"/>
  <c r="CE189" i="86"/>
  <c r="CU189" i="86"/>
  <c r="IY193" i="86"/>
  <c r="IY197" i="86"/>
  <c r="IY212" i="86"/>
  <c r="IY208" i="86"/>
  <c r="IY211" i="86"/>
  <c r="IY218" i="86"/>
  <c r="IY222" i="86"/>
  <c r="JJ78" i="86"/>
  <c r="JJ74" i="86"/>
  <c r="JJ70" i="86"/>
  <c r="JK66" i="86"/>
  <c r="IY64" i="86"/>
  <c r="JH61" i="86"/>
  <c r="IZ60" i="86"/>
  <c r="JH59" i="86"/>
  <c r="IZ58" i="86"/>
  <c r="JH57" i="86"/>
  <c r="IZ56" i="86"/>
  <c r="JH55" i="86"/>
  <c r="IZ54" i="86"/>
  <c r="JH53" i="86"/>
  <c r="IZ52" i="86"/>
  <c r="JH51" i="86"/>
  <c r="IZ50" i="86"/>
  <c r="JH49" i="86"/>
  <c r="IZ48" i="86"/>
  <c r="JH47" i="86"/>
  <c r="IZ46" i="86"/>
  <c r="JH45" i="86"/>
  <c r="IZ44" i="86"/>
  <c r="JH43" i="86"/>
  <c r="IZ42" i="86"/>
  <c r="JH41" i="86"/>
  <c r="IZ40" i="86"/>
  <c r="JH39" i="86"/>
  <c r="JK69" i="86"/>
  <c r="JK73" i="86"/>
  <c r="JK77" i="86"/>
  <c r="JK81" i="86"/>
  <c r="JK85" i="86"/>
  <c r="JK89" i="86"/>
  <c r="JK93" i="86"/>
  <c r="JK97" i="86"/>
  <c r="JK101" i="86"/>
  <c r="JK105" i="86"/>
  <c r="JK109" i="86"/>
  <c r="JK116" i="86"/>
  <c r="JK120" i="86"/>
  <c r="JK121" i="86"/>
  <c r="JK125" i="86"/>
  <c r="JK129" i="86"/>
  <c r="JK132" i="86"/>
  <c r="JK136" i="86"/>
  <c r="JK141" i="86"/>
  <c r="JK140" i="86"/>
  <c r="JK171" i="86"/>
  <c r="JK170" i="86"/>
  <c r="JK153" i="86"/>
  <c r="JK172" i="86"/>
  <c r="JK173" i="86"/>
  <c r="JK166" i="86"/>
  <c r="JK167" i="86"/>
  <c r="JK177" i="86"/>
  <c r="JK181" i="86"/>
  <c r="JK184" i="86"/>
  <c r="JK188" i="86"/>
  <c r="JK192" i="86"/>
  <c r="JK196" i="86"/>
  <c r="JK200" i="86"/>
  <c r="JK206" i="86"/>
  <c r="JK212" i="86"/>
  <c r="JK210" i="86"/>
  <c r="JK217" i="86"/>
  <c r="JK220" i="86"/>
  <c r="JK225" i="86"/>
  <c r="AU228" i="86"/>
  <c r="BK227" i="86"/>
  <c r="AE227" i="86" s="1"/>
  <c r="BK228" i="86"/>
  <c r="AE228" i="86" s="1"/>
  <c r="AU226" i="86"/>
  <c r="BK226" i="86"/>
  <c r="AE226" i="86" s="1"/>
  <c r="AU227" i="86"/>
  <c r="AU225" i="86"/>
  <c r="AU224" i="86"/>
  <c r="BK225" i="86"/>
  <c r="AE225" i="86" s="1"/>
  <c r="BK224" i="86"/>
  <c r="AE224" i="86" s="1"/>
  <c r="BK223" i="86"/>
  <c r="AE223" i="86" s="1"/>
  <c r="BK222" i="86"/>
  <c r="AE222" i="86" s="1"/>
  <c r="AU222" i="86"/>
  <c r="BK221" i="86"/>
  <c r="AE221" i="86" s="1"/>
  <c r="AU220" i="86"/>
  <c r="AU219" i="86"/>
  <c r="AU223" i="86"/>
  <c r="AU221" i="86"/>
  <c r="BK220" i="86"/>
  <c r="AE220" i="86" s="1"/>
  <c r="BK219" i="86"/>
  <c r="AE219" i="86" s="1"/>
  <c r="BK218" i="86"/>
  <c r="AE218" i="86" s="1"/>
  <c r="BK217" i="86"/>
  <c r="AE217" i="86" s="1"/>
  <c r="AU217" i="86"/>
  <c r="AU218" i="86"/>
  <c r="AU216" i="86"/>
  <c r="AU215" i="86"/>
  <c r="AU214" i="86"/>
  <c r="AU213" i="86"/>
  <c r="AU212" i="86"/>
  <c r="BK216" i="86"/>
  <c r="AE216" i="86" s="1"/>
  <c r="BK214" i="86"/>
  <c r="AE214" i="86" s="1"/>
  <c r="BK215" i="86"/>
  <c r="AE215" i="86" s="1"/>
  <c r="BK213" i="86"/>
  <c r="AE213" i="86" s="1"/>
  <c r="BK212" i="86"/>
  <c r="AE212" i="86" s="1"/>
  <c r="AU211" i="86"/>
  <c r="AU210" i="86"/>
  <c r="AU209" i="86"/>
  <c r="AU208" i="86"/>
  <c r="BK211" i="86"/>
  <c r="AE211" i="86" s="1"/>
  <c r="BK208" i="86"/>
  <c r="AE208" i="86" s="1"/>
  <c r="BK210" i="86"/>
  <c r="AE210" i="86" s="1"/>
  <c r="AU207" i="86"/>
  <c r="AU206" i="86"/>
  <c r="AU205" i="86"/>
  <c r="BK209" i="86"/>
  <c r="AE209" i="86" s="1"/>
  <c r="BK207" i="86"/>
  <c r="AE207" i="86" s="1"/>
  <c r="BK206" i="86"/>
  <c r="AE206" i="86" s="1"/>
  <c r="BK205" i="86"/>
  <c r="AE205" i="86" s="1"/>
  <c r="JC72" i="86"/>
  <c r="JC76" i="86"/>
  <c r="JC80" i="86"/>
  <c r="JC84" i="86"/>
  <c r="JC88" i="86"/>
  <c r="JC92" i="86"/>
  <c r="JC96" i="86"/>
  <c r="JC100" i="86"/>
  <c r="JC104" i="86"/>
  <c r="JC108" i="86"/>
  <c r="JC113" i="86"/>
  <c r="JC116" i="86"/>
  <c r="JC120" i="86"/>
  <c r="JC124" i="86"/>
  <c r="JC128" i="86"/>
  <c r="JC139" i="86"/>
  <c r="JC135" i="86"/>
  <c r="JC147" i="86"/>
  <c r="JC138" i="86"/>
  <c r="JC145" i="86"/>
  <c r="JC142" i="86"/>
  <c r="JC151" i="86"/>
  <c r="JC169" i="86"/>
  <c r="JC162" i="86"/>
  <c r="JC172" i="86"/>
  <c r="JC167" i="86"/>
  <c r="JC176" i="86"/>
  <c r="JC180" i="86"/>
  <c r="JC203" i="86"/>
  <c r="JC187" i="86"/>
  <c r="JC191" i="86"/>
  <c r="JC195" i="86"/>
  <c r="JC199" i="86"/>
  <c r="JC204" i="86"/>
  <c r="JC208" i="86"/>
  <c r="JC211" i="86"/>
  <c r="JC216" i="86"/>
  <c r="JC223" i="86"/>
  <c r="JC226" i="86"/>
  <c r="AM228" i="86"/>
  <c r="BC227" i="86"/>
  <c r="W227" i="86" s="1"/>
  <c r="BC228" i="86"/>
  <c r="W228" i="86" s="1"/>
  <c r="AM227" i="86"/>
  <c r="AM226" i="86"/>
  <c r="BC226" i="86"/>
  <c r="W226" i="86" s="1"/>
  <c r="AM225" i="86"/>
  <c r="AM224" i="86"/>
  <c r="BC225" i="86"/>
  <c r="W225" i="86" s="1"/>
  <c r="BC224" i="86"/>
  <c r="W224" i="86" s="1"/>
  <c r="BC223" i="86"/>
  <c r="W223" i="86" s="1"/>
  <c r="BC222" i="86"/>
  <c r="W222" i="86" s="1"/>
  <c r="BC221" i="86"/>
  <c r="W221" i="86" s="1"/>
  <c r="AM220" i="86"/>
  <c r="AM219" i="86"/>
  <c r="AM221" i="86"/>
  <c r="BC220" i="86"/>
  <c r="W220" i="86" s="1"/>
  <c r="BC219" i="86"/>
  <c r="W219" i="86" s="1"/>
  <c r="BC218" i="86"/>
  <c r="W218" i="86" s="1"/>
  <c r="BC217" i="86"/>
  <c r="W217" i="86" s="1"/>
  <c r="AM222" i="86"/>
  <c r="AM218" i="86"/>
  <c r="AM216" i="86"/>
  <c r="AM215" i="86"/>
  <c r="AM214" i="86"/>
  <c r="AM213" i="86"/>
  <c r="AM212" i="86"/>
  <c r="BC214" i="86"/>
  <c r="W214" i="86" s="1"/>
  <c r="AM223" i="86"/>
  <c r="AM217" i="86"/>
  <c r="BC216" i="86"/>
  <c r="W216" i="86" s="1"/>
  <c r="AM211" i="86"/>
  <c r="AM210" i="86"/>
  <c r="AM209" i="86"/>
  <c r="AM208" i="86"/>
  <c r="BC209" i="86"/>
  <c r="W209" i="86" s="1"/>
  <c r="BC213" i="86"/>
  <c r="W213" i="86" s="1"/>
  <c r="BC212" i="86"/>
  <c r="W212" i="86" s="1"/>
  <c r="AM207" i="86"/>
  <c r="AM206" i="86"/>
  <c r="AM205" i="86"/>
  <c r="AM204" i="86"/>
  <c r="BC211" i="86"/>
  <c r="W211" i="86" s="1"/>
  <c r="BC208" i="86"/>
  <c r="W208" i="86" s="1"/>
  <c r="BC207" i="86"/>
  <c r="W207" i="86" s="1"/>
  <c r="BC206" i="86"/>
  <c r="W206" i="86" s="1"/>
  <c r="BC205" i="86"/>
  <c r="W205" i="86" s="1"/>
  <c r="AM203" i="86"/>
  <c r="BC210" i="86"/>
  <c r="W210" i="86" s="1"/>
  <c r="BC204" i="86"/>
  <c r="W204" i="86" s="1"/>
  <c r="BC203" i="86"/>
  <c r="W203" i="86" s="1"/>
  <c r="BC215" i="86"/>
  <c r="W215" i="86" s="1"/>
  <c r="JI30" i="86"/>
  <c r="JI34" i="86"/>
  <c r="JI50" i="86"/>
  <c r="JI54" i="86"/>
  <c r="JI58" i="86"/>
  <c r="JI62" i="86"/>
  <c r="JI73" i="86"/>
  <c r="JI94" i="86"/>
  <c r="JI137" i="86"/>
  <c r="JI149" i="86"/>
  <c r="JI156" i="86"/>
  <c r="JI176" i="86"/>
  <c r="JI180" i="86"/>
  <c r="JI191" i="86"/>
  <c r="BY198" i="86"/>
  <c r="CO198" i="86"/>
  <c r="DE198" i="86"/>
  <c r="JI225" i="86"/>
  <c r="JE28" i="86"/>
  <c r="JE32" i="86"/>
  <c r="JE52" i="86"/>
  <c r="JE56" i="86"/>
  <c r="JE60" i="86"/>
  <c r="JE89" i="86"/>
  <c r="JE67" i="86"/>
  <c r="JE71" i="86"/>
  <c r="JE92" i="86"/>
  <c r="JE132" i="86"/>
  <c r="JE136" i="86"/>
  <c r="JE143" i="86"/>
  <c r="JE158" i="86"/>
  <c r="JE170" i="86"/>
  <c r="JE174" i="86"/>
  <c r="JE178" i="86"/>
  <c r="JE182" i="86"/>
  <c r="JE199" i="86"/>
  <c r="JE215" i="86"/>
  <c r="JA29" i="86"/>
  <c r="JA33" i="86"/>
  <c r="JA37" i="86"/>
  <c r="JA41" i="86"/>
  <c r="JA45" i="86"/>
  <c r="JA49" i="86"/>
  <c r="JA53" i="86"/>
  <c r="JA57" i="86"/>
  <c r="JA61" i="86"/>
  <c r="JA65" i="86"/>
  <c r="JA69" i="86"/>
  <c r="JA73" i="86"/>
  <c r="JA77" i="86"/>
  <c r="JA81" i="86"/>
  <c r="JA85" i="86"/>
  <c r="JA90" i="86"/>
  <c r="JA114" i="86"/>
  <c r="JA94" i="86"/>
  <c r="JA98" i="86"/>
  <c r="JA102" i="86"/>
  <c r="JA106" i="86"/>
  <c r="JA110" i="86"/>
  <c r="JA118" i="86"/>
  <c r="JA122" i="86"/>
  <c r="JA126" i="86"/>
  <c r="JA130" i="86"/>
  <c r="JA134" i="86"/>
  <c r="JA138" i="86"/>
  <c r="JA142" i="86"/>
  <c r="JA146" i="86"/>
  <c r="JA150" i="86"/>
  <c r="JA154" i="86"/>
  <c r="JA158" i="86"/>
  <c r="JA162" i="86"/>
  <c r="JA166" i="86"/>
  <c r="JA170" i="86"/>
  <c r="JA187" i="86"/>
  <c r="JA176" i="86"/>
  <c r="JA180" i="86"/>
  <c r="JA184" i="86"/>
  <c r="JA189" i="86"/>
  <c r="JA194" i="86"/>
  <c r="JA198" i="86"/>
  <c r="JA202" i="86"/>
  <c r="JA206" i="86"/>
  <c r="JA210" i="86"/>
  <c r="JA214" i="86"/>
  <c r="JA217" i="86"/>
  <c r="JA220" i="86"/>
  <c r="JA226" i="86"/>
  <c r="GG228" i="86"/>
  <c r="GG227" i="86"/>
  <c r="GG226" i="86"/>
  <c r="GG225" i="86"/>
  <c r="GG223" i="86"/>
  <c r="GG222" i="86"/>
  <c r="GG221" i="86"/>
  <c r="GG220" i="86"/>
  <c r="GG224" i="86"/>
  <c r="GG219" i="86"/>
  <c r="GG217" i="86"/>
  <c r="GG216" i="86"/>
  <c r="GG218" i="86"/>
  <c r="GG215" i="86"/>
  <c r="GG214" i="86"/>
  <c r="GG213" i="86"/>
  <c r="GG212" i="86"/>
  <c r="GG211" i="86"/>
  <c r="GG210" i="86"/>
  <c r="GG209" i="86"/>
  <c r="GG208" i="86"/>
  <c r="GG206" i="86"/>
  <c r="GG205" i="86"/>
  <c r="GG204" i="86"/>
  <c r="GG203" i="86"/>
  <c r="GG207" i="86"/>
  <c r="GG198" i="86"/>
  <c r="GG194" i="86"/>
  <c r="GG199" i="86"/>
  <c r="GG195" i="86"/>
  <c r="GG193" i="86"/>
  <c r="GG202" i="86"/>
  <c r="GG201" i="86"/>
  <c r="GG200" i="86"/>
  <c r="GG196" i="86"/>
  <c r="GG192" i="86"/>
  <c r="GG191" i="86"/>
  <c r="GG190" i="86"/>
  <c r="GG189" i="86"/>
  <c r="GG188" i="86"/>
  <c r="GG187" i="86"/>
  <c r="GG186" i="86"/>
  <c r="GG185" i="86"/>
  <c r="GG197" i="86"/>
  <c r="GG183" i="86"/>
  <c r="GG182" i="86"/>
  <c r="GG181" i="86"/>
  <c r="GG180" i="86"/>
  <c r="GG179" i="86"/>
  <c r="GG178" i="86"/>
  <c r="GG177" i="86"/>
  <c r="GG176" i="86"/>
  <c r="GG175" i="86"/>
  <c r="GG184" i="86"/>
  <c r="GG173" i="86"/>
  <c r="GG172" i="86"/>
  <c r="GG171" i="86"/>
  <c r="GG170" i="86"/>
  <c r="GG174" i="86"/>
  <c r="GG166" i="86"/>
  <c r="GG162" i="86"/>
  <c r="GG158" i="86"/>
  <c r="GG154" i="86"/>
  <c r="GG169" i="86"/>
  <c r="GG165" i="86"/>
  <c r="GG161" i="86"/>
  <c r="GG157" i="86"/>
  <c r="GG153" i="86"/>
  <c r="GG152" i="86"/>
  <c r="GG168" i="86"/>
  <c r="GG164" i="86"/>
  <c r="GG160" i="86"/>
  <c r="GG163" i="86"/>
  <c r="GG150" i="86"/>
  <c r="GG167" i="86"/>
  <c r="GG149" i="86"/>
  <c r="GG145" i="86"/>
  <c r="GG141" i="86"/>
  <c r="GG140" i="86"/>
  <c r="GG148" i="86"/>
  <c r="GG144" i="86"/>
  <c r="GG156" i="86"/>
  <c r="GG151" i="86"/>
  <c r="GG143" i="86"/>
  <c r="GG142" i="86"/>
  <c r="GG138" i="86"/>
  <c r="GG159" i="86"/>
  <c r="GG147" i="86"/>
  <c r="GG146" i="86"/>
  <c r="GG155" i="86"/>
  <c r="GG139" i="86"/>
  <c r="GG136" i="86"/>
  <c r="GG135" i="86"/>
  <c r="GG134" i="86"/>
  <c r="GG133" i="86"/>
  <c r="GG132" i="86"/>
  <c r="GG137" i="86"/>
  <c r="GG131" i="86"/>
  <c r="GG130" i="86"/>
  <c r="GG129" i="86"/>
  <c r="GG128" i="86"/>
  <c r="GG127" i="86"/>
  <c r="GG126" i="86"/>
  <c r="GG125" i="86"/>
  <c r="GG124" i="86"/>
  <c r="GG123" i="86"/>
  <c r="GG122" i="86"/>
  <c r="GG121" i="86"/>
  <c r="GG120" i="86"/>
  <c r="GG119" i="86"/>
  <c r="GG118" i="86"/>
  <c r="GG117" i="86"/>
  <c r="GG116" i="86"/>
  <c r="GG115" i="86"/>
  <c r="GG114" i="86"/>
  <c r="GG113" i="86"/>
  <c r="GG112" i="86"/>
  <c r="GG111" i="86"/>
  <c r="GG110" i="86"/>
  <c r="GG109" i="86"/>
  <c r="GG108" i="86"/>
  <c r="GG107" i="86"/>
  <c r="GG106" i="86"/>
  <c r="GG105" i="86"/>
  <c r="GG104" i="86"/>
  <c r="GG100" i="86"/>
  <c r="GG96" i="86"/>
  <c r="GG93" i="86"/>
  <c r="GG88" i="86"/>
  <c r="GG87" i="86"/>
  <c r="GG86" i="86"/>
  <c r="GG85" i="86"/>
  <c r="GG84" i="86"/>
  <c r="GG83" i="86"/>
  <c r="GG101" i="86"/>
  <c r="GG97" i="86"/>
  <c r="GG92" i="86"/>
  <c r="GG90" i="86"/>
  <c r="GG102" i="86"/>
  <c r="GG98" i="86"/>
  <c r="GG94" i="86"/>
  <c r="GG91" i="86"/>
  <c r="GG103" i="86"/>
  <c r="GG99" i="86"/>
  <c r="GG95" i="86"/>
  <c r="GG89" i="86"/>
  <c r="GG81" i="86"/>
  <c r="GG77" i="86"/>
  <c r="GG73" i="86"/>
  <c r="GG69" i="86"/>
  <c r="GG68" i="86"/>
  <c r="GG64" i="86"/>
  <c r="GG49" i="86"/>
  <c r="GG48" i="86"/>
  <c r="GG47" i="86"/>
  <c r="GG46" i="86"/>
  <c r="GG45" i="86"/>
  <c r="GG44" i="86"/>
  <c r="GG43" i="86"/>
  <c r="GG42" i="86"/>
  <c r="GG39" i="86"/>
  <c r="GG38" i="86"/>
  <c r="GG82" i="86"/>
  <c r="GG78" i="86"/>
  <c r="GG74" i="86"/>
  <c r="GG70" i="86"/>
  <c r="GG67" i="86"/>
  <c r="GG63" i="86"/>
  <c r="GG62" i="86"/>
  <c r="GG61" i="86"/>
  <c r="GG60" i="86"/>
  <c r="GG59" i="86"/>
  <c r="GG58" i="86"/>
  <c r="GG57" i="86"/>
  <c r="GG56" i="86"/>
  <c r="GG55" i="86"/>
  <c r="GG54" i="86"/>
  <c r="GG53" i="86"/>
  <c r="GG52" i="86"/>
  <c r="GG51" i="86"/>
  <c r="GG50" i="86"/>
  <c r="GG79" i="86"/>
  <c r="GG75" i="86"/>
  <c r="GG71" i="86"/>
  <c r="GG66" i="86"/>
  <c r="GG41" i="86"/>
  <c r="GG40" i="86"/>
  <c r="GG37" i="86"/>
  <c r="GG80" i="86"/>
  <c r="GG76" i="86"/>
  <c r="GG72" i="86"/>
  <c r="GG65" i="86"/>
  <c r="GG36" i="86"/>
  <c r="GG33" i="86"/>
  <c r="GG29" i="86"/>
  <c r="GG34" i="86"/>
  <c r="GG30" i="86"/>
  <c r="GG35" i="86"/>
  <c r="GG31" i="86"/>
  <c r="GG32" i="86"/>
  <c r="GG28" i="86"/>
  <c r="JL227" i="44"/>
  <c r="JL223" i="44"/>
  <c r="JL219" i="44"/>
  <c r="JL215" i="44"/>
  <c r="JL211" i="44"/>
  <c r="CA210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DI167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BL219" i="44"/>
  <c r="AF219" i="44" s="1"/>
  <c r="BL203" i="44"/>
  <c r="AF203" i="44" s="1"/>
  <c r="BL227" i="44"/>
  <c r="AF227" i="44" s="1"/>
  <c r="BL211" i="44"/>
  <c r="AF211" i="44" s="1"/>
  <c r="BL224" i="44"/>
  <c r="AF224" i="44" s="1"/>
  <c r="BL216" i="44"/>
  <c r="AF216" i="44" s="1"/>
  <c r="BL208" i="44"/>
  <c r="AF208" i="44" s="1"/>
  <c r="AV225" i="44"/>
  <c r="AV217" i="44"/>
  <c r="AV209" i="44"/>
  <c r="AV201" i="44"/>
  <c r="AV228" i="44"/>
  <c r="AV220" i="44"/>
  <c r="AV212" i="44"/>
  <c r="AV204" i="44"/>
  <c r="BL223" i="44"/>
  <c r="AF223" i="44" s="1"/>
  <c r="BL215" i="44"/>
  <c r="AF215" i="44" s="1"/>
  <c r="BL207" i="44"/>
  <c r="AF207" i="44" s="1"/>
  <c r="AV224" i="44"/>
  <c r="AV216" i="44"/>
  <c r="AV208" i="44"/>
  <c r="AV202" i="44"/>
  <c r="AV206" i="44"/>
  <c r="AV210" i="44"/>
  <c r="AV214" i="44"/>
  <c r="AV218" i="44"/>
  <c r="AV222" i="44"/>
  <c r="AV226" i="44"/>
  <c r="BL201" i="44"/>
  <c r="AF201" i="44" s="1"/>
  <c r="BL205" i="44"/>
  <c r="AF205" i="44" s="1"/>
  <c r="BL209" i="44"/>
  <c r="AF209" i="44" s="1"/>
  <c r="BL213" i="44"/>
  <c r="AF213" i="44" s="1"/>
  <c r="BL217" i="44"/>
  <c r="AF217" i="44" s="1"/>
  <c r="BL221" i="44"/>
  <c r="AF221" i="44" s="1"/>
  <c r="BL225" i="44"/>
  <c r="AF225" i="44" s="1"/>
  <c r="AV203" i="44"/>
  <c r="AV207" i="44"/>
  <c r="AV211" i="44"/>
  <c r="AV215" i="44"/>
  <c r="AV219" i="44"/>
  <c r="AV223" i="44"/>
  <c r="AV227" i="44"/>
  <c r="BL202" i="44"/>
  <c r="AF202" i="44" s="1"/>
  <c r="BL206" i="44"/>
  <c r="AF206" i="44" s="1"/>
  <c r="BL210" i="44"/>
  <c r="AF210" i="44" s="1"/>
  <c r="BL214" i="44"/>
  <c r="AF214" i="44" s="1"/>
  <c r="BL218" i="44"/>
  <c r="AF218" i="44" s="1"/>
  <c r="BL222" i="44"/>
  <c r="AF222" i="44" s="1"/>
  <c r="BL226" i="44"/>
  <c r="AF226" i="44" s="1"/>
  <c r="BL228" i="44"/>
  <c r="AF228" i="44" s="1"/>
  <c r="BL220" i="44"/>
  <c r="AF220" i="44" s="1"/>
  <c r="BL212" i="44"/>
  <c r="AF212" i="44" s="1"/>
  <c r="BL204" i="44"/>
  <c r="AF204" i="44" s="1"/>
  <c r="AV221" i="44"/>
  <c r="AV213" i="44"/>
  <c r="AV205" i="44"/>
  <c r="BM222" i="44"/>
  <c r="AG222" i="44" s="1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AU204" i="44"/>
  <c r="AU206" i="44"/>
  <c r="AU208" i="44"/>
  <c r="AU210" i="44"/>
  <c r="AU212" i="44"/>
  <c r="AU214" i="44"/>
  <c r="AU216" i="44"/>
  <c r="AU218" i="44"/>
  <c r="AU220" i="44"/>
  <c r="AU222" i="44"/>
  <c r="AU224" i="44"/>
  <c r="AU226" i="44"/>
  <c r="AU228" i="44"/>
  <c r="BK205" i="44"/>
  <c r="AE205" i="44" s="1"/>
  <c r="BK207" i="44"/>
  <c r="AE207" i="44" s="1"/>
  <c r="BK209" i="44"/>
  <c r="AE209" i="44" s="1"/>
  <c r="BK211" i="44"/>
  <c r="AE211" i="44" s="1"/>
  <c r="BK213" i="44"/>
  <c r="AE213" i="44" s="1"/>
  <c r="BK215" i="44"/>
  <c r="AE215" i="44" s="1"/>
  <c r="BK217" i="44"/>
  <c r="AE217" i="44" s="1"/>
  <c r="BK219" i="44"/>
  <c r="AE219" i="44" s="1"/>
  <c r="BK221" i="44"/>
  <c r="AE221" i="44" s="1"/>
  <c r="BK223" i="44"/>
  <c r="AE223" i="44" s="1"/>
  <c r="BK225" i="44"/>
  <c r="AE225" i="44" s="1"/>
  <c r="BK227" i="44"/>
  <c r="AE227" i="44" s="1"/>
  <c r="AU205" i="44"/>
  <c r="AU207" i="44"/>
  <c r="AU209" i="44"/>
  <c r="AU211" i="44"/>
  <c r="AU213" i="44"/>
  <c r="AU215" i="44"/>
  <c r="AU217" i="44"/>
  <c r="AU219" i="44"/>
  <c r="AU221" i="44"/>
  <c r="AU223" i="44"/>
  <c r="AU225" i="44"/>
  <c r="AU227" i="44"/>
  <c r="BK204" i="44"/>
  <c r="AE204" i="44" s="1"/>
  <c r="BK206" i="44"/>
  <c r="AE206" i="44" s="1"/>
  <c r="BK208" i="44"/>
  <c r="AE208" i="44" s="1"/>
  <c r="BK210" i="44"/>
  <c r="AE210" i="44" s="1"/>
  <c r="BK212" i="44"/>
  <c r="AE212" i="44" s="1"/>
  <c r="BK214" i="44"/>
  <c r="AE214" i="44" s="1"/>
  <c r="BK216" i="44"/>
  <c r="AE216" i="44" s="1"/>
  <c r="BK218" i="44"/>
  <c r="AE218" i="44" s="1"/>
  <c r="BK220" i="44"/>
  <c r="AE220" i="44" s="1"/>
  <c r="BK222" i="44"/>
  <c r="AE222" i="44" s="1"/>
  <c r="BK224" i="44"/>
  <c r="AE224" i="44" s="1"/>
  <c r="BK226" i="44"/>
  <c r="AE226" i="44" s="1"/>
  <c r="BK228" i="44"/>
  <c r="AE228" i="44" s="1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AW218" i="44"/>
  <c r="AW220" i="44"/>
  <c r="AW222" i="44"/>
  <c r="AW224" i="44"/>
  <c r="AW226" i="44"/>
  <c r="AW228" i="44"/>
  <c r="AW217" i="44"/>
  <c r="AW219" i="44"/>
  <c r="AW221" i="44"/>
  <c r="AW223" i="44"/>
  <c r="AW225" i="44"/>
  <c r="AW227" i="44"/>
  <c r="BM217" i="44"/>
  <c r="AG217" i="44" s="1"/>
  <c r="BM219" i="44"/>
  <c r="AG219" i="44" s="1"/>
  <c r="BM221" i="44"/>
  <c r="AG221" i="44" s="1"/>
  <c r="BM223" i="44"/>
  <c r="AG223" i="44" s="1"/>
  <c r="BM225" i="44"/>
  <c r="AG225" i="44" s="1"/>
  <c r="BM227" i="44"/>
  <c r="AG227" i="44" s="1"/>
  <c r="BM220" i="44"/>
  <c r="AG220" i="44" s="1"/>
  <c r="BM228" i="44"/>
  <c r="AG228" i="44" s="1"/>
  <c r="BM218" i="44"/>
  <c r="AG218" i="44" s="1"/>
  <c r="BM226" i="44"/>
  <c r="AG226" i="44" s="1"/>
  <c r="BM224" i="44"/>
  <c r="AG224" i="44" s="1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CF61" i="87" l="1"/>
  <c r="CF35" i="87"/>
  <c r="BP146" i="87"/>
  <c r="CE195" i="87"/>
  <c r="CY174" i="87"/>
  <c r="CI87" i="87"/>
  <c r="CN148" i="87"/>
  <c r="CN83" i="87"/>
  <c r="BX42" i="87"/>
  <c r="CU102" i="87"/>
  <c r="CF161" i="87"/>
  <c r="CW124" i="87"/>
  <c r="CN139" i="87"/>
  <c r="BS104" i="87"/>
  <c r="BX191" i="87"/>
  <c r="CU117" i="87"/>
  <c r="CF216" i="87"/>
  <c r="CV105" i="87"/>
  <c r="CN143" i="87"/>
  <c r="DD95" i="87"/>
  <c r="CO139" i="87"/>
  <c r="CU132" i="87"/>
  <c r="BS180" i="87"/>
  <c r="DC73" i="87"/>
  <c r="CF108" i="87"/>
  <c r="DD222" i="87"/>
  <c r="CE123" i="87"/>
  <c r="CN63" i="87"/>
  <c r="CO166" i="87"/>
  <c r="BO138" i="87"/>
  <c r="CY207" i="87"/>
  <c r="BW133" i="87"/>
  <c r="BP223" i="87"/>
  <c r="CV121" i="87"/>
  <c r="DD166" i="87"/>
  <c r="DD127" i="87"/>
  <c r="BY155" i="87"/>
  <c r="BZ103" i="87"/>
  <c r="CN146" i="87"/>
  <c r="CE175" i="87"/>
  <c r="DE145" i="86"/>
  <c r="CO145" i="86"/>
  <c r="BU167" i="86"/>
  <c r="BR115" i="86"/>
  <c r="CH213" i="86"/>
  <c r="DA104" i="86"/>
  <c r="CK44" i="86"/>
  <c r="CO206" i="86"/>
  <c r="DE194" i="86"/>
  <c r="BP153" i="86"/>
  <c r="CL189" i="86"/>
  <c r="DC106" i="86"/>
  <c r="DE42" i="86"/>
  <c r="BV176" i="86"/>
  <c r="BS62" i="86"/>
  <c r="CY46" i="86"/>
  <c r="FW123" i="44"/>
  <c r="CQ214" i="44"/>
  <c r="CY190" i="87"/>
  <c r="CI76" i="87"/>
  <c r="CW72" i="87"/>
  <c r="CY139" i="87"/>
  <c r="CY130" i="87"/>
  <c r="CP129" i="87"/>
  <c r="CI147" i="87"/>
  <c r="BS113" i="87"/>
  <c r="BS74" i="87"/>
  <c r="CF73" i="87"/>
  <c r="CG56" i="87"/>
  <c r="BS103" i="87"/>
  <c r="CX201" i="87"/>
  <c r="BO83" i="87"/>
  <c r="CI203" i="87"/>
  <c r="CF137" i="87"/>
  <c r="CJ145" i="87"/>
  <c r="CH201" i="87"/>
  <c r="CX103" i="87"/>
  <c r="CE210" i="87"/>
  <c r="BS141" i="87"/>
  <c r="CY96" i="87"/>
  <c r="CY83" i="87"/>
  <c r="DE172" i="87"/>
  <c r="BO68" i="87"/>
  <c r="BY124" i="87"/>
  <c r="CU133" i="87"/>
  <c r="CG196" i="87"/>
  <c r="DE190" i="87"/>
  <c r="DE58" i="87"/>
  <c r="DE167" i="87"/>
  <c r="DE82" i="87"/>
  <c r="BW196" i="87"/>
  <c r="CY173" i="87"/>
  <c r="DC200" i="87"/>
  <c r="CM200" i="87"/>
  <c r="CW162" i="87"/>
  <c r="BO72" i="87"/>
  <c r="DD143" i="87"/>
  <c r="CN95" i="87"/>
  <c r="BX47" i="87"/>
  <c r="BY156" i="87"/>
  <c r="CX68" i="87"/>
  <c r="CO208" i="87"/>
  <c r="CO82" i="87"/>
  <c r="CX61" i="87"/>
  <c r="CY184" i="87"/>
  <c r="CY124" i="87"/>
  <c r="BX45" i="87"/>
  <c r="CO190" i="87"/>
  <c r="CO167" i="87"/>
  <c r="BY172" i="87"/>
  <c r="DE155" i="87"/>
  <c r="CO113" i="87"/>
  <c r="DE124" i="87"/>
  <c r="CO84" i="87"/>
  <c r="CG209" i="87"/>
  <c r="CE179" i="87"/>
  <c r="BO100" i="87"/>
  <c r="CI155" i="87"/>
  <c r="CV203" i="87"/>
  <c r="CF77" i="87"/>
  <c r="DD191" i="87"/>
  <c r="CN166" i="87"/>
  <c r="DD148" i="87"/>
  <c r="CN127" i="87"/>
  <c r="BX63" i="87"/>
  <c r="DD47" i="87"/>
  <c r="CW228" i="87"/>
  <c r="CW148" i="87"/>
  <c r="BQ92" i="87"/>
  <c r="BY226" i="87"/>
  <c r="DE166" i="87"/>
  <c r="CO156" i="87"/>
  <c r="DE139" i="87"/>
  <c r="BY113" i="87"/>
  <c r="CO58" i="87"/>
  <c r="DD42" i="87"/>
  <c r="CP164" i="87"/>
  <c r="CU163" i="87"/>
  <c r="CY107" i="87"/>
  <c r="CI59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Y60" i="87"/>
  <c r="BX139" i="87"/>
  <c r="BX83" i="87"/>
  <c r="CW114" i="87"/>
  <c r="CO226" i="87"/>
  <c r="DF211" i="87"/>
  <c r="BZ52" i="87"/>
  <c r="DD181" i="87"/>
  <c r="CU160" i="87"/>
  <c r="BO56" i="87"/>
  <c r="CI117" i="87"/>
  <c r="CY80" i="87"/>
  <c r="CM187" i="87"/>
  <c r="CF177" i="87"/>
  <c r="CV125" i="87"/>
  <c r="BQ219" i="87"/>
  <c r="CG144" i="87"/>
  <c r="DF80" i="87"/>
  <c r="BR204" i="87"/>
  <c r="CH170" i="87"/>
  <c r="BZ135" i="87"/>
  <c r="CX228" i="87"/>
  <c r="BX193" i="87"/>
  <c r="DD174" i="87"/>
  <c r="BO213" i="87"/>
  <c r="CI222" i="87"/>
  <c r="CW184" i="87"/>
  <c r="DC196" i="87"/>
  <c r="CQ28" i="87"/>
  <c r="CA28" i="87"/>
  <c r="BR119" i="87"/>
  <c r="CE53" i="87"/>
  <c r="CF178" i="87"/>
  <c r="CX119" i="87"/>
  <c r="CH103" i="87"/>
  <c r="BV39" i="87"/>
  <c r="CA214" i="44"/>
  <c r="CA222" i="44"/>
  <c r="DG37" i="86"/>
  <c r="BR213" i="86"/>
  <c r="CQ30" i="86"/>
  <c r="CK167" i="86"/>
  <c r="CA45" i="86"/>
  <c r="CZ80" i="86"/>
  <c r="CQ34" i="86"/>
  <c r="CJ133" i="86"/>
  <c r="DF219" i="86"/>
  <c r="DG34" i="86"/>
  <c r="DE81" i="86"/>
  <c r="CQ29" i="86"/>
  <c r="BY159" i="86"/>
  <c r="CQ33" i="86"/>
  <c r="DG39" i="86"/>
  <c r="DA191" i="86"/>
  <c r="DE209" i="86"/>
  <c r="BS103" i="86"/>
  <c r="CZ96" i="86"/>
  <c r="DD185" i="86"/>
  <c r="CQ59" i="86"/>
  <c r="BY134" i="86"/>
  <c r="CK78" i="86"/>
  <c r="BP217" i="86"/>
  <c r="BX86" i="86"/>
  <c r="DG65" i="86"/>
  <c r="BT37" i="86"/>
  <c r="DA128" i="86"/>
  <c r="BP174" i="86"/>
  <c r="BX132" i="86"/>
  <c r="DE76" i="86"/>
  <c r="CF165" i="86"/>
  <c r="CO164" i="86"/>
  <c r="DE89" i="86"/>
  <c r="BO34" i="86"/>
  <c r="CX203" i="86"/>
  <c r="CX165" i="86"/>
  <c r="CL132" i="86"/>
  <c r="CO197" i="86"/>
  <c r="DC165" i="86"/>
  <c r="BY160" i="86"/>
  <c r="DE122" i="86"/>
  <c r="BW191" i="86"/>
  <c r="BX156" i="86"/>
  <c r="CL106" i="86"/>
  <c r="DE106" i="86"/>
  <c r="DB198" i="86"/>
  <c r="BY224" i="86"/>
  <c r="CO113" i="86"/>
  <c r="DA168" i="86"/>
  <c r="CI31" i="86"/>
  <c r="DC194" i="86"/>
  <c r="CV187" i="86"/>
  <c r="CV105" i="86"/>
  <c r="DD147" i="86"/>
  <c r="BP88" i="86"/>
  <c r="CJ168" i="86"/>
  <c r="DD175" i="86"/>
  <c r="CK120" i="86"/>
  <c r="DE118" i="86"/>
  <c r="CO85" i="86"/>
  <c r="BY38" i="86"/>
  <c r="CF174" i="86"/>
  <c r="BX228" i="86"/>
  <c r="CN132" i="86"/>
  <c r="BX74" i="86"/>
  <c r="CA39" i="86"/>
  <c r="CK198" i="86"/>
  <c r="DA135" i="86"/>
  <c r="DE187" i="86"/>
  <c r="BY109" i="86"/>
  <c r="CO80" i="86"/>
  <c r="CV217" i="86"/>
  <c r="CF202" i="86"/>
  <c r="BP187" i="86"/>
  <c r="CV153" i="86"/>
  <c r="CF148" i="86"/>
  <c r="BP113" i="86"/>
  <c r="BP105" i="86"/>
  <c r="CJ218" i="86"/>
  <c r="BT144" i="86"/>
  <c r="DD210" i="86"/>
  <c r="BX185" i="86"/>
  <c r="CN151" i="86"/>
  <c r="CA51" i="86"/>
  <c r="DE192" i="86"/>
  <c r="CQ65" i="86"/>
  <c r="BP35" i="86"/>
  <c r="CK189" i="86"/>
  <c r="BU120" i="86"/>
  <c r="CZ192" i="86"/>
  <c r="BT84" i="86"/>
  <c r="DD228" i="86"/>
  <c r="BU185" i="86"/>
  <c r="BU111" i="86"/>
  <c r="DE163" i="86"/>
  <c r="BY97" i="86"/>
  <c r="BY80" i="86"/>
  <c r="CI103" i="86"/>
  <c r="BP202" i="86"/>
  <c r="CV165" i="86"/>
  <c r="BP148" i="86"/>
  <c r="CV113" i="86"/>
  <c r="CF88" i="86"/>
  <c r="BT191" i="86"/>
  <c r="BT104" i="86"/>
  <c r="CN210" i="86"/>
  <c r="BX175" i="86"/>
  <c r="DD151" i="86"/>
  <c r="CO192" i="86"/>
  <c r="CF35" i="86"/>
  <c r="CK207" i="86"/>
  <c r="BU153" i="86"/>
  <c r="DE140" i="86"/>
  <c r="CO72" i="86"/>
  <c r="CJ227" i="86"/>
  <c r="BT156" i="86"/>
  <c r="BT83" i="86"/>
  <c r="CN147" i="86"/>
  <c r="DD86" i="86"/>
  <c r="CQ51" i="86"/>
  <c r="CA59" i="86"/>
  <c r="DA34" i="86"/>
  <c r="CO210" i="86"/>
  <c r="DE202" i="86"/>
  <c r="BY164" i="86"/>
  <c r="CO122" i="86"/>
  <c r="CO106" i="86"/>
  <c r="CO89" i="86"/>
  <c r="DC143" i="86"/>
  <c r="BV189" i="86"/>
  <c r="CN82" i="86"/>
  <c r="CH146" i="86"/>
  <c r="CL198" i="86"/>
  <c r="BV166" i="86"/>
  <c r="BV132" i="86"/>
  <c r="BV103" i="86"/>
  <c r="CP168" i="86"/>
  <c r="CY38" i="86"/>
  <c r="BS42" i="86"/>
  <c r="CO216" i="86"/>
  <c r="BY197" i="86"/>
  <c r="CO93" i="86"/>
  <c r="BR127" i="86"/>
  <c r="CY36" i="86"/>
  <c r="DE120" i="86"/>
  <c r="DC110" i="86"/>
  <c r="CI35" i="86"/>
  <c r="DG62" i="86"/>
  <c r="BU114" i="86"/>
  <c r="BY210" i="86"/>
  <c r="CO202" i="86"/>
  <c r="DE160" i="86"/>
  <c r="CO42" i="86"/>
  <c r="BO32" i="86"/>
  <c r="DB176" i="86"/>
  <c r="DB166" i="86"/>
  <c r="DB103" i="86"/>
  <c r="CY54" i="86"/>
  <c r="BY185" i="86"/>
  <c r="DE93" i="86"/>
  <c r="BY64" i="86"/>
  <c r="DB226" i="86"/>
  <c r="BU137" i="86"/>
  <c r="CM194" i="86"/>
  <c r="CU155" i="86"/>
  <c r="CU54" i="86"/>
  <c r="BV106" i="86"/>
  <c r="CI58" i="86"/>
  <c r="CL111" i="86"/>
  <c r="DC221" i="86"/>
  <c r="BW42" i="86"/>
  <c r="BU117" i="86"/>
  <c r="CO130" i="86"/>
  <c r="BT64" i="86"/>
  <c r="CH112" i="86"/>
  <c r="BY152" i="86"/>
  <c r="CO111" i="86"/>
  <c r="CM111" i="86"/>
  <c r="CJ188" i="86"/>
  <c r="BZ223" i="86"/>
  <c r="CP105" i="86"/>
  <c r="CO125" i="86"/>
  <c r="CO184" i="86"/>
  <c r="CO77" i="86"/>
  <c r="CJ68" i="86"/>
  <c r="DF191" i="86"/>
  <c r="DA227" i="86"/>
  <c r="DG33" i="86"/>
  <c r="CL153" i="86"/>
  <c r="CN32" i="86"/>
  <c r="BY178" i="86"/>
  <c r="CO146" i="86"/>
  <c r="BU211" i="86"/>
  <c r="DA166" i="86"/>
  <c r="BY184" i="86"/>
  <c r="CO152" i="86"/>
  <c r="DE130" i="86"/>
  <c r="BY111" i="86"/>
  <c r="CO114" i="86"/>
  <c r="DE77" i="86"/>
  <c r="CU163" i="86"/>
  <c r="DC201" i="86"/>
  <c r="DC123" i="86"/>
  <c r="CZ188" i="86"/>
  <c r="CZ133" i="86"/>
  <c r="CZ68" i="86"/>
  <c r="CJ64" i="86"/>
  <c r="BX128" i="86"/>
  <c r="BR120" i="86"/>
  <c r="BO42" i="86"/>
  <c r="CX227" i="86"/>
  <c r="CH115" i="86"/>
  <c r="DB153" i="86"/>
  <c r="CL152" i="86"/>
  <c r="BZ219" i="86"/>
  <c r="BZ191" i="86"/>
  <c r="DF105" i="86"/>
  <c r="CP94" i="86"/>
  <c r="BU142" i="86"/>
  <c r="BY205" i="86"/>
  <c r="CO159" i="86"/>
  <c r="CO68" i="86"/>
  <c r="BO118" i="86"/>
  <c r="DA228" i="86"/>
  <c r="DA147" i="86"/>
  <c r="BU75" i="86"/>
  <c r="CK40" i="86"/>
  <c r="DE114" i="86"/>
  <c r="CO81" i="86"/>
  <c r="BW115" i="86"/>
  <c r="CJ80" i="86"/>
  <c r="CX120" i="86"/>
  <c r="BR112" i="86"/>
  <c r="BO44" i="86"/>
  <c r="BR227" i="86"/>
  <c r="BV152" i="86"/>
  <c r="CP223" i="86"/>
  <c r="BZ94" i="86"/>
  <c r="DG29" i="86"/>
  <c r="CI40" i="86"/>
  <c r="BU214" i="86"/>
  <c r="CK157" i="86"/>
  <c r="CK131" i="86"/>
  <c r="DE205" i="86"/>
  <c r="BY125" i="86"/>
  <c r="BY49" i="86"/>
  <c r="CU81" i="86"/>
  <c r="CK124" i="86"/>
  <c r="BU36" i="86"/>
  <c r="BW223" i="86"/>
  <c r="CM150" i="86"/>
  <c r="BW75" i="86"/>
  <c r="CV134" i="86"/>
  <c r="CU52" i="86"/>
  <c r="DA91" i="86"/>
  <c r="DA35" i="86"/>
  <c r="DE68" i="86"/>
  <c r="DE49" i="86"/>
  <c r="CY95" i="86"/>
  <c r="CU132" i="86"/>
  <c r="DC196" i="86"/>
  <c r="DC28" i="86"/>
  <c r="CQ226" i="44"/>
  <c r="CA226" i="44"/>
  <c r="CQ210" i="44"/>
  <c r="CQ218" i="44"/>
  <c r="DG218" i="44"/>
  <c r="CQ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BZ113" i="86"/>
  <c r="BZ154" i="86"/>
  <c r="CP129" i="86"/>
  <c r="BZ213" i="86"/>
  <c r="CN89" i="86"/>
  <c r="DD128" i="86"/>
  <c r="DC223" i="86"/>
  <c r="DC193" i="86"/>
  <c r="DC179" i="86"/>
  <c r="CM145" i="86"/>
  <c r="BW150" i="86"/>
  <c r="CM123" i="86"/>
  <c r="CM99" i="86"/>
  <c r="DC115" i="86"/>
  <c r="DC75" i="86"/>
  <c r="DC186" i="86"/>
  <c r="CM201" i="86"/>
  <c r="CM193" i="86"/>
  <c r="CM179" i="86"/>
  <c r="BW145" i="86"/>
  <c r="BW111" i="86"/>
  <c r="BW99" i="86"/>
  <c r="CM186" i="86"/>
  <c r="BW196" i="86"/>
  <c r="CM28" i="86"/>
  <c r="BW160" i="86"/>
  <c r="DC131" i="86"/>
  <c r="CM91" i="86"/>
  <c r="CM170" i="86"/>
  <c r="BU228" i="86"/>
  <c r="DA211" i="86"/>
  <c r="BU186" i="86"/>
  <c r="CK166" i="86"/>
  <c r="CK147" i="86"/>
  <c r="BU124" i="86"/>
  <c r="DA116" i="86"/>
  <c r="DA100" i="86"/>
  <c r="BU40" i="86"/>
  <c r="DA36" i="86"/>
  <c r="BU227" i="86"/>
  <c r="BU157" i="86"/>
  <c r="DA115" i="86"/>
  <c r="BU43" i="86"/>
  <c r="DA186" i="86"/>
  <c r="CK116" i="86"/>
  <c r="CK100" i="86"/>
  <c r="DA75" i="86"/>
  <c r="CK194" i="86"/>
  <c r="CK181" i="86"/>
  <c r="CK115" i="86"/>
  <c r="DA43" i="86"/>
  <c r="CK214" i="86"/>
  <c r="BU194" i="86"/>
  <c r="BU181" i="86"/>
  <c r="CK142" i="86"/>
  <c r="DA131" i="86"/>
  <c r="BU91" i="86"/>
  <c r="BU35" i="86"/>
  <c r="DA48" i="86"/>
  <c r="DA154" i="86"/>
  <c r="BU87" i="86"/>
  <c r="BU218" i="86"/>
  <c r="CK108" i="86"/>
  <c r="BU210" i="86"/>
  <c r="DA218" i="86"/>
  <c r="DA195" i="86"/>
  <c r="CK154" i="86"/>
  <c r="BU108" i="86"/>
  <c r="CK114" i="86"/>
  <c r="BU221" i="86"/>
  <c r="CK202" i="86"/>
  <c r="CK173" i="86"/>
  <c r="DA146" i="86"/>
  <c r="DA123" i="86"/>
  <c r="CK99" i="86"/>
  <c r="CK168" i="86"/>
  <c r="DA212" i="86"/>
  <c r="DA137" i="86"/>
  <c r="CK195" i="86"/>
  <c r="DA87" i="86"/>
  <c r="CK48" i="86"/>
  <c r="BU146" i="86"/>
  <c r="BU123" i="86"/>
  <c r="DA95" i="86"/>
  <c r="CK63" i="86"/>
  <c r="CK176" i="86"/>
  <c r="CK212" i="86"/>
  <c r="DA117" i="86"/>
  <c r="BU95" i="86"/>
  <c r="BU82" i="86"/>
  <c r="DA63" i="86"/>
  <c r="BU39" i="86"/>
  <c r="DA58" i="86"/>
  <c r="BU207" i="86"/>
  <c r="CK104" i="86"/>
  <c r="DA83" i="86"/>
  <c r="BU44" i="86"/>
  <c r="BU198" i="86"/>
  <c r="DA185" i="86"/>
  <c r="CK191" i="86"/>
  <c r="DA161" i="86"/>
  <c r="DA119" i="86"/>
  <c r="CK111" i="86"/>
  <c r="BU78" i="86"/>
  <c r="CK59" i="86"/>
  <c r="CK47" i="86"/>
  <c r="CK31" i="86"/>
  <c r="BU189" i="86"/>
  <c r="CK128" i="86"/>
  <c r="CK83" i="86"/>
  <c r="CK161" i="86"/>
  <c r="DA153" i="86"/>
  <c r="CK135" i="86"/>
  <c r="CK119" i="86"/>
  <c r="BU59" i="86"/>
  <c r="BU47" i="86"/>
  <c r="BU31" i="86"/>
  <c r="CK34" i="86"/>
  <c r="CK203" i="86"/>
  <c r="CJ192" i="86"/>
  <c r="CZ84" i="86"/>
  <c r="BT227" i="86"/>
  <c r="BT218" i="86"/>
  <c r="BT168" i="86"/>
  <c r="CJ128" i="86"/>
  <c r="CZ100" i="86"/>
  <c r="CJ96" i="86"/>
  <c r="CZ83" i="86"/>
  <c r="CZ37" i="86"/>
  <c r="CZ191" i="86"/>
  <c r="CZ156" i="86"/>
  <c r="CJ144" i="86"/>
  <c r="BT128" i="86"/>
  <c r="CZ104" i="86"/>
  <c r="CJ100" i="86"/>
  <c r="BS38" i="86"/>
  <c r="CY50" i="86"/>
  <c r="CI54" i="86"/>
  <c r="BS58" i="86"/>
  <c r="BS65" i="86"/>
  <c r="BS36" i="86"/>
  <c r="CI46" i="86"/>
  <c r="CY31" i="86"/>
  <c r="CY35" i="86"/>
  <c r="CI42" i="86"/>
  <c r="CI50" i="86"/>
  <c r="CY62" i="86"/>
  <c r="CY65" i="86"/>
  <c r="BS28" i="86"/>
  <c r="CY40" i="86"/>
  <c r="BS95" i="86"/>
  <c r="CI28" i="86"/>
  <c r="CH123" i="86"/>
  <c r="CX87" i="86"/>
  <c r="CX184" i="86"/>
  <c r="CX170" i="86"/>
  <c r="BR195" i="86"/>
  <c r="BR144" i="86"/>
  <c r="BR196" i="86"/>
  <c r="CH170" i="86"/>
  <c r="CX144" i="86"/>
  <c r="BR123" i="86"/>
  <c r="BR107" i="86"/>
  <c r="CH87" i="86"/>
  <c r="CX195" i="86"/>
  <c r="BR184" i="86"/>
  <c r="CX196" i="86"/>
  <c r="CX107" i="86"/>
  <c r="CH190" i="86"/>
  <c r="CH203" i="86"/>
  <c r="CH165" i="86"/>
  <c r="BR66" i="86"/>
  <c r="CH194" i="86"/>
  <c r="BR190" i="86"/>
  <c r="BR146" i="86"/>
  <c r="CH66" i="86"/>
  <c r="CH111" i="86"/>
  <c r="BP134" i="86"/>
  <c r="CU58" i="86"/>
  <c r="CU38" i="86"/>
  <c r="CP213" i="86"/>
  <c r="DF181" i="86"/>
  <c r="BZ155" i="86"/>
  <c r="DF154" i="86"/>
  <c r="BZ129" i="86"/>
  <c r="CP181" i="86"/>
  <c r="DF155" i="86"/>
  <c r="CP113" i="86"/>
  <c r="BZ195" i="86"/>
  <c r="CP195" i="86"/>
  <c r="BZ168" i="86"/>
  <c r="DF161" i="86"/>
  <c r="BY214" i="86"/>
  <c r="BY206" i="86"/>
  <c r="CO194" i="86"/>
  <c r="DE172" i="86"/>
  <c r="DE134" i="86"/>
  <c r="CO118" i="86"/>
  <c r="DE98" i="86"/>
  <c r="BY85" i="86"/>
  <c r="DE69" i="86"/>
  <c r="DE38" i="86"/>
  <c r="CO187" i="86"/>
  <c r="CO163" i="86"/>
  <c r="DE144" i="86"/>
  <c r="CO140" i="86"/>
  <c r="DE129" i="86"/>
  <c r="CO76" i="86"/>
  <c r="BY72" i="86"/>
  <c r="CO53" i="86"/>
  <c r="CO172" i="86"/>
  <c r="CO98" i="86"/>
  <c r="CO69" i="86"/>
  <c r="CO209" i="86"/>
  <c r="CO144" i="86"/>
  <c r="CO129" i="86"/>
  <c r="DE109" i="86"/>
  <c r="DE97" i="86"/>
  <c r="BY53" i="86"/>
  <c r="DD168" i="86"/>
  <c r="BX136" i="86"/>
  <c r="BX89" i="86"/>
  <c r="BX82" i="86"/>
  <c r="CN168" i="86"/>
  <c r="DD156" i="86"/>
  <c r="DD136" i="86"/>
  <c r="BX227" i="86"/>
  <c r="CN196" i="86"/>
  <c r="CN179" i="86"/>
  <c r="DD167" i="86"/>
  <c r="BX62" i="86"/>
  <c r="DC216" i="86"/>
  <c r="BW170" i="86"/>
  <c r="DC160" i="86"/>
  <c r="CM131" i="86"/>
  <c r="BW91" i="86"/>
  <c r="BW83" i="86"/>
  <c r="BW226" i="86"/>
  <c r="BW162" i="86"/>
  <c r="BW199" i="86"/>
  <c r="BW129" i="86"/>
  <c r="CM32" i="86"/>
  <c r="CM152" i="86"/>
  <c r="CM216" i="86"/>
  <c r="DC191" i="86"/>
  <c r="CM143" i="86"/>
  <c r="DC83" i="86"/>
  <c r="BW113" i="86"/>
  <c r="CM165" i="86"/>
  <c r="CM110" i="86"/>
  <c r="DC32" i="86"/>
  <c r="DC42" i="86"/>
  <c r="BW152" i="86"/>
  <c r="DC182" i="86"/>
  <c r="CM183" i="86"/>
  <c r="DC79" i="86"/>
  <c r="DC158" i="86"/>
  <c r="DC127" i="86"/>
  <c r="BW213" i="86"/>
  <c r="CM158" i="86"/>
  <c r="BW206" i="86"/>
  <c r="CM70" i="86"/>
  <c r="BW157" i="86"/>
  <c r="BW200" i="86"/>
  <c r="CM190" i="86"/>
  <c r="DC86" i="86"/>
  <c r="DC102" i="86"/>
  <c r="CM107" i="86"/>
  <c r="CM222" i="86"/>
  <c r="CM219" i="86"/>
  <c r="DC213" i="86"/>
  <c r="BW183" i="86"/>
  <c r="DC175" i="86"/>
  <c r="DC157" i="86"/>
  <c r="CM149" i="86"/>
  <c r="CM127" i="86"/>
  <c r="BW107" i="86"/>
  <c r="BW119" i="86"/>
  <c r="BW222" i="86"/>
  <c r="DC200" i="86"/>
  <c r="DC206" i="86"/>
  <c r="BW190" i="86"/>
  <c r="DC178" i="86"/>
  <c r="CM154" i="86"/>
  <c r="BW142" i="86"/>
  <c r="BW126" i="86"/>
  <c r="CM86" i="86"/>
  <c r="BW70" i="86"/>
  <c r="BW219" i="86"/>
  <c r="CM175" i="86"/>
  <c r="BW149" i="86"/>
  <c r="DC119" i="86"/>
  <c r="CM79" i="86"/>
  <c r="CM178" i="86"/>
  <c r="BW154" i="86"/>
  <c r="CM142" i="86"/>
  <c r="DC126" i="86"/>
  <c r="CM102" i="86"/>
  <c r="CL201" i="86"/>
  <c r="BV199" i="86"/>
  <c r="CL114" i="86"/>
  <c r="CL222" i="86"/>
  <c r="DB199" i="86"/>
  <c r="DB125" i="86"/>
  <c r="DB114" i="86"/>
  <c r="BV222" i="86"/>
  <c r="CL125" i="86"/>
  <c r="DB169" i="86"/>
  <c r="DB113" i="86"/>
  <c r="DB201" i="86"/>
  <c r="CL169" i="86"/>
  <c r="BV113" i="86"/>
  <c r="DA203" i="86"/>
  <c r="DA103" i="86"/>
  <c r="BT88" i="86"/>
  <c r="CJ108" i="86"/>
  <c r="BT32" i="86"/>
  <c r="CZ72" i="86"/>
  <c r="BT177" i="86"/>
  <c r="CJ88" i="86"/>
  <c r="CZ108" i="86"/>
  <c r="CZ85" i="86"/>
  <c r="CZ32" i="86"/>
  <c r="CJ72" i="86"/>
  <c r="CJ85" i="86"/>
  <c r="BT162" i="86"/>
  <c r="CV208" i="86"/>
  <c r="BP177" i="86"/>
  <c r="CF208" i="86"/>
  <c r="CF152" i="86"/>
  <c r="BO58" i="86"/>
  <c r="CE62" i="86"/>
  <c r="CE38" i="86"/>
  <c r="BO62" i="86"/>
  <c r="CU225" i="86"/>
  <c r="CE136" i="86"/>
  <c r="BO164" i="86"/>
  <c r="CE155" i="86"/>
  <c r="CU32" i="86"/>
  <c r="CU34" i="86"/>
  <c r="BO48" i="86"/>
  <c r="BO60" i="86"/>
  <c r="CE151" i="86"/>
  <c r="CU48" i="86"/>
  <c r="CE54" i="86"/>
  <c r="CU60" i="86"/>
  <c r="BO210" i="86"/>
  <c r="BO129" i="86"/>
  <c r="BO184" i="86"/>
  <c r="BO139" i="86"/>
  <c r="CE85" i="86"/>
  <c r="CE30" i="86"/>
  <c r="CE36" i="86"/>
  <c r="CE52" i="86"/>
  <c r="CE181" i="86"/>
  <c r="BO132" i="86"/>
  <c r="CU118" i="86"/>
  <c r="BO163" i="86"/>
  <c r="CU30" i="86"/>
  <c r="CU36" i="86"/>
  <c r="CU42" i="86"/>
  <c r="CU44" i="86"/>
  <c r="CU206" i="86"/>
  <c r="BO181" i="86"/>
  <c r="BO95" i="86"/>
  <c r="CE206" i="86"/>
  <c r="CU95" i="86"/>
  <c r="BO81" i="86"/>
  <c r="CE225" i="86"/>
  <c r="CU210" i="86"/>
  <c r="CU207" i="86"/>
  <c r="CU184" i="86"/>
  <c r="CU139" i="86"/>
  <c r="CE129" i="86"/>
  <c r="BO85" i="86"/>
  <c r="CE207" i="86"/>
  <c r="CE164" i="86"/>
  <c r="CU136" i="86"/>
  <c r="BS163" i="86"/>
  <c r="CI163" i="86"/>
  <c r="DD95" i="86"/>
  <c r="BX95" i="86"/>
  <c r="CE221" i="86"/>
  <c r="CU221" i="86"/>
  <c r="BP198" i="86"/>
  <c r="CF198" i="86"/>
  <c r="BP173" i="86"/>
  <c r="CF173" i="86"/>
  <c r="CV137" i="86"/>
  <c r="BP137" i="86"/>
  <c r="CV101" i="86"/>
  <c r="BP101" i="86"/>
  <c r="CV84" i="86"/>
  <c r="BP84" i="86"/>
  <c r="CF84" i="86"/>
  <c r="CJ224" i="86"/>
  <c r="CZ224" i="86"/>
  <c r="CJ152" i="86"/>
  <c r="CZ152" i="86"/>
  <c r="CZ124" i="86"/>
  <c r="BT124" i="86"/>
  <c r="CJ124" i="86"/>
  <c r="CN138" i="86"/>
  <c r="BX138" i="86"/>
  <c r="DE175" i="86"/>
  <c r="BY175" i="86"/>
  <c r="CX189" i="86"/>
  <c r="CH189" i="86"/>
  <c r="BV121" i="86"/>
  <c r="DB121" i="86"/>
  <c r="DF140" i="86"/>
  <c r="BZ140" i="86"/>
  <c r="BZ177" i="86"/>
  <c r="DF177" i="86"/>
  <c r="CE171" i="86"/>
  <c r="CU171" i="86"/>
  <c r="BO73" i="86"/>
  <c r="CE73" i="86"/>
  <c r="DC98" i="86"/>
  <c r="BW98" i="86"/>
  <c r="CM98" i="86"/>
  <c r="CF133" i="86"/>
  <c r="CV133" i="86"/>
  <c r="BP133" i="86"/>
  <c r="CZ187" i="86"/>
  <c r="BT187" i="86"/>
  <c r="CZ112" i="86"/>
  <c r="BT112" i="86"/>
  <c r="CJ79" i="86"/>
  <c r="CZ79" i="86"/>
  <c r="CN203" i="86"/>
  <c r="DD203" i="86"/>
  <c r="DD171" i="86"/>
  <c r="BX171" i="86"/>
  <c r="CN123" i="86"/>
  <c r="DD123" i="86"/>
  <c r="CE125" i="86"/>
  <c r="CU125" i="86"/>
  <c r="BX218" i="86"/>
  <c r="CN218" i="86"/>
  <c r="DD218" i="86"/>
  <c r="BX135" i="86"/>
  <c r="CN135" i="86"/>
  <c r="BZ165" i="86"/>
  <c r="CP165" i="86"/>
  <c r="DF165" i="86"/>
  <c r="BO111" i="86"/>
  <c r="CE111" i="86"/>
  <c r="CZ120" i="86"/>
  <c r="BT120" i="86"/>
  <c r="BX200" i="86"/>
  <c r="CN200" i="86"/>
  <c r="DD200" i="86"/>
  <c r="BU74" i="86"/>
  <c r="CK74" i="86"/>
  <c r="BY183" i="86"/>
  <c r="CO183" i="86"/>
  <c r="CH103" i="86"/>
  <c r="CX103" i="86"/>
  <c r="BR103" i="86"/>
  <c r="BT193" i="86"/>
  <c r="CZ193" i="86"/>
  <c r="BR183" i="86"/>
  <c r="CH183" i="86"/>
  <c r="CX183" i="86"/>
  <c r="BR169" i="86"/>
  <c r="CH169" i="86"/>
  <c r="CX169" i="86"/>
  <c r="BV211" i="86"/>
  <c r="CL211" i="86"/>
  <c r="BY105" i="86"/>
  <c r="CO105" i="86"/>
  <c r="DE41" i="86"/>
  <c r="BY41" i="86"/>
  <c r="CK138" i="86"/>
  <c r="DA138" i="86"/>
  <c r="DE133" i="86"/>
  <c r="BY133" i="86"/>
  <c r="BY45" i="86"/>
  <c r="CO45" i="86"/>
  <c r="CN213" i="86"/>
  <c r="DD213" i="86"/>
  <c r="CX135" i="86"/>
  <c r="CH135" i="86"/>
  <c r="DB173" i="86"/>
  <c r="BV173" i="86"/>
  <c r="CL173" i="86"/>
  <c r="BO200" i="86"/>
  <c r="CE200" i="86"/>
  <c r="DA55" i="86"/>
  <c r="BU55" i="86"/>
  <c r="DE218" i="86"/>
  <c r="BY218" i="86"/>
  <c r="BW218" i="86"/>
  <c r="CM218" i="86"/>
  <c r="DC174" i="86"/>
  <c r="CM174" i="86"/>
  <c r="DC146" i="86"/>
  <c r="CM146" i="86"/>
  <c r="DC122" i="86"/>
  <c r="BW122" i="86"/>
  <c r="DC94" i="86"/>
  <c r="BW94" i="86"/>
  <c r="BP204" i="86"/>
  <c r="CF204" i="86"/>
  <c r="BR160" i="86"/>
  <c r="CX160" i="86"/>
  <c r="CE91" i="86"/>
  <c r="CU91" i="86"/>
  <c r="BP169" i="86"/>
  <c r="CF169" i="86"/>
  <c r="CV169" i="86"/>
  <c r="CN66" i="86"/>
  <c r="DD66" i="86"/>
  <c r="CY44" i="86"/>
  <c r="BS44" i="86"/>
  <c r="CY60" i="86"/>
  <c r="CI60" i="86"/>
  <c r="CO102" i="86"/>
  <c r="CO46" i="86"/>
  <c r="CM71" i="86"/>
  <c r="DC159" i="86"/>
  <c r="DC134" i="86"/>
  <c r="DC103" i="86"/>
  <c r="CM95" i="86"/>
  <c r="BR89" i="86"/>
  <c r="BU139" i="86"/>
  <c r="DA96" i="86"/>
  <c r="DE217" i="86"/>
  <c r="BY141" i="86"/>
  <c r="DE126" i="86"/>
  <c r="CM208" i="86"/>
  <c r="CM197" i="86"/>
  <c r="CP214" i="86"/>
  <c r="BO40" i="86"/>
  <c r="BO50" i="86"/>
  <c r="DB192" i="86"/>
  <c r="BV156" i="86"/>
  <c r="BZ103" i="86"/>
  <c r="DA127" i="86"/>
  <c r="BY201" i="86"/>
  <c r="CQ61" i="86"/>
  <c r="DC228" i="86"/>
  <c r="DA162" i="86"/>
  <c r="CZ76" i="86"/>
  <c r="CL223" i="86"/>
  <c r="BO28" i="86"/>
  <c r="BO46" i="86"/>
  <c r="BO56" i="86"/>
  <c r="CM67" i="86"/>
  <c r="BZ206" i="86"/>
  <c r="BZ193" i="86"/>
  <c r="CY34" i="86"/>
  <c r="CQ57" i="86"/>
  <c r="CJ136" i="86"/>
  <c r="BW89" i="86"/>
  <c r="CH113" i="86"/>
  <c r="CK224" i="86"/>
  <c r="CK151" i="86"/>
  <c r="DE219" i="86"/>
  <c r="DC227" i="86"/>
  <c r="BW87" i="86"/>
  <c r="BR210" i="86"/>
  <c r="CA35" i="86"/>
  <c r="CQ49" i="86"/>
  <c r="DB78" i="86"/>
  <c r="BU86" i="86"/>
  <c r="BU70" i="86"/>
  <c r="BY189" i="86"/>
  <c r="BV180" i="86"/>
  <c r="DA205" i="86"/>
  <c r="CK121" i="86"/>
  <c r="CZ28" i="86"/>
  <c r="DA224" i="86"/>
  <c r="DA151" i="86"/>
  <c r="DA139" i="86"/>
  <c r="BU79" i="86"/>
  <c r="BY217" i="86"/>
  <c r="CO214" i="86"/>
  <c r="BY168" i="86"/>
  <c r="CO141" i="86"/>
  <c r="DE102" i="86"/>
  <c r="BY65" i="86"/>
  <c r="CU201" i="86"/>
  <c r="BW227" i="86"/>
  <c r="DC208" i="86"/>
  <c r="BW187" i="86"/>
  <c r="CM159" i="86"/>
  <c r="BW103" i="86"/>
  <c r="BX190" i="86"/>
  <c r="BR116" i="86"/>
  <c r="BV223" i="86"/>
  <c r="DF214" i="86"/>
  <c r="CU28" i="86"/>
  <c r="CU40" i="86"/>
  <c r="CE46" i="86"/>
  <c r="CE50" i="86"/>
  <c r="CE56" i="86"/>
  <c r="CH219" i="86"/>
  <c r="CX159" i="86"/>
  <c r="CH89" i="86"/>
  <c r="BV192" i="86"/>
  <c r="CL142" i="86"/>
  <c r="CL117" i="86"/>
  <c r="CP172" i="86"/>
  <c r="BS30" i="86"/>
  <c r="CI34" i="86"/>
  <c r="DG35" i="86"/>
  <c r="CA41" i="86"/>
  <c r="DG49" i="86"/>
  <c r="CA53" i="86"/>
  <c r="DG57" i="86"/>
  <c r="DF75" i="86"/>
  <c r="CK223" i="86"/>
  <c r="CK169" i="86"/>
  <c r="DA107" i="86"/>
  <c r="CO213" i="86"/>
  <c r="CO201" i="86"/>
  <c r="DE121" i="86"/>
  <c r="CO61" i="86"/>
  <c r="DC156" i="86"/>
  <c r="CZ136" i="86"/>
  <c r="CL180" i="86"/>
  <c r="CQ45" i="86"/>
  <c r="DG61" i="86"/>
  <c r="BW148" i="86"/>
  <c r="BW117" i="86"/>
  <c r="BW30" i="86"/>
  <c r="BW34" i="86"/>
  <c r="BS29" i="86"/>
  <c r="DA148" i="86"/>
  <c r="BW215" i="86"/>
  <c r="CF167" i="86"/>
  <c r="CJ134" i="86"/>
  <c r="CK162" i="86"/>
  <c r="CK96" i="86"/>
  <c r="DA79" i="86"/>
  <c r="CO219" i="86"/>
  <c r="DE168" i="86"/>
  <c r="CO126" i="86"/>
  <c r="DE65" i="86"/>
  <c r="BY46" i="86"/>
  <c r="CE201" i="86"/>
  <c r="BW197" i="86"/>
  <c r="DC187" i="86"/>
  <c r="CM134" i="86"/>
  <c r="BW95" i="86"/>
  <c r="DC87" i="86"/>
  <c r="BW71" i="86"/>
  <c r="DD190" i="86"/>
  <c r="CX116" i="86"/>
  <c r="BW67" i="86"/>
  <c r="BX90" i="86"/>
  <c r="CX131" i="86"/>
  <c r="BR90" i="86"/>
  <c r="BV219" i="86"/>
  <c r="DB156" i="86"/>
  <c r="DF193" i="86"/>
  <c r="CP136" i="86"/>
  <c r="BZ97" i="86"/>
  <c r="CI30" i="86"/>
  <c r="DG41" i="86"/>
  <c r="DG53" i="86"/>
  <c r="CL78" i="86"/>
  <c r="BU223" i="86"/>
  <c r="DA206" i="86"/>
  <c r="BU150" i="86"/>
  <c r="CK127" i="86"/>
  <c r="CK103" i="86"/>
  <c r="DE189" i="86"/>
  <c r="CM156" i="86"/>
  <c r="CK205" i="86"/>
  <c r="CM189" i="86"/>
  <c r="DC89" i="86"/>
  <c r="CM34" i="86"/>
  <c r="BU84" i="86"/>
  <c r="BY157" i="86"/>
  <c r="DC215" i="86"/>
  <c r="CV103" i="86"/>
  <c r="BT134" i="86"/>
  <c r="BT28" i="86"/>
  <c r="CJ149" i="86"/>
  <c r="CN124" i="86"/>
  <c r="CN90" i="86"/>
  <c r="CY63" i="86"/>
  <c r="CX219" i="86"/>
  <c r="BR179" i="86"/>
  <c r="BR159" i="86"/>
  <c r="CH131" i="86"/>
  <c r="DB219" i="86"/>
  <c r="DB142" i="86"/>
  <c r="DB117" i="86"/>
  <c r="BV86" i="86"/>
  <c r="DF172" i="86"/>
  <c r="BZ136" i="86"/>
  <c r="DF121" i="86"/>
  <c r="DF97" i="86"/>
  <c r="BZ75" i="86"/>
  <c r="BY179" i="86"/>
  <c r="CO101" i="86"/>
  <c r="DC203" i="86"/>
  <c r="CM38" i="86"/>
  <c r="CI61" i="86"/>
  <c r="BY226" i="86"/>
  <c r="CH187" i="86"/>
  <c r="CY57" i="86"/>
  <c r="CJ35" i="86"/>
  <c r="BW225" i="86"/>
  <c r="CM203" i="86"/>
  <c r="BW97" i="86"/>
  <c r="CM117" i="86"/>
  <c r="CM30" i="86"/>
  <c r="BR113" i="86"/>
  <c r="CI29" i="86"/>
  <c r="CK193" i="86"/>
  <c r="CK155" i="86"/>
  <c r="BU148" i="86"/>
  <c r="DA84" i="86"/>
  <c r="DE226" i="86"/>
  <c r="BY181" i="86"/>
  <c r="DE157" i="86"/>
  <c r="BP167" i="86"/>
  <c r="BP103" i="86"/>
  <c r="CJ222" i="86"/>
  <c r="CX187" i="86"/>
  <c r="CI53" i="86"/>
  <c r="BS57" i="86"/>
  <c r="CZ35" i="86"/>
  <c r="CO155" i="86"/>
  <c r="DC225" i="86"/>
  <c r="DC189" i="86"/>
  <c r="CM148" i="86"/>
  <c r="DC97" i="86"/>
  <c r="DC38" i="86"/>
  <c r="CY61" i="86"/>
  <c r="DA193" i="86"/>
  <c r="BU155" i="86"/>
  <c r="DA121" i="86"/>
  <c r="DE181" i="86"/>
  <c r="BW228" i="86"/>
  <c r="BT222" i="86"/>
  <c r="BS53" i="86"/>
  <c r="CF109" i="86"/>
  <c r="BP93" i="86"/>
  <c r="DD107" i="86"/>
  <c r="CH207" i="86"/>
  <c r="CF136" i="86"/>
  <c r="CX168" i="86"/>
  <c r="CO211" i="86"/>
  <c r="DE177" i="86"/>
  <c r="BP185" i="86"/>
  <c r="DC68" i="86"/>
  <c r="DD62" i="86"/>
  <c r="BU219" i="86"/>
  <c r="BW220" i="86"/>
  <c r="CV119" i="86"/>
  <c r="BX191" i="86"/>
  <c r="DD32" i="86"/>
  <c r="CF157" i="86"/>
  <c r="DE158" i="86"/>
  <c r="BR226" i="86"/>
  <c r="CH105" i="86"/>
  <c r="CA54" i="86"/>
  <c r="DA183" i="86"/>
  <c r="DE153" i="86"/>
  <c r="CM161" i="86"/>
  <c r="CV95" i="86"/>
  <c r="CA58" i="86"/>
  <c r="CI212" i="86"/>
  <c r="CY212" i="86"/>
  <c r="BS101" i="86"/>
  <c r="CY101" i="86"/>
  <c r="CI101" i="86"/>
  <c r="CM66" i="86"/>
  <c r="DC66" i="86"/>
  <c r="DE108" i="86"/>
  <c r="BY108" i="86"/>
  <c r="BY92" i="86"/>
  <c r="DE92" i="86"/>
  <c r="DE60" i="86"/>
  <c r="BY60" i="86"/>
  <c r="DE32" i="86"/>
  <c r="BY32" i="86"/>
  <c r="CO32" i="86"/>
  <c r="DF138" i="86"/>
  <c r="CP138" i="86"/>
  <c r="DF185" i="86"/>
  <c r="BZ185" i="86"/>
  <c r="CP146" i="86"/>
  <c r="DF146" i="86"/>
  <c r="BZ89" i="86"/>
  <c r="CP89" i="86"/>
  <c r="BO161" i="86"/>
  <c r="CU161" i="86"/>
  <c r="CE161" i="86"/>
  <c r="BO109" i="86"/>
  <c r="CE109" i="86"/>
  <c r="BP171" i="86"/>
  <c r="CV171" i="86"/>
  <c r="CF171" i="86"/>
  <c r="CJ94" i="86"/>
  <c r="BT94" i="86"/>
  <c r="BR83" i="86"/>
  <c r="CH83" i="86"/>
  <c r="CZ92" i="86"/>
  <c r="CJ92" i="86"/>
  <c r="DD122" i="86"/>
  <c r="BX122" i="86"/>
  <c r="CN122" i="86"/>
  <c r="CP86" i="86"/>
  <c r="DF86" i="86"/>
  <c r="DC141" i="86"/>
  <c r="CM141" i="86"/>
  <c r="BW141" i="86"/>
  <c r="BW85" i="86"/>
  <c r="CM85" i="86"/>
  <c r="BU201" i="86"/>
  <c r="CK201" i="86"/>
  <c r="BU134" i="86"/>
  <c r="CK134" i="86"/>
  <c r="BU118" i="86"/>
  <c r="CK118" i="86"/>
  <c r="DA118" i="86"/>
  <c r="CK90" i="86"/>
  <c r="BU90" i="86"/>
  <c r="DA69" i="86"/>
  <c r="BU69" i="86"/>
  <c r="DE220" i="86"/>
  <c r="BY220" i="86"/>
  <c r="BY170" i="86"/>
  <c r="CO170" i="86"/>
  <c r="DE170" i="86"/>
  <c r="BY147" i="86"/>
  <c r="CO147" i="86"/>
  <c r="CM54" i="86"/>
  <c r="DC54" i="86"/>
  <c r="BW62" i="86"/>
  <c r="CM62" i="86"/>
  <c r="BZ149" i="86"/>
  <c r="CP149" i="86"/>
  <c r="CH118" i="86"/>
  <c r="CX118" i="86"/>
  <c r="CL203" i="86"/>
  <c r="DB203" i="86"/>
  <c r="BV203" i="86"/>
  <c r="CP107" i="86"/>
  <c r="DF107" i="86"/>
  <c r="CJ146" i="86"/>
  <c r="BT146" i="86"/>
  <c r="CP125" i="86"/>
  <c r="DF125" i="86"/>
  <c r="DD188" i="86"/>
  <c r="BX188" i="86"/>
  <c r="BR77" i="86"/>
  <c r="CH77" i="86"/>
  <c r="CX77" i="86"/>
  <c r="BT118" i="86"/>
  <c r="CZ118" i="86"/>
  <c r="CJ118" i="86"/>
  <c r="DB97" i="86"/>
  <c r="BV97" i="86"/>
  <c r="BY36" i="86"/>
  <c r="CO36" i="86"/>
  <c r="CK163" i="86"/>
  <c r="BU163" i="86"/>
  <c r="BU45" i="86"/>
  <c r="CK45" i="86"/>
  <c r="BY135" i="86"/>
  <c r="DE135" i="86"/>
  <c r="CO135" i="86"/>
  <c r="CV163" i="86"/>
  <c r="CF163" i="86"/>
  <c r="CL151" i="86"/>
  <c r="DB151" i="86"/>
  <c r="CH137" i="86"/>
  <c r="CX137" i="86"/>
  <c r="BR121" i="86"/>
  <c r="CH121" i="86"/>
  <c r="CX121" i="86"/>
  <c r="BS37" i="86"/>
  <c r="CY37" i="86"/>
  <c r="DG42" i="86"/>
  <c r="CQ42" i="86"/>
  <c r="CA50" i="86"/>
  <c r="CQ50" i="86"/>
  <c r="DG50" i="86"/>
  <c r="BO195" i="86"/>
  <c r="CE195" i="86"/>
  <c r="DC140" i="86"/>
  <c r="BW140" i="86"/>
  <c r="DC120" i="86"/>
  <c r="CM120" i="86"/>
  <c r="BW120" i="86"/>
  <c r="CV138" i="86"/>
  <c r="CF138" i="86"/>
  <c r="BP138" i="86"/>
  <c r="CJ110" i="86"/>
  <c r="BT110" i="86"/>
  <c r="CZ110" i="86"/>
  <c r="BS32" i="86"/>
  <c r="CY32" i="86"/>
  <c r="CL70" i="86"/>
  <c r="DB70" i="86"/>
  <c r="BV70" i="86"/>
  <c r="BU220" i="86"/>
  <c r="CK220" i="86"/>
  <c r="DA156" i="86"/>
  <c r="BU156" i="86"/>
  <c r="DA50" i="86"/>
  <c r="BU50" i="86"/>
  <c r="CK50" i="86"/>
  <c r="BR193" i="86"/>
  <c r="CH193" i="86"/>
  <c r="CX193" i="86"/>
  <c r="CM188" i="86"/>
  <c r="BW188" i="86"/>
  <c r="DC188" i="86"/>
  <c r="CM139" i="86"/>
  <c r="DC139" i="86"/>
  <c r="BW139" i="86"/>
  <c r="CF200" i="86"/>
  <c r="BP200" i="86"/>
  <c r="CV200" i="86"/>
  <c r="DA141" i="86"/>
  <c r="CK141" i="86"/>
  <c r="CO128" i="86"/>
  <c r="DE128" i="86"/>
  <c r="BR216" i="86"/>
  <c r="CH216" i="86"/>
  <c r="CK200" i="86"/>
  <c r="BU200" i="86"/>
  <c r="DA200" i="86"/>
  <c r="CK68" i="86"/>
  <c r="BU68" i="86"/>
  <c r="DA68" i="86"/>
  <c r="DE188" i="86"/>
  <c r="BY188" i="86"/>
  <c r="CO161" i="86"/>
  <c r="DE161" i="86"/>
  <c r="CQ28" i="86"/>
  <c r="CA28" i="86"/>
  <c r="DG60" i="86"/>
  <c r="CA60" i="86"/>
  <c r="CM214" i="86"/>
  <c r="DC214" i="86"/>
  <c r="BW214" i="86"/>
  <c r="DC172" i="86"/>
  <c r="BW172" i="86"/>
  <c r="CM121" i="86"/>
  <c r="DC121" i="86"/>
  <c r="DB188" i="86"/>
  <c r="BV188" i="86"/>
  <c r="BS48" i="86"/>
  <c r="CI48" i="86"/>
  <c r="CI52" i="86"/>
  <c r="CY52" i="86"/>
  <c r="CI56" i="86"/>
  <c r="CY56" i="86"/>
  <c r="DC195" i="86"/>
  <c r="BW195" i="86"/>
  <c r="DC105" i="86"/>
  <c r="BW105" i="86"/>
  <c r="CK149" i="86"/>
  <c r="DA149" i="86"/>
  <c r="CE146" i="86"/>
  <c r="BO146" i="86"/>
  <c r="CF135" i="86"/>
  <c r="CV135" i="86"/>
  <c r="CM101" i="86"/>
  <c r="DC101" i="86"/>
  <c r="CM40" i="86"/>
  <c r="BW40" i="86"/>
  <c r="BX99" i="86"/>
  <c r="CN99" i="86"/>
  <c r="DE139" i="86"/>
  <c r="BY139" i="86"/>
  <c r="DE96" i="86"/>
  <c r="BY96" i="86"/>
  <c r="BY67" i="86"/>
  <c r="CO67" i="86"/>
  <c r="CO40" i="86"/>
  <c r="DE40" i="86"/>
  <c r="CP150" i="86"/>
  <c r="DF150" i="86"/>
  <c r="BV209" i="86"/>
  <c r="CL209" i="86"/>
  <c r="BV178" i="86"/>
  <c r="CL178" i="86"/>
  <c r="DB178" i="86"/>
  <c r="DB84" i="86"/>
  <c r="BV84" i="86"/>
  <c r="CP194" i="86"/>
  <c r="DF194" i="86"/>
  <c r="DF148" i="86"/>
  <c r="BZ148" i="86"/>
  <c r="DB102" i="86"/>
  <c r="BV102" i="86"/>
  <c r="BT86" i="86"/>
  <c r="CJ86" i="86"/>
  <c r="CN126" i="86"/>
  <c r="DD126" i="86"/>
  <c r="BW151" i="86"/>
  <c r="DC151" i="86"/>
  <c r="CM93" i="86"/>
  <c r="DC93" i="86"/>
  <c r="CK213" i="86"/>
  <c r="DA213" i="86"/>
  <c r="CK184" i="86"/>
  <c r="BU184" i="86"/>
  <c r="BU122" i="86"/>
  <c r="CK122" i="86"/>
  <c r="DA122" i="86"/>
  <c r="BU94" i="86"/>
  <c r="CK94" i="86"/>
  <c r="DA94" i="86"/>
  <c r="BU73" i="86"/>
  <c r="CK73" i="86"/>
  <c r="CO223" i="86"/>
  <c r="DE223" i="86"/>
  <c r="BY223" i="86"/>
  <c r="DE174" i="86"/>
  <c r="BY174" i="86"/>
  <c r="BY154" i="86"/>
  <c r="CO154" i="86"/>
  <c r="CO90" i="86"/>
  <c r="DE90" i="86"/>
  <c r="DD127" i="86"/>
  <c r="BX127" i="86"/>
  <c r="CX191" i="86"/>
  <c r="BR191" i="86"/>
  <c r="CH191" i="86"/>
  <c r="CH154" i="86"/>
  <c r="CX154" i="86"/>
  <c r="DB196" i="86"/>
  <c r="BV196" i="86"/>
  <c r="BV147" i="86"/>
  <c r="CL147" i="86"/>
  <c r="BW52" i="86"/>
  <c r="CM52" i="86"/>
  <c r="BW60" i="86"/>
  <c r="CM60" i="86"/>
  <c r="CL220" i="86"/>
  <c r="DB220" i="86"/>
  <c r="BV220" i="86"/>
  <c r="CL134" i="86"/>
  <c r="DB134" i="86"/>
  <c r="BV119" i="86"/>
  <c r="CL119" i="86"/>
  <c r="DB119" i="86"/>
  <c r="CL104" i="86"/>
  <c r="DB104" i="86"/>
  <c r="BZ207" i="86"/>
  <c r="CP207" i="86"/>
  <c r="DF207" i="86"/>
  <c r="DF131" i="86"/>
  <c r="BZ131" i="86"/>
  <c r="CP115" i="86"/>
  <c r="DF115" i="86"/>
  <c r="BV89" i="86"/>
  <c r="CL89" i="86"/>
  <c r="DF109" i="86"/>
  <c r="BZ109" i="86"/>
  <c r="DB95" i="86"/>
  <c r="BV95" i="86"/>
  <c r="DB163" i="86"/>
  <c r="BV163" i="86"/>
  <c r="DA145" i="86"/>
  <c r="BU145" i="86"/>
  <c r="CI33" i="86"/>
  <c r="BS33" i="86"/>
  <c r="BS45" i="86"/>
  <c r="CI45" i="86"/>
  <c r="CY45" i="86"/>
  <c r="CE213" i="86"/>
  <c r="CU213" i="86"/>
  <c r="DC155" i="86"/>
  <c r="CM155" i="86"/>
  <c r="BW155" i="86"/>
  <c r="DA172" i="86"/>
  <c r="BU172" i="86"/>
  <c r="DA54" i="86"/>
  <c r="BU54" i="86"/>
  <c r="BU187" i="86"/>
  <c r="CK187" i="86"/>
  <c r="BY200" i="86"/>
  <c r="CO200" i="86"/>
  <c r="DE200" i="86"/>
  <c r="BY116" i="86"/>
  <c r="CO116" i="86"/>
  <c r="CJ135" i="86"/>
  <c r="CZ135" i="86"/>
  <c r="CL161" i="86"/>
  <c r="DB161" i="86"/>
  <c r="CA32" i="86"/>
  <c r="DG32" i="86"/>
  <c r="DG38" i="86"/>
  <c r="CQ38" i="86"/>
  <c r="CY55" i="86"/>
  <c r="BS55" i="86"/>
  <c r="CI55" i="86"/>
  <c r="BW217" i="86"/>
  <c r="DC217" i="86"/>
  <c r="BW185" i="86"/>
  <c r="DC185" i="86"/>
  <c r="CM185" i="86"/>
  <c r="CM125" i="86"/>
  <c r="DC125" i="86"/>
  <c r="BW125" i="86"/>
  <c r="CF132" i="86"/>
  <c r="CV132" i="86"/>
  <c r="BP132" i="86"/>
  <c r="BR119" i="86"/>
  <c r="CH119" i="86"/>
  <c r="CV38" i="86"/>
  <c r="BP38" i="86"/>
  <c r="CA43" i="86"/>
  <c r="CQ43" i="86"/>
  <c r="CA47" i="86"/>
  <c r="CQ47" i="86"/>
  <c r="CA55" i="86"/>
  <c r="CQ55" i="86"/>
  <c r="BW210" i="86"/>
  <c r="CM210" i="86"/>
  <c r="DC210" i="86"/>
  <c r="CM109" i="86"/>
  <c r="DC109" i="86"/>
  <c r="CU68" i="86"/>
  <c r="BO68" i="86"/>
  <c r="CE68" i="86"/>
  <c r="BW36" i="86"/>
  <c r="DC36" i="86"/>
  <c r="CM36" i="86"/>
  <c r="BU152" i="86"/>
  <c r="DA152" i="86"/>
  <c r="CK152" i="86"/>
  <c r="CN35" i="86"/>
  <c r="BX35" i="86"/>
  <c r="DD35" i="86"/>
  <c r="BU204" i="86"/>
  <c r="DA204" i="86"/>
  <c r="CK204" i="86"/>
  <c r="CK129" i="86"/>
  <c r="DA129" i="86"/>
  <c r="CO35" i="86"/>
  <c r="DE35" i="86"/>
  <c r="BT62" i="86"/>
  <c r="CJ62" i="86"/>
  <c r="CM46" i="86"/>
  <c r="DC46" i="86"/>
  <c r="DC137" i="86"/>
  <c r="BW137" i="86"/>
  <c r="BW168" i="86"/>
  <c r="CM168" i="86"/>
  <c r="DB40" i="86"/>
  <c r="CL40" i="86"/>
  <c r="CL37" i="86"/>
  <c r="BV37" i="86"/>
  <c r="CL34" i="86"/>
  <c r="BV34" i="86"/>
  <c r="DD84" i="86"/>
  <c r="BX84" i="86"/>
  <c r="CN84" i="86"/>
  <c r="BY186" i="86"/>
  <c r="CO186" i="86"/>
  <c r="DE119" i="86"/>
  <c r="BY119" i="86"/>
  <c r="CH167" i="86"/>
  <c r="CX167" i="86"/>
  <c r="CL212" i="86"/>
  <c r="BV212" i="86"/>
  <c r="DB212" i="86"/>
  <c r="BV164" i="86"/>
  <c r="CL164" i="86"/>
  <c r="CL94" i="86"/>
  <c r="DB94" i="86"/>
  <c r="BV94" i="86"/>
  <c r="CJ138" i="86"/>
  <c r="CZ138" i="86"/>
  <c r="CN165" i="86"/>
  <c r="DD165" i="86"/>
  <c r="DD113" i="86"/>
  <c r="BX113" i="86"/>
  <c r="CN113" i="86"/>
  <c r="CZ114" i="86"/>
  <c r="CJ114" i="86"/>
  <c r="BX177" i="86"/>
  <c r="CN177" i="86"/>
  <c r="DD129" i="86"/>
  <c r="BX129" i="86"/>
  <c r="BX105" i="86"/>
  <c r="CN105" i="86"/>
  <c r="CK37" i="86"/>
  <c r="DA37" i="86"/>
  <c r="DE95" i="86"/>
  <c r="BY95" i="86"/>
  <c r="DE78" i="86"/>
  <c r="BY78" i="86"/>
  <c r="CO59" i="86"/>
  <c r="DE59" i="86"/>
  <c r="CO43" i="86"/>
  <c r="DE43" i="86"/>
  <c r="BR181" i="86"/>
  <c r="CH181" i="86"/>
  <c r="CX181" i="86"/>
  <c r="BR95" i="86"/>
  <c r="CH95" i="86"/>
  <c r="DB190" i="86"/>
  <c r="BV190" i="86"/>
  <c r="DB143" i="86"/>
  <c r="BV143" i="86"/>
  <c r="BP74" i="86"/>
  <c r="CV74" i="86"/>
  <c r="CL79" i="86"/>
  <c r="DB79" i="86"/>
  <c r="BV79" i="86"/>
  <c r="BV131" i="86"/>
  <c r="CL131" i="86"/>
  <c r="DB131" i="86"/>
  <c r="BV115" i="86"/>
  <c r="CL115" i="86"/>
  <c r="DB115" i="86"/>
  <c r="CL96" i="86"/>
  <c r="DB96" i="86"/>
  <c r="DF196" i="86"/>
  <c r="BZ196" i="86"/>
  <c r="CP127" i="86"/>
  <c r="DF127" i="86"/>
  <c r="CE143" i="86"/>
  <c r="CU143" i="86"/>
  <c r="CV99" i="86"/>
  <c r="BP99" i="86"/>
  <c r="BT197" i="86"/>
  <c r="CZ197" i="86"/>
  <c r="BX161" i="86"/>
  <c r="CN161" i="86"/>
  <c r="DD161" i="86"/>
  <c r="CU141" i="86"/>
  <c r="BO141" i="86"/>
  <c r="BT150" i="86"/>
  <c r="CZ150" i="86"/>
  <c r="BU101" i="86"/>
  <c r="DA101" i="86"/>
  <c r="CK61" i="86"/>
  <c r="DA61" i="86"/>
  <c r="DE165" i="86"/>
  <c r="BY165" i="86"/>
  <c r="BO204" i="86"/>
  <c r="CE204" i="86"/>
  <c r="CV205" i="86"/>
  <c r="CF205" i="86"/>
  <c r="CL38" i="86"/>
  <c r="BV38" i="86"/>
  <c r="BR43" i="86"/>
  <c r="CH43" i="86"/>
  <c r="CH28" i="86"/>
  <c r="CX28" i="86"/>
  <c r="BR28" i="86"/>
  <c r="CL35" i="86"/>
  <c r="DB35" i="86"/>
  <c r="BV35" i="86"/>
  <c r="CL47" i="86"/>
  <c r="DB47" i="86"/>
  <c r="BR37" i="86"/>
  <c r="CH37" i="86"/>
  <c r="CX37" i="86"/>
  <c r="CX49" i="86"/>
  <c r="BR49" i="86"/>
  <c r="BV33" i="86"/>
  <c r="CL33" i="86"/>
  <c r="CH42" i="86"/>
  <c r="BR42" i="86"/>
  <c r="CX42" i="86"/>
  <c r="DF204" i="86"/>
  <c r="BZ204" i="86"/>
  <c r="CA46" i="86"/>
  <c r="CQ46" i="86"/>
  <c r="BX37" i="86"/>
  <c r="CN37" i="86"/>
  <c r="BO87" i="86"/>
  <c r="CE87" i="86"/>
  <c r="BW176" i="86"/>
  <c r="DC176" i="86"/>
  <c r="CM128" i="86"/>
  <c r="BW128" i="86"/>
  <c r="DC104" i="86"/>
  <c r="CM104" i="86"/>
  <c r="CV219" i="86"/>
  <c r="BP219" i="86"/>
  <c r="BX225" i="86"/>
  <c r="CN225" i="86"/>
  <c r="DD225" i="86"/>
  <c r="CN133" i="86"/>
  <c r="DD133" i="86"/>
  <c r="BX133" i="86"/>
  <c r="CM207" i="86"/>
  <c r="BW207" i="86"/>
  <c r="BU196" i="86"/>
  <c r="DA196" i="86"/>
  <c r="CH152" i="86"/>
  <c r="BR152" i="86"/>
  <c r="CL214" i="86"/>
  <c r="DB214" i="86"/>
  <c r="DA175" i="86"/>
  <c r="CK175" i="86"/>
  <c r="BU88" i="86"/>
  <c r="DA88" i="86"/>
  <c r="CX117" i="86"/>
  <c r="BR117" i="86"/>
  <c r="CJ33" i="86"/>
  <c r="BT33" i="86"/>
  <c r="CZ33" i="86"/>
  <c r="DG52" i="86"/>
  <c r="CA52" i="86"/>
  <c r="CA56" i="86"/>
  <c r="CQ56" i="86"/>
  <c r="DG56" i="86"/>
  <c r="BP211" i="86"/>
  <c r="CF211" i="86"/>
  <c r="BP107" i="86"/>
  <c r="CV107" i="86"/>
  <c r="BP66" i="86"/>
  <c r="CV66" i="86"/>
  <c r="DD28" i="86"/>
  <c r="CN28" i="86"/>
  <c r="CU67" i="86"/>
  <c r="BO67" i="86"/>
  <c r="CE67" i="86"/>
  <c r="DA159" i="86"/>
  <c r="BU159" i="86"/>
  <c r="DA125" i="86"/>
  <c r="BU125" i="86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DI230" i="86"/>
  <c r="DI229" i="86"/>
  <c r="CX32" i="86"/>
  <c r="BR32" i="86"/>
  <c r="DF42" i="86"/>
  <c r="CP42" i="86"/>
  <c r="CJ38" i="86"/>
  <c r="BT38" i="86"/>
  <c r="DD30" i="86"/>
  <c r="CN30" i="86"/>
  <c r="BZ39" i="86"/>
  <c r="DF39" i="86"/>
  <c r="CF29" i="86"/>
  <c r="BP29" i="86"/>
  <c r="CP36" i="86"/>
  <c r="DF36" i="86"/>
  <c r="CJ31" i="86"/>
  <c r="BT31" i="86"/>
  <c r="CZ31" i="86"/>
  <c r="CF34" i="86"/>
  <c r="BP34" i="86"/>
  <c r="CY105" i="86"/>
  <c r="BS105" i="86"/>
  <c r="CN64" i="86"/>
  <c r="DD64" i="86"/>
  <c r="BX88" i="86"/>
  <c r="CN88" i="86"/>
  <c r="BY203" i="86"/>
  <c r="CO203" i="86"/>
  <c r="DE203" i="86"/>
  <c r="BY123" i="86"/>
  <c r="CO123" i="86"/>
  <c r="BR224" i="86"/>
  <c r="CH224" i="86"/>
  <c r="BZ96" i="86"/>
  <c r="CP96" i="86"/>
  <c r="CU116" i="86"/>
  <c r="BO116" i="86"/>
  <c r="CV206" i="86"/>
  <c r="BP206" i="86"/>
  <c r="CF206" i="86"/>
  <c r="BT215" i="86"/>
  <c r="CJ215" i="86"/>
  <c r="BT98" i="86"/>
  <c r="CJ98" i="86"/>
  <c r="DD208" i="86"/>
  <c r="CN208" i="86"/>
  <c r="BX208" i="86"/>
  <c r="CN117" i="86"/>
  <c r="DD117" i="86"/>
  <c r="BZ84" i="86"/>
  <c r="CP84" i="86"/>
  <c r="CU101" i="86"/>
  <c r="BO101" i="86"/>
  <c r="CN181" i="86"/>
  <c r="DD181" i="86"/>
  <c r="DD153" i="86"/>
  <c r="BX153" i="86"/>
  <c r="BX109" i="86"/>
  <c r="CN109" i="86"/>
  <c r="DD109" i="86"/>
  <c r="DD93" i="86"/>
  <c r="CN93" i="86"/>
  <c r="CK110" i="86"/>
  <c r="DA110" i="86"/>
  <c r="CO99" i="86"/>
  <c r="DE99" i="86"/>
  <c r="BY82" i="86"/>
  <c r="CO82" i="86"/>
  <c r="CO66" i="86"/>
  <c r="DE66" i="86"/>
  <c r="DE47" i="86"/>
  <c r="BY47" i="86"/>
  <c r="BZ175" i="86"/>
  <c r="CP175" i="86"/>
  <c r="BP82" i="86"/>
  <c r="CF82" i="86"/>
  <c r="CV82" i="86"/>
  <c r="BR82" i="86"/>
  <c r="CH82" i="86"/>
  <c r="CE167" i="86"/>
  <c r="BO167" i="86"/>
  <c r="BO123" i="86"/>
  <c r="CE123" i="86"/>
  <c r="BT208" i="86"/>
  <c r="CJ208" i="86"/>
  <c r="BT154" i="86"/>
  <c r="CJ154" i="86"/>
  <c r="CZ154" i="86"/>
  <c r="BX194" i="86"/>
  <c r="CN194" i="86"/>
  <c r="CU173" i="86"/>
  <c r="BO173" i="86"/>
  <c r="CZ175" i="86"/>
  <c r="BT175" i="86"/>
  <c r="CZ122" i="86"/>
  <c r="BT122" i="86"/>
  <c r="BU171" i="86"/>
  <c r="CK171" i="86"/>
  <c r="BU105" i="86"/>
  <c r="CK105" i="86"/>
  <c r="BU64" i="86"/>
  <c r="CK64" i="86"/>
  <c r="DA64" i="86"/>
  <c r="DA49" i="86"/>
  <c r="BU49" i="86"/>
  <c r="DE221" i="86"/>
  <c r="BY221" i="86"/>
  <c r="CO221" i="86"/>
  <c r="BY138" i="86"/>
  <c r="DE138" i="86"/>
  <c r="CO138" i="86"/>
  <c r="BO219" i="86"/>
  <c r="CE219" i="86"/>
  <c r="BP223" i="86"/>
  <c r="CV223" i="86"/>
  <c r="CF223" i="86"/>
  <c r="BP175" i="86"/>
  <c r="CF175" i="86"/>
  <c r="CP37" i="86"/>
  <c r="DF37" i="86"/>
  <c r="BV42" i="86"/>
  <c r="CL42" i="86"/>
  <c r="CP49" i="86"/>
  <c r="DF49" i="86"/>
  <c r="CP34" i="86"/>
  <c r="DF34" i="86"/>
  <c r="BZ34" i="86"/>
  <c r="CP46" i="86"/>
  <c r="DF46" i="86"/>
  <c r="CP35" i="86"/>
  <c r="DF35" i="86"/>
  <c r="CH45" i="86"/>
  <c r="CX45" i="86"/>
  <c r="DF32" i="86"/>
  <c r="BZ32" i="86"/>
  <c r="BV41" i="86"/>
  <c r="CL41" i="86"/>
  <c r="CP48" i="86"/>
  <c r="DF48" i="86"/>
  <c r="BR205" i="86"/>
  <c r="CH205" i="86"/>
  <c r="CX205" i="86"/>
  <c r="BR125" i="86"/>
  <c r="CH125" i="86"/>
  <c r="CX125" i="86"/>
  <c r="CL145" i="86"/>
  <c r="DB145" i="86"/>
  <c r="BV145" i="86"/>
  <c r="CI41" i="86"/>
  <c r="CY41" i="86"/>
  <c r="BS49" i="86"/>
  <c r="CI49" i="86"/>
  <c r="CY49" i="86"/>
  <c r="CN29" i="86"/>
  <c r="BX29" i="86"/>
  <c r="DD29" i="86"/>
  <c r="BP36" i="86"/>
  <c r="CV36" i="86"/>
  <c r="BO89" i="86"/>
  <c r="CE89" i="86"/>
  <c r="DC180" i="86"/>
  <c r="BW180" i="86"/>
  <c r="CM147" i="86"/>
  <c r="DC147" i="86"/>
  <c r="CM108" i="86"/>
  <c r="DC108" i="86"/>
  <c r="DC92" i="86"/>
  <c r="BW92" i="86"/>
  <c r="CM92" i="86"/>
  <c r="BW84" i="86"/>
  <c r="CM84" i="86"/>
  <c r="CF146" i="86"/>
  <c r="BP146" i="86"/>
  <c r="BT189" i="86"/>
  <c r="CJ189" i="86"/>
  <c r="BX157" i="86"/>
  <c r="CN157" i="86"/>
  <c r="CJ30" i="86"/>
  <c r="BT30" i="86"/>
  <c r="CP139" i="86"/>
  <c r="DF139" i="86"/>
  <c r="CN38" i="86"/>
  <c r="BX38" i="86"/>
  <c r="CJ158" i="86"/>
  <c r="CZ158" i="86"/>
  <c r="CH201" i="86"/>
  <c r="CX201" i="86"/>
  <c r="BX141" i="86"/>
  <c r="DD141" i="86"/>
  <c r="CN141" i="86"/>
  <c r="CM224" i="86"/>
  <c r="DC224" i="86"/>
  <c r="BW192" i="86"/>
  <c r="CM192" i="86"/>
  <c r="BW164" i="86"/>
  <c r="CM164" i="86"/>
  <c r="BP215" i="86"/>
  <c r="CF215" i="86"/>
  <c r="CZ185" i="86"/>
  <c r="BT185" i="86"/>
  <c r="CK208" i="86"/>
  <c r="DA208" i="86"/>
  <c r="DE169" i="86"/>
  <c r="BY169" i="86"/>
  <c r="BR172" i="86"/>
  <c r="CH172" i="86"/>
  <c r="CX172" i="86"/>
  <c r="BR97" i="86"/>
  <c r="CH97" i="86"/>
  <c r="BP111" i="86"/>
  <c r="CF111" i="86"/>
  <c r="CV111" i="86"/>
  <c r="CK217" i="86"/>
  <c r="DA217" i="86"/>
  <c r="BU179" i="86"/>
  <c r="CK179" i="86"/>
  <c r="CK140" i="86"/>
  <c r="DA140" i="86"/>
  <c r="DA72" i="86"/>
  <c r="BU72" i="86"/>
  <c r="BY199" i="86"/>
  <c r="CO199" i="86"/>
  <c r="BY173" i="86"/>
  <c r="CO173" i="86"/>
  <c r="DE31" i="86"/>
  <c r="BY31" i="86"/>
  <c r="CO31" i="86"/>
  <c r="BR153" i="86"/>
  <c r="CH153" i="86"/>
  <c r="BS59" i="86"/>
  <c r="CI59" i="86"/>
  <c r="CY59" i="86"/>
  <c r="CF30" i="86"/>
  <c r="BP30" i="86"/>
  <c r="DC144" i="86"/>
  <c r="BW144" i="86"/>
  <c r="BP115" i="86"/>
  <c r="CF115" i="86"/>
  <c r="BP86" i="86"/>
  <c r="CF86" i="86"/>
  <c r="BZ161" i="86"/>
  <c r="CK221" i="86"/>
  <c r="DA210" i="86"/>
  <c r="BU202" i="86"/>
  <c r="DA173" i="86"/>
  <c r="DA165" i="86"/>
  <c r="DA99" i="86"/>
  <c r="DA39" i="86"/>
  <c r="CO148" i="86"/>
  <c r="DE185" i="86"/>
  <c r="DE117" i="86"/>
  <c r="DE84" i="86"/>
  <c r="CE153" i="86"/>
  <c r="BO99" i="86"/>
  <c r="DC226" i="86"/>
  <c r="CM182" i="86"/>
  <c r="CM153" i="86"/>
  <c r="DC162" i="86"/>
  <c r="BW130" i="86"/>
  <c r="CM113" i="86"/>
  <c r="CV225" i="86"/>
  <c r="CV191" i="86"/>
  <c r="CV177" i="86"/>
  <c r="CV152" i="86"/>
  <c r="CV72" i="86"/>
  <c r="CJ207" i="86"/>
  <c r="CJ140" i="86"/>
  <c r="CZ132" i="86"/>
  <c r="BX167" i="86"/>
  <c r="CN103" i="86"/>
  <c r="CH100" i="86"/>
  <c r="CL226" i="86"/>
  <c r="CL129" i="86"/>
  <c r="CK216" i="86"/>
  <c r="BU176" i="86"/>
  <c r="DA81" i="86"/>
  <c r="BU30" i="86"/>
  <c r="BY222" i="86"/>
  <c r="CO120" i="86"/>
  <c r="CM221" i="86"/>
  <c r="DC199" i="86"/>
  <c r="DC129" i="86"/>
  <c r="DC48" i="86"/>
  <c r="CH168" i="86"/>
  <c r="BR98" i="86"/>
  <c r="CQ36" i="86"/>
  <c r="DA144" i="86"/>
  <c r="DA80" i="86"/>
  <c r="CO215" i="86"/>
  <c r="BY211" i="86"/>
  <c r="CO153" i="86"/>
  <c r="BY146" i="86"/>
  <c r="CE97" i="86"/>
  <c r="DC220" i="86"/>
  <c r="CM198" i="86"/>
  <c r="BW161" i="86"/>
  <c r="CM138" i="86"/>
  <c r="CF155" i="86"/>
  <c r="CF95" i="86"/>
  <c r="CQ62" i="86"/>
  <c r="CZ29" i="86"/>
  <c r="CK165" i="86"/>
  <c r="DA82" i="86"/>
  <c r="BY193" i="86"/>
  <c r="DE167" i="86"/>
  <c r="CO117" i="86"/>
  <c r="CO84" i="86"/>
  <c r="CO57" i="86"/>
  <c r="CI107" i="86"/>
  <c r="BO217" i="86"/>
  <c r="BW153" i="86"/>
  <c r="DC130" i="86"/>
  <c r="CM106" i="86"/>
  <c r="BW78" i="86"/>
  <c r="CF207" i="86"/>
  <c r="BT132" i="86"/>
  <c r="BT87" i="86"/>
  <c r="BX163" i="86"/>
  <c r="DD115" i="86"/>
  <c r="CH175" i="86"/>
  <c r="CX127" i="86"/>
  <c r="BZ208" i="86"/>
  <c r="BU160" i="86"/>
  <c r="CK126" i="86"/>
  <c r="CK58" i="86"/>
  <c r="DE222" i="86"/>
  <c r="BY100" i="86"/>
  <c r="BP136" i="86"/>
  <c r="CX226" i="86"/>
  <c r="CM48" i="86"/>
  <c r="BR194" i="86"/>
  <c r="BR105" i="86"/>
  <c r="CX98" i="86"/>
  <c r="DG36" i="86"/>
  <c r="DG54" i="86"/>
  <c r="DA219" i="86"/>
  <c r="CK183" i="86"/>
  <c r="CK144" i="86"/>
  <c r="CK80" i="86"/>
  <c r="BY215" i="86"/>
  <c r="CO177" i="86"/>
  <c r="BO97" i="86"/>
  <c r="BW198" i="86"/>
  <c r="BW138" i="86"/>
  <c r="CV185" i="86"/>
  <c r="CV155" i="86"/>
  <c r="CF119" i="86"/>
  <c r="CZ162" i="86"/>
  <c r="DD191" i="86"/>
  <c r="DG58" i="86"/>
  <c r="CM68" i="86"/>
  <c r="BT29" i="86"/>
  <c r="DE193" i="86"/>
  <c r="CO64" i="86"/>
  <c r="CU228" i="86"/>
  <c r="BW173" i="86"/>
  <c r="DD131" i="86"/>
  <c r="DB217" i="86"/>
  <c r="DB205" i="86"/>
  <c r="DF152" i="86"/>
  <c r="CP132" i="86"/>
  <c r="DF38" i="86"/>
  <c r="BZ38" i="86"/>
  <c r="CP38" i="86"/>
  <c r="CH48" i="86"/>
  <c r="CX48" i="86"/>
  <c r="CL36" i="86"/>
  <c r="DB36" i="86"/>
  <c r="BV36" i="86"/>
  <c r="CF33" i="86"/>
  <c r="BP33" i="86"/>
  <c r="CV33" i="86"/>
  <c r="BZ43" i="86"/>
  <c r="CP43" i="86"/>
  <c r="DF43" i="86"/>
  <c r="CV37" i="86"/>
  <c r="CF37" i="86"/>
  <c r="BP37" i="86"/>
  <c r="CP44" i="86"/>
  <c r="DF44" i="86"/>
  <c r="BZ44" i="86"/>
  <c r="DF45" i="86"/>
  <c r="BZ45" i="86"/>
  <c r="CY155" i="86"/>
  <c r="BS155" i="86"/>
  <c r="CI155" i="86"/>
  <c r="CY93" i="86"/>
  <c r="BS93" i="86"/>
  <c r="CI93" i="86"/>
  <c r="CI171" i="86"/>
  <c r="CY171" i="86"/>
  <c r="BS171" i="86"/>
  <c r="BS68" i="86"/>
  <c r="CI68" i="86"/>
  <c r="DD76" i="86"/>
  <c r="BX76" i="86"/>
  <c r="CN76" i="86"/>
  <c r="CO190" i="86"/>
  <c r="DE190" i="86"/>
  <c r="BY104" i="86"/>
  <c r="CO104" i="86"/>
  <c r="BY75" i="86"/>
  <c r="CO75" i="86"/>
  <c r="DE75" i="86"/>
  <c r="DE56" i="86"/>
  <c r="BY56" i="86"/>
  <c r="CO56" i="86"/>
  <c r="DE28" i="86"/>
  <c r="BY28" i="86"/>
  <c r="BY227" i="86"/>
  <c r="DE227" i="86"/>
  <c r="CO227" i="86"/>
  <c r="CO131" i="86"/>
  <c r="DE131" i="86"/>
  <c r="BY131" i="86"/>
  <c r="BY115" i="86"/>
  <c r="CO115" i="86"/>
  <c r="DE115" i="86"/>
  <c r="CE196" i="86"/>
  <c r="CU196" i="86"/>
  <c r="CE103" i="86"/>
  <c r="CU103" i="86"/>
  <c r="BP194" i="86"/>
  <c r="CF194" i="86"/>
  <c r="CV194" i="86"/>
  <c r="CF161" i="86"/>
  <c r="CV161" i="86"/>
  <c r="CV117" i="86"/>
  <c r="BP117" i="86"/>
  <c r="CF117" i="86"/>
  <c r="CF97" i="86"/>
  <c r="CV97" i="86"/>
  <c r="BP80" i="86"/>
  <c r="CF80" i="86"/>
  <c r="BT220" i="86"/>
  <c r="CJ220" i="86"/>
  <c r="CZ148" i="86"/>
  <c r="CJ148" i="86"/>
  <c r="BX223" i="86"/>
  <c r="CN223" i="86"/>
  <c r="BX111" i="86"/>
  <c r="DD111" i="86"/>
  <c r="BR147" i="86"/>
  <c r="CX147" i="86"/>
  <c r="DB193" i="86"/>
  <c r="BV193" i="86"/>
  <c r="CL193" i="86"/>
  <c r="BV144" i="86"/>
  <c r="DB144" i="86"/>
  <c r="BZ227" i="86"/>
  <c r="DF227" i="86"/>
  <c r="DF170" i="86"/>
  <c r="CP170" i="86"/>
  <c r="BZ170" i="86"/>
  <c r="CP134" i="86"/>
  <c r="DF134" i="86"/>
  <c r="DB64" i="86"/>
  <c r="CL64" i="86"/>
  <c r="BV64" i="86"/>
  <c r="CU154" i="86"/>
  <c r="BO154" i="86"/>
  <c r="CE154" i="86"/>
  <c r="BO105" i="86"/>
  <c r="CE105" i="86"/>
  <c r="CU105" i="86"/>
  <c r="BP159" i="86"/>
  <c r="CV159" i="86"/>
  <c r="CF159" i="86"/>
  <c r="BT106" i="86"/>
  <c r="CJ106" i="86"/>
  <c r="CZ106" i="86"/>
  <c r="BT90" i="86"/>
  <c r="CZ90" i="86"/>
  <c r="CJ90" i="86"/>
  <c r="DD149" i="86"/>
  <c r="BX149" i="86"/>
  <c r="CN149" i="86"/>
  <c r="CP90" i="86"/>
  <c r="DF90" i="86"/>
  <c r="CU137" i="86"/>
  <c r="BO137" i="86"/>
  <c r="CN150" i="86"/>
  <c r="DD150" i="86"/>
  <c r="BX221" i="86"/>
  <c r="CN221" i="86"/>
  <c r="DD221" i="86"/>
  <c r="CN173" i="86"/>
  <c r="DD173" i="86"/>
  <c r="BX173" i="86"/>
  <c r="BX125" i="86"/>
  <c r="CN125" i="86"/>
  <c r="CN101" i="86"/>
  <c r="DD101" i="86"/>
  <c r="BX101" i="86"/>
  <c r="BZ220" i="86"/>
  <c r="CP220" i="86"/>
  <c r="BZ187" i="86"/>
  <c r="CP187" i="86"/>
  <c r="CM181" i="86"/>
  <c r="DC181" i="86"/>
  <c r="CM136" i="86"/>
  <c r="DC136" i="86"/>
  <c r="DA197" i="86"/>
  <c r="BU197" i="86"/>
  <c r="CK130" i="86"/>
  <c r="DA130" i="86"/>
  <c r="CK102" i="86"/>
  <c r="DA102" i="86"/>
  <c r="CK85" i="86"/>
  <c r="DA85" i="86"/>
  <c r="BU65" i="86"/>
  <c r="CK65" i="86"/>
  <c r="DA65" i="86"/>
  <c r="DE204" i="86"/>
  <c r="BY204" i="86"/>
  <c r="CO162" i="86"/>
  <c r="DE162" i="86"/>
  <c r="BY143" i="86"/>
  <c r="CO143" i="86"/>
  <c r="DE143" i="86"/>
  <c r="DE107" i="86"/>
  <c r="BY107" i="86"/>
  <c r="DE91" i="86"/>
  <c r="BY91" i="86"/>
  <c r="CO91" i="86"/>
  <c r="BY74" i="86"/>
  <c r="CO74" i="86"/>
  <c r="DE74" i="86"/>
  <c r="DE55" i="86"/>
  <c r="BY55" i="86"/>
  <c r="CO55" i="86"/>
  <c r="BY39" i="86"/>
  <c r="CO39" i="86"/>
  <c r="CE177" i="86"/>
  <c r="CU177" i="86"/>
  <c r="CE166" i="86"/>
  <c r="CU166" i="86"/>
  <c r="DC212" i="86"/>
  <c r="BW212" i="86"/>
  <c r="DC166" i="86"/>
  <c r="BW166" i="86"/>
  <c r="DC90" i="86"/>
  <c r="BW90" i="86"/>
  <c r="CZ199" i="86"/>
  <c r="BT199" i="86"/>
  <c r="CJ172" i="86"/>
  <c r="CZ172" i="86"/>
  <c r="CJ89" i="86"/>
  <c r="CZ89" i="86"/>
  <c r="CJ71" i="86"/>
  <c r="CZ71" i="86"/>
  <c r="CN183" i="86"/>
  <c r="DD183" i="86"/>
  <c r="BX183" i="86"/>
  <c r="CN159" i="86"/>
  <c r="BX159" i="86"/>
  <c r="BR177" i="86"/>
  <c r="CH177" i="86"/>
  <c r="CX177" i="86"/>
  <c r="DB228" i="86"/>
  <c r="BV228" i="86"/>
  <c r="CL228" i="86"/>
  <c r="BV171" i="86"/>
  <c r="CL171" i="86"/>
  <c r="BZ215" i="86"/>
  <c r="CP215" i="86"/>
  <c r="DF215" i="86"/>
  <c r="CM56" i="86"/>
  <c r="DC56" i="86"/>
  <c r="CP183" i="86"/>
  <c r="DF183" i="86"/>
  <c r="CP110" i="86"/>
  <c r="DF110" i="86"/>
  <c r="BT77" i="86"/>
  <c r="CJ77" i="86"/>
  <c r="CZ77" i="86"/>
  <c r="DF80" i="86"/>
  <c r="BZ80" i="86"/>
  <c r="CP80" i="86"/>
  <c r="CP228" i="86"/>
  <c r="DF228" i="86"/>
  <c r="CU121" i="86"/>
  <c r="BO121" i="86"/>
  <c r="CN204" i="86"/>
  <c r="DD204" i="86"/>
  <c r="DD119" i="86"/>
  <c r="BX119" i="86"/>
  <c r="BV186" i="86"/>
  <c r="CL186" i="86"/>
  <c r="DB127" i="86"/>
  <c r="BV127" i="86"/>
  <c r="CL137" i="86"/>
  <c r="BV137" i="86"/>
  <c r="DB137" i="86"/>
  <c r="BZ222" i="86"/>
  <c r="CP222" i="86"/>
  <c r="CP189" i="86"/>
  <c r="DF189" i="86"/>
  <c r="BZ189" i="86"/>
  <c r="BZ123" i="86"/>
  <c r="CP123" i="86"/>
  <c r="DF95" i="86"/>
  <c r="CP95" i="86"/>
  <c r="CE131" i="86"/>
  <c r="CU131" i="86"/>
  <c r="BO131" i="86"/>
  <c r="CF90" i="86"/>
  <c r="CV90" i="86"/>
  <c r="BT203" i="86"/>
  <c r="CJ203" i="86"/>
  <c r="BT142" i="86"/>
  <c r="CZ142" i="86"/>
  <c r="CJ142" i="86"/>
  <c r="CP153" i="86"/>
  <c r="DF153" i="86"/>
  <c r="CE192" i="86"/>
  <c r="CU192" i="86"/>
  <c r="BT181" i="86"/>
  <c r="CJ181" i="86"/>
  <c r="CZ116" i="86"/>
  <c r="BT116" i="86"/>
  <c r="DD155" i="86"/>
  <c r="CN155" i="86"/>
  <c r="DD134" i="86"/>
  <c r="BX134" i="86"/>
  <c r="CU169" i="86"/>
  <c r="BO169" i="86"/>
  <c r="CE169" i="86"/>
  <c r="CJ183" i="86"/>
  <c r="CZ183" i="86"/>
  <c r="BT183" i="86"/>
  <c r="BT130" i="86"/>
  <c r="CJ130" i="86"/>
  <c r="BX202" i="86"/>
  <c r="CN202" i="86"/>
  <c r="DA133" i="86"/>
  <c r="BU133" i="86"/>
  <c r="BU97" i="86"/>
  <c r="CK97" i="86"/>
  <c r="DA97" i="86"/>
  <c r="CK57" i="86"/>
  <c r="DA57" i="86"/>
  <c r="DA41" i="86"/>
  <c r="BU41" i="86"/>
  <c r="CK41" i="86"/>
  <c r="CO150" i="86"/>
  <c r="DE150" i="86"/>
  <c r="BY150" i="86"/>
  <c r="DE112" i="86"/>
  <c r="CO112" i="86"/>
  <c r="CU183" i="86"/>
  <c r="BO183" i="86"/>
  <c r="CE183" i="86"/>
  <c r="CF183" i="86"/>
  <c r="CV183" i="86"/>
  <c r="BP183" i="86"/>
  <c r="BP142" i="86"/>
  <c r="CV142" i="86"/>
  <c r="CF142" i="86"/>
  <c r="CH39" i="86"/>
  <c r="BR39" i="86"/>
  <c r="CX39" i="86"/>
  <c r="CL46" i="86"/>
  <c r="DB46" i="86"/>
  <c r="BV46" i="86"/>
  <c r="BZ30" i="86"/>
  <c r="CP30" i="86"/>
  <c r="DF30" i="86"/>
  <c r="BR40" i="86"/>
  <c r="CX40" i="86"/>
  <c r="CH40" i="86"/>
  <c r="DF31" i="86"/>
  <c r="BZ31" i="86"/>
  <c r="CP31" i="86"/>
  <c r="BR41" i="86"/>
  <c r="CX41" i="86"/>
  <c r="CH41" i="86"/>
  <c r="CP28" i="86"/>
  <c r="DF28" i="86"/>
  <c r="BZ28" i="86"/>
  <c r="BR38" i="86"/>
  <c r="CH38" i="86"/>
  <c r="CX38" i="86"/>
  <c r="BV45" i="86"/>
  <c r="CL45" i="86"/>
  <c r="DB45" i="86"/>
  <c r="CU110" i="86"/>
  <c r="BO110" i="86"/>
  <c r="CF221" i="86"/>
  <c r="CV221" i="86"/>
  <c r="BT160" i="86"/>
  <c r="CJ160" i="86"/>
  <c r="CZ160" i="86"/>
  <c r="BR133" i="86"/>
  <c r="CH133" i="86"/>
  <c r="CX133" i="86"/>
  <c r="BR85" i="86"/>
  <c r="CH85" i="86"/>
  <c r="CP160" i="86"/>
  <c r="DF160" i="86"/>
  <c r="BS39" i="86"/>
  <c r="CI39" i="86"/>
  <c r="CY39" i="86"/>
  <c r="CI43" i="86"/>
  <c r="BS43" i="86"/>
  <c r="CY43" i="86"/>
  <c r="BS47" i="86"/>
  <c r="CI47" i="86"/>
  <c r="CY47" i="86"/>
  <c r="CY51" i="86"/>
  <c r="BS51" i="86"/>
  <c r="CI51" i="86"/>
  <c r="CM205" i="86"/>
  <c r="DC205" i="86"/>
  <c r="BW205" i="86"/>
  <c r="BT213" i="86"/>
  <c r="CJ213" i="86"/>
  <c r="CV32" i="86"/>
  <c r="CF32" i="86"/>
  <c r="CF62" i="86"/>
  <c r="CV62" i="86"/>
  <c r="BP62" i="86"/>
  <c r="CE83" i="86"/>
  <c r="CU83" i="86"/>
  <c r="BO83" i="86"/>
  <c r="BW171" i="86"/>
  <c r="CM171" i="86"/>
  <c r="DC171" i="86"/>
  <c r="CM124" i="86"/>
  <c r="DC124" i="86"/>
  <c r="DC100" i="86"/>
  <c r="BW100" i="86"/>
  <c r="CM100" i="86"/>
  <c r="DC116" i="86"/>
  <c r="BW116" i="86"/>
  <c r="CM116" i="86"/>
  <c r="CV189" i="86"/>
  <c r="BP189" i="86"/>
  <c r="CF189" i="86"/>
  <c r="CJ212" i="86"/>
  <c r="CZ212" i="86"/>
  <c r="BT212" i="86"/>
  <c r="CN220" i="86"/>
  <c r="DD220" i="86"/>
  <c r="BR140" i="86"/>
  <c r="CX140" i="86"/>
  <c r="BT34" i="86"/>
  <c r="CZ34" i="86"/>
  <c r="DE37" i="86"/>
  <c r="BY37" i="86"/>
  <c r="CO37" i="86"/>
  <c r="BZ201" i="86"/>
  <c r="CP201" i="86"/>
  <c r="CZ204" i="86"/>
  <c r="CJ204" i="86"/>
  <c r="DA180" i="86"/>
  <c r="BU180" i="86"/>
  <c r="CK180" i="86"/>
  <c r="DA62" i="86"/>
  <c r="BU62" i="86"/>
  <c r="BY196" i="86"/>
  <c r="CO196" i="86"/>
  <c r="DE196" i="86"/>
  <c r="CZ170" i="86"/>
  <c r="BT170" i="86"/>
  <c r="CJ170" i="86"/>
  <c r="CX222" i="86"/>
  <c r="BR222" i="86"/>
  <c r="DB136" i="86"/>
  <c r="BV136" i="86"/>
  <c r="BP181" i="86"/>
  <c r="CF181" i="86"/>
  <c r="CX141" i="86"/>
  <c r="BR141" i="86"/>
  <c r="CH141" i="86"/>
  <c r="CH158" i="86"/>
  <c r="CX158" i="86"/>
  <c r="BO214" i="86"/>
  <c r="CE214" i="86"/>
  <c r="CU214" i="86"/>
  <c r="CM202" i="86"/>
  <c r="DC202" i="86"/>
  <c r="BW202" i="86"/>
  <c r="DC184" i="86"/>
  <c r="BW184" i="86"/>
  <c r="DC135" i="86"/>
  <c r="BW135" i="86"/>
  <c r="CM135" i="86"/>
  <c r="BP196" i="86"/>
  <c r="CF196" i="86"/>
  <c r="CV196" i="86"/>
  <c r="CK112" i="86"/>
  <c r="DA112" i="86"/>
  <c r="BY124" i="86"/>
  <c r="CO124" i="86"/>
  <c r="BW44" i="86"/>
  <c r="CM44" i="86"/>
  <c r="DC44" i="86"/>
  <c r="BU225" i="86"/>
  <c r="CK225" i="86"/>
  <c r="DA225" i="86"/>
  <c r="BU76" i="86"/>
  <c r="CK76" i="86"/>
  <c r="DA76" i="86"/>
  <c r="CU69" i="86"/>
  <c r="CE69" i="86"/>
  <c r="BO69" i="86"/>
  <c r="BW211" i="86"/>
  <c r="CM211" i="86"/>
  <c r="DC211" i="86"/>
  <c r="CM169" i="86"/>
  <c r="DC169" i="86"/>
  <c r="BW133" i="86"/>
  <c r="CM133" i="86"/>
  <c r="CM114" i="86"/>
  <c r="DC114" i="86"/>
  <c r="DC118" i="86"/>
  <c r="BW118" i="86"/>
  <c r="BP144" i="86"/>
  <c r="CF144" i="86"/>
  <c r="CX208" i="86"/>
  <c r="BR208" i="86"/>
  <c r="CX109" i="86"/>
  <c r="BR109" i="86"/>
  <c r="CH109" i="86"/>
  <c r="CZ149" i="86"/>
  <c r="CJ76" i="86"/>
  <c r="BX124" i="86"/>
  <c r="CI63" i="86"/>
  <c r="CX210" i="86"/>
  <c r="CX179" i="86"/>
  <c r="CX90" i="86"/>
  <c r="DB86" i="86"/>
  <c r="DF206" i="86"/>
  <c r="CP121" i="86"/>
  <c r="DF103" i="86"/>
  <c r="CK206" i="86"/>
  <c r="CK177" i="86"/>
  <c r="BU169" i="86"/>
  <c r="CK107" i="86"/>
  <c r="DA66" i="86"/>
  <c r="CK51" i="86"/>
  <c r="DE213" i="86"/>
  <c r="DE179" i="86"/>
  <c r="DE171" i="86"/>
  <c r="BY155" i="86"/>
  <c r="CO121" i="86"/>
  <c r="BY101" i="86"/>
  <c r="DE88" i="86"/>
  <c r="BY61" i="86"/>
  <c r="BO192" i="86"/>
  <c r="BO103" i="86"/>
  <c r="CJ199" i="86"/>
  <c r="BT172" i="86"/>
  <c r="BT71" i="86"/>
  <c r="DD223" i="86"/>
  <c r="DD159" i="86"/>
  <c r="DF220" i="86"/>
  <c r="BU130" i="86"/>
  <c r="CO204" i="86"/>
  <c r="BY190" i="86"/>
  <c r="BY162" i="86"/>
  <c r="CE137" i="86"/>
  <c r="BW136" i="86"/>
  <c r="BX150" i="86"/>
  <c r="BZ228" i="86"/>
  <c r="CH147" i="86"/>
  <c r="CX85" i="86"/>
  <c r="DB186" i="86"/>
  <c r="DB171" i="86"/>
  <c r="CL127" i="86"/>
  <c r="DF123" i="86"/>
  <c r="CK133" i="86"/>
  <c r="DE39" i="86"/>
  <c r="CZ130" i="86"/>
  <c r="DD125" i="86"/>
  <c r="DF222" i="86"/>
  <c r="CP45" i="86"/>
  <c r="BR48" i="86"/>
  <c r="BU177" i="86"/>
  <c r="DA150" i="86"/>
  <c r="DA86" i="86"/>
  <c r="DA70" i="86"/>
  <c r="CK66" i="86"/>
  <c r="BU51" i="86"/>
  <c r="CO171" i="86"/>
  <c r="CO88" i="86"/>
  <c r="CM212" i="86"/>
  <c r="CM166" i="86"/>
  <c r="BW114" i="86"/>
  <c r="CV181" i="86"/>
  <c r="CZ220" i="86"/>
  <c r="BX204" i="86"/>
  <c r="BX155" i="86"/>
  <c r="CN119" i="86"/>
  <c r="CH222" i="86"/>
  <c r="BZ90" i="86"/>
  <c r="DE124" i="86"/>
  <c r="CY68" i="86"/>
  <c r="CL144" i="86"/>
  <c r="CP227" i="86"/>
  <c r="BY112" i="86"/>
  <c r="BW124" i="86"/>
  <c r="CZ203" i="86"/>
  <c r="BO177" i="86"/>
  <c r="BO166" i="86"/>
  <c r="BW169" i="86"/>
  <c r="CM90" i="86"/>
  <c r="BP161" i="86"/>
  <c r="CV144" i="86"/>
  <c r="CZ181" i="86"/>
  <c r="BT148" i="86"/>
  <c r="CJ116" i="86"/>
  <c r="CL136" i="86"/>
  <c r="DF201" i="86"/>
  <c r="CK197" i="86"/>
  <c r="BU102" i="86"/>
  <c r="BU112" i="86"/>
  <c r="BU85" i="86"/>
  <c r="BW181" i="86"/>
  <c r="CZ213" i="86"/>
  <c r="CN134" i="86"/>
  <c r="CO107" i="86"/>
  <c r="BP90" i="86"/>
  <c r="BX220" i="86"/>
  <c r="DD202" i="86"/>
  <c r="BV39" i="86"/>
  <c r="CL39" i="86"/>
  <c r="DB39" i="86"/>
  <c r="BT36" i="86"/>
  <c r="CZ36" i="86"/>
  <c r="CP47" i="86"/>
  <c r="DF47" i="86"/>
  <c r="BV48" i="86"/>
  <c r="CL48" i="86"/>
  <c r="DB48" i="86"/>
  <c r="CH34" i="86"/>
  <c r="CX34" i="86"/>
  <c r="DB49" i="86"/>
  <c r="BV49" i="86"/>
  <c r="CN31" i="86"/>
  <c r="BX31" i="86"/>
  <c r="CY109" i="86"/>
  <c r="BS109" i="86"/>
  <c r="CI109" i="86"/>
  <c r="CN68" i="86"/>
  <c r="DD68" i="86"/>
  <c r="CP63" i="86"/>
  <c r="DF63" i="86"/>
  <c r="CO52" i="86"/>
  <c r="DE52" i="86"/>
  <c r="DB187" i="86"/>
  <c r="BV187" i="86"/>
  <c r="DE207" i="86"/>
  <c r="BY207" i="86"/>
  <c r="DE127" i="86"/>
  <c r="BY127" i="86"/>
  <c r="CO63" i="86"/>
  <c r="DE63" i="86"/>
  <c r="BR92" i="86"/>
  <c r="CX92" i="86"/>
  <c r="CL182" i="86"/>
  <c r="DB182" i="86"/>
  <c r="BV88" i="86"/>
  <c r="CL88" i="86"/>
  <c r="BZ210" i="86"/>
  <c r="CP210" i="86"/>
  <c r="CP162" i="86"/>
  <c r="DF162" i="86"/>
  <c r="BZ162" i="86"/>
  <c r="DF102" i="86"/>
  <c r="BZ102" i="86"/>
  <c r="BO120" i="86"/>
  <c r="CE120" i="86"/>
  <c r="CU93" i="86"/>
  <c r="BO93" i="86"/>
  <c r="CE93" i="86"/>
  <c r="BP89" i="86"/>
  <c r="CF89" i="86"/>
  <c r="CJ102" i="86"/>
  <c r="CZ102" i="86"/>
  <c r="CN216" i="86"/>
  <c r="DD216" i="86"/>
  <c r="BX216" i="86"/>
  <c r="BX137" i="86"/>
  <c r="CN137" i="86"/>
  <c r="BZ88" i="86"/>
  <c r="CP88" i="86"/>
  <c r="DF88" i="86"/>
  <c r="CE114" i="86"/>
  <c r="BO114" i="86"/>
  <c r="CN130" i="86"/>
  <c r="DD130" i="86"/>
  <c r="CU134" i="86"/>
  <c r="BO134" i="86"/>
  <c r="DD193" i="86"/>
  <c r="CN193" i="86"/>
  <c r="DD169" i="86"/>
  <c r="BX169" i="86"/>
  <c r="CN121" i="86"/>
  <c r="DD121" i="86"/>
  <c r="BX97" i="86"/>
  <c r="CN97" i="86"/>
  <c r="DD97" i="86"/>
  <c r="BW177" i="86"/>
  <c r="CM177" i="86"/>
  <c r="BW132" i="86"/>
  <c r="DC132" i="86"/>
  <c r="CM132" i="86"/>
  <c r="DE110" i="86"/>
  <c r="BY110" i="86"/>
  <c r="DA192" i="86"/>
  <c r="BU192" i="86"/>
  <c r="CO103" i="86"/>
  <c r="DE103" i="86"/>
  <c r="BY86" i="86"/>
  <c r="CO86" i="86"/>
  <c r="DE86" i="86"/>
  <c r="BY70" i="86"/>
  <c r="CO70" i="86"/>
  <c r="DE70" i="86"/>
  <c r="DE51" i="86"/>
  <c r="BY51" i="86"/>
  <c r="BR223" i="86"/>
  <c r="CH223" i="86"/>
  <c r="CX166" i="86"/>
  <c r="BR166" i="86"/>
  <c r="BV224" i="86"/>
  <c r="CL224" i="86"/>
  <c r="BV167" i="86"/>
  <c r="CL167" i="86"/>
  <c r="BW50" i="86"/>
  <c r="CM50" i="86"/>
  <c r="BW58" i="86"/>
  <c r="CM58" i="86"/>
  <c r="DF179" i="86"/>
  <c r="BZ179" i="86"/>
  <c r="CJ69" i="86"/>
  <c r="CZ69" i="86"/>
  <c r="CL158" i="86"/>
  <c r="DB158" i="86"/>
  <c r="DB123" i="86"/>
  <c r="BV123" i="86"/>
  <c r="CL108" i="86"/>
  <c r="DB108" i="86"/>
  <c r="BV108" i="86"/>
  <c r="BZ217" i="86"/>
  <c r="DF217" i="86"/>
  <c r="CP163" i="86"/>
  <c r="DF163" i="86"/>
  <c r="BZ163" i="86"/>
  <c r="BZ119" i="86"/>
  <c r="CP119" i="86"/>
  <c r="BO186" i="86"/>
  <c r="CE186" i="86"/>
  <c r="CE127" i="86"/>
  <c r="CU127" i="86"/>
  <c r="BO127" i="86"/>
  <c r="BT216" i="86"/>
  <c r="CJ216" i="86"/>
  <c r="CJ166" i="86"/>
  <c r="CZ166" i="86"/>
  <c r="DD198" i="86"/>
  <c r="BX198" i="86"/>
  <c r="BO175" i="86"/>
  <c r="CE175" i="86"/>
  <c r="CU175" i="86"/>
  <c r="CJ179" i="86"/>
  <c r="CZ179" i="86"/>
  <c r="BT179" i="86"/>
  <c r="CZ126" i="86"/>
  <c r="BT126" i="86"/>
  <c r="BU190" i="86"/>
  <c r="CK190" i="86"/>
  <c r="BU109" i="86"/>
  <c r="CK109" i="86"/>
  <c r="BU93" i="86"/>
  <c r="DA93" i="86"/>
  <c r="DA53" i="86"/>
  <c r="BU53" i="86"/>
  <c r="CK53" i="86"/>
  <c r="DA29" i="86"/>
  <c r="BU29" i="86"/>
  <c r="CK29" i="86"/>
  <c r="DE142" i="86"/>
  <c r="BY142" i="86"/>
  <c r="CE179" i="86"/>
  <c r="CU179" i="86"/>
  <c r="BP179" i="86"/>
  <c r="CF179" i="86"/>
  <c r="CZ226" i="86"/>
  <c r="BT226" i="86"/>
  <c r="CJ226" i="86"/>
  <c r="CL30" i="86"/>
  <c r="DB30" i="86"/>
  <c r="BV30" i="86"/>
  <c r="BZ41" i="86"/>
  <c r="DF41" i="86"/>
  <c r="BR47" i="86"/>
  <c r="CH47" i="86"/>
  <c r="CX47" i="86"/>
  <c r="CL31" i="86"/>
  <c r="DB31" i="86"/>
  <c r="CH44" i="86"/>
  <c r="CX44" i="86"/>
  <c r="CX33" i="86"/>
  <c r="BR33" i="86"/>
  <c r="BV44" i="86"/>
  <c r="CL44" i="86"/>
  <c r="BV29" i="86"/>
  <c r="CL29" i="86"/>
  <c r="CP40" i="86"/>
  <c r="DF40" i="86"/>
  <c r="BR46" i="86"/>
  <c r="CH46" i="86"/>
  <c r="CX46" i="86"/>
  <c r="CH129" i="86"/>
  <c r="CX129" i="86"/>
  <c r="CL194" i="86"/>
  <c r="DB194" i="86"/>
  <c r="BV194" i="86"/>
  <c r="CP147" i="86"/>
  <c r="DF147" i="86"/>
  <c r="DG40" i="86"/>
  <c r="CQ40" i="86"/>
  <c r="CQ44" i="86"/>
  <c r="DG44" i="86"/>
  <c r="CA48" i="86"/>
  <c r="CQ48" i="86"/>
  <c r="DG48" i="86"/>
  <c r="DC167" i="86"/>
  <c r="CM167" i="86"/>
  <c r="BT186" i="86"/>
  <c r="CJ186" i="86"/>
  <c r="CZ186" i="86"/>
  <c r="CV28" i="86"/>
  <c r="CF28" i="86"/>
  <c r="BX33" i="86"/>
  <c r="DD33" i="86"/>
  <c r="BO223" i="86"/>
  <c r="CU223" i="86"/>
  <c r="CE223" i="86"/>
  <c r="BW209" i="86"/>
  <c r="CM209" i="86"/>
  <c r="BW163" i="86"/>
  <c r="DC163" i="86"/>
  <c r="BW112" i="86"/>
  <c r="CM112" i="86"/>
  <c r="DC112" i="86"/>
  <c r="DC96" i="86"/>
  <c r="BW96" i="86"/>
  <c r="CM96" i="86"/>
  <c r="CM88" i="86"/>
  <c r="DC88" i="86"/>
  <c r="BW88" i="86"/>
  <c r="BP150" i="86"/>
  <c r="CF150" i="86"/>
  <c r="CZ201" i="86"/>
  <c r="BT201" i="86"/>
  <c r="BX187" i="86"/>
  <c r="CN187" i="86"/>
  <c r="CN34" i="86"/>
  <c r="BX34" i="86"/>
  <c r="DD34" i="86"/>
  <c r="BY216" i="86"/>
  <c r="CO167" i="86"/>
  <c r="BY148" i="86"/>
  <c r="BY113" i="86"/>
  <c r="BY57" i="86"/>
  <c r="BS107" i="86"/>
  <c r="CE228" i="86"/>
  <c r="CU217" i="86"/>
  <c r="BO153" i="86"/>
  <c r="BO159" i="86"/>
  <c r="CU151" i="86"/>
  <c r="CE145" i="86"/>
  <c r="CE107" i="86"/>
  <c r="CU99" i="86"/>
  <c r="CE77" i="86"/>
  <c r="BW204" i="86"/>
  <c r="DC173" i="86"/>
  <c r="DC78" i="86"/>
  <c r="CF225" i="86"/>
  <c r="CV213" i="86"/>
  <c r="BP207" i="86"/>
  <c r="CF191" i="86"/>
  <c r="BP157" i="86"/>
  <c r="BP109" i="86"/>
  <c r="CF93" i="86"/>
  <c r="CF72" i="86"/>
  <c r="BT210" i="86"/>
  <c r="BT207" i="86"/>
  <c r="CZ195" i="86"/>
  <c r="CZ177" i="86"/>
  <c r="CZ164" i="86"/>
  <c r="BT140" i="86"/>
  <c r="CZ87" i="86"/>
  <c r="BX196" i="86"/>
  <c r="DD189" i="86"/>
  <c r="DD143" i="86"/>
  <c r="CN107" i="86"/>
  <c r="BX103" i="86"/>
  <c r="BR207" i="86"/>
  <c r="BR175" i="86"/>
  <c r="CX111" i="86"/>
  <c r="CL205" i="86"/>
  <c r="BV129" i="86"/>
  <c r="BV111" i="86"/>
  <c r="CP208" i="86"/>
  <c r="CP152" i="86"/>
  <c r="DF132" i="86"/>
  <c r="DF117" i="86"/>
  <c r="BU216" i="86"/>
  <c r="BU126" i="86"/>
  <c r="DA98" i="86"/>
  <c r="CK81" i="86"/>
  <c r="DA30" i="86"/>
  <c r="CO182" i="86"/>
  <c r="DE178" i="86"/>
  <c r="BY158" i="86"/>
  <c r="CU227" i="86"/>
  <c r="BX130" i="86"/>
  <c r="CX223" i="86"/>
  <c r="BR129" i="86"/>
  <c r="CA44" i="86"/>
  <c r="CK93" i="86"/>
  <c r="BY103" i="86"/>
  <c r="CO51" i="86"/>
  <c r="CU186" i="86"/>
  <c r="BO179" i="86"/>
  <c r="CE134" i="86"/>
  <c r="CM163" i="86"/>
  <c r="CV150" i="86"/>
  <c r="CV89" i="86"/>
  <c r="CZ216" i="86"/>
  <c r="BT166" i="86"/>
  <c r="CJ126" i="86"/>
  <c r="BT102" i="86"/>
  <c r="DD187" i="86"/>
  <c r="DB224" i="86"/>
  <c r="BZ147" i="86"/>
  <c r="DE224" i="86"/>
  <c r="CE159" i="86"/>
  <c r="BO145" i="86"/>
  <c r="BO107" i="86"/>
  <c r="BO77" i="86"/>
  <c r="DC204" i="86"/>
  <c r="CF213" i="86"/>
  <c r="CZ210" i="86"/>
  <c r="CJ195" i="86"/>
  <c r="CJ164" i="86"/>
  <c r="CN227" i="86"/>
  <c r="CN189" i="86"/>
  <c r="BX179" i="86"/>
  <c r="CN163" i="86"/>
  <c r="CN143" i="86"/>
  <c r="CN131" i="86"/>
  <c r="CN115" i="86"/>
  <c r="BR100" i="86"/>
  <c r="BV217" i="86"/>
  <c r="CP117" i="86"/>
  <c r="DA160" i="86"/>
  <c r="CK98" i="86"/>
  <c r="BY182" i="86"/>
  <c r="DE71" i="86"/>
  <c r="BO227" i="86"/>
  <c r="BW167" i="86"/>
  <c r="DC50" i="86"/>
  <c r="CP217" i="86"/>
  <c r="DA190" i="86"/>
  <c r="CO142" i="86"/>
  <c r="BY63" i="86"/>
  <c r="CV179" i="86"/>
  <c r="CN198" i="86"/>
  <c r="BX193" i="86"/>
  <c r="DD137" i="86"/>
  <c r="BX68" i="86"/>
  <c r="BV31" i="86"/>
  <c r="CH92" i="86"/>
  <c r="BV182" i="86"/>
  <c r="DF210" i="86"/>
  <c r="CH33" i="86"/>
  <c r="DB44" i="86"/>
  <c r="BZ47" i="86"/>
  <c r="BR34" i="86"/>
  <c r="BZ40" i="86"/>
  <c r="CL49" i="86"/>
  <c r="BR44" i="86"/>
  <c r="DE100" i="86"/>
  <c r="CO110" i="86"/>
  <c r="BY71" i="86"/>
  <c r="CU114" i="86"/>
  <c r="CH166" i="86"/>
  <c r="CA40" i="86"/>
  <c r="BZ63" i="86"/>
  <c r="CK192" i="86"/>
  <c r="DA109" i="86"/>
  <c r="CJ201" i="86"/>
  <c r="BT69" i="86"/>
  <c r="BV158" i="86"/>
  <c r="DF119" i="86"/>
  <c r="CP102" i="86"/>
  <c r="DB29" i="86"/>
  <c r="DD31" i="86"/>
  <c r="CN33" i="86"/>
  <c r="CN36" i="86"/>
  <c r="DB37" i="86"/>
  <c r="DB34" i="86"/>
  <c r="BV40" i="86"/>
  <c r="DD36" i="86"/>
  <c r="CH36" i="86"/>
  <c r="CF31" i="86"/>
  <c r="CX36" i="86"/>
  <c r="BV43" i="86"/>
  <c r="CV31" i="86"/>
  <c r="DB43" i="86"/>
  <c r="CC230" i="87"/>
  <c r="CC229" i="87"/>
  <c r="DI229" i="87"/>
  <c r="CS229" i="87"/>
  <c r="CB229" i="87"/>
  <c r="CR230" i="87"/>
  <c r="DI230" i="87"/>
  <c r="FE228" i="87" s="1"/>
  <c r="CR229" i="87"/>
  <c r="CR230" i="86"/>
  <c r="CS230" i="86"/>
  <c r="CB230" i="86"/>
  <c r="DH230" i="86"/>
  <c r="CC230" i="86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BQ214" i="86"/>
  <c r="CG214" i="86"/>
  <c r="CW214" i="86"/>
  <c r="BQ198" i="86"/>
  <c r="CG198" i="86"/>
  <c r="CW198" i="86"/>
  <c r="CW180" i="86"/>
  <c r="BQ180" i="86"/>
  <c r="CG180" i="86"/>
  <c r="BQ166" i="86"/>
  <c r="CG166" i="86"/>
  <c r="CW166" i="86"/>
  <c r="BQ150" i="86"/>
  <c r="CG150" i="86"/>
  <c r="CW150" i="86"/>
  <c r="CW134" i="86"/>
  <c r="BQ134" i="86"/>
  <c r="CG134" i="86"/>
  <c r="BQ118" i="86"/>
  <c r="CG118" i="86"/>
  <c r="CW118" i="86"/>
  <c r="BQ98" i="86"/>
  <c r="CG98" i="86"/>
  <c r="CW98" i="86"/>
  <c r="BQ85" i="86"/>
  <c r="CG85" i="86"/>
  <c r="CW85" i="86"/>
  <c r="BQ69" i="86"/>
  <c r="CG69" i="86"/>
  <c r="CW69" i="86"/>
  <c r="CW53" i="86"/>
  <c r="BQ53" i="86"/>
  <c r="CG53" i="86"/>
  <c r="CW37" i="86"/>
  <c r="BQ37" i="86"/>
  <c r="CG37" i="86"/>
  <c r="DA215" i="86"/>
  <c r="BU215" i="86"/>
  <c r="CK215" i="86"/>
  <c r="DA182" i="86"/>
  <c r="BU182" i="86"/>
  <c r="CK182" i="86"/>
  <c r="BU143" i="86"/>
  <c r="CK143" i="86"/>
  <c r="DA143" i="86"/>
  <c r="DA136" i="86"/>
  <c r="BU136" i="86"/>
  <c r="CK136" i="86"/>
  <c r="BU89" i="86"/>
  <c r="CK89" i="86"/>
  <c r="DA89" i="86"/>
  <c r="DA32" i="86"/>
  <c r="BU32" i="86"/>
  <c r="CK32" i="86"/>
  <c r="DE176" i="86"/>
  <c r="BY176" i="86"/>
  <c r="CO176" i="86"/>
  <c r="DE137" i="86"/>
  <c r="BY137" i="86"/>
  <c r="CO137" i="86"/>
  <c r="BY94" i="86"/>
  <c r="CO94" i="86"/>
  <c r="DE94" i="86"/>
  <c r="BY73" i="86"/>
  <c r="CO73" i="86"/>
  <c r="DE73" i="86"/>
  <c r="DE58" i="86"/>
  <c r="BY58" i="86"/>
  <c r="CO58" i="86"/>
  <c r="DE34" i="86"/>
  <c r="BY34" i="86"/>
  <c r="CO34" i="86"/>
  <c r="BS216" i="86"/>
  <c r="CI216" i="86"/>
  <c r="CY216" i="86"/>
  <c r="CY199" i="86"/>
  <c r="BS199" i="86"/>
  <c r="CI199" i="86"/>
  <c r="CY203" i="86"/>
  <c r="BS203" i="86"/>
  <c r="CI203" i="86"/>
  <c r="CI172" i="86"/>
  <c r="CY172" i="86"/>
  <c r="BS172" i="86"/>
  <c r="CY142" i="86"/>
  <c r="BS142" i="86"/>
  <c r="CI142" i="86"/>
  <c r="BS135" i="86"/>
  <c r="CI135" i="86"/>
  <c r="CY135" i="86"/>
  <c r="CI120" i="86"/>
  <c r="CY120" i="86"/>
  <c r="BS120" i="86"/>
  <c r="CY104" i="86"/>
  <c r="BS104" i="86"/>
  <c r="CI104" i="86"/>
  <c r="CI88" i="86"/>
  <c r="CY88" i="86"/>
  <c r="BS88" i="86"/>
  <c r="CY72" i="86"/>
  <c r="BS72" i="86"/>
  <c r="CI72" i="86"/>
  <c r="DG220" i="86"/>
  <c r="CA220" i="86"/>
  <c r="CQ220" i="86"/>
  <c r="CQ206" i="86"/>
  <c r="DG206" i="86"/>
  <c r="CA206" i="86"/>
  <c r="CA188" i="86"/>
  <c r="CQ188" i="86"/>
  <c r="DG188" i="86"/>
  <c r="DG167" i="86"/>
  <c r="CA167" i="86"/>
  <c r="CQ167" i="86"/>
  <c r="DG153" i="86"/>
  <c r="CQ153" i="86"/>
  <c r="CA153" i="86"/>
  <c r="DG141" i="86"/>
  <c r="CQ141" i="86"/>
  <c r="CA141" i="86"/>
  <c r="CQ125" i="86"/>
  <c r="DG125" i="86"/>
  <c r="CA125" i="86"/>
  <c r="DG109" i="86"/>
  <c r="CA109" i="86"/>
  <c r="CQ109" i="86"/>
  <c r="DG93" i="86"/>
  <c r="CA93" i="86"/>
  <c r="CQ93" i="86"/>
  <c r="DG77" i="86"/>
  <c r="CA77" i="86"/>
  <c r="CQ77" i="86"/>
  <c r="CF40" i="86"/>
  <c r="CV40" i="86"/>
  <c r="BP40" i="86"/>
  <c r="CF44" i="86"/>
  <c r="CV44" i="86"/>
  <c r="BP44" i="86"/>
  <c r="CF48" i="86"/>
  <c r="CV48" i="86"/>
  <c r="BP48" i="86"/>
  <c r="CF52" i="86"/>
  <c r="CV52" i="86"/>
  <c r="BP52" i="86"/>
  <c r="CF56" i="86"/>
  <c r="CV56" i="86"/>
  <c r="BP56" i="86"/>
  <c r="CF60" i="86"/>
  <c r="CV60" i="86"/>
  <c r="BP60" i="86"/>
  <c r="CP70" i="86"/>
  <c r="DF70" i="86"/>
  <c r="BZ70" i="86"/>
  <c r="CU208" i="86"/>
  <c r="BO208" i="86"/>
  <c r="CE208" i="86"/>
  <c r="BO178" i="86"/>
  <c r="CE178" i="86"/>
  <c r="CU178" i="86"/>
  <c r="CE172" i="86"/>
  <c r="CU172" i="86"/>
  <c r="BO172" i="86"/>
  <c r="CU149" i="86"/>
  <c r="BO149" i="86"/>
  <c r="CE149" i="86"/>
  <c r="CU150" i="86"/>
  <c r="BO150" i="86"/>
  <c r="CE150" i="86"/>
  <c r="CE130" i="86"/>
  <c r="CU130" i="86"/>
  <c r="BO130" i="86"/>
  <c r="CE115" i="86"/>
  <c r="CU115" i="86"/>
  <c r="BO115" i="86"/>
  <c r="CU96" i="86"/>
  <c r="BO96" i="86"/>
  <c r="CE96" i="86"/>
  <c r="CU82" i="86"/>
  <c r="BO82" i="86"/>
  <c r="CE82" i="86"/>
  <c r="BP222" i="86"/>
  <c r="CF222" i="86"/>
  <c r="CV222" i="86"/>
  <c r="BP195" i="86"/>
  <c r="CF195" i="86"/>
  <c r="CV195" i="86"/>
  <c r="CF182" i="86"/>
  <c r="CV182" i="86"/>
  <c r="BP182" i="86"/>
  <c r="BP158" i="86"/>
  <c r="CF158" i="86"/>
  <c r="CV158" i="86"/>
  <c r="CV141" i="86"/>
  <c r="CF141" i="86"/>
  <c r="BP141" i="86"/>
  <c r="BP110" i="86"/>
  <c r="CF110" i="86"/>
  <c r="CV110" i="86"/>
  <c r="BP94" i="86"/>
  <c r="CF94" i="86"/>
  <c r="CV94" i="86"/>
  <c r="BP77" i="86"/>
  <c r="CF77" i="86"/>
  <c r="CV77" i="86"/>
  <c r="CJ221" i="86"/>
  <c r="CZ221" i="86"/>
  <c r="BT221" i="86"/>
  <c r="BT200" i="86"/>
  <c r="CJ200" i="86"/>
  <c r="CZ200" i="86"/>
  <c r="BT184" i="86"/>
  <c r="CJ184" i="86"/>
  <c r="CZ184" i="86"/>
  <c r="BT169" i="86"/>
  <c r="CZ169" i="86"/>
  <c r="CJ169" i="86"/>
  <c r="BT153" i="86"/>
  <c r="CZ153" i="86"/>
  <c r="CJ153" i="86"/>
  <c r="BT145" i="86"/>
  <c r="CJ145" i="86"/>
  <c r="CZ145" i="86"/>
  <c r="CZ121" i="86"/>
  <c r="BT121" i="86"/>
  <c r="CJ121" i="86"/>
  <c r="BT105" i="86"/>
  <c r="CJ105" i="86"/>
  <c r="CZ105" i="86"/>
  <c r="BX224" i="86"/>
  <c r="CN224" i="86"/>
  <c r="DD224" i="86"/>
  <c r="DD206" i="86"/>
  <c r="BX206" i="86"/>
  <c r="CN206" i="86"/>
  <c r="CN211" i="86"/>
  <c r="DD211" i="86"/>
  <c r="BX211" i="86"/>
  <c r="BX160" i="86"/>
  <c r="CN160" i="86"/>
  <c r="DD160" i="86"/>
  <c r="BX152" i="86"/>
  <c r="CN152" i="86"/>
  <c r="DD152" i="86"/>
  <c r="DD120" i="86"/>
  <c r="BX120" i="86"/>
  <c r="CN120" i="86"/>
  <c r="BX104" i="86"/>
  <c r="CN104" i="86"/>
  <c r="DD104" i="86"/>
  <c r="DD87" i="86"/>
  <c r="BX87" i="86"/>
  <c r="CN87" i="86"/>
  <c r="BX71" i="86"/>
  <c r="CN71" i="86"/>
  <c r="DD71" i="86"/>
  <c r="CH29" i="86"/>
  <c r="CX29" i="86"/>
  <c r="BR29" i="86"/>
  <c r="CP68" i="86"/>
  <c r="DF68" i="86"/>
  <c r="BZ68" i="86"/>
  <c r="BV54" i="86"/>
  <c r="CL54" i="86"/>
  <c r="DB54" i="86"/>
  <c r="BV62" i="86"/>
  <c r="CL62" i="86"/>
  <c r="DB62" i="86"/>
  <c r="BR228" i="86"/>
  <c r="CH228" i="86"/>
  <c r="CX228" i="86"/>
  <c r="BR211" i="86"/>
  <c r="CH211" i="86"/>
  <c r="CX211" i="86"/>
  <c r="CH200" i="86"/>
  <c r="CX200" i="86"/>
  <c r="BR200" i="86"/>
  <c r="CX186" i="86"/>
  <c r="BR186" i="86"/>
  <c r="CH186" i="86"/>
  <c r="BR180" i="86"/>
  <c r="CH180" i="86"/>
  <c r="CX180" i="86"/>
  <c r="CH163" i="86"/>
  <c r="CX163" i="86"/>
  <c r="BR163" i="86"/>
  <c r="CH150" i="86"/>
  <c r="CX150" i="86"/>
  <c r="BR150" i="86"/>
  <c r="CX132" i="86"/>
  <c r="BR132" i="86"/>
  <c r="CH132" i="86"/>
  <c r="CH108" i="86"/>
  <c r="CX108" i="86"/>
  <c r="BR108" i="86"/>
  <c r="CH91" i="86"/>
  <c r="CX91" i="86"/>
  <c r="BR91" i="86"/>
  <c r="BV216" i="86"/>
  <c r="CL216" i="86"/>
  <c r="DB216" i="86"/>
  <c r="CL202" i="86"/>
  <c r="DB202" i="86"/>
  <c r="BV202" i="86"/>
  <c r="DB184" i="86"/>
  <c r="BV184" i="86"/>
  <c r="CL184" i="86"/>
  <c r="CL160" i="86"/>
  <c r="DB160" i="86"/>
  <c r="BV160" i="86"/>
  <c r="CL159" i="86"/>
  <c r="DB159" i="86"/>
  <c r="BV159" i="86"/>
  <c r="BV126" i="86"/>
  <c r="CL126" i="86"/>
  <c r="DB126" i="86"/>
  <c r="CL101" i="86"/>
  <c r="DB101" i="86"/>
  <c r="BV101" i="86"/>
  <c r="CL92" i="86"/>
  <c r="DB92" i="86"/>
  <c r="BV92" i="86"/>
  <c r="BZ216" i="86"/>
  <c r="CP216" i="86"/>
  <c r="DF216" i="86"/>
  <c r="DF192" i="86"/>
  <c r="BZ192" i="86"/>
  <c r="CP192" i="86"/>
  <c r="BZ178" i="86"/>
  <c r="CP178" i="86"/>
  <c r="DF178" i="86"/>
  <c r="CP159" i="86"/>
  <c r="DF159" i="86"/>
  <c r="BZ159" i="86"/>
  <c r="CP142" i="86"/>
  <c r="DF142" i="86"/>
  <c r="BZ142" i="86"/>
  <c r="BZ130" i="86"/>
  <c r="CP130" i="86"/>
  <c r="DF130" i="86"/>
  <c r="BZ114" i="86"/>
  <c r="DF114" i="86"/>
  <c r="CP114" i="86"/>
  <c r="BZ87" i="86"/>
  <c r="CP87" i="86"/>
  <c r="DF87" i="86"/>
  <c r="BZ52" i="86"/>
  <c r="CP52" i="86"/>
  <c r="DF52" i="86"/>
  <c r="BR57" i="86"/>
  <c r="CH57" i="86"/>
  <c r="CX57" i="86"/>
  <c r="BR61" i="86"/>
  <c r="CH61" i="86"/>
  <c r="CX61" i="86"/>
  <c r="CH70" i="86"/>
  <c r="CX70" i="86"/>
  <c r="BR70" i="86"/>
  <c r="BQ225" i="86"/>
  <c r="CG225" i="86"/>
  <c r="CW225" i="86"/>
  <c r="CW209" i="86"/>
  <c r="BQ209" i="86"/>
  <c r="CG209" i="86"/>
  <c r="CW193" i="86"/>
  <c r="BQ193" i="86"/>
  <c r="CG193" i="86"/>
  <c r="CW175" i="86"/>
  <c r="BQ175" i="86"/>
  <c r="CG175" i="86"/>
  <c r="BQ161" i="86"/>
  <c r="CG161" i="86"/>
  <c r="CW161" i="86"/>
  <c r="BQ145" i="86"/>
  <c r="CG145" i="86"/>
  <c r="CW145" i="86"/>
  <c r="BQ129" i="86"/>
  <c r="CG129" i="86"/>
  <c r="CW129" i="86"/>
  <c r="BQ109" i="86"/>
  <c r="CG109" i="86"/>
  <c r="CW109" i="86"/>
  <c r="BQ93" i="86"/>
  <c r="CW93" i="86"/>
  <c r="CG93" i="86"/>
  <c r="BQ80" i="86"/>
  <c r="CG80" i="86"/>
  <c r="CW80" i="86"/>
  <c r="BQ64" i="86"/>
  <c r="CG64" i="86"/>
  <c r="CW64" i="86"/>
  <c r="CW48" i="86"/>
  <c r="BQ48" i="86"/>
  <c r="CG48" i="86"/>
  <c r="CW32" i="86"/>
  <c r="BQ32" i="86"/>
  <c r="CG32" i="86"/>
  <c r="CR229" i="86"/>
  <c r="CY219" i="86"/>
  <c r="BS219" i="86"/>
  <c r="CI219" i="86"/>
  <c r="CY202" i="86"/>
  <c r="BS202" i="86"/>
  <c r="CI202" i="86"/>
  <c r="BS186" i="86"/>
  <c r="CI186" i="86"/>
  <c r="CY186" i="86"/>
  <c r="CY157" i="86"/>
  <c r="CI157" i="86"/>
  <c r="BS157" i="86"/>
  <c r="CY144" i="86"/>
  <c r="CI144" i="86"/>
  <c r="BS144" i="86"/>
  <c r="CI123" i="86"/>
  <c r="CY123" i="86"/>
  <c r="BS123" i="86"/>
  <c r="CI83" i="86"/>
  <c r="CY83" i="86"/>
  <c r="BS83" i="86"/>
  <c r="CA227" i="86"/>
  <c r="CQ227" i="86"/>
  <c r="DG227" i="86"/>
  <c r="CA209" i="86"/>
  <c r="CQ209" i="86"/>
  <c r="DG209" i="86"/>
  <c r="DG195" i="86"/>
  <c r="CA195" i="86"/>
  <c r="CQ195" i="86"/>
  <c r="CA180" i="86"/>
  <c r="CQ180" i="86"/>
  <c r="DG180" i="86"/>
  <c r="DG169" i="86"/>
  <c r="CQ169" i="86"/>
  <c r="CA169" i="86"/>
  <c r="DG168" i="86"/>
  <c r="CA168" i="86"/>
  <c r="CQ168" i="86"/>
  <c r="CA137" i="86"/>
  <c r="CQ137" i="86"/>
  <c r="DG137" i="86"/>
  <c r="CQ119" i="86"/>
  <c r="DG119" i="86"/>
  <c r="CA119" i="86"/>
  <c r="DG100" i="86"/>
  <c r="CA100" i="86"/>
  <c r="CQ100" i="86"/>
  <c r="CQ84" i="86"/>
  <c r="DG84" i="86"/>
  <c r="CA84" i="86"/>
  <c r="CJ40" i="86"/>
  <c r="CZ40" i="86"/>
  <c r="BT40" i="86"/>
  <c r="CJ48" i="86"/>
  <c r="CZ48" i="86"/>
  <c r="BT48" i="86"/>
  <c r="CJ56" i="86"/>
  <c r="CZ56" i="86"/>
  <c r="BT56" i="86"/>
  <c r="DC64" i="86"/>
  <c r="BW64" i="86"/>
  <c r="CM64" i="86"/>
  <c r="CL77" i="86"/>
  <c r="DB77" i="86"/>
  <c r="BV77" i="86"/>
  <c r="BP64" i="86"/>
  <c r="CF64" i="86"/>
  <c r="CV64" i="86"/>
  <c r="BT75" i="86"/>
  <c r="CJ75" i="86"/>
  <c r="CZ75" i="86"/>
  <c r="BT67" i="86"/>
  <c r="CZ67" i="86"/>
  <c r="CJ67" i="86"/>
  <c r="BX70" i="86"/>
  <c r="CN70" i="86"/>
  <c r="DD70" i="86"/>
  <c r="CH30" i="86"/>
  <c r="CX30" i="86"/>
  <c r="BR30" i="86"/>
  <c r="CH79" i="86"/>
  <c r="CX79" i="86"/>
  <c r="BR79" i="86"/>
  <c r="BQ224" i="86"/>
  <c r="CG224" i="86"/>
  <c r="CW224" i="86"/>
  <c r="BQ208" i="86"/>
  <c r="CW208" i="86"/>
  <c r="CG208" i="86"/>
  <c r="CG192" i="86"/>
  <c r="CW192" i="86"/>
  <c r="BQ192" i="86"/>
  <c r="CW174" i="86"/>
  <c r="BQ174" i="86"/>
  <c r="CG174" i="86"/>
  <c r="BQ160" i="86"/>
  <c r="CG160" i="86"/>
  <c r="CW160" i="86"/>
  <c r="BQ144" i="86"/>
  <c r="CG144" i="86"/>
  <c r="CW144" i="86"/>
  <c r="BQ128" i="86"/>
  <c r="CG128" i="86"/>
  <c r="CW128" i="86"/>
  <c r="BQ108" i="86"/>
  <c r="CG108" i="86"/>
  <c r="CW108" i="86"/>
  <c r="BQ92" i="86"/>
  <c r="CW92" i="86"/>
  <c r="CG92" i="86"/>
  <c r="BQ79" i="86"/>
  <c r="CG79" i="86"/>
  <c r="CW79" i="86"/>
  <c r="BQ89" i="86"/>
  <c r="CG89" i="86"/>
  <c r="CW89" i="86"/>
  <c r="CW47" i="86"/>
  <c r="BQ47" i="86"/>
  <c r="CG47" i="86"/>
  <c r="CW31" i="86"/>
  <c r="BQ31" i="86"/>
  <c r="CG31" i="86"/>
  <c r="CK188" i="86"/>
  <c r="DA188" i="86"/>
  <c r="BU188" i="86"/>
  <c r="CK113" i="86"/>
  <c r="BU113" i="86"/>
  <c r="DA113" i="86"/>
  <c r="BY212" i="86"/>
  <c r="DE212" i="86"/>
  <c r="CO212" i="86"/>
  <c r="CB229" i="86"/>
  <c r="CS229" i="86"/>
  <c r="CY213" i="86"/>
  <c r="CI213" i="86"/>
  <c r="BS213" i="86"/>
  <c r="CY197" i="86"/>
  <c r="BS197" i="86"/>
  <c r="CI197" i="86"/>
  <c r="BS182" i="86"/>
  <c r="CI182" i="86"/>
  <c r="CY182" i="86"/>
  <c r="CY170" i="86"/>
  <c r="BS170" i="86"/>
  <c r="CI170" i="86"/>
  <c r="CY160" i="86"/>
  <c r="BS160" i="86"/>
  <c r="CI160" i="86"/>
  <c r="BS133" i="86"/>
  <c r="CI133" i="86"/>
  <c r="CY133" i="86"/>
  <c r="CI118" i="86"/>
  <c r="CY118" i="86"/>
  <c r="BS118" i="86"/>
  <c r="CY102" i="86"/>
  <c r="BS102" i="86"/>
  <c r="CI102" i="86"/>
  <c r="CI86" i="86"/>
  <c r="CY86" i="86"/>
  <c r="BS86" i="86"/>
  <c r="CY70" i="86"/>
  <c r="BS70" i="86"/>
  <c r="CI70" i="86"/>
  <c r="CA216" i="86"/>
  <c r="CQ216" i="86"/>
  <c r="DG216" i="86"/>
  <c r="DG198" i="86"/>
  <c r="CA198" i="86"/>
  <c r="CQ198" i="86"/>
  <c r="CA183" i="86"/>
  <c r="CQ183" i="86"/>
  <c r="DG183" i="86"/>
  <c r="DG158" i="86"/>
  <c r="CA158" i="86"/>
  <c r="CQ158" i="86"/>
  <c r="DG149" i="86"/>
  <c r="CQ149" i="86"/>
  <c r="CA149" i="86"/>
  <c r="CA134" i="86"/>
  <c r="CQ134" i="86"/>
  <c r="DG134" i="86"/>
  <c r="DG110" i="86"/>
  <c r="CA110" i="86"/>
  <c r="CQ110" i="86"/>
  <c r="DG103" i="86"/>
  <c r="CA103" i="86"/>
  <c r="CQ103" i="86"/>
  <c r="CQ87" i="86"/>
  <c r="DG87" i="86"/>
  <c r="CA87" i="86"/>
  <c r="DG71" i="86"/>
  <c r="CA71" i="86"/>
  <c r="CQ71" i="86"/>
  <c r="CN42" i="86"/>
  <c r="DD42" i="86"/>
  <c r="BX42" i="86"/>
  <c r="CN46" i="86"/>
  <c r="DD46" i="86"/>
  <c r="BX46" i="86"/>
  <c r="CN50" i="86"/>
  <c r="DD50" i="86"/>
  <c r="BX50" i="86"/>
  <c r="CN54" i="86"/>
  <c r="DD54" i="86"/>
  <c r="BX54" i="86"/>
  <c r="CN58" i="86"/>
  <c r="DD58" i="86"/>
  <c r="BX58" i="86"/>
  <c r="CA63" i="86"/>
  <c r="CQ63" i="86"/>
  <c r="DG63" i="86"/>
  <c r="CL81" i="86"/>
  <c r="DB81" i="86"/>
  <c r="BV81" i="86"/>
  <c r="CU224" i="86"/>
  <c r="BO224" i="86"/>
  <c r="CE224" i="86"/>
  <c r="CU199" i="86"/>
  <c r="BO199" i="86"/>
  <c r="CE199" i="86"/>
  <c r="BO191" i="86"/>
  <c r="CE191" i="86"/>
  <c r="CU191" i="86"/>
  <c r="CE205" i="86"/>
  <c r="CU205" i="86"/>
  <c r="BO205" i="86"/>
  <c r="CU152" i="86"/>
  <c r="CE152" i="86"/>
  <c r="BO152" i="86"/>
  <c r="CU148" i="86"/>
  <c r="BO148" i="86"/>
  <c r="CE148" i="86"/>
  <c r="CE128" i="86"/>
  <c r="CU128" i="86"/>
  <c r="BO128" i="86"/>
  <c r="CU102" i="86"/>
  <c r="BO102" i="86"/>
  <c r="CE102" i="86"/>
  <c r="CE88" i="86"/>
  <c r="CU88" i="86"/>
  <c r="BO88" i="86"/>
  <c r="CU72" i="86"/>
  <c r="BO72" i="86"/>
  <c r="CE72" i="86"/>
  <c r="DC77" i="86"/>
  <c r="BW77" i="86"/>
  <c r="CM77" i="86"/>
  <c r="BP220" i="86"/>
  <c r="CF220" i="86"/>
  <c r="CV220" i="86"/>
  <c r="BP201" i="86"/>
  <c r="CF201" i="86"/>
  <c r="CV201" i="86"/>
  <c r="BP186" i="86"/>
  <c r="CF186" i="86"/>
  <c r="CV186" i="86"/>
  <c r="CV172" i="86"/>
  <c r="BP172" i="86"/>
  <c r="CF172" i="86"/>
  <c r="BP156" i="86"/>
  <c r="CV156" i="86"/>
  <c r="CF156" i="86"/>
  <c r="CF140" i="86"/>
  <c r="CV140" i="86"/>
  <c r="BP140" i="86"/>
  <c r="BP108" i="86"/>
  <c r="CF108" i="86"/>
  <c r="CV108" i="86"/>
  <c r="CF92" i="86"/>
  <c r="BP92" i="86"/>
  <c r="CV92" i="86"/>
  <c r="BP75" i="86"/>
  <c r="CF75" i="86"/>
  <c r="CV75" i="86"/>
  <c r="CZ228" i="86"/>
  <c r="CJ228" i="86"/>
  <c r="BT228" i="86"/>
  <c r="BT202" i="86"/>
  <c r="CJ202" i="86"/>
  <c r="CZ202" i="86"/>
  <c r="CJ180" i="86"/>
  <c r="CZ180" i="86"/>
  <c r="BT180" i="86"/>
  <c r="BT163" i="86"/>
  <c r="CJ163" i="86"/>
  <c r="CZ163" i="86"/>
  <c r="BT147" i="86"/>
  <c r="CJ147" i="86"/>
  <c r="CZ147" i="86"/>
  <c r="CJ139" i="86"/>
  <c r="BT139" i="86"/>
  <c r="CZ139" i="86"/>
  <c r="CZ131" i="86"/>
  <c r="BT131" i="86"/>
  <c r="CJ131" i="86"/>
  <c r="CZ115" i="86"/>
  <c r="BT115" i="86"/>
  <c r="CJ115" i="86"/>
  <c r="BT99" i="86"/>
  <c r="CJ99" i="86"/>
  <c r="CZ99" i="86"/>
  <c r="BT74" i="86"/>
  <c r="CJ74" i="86"/>
  <c r="CZ74" i="86"/>
  <c r="BX217" i="86"/>
  <c r="CN217" i="86"/>
  <c r="DD217" i="86"/>
  <c r="BX199" i="86"/>
  <c r="CN199" i="86"/>
  <c r="DD199" i="86"/>
  <c r="CN178" i="86"/>
  <c r="DD178" i="86"/>
  <c r="BX178" i="86"/>
  <c r="BX162" i="86"/>
  <c r="CN162" i="86"/>
  <c r="DD162" i="86"/>
  <c r="DD114" i="86"/>
  <c r="BX114" i="86"/>
  <c r="CN114" i="86"/>
  <c r="BX98" i="86"/>
  <c r="CN98" i="86"/>
  <c r="DD98" i="86"/>
  <c r="BX81" i="86"/>
  <c r="CN81" i="86"/>
  <c r="DD81" i="86"/>
  <c r="BX65" i="86"/>
  <c r="DD65" i="86"/>
  <c r="CN65" i="86"/>
  <c r="CH35" i="86"/>
  <c r="CX35" i="86"/>
  <c r="BR35" i="86"/>
  <c r="CH75" i="86"/>
  <c r="CX75" i="86"/>
  <c r="BR75" i="86"/>
  <c r="BV55" i="86"/>
  <c r="CL55" i="86"/>
  <c r="DB55" i="86"/>
  <c r="CH65" i="86"/>
  <c r="CX65" i="86"/>
  <c r="BR65" i="86"/>
  <c r="CX218" i="86"/>
  <c r="BR218" i="86"/>
  <c r="CH218" i="86"/>
  <c r="BR209" i="86"/>
  <c r="CH209" i="86"/>
  <c r="CX209" i="86"/>
  <c r="CX192" i="86"/>
  <c r="BR192" i="86"/>
  <c r="CH192" i="86"/>
  <c r="BR178" i="86"/>
  <c r="CH178" i="86"/>
  <c r="CX178" i="86"/>
  <c r="CH155" i="86"/>
  <c r="CX155" i="86"/>
  <c r="BR155" i="86"/>
  <c r="CH142" i="86"/>
  <c r="CX142" i="86"/>
  <c r="BR142" i="86"/>
  <c r="BR130" i="86"/>
  <c r="CH130" i="86"/>
  <c r="CX130" i="86"/>
  <c r="CH106" i="86"/>
  <c r="CX106" i="86"/>
  <c r="BR106" i="86"/>
  <c r="CH102" i="86"/>
  <c r="CX102" i="86"/>
  <c r="BR102" i="86"/>
  <c r="CL225" i="86"/>
  <c r="DB225" i="86"/>
  <c r="BV225" i="86"/>
  <c r="CL213" i="86"/>
  <c r="BV213" i="86"/>
  <c r="DB213" i="86"/>
  <c r="DB191" i="86"/>
  <c r="BV191" i="86"/>
  <c r="CL191" i="86"/>
  <c r="BV183" i="86"/>
  <c r="CL183" i="86"/>
  <c r="DB183" i="86"/>
  <c r="CL162" i="86"/>
  <c r="DB162" i="86"/>
  <c r="BV162" i="86"/>
  <c r="CL149" i="86"/>
  <c r="DB149" i="86"/>
  <c r="BV149" i="86"/>
  <c r="BV135" i="86"/>
  <c r="CL135" i="86"/>
  <c r="DB135" i="86"/>
  <c r="BV120" i="86"/>
  <c r="CL120" i="86"/>
  <c r="DB120" i="86"/>
  <c r="CL105" i="86"/>
  <c r="DB105" i="86"/>
  <c r="BV105" i="86"/>
  <c r="CL99" i="86"/>
  <c r="DB99" i="86"/>
  <c r="BV99" i="86"/>
  <c r="DF218" i="86"/>
  <c r="BZ218" i="86"/>
  <c r="CP218" i="86"/>
  <c r="CP198" i="86"/>
  <c r="DF198" i="86"/>
  <c r="BZ198" i="86"/>
  <c r="BZ180" i="86"/>
  <c r="CP180" i="86"/>
  <c r="DF180" i="86"/>
  <c r="CP167" i="86"/>
  <c r="DF167" i="86"/>
  <c r="BZ167" i="86"/>
  <c r="BZ137" i="86"/>
  <c r="CP137" i="86"/>
  <c r="DF137" i="86"/>
  <c r="BZ116" i="86"/>
  <c r="CP116" i="86"/>
  <c r="DF116" i="86"/>
  <c r="CP92" i="86"/>
  <c r="BZ92" i="86"/>
  <c r="DF92" i="86"/>
  <c r="CP93" i="86"/>
  <c r="BZ93" i="86"/>
  <c r="DF93" i="86"/>
  <c r="BO29" i="86"/>
  <c r="CU29" i="86"/>
  <c r="CE29" i="86"/>
  <c r="BO31" i="86"/>
  <c r="CU31" i="86"/>
  <c r="CE31" i="86"/>
  <c r="BO33" i="86"/>
  <c r="CU33" i="86"/>
  <c r="CE33" i="86"/>
  <c r="BO35" i="86"/>
  <c r="CU35" i="86"/>
  <c r="CE35" i="86"/>
  <c r="BO37" i="86"/>
  <c r="CU37" i="86"/>
  <c r="CE37" i="86"/>
  <c r="BO39" i="86"/>
  <c r="CE39" i="86"/>
  <c r="CU39" i="86"/>
  <c r="BO41" i="86"/>
  <c r="CU41" i="86"/>
  <c r="CE41" i="86"/>
  <c r="BO43" i="86"/>
  <c r="CE43" i="86"/>
  <c r="CU43" i="86"/>
  <c r="BO45" i="86"/>
  <c r="CE45" i="86"/>
  <c r="CU45" i="86"/>
  <c r="BO47" i="86"/>
  <c r="CE47" i="86"/>
  <c r="CU47" i="86"/>
  <c r="BO49" i="86"/>
  <c r="CE49" i="86"/>
  <c r="CU49" i="86"/>
  <c r="BO51" i="86"/>
  <c r="CE51" i="86"/>
  <c r="CU51" i="86"/>
  <c r="BO53" i="86"/>
  <c r="CE53" i="86"/>
  <c r="CU53" i="86"/>
  <c r="BO55" i="86"/>
  <c r="CE55" i="86"/>
  <c r="CU55" i="86"/>
  <c r="BO57" i="86"/>
  <c r="CE57" i="86"/>
  <c r="CU57" i="86"/>
  <c r="BO59" i="86"/>
  <c r="CE59" i="86"/>
  <c r="CU59" i="86"/>
  <c r="BO61" i="86"/>
  <c r="CE61" i="86"/>
  <c r="CU61" i="86"/>
  <c r="BO63" i="86"/>
  <c r="CE63" i="86"/>
  <c r="CU63" i="86"/>
  <c r="CP66" i="86"/>
  <c r="DF66" i="86"/>
  <c r="BZ66" i="86"/>
  <c r="CY67" i="86"/>
  <c r="CI67" i="86"/>
  <c r="BS67" i="86"/>
  <c r="BR50" i="86"/>
  <c r="CH50" i="86"/>
  <c r="CX50" i="86"/>
  <c r="BR54" i="86"/>
  <c r="CH54" i="86"/>
  <c r="CX54" i="86"/>
  <c r="BR58" i="86"/>
  <c r="CH58" i="86"/>
  <c r="CX58" i="86"/>
  <c r="BR62" i="86"/>
  <c r="CH62" i="86"/>
  <c r="CX62" i="86"/>
  <c r="CW223" i="86"/>
  <c r="CG223" i="86"/>
  <c r="BQ223" i="86"/>
  <c r="BQ207" i="86"/>
  <c r="CG207" i="86"/>
  <c r="CW207" i="86"/>
  <c r="CG188" i="86"/>
  <c r="CW188" i="86"/>
  <c r="BQ188" i="86"/>
  <c r="CG191" i="86"/>
  <c r="CW191" i="86"/>
  <c r="BQ191" i="86"/>
  <c r="BQ159" i="86"/>
  <c r="CG159" i="86"/>
  <c r="CW159" i="86"/>
  <c r="BQ143" i="86"/>
  <c r="CG143" i="86"/>
  <c r="CW143" i="86"/>
  <c r="BQ127" i="86"/>
  <c r="CG127" i="86"/>
  <c r="CW127" i="86"/>
  <c r="BQ107" i="86"/>
  <c r="CG107" i="86"/>
  <c r="CW107" i="86"/>
  <c r="CW91" i="86"/>
  <c r="BQ91" i="86"/>
  <c r="CG91" i="86"/>
  <c r="BQ78" i="86"/>
  <c r="CG78" i="86"/>
  <c r="CW78" i="86"/>
  <c r="CW62" i="86"/>
  <c r="BQ62" i="86"/>
  <c r="CG62" i="86"/>
  <c r="CW46" i="86"/>
  <c r="BQ46" i="86"/>
  <c r="CG46" i="86"/>
  <c r="CW30" i="86"/>
  <c r="BQ30" i="86"/>
  <c r="CG30" i="86"/>
  <c r="CY227" i="86"/>
  <c r="BS227" i="86"/>
  <c r="CI227" i="86"/>
  <c r="CI207" i="86"/>
  <c r="CY207" i="86"/>
  <c r="BS207" i="86"/>
  <c r="BS188" i="86"/>
  <c r="CI188" i="86"/>
  <c r="CY188" i="86"/>
  <c r="CI173" i="86"/>
  <c r="CY173" i="86"/>
  <c r="BS173" i="86"/>
  <c r="CY166" i="86"/>
  <c r="BS166" i="86"/>
  <c r="CI166" i="86"/>
  <c r="CY149" i="86"/>
  <c r="CI149" i="86"/>
  <c r="BS149" i="86"/>
  <c r="BS132" i="86"/>
  <c r="CY132" i="86"/>
  <c r="CI132" i="86"/>
  <c r="CI117" i="86"/>
  <c r="CY117" i="86"/>
  <c r="BS117" i="86"/>
  <c r="CI85" i="86"/>
  <c r="CY85" i="86"/>
  <c r="BS85" i="86"/>
  <c r="CY69" i="86"/>
  <c r="BS69" i="86"/>
  <c r="CI69" i="86"/>
  <c r="CA211" i="86"/>
  <c r="CQ211" i="86"/>
  <c r="DG211" i="86"/>
  <c r="DG197" i="86"/>
  <c r="CA197" i="86"/>
  <c r="CQ197" i="86"/>
  <c r="CA182" i="86"/>
  <c r="CQ182" i="86"/>
  <c r="DG182" i="86"/>
  <c r="DG154" i="86"/>
  <c r="CA154" i="86"/>
  <c r="CQ154" i="86"/>
  <c r="DG145" i="86"/>
  <c r="CQ145" i="86"/>
  <c r="CA145" i="86"/>
  <c r="CA133" i="86"/>
  <c r="CQ133" i="86"/>
  <c r="DG133" i="86"/>
  <c r="CQ113" i="86"/>
  <c r="CA113" i="86"/>
  <c r="DG113" i="86"/>
  <c r="DG102" i="86"/>
  <c r="CA102" i="86"/>
  <c r="CQ102" i="86"/>
  <c r="CQ86" i="86"/>
  <c r="DG86" i="86"/>
  <c r="CA86" i="86"/>
  <c r="DG70" i="86"/>
  <c r="CA70" i="86"/>
  <c r="CQ70" i="86"/>
  <c r="CJ45" i="86"/>
  <c r="CZ45" i="86"/>
  <c r="BT45" i="86"/>
  <c r="CJ53" i="86"/>
  <c r="CZ53" i="86"/>
  <c r="BT53" i="86"/>
  <c r="CJ61" i="86"/>
  <c r="CZ61" i="86"/>
  <c r="BT61" i="86"/>
  <c r="CP82" i="86"/>
  <c r="DF82" i="86"/>
  <c r="BZ82" i="86"/>
  <c r="BO216" i="86"/>
  <c r="CE216" i="86"/>
  <c r="CU216" i="86"/>
  <c r="CU198" i="86"/>
  <c r="BO198" i="86"/>
  <c r="CE198" i="86"/>
  <c r="CU71" i="86"/>
  <c r="BO71" i="86"/>
  <c r="CE71" i="86"/>
  <c r="DC80" i="86"/>
  <c r="BW80" i="86"/>
  <c r="CM80" i="86"/>
  <c r="CP64" i="86"/>
  <c r="DF64" i="86"/>
  <c r="BZ64" i="86"/>
  <c r="BQ226" i="86"/>
  <c r="CG226" i="86"/>
  <c r="CW226" i="86"/>
  <c r="CW210" i="86"/>
  <c r="BQ210" i="86"/>
  <c r="CG210" i="86"/>
  <c r="BQ194" i="86"/>
  <c r="CG194" i="86"/>
  <c r="CW194" i="86"/>
  <c r="CW176" i="86"/>
  <c r="BQ176" i="86"/>
  <c r="CG176" i="86"/>
  <c r="BQ162" i="86"/>
  <c r="CG162" i="86"/>
  <c r="CW162" i="86"/>
  <c r="BQ146" i="86"/>
  <c r="CG146" i="86"/>
  <c r="CW146" i="86"/>
  <c r="BQ130" i="86"/>
  <c r="CG130" i="86"/>
  <c r="CW130" i="86"/>
  <c r="BQ110" i="86"/>
  <c r="CG110" i="86"/>
  <c r="CW110" i="86"/>
  <c r="BQ94" i="86"/>
  <c r="CG94" i="86"/>
  <c r="CW94" i="86"/>
  <c r="BQ81" i="86"/>
  <c r="CG81" i="86"/>
  <c r="CW81" i="86"/>
  <c r="BQ65" i="86"/>
  <c r="CG65" i="86"/>
  <c r="CW65" i="86"/>
  <c r="CW49" i="86"/>
  <c r="BQ49" i="86"/>
  <c r="CG49" i="86"/>
  <c r="CW33" i="86"/>
  <c r="BQ33" i="86"/>
  <c r="CG33" i="86"/>
  <c r="DA178" i="86"/>
  <c r="BU178" i="86"/>
  <c r="CK178" i="86"/>
  <c r="DA132" i="86"/>
  <c r="CK132" i="86"/>
  <c r="BU132" i="86"/>
  <c r="DA60" i="86"/>
  <c r="BU60" i="86"/>
  <c r="CK60" i="86"/>
  <c r="DA28" i="86"/>
  <c r="BU28" i="86"/>
  <c r="CK28" i="86"/>
  <c r="BY156" i="86"/>
  <c r="CO156" i="86"/>
  <c r="DE156" i="86"/>
  <c r="BY149" i="86"/>
  <c r="CO149" i="86"/>
  <c r="DE149" i="86"/>
  <c r="DE54" i="86"/>
  <c r="BY54" i="86"/>
  <c r="CO54" i="86"/>
  <c r="DE30" i="86"/>
  <c r="BY30" i="86"/>
  <c r="CO30" i="86"/>
  <c r="BS211" i="86"/>
  <c r="CI211" i="86"/>
  <c r="CY211" i="86"/>
  <c r="CY195" i="86"/>
  <c r="BS195" i="86"/>
  <c r="CI195" i="86"/>
  <c r="BS180" i="86"/>
  <c r="CI180" i="86"/>
  <c r="CY180" i="86"/>
  <c r="CY162" i="86"/>
  <c r="BS162" i="86"/>
  <c r="CI162" i="86"/>
  <c r="CY145" i="86"/>
  <c r="BS145" i="86"/>
  <c r="CI145" i="86"/>
  <c r="CY139" i="86"/>
  <c r="BS139" i="86"/>
  <c r="CI139" i="86"/>
  <c r="CI116" i="86"/>
  <c r="CY116" i="86"/>
  <c r="BS116" i="86"/>
  <c r="CY100" i="86"/>
  <c r="BS100" i="86"/>
  <c r="CI100" i="86"/>
  <c r="CI84" i="86"/>
  <c r="CY84" i="86"/>
  <c r="BS84" i="86"/>
  <c r="CA217" i="86"/>
  <c r="DG217" i="86"/>
  <c r="CQ217" i="86"/>
  <c r="DG200" i="86"/>
  <c r="CA200" i="86"/>
  <c r="CQ200" i="86"/>
  <c r="CA184" i="86"/>
  <c r="CQ184" i="86"/>
  <c r="DG184" i="86"/>
  <c r="DG166" i="86"/>
  <c r="CA166" i="86"/>
  <c r="CQ166" i="86"/>
  <c r="DG170" i="86"/>
  <c r="CA170" i="86"/>
  <c r="CQ170" i="86"/>
  <c r="CA136" i="86"/>
  <c r="CQ136" i="86"/>
  <c r="DG136" i="86"/>
  <c r="CQ121" i="86"/>
  <c r="DG121" i="86"/>
  <c r="CA121" i="86"/>
  <c r="DG105" i="86"/>
  <c r="CA105" i="86"/>
  <c r="CQ105" i="86"/>
  <c r="CQ89" i="86"/>
  <c r="DG89" i="86"/>
  <c r="CA89" i="86"/>
  <c r="DG73" i="86"/>
  <c r="CA73" i="86"/>
  <c r="CQ73" i="86"/>
  <c r="CN41" i="86"/>
  <c r="DD41" i="86"/>
  <c r="BX41" i="86"/>
  <c r="CN45" i="86"/>
  <c r="DD45" i="86"/>
  <c r="BX45" i="86"/>
  <c r="CN49" i="86"/>
  <c r="DD49" i="86"/>
  <c r="BX49" i="86"/>
  <c r="CN53" i="86"/>
  <c r="DD53" i="86"/>
  <c r="BX53" i="86"/>
  <c r="CN57" i="86"/>
  <c r="DD57" i="86"/>
  <c r="BX57" i="86"/>
  <c r="CN61" i="86"/>
  <c r="DD61" i="86"/>
  <c r="BX61" i="86"/>
  <c r="CP74" i="86"/>
  <c r="DF74" i="86"/>
  <c r="BZ74" i="86"/>
  <c r="BO222" i="86"/>
  <c r="CE222" i="86"/>
  <c r="CU222" i="86"/>
  <c r="CU212" i="86"/>
  <c r="BO212" i="86"/>
  <c r="CE212" i="86"/>
  <c r="CU197" i="86"/>
  <c r="BO197" i="86"/>
  <c r="CE197" i="86"/>
  <c r="BO174" i="86"/>
  <c r="CU174" i="86"/>
  <c r="CE174" i="86"/>
  <c r="CU158" i="86"/>
  <c r="BO158" i="86"/>
  <c r="CE158" i="86"/>
  <c r="CE126" i="86"/>
  <c r="CU126" i="86"/>
  <c r="BO126" i="86"/>
  <c r="CU108" i="86"/>
  <c r="BO108" i="86"/>
  <c r="CE108" i="86"/>
  <c r="CU92" i="86"/>
  <c r="BO92" i="86"/>
  <c r="CE92" i="86"/>
  <c r="CU78" i="86"/>
  <c r="BO78" i="86"/>
  <c r="CE78" i="86"/>
  <c r="BP218" i="86"/>
  <c r="CF218" i="86"/>
  <c r="CV218" i="86"/>
  <c r="BP192" i="86"/>
  <c r="CF192" i="86"/>
  <c r="CV192" i="86"/>
  <c r="CF178" i="86"/>
  <c r="CV178" i="86"/>
  <c r="BP178" i="86"/>
  <c r="BP170" i="86"/>
  <c r="CF170" i="86"/>
  <c r="CV170" i="86"/>
  <c r="BP154" i="86"/>
  <c r="CF154" i="86"/>
  <c r="CV154" i="86"/>
  <c r="CV139" i="86"/>
  <c r="BP139" i="86"/>
  <c r="CF139" i="86"/>
  <c r="BP106" i="86"/>
  <c r="CF106" i="86"/>
  <c r="CV106" i="86"/>
  <c r="CF91" i="86"/>
  <c r="BP91" i="86"/>
  <c r="CV91" i="86"/>
  <c r="BP73" i="86"/>
  <c r="CF73" i="86"/>
  <c r="CV73" i="86"/>
  <c r="CJ211" i="86"/>
  <c r="CZ211" i="86"/>
  <c r="BT211" i="86"/>
  <c r="BT196" i="86"/>
  <c r="CJ196" i="86"/>
  <c r="CZ196" i="86"/>
  <c r="CJ182" i="86"/>
  <c r="CZ182" i="86"/>
  <c r="BT182" i="86"/>
  <c r="BT165" i="86"/>
  <c r="CZ165" i="86"/>
  <c r="CJ165" i="86"/>
  <c r="CJ141" i="86"/>
  <c r="CZ141" i="86"/>
  <c r="BT141" i="86"/>
  <c r="CZ117" i="86"/>
  <c r="BT117" i="86"/>
  <c r="CJ117" i="86"/>
  <c r="BT101" i="86"/>
  <c r="CJ101" i="86"/>
  <c r="CZ101" i="86"/>
  <c r="BX219" i="86"/>
  <c r="CN219" i="86"/>
  <c r="DD219" i="86"/>
  <c r="BX201" i="86"/>
  <c r="CN201" i="86"/>
  <c r="DD201" i="86"/>
  <c r="CN180" i="86"/>
  <c r="DD180" i="86"/>
  <c r="BX180" i="86"/>
  <c r="BX148" i="86"/>
  <c r="CN148" i="86"/>
  <c r="DD148" i="86"/>
  <c r="DD116" i="86"/>
  <c r="BX116" i="86"/>
  <c r="CN116" i="86"/>
  <c r="BX100" i="86"/>
  <c r="CN100" i="86"/>
  <c r="DD100" i="86"/>
  <c r="DD83" i="86"/>
  <c r="BX83" i="86"/>
  <c r="CN83" i="86"/>
  <c r="BX67" i="86"/>
  <c r="CN67" i="86"/>
  <c r="DD67" i="86"/>
  <c r="CL32" i="86"/>
  <c r="DB32" i="86"/>
  <c r="BV32" i="86"/>
  <c r="CP73" i="86"/>
  <c r="DF73" i="86"/>
  <c r="BZ73" i="86"/>
  <c r="BV56" i="86"/>
  <c r="CL56" i="86"/>
  <c r="DB56" i="86"/>
  <c r="DG64" i="86"/>
  <c r="CA64" i="86"/>
  <c r="CQ64" i="86"/>
  <c r="CH225" i="86"/>
  <c r="CX225" i="86"/>
  <c r="BR225" i="86"/>
  <c r="CX217" i="86"/>
  <c r="CH217" i="86"/>
  <c r="BR217" i="86"/>
  <c r="BR176" i="86"/>
  <c r="CH176" i="86"/>
  <c r="CX176" i="86"/>
  <c r="CH162" i="86"/>
  <c r="CX162" i="86"/>
  <c r="BR162" i="86"/>
  <c r="CH149" i="86"/>
  <c r="CX149" i="86"/>
  <c r="BR149" i="86"/>
  <c r="BR128" i="86"/>
  <c r="CH128" i="86"/>
  <c r="CX128" i="86"/>
  <c r="CH104" i="86"/>
  <c r="CX104" i="86"/>
  <c r="BR104" i="86"/>
  <c r="CH94" i="86"/>
  <c r="CX94" i="86"/>
  <c r="BR94" i="86"/>
  <c r="CL208" i="86"/>
  <c r="BV208" i="86"/>
  <c r="DB208" i="86"/>
  <c r="CL197" i="86"/>
  <c r="DB197" i="86"/>
  <c r="BV197" i="86"/>
  <c r="DB185" i="86"/>
  <c r="CL185" i="86"/>
  <c r="BV185" i="86"/>
  <c r="CL170" i="86"/>
  <c r="DB170" i="86"/>
  <c r="BV170" i="86"/>
  <c r="CL155" i="86"/>
  <c r="DB155" i="86"/>
  <c r="BV155" i="86"/>
  <c r="CL140" i="86"/>
  <c r="DB140" i="86"/>
  <c r="BV140" i="86"/>
  <c r="BV122" i="86"/>
  <c r="CL122" i="86"/>
  <c r="DB122" i="86"/>
  <c r="BV87" i="86"/>
  <c r="CL87" i="86"/>
  <c r="DB87" i="86"/>
  <c r="BV91" i="86"/>
  <c r="CL91" i="86"/>
  <c r="DB91" i="86"/>
  <c r="CP203" i="86"/>
  <c r="DF203" i="86"/>
  <c r="BZ203" i="86"/>
  <c r="DF188" i="86"/>
  <c r="BZ188" i="86"/>
  <c r="CP188" i="86"/>
  <c r="BZ173" i="86"/>
  <c r="CP173" i="86"/>
  <c r="DF173" i="86"/>
  <c r="CP158" i="86"/>
  <c r="DF158" i="86"/>
  <c r="BZ158" i="86"/>
  <c r="CP144" i="86"/>
  <c r="DF144" i="86"/>
  <c r="BZ144" i="86"/>
  <c r="BZ126" i="86"/>
  <c r="CP126" i="86"/>
  <c r="DF126" i="86"/>
  <c r="DF111" i="86"/>
  <c r="BZ111" i="86"/>
  <c r="CP111" i="86"/>
  <c r="BZ83" i="86"/>
  <c r="CP83" i="86"/>
  <c r="DF83" i="86"/>
  <c r="CL68" i="86"/>
  <c r="DB68" i="86"/>
  <c r="BV68" i="86"/>
  <c r="CH73" i="86"/>
  <c r="CX73" i="86"/>
  <c r="BR73" i="86"/>
  <c r="BR53" i="86"/>
  <c r="CH53" i="86"/>
  <c r="CX53" i="86"/>
  <c r="BZ58" i="86"/>
  <c r="CP58" i="86"/>
  <c r="DF58" i="86"/>
  <c r="CH74" i="86"/>
  <c r="CX74" i="86"/>
  <c r="BR74" i="86"/>
  <c r="BQ219" i="86"/>
  <c r="CG219" i="86"/>
  <c r="CW219" i="86"/>
  <c r="BQ205" i="86"/>
  <c r="CG205" i="86"/>
  <c r="CW205" i="86"/>
  <c r="CG185" i="86"/>
  <c r="CW185" i="86"/>
  <c r="BQ185" i="86"/>
  <c r="BQ173" i="86"/>
  <c r="CG173" i="86"/>
  <c r="CW173" i="86"/>
  <c r="BQ157" i="86"/>
  <c r="CG157" i="86"/>
  <c r="CW157" i="86"/>
  <c r="BQ141" i="86"/>
  <c r="CW141" i="86"/>
  <c r="CG141" i="86"/>
  <c r="BQ125" i="86"/>
  <c r="CG125" i="86"/>
  <c r="CW125" i="86"/>
  <c r="BQ105" i="86"/>
  <c r="CG105" i="86"/>
  <c r="CW105" i="86"/>
  <c r="CG113" i="86"/>
  <c r="CW113" i="86"/>
  <c r="BQ113" i="86"/>
  <c r="BQ76" i="86"/>
  <c r="CG76" i="86"/>
  <c r="CW76" i="86"/>
  <c r="CW60" i="86"/>
  <c r="BQ60" i="86"/>
  <c r="CG60" i="86"/>
  <c r="CW44" i="86"/>
  <c r="BQ44" i="86"/>
  <c r="CG44" i="86"/>
  <c r="CW28" i="86"/>
  <c r="BQ28" i="86"/>
  <c r="CG28" i="86"/>
  <c r="BS215" i="86"/>
  <c r="CI215" i="86"/>
  <c r="CY215" i="86"/>
  <c r="CY198" i="86"/>
  <c r="BS198" i="86"/>
  <c r="CI198" i="86"/>
  <c r="BS183" i="86"/>
  <c r="CI183" i="86"/>
  <c r="CY183" i="86"/>
  <c r="CY140" i="86"/>
  <c r="BS140" i="86"/>
  <c r="CI140" i="86"/>
  <c r="BS134" i="86"/>
  <c r="CI134" i="86"/>
  <c r="CY134" i="86"/>
  <c r="CI119" i="86"/>
  <c r="CY119" i="86"/>
  <c r="BS119" i="86"/>
  <c r="CY79" i="86"/>
  <c r="BS79" i="86"/>
  <c r="CI79" i="86"/>
  <c r="DG224" i="86"/>
  <c r="CA224" i="86"/>
  <c r="CQ224" i="86"/>
  <c r="CQ208" i="86"/>
  <c r="DG208" i="86"/>
  <c r="CA208" i="86"/>
  <c r="CA191" i="86"/>
  <c r="CQ191" i="86"/>
  <c r="DG191" i="86"/>
  <c r="CA176" i="86"/>
  <c r="CQ176" i="86"/>
  <c r="DG176" i="86"/>
  <c r="DG151" i="86"/>
  <c r="CA151" i="86"/>
  <c r="CQ151" i="86"/>
  <c r="DG148" i="86"/>
  <c r="CQ148" i="86"/>
  <c r="CA148" i="86"/>
  <c r="CQ128" i="86"/>
  <c r="DG128" i="86"/>
  <c r="CA128" i="86"/>
  <c r="CQ115" i="86"/>
  <c r="DG115" i="86"/>
  <c r="CA115" i="86"/>
  <c r="DG96" i="86"/>
  <c r="CA96" i="86"/>
  <c r="CQ96" i="86"/>
  <c r="DG80" i="86"/>
  <c r="CA80" i="86"/>
  <c r="CQ80" i="86"/>
  <c r="CJ42" i="86"/>
  <c r="CZ42" i="86"/>
  <c r="BT42" i="86"/>
  <c r="CJ50" i="86"/>
  <c r="CZ50" i="86"/>
  <c r="BT50" i="86"/>
  <c r="CJ58" i="86"/>
  <c r="CZ58" i="86"/>
  <c r="BT58" i="86"/>
  <c r="CH67" i="86"/>
  <c r="CX67" i="86"/>
  <c r="BR67" i="86"/>
  <c r="CJ63" i="86"/>
  <c r="CZ63" i="86"/>
  <c r="BT63" i="86"/>
  <c r="CL66" i="86"/>
  <c r="DB66" i="86"/>
  <c r="BV66" i="86"/>
  <c r="BZ50" i="86"/>
  <c r="CP50" i="86"/>
  <c r="DF50" i="86"/>
  <c r="CG218" i="86"/>
  <c r="CW218" i="86"/>
  <c r="BQ218" i="86"/>
  <c r="BQ204" i="86"/>
  <c r="CG204" i="86"/>
  <c r="CW204" i="86"/>
  <c r="CG190" i="86"/>
  <c r="CW190" i="86"/>
  <c r="BQ190" i="86"/>
  <c r="BQ172" i="86"/>
  <c r="CG172" i="86"/>
  <c r="CW172" i="86"/>
  <c r="BQ156" i="86"/>
  <c r="CG156" i="86"/>
  <c r="CW156" i="86"/>
  <c r="BQ140" i="86"/>
  <c r="CW140" i="86"/>
  <c r="CG140" i="86"/>
  <c r="BQ124" i="86"/>
  <c r="CG124" i="86"/>
  <c r="CW124" i="86"/>
  <c r="BQ104" i="86"/>
  <c r="CG104" i="86"/>
  <c r="CW104" i="86"/>
  <c r="CG111" i="86"/>
  <c r="BQ111" i="86"/>
  <c r="CW111" i="86"/>
  <c r="BQ75" i="86"/>
  <c r="CG75" i="86"/>
  <c r="CW75" i="86"/>
  <c r="CW59" i="86"/>
  <c r="BQ59" i="86"/>
  <c r="CG59" i="86"/>
  <c r="CW43" i="86"/>
  <c r="BQ43" i="86"/>
  <c r="CG43" i="86"/>
  <c r="CW63" i="86"/>
  <c r="BQ63" i="86"/>
  <c r="CG63" i="86"/>
  <c r="BU164" i="86"/>
  <c r="CK164" i="86"/>
  <c r="DA164" i="86"/>
  <c r="BU106" i="86"/>
  <c r="CK106" i="86"/>
  <c r="DA106" i="86"/>
  <c r="DA46" i="86"/>
  <c r="BU46" i="86"/>
  <c r="CK46" i="86"/>
  <c r="BY208" i="86"/>
  <c r="DE208" i="86"/>
  <c r="CO208" i="86"/>
  <c r="BY166" i="86"/>
  <c r="CO166" i="86"/>
  <c r="DE166" i="86"/>
  <c r="DE136" i="86"/>
  <c r="BY136" i="86"/>
  <c r="CO136" i="86"/>
  <c r="BY87" i="86"/>
  <c r="CO87" i="86"/>
  <c r="DE87" i="86"/>
  <c r="DE48" i="86"/>
  <c r="BY48" i="86"/>
  <c r="CO48" i="86"/>
  <c r="CY225" i="86"/>
  <c r="BS225" i="86"/>
  <c r="CI225" i="86"/>
  <c r="BS209" i="86"/>
  <c r="CI209" i="86"/>
  <c r="CY209" i="86"/>
  <c r="BS193" i="86"/>
  <c r="CI193" i="86"/>
  <c r="CY193" i="86"/>
  <c r="BS178" i="86"/>
  <c r="CI178" i="86"/>
  <c r="CY178" i="86"/>
  <c r="CY154" i="86"/>
  <c r="BS154" i="86"/>
  <c r="CI154" i="86"/>
  <c r="CY156" i="86"/>
  <c r="BS156" i="86"/>
  <c r="CI156" i="86"/>
  <c r="CI130" i="86"/>
  <c r="CY130" i="86"/>
  <c r="BS130" i="86"/>
  <c r="CI114" i="86"/>
  <c r="BS114" i="86"/>
  <c r="CY114" i="86"/>
  <c r="CY98" i="86"/>
  <c r="BS98" i="86"/>
  <c r="CI98" i="86"/>
  <c r="CY82" i="86"/>
  <c r="BS82" i="86"/>
  <c r="CI82" i="86"/>
  <c r="CQ228" i="86"/>
  <c r="DG228" i="86"/>
  <c r="CA228" i="86"/>
  <c r="CQ214" i="86"/>
  <c r="DG214" i="86"/>
  <c r="CA214" i="86"/>
  <c r="DG194" i="86"/>
  <c r="CA194" i="86"/>
  <c r="CQ194" i="86"/>
  <c r="CA179" i="86"/>
  <c r="CQ179" i="86"/>
  <c r="DG179" i="86"/>
  <c r="DG165" i="86"/>
  <c r="CQ165" i="86"/>
  <c r="CA165" i="86"/>
  <c r="DG147" i="86"/>
  <c r="CA147" i="86"/>
  <c r="CQ147" i="86"/>
  <c r="CQ131" i="86"/>
  <c r="DG131" i="86"/>
  <c r="CA131" i="86"/>
  <c r="CQ118" i="86"/>
  <c r="DG118" i="86"/>
  <c r="CA118" i="86"/>
  <c r="DG99" i="86"/>
  <c r="CA99" i="86"/>
  <c r="CQ99" i="86"/>
  <c r="CQ83" i="86"/>
  <c r="DG83" i="86"/>
  <c r="CA83" i="86"/>
  <c r="CF39" i="86"/>
  <c r="CV39" i="86"/>
  <c r="BP39" i="86"/>
  <c r="CF43" i="86"/>
  <c r="CV43" i="86"/>
  <c r="BP43" i="86"/>
  <c r="CF47" i="86"/>
  <c r="CV47" i="86"/>
  <c r="BP47" i="86"/>
  <c r="CF51" i="86"/>
  <c r="CV51" i="86"/>
  <c r="BP51" i="86"/>
  <c r="CF55" i="86"/>
  <c r="CV55" i="86"/>
  <c r="BP55" i="86"/>
  <c r="CF59" i="86"/>
  <c r="CV59" i="86"/>
  <c r="BP59" i="86"/>
  <c r="CL65" i="86"/>
  <c r="DB65" i="86"/>
  <c r="BV65" i="86"/>
  <c r="CU220" i="86"/>
  <c r="BO220" i="86"/>
  <c r="CE220" i="86"/>
  <c r="BO180" i="86"/>
  <c r="CE180" i="86"/>
  <c r="CU180" i="86"/>
  <c r="CU160" i="86"/>
  <c r="BO160" i="86"/>
  <c r="CE160" i="86"/>
  <c r="CU147" i="86"/>
  <c r="BO147" i="86"/>
  <c r="CE147" i="86"/>
  <c r="CU142" i="86"/>
  <c r="CE142" i="86"/>
  <c r="BO142" i="86"/>
  <c r="CE124" i="86"/>
  <c r="CU124" i="86"/>
  <c r="BO124" i="86"/>
  <c r="CU98" i="86"/>
  <c r="BO98" i="86"/>
  <c r="CE98" i="86"/>
  <c r="CE84" i="86"/>
  <c r="CU84" i="86"/>
  <c r="BO84" i="86"/>
  <c r="DC73" i="86"/>
  <c r="BW73" i="86"/>
  <c r="CM73" i="86"/>
  <c r="CF216" i="86"/>
  <c r="CV216" i="86"/>
  <c r="BP216" i="86"/>
  <c r="BP197" i="86"/>
  <c r="CF197" i="86"/>
  <c r="CV197" i="86"/>
  <c r="CF193" i="86"/>
  <c r="CV193" i="86"/>
  <c r="BP193" i="86"/>
  <c r="BP168" i="86"/>
  <c r="CF168" i="86"/>
  <c r="CV168" i="86"/>
  <c r="BP151" i="86"/>
  <c r="CV151" i="86"/>
  <c r="CF151" i="86"/>
  <c r="CV120" i="86"/>
  <c r="BP120" i="86"/>
  <c r="CF120" i="86"/>
  <c r="BP104" i="86"/>
  <c r="CF104" i="86"/>
  <c r="CV104" i="86"/>
  <c r="CV87" i="86"/>
  <c r="BP87" i="86"/>
  <c r="CF87" i="86"/>
  <c r="BP71" i="86"/>
  <c r="CF71" i="86"/>
  <c r="CV71" i="86"/>
  <c r="BT223" i="86"/>
  <c r="CJ223" i="86"/>
  <c r="CZ223" i="86"/>
  <c r="BT198" i="86"/>
  <c r="CJ198" i="86"/>
  <c r="CZ198" i="86"/>
  <c r="CJ176" i="86"/>
  <c r="CZ176" i="86"/>
  <c r="BT176" i="86"/>
  <c r="BT159" i="86"/>
  <c r="CJ159" i="86"/>
  <c r="CZ159" i="86"/>
  <c r="CZ127" i="86"/>
  <c r="BT127" i="86"/>
  <c r="CJ127" i="86"/>
  <c r="BT111" i="86"/>
  <c r="CJ111" i="86"/>
  <c r="CZ111" i="86"/>
  <c r="BT95" i="86"/>
  <c r="CJ95" i="86"/>
  <c r="CZ95" i="86"/>
  <c r="BT70" i="86"/>
  <c r="CJ70" i="86"/>
  <c r="CZ70" i="86"/>
  <c r="CN212" i="86"/>
  <c r="DD212" i="86"/>
  <c r="BX212" i="86"/>
  <c r="BX195" i="86"/>
  <c r="CN195" i="86"/>
  <c r="DD195" i="86"/>
  <c r="CN174" i="86"/>
  <c r="DD174" i="86"/>
  <c r="BX174" i="86"/>
  <c r="BX158" i="86"/>
  <c r="CN158" i="86"/>
  <c r="DD158" i="86"/>
  <c r="BX110" i="86"/>
  <c r="CN110" i="86"/>
  <c r="DD110" i="86"/>
  <c r="BX94" i="86"/>
  <c r="CN94" i="86"/>
  <c r="DD94" i="86"/>
  <c r="BX77" i="86"/>
  <c r="CN77" i="86"/>
  <c r="DD77" i="86"/>
  <c r="CP29" i="86"/>
  <c r="DF29" i="86"/>
  <c r="BZ29" i="86"/>
  <c r="BW63" i="86"/>
  <c r="CM63" i="86"/>
  <c r="DC63" i="86"/>
  <c r="CP81" i="86"/>
  <c r="DF81" i="86"/>
  <c r="BZ81" i="86"/>
  <c r="BV57" i="86"/>
  <c r="CL57" i="86"/>
  <c r="DB57" i="86"/>
  <c r="CU66" i="86"/>
  <c r="BO66" i="86"/>
  <c r="CE66" i="86"/>
  <c r="BR206" i="86"/>
  <c r="CH206" i="86"/>
  <c r="CX206" i="86"/>
  <c r="CX188" i="86"/>
  <c r="BR188" i="86"/>
  <c r="CH188" i="86"/>
  <c r="BR173" i="86"/>
  <c r="CH173" i="86"/>
  <c r="CX173" i="86"/>
  <c r="CH161" i="86"/>
  <c r="CX161" i="86"/>
  <c r="BR161" i="86"/>
  <c r="CH145" i="86"/>
  <c r="CX145" i="86"/>
  <c r="BR145" i="86"/>
  <c r="BR126" i="86"/>
  <c r="CH126" i="86"/>
  <c r="CX126" i="86"/>
  <c r="CH96" i="86"/>
  <c r="CX96" i="86"/>
  <c r="BR96" i="86"/>
  <c r="CH99" i="86"/>
  <c r="CX99" i="86"/>
  <c r="BR99" i="86"/>
  <c r="BV221" i="86"/>
  <c r="CL221" i="86"/>
  <c r="DB221" i="86"/>
  <c r="BV204" i="86"/>
  <c r="CL204" i="86"/>
  <c r="DB204" i="86"/>
  <c r="BV179" i="86"/>
  <c r="CL179" i="86"/>
  <c r="DB179" i="86"/>
  <c r="CL165" i="86"/>
  <c r="DB165" i="86"/>
  <c r="BV165" i="86"/>
  <c r="CL148" i="86"/>
  <c r="DB148" i="86"/>
  <c r="BV148" i="86"/>
  <c r="CL139" i="86"/>
  <c r="BV139" i="86"/>
  <c r="DB139" i="86"/>
  <c r="BV116" i="86"/>
  <c r="CL116" i="86"/>
  <c r="DB116" i="86"/>
  <c r="DB90" i="86"/>
  <c r="BV90" i="86"/>
  <c r="CL90" i="86"/>
  <c r="CL100" i="86"/>
  <c r="DB100" i="86"/>
  <c r="BV100" i="86"/>
  <c r="CP224" i="86"/>
  <c r="DF224" i="86"/>
  <c r="BZ224" i="86"/>
  <c r="BZ205" i="86"/>
  <c r="CP205" i="86"/>
  <c r="DF205" i="86"/>
  <c r="DF190" i="86"/>
  <c r="BZ190" i="86"/>
  <c r="CP190" i="86"/>
  <c r="BZ176" i="86"/>
  <c r="CP176" i="86"/>
  <c r="DF176" i="86"/>
  <c r="CP166" i="86"/>
  <c r="DF166" i="86"/>
  <c r="BZ166" i="86"/>
  <c r="BZ135" i="86"/>
  <c r="CP135" i="86"/>
  <c r="DF135" i="86"/>
  <c r="BZ128" i="86"/>
  <c r="CP128" i="86"/>
  <c r="DF128" i="86"/>
  <c r="DF112" i="86"/>
  <c r="CP112" i="86"/>
  <c r="BZ112" i="86"/>
  <c r="BZ85" i="86"/>
  <c r="CP85" i="86"/>
  <c r="DF85" i="86"/>
  <c r="CH69" i="86"/>
  <c r="CX69" i="86"/>
  <c r="BR69" i="86"/>
  <c r="CH68" i="86"/>
  <c r="CX68" i="86"/>
  <c r="BR68" i="86"/>
  <c r="CH71" i="86"/>
  <c r="CX71" i="86"/>
  <c r="BR71" i="86"/>
  <c r="BZ51" i="86"/>
  <c r="CP51" i="86"/>
  <c r="DF51" i="86"/>
  <c r="BZ55" i="86"/>
  <c r="CP55" i="86"/>
  <c r="DF55" i="86"/>
  <c r="BZ59" i="86"/>
  <c r="CP59" i="86"/>
  <c r="DF59" i="86"/>
  <c r="CY64" i="86"/>
  <c r="BS64" i="86"/>
  <c r="CI64" i="86"/>
  <c r="CL71" i="86"/>
  <c r="DB71" i="86"/>
  <c r="BV71" i="86"/>
  <c r="CG222" i="86"/>
  <c r="CW222" i="86"/>
  <c r="BQ222" i="86"/>
  <c r="BQ203" i="86"/>
  <c r="CG203" i="86"/>
  <c r="CW203" i="86"/>
  <c r="CG186" i="86"/>
  <c r="CW186" i="86"/>
  <c r="BQ186" i="86"/>
  <c r="BQ171" i="86"/>
  <c r="CG171" i="86"/>
  <c r="CW171" i="86"/>
  <c r="BQ155" i="86"/>
  <c r="CG155" i="86"/>
  <c r="CW155" i="86"/>
  <c r="BQ139" i="86"/>
  <c r="CG139" i="86"/>
  <c r="CW139" i="86"/>
  <c r="BQ123" i="86"/>
  <c r="CG123" i="86"/>
  <c r="CW123" i="86"/>
  <c r="BQ103" i="86"/>
  <c r="CG103" i="86"/>
  <c r="CW103" i="86"/>
  <c r="CG112" i="86"/>
  <c r="BQ112" i="86"/>
  <c r="CW112" i="86"/>
  <c r="BQ74" i="86"/>
  <c r="CG74" i="86"/>
  <c r="CW74" i="86"/>
  <c r="CW58" i="86"/>
  <c r="BQ58" i="86"/>
  <c r="CG58" i="86"/>
  <c r="CW42" i="86"/>
  <c r="BQ42" i="86"/>
  <c r="CG42" i="86"/>
  <c r="DH229" i="86"/>
  <c r="CY224" i="86"/>
  <c r="BS224" i="86"/>
  <c r="CI224" i="86"/>
  <c r="CY200" i="86"/>
  <c r="BS200" i="86"/>
  <c r="CI200" i="86"/>
  <c r="CY184" i="86"/>
  <c r="BS184" i="86"/>
  <c r="CI184" i="86"/>
  <c r="CY152" i="86"/>
  <c r="BS152" i="86"/>
  <c r="CI152" i="86"/>
  <c r="CY143" i="86"/>
  <c r="BS143" i="86"/>
  <c r="CI143" i="86"/>
  <c r="CI129" i="86"/>
  <c r="CY129" i="86"/>
  <c r="BS129" i="86"/>
  <c r="CY111" i="86"/>
  <c r="BS111" i="86"/>
  <c r="CI111" i="86"/>
  <c r="CY81" i="86"/>
  <c r="BS81" i="86"/>
  <c r="CI81" i="86"/>
  <c r="CQ226" i="86"/>
  <c r="DG226" i="86"/>
  <c r="CA226" i="86"/>
  <c r="DG213" i="86"/>
  <c r="CA213" i="86"/>
  <c r="CQ213" i="86"/>
  <c r="CA193" i="86"/>
  <c r="DG193" i="86"/>
  <c r="CQ193" i="86"/>
  <c r="CA178" i="86"/>
  <c r="CQ178" i="86"/>
  <c r="DG178" i="86"/>
  <c r="DG161" i="86"/>
  <c r="CQ161" i="86"/>
  <c r="CA161" i="86"/>
  <c r="DG144" i="86"/>
  <c r="CQ144" i="86"/>
  <c r="CA144" i="86"/>
  <c r="CQ130" i="86"/>
  <c r="DG130" i="86"/>
  <c r="CA130" i="86"/>
  <c r="CQ117" i="86"/>
  <c r="DG117" i="86"/>
  <c r="CA117" i="86"/>
  <c r="DG98" i="86"/>
  <c r="CA98" i="86"/>
  <c r="CQ98" i="86"/>
  <c r="DG82" i="86"/>
  <c r="CA82" i="86"/>
  <c r="CQ82" i="86"/>
  <c r="CJ39" i="86"/>
  <c r="BT39" i="86"/>
  <c r="CZ39" i="86"/>
  <c r="CJ47" i="86"/>
  <c r="CZ47" i="86"/>
  <c r="BT47" i="86"/>
  <c r="CJ55" i="86"/>
  <c r="CZ55" i="86"/>
  <c r="BT55" i="86"/>
  <c r="CY66" i="86"/>
  <c r="BS66" i="86"/>
  <c r="CI66" i="86"/>
  <c r="CE226" i="86"/>
  <c r="CU226" i="86"/>
  <c r="BO226" i="86"/>
  <c r="CU194" i="86"/>
  <c r="BO194" i="86"/>
  <c r="CE194" i="86"/>
  <c r="DC76" i="86"/>
  <c r="BW76" i="86"/>
  <c r="CM76" i="86"/>
  <c r="BQ220" i="86"/>
  <c r="CG220" i="86"/>
  <c r="CW220" i="86"/>
  <c r="BQ206" i="86"/>
  <c r="CG206" i="86"/>
  <c r="CW206" i="86"/>
  <c r="CG189" i="86"/>
  <c r="CW189" i="86"/>
  <c r="BQ189" i="86"/>
  <c r="CG187" i="86"/>
  <c r="CW187" i="86"/>
  <c r="BQ187" i="86"/>
  <c r="BQ158" i="86"/>
  <c r="CG158" i="86"/>
  <c r="CW158" i="86"/>
  <c r="BQ142" i="86"/>
  <c r="CG142" i="86"/>
  <c r="CW142" i="86"/>
  <c r="BQ126" i="86"/>
  <c r="CG126" i="86"/>
  <c r="CW126" i="86"/>
  <c r="BQ106" i="86"/>
  <c r="CG106" i="86"/>
  <c r="CW106" i="86"/>
  <c r="CG114" i="86"/>
  <c r="BQ114" i="86"/>
  <c r="CW114" i="86"/>
  <c r="BQ77" i="86"/>
  <c r="CG77" i="86"/>
  <c r="CW77" i="86"/>
  <c r="CW61" i="86"/>
  <c r="BQ61" i="86"/>
  <c r="CG61" i="86"/>
  <c r="CW45" i="86"/>
  <c r="BQ45" i="86"/>
  <c r="CG45" i="86"/>
  <c r="CW29" i="86"/>
  <c r="BQ29" i="86"/>
  <c r="CG29" i="86"/>
  <c r="BU199" i="86"/>
  <c r="CK199" i="86"/>
  <c r="DA199" i="86"/>
  <c r="DA174" i="86"/>
  <c r="BU174" i="86"/>
  <c r="CK174" i="86"/>
  <c r="BU158" i="86"/>
  <c r="CK158" i="86"/>
  <c r="DA158" i="86"/>
  <c r="BU92" i="86"/>
  <c r="DA92" i="86"/>
  <c r="CK92" i="86"/>
  <c r="BU71" i="86"/>
  <c r="CK71" i="86"/>
  <c r="DA71" i="86"/>
  <c r="DA56" i="86"/>
  <c r="BU56" i="86"/>
  <c r="CK56" i="86"/>
  <c r="BY225" i="86"/>
  <c r="CO225" i="86"/>
  <c r="DE225" i="86"/>
  <c r="DE50" i="86"/>
  <c r="BY50" i="86"/>
  <c r="CO50" i="86"/>
  <c r="CI226" i="86"/>
  <c r="CY226" i="86"/>
  <c r="BS226" i="86"/>
  <c r="CY208" i="86"/>
  <c r="BS208" i="86"/>
  <c r="CI208" i="86"/>
  <c r="BS191" i="86"/>
  <c r="CI191" i="86"/>
  <c r="CY191" i="86"/>
  <c r="BS176" i="86"/>
  <c r="CI176" i="86"/>
  <c r="CY176" i="86"/>
  <c r="CY169" i="86"/>
  <c r="CI169" i="86"/>
  <c r="BS169" i="86"/>
  <c r="CY138" i="86"/>
  <c r="CI138" i="86"/>
  <c r="BS138" i="86"/>
  <c r="CI128" i="86"/>
  <c r="CY128" i="86"/>
  <c r="BS128" i="86"/>
  <c r="CI113" i="86"/>
  <c r="BS113" i="86"/>
  <c r="CY113" i="86"/>
  <c r="CY96" i="86"/>
  <c r="BS96" i="86"/>
  <c r="CI96" i="86"/>
  <c r="CY80" i="86"/>
  <c r="BS80" i="86"/>
  <c r="CI80" i="86"/>
  <c r="CA210" i="86"/>
  <c r="CQ210" i="86"/>
  <c r="DG210" i="86"/>
  <c r="DG196" i="86"/>
  <c r="CA196" i="86"/>
  <c r="CQ196" i="86"/>
  <c r="CA181" i="86"/>
  <c r="CQ181" i="86"/>
  <c r="DG181" i="86"/>
  <c r="CQ173" i="86"/>
  <c r="DG173" i="86"/>
  <c r="CA173" i="86"/>
  <c r="CQ171" i="86"/>
  <c r="DG171" i="86"/>
  <c r="CA171" i="86"/>
  <c r="CA132" i="86"/>
  <c r="DG132" i="86"/>
  <c r="CQ132" i="86"/>
  <c r="CQ120" i="86"/>
  <c r="DG120" i="86"/>
  <c r="CA120" i="86"/>
  <c r="DG101" i="86"/>
  <c r="CA101" i="86"/>
  <c r="CQ101" i="86"/>
  <c r="CQ85" i="86"/>
  <c r="DG85" i="86"/>
  <c r="CA85" i="86"/>
  <c r="DG69" i="86"/>
  <c r="CA69" i="86"/>
  <c r="CQ69" i="86"/>
  <c r="CF42" i="86"/>
  <c r="CV42" i="86"/>
  <c r="BP42" i="86"/>
  <c r="CF46" i="86"/>
  <c r="CV46" i="86"/>
  <c r="BP46" i="86"/>
  <c r="CF50" i="86"/>
  <c r="CV50" i="86"/>
  <c r="BP50" i="86"/>
  <c r="CF54" i="86"/>
  <c r="CV54" i="86"/>
  <c r="BP54" i="86"/>
  <c r="CF58" i="86"/>
  <c r="CV58" i="86"/>
  <c r="BP58" i="86"/>
  <c r="CU64" i="86"/>
  <c r="BO64" i="86"/>
  <c r="CE64" i="86"/>
  <c r="CP78" i="86"/>
  <c r="DF78" i="86"/>
  <c r="BZ78" i="86"/>
  <c r="BO218" i="86"/>
  <c r="CE218" i="86"/>
  <c r="CU218" i="86"/>
  <c r="BO193" i="86"/>
  <c r="CE193" i="86"/>
  <c r="CU193" i="86"/>
  <c r="BO185" i="86"/>
  <c r="CU185" i="86"/>
  <c r="CE185" i="86"/>
  <c r="CU157" i="86"/>
  <c r="BO157" i="86"/>
  <c r="CE157" i="86"/>
  <c r="CU140" i="86"/>
  <c r="BO140" i="86"/>
  <c r="CE140" i="86"/>
  <c r="CE122" i="86"/>
  <c r="CU122" i="86"/>
  <c r="BO122" i="86"/>
  <c r="CU104" i="86"/>
  <c r="BO104" i="86"/>
  <c r="CE104" i="86"/>
  <c r="CE113" i="86"/>
  <c r="BO113" i="86"/>
  <c r="CU113" i="86"/>
  <c r="CU74" i="86"/>
  <c r="BO74" i="86"/>
  <c r="CE74" i="86"/>
  <c r="CV214" i="86"/>
  <c r="BP214" i="86"/>
  <c r="CF214" i="86"/>
  <c r="BP203" i="86"/>
  <c r="CF203" i="86"/>
  <c r="CV203" i="86"/>
  <c r="BP188" i="86"/>
  <c r="CF188" i="86"/>
  <c r="CV188" i="86"/>
  <c r="BP166" i="86"/>
  <c r="CF166" i="86"/>
  <c r="CV166" i="86"/>
  <c r="BP149" i="86"/>
  <c r="CF149" i="86"/>
  <c r="CV149" i="86"/>
  <c r="CV118" i="86"/>
  <c r="BP118" i="86"/>
  <c r="CF118" i="86"/>
  <c r="BP102" i="86"/>
  <c r="CF102" i="86"/>
  <c r="CV102" i="86"/>
  <c r="CV85" i="86"/>
  <c r="BP85" i="86"/>
  <c r="CF85" i="86"/>
  <c r="BP69" i="86"/>
  <c r="CV69" i="86"/>
  <c r="CF69" i="86"/>
  <c r="BT225" i="86"/>
  <c r="CJ225" i="86"/>
  <c r="CZ225" i="86"/>
  <c r="CJ209" i="86"/>
  <c r="CZ209" i="86"/>
  <c r="BT209" i="86"/>
  <c r="CJ178" i="86"/>
  <c r="CZ178" i="86"/>
  <c r="BT178" i="86"/>
  <c r="BT161" i="86"/>
  <c r="CZ161" i="86"/>
  <c r="CJ161" i="86"/>
  <c r="CJ137" i="86"/>
  <c r="CZ137" i="86"/>
  <c r="BT137" i="86"/>
  <c r="CZ129" i="86"/>
  <c r="BT129" i="86"/>
  <c r="CJ129" i="86"/>
  <c r="CZ113" i="86"/>
  <c r="BT113" i="86"/>
  <c r="CJ113" i="86"/>
  <c r="BT97" i="86"/>
  <c r="CJ97" i="86"/>
  <c r="CZ97" i="86"/>
  <c r="CN215" i="86"/>
  <c r="DD215" i="86"/>
  <c r="BX215" i="86"/>
  <c r="BX197" i="86"/>
  <c r="CN197" i="86"/>
  <c r="DD197" i="86"/>
  <c r="CN176" i="86"/>
  <c r="DD176" i="86"/>
  <c r="BX176" i="86"/>
  <c r="BX144" i="86"/>
  <c r="CN144" i="86"/>
  <c r="DD144" i="86"/>
  <c r="BX112" i="86"/>
  <c r="CN112" i="86"/>
  <c r="DD112" i="86"/>
  <c r="BX96" i="86"/>
  <c r="CN96" i="86"/>
  <c r="DD96" i="86"/>
  <c r="BX79" i="86"/>
  <c r="CN79" i="86"/>
  <c r="DD79" i="86"/>
  <c r="CN63" i="86"/>
  <c r="DD63" i="86"/>
  <c r="BX63" i="86"/>
  <c r="CU65" i="86"/>
  <c r="CE65" i="86"/>
  <c r="BO65" i="86"/>
  <c r="CL76" i="86"/>
  <c r="DB76" i="86"/>
  <c r="BV76" i="86"/>
  <c r="BV50" i="86"/>
  <c r="CL50" i="86"/>
  <c r="DB50" i="86"/>
  <c r="BV58" i="86"/>
  <c r="CL58" i="86"/>
  <c r="DB58" i="86"/>
  <c r="CL67" i="86"/>
  <c r="DB67" i="86"/>
  <c r="BV67" i="86"/>
  <c r="CH220" i="86"/>
  <c r="CX220" i="86"/>
  <c r="BR220" i="86"/>
  <c r="BR204" i="86"/>
  <c r="CH204" i="86"/>
  <c r="CX204" i="86"/>
  <c r="BR171" i="86"/>
  <c r="CH171" i="86"/>
  <c r="CX171" i="86"/>
  <c r="CH148" i="86"/>
  <c r="CX148" i="86"/>
  <c r="BR148" i="86"/>
  <c r="CH139" i="86"/>
  <c r="CX139" i="86"/>
  <c r="BR139" i="86"/>
  <c r="BR124" i="86"/>
  <c r="CH124" i="86"/>
  <c r="CX124" i="86"/>
  <c r="BR88" i="86"/>
  <c r="CH88" i="86"/>
  <c r="CX88" i="86"/>
  <c r="CH93" i="86"/>
  <c r="BR93" i="86"/>
  <c r="CX93" i="86"/>
  <c r="BV206" i="86"/>
  <c r="CL206" i="86"/>
  <c r="DB206" i="86"/>
  <c r="BV181" i="86"/>
  <c r="CL181" i="86"/>
  <c r="DB181" i="86"/>
  <c r="CL154" i="86"/>
  <c r="DB154" i="86"/>
  <c r="BV154" i="86"/>
  <c r="CL141" i="86"/>
  <c r="BV141" i="86"/>
  <c r="DB141" i="86"/>
  <c r="BV133" i="86"/>
  <c r="CL133" i="86"/>
  <c r="DB133" i="86"/>
  <c r="BV118" i="86"/>
  <c r="CL118" i="86"/>
  <c r="DB118" i="86"/>
  <c r="CL110" i="86"/>
  <c r="DB110" i="86"/>
  <c r="BV110" i="86"/>
  <c r="BV83" i="86"/>
  <c r="CL83" i="86"/>
  <c r="DB83" i="86"/>
  <c r="BZ226" i="86"/>
  <c r="CP226" i="86"/>
  <c r="DF226" i="86"/>
  <c r="CP202" i="86"/>
  <c r="DF202" i="86"/>
  <c r="BZ202" i="86"/>
  <c r="CP199" i="86"/>
  <c r="DF199" i="86"/>
  <c r="BZ199" i="86"/>
  <c r="CP174" i="86"/>
  <c r="BZ174" i="86"/>
  <c r="DF174" i="86"/>
  <c r="CP169" i="86"/>
  <c r="DF169" i="86"/>
  <c r="BZ169" i="86"/>
  <c r="CP141" i="86"/>
  <c r="DF141" i="86"/>
  <c r="BZ141" i="86"/>
  <c r="BZ122" i="86"/>
  <c r="CP122" i="86"/>
  <c r="DF122" i="86"/>
  <c r="CP106" i="86"/>
  <c r="DF106" i="86"/>
  <c r="BZ106" i="86"/>
  <c r="BZ91" i="86"/>
  <c r="CP91" i="86"/>
  <c r="DF91" i="86"/>
  <c r="CP79" i="86"/>
  <c r="DF79" i="86"/>
  <c r="BZ79" i="86"/>
  <c r="BR63" i="86"/>
  <c r="CH63" i="86"/>
  <c r="CX63" i="86"/>
  <c r="BR55" i="86"/>
  <c r="CH55" i="86"/>
  <c r="CX55" i="86"/>
  <c r="BR59" i="86"/>
  <c r="CH59" i="86"/>
  <c r="CX59" i="86"/>
  <c r="CH78" i="86"/>
  <c r="CX78" i="86"/>
  <c r="BR78" i="86"/>
  <c r="CW221" i="86"/>
  <c r="BQ221" i="86"/>
  <c r="CG221" i="86"/>
  <c r="BQ201" i="86"/>
  <c r="CG201" i="86"/>
  <c r="CW201" i="86"/>
  <c r="CW183" i="86"/>
  <c r="BQ183" i="86"/>
  <c r="CG183" i="86"/>
  <c r="BQ169" i="86"/>
  <c r="CG169" i="86"/>
  <c r="CW169" i="86"/>
  <c r="BQ153" i="86"/>
  <c r="CG153" i="86"/>
  <c r="CW153" i="86"/>
  <c r="CW137" i="86"/>
  <c r="BQ137" i="86"/>
  <c r="CG137" i="86"/>
  <c r="BQ121" i="86"/>
  <c r="CG121" i="86"/>
  <c r="CW121" i="86"/>
  <c r="BQ101" i="86"/>
  <c r="CG101" i="86"/>
  <c r="CW101" i="86"/>
  <c r="BQ88" i="86"/>
  <c r="CG88" i="86"/>
  <c r="CW88" i="86"/>
  <c r="BQ72" i="86"/>
  <c r="CG72" i="86"/>
  <c r="CW72" i="86"/>
  <c r="CW56" i="86"/>
  <c r="BQ56" i="86"/>
  <c r="CG56" i="86"/>
  <c r="CW40" i="86"/>
  <c r="BQ40" i="86"/>
  <c r="CG40" i="86"/>
  <c r="DE33" i="86"/>
  <c r="BY33" i="86"/>
  <c r="CO33" i="86"/>
  <c r="CC229" i="86"/>
  <c r="CI228" i="86"/>
  <c r="CY228" i="86"/>
  <c r="BS228" i="86"/>
  <c r="BS210" i="86"/>
  <c r="CI210" i="86"/>
  <c r="CY210" i="86"/>
  <c r="CY194" i="86"/>
  <c r="BS194" i="86"/>
  <c r="CI194" i="86"/>
  <c r="BS179" i="86"/>
  <c r="CI179" i="86"/>
  <c r="CY179" i="86"/>
  <c r="CY158" i="86"/>
  <c r="BS158" i="86"/>
  <c r="CI158" i="86"/>
  <c r="CY164" i="86"/>
  <c r="BS164" i="86"/>
  <c r="CI164" i="86"/>
  <c r="CI131" i="86"/>
  <c r="CY131" i="86"/>
  <c r="BS131" i="86"/>
  <c r="CI115" i="86"/>
  <c r="CY115" i="86"/>
  <c r="BS115" i="86"/>
  <c r="CY99" i="86"/>
  <c r="BS99" i="86"/>
  <c r="CI99" i="86"/>
  <c r="BS91" i="86"/>
  <c r="CY91" i="86"/>
  <c r="CI91" i="86"/>
  <c r="CY75" i="86"/>
  <c r="BS75" i="86"/>
  <c r="CI75" i="86"/>
  <c r="CQ223" i="86"/>
  <c r="DG223" i="86"/>
  <c r="CA223" i="86"/>
  <c r="CQ204" i="86"/>
  <c r="DG204" i="86"/>
  <c r="CA204" i="86"/>
  <c r="CA187" i="86"/>
  <c r="CQ187" i="86"/>
  <c r="DG187" i="86"/>
  <c r="DG163" i="86"/>
  <c r="CA163" i="86"/>
  <c r="CQ163" i="86"/>
  <c r="DG150" i="86"/>
  <c r="CA150" i="86"/>
  <c r="CQ150" i="86"/>
  <c r="DG138" i="86"/>
  <c r="CQ138" i="86"/>
  <c r="CA138" i="86"/>
  <c r="CQ124" i="86"/>
  <c r="DG124" i="86"/>
  <c r="CA124" i="86"/>
  <c r="DG108" i="86"/>
  <c r="CA108" i="86"/>
  <c r="CQ108" i="86"/>
  <c r="DG92" i="86"/>
  <c r="CA92" i="86"/>
  <c r="CQ92" i="86"/>
  <c r="DG76" i="86"/>
  <c r="CA76" i="86"/>
  <c r="CQ76" i="86"/>
  <c r="CJ44" i="86"/>
  <c r="CZ44" i="86"/>
  <c r="BT44" i="86"/>
  <c r="CJ52" i="86"/>
  <c r="CZ52" i="86"/>
  <c r="BT52" i="86"/>
  <c r="CJ60" i="86"/>
  <c r="CZ60" i="86"/>
  <c r="BT60" i="86"/>
  <c r="CL69" i="86"/>
  <c r="DB69" i="86"/>
  <c r="BV69" i="86"/>
  <c r="DC82" i="86"/>
  <c r="BW82" i="86"/>
  <c r="CM82" i="86"/>
  <c r="DC74" i="86"/>
  <c r="BW74" i="86"/>
  <c r="CM74" i="86"/>
  <c r="CP69" i="86"/>
  <c r="DF69" i="86"/>
  <c r="BZ69" i="86"/>
  <c r="BZ54" i="86"/>
  <c r="CP54" i="86"/>
  <c r="DF54" i="86"/>
  <c r="CW216" i="86"/>
  <c r="BQ216" i="86"/>
  <c r="CG216" i="86"/>
  <c r="BQ200" i="86"/>
  <c r="CG200" i="86"/>
  <c r="CW200" i="86"/>
  <c r="CW182" i="86"/>
  <c r="BQ182" i="86"/>
  <c r="CG182" i="86"/>
  <c r="BQ168" i="86"/>
  <c r="CG168" i="86"/>
  <c r="CW168" i="86"/>
  <c r="BQ152" i="86"/>
  <c r="CG152" i="86"/>
  <c r="CW152" i="86"/>
  <c r="CW136" i="86"/>
  <c r="BQ136" i="86"/>
  <c r="CG136" i="86"/>
  <c r="BQ120" i="86"/>
  <c r="CG120" i="86"/>
  <c r="CW120" i="86"/>
  <c r="BQ100" i="86"/>
  <c r="CG100" i="86"/>
  <c r="CW100" i="86"/>
  <c r="BQ87" i="86"/>
  <c r="CG87" i="86"/>
  <c r="CW87" i="86"/>
  <c r="BQ71" i="86"/>
  <c r="CG71" i="86"/>
  <c r="CW71" i="86"/>
  <c r="CW55" i="86"/>
  <c r="BQ55" i="86"/>
  <c r="CG55" i="86"/>
  <c r="CW39" i="86"/>
  <c r="BQ39" i="86"/>
  <c r="CG39" i="86"/>
  <c r="BU226" i="86"/>
  <c r="CK226" i="86"/>
  <c r="DA226" i="86"/>
  <c r="DA209" i="86"/>
  <c r="BU209" i="86"/>
  <c r="CK209" i="86"/>
  <c r="DA42" i="86"/>
  <c r="BU42" i="86"/>
  <c r="CK42" i="86"/>
  <c r="BY228" i="86"/>
  <c r="CO228" i="86"/>
  <c r="DE228" i="86"/>
  <c r="DE132" i="86"/>
  <c r="BY132" i="86"/>
  <c r="CO132" i="86"/>
  <c r="BY83" i="86"/>
  <c r="CO83" i="86"/>
  <c r="DE83" i="86"/>
  <c r="DE44" i="86"/>
  <c r="BY44" i="86"/>
  <c r="CO44" i="86"/>
  <c r="BS221" i="86"/>
  <c r="CI221" i="86"/>
  <c r="CY221" i="86"/>
  <c r="CI205" i="86"/>
  <c r="CY205" i="86"/>
  <c r="BS205" i="86"/>
  <c r="BS189" i="86"/>
  <c r="CI189" i="86"/>
  <c r="CY189" i="86"/>
  <c r="BS174" i="86"/>
  <c r="CY174" i="86"/>
  <c r="CI174" i="86"/>
  <c r="CY161" i="86"/>
  <c r="CI161" i="86"/>
  <c r="BS161" i="86"/>
  <c r="CY141" i="86"/>
  <c r="BS141" i="86"/>
  <c r="CI141" i="86"/>
  <c r="CI126" i="86"/>
  <c r="CY126" i="86"/>
  <c r="BS126" i="86"/>
  <c r="CY110" i="86"/>
  <c r="BS110" i="86"/>
  <c r="CI110" i="86"/>
  <c r="CY94" i="86"/>
  <c r="BS94" i="86"/>
  <c r="CI94" i="86"/>
  <c r="CY78" i="86"/>
  <c r="BS78" i="86"/>
  <c r="CI78" i="86"/>
  <c r="CA222" i="86"/>
  <c r="CQ222" i="86"/>
  <c r="DG222" i="86"/>
  <c r="CQ207" i="86"/>
  <c r="DG207" i="86"/>
  <c r="CA207" i="86"/>
  <c r="CA190" i="86"/>
  <c r="CQ190" i="86"/>
  <c r="DG190" i="86"/>
  <c r="CA175" i="86"/>
  <c r="CQ175" i="86"/>
  <c r="DG175" i="86"/>
  <c r="DG160" i="86"/>
  <c r="CA160" i="86"/>
  <c r="CQ160" i="86"/>
  <c r="DG157" i="86"/>
  <c r="CQ157" i="86"/>
  <c r="CA157" i="86"/>
  <c r="CQ127" i="86"/>
  <c r="DG127" i="86"/>
  <c r="CA127" i="86"/>
  <c r="DG112" i="86"/>
  <c r="CA112" i="86"/>
  <c r="CQ112" i="86"/>
  <c r="DG95" i="86"/>
  <c r="CA95" i="86"/>
  <c r="CQ95" i="86"/>
  <c r="DG79" i="86"/>
  <c r="CA79" i="86"/>
  <c r="CQ79" i="86"/>
  <c r="CN40" i="86"/>
  <c r="DD40" i="86"/>
  <c r="BX40" i="86"/>
  <c r="CN44" i="86"/>
  <c r="DD44" i="86"/>
  <c r="BX44" i="86"/>
  <c r="CN48" i="86"/>
  <c r="DD48" i="86"/>
  <c r="BX48" i="86"/>
  <c r="CN52" i="86"/>
  <c r="DD52" i="86"/>
  <c r="BX52" i="86"/>
  <c r="CN56" i="86"/>
  <c r="DD56" i="86"/>
  <c r="BX56" i="86"/>
  <c r="CN60" i="86"/>
  <c r="DD60" i="86"/>
  <c r="BX60" i="86"/>
  <c r="CP67" i="86"/>
  <c r="DF67" i="86"/>
  <c r="BZ67" i="86"/>
  <c r="BO215" i="86"/>
  <c r="CE215" i="86"/>
  <c r="CU215" i="86"/>
  <c r="BO176" i="86"/>
  <c r="CE176" i="86"/>
  <c r="CU176" i="86"/>
  <c r="CU170" i="86"/>
  <c r="BO170" i="86"/>
  <c r="CE170" i="86"/>
  <c r="BO135" i="86"/>
  <c r="CE135" i="86"/>
  <c r="CU135" i="86"/>
  <c r="CE112" i="86"/>
  <c r="CU112" i="86"/>
  <c r="BO112" i="86"/>
  <c r="CU94" i="86"/>
  <c r="BO94" i="86"/>
  <c r="CE94" i="86"/>
  <c r="CU80" i="86"/>
  <c r="BO80" i="86"/>
  <c r="CE80" i="86"/>
  <c r="DC69" i="86"/>
  <c r="CM69" i="86"/>
  <c r="BW69" i="86"/>
  <c r="BP212" i="86"/>
  <c r="CF212" i="86"/>
  <c r="CV212" i="86"/>
  <c r="CF209" i="86"/>
  <c r="CV209" i="86"/>
  <c r="BP209" i="86"/>
  <c r="CF180" i="86"/>
  <c r="CV180" i="86"/>
  <c r="BP180" i="86"/>
  <c r="BP164" i="86"/>
  <c r="CF164" i="86"/>
  <c r="CV164" i="86"/>
  <c r="BP147" i="86"/>
  <c r="CF147" i="86"/>
  <c r="CV147" i="86"/>
  <c r="CV116" i="86"/>
  <c r="BP116" i="86"/>
  <c r="CF116" i="86"/>
  <c r="BP100" i="86"/>
  <c r="CF100" i="86"/>
  <c r="CV100" i="86"/>
  <c r="CV83" i="86"/>
  <c r="BP83" i="86"/>
  <c r="CF83" i="86"/>
  <c r="BP67" i="86"/>
  <c r="CF67" i="86"/>
  <c r="CV67" i="86"/>
  <c r="BT217" i="86"/>
  <c r="CJ217" i="86"/>
  <c r="CZ217" i="86"/>
  <c r="BT194" i="86"/>
  <c r="CJ194" i="86"/>
  <c r="CZ194" i="86"/>
  <c r="CZ171" i="86"/>
  <c r="BT171" i="86"/>
  <c r="CJ171" i="86"/>
  <c r="BT155" i="86"/>
  <c r="CJ155" i="86"/>
  <c r="CZ155" i="86"/>
  <c r="CZ123" i="86"/>
  <c r="BT123" i="86"/>
  <c r="CJ123" i="86"/>
  <c r="BT107" i="86"/>
  <c r="CJ107" i="86"/>
  <c r="CZ107" i="86"/>
  <c r="CJ93" i="86"/>
  <c r="CZ93" i="86"/>
  <c r="BT93" i="86"/>
  <c r="BT82" i="86"/>
  <c r="CJ82" i="86"/>
  <c r="CZ82" i="86"/>
  <c r="BT66" i="86"/>
  <c r="CJ66" i="86"/>
  <c r="CZ66" i="86"/>
  <c r="DD226" i="86"/>
  <c r="BX226" i="86"/>
  <c r="CN226" i="86"/>
  <c r="CN209" i="86"/>
  <c r="DD209" i="86"/>
  <c r="BX209" i="86"/>
  <c r="BX192" i="86"/>
  <c r="CN192" i="86"/>
  <c r="DD192" i="86"/>
  <c r="BX184" i="86"/>
  <c r="DD184" i="86"/>
  <c r="CN184" i="86"/>
  <c r="BX170" i="86"/>
  <c r="CN170" i="86"/>
  <c r="DD170" i="86"/>
  <c r="BX154" i="86"/>
  <c r="CN154" i="86"/>
  <c r="DD154" i="86"/>
  <c r="BX146" i="86"/>
  <c r="DD146" i="86"/>
  <c r="CN146" i="86"/>
  <c r="BX139" i="86"/>
  <c r="DD139" i="86"/>
  <c r="CN139" i="86"/>
  <c r="BX106" i="86"/>
  <c r="CN106" i="86"/>
  <c r="DD106" i="86"/>
  <c r="CN91" i="86"/>
  <c r="DD91" i="86"/>
  <c r="BX91" i="86"/>
  <c r="BX73" i="86"/>
  <c r="CN73" i="86"/>
  <c r="DD73" i="86"/>
  <c r="CH31" i="86"/>
  <c r="CX31" i="86"/>
  <c r="BR31" i="86"/>
  <c r="CH64" i="86"/>
  <c r="CX64" i="86"/>
  <c r="BR64" i="86"/>
  <c r="BV51" i="86"/>
  <c r="CL51" i="86"/>
  <c r="DB51" i="86"/>
  <c r="BV59" i="86"/>
  <c r="CL59" i="86"/>
  <c r="DB59" i="86"/>
  <c r="CP72" i="86"/>
  <c r="DF72" i="86"/>
  <c r="BZ72" i="86"/>
  <c r="CH198" i="86"/>
  <c r="CX198" i="86"/>
  <c r="BR198" i="86"/>
  <c r="CH197" i="86"/>
  <c r="CX197" i="86"/>
  <c r="BR197" i="86"/>
  <c r="CH174" i="86"/>
  <c r="BR174" i="86"/>
  <c r="CX174" i="86"/>
  <c r="CH151" i="86"/>
  <c r="CX151" i="86"/>
  <c r="BR151" i="86"/>
  <c r="CH138" i="86"/>
  <c r="BR138" i="86"/>
  <c r="CX138" i="86"/>
  <c r="BR122" i="86"/>
  <c r="CH122" i="86"/>
  <c r="CX122" i="86"/>
  <c r="BR114" i="86"/>
  <c r="CX114" i="86"/>
  <c r="CH114" i="86"/>
  <c r="BR86" i="86"/>
  <c r="CH86" i="86"/>
  <c r="CX86" i="86"/>
  <c r="BV215" i="86"/>
  <c r="CL215" i="86"/>
  <c r="DB215" i="86"/>
  <c r="CL195" i="86"/>
  <c r="DB195" i="86"/>
  <c r="BV195" i="86"/>
  <c r="BV175" i="86"/>
  <c r="CL175" i="86"/>
  <c r="DB175" i="86"/>
  <c r="CL168" i="86"/>
  <c r="DB168" i="86"/>
  <c r="BV168" i="86"/>
  <c r="CL146" i="86"/>
  <c r="DB146" i="86"/>
  <c r="BV146" i="86"/>
  <c r="BV128" i="86"/>
  <c r="CL128" i="86"/>
  <c r="DB128" i="86"/>
  <c r="DB112" i="86"/>
  <c r="BV112" i="86"/>
  <c r="CL112" i="86"/>
  <c r="BV85" i="86"/>
  <c r="CL85" i="86"/>
  <c r="DB85" i="86"/>
  <c r="CP225" i="86"/>
  <c r="DF225" i="86"/>
  <c r="BZ225" i="86"/>
  <c r="CP212" i="86"/>
  <c r="BZ212" i="86"/>
  <c r="DF212" i="86"/>
  <c r="DF186" i="86"/>
  <c r="BZ186" i="86"/>
  <c r="CP186" i="86"/>
  <c r="BZ171" i="86"/>
  <c r="CP171" i="86"/>
  <c r="DF171" i="86"/>
  <c r="CP157" i="86"/>
  <c r="DF157" i="86"/>
  <c r="BZ157" i="86"/>
  <c r="BZ124" i="86"/>
  <c r="CP124" i="86"/>
  <c r="DF124" i="86"/>
  <c r="CP108" i="86"/>
  <c r="DF108" i="86"/>
  <c r="BZ108" i="86"/>
  <c r="CP99" i="86"/>
  <c r="DF99" i="86"/>
  <c r="BZ99" i="86"/>
  <c r="CP71" i="86"/>
  <c r="DF71" i="86"/>
  <c r="BZ71" i="86"/>
  <c r="CP77" i="86"/>
  <c r="DF77" i="86"/>
  <c r="BZ77" i="86"/>
  <c r="BR52" i="86"/>
  <c r="CH52" i="86"/>
  <c r="CX52" i="86"/>
  <c r="BR56" i="86"/>
  <c r="CH56" i="86"/>
  <c r="CX56" i="86"/>
  <c r="BR60" i="86"/>
  <c r="CH60" i="86"/>
  <c r="CX60" i="86"/>
  <c r="CP65" i="86"/>
  <c r="DF65" i="86"/>
  <c r="BZ65" i="86"/>
  <c r="CL75" i="86"/>
  <c r="DB75" i="86"/>
  <c r="BV75" i="86"/>
  <c r="CW215" i="86"/>
  <c r="BQ215" i="86"/>
  <c r="CG215" i="86"/>
  <c r="BQ199" i="86"/>
  <c r="CG199" i="86"/>
  <c r="CW199" i="86"/>
  <c r="CW181" i="86"/>
  <c r="BQ181" i="86"/>
  <c r="CG181" i="86"/>
  <c r="BQ167" i="86"/>
  <c r="CG167" i="86"/>
  <c r="CW167" i="86"/>
  <c r="BQ151" i="86"/>
  <c r="CG151" i="86"/>
  <c r="CW151" i="86"/>
  <c r="CW135" i="86"/>
  <c r="BQ135" i="86"/>
  <c r="CG135" i="86"/>
  <c r="BQ119" i="86"/>
  <c r="CG119" i="86"/>
  <c r="CW119" i="86"/>
  <c r="BQ99" i="86"/>
  <c r="CG99" i="86"/>
  <c r="CW99" i="86"/>
  <c r="BQ86" i="86"/>
  <c r="CG86" i="86"/>
  <c r="CW86" i="86"/>
  <c r="BQ70" i="86"/>
  <c r="CG70" i="86"/>
  <c r="CW70" i="86"/>
  <c r="CW54" i="86"/>
  <c r="BQ54" i="86"/>
  <c r="CG54" i="86"/>
  <c r="CW38" i="86"/>
  <c r="BQ38" i="86"/>
  <c r="CG38" i="86"/>
  <c r="CY220" i="86"/>
  <c r="BS220" i="86"/>
  <c r="CI220" i="86"/>
  <c r="CY196" i="86"/>
  <c r="BS196" i="86"/>
  <c r="CI196" i="86"/>
  <c r="BS181" i="86"/>
  <c r="CI181" i="86"/>
  <c r="CY181" i="86"/>
  <c r="CY168" i="86"/>
  <c r="BS168" i="86"/>
  <c r="CI168" i="86"/>
  <c r="CY148" i="86"/>
  <c r="CI148" i="86"/>
  <c r="BS148" i="86"/>
  <c r="CI125" i="86"/>
  <c r="CY125" i="86"/>
  <c r="BS125" i="86"/>
  <c r="CY77" i="86"/>
  <c r="BS77" i="86"/>
  <c r="CI77" i="86"/>
  <c r="CA221" i="86"/>
  <c r="CQ221" i="86"/>
  <c r="DG221" i="86"/>
  <c r="CQ205" i="86"/>
  <c r="DG205" i="86"/>
  <c r="CA205" i="86"/>
  <c r="CA189" i="86"/>
  <c r="CQ189" i="86"/>
  <c r="DG189" i="86"/>
  <c r="CA174" i="86"/>
  <c r="DG174" i="86"/>
  <c r="CQ174" i="86"/>
  <c r="DG156" i="86"/>
  <c r="CA156" i="86"/>
  <c r="CQ156" i="86"/>
  <c r="DG143" i="86"/>
  <c r="CA143" i="86"/>
  <c r="CQ143" i="86"/>
  <c r="CQ126" i="86"/>
  <c r="DG126" i="86"/>
  <c r="CA126" i="86"/>
  <c r="CA111" i="86"/>
  <c r="CQ111" i="86"/>
  <c r="DG111" i="86"/>
  <c r="DG94" i="86"/>
  <c r="CA94" i="86"/>
  <c r="CQ94" i="86"/>
  <c r="DG78" i="86"/>
  <c r="CA78" i="86"/>
  <c r="CQ78" i="86"/>
  <c r="CJ41" i="86"/>
  <c r="CZ41" i="86"/>
  <c r="BT41" i="86"/>
  <c r="CJ49" i="86"/>
  <c r="CZ49" i="86"/>
  <c r="BT49" i="86"/>
  <c r="CJ57" i="86"/>
  <c r="CZ57" i="86"/>
  <c r="BT57" i="86"/>
  <c r="CH72" i="86"/>
  <c r="CX72" i="86"/>
  <c r="BR72" i="86"/>
  <c r="CU144" i="86"/>
  <c r="BO144" i="86"/>
  <c r="CE144" i="86"/>
  <c r="CU79" i="86"/>
  <c r="BO79" i="86"/>
  <c r="CE79" i="86"/>
  <c r="DC72" i="86"/>
  <c r="BW72" i="86"/>
  <c r="CM72" i="86"/>
  <c r="BT81" i="86"/>
  <c r="CJ81" i="86"/>
  <c r="CZ81" i="86"/>
  <c r="BT73" i="86"/>
  <c r="CJ73" i="86"/>
  <c r="CZ73" i="86"/>
  <c r="BT65" i="86"/>
  <c r="CJ65" i="86"/>
  <c r="CZ65" i="86"/>
  <c r="BX80" i="86"/>
  <c r="CN80" i="86"/>
  <c r="DD80" i="86"/>
  <c r="BX72" i="86"/>
  <c r="CN72" i="86"/>
  <c r="DD72" i="86"/>
  <c r="CG217" i="86"/>
  <c r="CW217" i="86"/>
  <c r="BQ217" i="86"/>
  <c r="BQ202" i="86"/>
  <c r="CG202" i="86"/>
  <c r="CW202" i="86"/>
  <c r="CG184" i="86"/>
  <c r="BQ184" i="86"/>
  <c r="CW184" i="86"/>
  <c r="BQ170" i="86"/>
  <c r="CG170" i="86"/>
  <c r="CW170" i="86"/>
  <c r="BQ154" i="86"/>
  <c r="CG154" i="86"/>
  <c r="CW154" i="86"/>
  <c r="BQ138" i="86"/>
  <c r="CW138" i="86"/>
  <c r="CG138" i="86"/>
  <c r="BQ122" i="86"/>
  <c r="CG122" i="86"/>
  <c r="CW122" i="86"/>
  <c r="BQ102" i="86"/>
  <c r="CG102" i="86"/>
  <c r="CW102" i="86"/>
  <c r="CW90" i="86"/>
  <c r="BQ90" i="86"/>
  <c r="CG90" i="86"/>
  <c r="BQ73" i="86"/>
  <c r="CG73" i="86"/>
  <c r="CW73" i="86"/>
  <c r="CW57" i="86"/>
  <c r="BQ57" i="86"/>
  <c r="CG57" i="86"/>
  <c r="CW41" i="86"/>
  <c r="BQ41" i="86"/>
  <c r="CG41" i="86"/>
  <c r="BU170" i="86"/>
  <c r="CK170" i="86"/>
  <c r="DA170" i="86"/>
  <c r="BU67" i="86"/>
  <c r="CK67" i="86"/>
  <c r="DA67" i="86"/>
  <c r="DA52" i="86"/>
  <c r="BU52" i="86"/>
  <c r="CK52" i="86"/>
  <c r="CO191" i="86"/>
  <c r="DE191" i="86"/>
  <c r="BY191" i="86"/>
  <c r="DE180" i="86"/>
  <c r="BY180" i="86"/>
  <c r="CO180" i="86"/>
  <c r="DE62" i="86"/>
  <c r="BY62" i="86"/>
  <c r="CO62" i="86"/>
  <c r="BS223" i="86"/>
  <c r="CI223" i="86"/>
  <c r="CY223" i="86"/>
  <c r="CI204" i="86"/>
  <c r="CY204" i="86"/>
  <c r="BS204" i="86"/>
  <c r="BS187" i="86"/>
  <c r="CI187" i="86"/>
  <c r="CY187" i="86"/>
  <c r="CY167" i="86"/>
  <c r="BS167" i="86"/>
  <c r="CI167" i="86"/>
  <c r="CY151" i="86"/>
  <c r="BS151" i="86"/>
  <c r="CI151" i="86"/>
  <c r="CY147" i="86"/>
  <c r="BS147" i="86"/>
  <c r="CI147" i="86"/>
  <c r="CI124" i="86"/>
  <c r="CY124" i="86"/>
  <c r="BS124" i="86"/>
  <c r="CY108" i="86"/>
  <c r="BS108" i="86"/>
  <c r="CI108" i="86"/>
  <c r="CY92" i="86"/>
  <c r="BS92" i="86"/>
  <c r="CI92" i="86"/>
  <c r="CY76" i="86"/>
  <c r="BS76" i="86"/>
  <c r="CI76" i="86"/>
  <c r="DG225" i="86"/>
  <c r="CA225" i="86"/>
  <c r="CQ225" i="86"/>
  <c r="DG212" i="86"/>
  <c r="CA212" i="86"/>
  <c r="CQ212" i="86"/>
  <c r="CA192" i="86"/>
  <c r="CQ192" i="86"/>
  <c r="DG192" i="86"/>
  <c r="CA177" i="86"/>
  <c r="CQ177" i="86"/>
  <c r="DG177" i="86"/>
  <c r="CQ172" i="86"/>
  <c r="DG172" i="86"/>
  <c r="CA172" i="86"/>
  <c r="DG140" i="86"/>
  <c r="CQ140" i="86"/>
  <c r="CA140" i="86"/>
  <c r="CQ129" i="86"/>
  <c r="DG129" i="86"/>
  <c r="CA129" i="86"/>
  <c r="CQ116" i="86"/>
  <c r="DG116" i="86"/>
  <c r="CA116" i="86"/>
  <c r="DG97" i="86"/>
  <c r="CA97" i="86"/>
  <c r="CQ97" i="86"/>
  <c r="DG81" i="86"/>
  <c r="CA81" i="86"/>
  <c r="CQ81" i="86"/>
  <c r="CN39" i="86"/>
  <c r="DD39" i="86"/>
  <c r="BX39" i="86"/>
  <c r="CN43" i="86"/>
  <c r="DD43" i="86"/>
  <c r="BX43" i="86"/>
  <c r="CN47" i="86"/>
  <c r="DD47" i="86"/>
  <c r="BX47" i="86"/>
  <c r="CN51" i="86"/>
  <c r="DD51" i="86"/>
  <c r="BX51" i="86"/>
  <c r="CN55" i="86"/>
  <c r="DD55" i="86"/>
  <c r="BX55" i="86"/>
  <c r="CN59" i="86"/>
  <c r="DD59" i="86"/>
  <c r="BX59" i="86"/>
  <c r="DG66" i="86"/>
  <c r="CA66" i="86"/>
  <c r="CQ66" i="86"/>
  <c r="BO211" i="86"/>
  <c r="CE211" i="86"/>
  <c r="CU211" i="86"/>
  <c r="BO182" i="86"/>
  <c r="CE182" i="86"/>
  <c r="CU182" i="86"/>
  <c r="CU168" i="86"/>
  <c r="BO168" i="86"/>
  <c r="CE168" i="86"/>
  <c r="BO133" i="86"/>
  <c r="CE133" i="86"/>
  <c r="CU133" i="86"/>
  <c r="CE119" i="86"/>
  <c r="CU119" i="86"/>
  <c r="BO119" i="86"/>
  <c r="CU100" i="86"/>
  <c r="BO100" i="86"/>
  <c r="CE100" i="86"/>
  <c r="CE86" i="86"/>
  <c r="CU86" i="86"/>
  <c r="BO86" i="86"/>
  <c r="CU70" i="86"/>
  <c r="BO70" i="86"/>
  <c r="CE70" i="86"/>
  <c r="BP199" i="86"/>
  <c r="CF199" i="86"/>
  <c r="CV199" i="86"/>
  <c r="BP184" i="86"/>
  <c r="CF184" i="86"/>
  <c r="CV184" i="86"/>
  <c r="BP162" i="86"/>
  <c r="CF162" i="86"/>
  <c r="CV162" i="86"/>
  <c r="BP145" i="86"/>
  <c r="CF145" i="86"/>
  <c r="CV145" i="86"/>
  <c r="CV114" i="86"/>
  <c r="BP114" i="86"/>
  <c r="CF114" i="86"/>
  <c r="BP98" i="86"/>
  <c r="CF98" i="86"/>
  <c r="CV98" i="86"/>
  <c r="BP81" i="86"/>
  <c r="CF81" i="86"/>
  <c r="CV81" i="86"/>
  <c r="BP65" i="86"/>
  <c r="CV65" i="86"/>
  <c r="CF65" i="86"/>
  <c r="BT219" i="86"/>
  <c r="CJ219" i="86"/>
  <c r="CZ219" i="86"/>
  <c r="CZ205" i="86"/>
  <c r="BT205" i="86"/>
  <c r="CJ205" i="86"/>
  <c r="CZ173" i="86"/>
  <c r="BT173" i="86"/>
  <c r="CJ173" i="86"/>
  <c r="BT157" i="86"/>
  <c r="CZ157" i="86"/>
  <c r="CJ157" i="86"/>
  <c r="CZ125" i="86"/>
  <c r="BT125" i="86"/>
  <c r="CJ125" i="86"/>
  <c r="BT109" i="86"/>
  <c r="CJ109" i="86"/>
  <c r="CZ109" i="86"/>
  <c r="CJ91" i="86"/>
  <c r="BT91" i="86"/>
  <c r="CZ91" i="86"/>
  <c r="DD214" i="86"/>
  <c r="BX214" i="86"/>
  <c r="CN214" i="86"/>
  <c r="DD205" i="86"/>
  <c r="BX205" i="86"/>
  <c r="CN205" i="86"/>
  <c r="BX186" i="86"/>
  <c r="CN186" i="86"/>
  <c r="DD186" i="86"/>
  <c r="DD172" i="86"/>
  <c r="BX172" i="86"/>
  <c r="CN172" i="86"/>
  <c r="BX164" i="86"/>
  <c r="CN164" i="86"/>
  <c r="DD164" i="86"/>
  <c r="BX140" i="86"/>
  <c r="CN140" i="86"/>
  <c r="DD140" i="86"/>
  <c r="BX108" i="86"/>
  <c r="CN108" i="86"/>
  <c r="DD108" i="86"/>
  <c r="CN92" i="86"/>
  <c r="BX92" i="86"/>
  <c r="DD92" i="86"/>
  <c r="BX75" i="86"/>
  <c r="CN75" i="86"/>
  <c r="DD75" i="86"/>
  <c r="CL28" i="86"/>
  <c r="DB28" i="86"/>
  <c r="BV28" i="86"/>
  <c r="DG67" i="86"/>
  <c r="CQ67" i="86"/>
  <c r="CA67" i="86"/>
  <c r="BV52" i="86"/>
  <c r="CL52" i="86"/>
  <c r="DB52" i="86"/>
  <c r="BV60" i="86"/>
  <c r="CL60" i="86"/>
  <c r="DB60" i="86"/>
  <c r="DG68" i="86"/>
  <c r="CA68" i="86"/>
  <c r="CQ68" i="86"/>
  <c r="BR215" i="86"/>
  <c r="CH215" i="86"/>
  <c r="CX215" i="86"/>
  <c r="CH199" i="86"/>
  <c r="CX199" i="86"/>
  <c r="BR199" i="86"/>
  <c r="CH164" i="86"/>
  <c r="CX164" i="86"/>
  <c r="BR164" i="86"/>
  <c r="CH143" i="86"/>
  <c r="CX143" i="86"/>
  <c r="BR143" i="86"/>
  <c r="BR136" i="86"/>
  <c r="CH136" i="86"/>
  <c r="CX136" i="86"/>
  <c r="BR84" i="86"/>
  <c r="CH84" i="86"/>
  <c r="CX84" i="86"/>
  <c r="DB227" i="86"/>
  <c r="BV227" i="86"/>
  <c r="CL227" i="86"/>
  <c r="DB218" i="86"/>
  <c r="BV218" i="86"/>
  <c r="CL218" i="86"/>
  <c r="BV207" i="86"/>
  <c r="CL207" i="86"/>
  <c r="DB207" i="86"/>
  <c r="BV177" i="86"/>
  <c r="CL177" i="86"/>
  <c r="DB177" i="86"/>
  <c r="CL157" i="86"/>
  <c r="DB157" i="86"/>
  <c r="BV157" i="86"/>
  <c r="CL174" i="86"/>
  <c r="BV174" i="86"/>
  <c r="DB174" i="86"/>
  <c r="BV130" i="86"/>
  <c r="CL130" i="86"/>
  <c r="DB130" i="86"/>
  <c r="CL107" i="86"/>
  <c r="DB107" i="86"/>
  <c r="BV107" i="86"/>
  <c r="CL93" i="86"/>
  <c r="BV93" i="86"/>
  <c r="DB93" i="86"/>
  <c r="BZ221" i="86"/>
  <c r="CP221" i="86"/>
  <c r="DF221" i="86"/>
  <c r="BZ209" i="86"/>
  <c r="CP209" i="86"/>
  <c r="DF209" i="86"/>
  <c r="CP197" i="86"/>
  <c r="DF197" i="86"/>
  <c r="BZ197" i="86"/>
  <c r="BZ182" i="86"/>
  <c r="CP182" i="86"/>
  <c r="DF182" i="86"/>
  <c r="CP156" i="86"/>
  <c r="DF156" i="86"/>
  <c r="BZ156" i="86"/>
  <c r="CP143" i="86"/>
  <c r="DF143" i="86"/>
  <c r="BZ143" i="86"/>
  <c r="BZ133" i="86"/>
  <c r="CP133" i="86"/>
  <c r="DF133" i="86"/>
  <c r="BZ118" i="86"/>
  <c r="CP118" i="86"/>
  <c r="DF118" i="86"/>
  <c r="CP98" i="86"/>
  <c r="DF98" i="86"/>
  <c r="BZ98" i="86"/>
  <c r="CP101" i="86"/>
  <c r="DF101" i="86"/>
  <c r="BZ101" i="86"/>
  <c r="BW29" i="86"/>
  <c r="DC29" i="86"/>
  <c r="CM29" i="86"/>
  <c r="BW31" i="86"/>
  <c r="DC31" i="86"/>
  <c r="CM31" i="86"/>
  <c r="BW33" i="86"/>
  <c r="DC33" i="86"/>
  <c r="CM33" i="86"/>
  <c r="BW35" i="86"/>
  <c r="DC35" i="86"/>
  <c r="CM35" i="86"/>
  <c r="BW37" i="86"/>
  <c r="DC37" i="86"/>
  <c r="CM37" i="86"/>
  <c r="BW39" i="86"/>
  <c r="DC39" i="86"/>
  <c r="CM39" i="86"/>
  <c r="BW41" i="86"/>
  <c r="DC41" i="86"/>
  <c r="CM41" i="86"/>
  <c r="BW43" i="86"/>
  <c r="CM43" i="86"/>
  <c r="DC43" i="86"/>
  <c r="BW45" i="86"/>
  <c r="CM45" i="86"/>
  <c r="DC45" i="86"/>
  <c r="BW47" i="86"/>
  <c r="CM47" i="86"/>
  <c r="DC47" i="86"/>
  <c r="BW49" i="86"/>
  <c r="CM49" i="86"/>
  <c r="DC49" i="86"/>
  <c r="BW51" i="86"/>
  <c r="CM51" i="86"/>
  <c r="DC51" i="86"/>
  <c r="BW53" i="86"/>
  <c r="CM53" i="86"/>
  <c r="DC53" i="86"/>
  <c r="BW55" i="86"/>
  <c r="CM55" i="86"/>
  <c r="DC55" i="86"/>
  <c r="BW57" i="86"/>
  <c r="CM57" i="86"/>
  <c r="DC57" i="86"/>
  <c r="BW59" i="86"/>
  <c r="CM59" i="86"/>
  <c r="DC59" i="86"/>
  <c r="BW61" i="86"/>
  <c r="CM61" i="86"/>
  <c r="DC61" i="86"/>
  <c r="CL82" i="86"/>
  <c r="DB82" i="86"/>
  <c r="BV82" i="86"/>
  <c r="DC65" i="86"/>
  <c r="CM65" i="86"/>
  <c r="BW65" i="86"/>
  <c r="BR51" i="86"/>
  <c r="CH51" i="86"/>
  <c r="CX51" i="86"/>
  <c r="BZ56" i="86"/>
  <c r="CP56" i="86"/>
  <c r="DF56" i="86"/>
  <c r="BZ60" i="86"/>
  <c r="CP60" i="86"/>
  <c r="DF60" i="86"/>
  <c r="BQ213" i="86"/>
  <c r="CG213" i="86"/>
  <c r="CW213" i="86"/>
  <c r="BQ197" i="86"/>
  <c r="CG197" i="86"/>
  <c r="CW197" i="86"/>
  <c r="CW179" i="86"/>
  <c r="BQ179" i="86"/>
  <c r="CG179" i="86"/>
  <c r="BQ165" i="86"/>
  <c r="CG165" i="86"/>
  <c r="CW165" i="86"/>
  <c r="BQ149" i="86"/>
  <c r="CG149" i="86"/>
  <c r="CW149" i="86"/>
  <c r="CW133" i="86"/>
  <c r="BQ133" i="86"/>
  <c r="CG133" i="86"/>
  <c r="BQ117" i="86"/>
  <c r="CG117" i="86"/>
  <c r="CW117" i="86"/>
  <c r="BQ97" i="86"/>
  <c r="CG97" i="86"/>
  <c r="CW97" i="86"/>
  <c r="BQ84" i="86"/>
  <c r="CG84" i="86"/>
  <c r="CW84" i="86"/>
  <c r="BQ68" i="86"/>
  <c r="CG68" i="86"/>
  <c r="CW68" i="86"/>
  <c r="CW52" i="86"/>
  <c r="BQ52" i="86"/>
  <c r="CG52" i="86"/>
  <c r="CW36" i="86"/>
  <c r="BQ36" i="86"/>
  <c r="CG36" i="86"/>
  <c r="DE29" i="86"/>
  <c r="BY29" i="86"/>
  <c r="CO29" i="86"/>
  <c r="BS222" i="86"/>
  <c r="CI222" i="86"/>
  <c r="CY222" i="86"/>
  <c r="CI206" i="86"/>
  <c r="CY206" i="86"/>
  <c r="BS206" i="86"/>
  <c r="BS190" i="86"/>
  <c r="CI190" i="86"/>
  <c r="CY190" i="86"/>
  <c r="BS175" i="86"/>
  <c r="CI175" i="86"/>
  <c r="CY175" i="86"/>
  <c r="CY165" i="86"/>
  <c r="CI165" i="86"/>
  <c r="BS165" i="86"/>
  <c r="BS137" i="86"/>
  <c r="CI137" i="86"/>
  <c r="CY137" i="86"/>
  <c r="CI127" i="86"/>
  <c r="CY127" i="86"/>
  <c r="BS127" i="86"/>
  <c r="BS112" i="86"/>
  <c r="CI112" i="86"/>
  <c r="CY112" i="86"/>
  <c r="CI87" i="86"/>
  <c r="CY87" i="86"/>
  <c r="BS87" i="86"/>
  <c r="CY71" i="86"/>
  <c r="BS71" i="86"/>
  <c r="CI71" i="86"/>
  <c r="CA215" i="86"/>
  <c r="CQ215" i="86"/>
  <c r="DG215" i="86"/>
  <c r="DG199" i="86"/>
  <c r="CA199" i="86"/>
  <c r="CQ199" i="86"/>
  <c r="DG203" i="86"/>
  <c r="CA203" i="86"/>
  <c r="CQ203" i="86"/>
  <c r="DG162" i="86"/>
  <c r="CA162" i="86"/>
  <c r="CQ162" i="86"/>
  <c r="DG164" i="86"/>
  <c r="CA164" i="86"/>
  <c r="CQ164" i="86"/>
  <c r="CA135" i="86"/>
  <c r="CQ135" i="86"/>
  <c r="DG135" i="86"/>
  <c r="CQ114" i="86"/>
  <c r="CA114" i="86"/>
  <c r="DG114" i="86"/>
  <c r="DG104" i="86"/>
  <c r="CA104" i="86"/>
  <c r="CQ104" i="86"/>
  <c r="CQ88" i="86"/>
  <c r="DG88" i="86"/>
  <c r="CA88" i="86"/>
  <c r="DG72" i="86"/>
  <c r="CA72" i="86"/>
  <c r="CQ72" i="86"/>
  <c r="CJ46" i="86"/>
  <c r="CZ46" i="86"/>
  <c r="BT46" i="86"/>
  <c r="CJ54" i="86"/>
  <c r="CZ54" i="86"/>
  <c r="BT54" i="86"/>
  <c r="BV63" i="86"/>
  <c r="CL63" i="86"/>
  <c r="DB63" i="86"/>
  <c r="CL73" i="86"/>
  <c r="DB73" i="86"/>
  <c r="BV73" i="86"/>
  <c r="BP76" i="86"/>
  <c r="CF76" i="86"/>
  <c r="CV76" i="86"/>
  <c r="BP68" i="86"/>
  <c r="CF68" i="86"/>
  <c r="CV68" i="86"/>
  <c r="BX78" i="86"/>
  <c r="CN78" i="86"/>
  <c r="DD78" i="86"/>
  <c r="CL72" i="86"/>
  <c r="DB72" i="86"/>
  <c r="BV72" i="86"/>
  <c r="BZ62" i="86"/>
  <c r="CP62" i="86"/>
  <c r="DF62" i="86"/>
  <c r="BQ228" i="86"/>
  <c r="CG228" i="86"/>
  <c r="CW228" i="86"/>
  <c r="BQ212" i="86"/>
  <c r="CG212" i="86"/>
  <c r="CW212" i="86"/>
  <c r="BQ196" i="86"/>
  <c r="CG196" i="86"/>
  <c r="CW196" i="86"/>
  <c r="CW178" i="86"/>
  <c r="BQ178" i="86"/>
  <c r="CG178" i="86"/>
  <c r="BQ164" i="86"/>
  <c r="CG164" i="86"/>
  <c r="CW164" i="86"/>
  <c r="BQ148" i="86"/>
  <c r="CG148" i="86"/>
  <c r="CW148" i="86"/>
  <c r="CW132" i="86"/>
  <c r="BQ132" i="86"/>
  <c r="CG132" i="86"/>
  <c r="BQ116" i="86"/>
  <c r="CG116" i="86"/>
  <c r="CW116" i="86"/>
  <c r="BQ96" i="86"/>
  <c r="CG96" i="86"/>
  <c r="CW96" i="86"/>
  <c r="BQ83" i="86"/>
  <c r="CG83" i="86"/>
  <c r="CW83" i="86"/>
  <c r="BQ67" i="86"/>
  <c r="CG67" i="86"/>
  <c r="CW67" i="86"/>
  <c r="CW51" i="86"/>
  <c r="BQ51" i="86"/>
  <c r="CG51" i="86"/>
  <c r="CW35" i="86"/>
  <c r="BQ35" i="86"/>
  <c r="CG35" i="86"/>
  <c r="CK222" i="86"/>
  <c r="DA222" i="86"/>
  <c r="BU222" i="86"/>
  <c r="BU77" i="86"/>
  <c r="CK77" i="86"/>
  <c r="DA77" i="86"/>
  <c r="DA38" i="86"/>
  <c r="BU38" i="86"/>
  <c r="CK38" i="86"/>
  <c r="BY151" i="86"/>
  <c r="CO151" i="86"/>
  <c r="DE151" i="86"/>
  <c r="BY79" i="86"/>
  <c r="CO79" i="86"/>
  <c r="DE79" i="86"/>
  <c r="BS218" i="86"/>
  <c r="CI218" i="86"/>
  <c r="CY218" i="86"/>
  <c r="CY201" i="86"/>
  <c r="BS201" i="86"/>
  <c r="CI201" i="86"/>
  <c r="BS185" i="86"/>
  <c r="CI185" i="86"/>
  <c r="CY185" i="86"/>
  <c r="CY159" i="86"/>
  <c r="BS159" i="86"/>
  <c r="CI159" i="86"/>
  <c r="CY150" i="86"/>
  <c r="BS150" i="86"/>
  <c r="CI150" i="86"/>
  <c r="CY153" i="86"/>
  <c r="CI153" i="86"/>
  <c r="BS153" i="86"/>
  <c r="CI122" i="86"/>
  <c r="CY122" i="86"/>
  <c r="BS122" i="86"/>
  <c r="CY106" i="86"/>
  <c r="BS106" i="86"/>
  <c r="CI106" i="86"/>
  <c r="BS90" i="86"/>
  <c r="CI90" i="86"/>
  <c r="CY90" i="86"/>
  <c r="CY74" i="86"/>
  <c r="BS74" i="86"/>
  <c r="CI74" i="86"/>
  <c r="DG219" i="86"/>
  <c r="CA219" i="86"/>
  <c r="CQ219" i="86"/>
  <c r="DG202" i="86"/>
  <c r="CA202" i="86"/>
  <c r="CQ202" i="86"/>
  <c r="CA186" i="86"/>
  <c r="CQ186" i="86"/>
  <c r="DG186" i="86"/>
  <c r="DG159" i="86"/>
  <c r="CA159" i="86"/>
  <c r="CQ159" i="86"/>
  <c r="DG146" i="86"/>
  <c r="CA146" i="86"/>
  <c r="CQ146" i="86"/>
  <c r="DG152" i="86"/>
  <c r="CQ152" i="86"/>
  <c r="CA152" i="86"/>
  <c r="CQ123" i="86"/>
  <c r="DG123" i="86"/>
  <c r="CA123" i="86"/>
  <c r="DG107" i="86"/>
  <c r="CA107" i="86"/>
  <c r="CQ107" i="86"/>
  <c r="CA91" i="86"/>
  <c r="CQ91" i="86"/>
  <c r="DG91" i="86"/>
  <c r="DG75" i="86"/>
  <c r="CA75" i="86"/>
  <c r="CQ75" i="86"/>
  <c r="CF41" i="86"/>
  <c r="CV41" i="86"/>
  <c r="BP41" i="86"/>
  <c r="CF45" i="86"/>
  <c r="CV45" i="86"/>
  <c r="BP45" i="86"/>
  <c r="CF49" i="86"/>
  <c r="CV49" i="86"/>
  <c r="BP49" i="86"/>
  <c r="CF53" i="86"/>
  <c r="CV53" i="86"/>
  <c r="BP53" i="86"/>
  <c r="CF57" i="86"/>
  <c r="CV57" i="86"/>
  <c r="BP57" i="86"/>
  <c r="CF61" i="86"/>
  <c r="CV61" i="86"/>
  <c r="BP61" i="86"/>
  <c r="CH80" i="86"/>
  <c r="CX80" i="86"/>
  <c r="BR80" i="86"/>
  <c r="BO209" i="86"/>
  <c r="CE209" i="86"/>
  <c r="CU209" i="86"/>
  <c r="CU203" i="86"/>
  <c r="BO203" i="86"/>
  <c r="CE203" i="86"/>
  <c r="CU165" i="86"/>
  <c r="BO165" i="86"/>
  <c r="CE165" i="86"/>
  <c r="CU162" i="86"/>
  <c r="BO162" i="86"/>
  <c r="CE162" i="86"/>
  <c r="CU138" i="86"/>
  <c r="BO138" i="86"/>
  <c r="CE138" i="86"/>
  <c r="CE117" i="86"/>
  <c r="CU117" i="86"/>
  <c r="BO117" i="86"/>
  <c r="CU106" i="86"/>
  <c r="BO106" i="86"/>
  <c r="CE106" i="86"/>
  <c r="BO90" i="86"/>
  <c r="CE90" i="86"/>
  <c r="CU90" i="86"/>
  <c r="CU76" i="86"/>
  <c r="BO76" i="86"/>
  <c r="CE76" i="86"/>
  <c r="DC81" i="86"/>
  <c r="BW81" i="86"/>
  <c r="CM81" i="86"/>
  <c r="BP224" i="86"/>
  <c r="CF224" i="86"/>
  <c r="CV224" i="86"/>
  <c r="CF210" i="86"/>
  <c r="CV210" i="86"/>
  <c r="BP210" i="86"/>
  <c r="BP190" i="86"/>
  <c r="CF190" i="86"/>
  <c r="CV190" i="86"/>
  <c r="CF176" i="86"/>
  <c r="CV176" i="86"/>
  <c r="BP176" i="86"/>
  <c r="BP160" i="86"/>
  <c r="CF160" i="86"/>
  <c r="CV160" i="86"/>
  <c r="BP143" i="86"/>
  <c r="CF143" i="86"/>
  <c r="CV143" i="86"/>
  <c r="BP112" i="86"/>
  <c r="CV112" i="86"/>
  <c r="CF112" i="86"/>
  <c r="BP96" i="86"/>
  <c r="CF96" i="86"/>
  <c r="CV96" i="86"/>
  <c r="BP79" i="86"/>
  <c r="CF79" i="86"/>
  <c r="CV79" i="86"/>
  <c r="CF63" i="86"/>
  <c r="CV63" i="86"/>
  <c r="BP63" i="86"/>
  <c r="CZ214" i="86"/>
  <c r="BT214" i="86"/>
  <c r="CJ214" i="86"/>
  <c r="CZ206" i="86"/>
  <c r="BT206" i="86"/>
  <c r="CJ206" i="86"/>
  <c r="BT190" i="86"/>
  <c r="CJ190" i="86"/>
  <c r="CZ190" i="86"/>
  <c r="CJ174" i="86"/>
  <c r="BT174" i="86"/>
  <c r="CZ174" i="86"/>
  <c r="BT167" i="86"/>
  <c r="CJ167" i="86"/>
  <c r="CZ167" i="86"/>
  <c r="BT151" i="86"/>
  <c r="CJ151" i="86"/>
  <c r="CZ151" i="86"/>
  <c r="CZ119" i="86"/>
  <c r="BT119" i="86"/>
  <c r="CJ119" i="86"/>
  <c r="BT103" i="86"/>
  <c r="CJ103" i="86"/>
  <c r="CZ103" i="86"/>
  <c r="BT78" i="86"/>
  <c r="CJ78" i="86"/>
  <c r="CZ78" i="86"/>
  <c r="BX222" i="86"/>
  <c r="CN222" i="86"/>
  <c r="DD222" i="86"/>
  <c r="DD207" i="86"/>
  <c r="BX207" i="86"/>
  <c r="CN207" i="86"/>
  <c r="CN182" i="86"/>
  <c r="DD182" i="86"/>
  <c r="BX182" i="86"/>
  <c r="BX166" i="86"/>
  <c r="CN166" i="86"/>
  <c r="DD166" i="86"/>
  <c r="DD118" i="86"/>
  <c r="BX118" i="86"/>
  <c r="CN118" i="86"/>
  <c r="BX102" i="86"/>
  <c r="CN102" i="86"/>
  <c r="DD102" i="86"/>
  <c r="DD85" i="86"/>
  <c r="BX85" i="86"/>
  <c r="CN85" i="86"/>
  <c r="BX69" i="86"/>
  <c r="DD69" i="86"/>
  <c r="CN69" i="86"/>
  <c r="CP33" i="86"/>
  <c r="DF33" i="86"/>
  <c r="BZ33" i="86"/>
  <c r="BV53" i="86"/>
  <c r="CL53" i="86"/>
  <c r="DB53" i="86"/>
  <c r="BV61" i="86"/>
  <c r="CL61" i="86"/>
  <c r="DB61" i="86"/>
  <c r="CP76" i="86"/>
  <c r="DF76" i="86"/>
  <c r="BZ76" i="86"/>
  <c r="BR221" i="86"/>
  <c r="CH221" i="86"/>
  <c r="CX221" i="86"/>
  <c r="CH202" i="86"/>
  <c r="CX202" i="86"/>
  <c r="BR202" i="86"/>
  <c r="BR182" i="86"/>
  <c r="CH182" i="86"/>
  <c r="CX182" i="86"/>
  <c r="CH156" i="86"/>
  <c r="CX156" i="86"/>
  <c r="BR156" i="86"/>
  <c r="CH157" i="86"/>
  <c r="CX157" i="86"/>
  <c r="BR157" i="86"/>
  <c r="BR134" i="86"/>
  <c r="CH134" i="86"/>
  <c r="CX134" i="86"/>
  <c r="CH110" i="86"/>
  <c r="CX110" i="86"/>
  <c r="BR110" i="86"/>
  <c r="CH101" i="86"/>
  <c r="CX101" i="86"/>
  <c r="BR101" i="86"/>
  <c r="BV210" i="86"/>
  <c r="CL210" i="86"/>
  <c r="DB210" i="86"/>
  <c r="CL200" i="86"/>
  <c r="DB200" i="86"/>
  <c r="BV200" i="86"/>
  <c r="BV172" i="86"/>
  <c r="CL172" i="86"/>
  <c r="DB172" i="86"/>
  <c r="CL150" i="86"/>
  <c r="DB150" i="86"/>
  <c r="BV150" i="86"/>
  <c r="CL138" i="86"/>
  <c r="DB138" i="86"/>
  <c r="BV138" i="86"/>
  <c r="BV124" i="86"/>
  <c r="CL124" i="86"/>
  <c r="DB124" i="86"/>
  <c r="CL109" i="86"/>
  <c r="DB109" i="86"/>
  <c r="BV109" i="86"/>
  <c r="CL98" i="86"/>
  <c r="DB98" i="86"/>
  <c r="BV98" i="86"/>
  <c r="BZ211" i="86"/>
  <c r="CP211" i="86"/>
  <c r="DF211" i="86"/>
  <c r="CP200" i="86"/>
  <c r="DF200" i="86"/>
  <c r="BZ200" i="86"/>
  <c r="DF184" i="86"/>
  <c r="BZ184" i="86"/>
  <c r="CP184" i="86"/>
  <c r="CP164" i="86"/>
  <c r="DF164" i="86"/>
  <c r="BZ164" i="86"/>
  <c r="CP151" i="86"/>
  <c r="DF151" i="86"/>
  <c r="BZ151" i="86"/>
  <c r="CP145" i="86"/>
  <c r="DF145" i="86"/>
  <c r="BZ145" i="86"/>
  <c r="BZ120" i="86"/>
  <c r="CP120" i="86"/>
  <c r="DF120" i="86"/>
  <c r="CP104" i="86"/>
  <c r="DF104" i="86"/>
  <c r="BZ104" i="86"/>
  <c r="CP100" i="86"/>
  <c r="DF100" i="86"/>
  <c r="BZ100" i="86"/>
  <c r="CL74" i="86"/>
  <c r="DB74" i="86"/>
  <c r="BV74" i="86"/>
  <c r="CH81" i="86"/>
  <c r="CX81" i="86"/>
  <c r="BR81" i="86"/>
  <c r="CL80" i="86"/>
  <c r="DB80" i="86"/>
  <c r="BV80" i="86"/>
  <c r="BZ53" i="86"/>
  <c r="CP53" i="86"/>
  <c r="DF53" i="86"/>
  <c r="BZ57" i="86"/>
  <c r="CP57" i="86"/>
  <c r="DF57" i="86"/>
  <c r="BZ61" i="86"/>
  <c r="CP61" i="86"/>
  <c r="DF61" i="86"/>
  <c r="CG227" i="86"/>
  <c r="BQ227" i="86"/>
  <c r="CW227" i="86"/>
  <c r="CW211" i="86"/>
  <c r="BQ211" i="86"/>
  <c r="CG211" i="86"/>
  <c r="BQ195" i="86"/>
  <c r="CG195" i="86"/>
  <c r="CW195" i="86"/>
  <c r="CW177" i="86"/>
  <c r="BQ177" i="86"/>
  <c r="CG177" i="86"/>
  <c r="BQ163" i="86"/>
  <c r="CG163" i="86"/>
  <c r="CW163" i="86"/>
  <c r="BQ147" i="86"/>
  <c r="CG147" i="86"/>
  <c r="CW147" i="86"/>
  <c r="BQ131" i="86"/>
  <c r="CG131" i="86"/>
  <c r="CW131" i="86"/>
  <c r="BQ115" i="86"/>
  <c r="CG115" i="86"/>
  <c r="CW115" i="86"/>
  <c r="BQ95" i="86"/>
  <c r="CG95" i="86"/>
  <c r="CW95" i="86"/>
  <c r="BQ82" i="86"/>
  <c r="CG82" i="86"/>
  <c r="CW82" i="86"/>
  <c r="BQ66" i="86"/>
  <c r="CG66" i="86"/>
  <c r="CW66" i="86"/>
  <c r="CW50" i="86"/>
  <c r="BQ50" i="86"/>
  <c r="CG50" i="86"/>
  <c r="CW34" i="86"/>
  <c r="BQ34" i="86"/>
  <c r="CG34" i="86"/>
  <c r="DA33" i="86"/>
  <c r="BU33" i="86"/>
  <c r="CK33" i="86"/>
  <c r="CY217" i="86"/>
  <c r="BS217" i="86"/>
  <c r="CI217" i="86"/>
  <c r="CI214" i="86"/>
  <c r="CY214" i="86"/>
  <c r="BS214" i="86"/>
  <c r="BS192" i="86"/>
  <c r="CI192" i="86"/>
  <c r="CY192" i="86"/>
  <c r="BS177" i="86"/>
  <c r="CI177" i="86"/>
  <c r="CY177" i="86"/>
  <c r="CY146" i="86"/>
  <c r="BS146" i="86"/>
  <c r="CI146" i="86"/>
  <c r="BS136" i="86"/>
  <c r="CI136" i="86"/>
  <c r="CY136" i="86"/>
  <c r="CI121" i="86"/>
  <c r="CY121" i="86"/>
  <c r="BS121" i="86"/>
  <c r="CY97" i="86"/>
  <c r="BS97" i="86"/>
  <c r="CI97" i="86"/>
  <c r="CI89" i="86"/>
  <c r="CY89" i="86"/>
  <c r="BS89" i="86"/>
  <c r="CY73" i="86"/>
  <c r="BS73" i="86"/>
  <c r="CI73" i="86"/>
  <c r="CA218" i="86"/>
  <c r="CQ218" i="86"/>
  <c r="DG218" i="86"/>
  <c r="DG201" i="86"/>
  <c r="CA201" i="86"/>
  <c r="CQ201" i="86"/>
  <c r="CA185" i="86"/>
  <c r="CQ185" i="86"/>
  <c r="DG185" i="86"/>
  <c r="DG155" i="86"/>
  <c r="CA155" i="86"/>
  <c r="CQ155" i="86"/>
  <c r="DG142" i="86"/>
  <c r="CQ142" i="86"/>
  <c r="CA142" i="86"/>
  <c r="DG139" i="86"/>
  <c r="CA139" i="86"/>
  <c r="CQ139" i="86"/>
  <c r="CQ122" i="86"/>
  <c r="DG122" i="86"/>
  <c r="CA122" i="86"/>
  <c r="DG106" i="86"/>
  <c r="CA106" i="86"/>
  <c r="CQ106" i="86"/>
  <c r="CA90" i="86"/>
  <c r="DG90" i="86"/>
  <c r="CQ90" i="86"/>
  <c r="DG74" i="86"/>
  <c r="CA74" i="86"/>
  <c r="CQ74" i="86"/>
  <c r="CJ43" i="86"/>
  <c r="CZ43" i="86"/>
  <c r="BT43" i="86"/>
  <c r="CJ51" i="86"/>
  <c r="CZ51" i="86"/>
  <c r="BT51" i="86"/>
  <c r="CJ59" i="86"/>
  <c r="CZ59" i="86"/>
  <c r="BT59" i="86"/>
  <c r="CH76" i="86"/>
  <c r="CX76" i="86"/>
  <c r="BR76" i="86"/>
  <c r="CU202" i="86"/>
  <c r="BO202" i="86"/>
  <c r="CE202" i="86"/>
  <c r="CU156" i="86"/>
  <c r="CE156" i="86"/>
  <c r="BO156" i="86"/>
  <c r="CU75" i="86"/>
  <c r="BO75" i="86"/>
  <c r="CE75" i="86"/>
  <c r="BP78" i="86"/>
  <c r="CF78" i="86"/>
  <c r="CV78" i="86"/>
  <c r="BP70" i="86"/>
  <c r="CF70" i="86"/>
  <c r="CV70" i="86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AT202" i="44"/>
  <c r="AT206" i="44"/>
  <c r="AT210" i="44"/>
  <c r="AT214" i="44"/>
  <c r="AT218" i="44"/>
  <c r="AT222" i="44"/>
  <c r="AT226" i="44"/>
  <c r="AT203" i="44"/>
  <c r="AT207" i="44"/>
  <c r="AT211" i="44"/>
  <c r="AT215" i="44"/>
  <c r="AT219" i="44"/>
  <c r="AT223" i="44"/>
  <c r="AT227" i="44"/>
  <c r="AT204" i="44"/>
  <c r="AT208" i="44"/>
  <c r="AT212" i="44"/>
  <c r="AT216" i="44"/>
  <c r="AT220" i="44"/>
  <c r="AT224" i="44"/>
  <c r="AT228" i="44"/>
  <c r="AT209" i="44"/>
  <c r="AT225" i="44"/>
  <c r="BJ205" i="44"/>
  <c r="AD205" i="44" s="1"/>
  <c r="BJ209" i="44"/>
  <c r="AD209" i="44" s="1"/>
  <c r="BJ213" i="44"/>
  <c r="AD213" i="44" s="1"/>
  <c r="BJ217" i="44"/>
  <c r="AD217" i="44" s="1"/>
  <c r="BJ221" i="44"/>
  <c r="AD221" i="44" s="1"/>
  <c r="BJ224" i="44"/>
  <c r="AD224" i="44" s="1"/>
  <c r="BJ228" i="44"/>
  <c r="AD228" i="44" s="1"/>
  <c r="AT205" i="44"/>
  <c r="AT221" i="44"/>
  <c r="BJ202" i="44"/>
  <c r="AD202" i="44" s="1"/>
  <c r="BJ206" i="44"/>
  <c r="AD206" i="44" s="1"/>
  <c r="BJ210" i="44"/>
  <c r="AD210" i="44" s="1"/>
  <c r="BJ214" i="44"/>
  <c r="AD214" i="44" s="1"/>
  <c r="BJ218" i="44"/>
  <c r="AD218" i="44" s="1"/>
  <c r="BJ222" i="44"/>
  <c r="AD222" i="44" s="1"/>
  <c r="BJ225" i="44"/>
  <c r="AD225" i="44" s="1"/>
  <c r="AT217" i="44"/>
  <c r="BJ203" i="44"/>
  <c r="AD203" i="44" s="1"/>
  <c r="BJ207" i="44"/>
  <c r="AD207" i="44" s="1"/>
  <c r="BJ211" i="44"/>
  <c r="AD211" i="44" s="1"/>
  <c r="BJ215" i="44"/>
  <c r="AD215" i="44" s="1"/>
  <c r="BJ219" i="44"/>
  <c r="AD219" i="44" s="1"/>
  <c r="BJ226" i="44"/>
  <c r="AD226" i="44" s="1"/>
  <c r="BJ204" i="44"/>
  <c r="AD204" i="44" s="1"/>
  <c r="BJ220" i="44"/>
  <c r="AD220" i="44" s="1"/>
  <c r="BJ223" i="44"/>
  <c r="AD223" i="44" s="1"/>
  <c r="AT213" i="44"/>
  <c r="BJ216" i="44"/>
  <c r="AD216" i="44" s="1"/>
  <c r="BJ212" i="44"/>
  <c r="AD212" i="44" s="1"/>
  <c r="BJ208" i="44"/>
  <c r="AD208" i="44" s="1"/>
  <c r="BJ227" i="44"/>
  <c r="AD227" i="44" s="1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AS199" i="44"/>
  <c r="AS203" i="44"/>
  <c r="AS207" i="44"/>
  <c r="AS211" i="44"/>
  <c r="AS215" i="44"/>
  <c r="AS219" i="44"/>
  <c r="AS223" i="44"/>
  <c r="AS227" i="44"/>
  <c r="AS200" i="44"/>
  <c r="AS204" i="44"/>
  <c r="AS208" i="44"/>
  <c r="AS212" i="44"/>
  <c r="AS216" i="44"/>
  <c r="AS220" i="44"/>
  <c r="AS224" i="44"/>
  <c r="AS228" i="44"/>
  <c r="AS201" i="44"/>
  <c r="AS205" i="44"/>
  <c r="AS209" i="44"/>
  <c r="AS213" i="44"/>
  <c r="AS217" i="44"/>
  <c r="AS221" i="44"/>
  <c r="AS225" i="44"/>
  <c r="AS198" i="44"/>
  <c r="AS214" i="44"/>
  <c r="BI198" i="44"/>
  <c r="AC198" i="44" s="1"/>
  <c r="BI202" i="44"/>
  <c r="AC202" i="44" s="1"/>
  <c r="BI206" i="44"/>
  <c r="AC206" i="44" s="1"/>
  <c r="BI210" i="44"/>
  <c r="AC210" i="44" s="1"/>
  <c r="BI214" i="44"/>
  <c r="AC214" i="44" s="1"/>
  <c r="BI218" i="44"/>
  <c r="AC218" i="44" s="1"/>
  <c r="BI222" i="44"/>
  <c r="AC222" i="44" s="1"/>
  <c r="BI225" i="44"/>
  <c r="AC225" i="44" s="1"/>
  <c r="AS210" i="44"/>
  <c r="AS226" i="44"/>
  <c r="BI199" i="44"/>
  <c r="AC199" i="44" s="1"/>
  <c r="BI203" i="44"/>
  <c r="AC203" i="44" s="1"/>
  <c r="BI207" i="44"/>
  <c r="AC207" i="44" s="1"/>
  <c r="BI211" i="44"/>
  <c r="AC211" i="44" s="1"/>
  <c r="BI215" i="44"/>
  <c r="AC215" i="44" s="1"/>
  <c r="BI219" i="44"/>
  <c r="AC219" i="44" s="1"/>
  <c r="BI226" i="44"/>
  <c r="AC226" i="44" s="1"/>
  <c r="AS206" i="44"/>
  <c r="AS222" i="44"/>
  <c r="BI200" i="44"/>
  <c r="AC200" i="44" s="1"/>
  <c r="BI204" i="44"/>
  <c r="AC204" i="44" s="1"/>
  <c r="BI208" i="44"/>
  <c r="AC208" i="44" s="1"/>
  <c r="BI212" i="44"/>
  <c r="AC212" i="44" s="1"/>
  <c r="BI216" i="44"/>
  <c r="AC216" i="44" s="1"/>
  <c r="BI220" i="44"/>
  <c r="AC220" i="44" s="1"/>
  <c r="BI223" i="44"/>
  <c r="AC223" i="44" s="1"/>
  <c r="BI227" i="44"/>
  <c r="AC227" i="44" s="1"/>
  <c r="BI209" i="44"/>
  <c r="AC209" i="44" s="1"/>
  <c r="BI228" i="44"/>
  <c r="AC228" i="44" s="1"/>
  <c r="BI205" i="44"/>
  <c r="AC205" i="44" s="1"/>
  <c r="BI221" i="44"/>
  <c r="AC221" i="44" s="1"/>
  <c r="BI224" i="44"/>
  <c r="AC224" i="44" s="1"/>
  <c r="AS218" i="44"/>
  <c r="BI201" i="44"/>
  <c r="AC201" i="44" s="1"/>
  <c r="BI217" i="44"/>
  <c r="AC217" i="44" s="1"/>
  <c r="AS202" i="44"/>
  <c r="BI213" i="44"/>
  <c r="AC213" i="44" s="1"/>
  <c r="AN204" i="44"/>
  <c r="AN208" i="44"/>
  <c r="AN212" i="44"/>
  <c r="AN216" i="44"/>
  <c r="AN220" i="44"/>
  <c r="AN224" i="44"/>
  <c r="AN228" i="44"/>
  <c r="AN205" i="44"/>
  <c r="AN209" i="44"/>
  <c r="AN213" i="44"/>
  <c r="AN217" i="44"/>
  <c r="AN221" i="44"/>
  <c r="AN225" i="44"/>
  <c r="AN202" i="44"/>
  <c r="AN206" i="44"/>
  <c r="AN210" i="44"/>
  <c r="AN214" i="44"/>
  <c r="AN218" i="44"/>
  <c r="AN222" i="44"/>
  <c r="AN226" i="44"/>
  <c r="AN215" i="44"/>
  <c r="BD203" i="44"/>
  <c r="X203" i="44" s="1"/>
  <c r="BD207" i="44"/>
  <c r="X207" i="44" s="1"/>
  <c r="BD211" i="44"/>
  <c r="X211" i="44" s="1"/>
  <c r="BD215" i="44"/>
  <c r="X215" i="44" s="1"/>
  <c r="BD219" i="44"/>
  <c r="X219" i="44" s="1"/>
  <c r="BD226" i="44"/>
  <c r="X226" i="44" s="1"/>
  <c r="AN211" i="44"/>
  <c r="AN227" i="44"/>
  <c r="BD204" i="44"/>
  <c r="X204" i="44" s="1"/>
  <c r="BD208" i="44"/>
  <c r="X208" i="44" s="1"/>
  <c r="BD212" i="44"/>
  <c r="X212" i="44" s="1"/>
  <c r="BD216" i="44"/>
  <c r="X216" i="44" s="1"/>
  <c r="BD220" i="44"/>
  <c r="X220" i="44" s="1"/>
  <c r="BD223" i="44"/>
  <c r="X223" i="44" s="1"/>
  <c r="BD227" i="44"/>
  <c r="X227" i="44" s="1"/>
  <c r="AN207" i="44"/>
  <c r="AN223" i="44"/>
  <c r="BD205" i="44"/>
  <c r="X205" i="44" s="1"/>
  <c r="BD209" i="44"/>
  <c r="X209" i="44" s="1"/>
  <c r="BD213" i="44"/>
  <c r="X213" i="44" s="1"/>
  <c r="BD217" i="44"/>
  <c r="X217" i="44" s="1"/>
  <c r="BD221" i="44"/>
  <c r="X221" i="44" s="1"/>
  <c r="BD224" i="44"/>
  <c r="X224" i="44" s="1"/>
  <c r="BD228" i="44"/>
  <c r="X228" i="44" s="1"/>
  <c r="BD210" i="44"/>
  <c r="X210" i="44" s="1"/>
  <c r="AN219" i="44"/>
  <c r="BD206" i="44"/>
  <c r="X206" i="44" s="1"/>
  <c r="BD222" i="44"/>
  <c r="X222" i="44" s="1"/>
  <c r="BD225" i="44"/>
  <c r="X225" i="44" s="1"/>
  <c r="AN203" i="44"/>
  <c r="BD202" i="44"/>
  <c r="X202" i="44" s="1"/>
  <c r="BD218" i="44"/>
  <c r="X218" i="44" s="1"/>
  <c r="BD214" i="44"/>
  <c r="X214" i="44" s="1"/>
  <c r="AP202" i="44"/>
  <c r="AP206" i="44"/>
  <c r="AP210" i="44"/>
  <c r="AP214" i="44"/>
  <c r="AP218" i="44"/>
  <c r="AP222" i="44"/>
  <c r="AP226" i="44"/>
  <c r="AP203" i="44"/>
  <c r="AP207" i="44"/>
  <c r="AP211" i="44"/>
  <c r="AP215" i="44"/>
  <c r="AP219" i="44"/>
  <c r="AP223" i="44"/>
  <c r="AP227" i="44"/>
  <c r="AP200" i="44"/>
  <c r="AP204" i="44"/>
  <c r="AP208" i="44"/>
  <c r="AP212" i="44"/>
  <c r="AP216" i="44"/>
  <c r="AP220" i="44"/>
  <c r="AP224" i="44"/>
  <c r="AP228" i="44"/>
  <c r="AP205" i="44"/>
  <c r="AP221" i="44"/>
  <c r="BF201" i="44"/>
  <c r="Z201" i="44" s="1"/>
  <c r="BF205" i="44"/>
  <c r="Z205" i="44" s="1"/>
  <c r="BF209" i="44"/>
  <c r="Z209" i="44" s="1"/>
  <c r="BF213" i="44"/>
  <c r="Z213" i="44" s="1"/>
  <c r="BF217" i="44"/>
  <c r="Z217" i="44" s="1"/>
  <c r="BF221" i="44"/>
  <c r="Z221" i="44" s="1"/>
  <c r="BF224" i="44"/>
  <c r="Z224" i="44" s="1"/>
  <c r="BF228" i="44"/>
  <c r="Z228" i="44" s="1"/>
  <c r="AP201" i="44"/>
  <c r="AP217" i="44"/>
  <c r="BF202" i="44"/>
  <c r="Z202" i="44" s="1"/>
  <c r="BF206" i="44"/>
  <c r="Z206" i="44" s="1"/>
  <c r="BF210" i="44"/>
  <c r="Z210" i="44" s="1"/>
  <c r="BF214" i="44"/>
  <c r="Z214" i="44" s="1"/>
  <c r="BF218" i="44"/>
  <c r="Z218" i="44" s="1"/>
  <c r="BF222" i="44"/>
  <c r="Z222" i="44" s="1"/>
  <c r="BF225" i="44"/>
  <c r="Z225" i="44" s="1"/>
  <c r="AP213" i="44"/>
  <c r="BF203" i="44"/>
  <c r="Z203" i="44" s="1"/>
  <c r="BF207" i="44"/>
  <c r="Z207" i="44" s="1"/>
  <c r="BF211" i="44"/>
  <c r="Z211" i="44" s="1"/>
  <c r="BF215" i="44"/>
  <c r="Z215" i="44" s="1"/>
  <c r="BF219" i="44"/>
  <c r="Z219" i="44" s="1"/>
  <c r="BF226" i="44"/>
  <c r="Z226" i="44" s="1"/>
  <c r="BF200" i="44"/>
  <c r="Z200" i="44" s="1"/>
  <c r="BF216" i="44"/>
  <c r="Z216" i="44" s="1"/>
  <c r="BF212" i="44"/>
  <c r="Z212" i="44" s="1"/>
  <c r="AP225" i="44"/>
  <c r="BF208" i="44"/>
  <c r="Z208" i="44" s="1"/>
  <c r="BF227" i="44"/>
  <c r="Z227" i="44" s="1"/>
  <c r="AP209" i="44"/>
  <c r="BF220" i="44"/>
  <c r="Z220" i="44" s="1"/>
  <c r="BF204" i="44"/>
  <c r="Z204" i="44" s="1"/>
  <c r="BF223" i="44"/>
  <c r="Z223" i="44" s="1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JD225" i="44" s="1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AR200" i="44"/>
  <c r="AR204" i="44"/>
  <c r="AR208" i="44"/>
  <c r="AR212" i="44"/>
  <c r="AR216" i="44"/>
  <c r="AR220" i="44"/>
  <c r="AR224" i="44"/>
  <c r="AR228" i="44"/>
  <c r="AR201" i="44"/>
  <c r="AR205" i="44"/>
  <c r="AR209" i="44"/>
  <c r="AR213" i="44"/>
  <c r="AR217" i="44"/>
  <c r="AR221" i="44"/>
  <c r="AR225" i="44"/>
  <c r="AR198" i="44"/>
  <c r="AR202" i="44"/>
  <c r="AR206" i="44"/>
  <c r="AR210" i="44"/>
  <c r="AR214" i="44"/>
  <c r="AR218" i="44"/>
  <c r="AR222" i="44"/>
  <c r="AR226" i="44"/>
  <c r="AR203" i="44"/>
  <c r="AR219" i="44"/>
  <c r="BH199" i="44"/>
  <c r="AB199" i="44" s="1"/>
  <c r="BH203" i="44"/>
  <c r="AB203" i="44" s="1"/>
  <c r="BH207" i="44"/>
  <c r="AB207" i="44" s="1"/>
  <c r="BH211" i="44"/>
  <c r="AB211" i="44" s="1"/>
  <c r="BH215" i="44"/>
  <c r="AB215" i="44" s="1"/>
  <c r="BH219" i="44"/>
  <c r="AB219" i="44" s="1"/>
  <c r="BH226" i="44"/>
  <c r="AB226" i="44" s="1"/>
  <c r="AR199" i="44"/>
  <c r="AR215" i="44"/>
  <c r="BH200" i="44"/>
  <c r="AB200" i="44" s="1"/>
  <c r="BH204" i="44"/>
  <c r="AB204" i="44" s="1"/>
  <c r="BH208" i="44"/>
  <c r="AB208" i="44" s="1"/>
  <c r="BH212" i="44"/>
  <c r="AB212" i="44" s="1"/>
  <c r="BH216" i="44"/>
  <c r="AB216" i="44" s="1"/>
  <c r="BH220" i="44"/>
  <c r="AB220" i="44" s="1"/>
  <c r="BH223" i="44"/>
  <c r="AB223" i="44" s="1"/>
  <c r="BH227" i="44"/>
  <c r="AB227" i="44" s="1"/>
  <c r="AR211" i="44"/>
  <c r="AR227" i="44"/>
  <c r="BH201" i="44"/>
  <c r="AB201" i="44" s="1"/>
  <c r="BH205" i="44"/>
  <c r="AB205" i="44" s="1"/>
  <c r="BH209" i="44"/>
  <c r="AB209" i="44" s="1"/>
  <c r="BH213" i="44"/>
  <c r="AB213" i="44" s="1"/>
  <c r="BH217" i="44"/>
  <c r="AB217" i="44" s="1"/>
  <c r="BH221" i="44"/>
  <c r="AB221" i="44" s="1"/>
  <c r="BH224" i="44"/>
  <c r="AB224" i="44" s="1"/>
  <c r="BH228" i="44"/>
  <c r="AB228" i="44" s="1"/>
  <c r="AR223" i="44"/>
  <c r="BH198" i="44"/>
  <c r="AB198" i="44" s="1"/>
  <c r="BH214" i="44"/>
  <c r="AB214" i="44" s="1"/>
  <c r="AR207" i="44"/>
  <c r="BH210" i="44"/>
  <c r="AB210" i="44" s="1"/>
  <c r="BH206" i="44"/>
  <c r="AB206" i="44" s="1"/>
  <c r="BH222" i="44"/>
  <c r="AB222" i="44" s="1"/>
  <c r="BH225" i="44"/>
  <c r="AB225" i="44" s="1"/>
  <c r="BH218" i="44"/>
  <c r="AB218" i="44" s="1"/>
  <c r="BH202" i="44"/>
  <c r="AB202" i="44" s="1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AO199" i="44"/>
  <c r="AO203" i="44"/>
  <c r="AO207" i="44"/>
  <c r="AO211" i="44"/>
  <c r="AO215" i="44"/>
  <c r="AO219" i="44"/>
  <c r="AO223" i="44"/>
  <c r="AO227" i="44"/>
  <c r="AO200" i="44"/>
  <c r="AO204" i="44"/>
  <c r="AO208" i="44"/>
  <c r="AO212" i="44"/>
  <c r="AO216" i="44"/>
  <c r="AO220" i="44"/>
  <c r="AO224" i="44"/>
  <c r="AO228" i="44"/>
  <c r="AO201" i="44"/>
  <c r="AO205" i="44"/>
  <c r="AO209" i="44"/>
  <c r="AO213" i="44"/>
  <c r="AO217" i="44"/>
  <c r="AO221" i="44"/>
  <c r="AO225" i="44"/>
  <c r="AO210" i="44"/>
  <c r="AO226" i="44"/>
  <c r="BE202" i="44"/>
  <c r="Y202" i="44" s="1"/>
  <c r="BE206" i="44"/>
  <c r="Y206" i="44" s="1"/>
  <c r="BE210" i="44"/>
  <c r="Y210" i="44" s="1"/>
  <c r="BE214" i="44"/>
  <c r="Y214" i="44" s="1"/>
  <c r="BE218" i="44"/>
  <c r="Y218" i="44" s="1"/>
  <c r="BE222" i="44"/>
  <c r="Y222" i="44" s="1"/>
  <c r="BE225" i="44"/>
  <c r="Y225" i="44" s="1"/>
  <c r="AO206" i="44"/>
  <c r="AO222" i="44"/>
  <c r="BE199" i="44"/>
  <c r="Y199" i="44" s="1"/>
  <c r="BE203" i="44"/>
  <c r="Y203" i="44" s="1"/>
  <c r="BE207" i="44"/>
  <c r="Y207" i="44" s="1"/>
  <c r="BE211" i="44"/>
  <c r="Y211" i="44" s="1"/>
  <c r="BE215" i="44"/>
  <c r="Y215" i="44" s="1"/>
  <c r="BE219" i="44"/>
  <c r="Y219" i="44" s="1"/>
  <c r="BE226" i="44"/>
  <c r="Y226" i="44" s="1"/>
  <c r="AO202" i="44"/>
  <c r="AO218" i="44"/>
  <c r="BE200" i="44"/>
  <c r="Y200" i="44" s="1"/>
  <c r="BE204" i="44"/>
  <c r="Y204" i="44" s="1"/>
  <c r="BE208" i="44"/>
  <c r="Y208" i="44" s="1"/>
  <c r="BE212" i="44"/>
  <c r="Y212" i="44" s="1"/>
  <c r="BE216" i="44"/>
  <c r="Y216" i="44" s="1"/>
  <c r="BE220" i="44"/>
  <c r="Y220" i="44" s="1"/>
  <c r="BE223" i="44"/>
  <c r="Y223" i="44" s="1"/>
  <c r="BE227" i="44"/>
  <c r="Y227" i="44" s="1"/>
  <c r="AO214" i="44"/>
  <c r="BE205" i="44"/>
  <c r="Y205" i="44" s="1"/>
  <c r="BE221" i="44"/>
  <c r="Y221" i="44" s="1"/>
  <c r="BE224" i="44"/>
  <c r="Y224" i="44" s="1"/>
  <c r="BE201" i="44"/>
  <c r="Y201" i="44" s="1"/>
  <c r="BE217" i="44"/>
  <c r="Y217" i="44" s="1"/>
  <c r="BE213" i="44"/>
  <c r="Y213" i="44" s="1"/>
  <c r="BE209" i="44"/>
  <c r="Y209" i="44" s="1"/>
  <c r="BE228" i="44"/>
  <c r="Y228" i="44" s="1"/>
  <c r="AL202" i="44"/>
  <c r="AL206" i="44"/>
  <c r="AL210" i="44"/>
  <c r="AL214" i="44"/>
  <c r="AL218" i="44"/>
  <c r="AL222" i="44"/>
  <c r="AL226" i="44"/>
  <c r="AL203" i="44"/>
  <c r="AL207" i="44"/>
  <c r="AL211" i="44"/>
  <c r="AL215" i="44"/>
  <c r="AL219" i="44"/>
  <c r="AL223" i="44"/>
  <c r="AL227" i="44"/>
  <c r="AL204" i="44"/>
  <c r="AL208" i="44"/>
  <c r="AL212" i="44"/>
  <c r="AL216" i="44"/>
  <c r="AL220" i="44"/>
  <c r="AL224" i="44"/>
  <c r="AL228" i="44"/>
  <c r="AL217" i="44"/>
  <c r="BB205" i="44"/>
  <c r="V205" i="44" s="1"/>
  <c r="BB209" i="44"/>
  <c r="V209" i="44" s="1"/>
  <c r="BB213" i="44"/>
  <c r="V213" i="44" s="1"/>
  <c r="BB217" i="44"/>
  <c r="V217" i="44" s="1"/>
  <c r="BB221" i="44"/>
  <c r="V221" i="44" s="1"/>
  <c r="BB224" i="44"/>
  <c r="V224" i="44" s="1"/>
  <c r="BB228" i="44"/>
  <c r="V228" i="44" s="1"/>
  <c r="AL213" i="44"/>
  <c r="BB202" i="44"/>
  <c r="V202" i="44" s="1"/>
  <c r="BB206" i="44"/>
  <c r="V206" i="44" s="1"/>
  <c r="BB210" i="44"/>
  <c r="V210" i="44" s="1"/>
  <c r="BB214" i="44"/>
  <c r="V214" i="44" s="1"/>
  <c r="BB218" i="44"/>
  <c r="V218" i="44" s="1"/>
  <c r="BB222" i="44"/>
  <c r="V222" i="44" s="1"/>
  <c r="BB225" i="44"/>
  <c r="V225" i="44" s="1"/>
  <c r="AL209" i="44"/>
  <c r="AL225" i="44"/>
  <c r="BB203" i="44"/>
  <c r="V203" i="44" s="1"/>
  <c r="BB207" i="44"/>
  <c r="V207" i="44" s="1"/>
  <c r="BB211" i="44"/>
  <c r="V211" i="44" s="1"/>
  <c r="BB215" i="44"/>
  <c r="V215" i="44" s="1"/>
  <c r="BB219" i="44"/>
  <c r="V219" i="44" s="1"/>
  <c r="BB226" i="44"/>
  <c r="V226" i="44" s="1"/>
  <c r="AL205" i="44"/>
  <c r="BB212" i="44"/>
  <c r="V212" i="44" s="1"/>
  <c r="BB208" i="44"/>
  <c r="V208" i="44" s="1"/>
  <c r="BB227" i="44"/>
  <c r="V227" i="44" s="1"/>
  <c r="BB204" i="44"/>
  <c r="V204" i="44" s="1"/>
  <c r="BB220" i="44"/>
  <c r="V220" i="44" s="1"/>
  <c r="BB223" i="44"/>
  <c r="V223" i="44" s="1"/>
  <c r="AL221" i="44"/>
  <c r="BB216" i="44"/>
  <c r="V216" i="44" s="1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AQ201" i="44"/>
  <c r="AQ205" i="44"/>
  <c r="AQ209" i="44"/>
  <c r="AQ213" i="44"/>
  <c r="AQ217" i="44"/>
  <c r="AQ221" i="44"/>
  <c r="AQ225" i="44"/>
  <c r="AQ202" i="44"/>
  <c r="AQ206" i="44"/>
  <c r="AQ210" i="44"/>
  <c r="AQ214" i="44"/>
  <c r="AQ218" i="44"/>
  <c r="AQ222" i="44"/>
  <c r="AQ226" i="44"/>
  <c r="AQ199" i="44"/>
  <c r="AQ203" i="44"/>
  <c r="AQ207" i="44"/>
  <c r="AQ211" i="44"/>
  <c r="AQ215" i="44"/>
  <c r="AQ219" i="44"/>
  <c r="AQ223" i="44"/>
  <c r="AQ227" i="44"/>
  <c r="AQ204" i="44"/>
  <c r="AQ220" i="44"/>
  <c r="BG200" i="44"/>
  <c r="AA200" i="44" s="1"/>
  <c r="BG204" i="44"/>
  <c r="AA204" i="44" s="1"/>
  <c r="BG208" i="44"/>
  <c r="AA208" i="44" s="1"/>
  <c r="BG212" i="44"/>
  <c r="AA212" i="44" s="1"/>
  <c r="BG216" i="44"/>
  <c r="AA216" i="44" s="1"/>
  <c r="BG220" i="44"/>
  <c r="AA220" i="44" s="1"/>
  <c r="BG223" i="44"/>
  <c r="AA223" i="44" s="1"/>
  <c r="BG227" i="44"/>
  <c r="AA227" i="44" s="1"/>
  <c r="AQ200" i="44"/>
  <c r="AQ216" i="44"/>
  <c r="BG201" i="44"/>
  <c r="AA201" i="44" s="1"/>
  <c r="BG205" i="44"/>
  <c r="AA205" i="44" s="1"/>
  <c r="BG209" i="44"/>
  <c r="AA209" i="44" s="1"/>
  <c r="BG213" i="44"/>
  <c r="AA213" i="44" s="1"/>
  <c r="BG217" i="44"/>
  <c r="AA217" i="44" s="1"/>
  <c r="BG221" i="44"/>
  <c r="AA221" i="44" s="1"/>
  <c r="BG224" i="44"/>
  <c r="AA224" i="44" s="1"/>
  <c r="BG228" i="44"/>
  <c r="AA228" i="44" s="1"/>
  <c r="AQ212" i="44"/>
  <c r="AQ228" i="44"/>
  <c r="BG202" i="44"/>
  <c r="AA202" i="44" s="1"/>
  <c r="BG206" i="44"/>
  <c r="AA206" i="44" s="1"/>
  <c r="BG210" i="44"/>
  <c r="AA210" i="44" s="1"/>
  <c r="BG214" i="44"/>
  <c r="AA214" i="44" s="1"/>
  <c r="BG218" i="44"/>
  <c r="AA218" i="44" s="1"/>
  <c r="BG222" i="44"/>
  <c r="AA222" i="44" s="1"/>
  <c r="BG225" i="44"/>
  <c r="AA225" i="44" s="1"/>
  <c r="AQ208" i="44"/>
  <c r="BG199" i="44"/>
  <c r="AA199" i="44" s="1"/>
  <c r="BG215" i="44"/>
  <c r="AA215" i="44" s="1"/>
  <c r="BG211" i="44"/>
  <c r="AA211" i="44" s="1"/>
  <c r="BG207" i="44"/>
  <c r="AA207" i="44" s="1"/>
  <c r="BG226" i="44"/>
  <c r="AA226" i="44" s="1"/>
  <c r="BG203" i="44"/>
  <c r="AA203" i="44" s="1"/>
  <c r="AQ224" i="44"/>
  <c r="BG219" i="44"/>
  <c r="AA219" i="44" s="1"/>
  <c r="AM201" i="44"/>
  <c r="AM205" i="44"/>
  <c r="AM209" i="44"/>
  <c r="AM213" i="44"/>
  <c r="AM217" i="44"/>
  <c r="AM221" i="44"/>
  <c r="AM225" i="44"/>
  <c r="AM202" i="44"/>
  <c r="AM206" i="44"/>
  <c r="AM210" i="44"/>
  <c r="AM214" i="44"/>
  <c r="AM218" i="44"/>
  <c r="AM222" i="44"/>
  <c r="AM226" i="44"/>
  <c r="AM203" i="44"/>
  <c r="AM207" i="44"/>
  <c r="AM211" i="44"/>
  <c r="AM215" i="44"/>
  <c r="AM219" i="44"/>
  <c r="AM223" i="44"/>
  <c r="AM227" i="44"/>
  <c r="AM216" i="44"/>
  <c r="BC204" i="44"/>
  <c r="W204" i="44" s="1"/>
  <c r="BC208" i="44"/>
  <c r="W208" i="44" s="1"/>
  <c r="BC212" i="44"/>
  <c r="W212" i="44" s="1"/>
  <c r="BC216" i="44"/>
  <c r="W216" i="44" s="1"/>
  <c r="BC220" i="44"/>
  <c r="W220" i="44" s="1"/>
  <c r="BC223" i="44"/>
  <c r="W223" i="44" s="1"/>
  <c r="BC227" i="44"/>
  <c r="W227" i="44" s="1"/>
  <c r="AM212" i="44"/>
  <c r="AM228" i="44"/>
  <c r="BC201" i="44"/>
  <c r="W201" i="44" s="1"/>
  <c r="BC205" i="44"/>
  <c r="W205" i="44" s="1"/>
  <c r="BC209" i="44"/>
  <c r="W209" i="44" s="1"/>
  <c r="BC213" i="44"/>
  <c r="W213" i="44" s="1"/>
  <c r="BC217" i="44"/>
  <c r="W217" i="44" s="1"/>
  <c r="BC221" i="44"/>
  <c r="W221" i="44" s="1"/>
  <c r="BC224" i="44"/>
  <c r="W224" i="44" s="1"/>
  <c r="BC228" i="44"/>
  <c r="W228" i="44" s="1"/>
  <c r="AM208" i="44"/>
  <c r="AM224" i="44"/>
  <c r="BC202" i="44"/>
  <c r="W202" i="44" s="1"/>
  <c r="BC206" i="44"/>
  <c r="W206" i="44" s="1"/>
  <c r="BC210" i="44"/>
  <c r="W210" i="44" s="1"/>
  <c r="BC214" i="44"/>
  <c r="W214" i="44" s="1"/>
  <c r="BC218" i="44"/>
  <c r="W218" i="44" s="1"/>
  <c r="BC222" i="44"/>
  <c r="W222" i="44" s="1"/>
  <c r="BC225" i="44"/>
  <c r="W225" i="44" s="1"/>
  <c r="AM220" i="44"/>
  <c r="BC211" i="44"/>
  <c r="W211" i="44" s="1"/>
  <c r="AM204" i="44"/>
  <c r="BC207" i="44"/>
  <c r="W207" i="44" s="1"/>
  <c r="BC226" i="44"/>
  <c r="W226" i="44" s="1"/>
  <c r="BC203" i="44"/>
  <c r="W203" i="44" s="1"/>
  <c r="BC219" i="44"/>
  <c r="W219" i="44" s="1"/>
  <c r="BC215" i="44"/>
  <c r="W215" i="44" s="1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JJ216" i="44" l="1"/>
  <c r="DF216" i="44" s="1"/>
  <c r="FE219" i="86"/>
  <c r="FE45" i="86"/>
  <c r="FE107" i="86"/>
  <c r="FE170" i="86"/>
  <c r="FE61" i="86"/>
  <c r="FE123" i="86"/>
  <c r="FE185" i="86"/>
  <c r="FE73" i="86"/>
  <c r="FE140" i="86"/>
  <c r="FE201" i="86"/>
  <c r="FE92" i="86"/>
  <c r="FE154" i="86"/>
  <c r="JJ227" i="44"/>
  <c r="DF227" i="44" s="1"/>
  <c r="JJ219" i="44"/>
  <c r="JJ211" i="44"/>
  <c r="BZ211" i="44" s="1"/>
  <c r="CR229" i="44"/>
  <c r="JD215" i="44"/>
  <c r="BT215" i="44" s="1"/>
  <c r="IZ220" i="44"/>
  <c r="CF220" i="44" s="1"/>
  <c r="IZ212" i="44"/>
  <c r="CV212" i="44" s="1"/>
  <c r="JA222" i="44"/>
  <c r="CG222" i="44" s="1"/>
  <c r="JA214" i="44"/>
  <c r="CG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FE223" i="86"/>
  <c r="FE37" i="86"/>
  <c r="FE53" i="86"/>
  <c r="FE65" i="86"/>
  <c r="FE81" i="86"/>
  <c r="FE99" i="86"/>
  <c r="FE115" i="86"/>
  <c r="FE131" i="86"/>
  <c r="FE147" i="86"/>
  <c r="FE162" i="86"/>
  <c r="FE179" i="86"/>
  <c r="FE203" i="86"/>
  <c r="FE212" i="86"/>
  <c r="FE228" i="86"/>
  <c r="FE41" i="86"/>
  <c r="FE57" i="86"/>
  <c r="FE69" i="86"/>
  <c r="FE85" i="86"/>
  <c r="FE103" i="86"/>
  <c r="FE119" i="86"/>
  <c r="FE135" i="86"/>
  <c r="FE151" i="86"/>
  <c r="FE166" i="86"/>
  <c r="FE183" i="86"/>
  <c r="FE197" i="86"/>
  <c r="FE215" i="86"/>
  <c r="FE31" i="86"/>
  <c r="FE49" i="86"/>
  <c r="FE35" i="86"/>
  <c r="FE77" i="86"/>
  <c r="FE95" i="86"/>
  <c r="FE111" i="86"/>
  <c r="FE127" i="86"/>
  <c r="FE143" i="86"/>
  <c r="FE158" i="86"/>
  <c r="FE175" i="86"/>
  <c r="FE189" i="86"/>
  <c r="FE205" i="86"/>
  <c r="FE226" i="86"/>
  <c r="FE28" i="86"/>
  <c r="FE33" i="86"/>
  <c r="FE38" i="86"/>
  <c r="FE42" i="86"/>
  <c r="FE46" i="86"/>
  <c r="FE50" i="86"/>
  <c r="FE54" i="86"/>
  <c r="FE58" i="86"/>
  <c r="FE62" i="86"/>
  <c r="FE89" i="86"/>
  <c r="FE66" i="86"/>
  <c r="FE70" i="86"/>
  <c r="FE74" i="86"/>
  <c r="FE78" i="86"/>
  <c r="FE82" i="86"/>
  <c r="FE86" i="86"/>
  <c r="FE90" i="86"/>
  <c r="FE96" i="86"/>
  <c r="FE100" i="86"/>
  <c r="FE104" i="86"/>
  <c r="FE108" i="86"/>
  <c r="FE112" i="86"/>
  <c r="FE116" i="86"/>
  <c r="FE120" i="86"/>
  <c r="FE124" i="86"/>
  <c r="FE128" i="86"/>
  <c r="FE132" i="86"/>
  <c r="FE136" i="86"/>
  <c r="FE139" i="86"/>
  <c r="FE144" i="86"/>
  <c r="FE148" i="86"/>
  <c r="FE152" i="86"/>
  <c r="FE155" i="86"/>
  <c r="FE159" i="86"/>
  <c r="FE163" i="86"/>
  <c r="FE167" i="86"/>
  <c r="FE171" i="86"/>
  <c r="FE176" i="86"/>
  <c r="FE180" i="86"/>
  <c r="FE211" i="86"/>
  <c r="FE186" i="86"/>
  <c r="FE190" i="86"/>
  <c r="FE194" i="86"/>
  <c r="FE198" i="86"/>
  <c r="FE202" i="86"/>
  <c r="FE206" i="86"/>
  <c r="FE213" i="86"/>
  <c r="FE216" i="86"/>
  <c r="FE220" i="86"/>
  <c r="FE224" i="86"/>
  <c r="FE227" i="86"/>
  <c r="FE29" i="86"/>
  <c r="FE34" i="86"/>
  <c r="FE39" i="86"/>
  <c r="FE43" i="86"/>
  <c r="FE47" i="86"/>
  <c r="FE51" i="86"/>
  <c r="FE55" i="86"/>
  <c r="FE59" i="86"/>
  <c r="FE63" i="86"/>
  <c r="FE91" i="86"/>
  <c r="FE67" i="86"/>
  <c r="FE71" i="86"/>
  <c r="FE75" i="86"/>
  <c r="FE79" i="86"/>
  <c r="FE83" i="86"/>
  <c r="FE87" i="86"/>
  <c r="FE93" i="86"/>
  <c r="FE97" i="86"/>
  <c r="FE101" i="86"/>
  <c r="FE105" i="86"/>
  <c r="FE109" i="86"/>
  <c r="FE113" i="86"/>
  <c r="FE117" i="86"/>
  <c r="FE121" i="86"/>
  <c r="FE125" i="86"/>
  <c r="FE129" i="86"/>
  <c r="FE133" i="86"/>
  <c r="FE137" i="86"/>
  <c r="FE141" i="86"/>
  <c r="FE145" i="86"/>
  <c r="FE149" i="86"/>
  <c r="FE174" i="86"/>
  <c r="FE156" i="86"/>
  <c r="FE160" i="86"/>
  <c r="FE164" i="86"/>
  <c r="FE168" i="86"/>
  <c r="FE172" i="86"/>
  <c r="FE177" i="86"/>
  <c r="FE181" i="86"/>
  <c r="FE193" i="86"/>
  <c r="FE187" i="86"/>
  <c r="FE191" i="86"/>
  <c r="FE195" i="86"/>
  <c r="FE199" i="86"/>
  <c r="FE204" i="86"/>
  <c r="FE207" i="86"/>
  <c r="FE210" i="86"/>
  <c r="FE217" i="86"/>
  <c r="FE221" i="86"/>
  <c r="FE225" i="86"/>
  <c r="FE30" i="86"/>
  <c r="FE36" i="86"/>
  <c r="FE40" i="86"/>
  <c r="FE44" i="86"/>
  <c r="FE48" i="86"/>
  <c r="FE52" i="86"/>
  <c r="FE56" i="86"/>
  <c r="FE60" i="86"/>
  <c r="FE32" i="86"/>
  <c r="FE64" i="86"/>
  <c r="FE68" i="86"/>
  <c r="FE72" i="86"/>
  <c r="FE76" i="86"/>
  <c r="FE80" i="86"/>
  <c r="FE84" i="86"/>
  <c r="FE88" i="86"/>
  <c r="FE94" i="86"/>
  <c r="FE98" i="86"/>
  <c r="FE102" i="86"/>
  <c r="FE106" i="86"/>
  <c r="FE110" i="86"/>
  <c r="FE114" i="86"/>
  <c r="FE118" i="86"/>
  <c r="FE122" i="86"/>
  <c r="FE126" i="86"/>
  <c r="FE130" i="86"/>
  <c r="FE134" i="86"/>
  <c r="FE138" i="86"/>
  <c r="FE142" i="86"/>
  <c r="FE146" i="86"/>
  <c r="FE150" i="86"/>
  <c r="FE153" i="86"/>
  <c r="FE157" i="86"/>
  <c r="FE161" i="86"/>
  <c r="FE165" i="86"/>
  <c r="FE169" i="86"/>
  <c r="FE173" i="86"/>
  <c r="FE178" i="86"/>
  <c r="FE182" i="86"/>
  <c r="FE184" i="86"/>
  <c r="FE188" i="86"/>
  <c r="FE192" i="86"/>
  <c r="FE196" i="86"/>
  <c r="FE200" i="86"/>
  <c r="FE208" i="86"/>
  <c r="FE209" i="86"/>
  <c r="FE214" i="86"/>
  <c r="FE218" i="86"/>
  <c r="FE222" i="86"/>
  <c r="CP230" i="86"/>
  <c r="BZ230" i="86"/>
  <c r="BR229" i="86"/>
  <c r="DF229" i="86"/>
  <c r="CH230" i="86"/>
  <c r="CX229" i="86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M230" i="86"/>
  <c r="DD230" i="86"/>
  <c r="BR230" i="86"/>
  <c r="BS229" i="86"/>
  <c r="DC229" i="86"/>
  <c r="CN229" i="86"/>
  <c r="CU229" i="86"/>
  <c r="CH229" i="86"/>
  <c r="DE229" i="86"/>
  <c r="CY229" i="86"/>
  <c r="BZ229" i="86"/>
  <c r="BP230" i="86"/>
  <c r="CY230" i="86"/>
  <c r="CO229" i="86"/>
  <c r="DC230" i="86"/>
  <c r="BW230" i="86"/>
  <c r="CA229" i="86"/>
  <c r="CN230" i="86"/>
  <c r="CZ230" i="86"/>
  <c r="BT230" i="86"/>
  <c r="CI230" i="86"/>
  <c r="DF230" i="86"/>
  <c r="DG230" i="86"/>
  <c r="BP229" i="86"/>
  <c r="CP229" i="86"/>
  <c r="BW229" i="86"/>
  <c r="DE230" i="86"/>
  <c r="CQ230" i="86"/>
  <c r="CU230" i="86"/>
  <c r="CA230" i="86"/>
  <c r="BS230" i="86"/>
  <c r="CV230" i="86"/>
  <c r="BY230" i="86"/>
  <c r="BX229" i="86"/>
  <c r="CJ230" i="86"/>
  <c r="CV229" i="86"/>
  <c r="CF230" i="86"/>
  <c r="CX230" i="86"/>
  <c r="BO230" i="86"/>
  <c r="CE230" i="86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BL211" i="87" s="1"/>
  <c r="AF211" i="87" s="1"/>
  <c r="AV211" i="87" s="1"/>
  <c r="DX204" i="87"/>
  <c r="DX210" i="87"/>
  <c r="BL210" i="87" s="1"/>
  <c r="AF210" i="87" s="1"/>
  <c r="AV210" i="87" s="1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BM192" i="87" s="1"/>
  <c r="AG192" i="87" s="1"/>
  <c r="AW192" i="87" s="1"/>
  <c r="EO196" i="87"/>
  <c r="BM196" i="87" s="1"/>
  <c r="AG196" i="87" s="1"/>
  <c r="AW196" i="87" s="1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BL208" i="87" s="1"/>
  <c r="AF208" i="87" s="1"/>
  <c r="AV208" i="87" s="1"/>
  <c r="DX205" i="87"/>
  <c r="DX209" i="87"/>
  <c r="BL209" i="87" s="1"/>
  <c r="AF209" i="87" s="1"/>
  <c r="AV209" i="87" s="1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BL28" i="87" s="1"/>
  <c r="AF28" i="87" s="1"/>
  <c r="AV28" i="87" s="1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DX207" i="87"/>
  <c r="BL207" i="87" s="1"/>
  <c r="AF207" i="87" s="1"/>
  <c r="AV207" i="87" s="1"/>
  <c r="DX213" i="87"/>
  <c r="DX217" i="87"/>
  <c r="DX220" i="87"/>
  <c r="CL230" i="86"/>
  <c r="CL229" i="86"/>
  <c r="CW230" i="86"/>
  <c r="CW229" i="86"/>
  <c r="DA230" i="86"/>
  <c r="DA229" i="86"/>
  <c r="DX228" i="86"/>
  <c r="DX226" i="86"/>
  <c r="DX227" i="86"/>
  <c r="DX225" i="86"/>
  <c r="DX224" i="86"/>
  <c r="DX223" i="86"/>
  <c r="DX221" i="86"/>
  <c r="DX220" i="86"/>
  <c r="DX219" i="86"/>
  <c r="DX222" i="86"/>
  <c r="DX217" i="86"/>
  <c r="DX216" i="86"/>
  <c r="DX215" i="86"/>
  <c r="DX214" i="86"/>
  <c r="DX213" i="86"/>
  <c r="DX212" i="86"/>
  <c r="DX218" i="86"/>
  <c r="DX211" i="86"/>
  <c r="DX210" i="86"/>
  <c r="DX209" i="86"/>
  <c r="DX208" i="86"/>
  <c r="DX207" i="86"/>
  <c r="DX206" i="86"/>
  <c r="DX205" i="86"/>
  <c r="DX204" i="86"/>
  <c r="DX203" i="86"/>
  <c r="DX202" i="86"/>
  <c r="DX201" i="86"/>
  <c r="DX200" i="86"/>
  <c r="DX199" i="86"/>
  <c r="DX198" i="86"/>
  <c r="DX197" i="86"/>
  <c r="DX196" i="86"/>
  <c r="DX195" i="86"/>
  <c r="DX194" i="86"/>
  <c r="DX193" i="86"/>
  <c r="DX191" i="86"/>
  <c r="DX187" i="86"/>
  <c r="DX192" i="86"/>
  <c r="DX188" i="86"/>
  <c r="DX189" i="86"/>
  <c r="DX185" i="86"/>
  <c r="DX184" i="86"/>
  <c r="DX183" i="86"/>
  <c r="DX182" i="86"/>
  <c r="DX181" i="86"/>
  <c r="DX180" i="86"/>
  <c r="DX179" i="86"/>
  <c r="DX178" i="86"/>
  <c r="DX177" i="86"/>
  <c r="DX176" i="86"/>
  <c r="DX175" i="86"/>
  <c r="DX174" i="86"/>
  <c r="DX186" i="86"/>
  <c r="DX173" i="86"/>
  <c r="DX172" i="86"/>
  <c r="DX171" i="86"/>
  <c r="DX170" i="86"/>
  <c r="DX169" i="86"/>
  <c r="DX168" i="86"/>
  <c r="DX167" i="86"/>
  <c r="DX166" i="86"/>
  <c r="DX165" i="86"/>
  <c r="DX164" i="86"/>
  <c r="DX163" i="86"/>
  <c r="DX162" i="86"/>
  <c r="DX161" i="86"/>
  <c r="DX160" i="86"/>
  <c r="DX159" i="86"/>
  <c r="DX158" i="86"/>
  <c r="DX157" i="86"/>
  <c r="DX156" i="86"/>
  <c r="DX155" i="86"/>
  <c r="DX154" i="86"/>
  <c r="DX153" i="86"/>
  <c r="DX152" i="86"/>
  <c r="DX151" i="86"/>
  <c r="DX150" i="86"/>
  <c r="DX149" i="86"/>
  <c r="DX148" i="86"/>
  <c r="DX147" i="86"/>
  <c r="DX146" i="86"/>
  <c r="DX145" i="86"/>
  <c r="DX144" i="86"/>
  <c r="DX143" i="86"/>
  <c r="DX142" i="86"/>
  <c r="DX141" i="86"/>
  <c r="DX140" i="86"/>
  <c r="DX139" i="86"/>
  <c r="DX138" i="86"/>
  <c r="DX190" i="86"/>
  <c r="DX137" i="86"/>
  <c r="DX136" i="86"/>
  <c r="DX135" i="86"/>
  <c r="DX134" i="86"/>
  <c r="DX133" i="86"/>
  <c r="DX132" i="86"/>
  <c r="DX131" i="86"/>
  <c r="DX130" i="86"/>
  <c r="DX129" i="86"/>
  <c r="DX128" i="86"/>
  <c r="DX127" i="86"/>
  <c r="DX126" i="86"/>
  <c r="DX125" i="86"/>
  <c r="DX124" i="86"/>
  <c r="DX123" i="86"/>
  <c r="DX122" i="86"/>
  <c r="DX121" i="86"/>
  <c r="DX120" i="86"/>
  <c r="DX119" i="86"/>
  <c r="DX118" i="86"/>
  <c r="DX117" i="86"/>
  <c r="DX116" i="86"/>
  <c r="DX115" i="86"/>
  <c r="DX112" i="86"/>
  <c r="DX110" i="86"/>
  <c r="DX109" i="86"/>
  <c r="DX108" i="86"/>
  <c r="DX107" i="86"/>
  <c r="DX106" i="86"/>
  <c r="DX105" i="86"/>
  <c r="DX104" i="86"/>
  <c r="DX103" i="86"/>
  <c r="DX102" i="86"/>
  <c r="DX101" i="86"/>
  <c r="DX100" i="86"/>
  <c r="DX99" i="86"/>
  <c r="DX98" i="86"/>
  <c r="DX97" i="86"/>
  <c r="DX96" i="86"/>
  <c r="DX95" i="86"/>
  <c r="DX94" i="86"/>
  <c r="DX93" i="86"/>
  <c r="DX92" i="86"/>
  <c r="DX114" i="86"/>
  <c r="DX111" i="86"/>
  <c r="DX113" i="86"/>
  <c r="DX90" i="86"/>
  <c r="DX89" i="86"/>
  <c r="DX88" i="86"/>
  <c r="DX87" i="86"/>
  <c r="DX86" i="86"/>
  <c r="DX85" i="86"/>
  <c r="DX84" i="86"/>
  <c r="DX83" i="86"/>
  <c r="DX82" i="86"/>
  <c r="DX81" i="86"/>
  <c r="DX80" i="86"/>
  <c r="DX79" i="86"/>
  <c r="DX78" i="86"/>
  <c r="DX77" i="86"/>
  <c r="DX76" i="86"/>
  <c r="DX75" i="86"/>
  <c r="DX74" i="86"/>
  <c r="DX73" i="86"/>
  <c r="DX72" i="86"/>
  <c r="DX71" i="86"/>
  <c r="DX70" i="86"/>
  <c r="DX69" i="86"/>
  <c r="DX68" i="86"/>
  <c r="DX67" i="86"/>
  <c r="DX66" i="86"/>
  <c r="DX65" i="86"/>
  <c r="DX64" i="86"/>
  <c r="DX91" i="86"/>
  <c r="DX63" i="86"/>
  <c r="DX62" i="86"/>
  <c r="DX61" i="86"/>
  <c r="DX60" i="86"/>
  <c r="DX59" i="86"/>
  <c r="DX58" i="86"/>
  <c r="DX57" i="86"/>
  <c r="DX56" i="86"/>
  <c r="DX55" i="86"/>
  <c r="DX54" i="86"/>
  <c r="DX53" i="86"/>
  <c r="DX52" i="86"/>
  <c r="DX51" i="86"/>
  <c r="DX50" i="86"/>
  <c r="DX49" i="86"/>
  <c r="DX48" i="86"/>
  <c r="DX47" i="86"/>
  <c r="DX46" i="86"/>
  <c r="DX45" i="86"/>
  <c r="DX44" i="86"/>
  <c r="DX43" i="86"/>
  <c r="DX42" i="86"/>
  <c r="DX41" i="86"/>
  <c r="DX40" i="86"/>
  <c r="DX39" i="86"/>
  <c r="DX38" i="86"/>
  <c r="DX37" i="86"/>
  <c r="DX36" i="86"/>
  <c r="DX35" i="86"/>
  <c r="DX34" i="86"/>
  <c r="DX33" i="86"/>
  <c r="DX32" i="86"/>
  <c r="DX31" i="86"/>
  <c r="DX30" i="86"/>
  <c r="DX29" i="86"/>
  <c r="DX28" i="86"/>
  <c r="CE229" i="86"/>
  <c r="CZ229" i="86"/>
  <c r="DD229" i="86"/>
  <c r="DY228" i="86"/>
  <c r="DY226" i="86"/>
  <c r="DY227" i="86"/>
  <c r="DY224" i="86"/>
  <c r="DY223" i="86"/>
  <c r="DY225" i="86"/>
  <c r="DY222" i="86"/>
  <c r="DY221" i="86"/>
  <c r="DY220" i="86"/>
  <c r="DY219" i="86"/>
  <c r="DY216" i="86"/>
  <c r="DY215" i="86"/>
  <c r="DY214" i="86"/>
  <c r="DY218" i="86"/>
  <c r="DY211" i="86"/>
  <c r="DY210" i="86"/>
  <c r="DY209" i="86"/>
  <c r="DY208" i="86"/>
  <c r="DY217" i="86"/>
  <c r="DY213" i="86"/>
  <c r="DY212" i="86"/>
  <c r="DY207" i="86"/>
  <c r="DY206" i="86"/>
  <c r="DY205" i="86"/>
  <c r="DY204" i="86"/>
  <c r="DY203" i="86"/>
  <c r="DY197" i="86"/>
  <c r="DY198" i="86"/>
  <c r="DY194" i="86"/>
  <c r="DY199" i="86"/>
  <c r="DY195" i="86"/>
  <c r="DY192" i="86"/>
  <c r="DY191" i="86"/>
  <c r="DY190" i="86"/>
  <c r="DY189" i="86"/>
  <c r="DY188" i="86"/>
  <c r="DY187" i="86"/>
  <c r="DY186" i="86"/>
  <c r="DY201" i="86"/>
  <c r="DY185" i="86"/>
  <c r="DY184" i="86"/>
  <c r="DY183" i="86"/>
  <c r="DY182" i="86"/>
  <c r="DY181" i="86"/>
  <c r="DY180" i="86"/>
  <c r="DY179" i="86"/>
  <c r="DY178" i="86"/>
  <c r="DY177" i="86"/>
  <c r="DY176" i="86"/>
  <c r="DY175" i="86"/>
  <c r="DY202" i="86"/>
  <c r="DY200" i="86"/>
  <c r="DY196" i="86"/>
  <c r="DY193" i="86"/>
  <c r="DY173" i="86"/>
  <c r="DY172" i="86"/>
  <c r="DY171" i="86"/>
  <c r="DY174" i="86"/>
  <c r="DY169" i="86"/>
  <c r="DY165" i="86"/>
  <c r="DY161" i="86"/>
  <c r="DY157" i="86"/>
  <c r="DY153" i="86"/>
  <c r="DY168" i="86"/>
  <c r="DY164" i="86"/>
  <c r="DY160" i="86"/>
  <c r="DY156" i="86"/>
  <c r="DY167" i="86"/>
  <c r="DY163" i="86"/>
  <c r="DY159" i="86"/>
  <c r="DY162" i="86"/>
  <c r="DY155" i="86"/>
  <c r="DY149" i="86"/>
  <c r="DY170" i="86"/>
  <c r="DY166" i="86"/>
  <c r="DY154" i="86"/>
  <c r="DY152" i="86"/>
  <c r="DY148" i="86"/>
  <c r="DY144" i="86"/>
  <c r="DY151" i="86"/>
  <c r="DY147" i="86"/>
  <c r="DY143" i="86"/>
  <c r="DY158" i="86"/>
  <c r="DY150" i="86"/>
  <c r="DY145" i="86"/>
  <c r="DY142" i="86"/>
  <c r="DY140" i="86"/>
  <c r="DY138" i="86"/>
  <c r="DY146" i="86"/>
  <c r="DY141" i="86"/>
  <c r="DY137" i="86"/>
  <c r="DY136" i="86"/>
  <c r="DY135" i="86"/>
  <c r="DY134" i="86"/>
  <c r="DY133" i="86"/>
  <c r="DY139" i="86"/>
  <c r="DY131" i="86"/>
  <c r="DY130" i="86"/>
  <c r="DY129" i="86"/>
  <c r="DY128" i="86"/>
  <c r="DY127" i="86"/>
  <c r="DY126" i="86"/>
  <c r="DY125" i="86"/>
  <c r="DY124" i="86"/>
  <c r="DY123" i="86"/>
  <c r="DY122" i="86"/>
  <c r="DY121" i="86"/>
  <c r="DY120" i="86"/>
  <c r="DY119" i="86"/>
  <c r="DY118" i="86"/>
  <c r="DY117" i="86"/>
  <c r="DY116" i="86"/>
  <c r="DY115" i="86"/>
  <c r="DY114" i="86"/>
  <c r="DY113" i="86"/>
  <c r="DY132" i="86"/>
  <c r="DY111" i="86"/>
  <c r="DY112" i="86"/>
  <c r="DY110" i="86"/>
  <c r="DY109" i="86"/>
  <c r="DY108" i="86"/>
  <c r="DY107" i="86"/>
  <c r="DY106" i="86"/>
  <c r="DY105" i="86"/>
  <c r="DY103" i="86"/>
  <c r="DY99" i="86"/>
  <c r="DY95" i="86"/>
  <c r="DY93" i="86"/>
  <c r="DY89" i="86"/>
  <c r="DY88" i="86"/>
  <c r="DY87" i="86"/>
  <c r="DY86" i="86"/>
  <c r="DY85" i="86"/>
  <c r="DY84" i="86"/>
  <c r="DY83" i="86"/>
  <c r="DY104" i="86"/>
  <c r="DY100" i="86"/>
  <c r="DY96" i="86"/>
  <c r="DY92" i="86"/>
  <c r="DY91" i="86"/>
  <c r="DY101" i="86"/>
  <c r="DY97" i="86"/>
  <c r="DY102" i="86"/>
  <c r="DY98" i="86"/>
  <c r="DY94" i="86"/>
  <c r="DY90" i="86"/>
  <c r="DY80" i="86"/>
  <c r="DY76" i="86"/>
  <c r="DY72" i="86"/>
  <c r="DY67" i="86"/>
  <c r="DY49" i="86"/>
  <c r="DY48" i="86"/>
  <c r="DY47" i="86"/>
  <c r="DY46" i="86"/>
  <c r="DY45" i="86"/>
  <c r="DY44" i="86"/>
  <c r="DY43" i="86"/>
  <c r="DY42" i="86"/>
  <c r="DY41" i="86"/>
  <c r="DY39" i="86"/>
  <c r="DY38" i="86"/>
  <c r="DY37" i="86"/>
  <c r="DY81" i="86"/>
  <c r="DY77" i="86"/>
  <c r="DY73" i="86"/>
  <c r="DY66" i="86"/>
  <c r="DY63" i="86"/>
  <c r="DY62" i="86"/>
  <c r="DY61" i="86"/>
  <c r="DY60" i="86"/>
  <c r="DY59" i="86"/>
  <c r="DY58" i="86"/>
  <c r="DY57" i="86"/>
  <c r="DY56" i="86"/>
  <c r="DY55" i="86"/>
  <c r="DY54" i="86"/>
  <c r="DY53" i="86"/>
  <c r="DY52" i="86"/>
  <c r="DY51" i="86"/>
  <c r="DY50" i="86"/>
  <c r="DY82" i="86"/>
  <c r="DY78" i="86"/>
  <c r="DY74" i="86"/>
  <c r="DY70" i="86"/>
  <c r="DY69" i="86"/>
  <c r="DY65" i="86"/>
  <c r="DY40" i="86"/>
  <c r="DY79" i="86"/>
  <c r="DY75" i="86"/>
  <c r="DY71" i="86"/>
  <c r="DY68" i="86"/>
  <c r="DY64" i="86"/>
  <c r="DY36" i="86"/>
  <c r="DY32" i="86"/>
  <c r="DY28" i="86"/>
  <c r="DY33" i="86"/>
  <c r="DY29" i="86"/>
  <c r="DY34" i="86"/>
  <c r="DY35" i="86"/>
  <c r="DY31" i="86"/>
  <c r="DY30" i="86"/>
  <c r="CJ229" i="86"/>
  <c r="CM229" i="86"/>
  <c r="BY229" i="86"/>
  <c r="CI229" i="86"/>
  <c r="BT229" i="86"/>
  <c r="CF229" i="86"/>
  <c r="BX230" i="86"/>
  <c r="DG229" i="86"/>
  <c r="CO230" i="86"/>
  <c r="CQ229" i="86"/>
  <c r="BO229" i="86"/>
  <c r="FD228" i="86"/>
  <c r="FD226" i="86"/>
  <c r="FD225" i="86"/>
  <c r="FD224" i="86"/>
  <c r="FD227" i="86"/>
  <c r="FD222" i="86"/>
  <c r="FD221" i="86"/>
  <c r="FD223" i="86"/>
  <c r="FD220" i="86"/>
  <c r="FD219" i="86"/>
  <c r="FD218" i="86"/>
  <c r="FD217" i="86"/>
  <c r="FD215" i="86"/>
  <c r="FD213" i="86"/>
  <c r="FD212" i="86"/>
  <c r="FD211" i="86"/>
  <c r="FD210" i="86"/>
  <c r="FD209" i="86"/>
  <c r="FD214" i="86"/>
  <c r="FD216" i="86"/>
  <c r="FD208" i="86"/>
  <c r="FD205" i="86"/>
  <c r="FD204" i="86"/>
  <c r="FD202" i="86"/>
  <c r="FD201" i="86"/>
  <c r="FD200" i="86"/>
  <c r="FD199" i="86"/>
  <c r="FD198" i="86"/>
  <c r="FD197" i="86"/>
  <c r="FD196" i="86"/>
  <c r="FD195" i="86"/>
  <c r="FD194" i="86"/>
  <c r="FD193" i="86"/>
  <c r="FD206" i="86"/>
  <c r="FD192" i="86"/>
  <c r="FD191" i="86"/>
  <c r="FD190" i="86"/>
  <c r="FD189" i="86"/>
  <c r="FD188" i="86"/>
  <c r="FD187" i="86"/>
  <c r="FD186" i="86"/>
  <c r="FD185" i="86"/>
  <c r="FD207" i="86"/>
  <c r="FD203" i="86"/>
  <c r="FD183" i="86"/>
  <c r="FD182" i="86"/>
  <c r="FD181" i="86"/>
  <c r="FD180" i="86"/>
  <c r="FD179" i="86"/>
  <c r="FD178" i="86"/>
  <c r="FD177" i="86"/>
  <c r="FD176" i="86"/>
  <c r="FD175" i="86"/>
  <c r="FD174" i="86"/>
  <c r="FD184" i="86"/>
  <c r="FD172" i="86"/>
  <c r="FD171" i="86"/>
  <c r="FD170" i="86"/>
  <c r="FD166" i="86"/>
  <c r="FD162" i="86"/>
  <c r="FD158" i="86"/>
  <c r="FD154" i="86"/>
  <c r="FD169" i="86"/>
  <c r="FD165" i="86"/>
  <c r="FD161" i="86"/>
  <c r="FD157" i="86"/>
  <c r="FD153" i="86"/>
  <c r="FD152" i="86"/>
  <c r="FD168" i="86"/>
  <c r="FD164" i="86"/>
  <c r="FD160" i="86"/>
  <c r="FD159" i="86"/>
  <c r="FD150" i="86"/>
  <c r="FD173" i="86"/>
  <c r="FD163" i="86"/>
  <c r="FD156" i="86"/>
  <c r="FD155" i="86"/>
  <c r="FD149" i="86"/>
  <c r="FD145" i="86"/>
  <c r="FD167" i="86"/>
  <c r="FD148" i="86"/>
  <c r="FD144" i="86"/>
  <c r="FD147" i="86"/>
  <c r="FD146" i="86"/>
  <c r="FD138" i="86"/>
  <c r="FD151" i="86"/>
  <c r="FD143" i="86"/>
  <c r="FD142" i="86"/>
  <c r="FD141" i="86"/>
  <c r="FD140" i="86"/>
  <c r="FD137" i="86"/>
  <c r="FD136" i="86"/>
  <c r="FD135" i="86"/>
  <c r="FD134" i="86"/>
  <c r="FD133" i="86"/>
  <c r="FD132" i="86"/>
  <c r="FD139" i="86"/>
  <c r="FD131" i="86"/>
  <c r="FD130" i="86"/>
  <c r="FD129" i="86"/>
  <c r="FD128" i="86"/>
  <c r="FD127" i="86"/>
  <c r="FD126" i="86"/>
  <c r="FD125" i="86"/>
  <c r="FD124" i="86"/>
  <c r="FD123" i="86"/>
  <c r="FD122" i="86"/>
  <c r="FD121" i="86"/>
  <c r="FD113" i="86"/>
  <c r="FD112" i="86"/>
  <c r="FD110" i="86"/>
  <c r="FD109" i="86"/>
  <c r="FD108" i="86"/>
  <c r="FD107" i="86"/>
  <c r="FD106" i="86"/>
  <c r="FD105" i="86"/>
  <c r="FD104" i="86"/>
  <c r="FD103" i="86"/>
  <c r="FD102" i="86"/>
  <c r="FD101" i="86"/>
  <c r="FD100" i="86"/>
  <c r="FD99" i="86"/>
  <c r="FD98" i="86"/>
  <c r="FD97" i="86"/>
  <c r="FD96" i="86"/>
  <c r="FD95" i="86"/>
  <c r="FD94" i="86"/>
  <c r="FD93" i="86"/>
  <c r="FD92" i="86"/>
  <c r="FD91" i="86"/>
  <c r="FD90" i="86"/>
  <c r="FD89" i="86"/>
  <c r="FD120" i="86"/>
  <c r="FD119" i="86"/>
  <c r="FD118" i="86"/>
  <c r="FD117" i="86"/>
  <c r="FD116" i="86"/>
  <c r="FD115" i="86"/>
  <c r="FD114" i="86"/>
  <c r="FD111" i="86"/>
  <c r="FD88" i="86"/>
  <c r="FD87" i="86"/>
  <c r="FD86" i="86"/>
  <c r="FD85" i="86"/>
  <c r="FD84" i="86"/>
  <c r="FD83" i="86"/>
  <c r="FD82" i="86"/>
  <c r="FD81" i="86"/>
  <c r="FD80" i="86"/>
  <c r="FD79" i="86"/>
  <c r="FD78" i="86"/>
  <c r="FD77" i="86"/>
  <c r="FD76" i="86"/>
  <c r="FD75" i="86"/>
  <c r="FD74" i="86"/>
  <c r="FD73" i="86"/>
  <c r="FD72" i="86"/>
  <c r="FD71" i="86"/>
  <c r="FD70" i="86"/>
  <c r="FD68" i="86"/>
  <c r="FD64" i="86"/>
  <c r="FD63" i="86"/>
  <c r="FD62" i="86"/>
  <c r="FD61" i="86"/>
  <c r="FD60" i="86"/>
  <c r="FD59" i="86"/>
  <c r="FD58" i="86"/>
  <c r="FD57" i="86"/>
  <c r="FD56" i="86"/>
  <c r="FD55" i="86"/>
  <c r="FD54" i="86"/>
  <c r="FD53" i="86"/>
  <c r="FD52" i="86"/>
  <c r="FD51" i="86"/>
  <c r="FD50" i="86"/>
  <c r="FD49" i="86"/>
  <c r="FD48" i="86"/>
  <c r="FD47" i="86"/>
  <c r="FD46" i="86"/>
  <c r="FD45" i="86"/>
  <c r="FD44" i="86"/>
  <c r="FD43" i="86"/>
  <c r="FD42" i="86"/>
  <c r="FD41" i="86"/>
  <c r="FD40" i="86"/>
  <c r="FD39" i="86"/>
  <c r="FD38" i="86"/>
  <c r="FD37" i="86"/>
  <c r="FD36" i="86"/>
  <c r="FD35" i="86"/>
  <c r="FD34" i="86"/>
  <c r="FD33" i="86"/>
  <c r="FD32" i="86"/>
  <c r="FD31" i="86"/>
  <c r="FD30" i="86"/>
  <c r="FD29" i="86"/>
  <c r="FD28" i="86"/>
  <c r="FD67" i="86"/>
  <c r="FD66" i="86"/>
  <c r="FD69" i="86"/>
  <c r="FD65" i="86"/>
  <c r="CG229" i="86"/>
  <c r="CG230" i="86"/>
  <c r="CK229" i="86"/>
  <c r="CK230" i="86"/>
  <c r="BV230" i="86"/>
  <c r="BV229" i="86"/>
  <c r="DB229" i="86"/>
  <c r="DB230" i="86"/>
  <c r="BQ230" i="86"/>
  <c r="BQ229" i="86"/>
  <c r="BU230" i="86"/>
  <c r="BU229" i="86"/>
  <c r="EO228" i="86"/>
  <c r="EO226" i="86"/>
  <c r="EO227" i="86"/>
  <c r="EO225" i="86"/>
  <c r="EO224" i="86"/>
  <c r="EO223" i="86"/>
  <c r="EO221" i="86"/>
  <c r="EO220" i="86"/>
  <c r="EO219" i="86"/>
  <c r="EO222" i="86"/>
  <c r="EO217" i="86"/>
  <c r="EO216" i="86"/>
  <c r="EO215" i="86"/>
  <c r="EO214" i="86"/>
  <c r="EO213" i="86"/>
  <c r="EO212" i="86"/>
  <c r="EO211" i="86"/>
  <c r="EO210" i="86"/>
  <c r="EO209" i="86"/>
  <c r="EO208" i="86"/>
  <c r="EO218" i="86"/>
  <c r="EO207" i="86"/>
  <c r="EO206" i="86"/>
  <c r="EO205" i="86"/>
  <c r="EO204" i="86"/>
  <c r="EO203" i="86"/>
  <c r="EO202" i="86"/>
  <c r="EO201" i="86"/>
  <c r="EO200" i="86"/>
  <c r="EO199" i="86"/>
  <c r="EO198" i="86"/>
  <c r="EO197" i="86"/>
  <c r="EO196" i="86"/>
  <c r="EO195" i="86"/>
  <c r="EO194" i="86"/>
  <c r="EO193" i="86"/>
  <c r="EO191" i="86"/>
  <c r="EO187" i="86"/>
  <c r="EO192" i="86"/>
  <c r="EO188" i="86"/>
  <c r="EO189" i="86"/>
  <c r="EO185" i="86"/>
  <c r="EO184" i="86"/>
  <c r="EO183" i="86"/>
  <c r="EO182" i="86"/>
  <c r="EO181" i="86"/>
  <c r="EO180" i="86"/>
  <c r="EO179" i="86"/>
  <c r="EO178" i="86"/>
  <c r="EO177" i="86"/>
  <c r="EO176" i="86"/>
  <c r="EO175" i="86"/>
  <c r="EO174" i="86"/>
  <c r="EO173" i="86"/>
  <c r="EO172" i="86"/>
  <c r="EO171" i="86"/>
  <c r="EO170" i="86"/>
  <c r="EO169" i="86"/>
  <c r="EO168" i="86"/>
  <c r="EO167" i="86"/>
  <c r="EO166" i="86"/>
  <c r="EO165" i="86"/>
  <c r="EO164" i="86"/>
  <c r="EO163" i="86"/>
  <c r="EO162" i="86"/>
  <c r="EO161" i="86"/>
  <c r="EO160" i="86"/>
  <c r="EO159" i="86"/>
  <c r="EO158" i="86"/>
  <c r="EO157" i="86"/>
  <c r="EO156" i="86"/>
  <c r="EO155" i="86"/>
  <c r="EO154" i="86"/>
  <c r="EO153" i="86"/>
  <c r="EO152" i="86"/>
  <c r="EO190" i="86"/>
  <c r="EO151" i="86"/>
  <c r="EO150" i="86"/>
  <c r="EO149" i="86"/>
  <c r="EO148" i="86"/>
  <c r="EO147" i="86"/>
  <c r="EO146" i="86"/>
  <c r="EO145" i="86"/>
  <c r="EO144" i="86"/>
  <c r="EO143" i="86"/>
  <c r="EO142" i="86"/>
  <c r="EO141" i="86"/>
  <c r="EO140" i="86"/>
  <c r="EO139" i="86"/>
  <c r="EO138" i="86"/>
  <c r="EO186" i="86"/>
  <c r="EO137" i="86"/>
  <c r="EO136" i="86"/>
  <c r="EO135" i="86"/>
  <c r="EO134" i="86"/>
  <c r="EO133" i="86"/>
  <c r="EO132" i="86"/>
  <c r="EO131" i="86"/>
  <c r="EO130" i="86"/>
  <c r="EO129" i="86"/>
  <c r="EO128" i="86"/>
  <c r="EO127" i="86"/>
  <c r="EO126" i="86"/>
  <c r="EO125" i="86"/>
  <c r="EO124" i="86"/>
  <c r="EO123" i="86"/>
  <c r="EO122" i="86"/>
  <c r="EO121" i="86"/>
  <c r="EO120" i="86"/>
  <c r="EO119" i="86"/>
  <c r="EO118" i="86"/>
  <c r="EO117" i="86"/>
  <c r="EO116" i="86"/>
  <c r="EO115" i="86"/>
  <c r="EO112" i="86"/>
  <c r="EO110" i="86"/>
  <c r="EO109" i="86"/>
  <c r="EO108" i="86"/>
  <c r="EO107" i="86"/>
  <c r="EO106" i="86"/>
  <c r="EO105" i="86"/>
  <c r="EO104" i="86"/>
  <c r="EO103" i="86"/>
  <c r="EO102" i="86"/>
  <c r="EO101" i="86"/>
  <c r="EO100" i="86"/>
  <c r="EO99" i="86"/>
  <c r="EO98" i="86"/>
  <c r="EO97" i="86"/>
  <c r="EO96" i="86"/>
  <c r="EO95" i="86"/>
  <c r="EO94" i="86"/>
  <c r="EO93" i="86"/>
  <c r="EO92" i="86"/>
  <c r="EO114" i="86"/>
  <c r="EO111" i="86"/>
  <c r="EO113" i="86"/>
  <c r="EO90" i="86"/>
  <c r="EO89" i="86"/>
  <c r="EO88" i="86"/>
  <c r="EO87" i="86"/>
  <c r="EO86" i="86"/>
  <c r="EO85" i="86"/>
  <c r="EO84" i="86"/>
  <c r="EO83" i="86"/>
  <c r="EO82" i="86"/>
  <c r="EO81" i="86"/>
  <c r="EO80" i="86"/>
  <c r="EO79" i="86"/>
  <c r="EO78" i="86"/>
  <c r="EO77" i="86"/>
  <c r="EO76" i="86"/>
  <c r="EO75" i="86"/>
  <c r="EO74" i="86"/>
  <c r="EO73" i="86"/>
  <c r="EO72" i="86"/>
  <c r="EO71" i="86"/>
  <c r="EO70" i="86"/>
  <c r="EO69" i="86"/>
  <c r="EO68" i="86"/>
  <c r="EO67" i="86"/>
  <c r="EO66" i="86"/>
  <c r="EO65" i="86"/>
  <c r="EO64" i="86"/>
  <c r="EO91" i="86"/>
  <c r="EO63" i="86"/>
  <c r="EO62" i="86"/>
  <c r="EO61" i="86"/>
  <c r="EO60" i="86"/>
  <c r="EO59" i="86"/>
  <c r="EO58" i="86"/>
  <c r="EO57" i="86"/>
  <c r="EO56" i="86"/>
  <c r="EO55" i="86"/>
  <c r="EO54" i="86"/>
  <c r="EO53" i="86"/>
  <c r="EO52" i="86"/>
  <c r="EO51" i="86"/>
  <c r="EO50" i="86"/>
  <c r="EO49" i="86"/>
  <c r="EO48" i="86"/>
  <c r="EO47" i="86"/>
  <c r="EO46" i="86"/>
  <c r="EO45" i="86"/>
  <c r="EO44" i="86"/>
  <c r="EO43" i="86"/>
  <c r="EO42" i="86"/>
  <c r="EO41" i="86"/>
  <c r="EO40" i="86"/>
  <c r="EO39" i="86"/>
  <c r="EO38" i="86"/>
  <c r="EO37" i="86"/>
  <c r="EO36" i="86"/>
  <c r="EO35" i="86"/>
  <c r="EO34" i="86"/>
  <c r="EO33" i="86"/>
  <c r="EO32" i="86"/>
  <c r="EO31" i="86"/>
  <c r="EO30" i="86"/>
  <c r="EO29" i="86"/>
  <c r="EO28" i="86"/>
  <c r="EN227" i="86"/>
  <c r="EN228" i="86"/>
  <c r="EN226" i="86"/>
  <c r="EN225" i="86"/>
  <c r="EN224" i="86"/>
  <c r="EN223" i="86"/>
  <c r="EN222" i="86"/>
  <c r="EN221" i="86"/>
  <c r="EN220" i="86"/>
  <c r="EN219" i="86"/>
  <c r="EN218" i="86"/>
  <c r="EN217" i="86"/>
  <c r="EN215" i="86"/>
  <c r="EN214" i="86"/>
  <c r="EN216" i="86"/>
  <c r="EN213" i="86"/>
  <c r="EN212" i="86"/>
  <c r="EN210" i="86"/>
  <c r="EN209" i="86"/>
  <c r="EN207" i="86"/>
  <c r="EN206" i="86"/>
  <c r="EN211" i="86"/>
  <c r="EN205" i="86"/>
  <c r="EN204" i="86"/>
  <c r="EN203" i="86"/>
  <c r="EN202" i="86"/>
  <c r="EN201" i="86"/>
  <c r="EN200" i="86"/>
  <c r="EN199" i="86"/>
  <c r="EN198" i="86"/>
  <c r="EN197" i="86"/>
  <c r="EN196" i="86"/>
  <c r="EN195" i="86"/>
  <c r="EN194" i="86"/>
  <c r="EN192" i="86"/>
  <c r="EN191" i="86"/>
  <c r="EN190" i="86"/>
  <c r="EN189" i="86"/>
  <c r="EN188" i="86"/>
  <c r="EN187" i="86"/>
  <c r="EN186" i="86"/>
  <c r="EN185" i="86"/>
  <c r="EN184" i="86"/>
  <c r="EN193" i="86"/>
  <c r="EN208" i="86"/>
  <c r="EN183" i="86"/>
  <c r="EN182" i="86"/>
  <c r="EN181" i="86"/>
  <c r="EN180" i="86"/>
  <c r="EN179" i="86"/>
  <c r="EN178" i="86"/>
  <c r="EN177" i="86"/>
  <c r="EN176" i="86"/>
  <c r="EN175" i="86"/>
  <c r="EN173" i="86"/>
  <c r="EN172" i="86"/>
  <c r="EN171" i="86"/>
  <c r="EN170" i="86"/>
  <c r="EN169" i="86"/>
  <c r="EN168" i="86"/>
  <c r="EN167" i="86"/>
  <c r="EN166" i="86"/>
  <c r="EN165" i="86"/>
  <c r="EN164" i="86"/>
  <c r="EN163" i="86"/>
  <c r="EN162" i="86"/>
  <c r="EN161" i="86"/>
  <c r="EN160" i="86"/>
  <c r="EN159" i="86"/>
  <c r="EN158" i="86"/>
  <c r="EN157" i="86"/>
  <c r="EN156" i="86"/>
  <c r="EN155" i="86"/>
  <c r="EN154" i="86"/>
  <c r="EN153" i="86"/>
  <c r="EN152" i="86"/>
  <c r="EN151" i="86"/>
  <c r="EN150" i="86"/>
  <c r="EN149" i="86"/>
  <c r="EN148" i="86"/>
  <c r="EN147" i="86"/>
  <c r="EN146" i="86"/>
  <c r="EN145" i="86"/>
  <c r="EN144" i="86"/>
  <c r="EN143" i="86"/>
  <c r="EN142" i="86"/>
  <c r="EN174" i="86"/>
  <c r="EN141" i="86"/>
  <c r="EN139" i="86"/>
  <c r="EN140" i="86"/>
  <c r="EN138" i="86"/>
  <c r="EN137" i="86"/>
  <c r="EN136" i="86"/>
  <c r="EN135" i="86"/>
  <c r="EN134" i="86"/>
  <c r="EN133" i="86"/>
  <c r="EN132" i="86"/>
  <c r="EN131" i="86"/>
  <c r="EN130" i="86"/>
  <c r="EN129" i="86"/>
  <c r="EN128" i="86"/>
  <c r="EN127" i="86"/>
  <c r="EN126" i="86"/>
  <c r="EN125" i="86"/>
  <c r="EN124" i="86"/>
  <c r="EN123" i="86"/>
  <c r="EN122" i="86"/>
  <c r="EN121" i="86"/>
  <c r="EN120" i="86"/>
  <c r="EN119" i="86"/>
  <c r="EN118" i="86"/>
  <c r="EN117" i="86"/>
  <c r="EN116" i="86"/>
  <c r="EN115" i="86"/>
  <c r="EN114" i="86"/>
  <c r="EN113" i="86"/>
  <c r="EN112" i="86"/>
  <c r="EN111" i="86"/>
  <c r="EN110" i="86"/>
  <c r="EN109" i="86"/>
  <c r="EN108" i="86"/>
  <c r="EN107" i="86"/>
  <c r="EN106" i="86"/>
  <c r="EN105" i="86"/>
  <c r="EN104" i="86"/>
  <c r="EN103" i="86"/>
  <c r="EN102" i="86"/>
  <c r="EN101" i="86"/>
  <c r="EN100" i="86"/>
  <c r="EN99" i="86"/>
  <c r="EN98" i="86"/>
  <c r="EN97" i="86"/>
  <c r="EN96" i="86"/>
  <c r="EN95" i="86"/>
  <c r="EN94" i="86"/>
  <c r="EN93" i="86"/>
  <c r="EN90" i="86"/>
  <c r="EN92" i="86"/>
  <c r="EN89" i="86"/>
  <c r="EN88" i="86"/>
  <c r="EN87" i="86"/>
  <c r="EN86" i="86"/>
  <c r="EN85" i="86"/>
  <c r="EN84" i="86"/>
  <c r="EN83" i="86"/>
  <c r="EN82" i="86"/>
  <c r="EN81" i="86"/>
  <c r="EN80" i="86"/>
  <c r="EN79" i="86"/>
  <c r="EN78" i="86"/>
  <c r="EN77" i="86"/>
  <c r="EN76" i="86"/>
  <c r="EN75" i="86"/>
  <c r="EN74" i="86"/>
  <c r="EN73" i="86"/>
  <c r="EN72" i="86"/>
  <c r="EN71" i="86"/>
  <c r="EN70" i="86"/>
  <c r="EN69" i="86"/>
  <c r="EN68" i="86"/>
  <c r="EN67" i="86"/>
  <c r="EN66" i="86"/>
  <c r="EN65" i="86"/>
  <c r="EN64" i="86"/>
  <c r="EN91" i="86"/>
  <c r="EN37" i="86"/>
  <c r="EN36" i="86"/>
  <c r="EN35" i="86"/>
  <c r="EN33" i="86"/>
  <c r="EN31" i="86"/>
  <c r="EN30" i="86"/>
  <c r="EN63" i="86"/>
  <c r="EN62" i="86"/>
  <c r="EN61" i="86"/>
  <c r="EN60" i="86"/>
  <c r="EN59" i="86"/>
  <c r="EN58" i="86"/>
  <c r="EN57" i="86"/>
  <c r="EN56" i="86"/>
  <c r="EN55" i="86"/>
  <c r="EN54" i="86"/>
  <c r="EN53" i="86"/>
  <c r="EN52" i="86"/>
  <c r="EN51" i="86"/>
  <c r="EN50" i="86"/>
  <c r="EN49" i="86"/>
  <c r="EN48" i="86"/>
  <c r="EN47" i="86"/>
  <c r="EN46" i="86"/>
  <c r="EN45" i="86"/>
  <c r="EN44" i="86"/>
  <c r="EN43" i="86"/>
  <c r="EN42" i="86"/>
  <c r="EN41" i="86"/>
  <c r="EN40" i="86"/>
  <c r="EN39" i="86"/>
  <c r="EN38" i="86"/>
  <c r="EN34" i="86"/>
  <c r="EN32" i="86"/>
  <c r="EN29" i="86"/>
  <c r="EN28" i="86"/>
  <c r="IZ216" i="44"/>
  <c r="CV216" i="44" s="1"/>
  <c r="IZ209" i="44"/>
  <c r="CV209" i="44" s="1"/>
  <c r="IZ217" i="44"/>
  <c r="CF217" i="44" s="1"/>
  <c r="JI221" i="44"/>
  <c r="BY221" i="44" s="1"/>
  <c r="JI213" i="44"/>
  <c r="BY213" i="44" s="1"/>
  <c r="JF226" i="44"/>
  <c r="CL226" i="44" s="1"/>
  <c r="JF219" i="44"/>
  <c r="CL219" i="44" s="1"/>
  <c r="JF211" i="44"/>
  <c r="DB211" i="44" s="1"/>
  <c r="JF216" i="44"/>
  <c r="CL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CP228" i="44" s="1"/>
  <c r="JB227" i="44"/>
  <c r="BR227" i="44" s="1"/>
  <c r="JB219" i="44"/>
  <c r="CH219" i="44" s="1"/>
  <c r="JB211" i="44"/>
  <c r="CH211" i="44" s="1"/>
  <c r="JF227" i="44"/>
  <c r="DB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CZ212" i="44" s="1"/>
  <c r="JJ212" i="44"/>
  <c r="DF212" i="44" s="1"/>
  <c r="JI222" i="44"/>
  <c r="CO222" i="44" s="1"/>
  <c r="JI214" i="44"/>
  <c r="CO214" i="44" s="1"/>
  <c r="JD226" i="44"/>
  <c r="BT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EN28" i="44" s="1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BT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Z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DB219" i="44"/>
  <c r="CW222" i="44"/>
  <c r="JH225" i="44"/>
  <c r="JH220" i="44"/>
  <c r="DF219" i="44"/>
  <c r="CP219" i="44"/>
  <c r="BZ219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CZ225" i="44"/>
  <c r="BT225" i="44"/>
  <c r="CJ225" i="44"/>
  <c r="JJ223" i="44"/>
  <c r="JJ215" i="44"/>
  <c r="JG222" i="44"/>
  <c r="JG215" i="44"/>
  <c r="JC219" i="44"/>
  <c r="JC218" i="44"/>
  <c r="JC225" i="44"/>
  <c r="JC209" i="44"/>
  <c r="JC224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BZ216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M28" i="44"/>
  <c r="AG28" i="44" s="1"/>
  <c r="AW28" i="44" s="1"/>
  <c r="DL176" i="86" l="1"/>
  <c r="CP216" i="44"/>
  <c r="CP227" i="44"/>
  <c r="CJ215" i="44"/>
  <c r="BZ227" i="44"/>
  <c r="BL206" i="87"/>
  <c r="AF206" i="87" s="1"/>
  <c r="AV206" i="87" s="1"/>
  <c r="BL203" i="87"/>
  <c r="AF203" i="87" s="1"/>
  <c r="AV203" i="87" s="1"/>
  <c r="BL205" i="87"/>
  <c r="AF205" i="87" s="1"/>
  <c r="AV205" i="87" s="1"/>
  <c r="BL204" i="87"/>
  <c r="AF204" i="87" s="1"/>
  <c r="AV204" i="87" s="1"/>
  <c r="BL202" i="87"/>
  <c r="AF202" i="87" s="1"/>
  <c r="AV202" i="87" s="1"/>
  <c r="CF212" i="44"/>
  <c r="BP217" i="44"/>
  <c r="DF211" i="44"/>
  <c r="CZ226" i="44"/>
  <c r="CH227" i="44"/>
  <c r="BP212" i="44"/>
  <c r="BZ228" i="44"/>
  <c r="CP211" i="44"/>
  <c r="CL227" i="44"/>
  <c r="CV217" i="44"/>
  <c r="CX212" i="44"/>
  <c r="BM203" i="86"/>
  <c r="AG203" i="86" s="1"/>
  <c r="AW203" i="86" s="1"/>
  <c r="BM204" i="86"/>
  <c r="AG204" i="86" s="1"/>
  <c r="AW204" i="86" s="1"/>
  <c r="BM32" i="86"/>
  <c r="AG32" i="86" s="1"/>
  <c r="AW32" i="86" s="1"/>
  <c r="BQ210" i="44"/>
  <c r="CZ215" i="44"/>
  <c r="DF228" i="44"/>
  <c r="CW211" i="44"/>
  <c r="BV227" i="44"/>
  <c r="BT212" i="44"/>
  <c r="CJ212" i="44"/>
  <c r="DE210" i="44"/>
  <c r="BQ222" i="44"/>
  <c r="CJ226" i="44"/>
  <c r="DB212" i="44"/>
  <c r="CZ224" i="44"/>
  <c r="CV220" i="44"/>
  <c r="DX39" i="44"/>
  <c r="BP220" i="44"/>
  <c r="BQ214" i="44"/>
  <c r="BP216" i="44"/>
  <c r="CO213" i="44"/>
  <c r="CJ224" i="44"/>
  <c r="DE213" i="44"/>
  <c r="CF216" i="44"/>
  <c r="BV216" i="44"/>
  <c r="CW214" i="44"/>
  <c r="CW225" i="44"/>
  <c r="DB216" i="44"/>
  <c r="CZ222" i="44"/>
  <c r="CJ216" i="44"/>
  <c r="CF209" i="44"/>
  <c r="CV228" i="44"/>
  <c r="BT210" i="44"/>
  <c r="CV226" i="44"/>
  <c r="EN95" i="44"/>
  <c r="EN213" i="44"/>
  <c r="EN36" i="44"/>
  <c r="EN189" i="44"/>
  <c r="EN98" i="44"/>
  <c r="EN169" i="44"/>
  <c r="EN218" i="44"/>
  <c r="EN86" i="44"/>
  <c r="EN31" i="44"/>
  <c r="EN32" i="44"/>
  <c r="EN57" i="44"/>
  <c r="EN206" i="44"/>
  <c r="EN183" i="44"/>
  <c r="EN184" i="44"/>
  <c r="EN65" i="44"/>
  <c r="EN142" i="44"/>
  <c r="EN175" i="44"/>
  <c r="EN148" i="44"/>
  <c r="CJ214" i="44"/>
  <c r="BT216" i="44"/>
  <c r="BP228" i="44"/>
  <c r="BP209" i="44"/>
  <c r="CZ214" i="44"/>
  <c r="CH215" i="44"/>
  <c r="BV226" i="44"/>
  <c r="CZ210" i="44"/>
  <c r="EN101" i="44"/>
  <c r="EN121" i="44"/>
  <c r="EN174" i="44"/>
  <c r="EN223" i="44"/>
  <c r="EN91" i="44"/>
  <c r="EN120" i="44"/>
  <c r="EN165" i="44"/>
  <c r="EN209" i="44"/>
  <c r="EN93" i="44"/>
  <c r="EN158" i="44"/>
  <c r="EN54" i="44"/>
  <c r="EN127" i="44"/>
  <c r="EN228" i="44"/>
  <c r="EN100" i="44"/>
  <c r="EN85" i="44"/>
  <c r="EN113" i="44"/>
  <c r="EN157" i="44"/>
  <c r="EN202" i="44"/>
  <c r="EN122" i="44"/>
  <c r="EN38" i="44"/>
  <c r="EN151" i="44"/>
  <c r="EN55" i="44"/>
  <c r="EN180" i="44"/>
  <c r="EN84" i="44"/>
  <c r="EN197" i="44"/>
  <c r="EN37" i="44"/>
  <c r="EN129" i="44"/>
  <c r="EN73" i="44"/>
  <c r="EN61" i="44"/>
  <c r="EN182" i="44"/>
  <c r="EN134" i="44"/>
  <c r="EN82" i="44"/>
  <c r="EN203" i="44"/>
  <c r="EN139" i="44"/>
  <c r="EN71" i="44"/>
  <c r="EN200" i="44"/>
  <c r="EN144" i="44"/>
  <c r="EN72" i="44"/>
  <c r="EN133" i="44"/>
  <c r="EN201" i="44"/>
  <c r="EN193" i="44"/>
  <c r="EN217" i="44"/>
  <c r="EN173" i="44"/>
  <c r="EN29" i="44"/>
  <c r="EN186" i="44"/>
  <c r="EN154" i="44"/>
  <c r="EN118" i="44"/>
  <c r="EN62" i="44"/>
  <c r="EN215" i="44"/>
  <c r="EN171" i="44"/>
  <c r="EN111" i="44"/>
  <c r="EN63" i="44"/>
  <c r="EN212" i="44"/>
  <c r="EN160" i="44"/>
  <c r="EN116" i="44"/>
  <c r="EN64" i="44"/>
  <c r="EN149" i="44"/>
  <c r="EN69" i="44"/>
  <c r="EN137" i="44"/>
  <c r="EN145" i="44"/>
  <c r="EN49" i="44"/>
  <c r="EN41" i="44"/>
  <c r="EN109" i="44"/>
  <c r="EN222" i="44"/>
  <c r="EN198" i="44"/>
  <c r="EN166" i="44"/>
  <c r="EN138" i="44"/>
  <c r="EN110" i="44"/>
  <c r="EN66" i="44"/>
  <c r="EN34" i="44"/>
  <c r="EN199" i="44"/>
  <c r="EN155" i="44"/>
  <c r="EN119" i="44"/>
  <c r="EN87" i="44"/>
  <c r="EN43" i="44"/>
  <c r="EN208" i="44"/>
  <c r="EN168" i="44"/>
  <c r="EN128" i="44"/>
  <c r="EN96" i="44"/>
  <c r="EN56" i="44"/>
  <c r="EN105" i="44"/>
  <c r="EN177" i="44"/>
  <c r="EN81" i="44"/>
  <c r="EN185" i="44"/>
  <c r="EN221" i="44"/>
  <c r="EN125" i="44"/>
  <c r="EN45" i="44"/>
  <c r="EN214" i="44"/>
  <c r="EN190" i="44"/>
  <c r="EN170" i="44"/>
  <c r="EN150" i="44"/>
  <c r="EN126" i="44"/>
  <c r="EN102" i="44"/>
  <c r="EN78" i="44"/>
  <c r="EN46" i="44"/>
  <c r="EN219" i="44"/>
  <c r="EN191" i="44"/>
  <c r="EN159" i="44"/>
  <c r="EN135" i="44"/>
  <c r="EN107" i="44"/>
  <c r="EN75" i="44"/>
  <c r="EN47" i="44"/>
  <c r="EN224" i="44"/>
  <c r="EN192" i="44"/>
  <c r="EN164" i="44"/>
  <c r="EN136" i="44"/>
  <c r="EN104" i="44"/>
  <c r="EN80" i="44"/>
  <c r="EN52" i="44"/>
  <c r="EN40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4" i="44"/>
  <c r="EN70" i="44"/>
  <c r="EN50" i="44"/>
  <c r="EN30" i="44"/>
  <c r="EN207" i="44"/>
  <c r="EN187" i="44"/>
  <c r="EN167" i="44"/>
  <c r="EN143" i="44"/>
  <c r="EN123" i="44"/>
  <c r="EN103" i="44"/>
  <c r="EN79" i="44"/>
  <c r="EN59" i="44"/>
  <c r="EN39" i="44"/>
  <c r="EN216" i="44"/>
  <c r="EN196" i="44"/>
  <c r="EN176" i="44"/>
  <c r="EN152" i="44"/>
  <c r="EN132" i="44"/>
  <c r="EN112" i="44"/>
  <c r="EN88" i="44"/>
  <c r="EN68" i="44"/>
  <c r="EN48" i="44"/>
  <c r="CP210" i="44"/>
  <c r="BX228" i="44"/>
  <c r="CW216" i="44"/>
  <c r="CL213" i="44"/>
  <c r="FD43" i="44"/>
  <c r="CL222" i="44"/>
  <c r="EN106" i="44"/>
  <c r="EN90" i="44"/>
  <c r="EN74" i="44"/>
  <c r="EN58" i="44"/>
  <c r="EN42" i="44"/>
  <c r="EN227" i="44"/>
  <c r="EN211" i="44"/>
  <c r="EN195" i="44"/>
  <c r="EN179" i="44"/>
  <c r="EN163" i="44"/>
  <c r="EN147" i="44"/>
  <c r="EN131" i="44"/>
  <c r="EN115" i="44"/>
  <c r="EN99" i="44"/>
  <c r="EN83" i="44"/>
  <c r="EN67" i="44"/>
  <c r="EN51" i="44"/>
  <c r="EN35" i="44"/>
  <c r="EN220" i="44"/>
  <c r="EN204" i="44"/>
  <c r="EN188" i="44"/>
  <c r="EN172" i="44"/>
  <c r="EN156" i="44"/>
  <c r="EN140" i="44"/>
  <c r="EN124" i="44"/>
  <c r="EN108" i="44"/>
  <c r="EN92" i="44"/>
  <c r="EN76" i="44"/>
  <c r="EN60" i="44"/>
  <c r="EN44" i="44"/>
  <c r="DX58" i="44"/>
  <c r="DX44" i="44"/>
  <c r="DX82" i="44"/>
  <c r="DA228" i="44"/>
  <c r="DX161" i="44"/>
  <c r="DX100" i="44"/>
  <c r="DX91" i="44"/>
  <c r="DX69" i="44"/>
  <c r="DX138" i="44"/>
  <c r="DX55" i="44"/>
  <c r="DX172" i="44"/>
  <c r="DX142" i="44"/>
  <c r="DX80" i="44"/>
  <c r="DX197" i="44"/>
  <c r="DX175" i="44"/>
  <c r="DX89" i="44"/>
  <c r="DX162" i="44"/>
  <c r="DX119" i="44"/>
  <c r="DX97" i="44"/>
  <c r="DX194" i="44"/>
  <c r="DX144" i="44"/>
  <c r="DX30" i="44"/>
  <c r="DX36" i="44"/>
  <c r="DX153" i="44"/>
  <c r="DX45" i="44"/>
  <c r="DX108" i="44"/>
  <c r="DX225" i="44"/>
  <c r="DX219" i="44"/>
  <c r="DX133" i="44"/>
  <c r="DX47" i="44"/>
  <c r="DX228" i="44"/>
  <c r="DX110" i="44"/>
  <c r="DX211" i="44"/>
  <c r="DX183" i="44"/>
  <c r="DX33" i="44"/>
  <c r="DX90" i="44"/>
  <c r="DX155" i="44"/>
  <c r="DX208" i="44"/>
  <c r="DX166" i="44"/>
  <c r="DX111" i="44"/>
  <c r="DX164" i="44"/>
  <c r="DX217" i="44"/>
  <c r="DX195" i="44"/>
  <c r="DX74" i="44"/>
  <c r="CJ209" i="44"/>
  <c r="DX71" i="44"/>
  <c r="DX60" i="44"/>
  <c r="DX188" i="44"/>
  <c r="DX177" i="44"/>
  <c r="DX154" i="44"/>
  <c r="DX43" i="44"/>
  <c r="DX32" i="44"/>
  <c r="DX160" i="44"/>
  <c r="DX85" i="44"/>
  <c r="DX213" i="44"/>
  <c r="DX94" i="44"/>
  <c r="DX63" i="44"/>
  <c r="DX191" i="44"/>
  <c r="DX116" i="44"/>
  <c r="DX180" i="44"/>
  <c r="DX41" i="44"/>
  <c r="DX105" i="44"/>
  <c r="DX122" i="44"/>
  <c r="DX226" i="44"/>
  <c r="DX109" i="44"/>
  <c r="DX72" i="44"/>
  <c r="DX50" i="44"/>
  <c r="DX77" i="44"/>
  <c r="DX29" i="44"/>
  <c r="DX87" i="44"/>
  <c r="DX151" i="44"/>
  <c r="DX215" i="44"/>
  <c r="DX76" i="44"/>
  <c r="DX140" i="44"/>
  <c r="DX204" i="44"/>
  <c r="DX65" i="44"/>
  <c r="DX129" i="44"/>
  <c r="DX193" i="44"/>
  <c r="DX150" i="44"/>
  <c r="DX218" i="44"/>
  <c r="DX66" i="44"/>
  <c r="DX59" i="44"/>
  <c r="DX123" i="44"/>
  <c r="DX187" i="44"/>
  <c r="DX48" i="44"/>
  <c r="DX112" i="44"/>
  <c r="DX176" i="44"/>
  <c r="DX37" i="44"/>
  <c r="DX101" i="44"/>
  <c r="DX165" i="44"/>
  <c r="DX38" i="44"/>
  <c r="DX106" i="44"/>
  <c r="DX158" i="44"/>
  <c r="DX210" i="44"/>
  <c r="DX79" i="44"/>
  <c r="DX143" i="44"/>
  <c r="DX207" i="44"/>
  <c r="DX68" i="44"/>
  <c r="DX132" i="44"/>
  <c r="DX196" i="44"/>
  <c r="DX57" i="44"/>
  <c r="DX121" i="44"/>
  <c r="DX185" i="44"/>
  <c r="DX118" i="44"/>
  <c r="DX186" i="44"/>
  <c r="DX34" i="44"/>
  <c r="DX67" i="44"/>
  <c r="DX120" i="44"/>
  <c r="DX173" i="44"/>
  <c r="DX83" i="44"/>
  <c r="DX136" i="44"/>
  <c r="DX189" i="44"/>
  <c r="DX35" i="44"/>
  <c r="DX88" i="44"/>
  <c r="DX141" i="44"/>
  <c r="DX114" i="44"/>
  <c r="DX40" i="44"/>
  <c r="DX93" i="44"/>
  <c r="BT209" i="44"/>
  <c r="CK213" i="44"/>
  <c r="CV225" i="44"/>
  <c r="DX61" i="44"/>
  <c r="DX202" i="44"/>
  <c r="DX163" i="44"/>
  <c r="DX216" i="44"/>
  <c r="DX198" i="44"/>
  <c r="DX115" i="44"/>
  <c r="DX168" i="44"/>
  <c r="DX221" i="44"/>
  <c r="DX135" i="44"/>
  <c r="DX199" i="44"/>
  <c r="DX124" i="44"/>
  <c r="DX49" i="44"/>
  <c r="DX113" i="44"/>
  <c r="DX86" i="44"/>
  <c r="DX206" i="44"/>
  <c r="DX107" i="44"/>
  <c r="DX171" i="44"/>
  <c r="DX96" i="44"/>
  <c r="DX224" i="44"/>
  <c r="DX149" i="44"/>
  <c r="DX42" i="44"/>
  <c r="DX146" i="44"/>
  <c r="DX127" i="44"/>
  <c r="DX52" i="44"/>
  <c r="DX169" i="44"/>
  <c r="DX54" i="44"/>
  <c r="DX174" i="44"/>
  <c r="DX56" i="44"/>
  <c r="DX190" i="44"/>
  <c r="DX125" i="44"/>
  <c r="DX227" i="44"/>
  <c r="DX62" i="44"/>
  <c r="DX179" i="44"/>
  <c r="DX103" i="44"/>
  <c r="DX167" i="44"/>
  <c r="DX28" i="44"/>
  <c r="DX92" i="44"/>
  <c r="DX156" i="44"/>
  <c r="DX220" i="44"/>
  <c r="DX81" i="44"/>
  <c r="DX145" i="44"/>
  <c r="DX209" i="44"/>
  <c r="DX214" i="44"/>
  <c r="DX78" i="44"/>
  <c r="DX130" i="44"/>
  <c r="DX75" i="44"/>
  <c r="DX139" i="44"/>
  <c r="DX203" i="44"/>
  <c r="DX64" i="44"/>
  <c r="DX128" i="44"/>
  <c r="DX192" i="44"/>
  <c r="DX53" i="44"/>
  <c r="DX117" i="44"/>
  <c r="DX181" i="44"/>
  <c r="DX102" i="44"/>
  <c r="DX170" i="44"/>
  <c r="DX222" i="44"/>
  <c r="DX31" i="44"/>
  <c r="DX95" i="44"/>
  <c r="DX159" i="44"/>
  <c r="DX223" i="44"/>
  <c r="DX84" i="44"/>
  <c r="DX148" i="44"/>
  <c r="DX212" i="44"/>
  <c r="DX73" i="44"/>
  <c r="DX137" i="44"/>
  <c r="DX201" i="44"/>
  <c r="DX182" i="44"/>
  <c r="DX46" i="44"/>
  <c r="DX98" i="44"/>
  <c r="DX131" i="44"/>
  <c r="DX184" i="44"/>
  <c r="DX70" i="44"/>
  <c r="DX147" i="44"/>
  <c r="DX200" i="44"/>
  <c r="DX134" i="44"/>
  <c r="DX99" i="44"/>
  <c r="DX152" i="44"/>
  <c r="DX205" i="44"/>
  <c r="DX51" i="44"/>
  <c r="DX104" i="44"/>
  <c r="DX157" i="44"/>
  <c r="BZ217" i="44"/>
  <c r="CK228" i="44"/>
  <c r="ED215" i="86"/>
  <c r="ER120" i="86"/>
  <c r="ET75" i="86"/>
  <c r="ED68" i="86"/>
  <c r="EL59" i="86"/>
  <c r="ED226" i="86"/>
  <c r="EL216" i="86"/>
  <c r="DS50" i="86"/>
  <c r="EU89" i="86"/>
  <c r="EJ142" i="86"/>
  <c r="ET161" i="86"/>
  <c r="EU149" i="86"/>
  <c r="ET225" i="86"/>
  <c r="EU166" i="86"/>
  <c r="EL104" i="86"/>
  <c r="ET95" i="86"/>
  <c r="ET180" i="86"/>
  <c r="ET34" i="86"/>
  <c r="ET119" i="86"/>
  <c r="ET204" i="86"/>
  <c r="EL153" i="86"/>
  <c r="ET55" i="86"/>
  <c r="ET139" i="86"/>
  <c r="EU39" i="86"/>
  <c r="EL28" i="86"/>
  <c r="DL211" i="86"/>
  <c r="DW196" i="86"/>
  <c r="ET218" i="86"/>
  <c r="ET39" i="86"/>
  <c r="ET60" i="86"/>
  <c r="ET81" i="86"/>
  <c r="ET100" i="86"/>
  <c r="ET124" i="86"/>
  <c r="ET145" i="86"/>
  <c r="ET166" i="86"/>
  <c r="ET190" i="86"/>
  <c r="ET210" i="86"/>
  <c r="EU53" i="86"/>
  <c r="EU115" i="86"/>
  <c r="EU178" i="86"/>
  <c r="EL36" i="86"/>
  <c r="EL76" i="86"/>
  <c r="EL87" i="86"/>
  <c r="EL199" i="86"/>
  <c r="ET44" i="86"/>
  <c r="ET65" i="86"/>
  <c r="ET86" i="86"/>
  <c r="ET105" i="86"/>
  <c r="ET130" i="86"/>
  <c r="ET150" i="86"/>
  <c r="ET171" i="86"/>
  <c r="ET203" i="86"/>
  <c r="ET214" i="86"/>
  <c r="EU82" i="86"/>
  <c r="EU131" i="86"/>
  <c r="EL82" i="86"/>
  <c r="EL46" i="86"/>
  <c r="EL106" i="86"/>
  <c r="FA165" i="86"/>
  <c r="DV34" i="86"/>
  <c r="ET28" i="86"/>
  <c r="ET50" i="86"/>
  <c r="ET70" i="86"/>
  <c r="ET111" i="86"/>
  <c r="ET114" i="86"/>
  <c r="ET135" i="86"/>
  <c r="ET155" i="86"/>
  <c r="ET175" i="86"/>
  <c r="ET198" i="86"/>
  <c r="EU95" i="86"/>
  <c r="EL30" i="86"/>
  <c r="EL51" i="86"/>
  <c r="EL79" i="86"/>
  <c r="EL121" i="86"/>
  <c r="ET224" i="86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BM34" i="86"/>
  <c r="AG34" i="86" s="1"/>
  <c r="AW34" i="86" s="1"/>
  <c r="BM33" i="86"/>
  <c r="AG33" i="86" s="1"/>
  <c r="AW33" i="86" s="1"/>
  <c r="BM35" i="86"/>
  <c r="AG35" i="86" s="1"/>
  <c r="AW35" i="86" s="1"/>
  <c r="FA138" i="86"/>
  <c r="DW68" i="86"/>
  <c r="EU209" i="86"/>
  <c r="EJ207" i="86"/>
  <c r="ET32" i="86"/>
  <c r="ET38" i="86"/>
  <c r="ET43" i="86"/>
  <c r="ET48" i="86"/>
  <c r="ET54" i="86"/>
  <c r="ET59" i="86"/>
  <c r="ET91" i="86"/>
  <c r="ET69" i="86"/>
  <c r="ET74" i="86"/>
  <c r="ET79" i="86"/>
  <c r="ET85" i="86"/>
  <c r="ET90" i="86"/>
  <c r="ET93" i="86"/>
  <c r="ET99" i="86"/>
  <c r="ET104" i="86"/>
  <c r="ET109" i="86"/>
  <c r="ET118" i="86"/>
  <c r="ET123" i="86"/>
  <c r="ET128" i="86"/>
  <c r="ET134" i="86"/>
  <c r="ET138" i="86"/>
  <c r="ET143" i="86"/>
  <c r="ET149" i="86"/>
  <c r="ET154" i="86"/>
  <c r="ET159" i="86"/>
  <c r="ET165" i="86"/>
  <c r="ET170" i="86"/>
  <c r="ET191" i="86"/>
  <c r="ET179" i="86"/>
  <c r="ET186" i="86"/>
  <c r="ET192" i="86"/>
  <c r="ET197" i="86"/>
  <c r="ET202" i="86"/>
  <c r="ET208" i="86"/>
  <c r="ET213" i="86"/>
  <c r="ET222" i="86"/>
  <c r="ET227" i="86"/>
  <c r="EU30" i="86"/>
  <c r="EU79" i="86"/>
  <c r="EU68" i="86"/>
  <c r="EU73" i="86"/>
  <c r="EU85" i="86"/>
  <c r="EU112" i="86"/>
  <c r="EU127" i="86"/>
  <c r="EU143" i="86"/>
  <c r="EU169" i="86"/>
  <c r="EU184" i="86"/>
  <c r="EU226" i="86"/>
  <c r="EJ78" i="86"/>
  <c r="DN202" i="86"/>
  <c r="ET30" i="86"/>
  <c r="ET35" i="86"/>
  <c r="ET40" i="86"/>
  <c r="ET46" i="86"/>
  <c r="ET51" i="86"/>
  <c r="ET56" i="86"/>
  <c r="ET62" i="86"/>
  <c r="ET66" i="86"/>
  <c r="ET71" i="86"/>
  <c r="ET77" i="86"/>
  <c r="ET82" i="86"/>
  <c r="ET87" i="86"/>
  <c r="ET113" i="86"/>
  <c r="ET96" i="86"/>
  <c r="ET101" i="86"/>
  <c r="ET107" i="86"/>
  <c r="ET115" i="86"/>
  <c r="ET120" i="86"/>
  <c r="ET126" i="86"/>
  <c r="ET131" i="86"/>
  <c r="ET136" i="86"/>
  <c r="ET141" i="86"/>
  <c r="ET146" i="86"/>
  <c r="ET151" i="86"/>
  <c r="ET157" i="86"/>
  <c r="ET162" i="86"/>
  <c r="ET167" i="86"/>
  <c r="ET173" i="86"/>
  <c r="ET176" i="86"/>
  <c r="ET181" i="86"/>
  <c r="ET185" i="86"/>
  <c r="ET194" i="86"/>
  <c r="ET199" i="86"/>
  <c r="ET206" i="86"/>
  <c r="ET211" i="86"/>
  <c r="ET215" i="86"/>
  <c r="ET220" i="86"/>
  <c r="ET226" i="86"/>
  <c r="EU76" i="86"/>
  <c r="EU57" i="86"/>
  <c r="EU44" i="86"/>
  <c r="EU93" i="86"/>
  <c r="EU104" i="86"/>
  <c r="EU119" i="86"/>
  <c r="EU135" i="86"/>
  <c r="EU150" i="86"/>
  <c r="EU159" i="86"/>
  <c r="EU200" i="86"/>
  <c r="ET31" i="86"/>
  <c r="ET36" i="86"/>
  <c r="ET42" i="86"/>
  <c r="ET47" i="86"/>
  <c r="ET52" i="86"/>
  <c r="ET58" i="86"/>
  <c r="ET63" i="86"/>
  <c r="ET67" i="86"/>
  <c r="ET73" i="86"/>
  <c r="ET78" i="86"/>
  <c r="ET83" i="86"/>
  <c r="ET89" i="86"/>
  <c r="ET92" i="86"/>
  <c r="ET97" i="86"/>
  <c r="ET103" i="86"/>
  <c r="ET108" i="86"/>
  <c r="ET116" i="86"/>
  <c r="ET122" i="86"/>
  <c r="ET127" i="86"/>
  <c r="ET132" i="86"/>
  <c r="ET184" i="86"/>
  <c r="ET142" i="86"/>
  <c r="ET147" i="86"/>
  <c r="ET153" i="86"/>
  <c r="ET158" i="86"/>
  <c r="ET163" i="86"/>
  <c r="ET169" i="86"/>
  <c r="ET187" i="86"/>
  <c r="ET177" i="86"/>
  <c r="ET183" i="86"/>
  <c r="ET188" i="86"/>
  <c r="ET195" i="86"/>
  <c r="ET201" i="86"/>
  <c r="ET207" i="86"/>
  <c r="ET216" i="86"/>
  <c r="ET221" i="86"/>
  <c r="ET223" i="86"/>
  <c r="ET228" i="86"/>
  <c r="EK226" i="86"/>
  <c r="EU31" i="86"/>
  <c r="EU41" i="86"/>
  <c r="EU61" i="86"/>
  <c r="EU48" i="86"/>
  <c r="EU97" i="86"/>
  <c r="EU108" i="86"/>
  <c r="EU123" i="86"/>
  <c r="EU144" i="86"/>
  <c r="EU156" i="86"/>
  <c r="EU172" i="86"/>
  <c r="DS170" i="86"/>
  <c r="EL209" i="86"/>
  <c r="DS106" i="86"/>
  <c r="EL34" i="86"/>
  <c r="EL32" i="86"/>
  <c r="EL38" i="86"/>
  <c r="EL39" i="86"/>
  <c r="EL52" i="86"/>
  <c r="EL60" i="86"/>
  <c r="EL80" i="86"/>
  <c r="EL47" i="86"/>
  <c r="EL92" i="86"/>
  <c r="EL95" i="86"/>
  <c r="EL88" i="86"/>
  <c r="EL107" i="86"/>
  <c r="EL129" i="86"/>
  <c r="EL154" i="86"/>
  <c r="EL192" i="86"/>
  <c r="ER150" i="86"/>
  <c r="ED88" i="86"/>
  <c r="EL29" i="86"/>
  <c r="EL31" i="86"/>
  <c r="EL66" i="86"/>
  <c r="EL73" i="86"/>
  <c r="EL55" i="86"/>
  <c r="EL63" i="86"/>
  <c r="EL42" i="86"/>
  <c r="EL65" i="86"/>
  <c r="EL90" i="86"/>
  <c r="EL83" i="86"/>
  <c r="EL94" i="86"/>
  <c r="EL110" i="86"/>
  <c r="EL138" i="86"/>
  <c r="EL167" i="86"/>
  <c r="EL202" i="86"/>
  <c r="DL53" i="86"/>
  <c r="ED140" i="86"/>
  <c r="EL33" i="86"/>
  <c r="EL35" i="86"/>
  <c r="EL70" i="86"/>
  <c r="EL77" i="86"/>
  <c r="EL56" i="86"/>
  <c r="EL64" i="86"/>
  <c r="EL43" i="86"/>
  <c r="EL69" i="86"/>
  <c r="EL93" i="86"/>
  <c r="EL84" i="86"/>
  <c r="EL98" i="86"/>
  <c r="EL113" i="86"/>
  <c r="EL144" i="86"/>
  <c r="EL176" i="86"/>
  <c r="DL117" i="86"/>
  <c r="ED30" i="86"/>
  <c r="ED182" i="86"/>
  <c r="BL28" i="86"/>
  <c r="AF28" i="86" s="1"/>
  <c r="AV28" i="86" s="1"/>
  <c r="DV94" i="86"/>
  <c r="DN74" i="86"/>
  <c r="DS227" i="86"/>
  <c r="EL223" i="86"/>
  <c r="DS31" i="86"/>
  <c r="DS122" i="86"/>
  <c r="DS185" i="86"/>
  <c r="EL117" i="86"/>
  <c r="EL134" i="86"/>
  <c r="EL168" i="86"/>
  <c r="EL170" i="86"/>
  <c r="EL180" i="86"/>
  <c r="EL197" i="86"/>
  <c r="EL213" i="86"/>
  <c r="ER49" i="86"/>
  <c r="ER182" i="86"/>
  <c r="DL68" i="86"/>
  <c r="DL133" i="86"/>
  <c r="ED36" i="86"/>
  <c r="ED44" i="86"/>
  <c r="ED110" i="86"/>
  <c r="ED146" i="86"/>
  <c r="ED200" i="86"/>
  <c r="DS73" i="86"/>
  <c r="DS139" i="86"/>
  <c r="DS200" i="86"/>
  <c r="ER86" i="86"/>
  <c r="ER211" i="86"/>
  <c r="DL84" i="86"/>
  <c r="DL148" i="86"/>
  <c r="ED79" i="86"/>
  <c r="ED73" i="86"/>
  <c r="ED119" i="86"/>
  <c r="ED162" i="86"/>
  <c r="ED204" i="86"/>
  <c r="DS89" i="86"/>
  <c r="DS154" i="86"/>
  <c r="EL125" i="86"/>
  <c r="EL139" i="86"/>
  <c r="EL160" i="86"/>
  <c r="EL173" i="86"/>
  <c r="EL188" i="86"/>
  <c r="EL206" i="86"/>
  <c r="DL37" i="86"/>
  <c r="DL98" i="86"/>
  <c r="ED57" i="86"/>
  <c r="ED93" i="86"/>
  <c r="ED130" i="86"/>
  <c r="ED173" i="86"/>
  <c r="ER225" i="86"/>
  <c r="ER207" i="86"/>
  <c r="ER174" i="86"/>
  <c r="ER139" i="86"/>
  <c r="ER110" i="86"/>
  <c r="ER78" i="86"/>
  <c r="ER41" i="86"/>
  <c r="ER196" i="86"/>
  <c r="ER155" i="86"/>
  <c r="ER133" i="86"/>
  <c r="ER102" i="86"/>
  <c r="ER70" i="86"/>
  <c r="ER33" i="86"/>
  <c r="ER221" i="86"/>
  <c r="ER190" i="86"/>
  <c r="ER161" i="86"/>
  <c r="ER126" i="86"/>
  <c r="ER94" i="86"/>
  <c r="ER57" i="86"/>
  <c r="ER68" i="86"/>
  <c r="DL223" i="86"/>
  <c r="DL199" i="86"/>
  <c r="DL165" i="86"/>
  <c r="DL142" i="86"/>
  <c r="DL127" i="86"/>
  <c r="DL108" i="86"/>
  <c r="DL92" i="86"/>
  <c r="DL78" i="86"/>
  <c r="DL63" i="86"/>
  <c r="DL47" i="86"/>
  <c r="DL31" i="86"/>
  <c r="DL226" i="86"/>
  <c r="DL195" i="86"/>
  <c r="DL161" i="86"/>
  <c r="DL140" i="86"/>
  <c r="DL125" i="86"/>
  <c r="DL106" i="86"/>
  <c r="DL112" i="86"/>
  <c r="DL76" i="86"/>
  <c r="DL61" i="86"/>
  <c r="DL45" i="86"/>
  <c r="DL29" i="86"/>
  <c r="DL215" i="86"/>
  <c r="DL180" i="86"/>
  <c r="DL150" i="86"/>
  <c r="DL135" i="86"/>
  <c r="DL119" i="86"/>
  <c r="DL100" i="86"/>
  <c r="DL86" i="86"/>
  <c r="DL70" i="86"/>
  <c r="DL55" i="86"/>
  <c r="DL39" i="86"/>
  <c r="ED223" i="86"/>
  <c r="ED211" i="86"/>
  <c r="ED212" i="86"/>
  <c r="ED191" i="86"/>
  <c r="ED180" i="86"/>
  <c r="ED185" i="86"/>
  <c r="ED169" i="86"/>
  <c r="ED141" i="86"/>
  <c r="ED147" i="86"/>
  <c r="ED127" i="86"/>
  <c r="ED117" i="86"/>
  <c r="ED107" i="86"/>
  <c r="ED85" i="86"/>
  <c r="ED103" i="86"/>
  <c r="ED65" i="86"/>
  <c r="ED42" i="86"/>
  <c r="ED63" i="86"/>
  <c r="ED55" i="86"/>
  <c r="ED71" i="86"/>
  <c r="ED76" i="86"/>
  <c r="ED31" i="86"/>
  <c r="ED221" i="86"/>
  <c r="ED208" i="86"/>
  <c r="ED193" i="86"/>
  <c r="ED189" i="86"/>
  <c r="ED177" i="86"/>
  <c r="ED159" i="86"/>
  <c r="ED161" i="86"/>
  <c r="ED145" i="86"/>
  <c r="ED136" i="86"/>
  <c r="ED125" i="86"/>
  <c r="ED114" i="86"/>
  <c r="ED104" i="86"/>
  <c r="ED83" i="86"/>
  <c r="ED95" i="86"/>
  <c r="ED48" i="86"/>
  <c r="ED82" i="86"/>
  <c r="ED61" i="86"/>
  <c r="ED53" i="86"/>
  <c r="ED41" i="86"/>
  <c r="ED66" i="86"/>
  <c r="ED28" i="86"/>
  <c r="ED224" i="86"/>
  <c r="ED206" i="86"/>
  <c r="ED195" i="86"/>
  <c r="ED186" i="86"/>
  <c r="ED184" i="86"/>
  <c r="ED152" i="86"/>
  <c r="ED160" i="86"/>
  <c r="ED139" i="86"/>
  <c r="ED134" i="86"/>
  <c r="ED122" i="86"/>
  <c r="ED112" i="86"/>
  <c r="ED96" i="86"/>
  <c r="ED102" i="86"/>
  <c r="ED81" i="86"/>
  <c r="ED46" i="86"/>
  <c r="ED74" i="86"/>
  <c r="ED59" i="86"/>
  <c r="ED51" i="86"/>
  <c r="ED38" i="86"/>
  <c r="ED29" i="86"/>
  <c r="EL224" i="86"/>
  <c r="EL218" i="86"/>
  <c r="EL215" i="86"/>
  <c r="EL212" i="86"/>
  <c r="EL208" i="86"/>
  <c r="EL205" i="86"/>
  <c r="EL201" i="86"/>
  <c r="EL198" i="86"/>
  <c r="EL191" i="86"/>
  <c r="EL187" i="86"/>
  <c r="EL183" i="86"/>
  <c r="EL179" i="86"/>
  <c r="EL175" i="86"/>
  <c r="EL172" i="86"/>
  <c r="EL163" i="86"/>
  <c r="EL166" i="86"/>
  <c r="EL169" i="86"/>
  <c r="EL152" i="86"/>
  <c r="EL150" i="86"/>
  <c r="EL156" i="86"/>
  <c r="EL141" i="86"/>
  <c r="EL157" i="86"/>
  <c r="EL137" i="86"/>
  <c r="EL133" i="86"/>
  <c r="EL128" i="86"/>
  <c r="EL124" i="86"/>
  <c r="EL120" i="86"/>
  <c r="EL116" i="86"/>
  <c r="EL132" i="86"/>
  <c r="EL109" i="86"/>
  <c r="EL105" i="86"/>
  <c r="EL91" i="86"/>
  <c r="EL86" i="86"/>
  <c r="EL103" i="86"/>
  <c r="EL100" i="86"/>
  <c r="EL101" i="86"/>
  <c r="EL75" i="86"/>
  <c r="EL49" i="86"/>
  <c r="EL45" i="86"/>
  <c r="EL40" i="86"/>
  <c r="EL72" i="86"/>
  <c r="EL62" i="86"/>
  <c r="EL58" i="86"/>
  <c r="EL54" i="86"/>
  <c r="EL50" i="86"/>
  <c r="EL67" i="86"/>
  <c r="EL78" i="86"/>
  <c r="EL222" i="86"/>
  <c r="EL220" i="86"/>
  <c r="EL214" i="86"/>
  <c r="EL211" i="86"/>
  <c r="EL225" i="86"/>
  <c r="EL204" i="86"/>
  <c r="EL200" i="86"/>
  <c r="EL194" i="86"/>
  <c r="EL190" i="86"/>
  <c r="EL186" i="86"/>
  <c r="EL182" i="86"/>
  <c r="EL178" i="86"/>
  <c r="EL195" i="86"/>
  <c r="EL171" i="86"/>
  <c r="EL159" i="86"/>
  <c r="EL162" i="86"/>
  <c r="EL165" i="86"/>
  <c r="EL151" i="86"/>
  <c r="EL146" i="86"/>
  <c r="EL149" i="86"/>
  <c r="EL147" i="86"/>
  <c r="EL143" i="86"/>
  <c r="EL136" i="86"/>
  <c r="EL131" i="86"/>
  <c r="EL127" i="86"/>
  <c r="EL123" i="86"/>
  <c r="EL119" i="86"/>
  <c r="EL115" i="86"/>
  <c r="EL111" i="86"/>
  <c r="EL108" i="86"/>
  <c r="EL102" i="86"/>
  <c r="EL89" i="86"/>
  <c r="EL85" i="86"/>
  <c r="EL99" i="86"/>
  <c r="EL96" i="86"/>
  <c r="EL97" i="86"/>
  <c r="EL71" i="86"/>
  <c r="EL48" i="86"/>
  <c r="EL44" i="86"/>
  <c r="EL37" i="86"/>
  <c r="EL68" i="86"/>
  <c r="EL61" i="86"/>
  <c r="EL57" i="86"/>
  <c r="EL53" i="86"/>
  <c r="EL81" i="86"/>
  <c r="EL41" i="86"/>
  <c r="EL74" i="86"/>
  <c r="EL221" i="86"/>
  <c r="EL217" i="86"/>
  <c r="EL219" i="86"/>
  <c r="EL210" i="86"/>
  <c r="EL207" i="86"/>
  <c r="EL203" i="86"/>
  <c r="EL196" i="86"/>
  <c r="EL193" i="86"/>
  <c r="EL189" i="86"/>
  <c r="EL184" i="86"/>
  <c r="EL181" i="86"/>
  <c r="EL177" i="86"/>
  <c r="EL174" i="86"/>
  <c r="EL185" i="86"/>
  <c r="EL155" i="86"/>
  <c r="EL158" i="86"/>
  <c r="EL161" i="86"/>
  <c r="EL164" i="86"/>
  <c r="EL142" i="86"/>
  <c r="EL145" i="86"/>
  <c r="EL148" i="86"/>
  <c r="EL140" i="86"/>
  <c r="EL135" i="86"/>
  <c r="EL130" i="86"/>
  <c r="EL126" i="86"/>
  <c r="EL122" i="86"/>
  <c r="EL118" i="86"/>
  <c r="EL114" i="86"/>
  <c r="EL112" i="86"/>
  <c r="DO30" i="86"/>
  <c r="EL228" i="86"/>
  <c r="BL201" i="86"/>
  <c r="AF201" i="86" s="1"/>
  <c r="AV201" i="86" s="1"/>
  <c r="BL205" i="86"/>
  <c r="AF205" i="86" s="1"/>
  <c r="AV205" i="86" s="1"/>
  <c r="BL202" i="86"/>
  <c r="AF202" i="86" s="1"/>
  <c r="AV202" i="86" s="1"/>
  <c r="BL206" i="86"/>
  <c r="AF206" i="86" s="1"/>
  <c r="AV206" i="86" s="1"/>
  <c r="BL203" i="86"/>
  <c r="AF203" i="86" s="1"/>
  <c r="AV203" i="86" s="1"/>
  <c r="BL207" i="86"/>
  <c r="AF207" i="86" s="1"/>
  <c r="AV207" i="86" s="1"/>
  <c r="BL204" i="86"/>
  <c r="AF204" i="86" s="1"/>
  <c r="AV204" i="86" s="1"/>
  <c r="DS219" i="86"/>
  <c r="FB189" i="86"/>
  <c r="FA181" i="86"/>
  <c r="DN112" i="86"/>
  <c r="FB120" i="86"/>
  <c r="FA74" i="86"/>
  <c r="DN149" i="86"/>
  <c r="FA91" i="86"/>
  <c r="DW164" i="86"/>
  <c r="EU222" i="86"/>
  <c r="EJ190" i="86"/>
  <c r="EU35" i="86"/>
  <c r="EU33" i="86"/>
  <c r="EU72" i="86"/>
  <c r="EU37" i="86"/>
  <c r="EU75" i="86"/>
  <c r="EU52" i="86"/>
  <c r="EU56" i="86"/>
  <c r="EU60" i="86"/>
  <c r="EU64" i="86"/>
  <c r="EU78" i="86"/>
  <c r="EU43" i="86"/>
  <c r="EU47" i="86"/>
  <c r="EU69" i="86"/>
  <c r="EU92" i="86"/>
  <c r="EU91" i="86"/>
  <c r="EU102" i="86"/>
  <c r="EU84" i="86"/>
  <c r="EU88" i="86"/>
  <c r="EU100" i="86"/>
  <c r="EU107" i="86"/>
  <c r="EU111" i="86"/>
  <c r="EU114" i="86"/>
  <c r="EU118" i="86"/>
  <c r="EU122" i="86"/>
  <c r="EU126" i="86"/>
  <c r="EU130" i="86"/>
  <c r="EU134" i="86"/>
  <c r="EU147" i="86"/>
  <c r="EU140" i="86"/>
  <c r="EU145" i="86"/>
  <c r="EU146" i="86"/>
  <c r="EU151" i="86"/>
  <c r="EU165" i="86"/>
  <c r="EU162" i="86"/>
  <c r="EU155" i="86"/>
  <c r="EU171" i="86"/>
  <c r="EU185" i="86"/>
  <c r="EU177" i="86"/>
  <c r="EU190" i="86"/>
  <c r="EU205" i="86"/>
  <c r="DS46" i="86"/>
  <c r="DS62" i="86"/>
  <c r="DS69" i="86"/>
  <c r="DS85" i="86"/>
  <c r="DS102" i="86"/>
  <c r="DS118" i="86"/>
  <c r="DS134" i="86"/>
  <c r="DS149" i="86"/>
  <c r="DS166" i="86"/>
  <c r="DS182" i="86"/>
  <c r="DS196" i="86"/>
  <c r="DW43" i="86"/>
  <c r="EJ38" i="86"/>
  <c r="EJ127" i="86"/>
  <c r="DW217" i="86"/>
  <c r="DW200" i="86"/>
  <c r="DW184" i="86"/>
  <c r="DW168" i="86"/>
  <c r="DW174" i="86"/>
  <c r="DW137" i="86"/>
  <c r="DW121" i="86"/>
  <c r="DW105" i="86"/>
  <c r="DW88" i="86"/>
  <c r="DW72" i="86"/>
  <c r="DW63" i="86"/>
  <c r="DW47" i="86"/>
  <c r="DW221" i="86"/>
  <c r="DW204" i="86"/>
  <c r="DW188" i="86"/>
  <c r="DW172" i="86"/>
  <c r="DW156" i="86"/>
  <c r="DW141" i="86"/>
  <c r="DW125" i="86"/>
  <c r="DW109" i="86"/>
  <c r="DW93" i="86"/>
  <c r="DW76" i="86"/>
  <c r="DW35" i="86"/>
  <c r="DW51" i="86"/>
  <c r="DW29" i="86"/>
  <c r="DW210" i="86"/>
  <c r="DW181" i="86"/>
  <c r="DW149" i="86"/>
  <c r="DW117" i="86"/>
  <c r="DW84" i="86"/>
  <c r="DW59" i="86"/>
  <c r="DW205" i="86"/>
  <c r="DW177" i="86"/>
  <c r="DW145" i="86"/>
  <c r="DW113" i="86"/>
  <c r="DW80" i="86"/>
  <c r="DW55" i="86"/>
  <c r="DW225" i="86"/>
  <c r="DW192" i="86"/>
  <c r="DW160" i="86"/>
  <c r="DW129" i="86"/>
  <c r="DW97" i="86"/>
  <c r="DW64" i="86"/>
  <c r="DW39" i="86"/>
  <c r="DS226" i="86"/>
  <c r="DS222" i="86"/>
  <c r="DS217" i="86"/>
  <c r="DS214" i="86"/>
  <c r="DS210" i="86"/>
  <c r="DS228" i="86"/>
  <c r="DS223" i="86"/>
  <c r="DS218" i="86"/>
  <c r="DS216" i="86"/>
  <c r="DS211" i="86"/>
  <c r="DS224" i="86"/>
  <c r="DS215" i="86"/>
  <c r="DS209" i="86"/>
  <c r="DS202" i="86"/>
  <c r="DS198" i="86"/>
  <c r="DS194" i="86"/>
  <c r="DS191" i="86"/>
  <c r="DS187" i="86"/>
  <c r="DS204" i="86"/>
  <c r="DS180" i="86"/>
  <c r="DS176" i="86"/>
  <c r="DS172" i="86"/>
  <c r="DS168" i="86"/>
  <c r="DS164" i="86"/>
  <c r="DS160" i="86"/>
  <c r="DS156" i="86"/>
  <c r="DS151" i="86"/>
  <c r="DS147" i="86"/>
  <c r="DS143" i="86"/>
  <c r="DS138" i="86"/>
  <c r="DS136" i="86"/>
  <c r="DS132" i="86"/>
  <c r="DS128" i="86"/>
  <c r="DS124" i="86"/>
  <c r="DS120" i="86"/>
  <c r="DS116" i="86"/>
  <c r="DS112" i="86"/>
  <c r="DS108" i="86"/>
  <c r="DS104" i="86"/>
  <c r="DS100" i="86"/>
  <c r="DS96" i="86"/>
  <c r="DS90" i="86"/>
  <c r="DS87" i="86"/>
  <c r="DS83" i="86"/>
  <c r="DS79" i="86"/>
  <c r="DS75" i="86"/>
  <c r="DS71" i="86"/>
  <c r="DS67" i="86"/>
  <c r="DS93" i="86"/>
  <c r="DS33" i="86"/>
  <c r="DS28" i="86"/>
  <c r="DS60" i="86"/>
  <c r="DS56" i="86"/>
  <c r="DS52" i="86"/>
  <c r="DS48" i="86"/>
  <c r="DS44" i="86"/>
  <c r="DS40" i="86"/>
  <c r="DS30" i="86"/>
  <c r="DS220" i="86"/>
  <c r="DS213" i="86"/>
  <c r="DS207" i="86"/>
  <c r="DS201" i="86"/>
  <c r="DS197" i="86"/>
  <c r="DS205" i="86"/>
  <c r="DS190" i="86"/>
  <c r="DS186" i="86"/>
  <c r="DS183" i="86"/>
  <c r="DS179" i="86"/>
  <c r="DS175" i="86"/>
  <c r="DS171" i="86"/>
  <c r="DS167" i="86"/>
  <c r="DS163" i="86"/>
  <c r="DS159" i="86"/>
  <c r="DS155" i="86"/>
  <c r="DS150" i="86"/>
  <c r="DS146" i="86"/>
  <c r="DS142" i="86"/>
  <c r="DS152" i="86"/>
  <c r="DS135" i="86"/>
  <c r="DS131" i="86"/>
  <c r="DS127" i="86"/>
  <c r="DS123" i="86"/>
  <c r="DS119" i="86"/>
  <c r="DS115" i="86"/>
  <c r="DS111" i="86"/>
  <c r="DS107" i="86"/>
  <c r="DS103" i="86"/>
  <c r="DS99" i="86"/>
  <c r="DS95" i="86"/>
  <c r="DS91" i="86"/>
  <c r="DS86" i="86"/>
  <c r="DS82" i="86"/>
  <c r="DS78" i="86"/>
  <c r="DS74" i="86"/>
  <c r="DS70" i="86"/>
  <c r="DS66" i="86"/>
  <c r="DS38" i="86"/>
  <c r="DS32" i="86"/>
  <c r="DS63" i="86"/>
  <c r="DS59" i="86"/>
  <c r="DS55" i="86"/>
  <c r="DS51" i="86"/>
  <c r="DS47" i="86"/>
  <c r="DS43" i="86"/>
  <c r="DS39" i="86"/>
  <c r="DS225" i="86"/>
  <c r="DS221" i="86"/>
  <c r="DS208" i="86"/>
  <c r="DS203" i="86"/>
  <c r="DS199" i="86"/>
  <c r="DS195" i="86"/>
  <c r="DS192" i="86"/>
  <c r="DS188" i="86"/>
  <c r="DS184" i="86"/>
  <c r="DS181" i="86"/>
  <c r="DS177" i="86"/>
  <c r="DS173" i="86"/>
  <c r="DS169" i="86"/>
  <c r="DS165" i="86"/>
  <c r="DS161" i="86"/>
  <c r="DS157" i="86"/>
  <c r="DS153" i="86"/>
  <c r="DS148" i="86"/>
  <c r="DS144" i="86"/>
  <c r="DS141" i="86"/>
  <c r="DS137" i="86"/>
  <c r="DS133" i="86"/>
  <c r="DS129" i="86"/>
  <c r="DS125" i="86"/>
  <c r="DS121" i="86"/>
  <c r="DS117" i="86"/>
  <c r="DS113" i="86"/>
  <c r="DS109" i="86"/>
  <c r="DS105" i="86"/>
  <c r="DS101" i="86"/>
  <c r="DS97" i="86"/>
  <c r="DS92" i="86"/>
  <c r="DS88" i="86"/>
  <c r="DS84" i="86"/>
  <c r="DS80" i="86"/>
  <c r="DS76" i="86"/>
  <c r="DS72" i="86"/>
  <c r="DS68" i="86"/>
  <c r="DS64" i="86"/>
  <c r="DS34" i="86"/>
  <c r="DS29" i="86"/>
  <c r="DS61" i="86"/>
  <c r="DS57" i="86"/>
  <c r="DS53" i="86"/>
  <c r="DS49" i="86"/>
  <c r="DS45" i="86"/>
  <c r="DS41" i="86"/>
  <c r="DS36" i="86"/>
  <c r="FB224" i="86"/>
  <c r="FB208" i="86"/>
  <c r="FB186" i="86"/>
  <c r="FB175" i="86"/>
  <c r="FB159" i="86"/>
  <c r="FB144" i="86"/>
  <c r="FB128" i="86"/>
  <c r="FB109" i="86"/>
  <c r="FB93" i="86"/>
  <c r="FB79" i="86"/>
  <c r="FB90" i="86"/>
  <c r="FB48" i="86"/>
  <c r="FB32" i="86"/>
  <c r="FB228" i="86"/>
  <c r="FB212" i="86"/>
  <c r="FB196" i="86"/>
  <c r="FB179" i="86"/>
  <c r="FB163" i="86"/>
  <c r="FB148" i="86"/>
  <c r="FB132" i="86"/>
  <c r="FB116" i="86"/>
  <c r="FB97" i="86"/>
  <c r="FB83" i="86"/>
  <c r="FB67" i="86"/>
  <c r="FB52" i="86"/>
  <c r="FB36" i="86"/>
  <c r="FB200" i="86"/>
  <c r="FB167" i="86"/>
  <c r="FB136" i="86"/>
  <c r="FB101" i="86"/>
  <c r="FB71" i="86"/>
  <c r="FB40" i="86"/>
  <c r="FB218" i="86"/>
  <c r="FB184" i="86"/>
  <c r="FB155" i="86"/>
  <c r="FB124" i="86"/>
  <c r="FB112" i="86"/>
  <c r="FB60" i="86"/>
  <c r="FB28" i="86"/>
  <c r="FB204" i="86"/>
  <c r="FB171" i="86"/>
  <c r="FB140" i="86"/>
  <c r="FB105" i="86"/>
  <c r="FB75" i="86"/>
  <c r="FB44" i="86"/>
  <c r="EU225" i="86"/>
  <c r="EU224" i="86"/>
  <c r="EU215" i="86"/>
  <c r="EU211" i="86"/>
  <c r="EU207" i="86"/>
  <c r="EU203" i="86"/>
  <c r="EU194" i="86"/>
  <c r="EU202" i="86"/>
  <c r="EU192" i="86"/>
  <c r="EU188" i="86"/>
  <c r="EU183" i="86"/>
  <c r="EU179" i="86"/>
  <c r="EU228" i="86"/>
  <c r="EU223" i="86"/>
  <c r="EU219" i="86"/>
  <c r="EU214" i="86"/>
  <c r="EU210" i="86"/>
  <c r="EU206" i="86"/>
  <c r="EU213" i="86"/>
  <c r="EU193" i="86"/>
  <c r="EU201" i="86"/>
  <c r="EU191" i="86"/>
  <c r="EU187" i="86"/>
  <c r="EU182" i="86"/>
  <c r="EU227" i="86"/>
  <c r="EU221" i="86"/>
  <c r="EU217" i="86"/>
  <c r="EU220" i="86"/>
  <c r="EU208" i="86"/>
  <c r="EU204" i="86"/>
  <c r="EU198" i="86"/>
  <c r="EU195" i="86"/>
  <c r="EU196" i="86"/>
  <c r="EU189" i="86"/>
  <c r="EU197" i="86"/>
  <c r="EU180" i="86"/>
  <c r="EJ225" i="86"/>
  <c r="EJ220" i="86"/>
  <c r="EJ215" i="86"/>
  <c r="EJ213" i="86"/>
  <c r="EJ208" i="86"/>
  <c r="EJ203" i="86"/>
  <c r="EJ199" i="86"/>
  <c r="EJ195" i="86"/>
  <c r="EJ192" i="86"/>
  <c r="EJ188" i="86"/>
  <c r="EJ184" i="86"/>
  <c r="EJ181" i="86"/>
  <c r="EJ177" i="86"/>
  <c r="EJ173" i="86"/>
  <c r="EJ169" i="86"/>
  <c r="EJ165" i="86"/>
  <c r="EJ161" i="86"/>
  <c r="EJ157" i="86"/>
  <c r="EJ153" i="86"/>
  <c r="EJ148" i="86"/>
  <c r="EJ144" i="86"/>
  <c r="EJ140" i="86"/>
  <c r="EJ137" i="86"/>
  <c r="EJ133" i="86"/>
  <c r="EJ129" i="86"/>
  <c r="EJ125" i="86"/>
  <c r="EJ121" i="86"/>
  <c r="EJ117" i="86"/>
  <c r="EJ113" i="86"/>
  <c r="EJ109" i="86"/>
  <c r="EJ105" i="86"/>
  <c r="EJ101" i="86"/>
  <c r="EJ97" i="86"/>
  <c r="EJ92" i="86"/>
  <c r="EJ88" i="86"/>
  <c r="EJ84" i="86"/>
  <c r="EJ80" i="86"/>
  <c r="EJ76" i="86"/>
  <c r="EJ72" i="86"/>
  <c r="EJ68" i="86"/>
  <c r="EJ64" i="86"/>
  <c r="EJ32" i="86"/>
  <c r="EJ61" i="86"/>
  <c r="EJ57" i="86"/>
  <c r="EJ53" i="86"/>
  <c r="EJ49" i="86"/>
  <c r="EJ45" i="86"/>
  <c r="EJ41" i="86"/>
  <c r="EJ36" i="86"/>
  <c r="EJ30" i="86"/>
  <c r="EJ227" i="86"/>
  <c r="EJ224" i="86"/>
  <c r="EJ219" i="86"/>
  <c r="EJ221" i="86"/>
  <c r="EJ212" i="86"/>
  <c r="EJ209" i="86"/>
  <c r="EJ202" i="86"/>
  <c r="EJ198" i="86"/>
  <c r="EJ194" i="86"/>
  <c r="EJ191" i="86"/>
  <c r="EJ187" i="86"/>
  <c r="EJ204" i="86"/>
  <c r="EJ180" i="86"/>
  <c r="EJ176" i="86"/>
  <c r="EJ172" i="86"/>
  <c r="EJ168" i="86"/>
  <c r="EJ164" i="86"/>
  <c r="EJ160" i="86"/>
  <c r="EJ156" i="86"/>
  <c r="EJ151" i="86"/>
  <c r="EJ147" i="86"/>
  <c r="EJ143" i="86"/>
  <c r="EJ141" i="86"/>
  <c r="EJ136" i="86"/>
  <c r="EJ132" i="86"/>
  <c r="EJ128" i="86"/>
  <c r="EJ124" i="86"/>
  <c r="EJ120" i="86"/>
  <c r="EJ116" i="86"/>
  <c r="EJ112" i="86"/>
  <c r="EJ108" i="86"/>
  <c r="EJ104" i="86"/>
  <c r="EJ100" i="86"/>
  <c r="EJ96" i="86"/>
  <c r="EJ90" i="86"/>
  <c r="EJ87" i="86"/>
  <c r="EJ83" i="86"/>
  <c r="EJ79" i="86"/>
  <c r="EJ75" i="86"/>
  <c r="EJ71" i="86"/>
  <c r="EJ67" i="86"/>
  <c r="EJ93" i="86"/>
  <c r="EJ29" i="86"/>
  <c r="EJ60" i="86"/>
  <c r="EJ56" i="86"/>
  <c r="EJ52" i="86"/>
  <c r="EJ48" i="86"/>
  <c r="EJ44" i="86"/>
  <c r="EJ40" i="86"/>
  <c r="EJ35" i="86"/>
  <c r="EJ28" i="86"/>
  <c r="EJ226" i="86"/>
  <c r="EJ222" i="86"/>
  <c r="EJ217" i="86"/>
  <c r="EJ214" i="86"/>
  <c r="EJ210" i="86"/>
  <c r="EJ206" i="86"/>
  <c r="EJ200" i="86"/>
  <c r="EJ196" i="86"/>
  <c r="EJ193" i="86"/>
  <c r="EJ189" i="86"/>
  <c r="EJ185" i="86"/>
  <c r="EJ182" i="86"/>
  <c r="EJ178" i="86"/>
  <c r="EJ174" i="86"/>
  <c r="EJ170" i="86"/>
  <c r="EJ166" i="86"/>
  <c r="EJ162" i="86"/>
  <c r="EJ158" i="86"/>
  <c r="EJ154" i="86"/>
  <c r="EJ149" i="86"/>
  <c r="EJ145" i="86"/>
  <c r="EJ152" i="86"/>
  <c r="EJ139" i="86"/>
  <c r="EJ134" i="86"/>
  <c r="EJ130" i="86"/>
  <c r="EJ126" i="86"/>
  <c r="EJ122" i="86"/>
  <c r="EJ118" i="86"/>
  <c r="EJ114" i="86"/>
  <c r="EJ110" i="86"/>
  <c r="EJ106" i="86"/>
  <c r="EJ102" i="86"/>
  <c r="EJ98" i="86"/>
  <c r="EJ94" i="86"/>
  <c r="EJ89" i="86"/>
  <c r="EJ85" i="86"/>
  <c r="EJ81" i="86"/>
  <c r="EJ77" i="86"/>
  <c r="EJ73" i="86"/>
  <c r="EJ69" i="86"/>
  <c r="EJ65" i="86"/>
  <c r="EJ34" i="86"/>
  <c r="EJ62" i="86"/>
  <c r="EJ58" i="86"/>
  <c r="EJ54" i="86"/>
  <c r="EJ50" i="86"/>
  <c r="EJ46" i="86"/>
  <c r="EJ42" i="86"/>
  <c r="EJ37" i="86"/>
  <c r="EJ31" i="86"/>
  <c r="EJ216" i="86"/>
  <c r="EJ197" i="86"/>
  <c r="EJ183" i="86"/>
  <c r="EJ167" i="86"/>
  <c r="EJ150" i="86"/>
  <c r="EJ135" i="86"/>
  <c r="EJ119" i="86"/>
  <c r="EJ103" i="86"/>
  <c r="EJ86" i="86"/>
  <c r="EJ70" i="86"/>
  <c r="EJ59" i="86"/>
  <c r="EJ43" i="86"/>
  <c r="EJ228" i="86"/>
  <c r="EJ211" i="86"/>
  <c r="EJ205" i="86"/>
  <c r="EJ179" i="86"/>
  <c r="EJ163" i="86"/>
  <c r="EJ146" i="86"/>
  <c r="EJ131" i="86"/>
  <c r="EJ115" i="86"/>
  <c r="EJ99" i="86"/>
  <c r="EJ82" i="86"/>
  <c r="EJ66" i="86"/>
  <c r="EJ55" i="86"/>
  <c r="EJ39" i="86"/>
  <c r="EJ218" i="86"/>
  <c r="EJ201" i="86"/>
  <c r="EJ186" i="86"/>
  <c r="EJ171" i="86"/>
  <c r="EJ155" i="86"/>
  <c r="EJ138" i="86"/>
  <c r="EJ123" i="86"/>
  <c r="EJ107" i="86"/>
  <c r="EJ91" i="86"/>
  <c r="EJ74" i="86"/>
  <c r="EJ63" i="86"/>
  <c r="EJ47" i="86"/>
  <c r="ET29" i="86"/>
  <c r="ET33" i="86"/>
  <c r="ET37" i="86"/>
  <c r="ET41" i="86"/>
  <c r="ET45" i="86"/>
  <c r="ET49" i="86"/>
  <c r="ET53" i="86"/>
  <c r="ET57" i="86"/>
  <c r="ET61" i="86"/>
  <c r="ET64" i="86"/>
  <c r="ET68" i="86"/>
  <c r="ET72" i="86"/>
  <c r="ET76" i="86"/>
  <c r="ET80" i="86"/>
  <c r="ET84" i="86"/>
  <c r="ET88" i="86"/>
  <c r="ET112" i="86"/>
  <c r="ET94" i="86"/>
  <c r="ET98" i="86"/>
  <c r="ET102" i="86"/>
  <c r="ET106" i="86"/>
  <c r="ET110" i="86"/>
  <c r="ET117" i="86"/>
  <c r="ET121" i="86"/>
  <c r="ET125" i="86"/>
  <c r="ET129" i="86"/>
  <c r="ET133" i="86"/>
  <c r="ET137" i="86"/>
  <c r="ET140" i="86"/>
  <c r="ET144" i="86"/>
  <c r="ET148" i="86"/>
  <c r="ET152" i="86"/>
  <c r="ET156" i="86"/>
  <c r="ET160" i="86"/>
  <c r="ET164" i="86"/>
  <c r="ET168" i="86"/>
  <c r="ET172" i="86"/>
  <c r="ET174" i="86"/>
  <c r="ET178" i="86"/>
  <c r="ET182" i="86"/>
  <c r="ET189" i="86"/>
  <c r="ET193" i="86"/>
  <c r="ET196" i="86"/>
  <c r="ET200" i="86"/>
  <c r="ET205" i="86"/>
  <c r="ET209" i="86"/>
  <c r="ET212" i="86"/>
  <c r="ET217" i="86"/>
  <c r="ET219" i="86"/>
  <c r="EU28" i="86"/>
  <c r="EU34" i="86"/>
  <c r="EU40" i="86"/>
  <c r="EU80" i="86"/>
  <c r="EU67" i="86"/>
  <c r="EU50" i="86"/>
  <c r="EU54" i="86"/>
  <c r="EU58" i="86"/>
  <c r="EU62" i="86"/>
  <c r="EU70" i="86"/>
  <c r="EU38" i="86"/>
  <c r="EU45" i="86"/>
  <c r="EU49" i="86"/>
  <c r="EU77" i="86"/>
  <c r="EU99" i="86"/>
  <c r="EU94" i="86"/>
  <c r="EU101" i="86"/>
  <c r="EU86" i="86"/>
  <c r="EU90" i="86"/>
  <c r="EU105" i="86"/>
  <c r="EU109" i="86"/>
  <c r="EU132" i="86"/>
  <c r="EU116" i="86"/>
  <c r="EU120" i="86"/>
  <c r="EU124" i="86"/>
  <c r="EU128" i="86"/>
  <c r="EU138" i="86"/>
  <c r="EU136" i="86"/>
  <c r="EU153" i="86"/>
  <c r="EU139" i="86"/>
  <c r="EU141" i="86"/>
  <c r="EU157" i="86"/>
  <c r="EU164" i="86"/>
  <c r="EU154" i="86"/>
  <c r="EU170" i="86"/>
  <c r="EU163" i="86"/>
  <c r="EU173" i="86"/>
  <c r="EU175" i="86"/>
  <c r="EU181" i="86"/>
  <c r="EU199" i="86"/>
  <c r="EU216" i="86"/>
  <c r="DS37" i="86"/>
  <c r="DS54" i="86"/>
  <c r="DS35" i="86"/>
  <c r="DS77" i="86"/>
  <c r="DS94" i="86"/>
  <c r="DS110" i="86"/>
  <c r="DS126" i="86"/>
  <c r="DS140" i="86"/>
  <c r="DS158" i="86"/>
  <c r="DS174" i="86"/>
  <c r="DS189" i="86"/>
  <c r="DS206" i="86"/>
  <c r="FB56" i="86"/>
  <c r="FB183" i="86"/>
  <c r="DW101" i="86"/>
  <c r="EJ33" i="86"/>
  <c r="EJ95" i="86"/>
  <c r="EJ159" i="86"/>
  <c r="EJ223" i="86"/>
  <c r="DT225" i="86"/>
  <c r="EU32" i="86"/>
  <c r="EU29" i="86"/>
  <c r="EU66" i="86"/>
  <c r="EU36" i="86"/>
  <c r="EU71" i="86"/>
  <c r="EU51" i="86"/>
  <c r="EU55" i="86"/>
  <c r="EU59" i="86"/>
  <c r="EU63" i="86"/>
  <c r="EU74" i="86"/>
  <c r="EU42" i="86"/>
  <c r="EU46" i="86"/>
  <c r="EU65" i="86"/>
  <c r="EU81" i="86"/>
  <c r="EU103" i="86"/>
  <c r="EU98" i="86"/>
  <c r="EU83" i="86"/>
  <c r="EU87" i="86"/>
  <c r="EU96" i="86"/>
  <c r="EU106" i="86"/>
  <c r="EU110" i="86"/>
  <c r="EU113" i="86"/>
  <c r="EU117" i="86"/>
  <c r="EU121" i="86"/>
  <c r="EU125" i="86"/>
  <c r="EU129" i="86"/>
  <c r="EU133" i="86"/>
  <c r="EU137" i="86"/>
  <c r="EU160" i="86"/>
  <c r="EU148" i="86"/>
  <c r="EU142" i="86"/>
  <c r="EU168" i="86"/>
  <c r="EU161" i="86"/>
  <c r="EU158" i="86"/>
  <c r="EU152" i="86"/>
  <c r="EU167" i="86"/>
  <c r="EU174" i="86"/>
  <c r="EU176" i="86"/>
  <c r="EU186" i="86"/>
  <c r="EU212" i="86"/>
  <c r="EU218" i="86"/>
  <c r="DS42" i="86"/>
  <c r="DS58" i="86"/>
  <c r="DS65" i="86"/>
  <c r="DS81" i="86"/>
  <c r="DS98" i="86"/>
  <c r="DS114" i="86"/>
  <c r="DS130" i="86"/>
  <c r="DS145" i="86"/>
  <c r="DS162" i="86"/>
  <c r="DS178" i="86"/>
  <c r="DS193" i="86"/>
  <c r="DS212" i="86"/>
  <c r="FB87" i="86"/>
  <c r="FB217" i="86"/>
  <c r="DW133" i="86"/>
  <c r="EJ51" i="86"/>
  <c r="EJ111" i="86"/>
  <c r="EJ175" i="86"/>
  <c r="DN158" i="86"/>
  <c r="DN104" i="86"/>
  <c r="DN38" i="86"/>
  <c r="DN186" i="86"/>
  <c r="DN122" i="86"/>
  <c r="DN54" i="86"/>
  <c r="DN137" i="86"/>
  <c r="DN198" i="86"/>
  <c r="ER69" i="86"/>
  <c r="ER35" i="86"/>
  <c r="ER43" i="86"/>
  <c r="ER51" i="86"/>
  <c r="ER59" i="86"/>
  <c r="ER72" i="86"/>
  <c r="ER80" i="86"/>
  <c r="ER88" i="86"/>
  <c r="ER96" i="86"/>
  <c r="ER104" i="86"/>
  <c r="ER113" i="86"/>
  <c r="ER111" i="86"/>
  <c r="ER128" i="86"/>
  <c r="ER135" i="86"/>
  <c r="ER142" i="86"/>
  <c r="ER157" i="86"/>
  <c r="ER154" i="86"/>
  <c r="ER163" i="86"/>
  <c r="ER176" i="86"/>
  <c r="ER184" i="86"/>
  <c r="ER192" i="86"/>
  <c r="ER198" i="86"/>
  <c r="ER204" i="86"/>
  <c r="ER216" i="86"/>
  <c r="ER224" i="86"/>
  <c r="ER29" i="86"/>
  <c r="ER37" i="86"/>
  <c r="ER45" i="86"/>
  <c r="ER53" i="86"/>
  <c r="ER61" i="86"/>
  <c r="ER74" i="86"/>
  <c r="ER82" i="86"/>
  <c r="ER90" i="86"/>
  <c r="ER98" i="86"/>
  <c r="ER106" i="86"/>
  <c r="ER116" i="86"/>
  <c r="ER122" i="86"/>
  <c r="ER130" i="86"/>
  <c r="ER137" i="86"/>
  <c r="ER149" i="86"/>
  <c r="ER165" i="86"/>
  <c r="ER162" i="86"/>
  <c r="ER156" i="86"/>
  <c r="ER178" i="86"/>
  <c r="ER186" i="86"/>
  <c r="ER205" i="86"/>
  <c r="ER200" i="86"/>
  <c r="ER212" i="86"/>
  <c r="ER218" i="86"/>
  <c r="ER226" i="86"/>
  <c r="DL33" i="86"/>
  <c r="DL41" i="86"/>
  <c r="DL49" i="86"/>
  <c r="DL57" i="86"/>
  <c r="DL64" i="86"/>
  <c r="DL72" i="86"/>
  <c r="DL80" i="86"/>
  <c r="DL88" i="86"/>
  <c r="DL94" i="86"/>
  <c r="DL102" i="86"/>
  <c r="DL110" i="86"/>
  <c r="DL121" i="86"/>
  <c r="DL129" i="86"/>
  <c r="DL137" i="86"/>
  <c r="DL144" i="86"/>
  <c r="DL153" i="86"/>
  <c r="DL169" i="86"/>
  <c r="DL186" i="86"/>
  <c r="DL203" i="86"/>
  <c r="DL221" i="86"/>
  <c r="ER67" i="86"/>
  <c r="ER31" i="86"/>
  <c r="ER39" i="86"/>
  <c r="ER47" i="86"/>
  <c r="ER55" i="86"/>
  <c r="ER63" i="86"/>
  <c r="ER76" i="86"/>
  <c r="ER84" i="86"/>
  <c r="ER92" i="86"/>
  <c r="ER100" i="86"/>
  <c r="ER108" i="86"/>
  <c r="ER118" i="86"/>
  <c r="ER124" i="86"/>
  <c r="ER138" i="86"/>
  <c r="ER144" i="86"/>
  <c r="ER171" i="86"/>
  <c r="ER147" i="86"/>
  <c r="ER170" i="86"/>
  <c r="ER164" i="86"/>
  <c r="ER180" i="86"/>
  <c r="ER188" i="86"/>
  <c r="ER194" i="86"/>
  <c r="ER202" i="86"/>
  <c r="ER209" i="86"/>
  <c r="ER220" i="86"/>
  <c r="ER228" i="86"/>
  <c r="DL35" i="86"/>
  <c r="DL43" i="86"/>
  <c r="DL51" i="86"/>
  <c r="DL59" i="86"/>
  <c r="DL66" i="86"/>
  <c r="DL74" i="86"/>
  <c r="DL82" i="86"/>
  <c r="DL90" i="86"/>
  <c r="DL96" i="86"/>
  <c r="DL104" i="86"/>
  <c r="DL115" i="86"/>
  <c r="DL123" i="86"/>
  <c r="DL131" i="86"/>
  <c r="DL138" i="86"/>
  <c r="DL146" i="86"/>
  <c r="DL157" i="86"/>
  <c r="DL173" i="86"/>
  <c r="DL188" i="86"/>
  <c r="DL207" i="86"/>
  <c r="FA44" i="86"/>
  <c r="FA107" i="86"/>
  <c r="FA60" i="86"/>
  <c r="FA123" i="86"/>
  <c r="EQ157" i="86"/>
  <c r="FB227" i="86"/>
  <c r="FB29" i="86"/>
  <c r="FB33" i="86"/>
  <c r="FB37" i="86"/>
  <c r="FB41" i="86"/>
  <c r="FB45" i="86"/>
  <c r="FB49" i="86"/>
  <c r="FB53" i="86"/>
  <c r="FB57" i="86"/>
  <c r="FB61" i="86"/>
  <c r="FB64" i="86"/>
  <c r="FB68" i="86"/>
  <c r="FB72" i="86"/>
  <c r="FB76" i="86"/>
  <c r="FB80" i="86"/>
  <c r="FB84" i="86"/>
  <c r="FB88" i="86"/>
  <c r="FB111" i="86"/>
  <c r="FB94" i="86"/>
  <c r="FB98" i="86"/>
  <c r="FB102" i="86"/>
  <c r="FB106" i="86"/>
  <c r="FB110" i="86"/>
  <c r="FB117" i="86"/>
  <c r="FB121" i="86"/>
  <c r="FB125" i="86"/>
  <c r="FB129" i="86"/>
  <c r="FB133" i="86"/>
  <c r="FB137" i="86"/>
  <c r="FB141" i="86"/>
  <c r="FB145" i="86"/>
  <c r="FB149" i="86"/>
  <c r="FB152" i="86"/>
  <c r="FB156" i="86"/>
  <c r="FB160" i="86"/>
  <c r="FB164" i="86"/>
  <c r="FB168" i="86"/>
  <c r="FB172" i="86"/>
  <c r="FB176" i="86"/>
  <c r="FB180" i="86"/>
  <c r="FB188" i="86"/>
  <c r="FB187" i="86"/>
  <c r="FB190" i="86"/>
  <c r="FB197" i="86"/>
  <c r="FB201" i="86"/>
  <c r="FB205" i="86"/>
  <c r="FB209" i="86"/>
  <c r="FB213" i="86"/>
  <c r="FB222" i="86"/>
  <c r="FB219" i="86"/>
  <c r="FB225" i="86"/>
  <c r="FA31" i="86"/>
  <c r="FA48" i="86"/>
  <c r="FA33" i="86"/>
  <c r="FA78" i="86"/>
  <c r="FA95" i="86"/>
  <c r="FA111" i="86"/>
  <c r="FA127" i="86"/>
  <c r="FA143" i="86"/>
  <c r="FA195" i="86"/>
  <c r="DN66" i="86"/>
  <c r="DN42" i="86"/>
  <c r="DN58" i="86"/>
  <c r="DN78" i="86"/>
  <c r="DN92" i="86"/>
  <c r="DN108" i="86"/>
  <c r="DN126" i="86"/>
  <c r="DN151" i="86"/>
  <c r="DN160" i="86"/>
  <c r="DN184" i="86"/>
  <c r="DN190" i="86"/>
  <c r="DN207" i="86"/>
  <c r="DV165" i="86"/>
  <c r="FB30" i="86"/>
  <c r="FB34" i="86"/>
  <c r="FB38" i="86"/>
  <c r="FB42" i="86"/>
  <c r="FB46" i="86"/>
  <c r="FB50" i="86"/>
  <c r="FB54" i="86"/>
  <c r="FB58" i="86"/>
  <c r="FB62" i="86"/>
  <c r="FB65" i="86"/>
  <c r="FB69" i="86"/>
  <c r="FB73" i="86"/>
  <c r="FB77" i="86"/>
  <c r="FB81" i="86"/>
  <c r="FB85" i="86"/>
  <c r="FB89" i="86"/>
  <c r="FB113" i="86"/>
  <c r="FB95" i="86"/>
  <c r="FB99" i="86"/>
  <c r="FB103" i="86"/>
  <c r="FB107" i="86"/>
  <c r="FB114" i="86"/>
  <c r="FB118" i="86"/>
  <c r="FB122" i="86"/>
  <c r="FB126" i="86"/>
  <c r="FB130" i="86"/>
  <c r="FB134" i="86"/>
  <c r="FB138" i="86"/>
  <c r="FB142" i="86"/>
  <c r="FB146" i="86"/>
  <c r="FB150" i="86"/>
  <c r="FB153" i="86"/>
  <c r="FB157" i="86"/>
  <c r="FB161" i="86"/>
  <c r="FB165" i="86"/>
  <c r="FB169" i="86"/>
  <c r="FB173" i="86"/>
  <c r="FB177" i="86"/>
  <c r="FB181" i="86"/>
  <c r="FB192" i="86"/>
  <c r="FB191" i="86"/>
  <c r="FB194" i="86"/>
  <c r="FB198" i="86"/>
  <c r="FB202" i="86"/>
  <c r="FB206" i="86"/>
  <c r="FB210" i="86"/>
  <c r="FB214" i="86"/>
  <c r="FB216" i="86"/>
  <c r="FB220" i="86"/>
  <c r="FB226" i="86"/>
  <c r="FA36" i="86"/>
  <c r="FA52" i="86"/>
  <c r="FA66" i="86"/>
  <c r="FA82" i="86"/>
  <c r="FA99" i="86"/>
  <c r="FA115" i="86"/>
  <c r="FA131" i="86"/>
  <c r="FA151" i="86"/>
  <c r="FA213" i="86"/>
  <c r="DN30" i="86"/>
  <c r="DN46" i="86"/>
  <c r="DN62" i="86"/>
  <c r="DN82" i="86"/>
  <c r="DN96" i="86"/>
  <c r="DN115" i="86"/>
  <c r="DN130" i="86"/>
  <c r="DN140" i="86"/>
  <c r="DN172" i="86"/>
  <c r="DN177" i="86"/>
  <c r="DN194" i="86"/>
  <c r="DN223" i="86"/>
  <c r="FB31" i="86"/>
  <c r="FB35" i="86"/>
  <c r="FB39" i="86"/>
  <c r="FB43" i="86"/>
  <c r="FB47" i="86"/>
  <c r="FB51" i="86"/>
  <c r="FB55" i="86"/>
  <c r="FB59" i="86"/>
  <c r="FB63" i="86"/>
  <c r="FB66" i="86"/>
  <c r="FB70" i="86"/>
  <c r="FB74" i="86"/>
  <c r="FB78" i="86"/>
  <c r="FB82" i="86"/>
  <c r="FB86" i="86"/>
  <c r="FB91" i="86"/>
  <c r="FB92" i="86"/>
  <c r="FB96" i="86"/>
  <c r="FB100" i="86"/>
  <c r="FB104" i="86"/>
  <c r="FB108" i="86"/>
  <c r="FB115" i="86"/>
  <c r="FB119" i="86"/>
  <c r="FB123" i="86"/>
  <c r="FB127" i="86"/>
  <c r="FB131" i="86"/>
  <c r="FB135" i="86"/>
  <c r="FB139" i="86"/>
  <c r="FB143" i="86"/>
  <c r="FB147" i="86"/>
  <c r="FB151" i="86"/>
  <c r="FB154" i="86"/>
  <c r="FB158" i="86"/>
  <c r="FB162" i="86"/>
  <c r="FB166" i="86"/>
  <c r="FB170" i="86"/>
  <c r="FB174" i="86"/>
  <c r="FB178" i="86"/>
  <c r="FB182" i="86"/>
  <c r="FB193" i="86"/>
  <c r="FB185" i="86"/>
  <c r="FB195" i="86"/>
  <c r="FB199" i="86"/>
  <c r="FB203" i="86"/>
  <c r="FB207" i="86"/>
  <c r="FB211" i="86"/>
  <c r="FB215" i="86"/>
  <c r="FB221" i="86"/>
  <c r="FB223" i="86"/>
  <c r="FA40" i="86"/>
  <c r="FA56" i="86"/>
  <c r="FA70" i="86"/>
  <c r="FA86" i="86"/>
  <c r="FA103" i="86"/>
  <c r="FA119" i="86"/>
  <c r="FA135" i="86"/>
  <c r="DN34" i="86"/>
  <c r="DN50" i="86"/>
  <c r="DN70" i="86"/>
  <c r="DN86" i="86"/>
  <c r="DN100" i="86"/>
  <c r="DN119" i="86"/>
  <c r="DN133" i="86"/>
  <c r="DN144" i="86"/>
  <c r="DN165" i="86"/>
  <c r="DN181" i="86"/>
  <c r="DO213" i="86"/>
  <c r="DO198" i="86"/>
  <c r="DO183" i="86"/>
  <c r="DO166" i="86"/>
  <c r="DO150" i="86"/>
  <c r="DO136" i="86"/>
  <c r="DO119" i="86"/>
  <c r="DO103" i="86"/>
  <c r="DO86" i="86"/>
  <c r="DO70" i="86"/>
  <c r="DO61" i="86"/>
  <c r="DO45" i="86"/>
  <c r="DO228" i="86"/>
  <c r="DO211" i="86"/>
  <c r="DO194" i="86"/>
  <c r="DO179" i="86"/>
  <c r="DO162" i="86"/>
  <c r="DO146" i="86"/>
  <c r="DO131" i="86"/>
  <c r="DO115" i="86"/>
  <c r="DO99" i="86"/>
  <c r="DO82" i="86"/>
  <c r="DO66" i="86"/>
  <c r="DO57" i="86"/>
  <c r="DO41" i="86"/>
  <c r="DO223" i="86"/>
  <c r="DO209" i="86"/>
  <c r="DO190" i="86"/>
  <c r="DO175" i="86"/>
  <c r="DO158" i="86"/>
  <c r="DO142" i="86"/>
  <c r="DO127" i="86"/>
  <c r="DO111" i="86"/>
  <c r="DO95" i="86"/>
  <c r="DO78" i="86"/>
  <c r="DO38" i="86"/>
  <c r="DO53" i="86"/>
  <c r="DO33" i="86"/>
  <c r="DO170" i="86"/>
  <c r="DO107" i="86"/>
  <c r="DO49" i="86"/>
  <c r="DO219" i="86"/>
  <c r="DO154" i="86"/>
  <c r="DO92" i="86"/>
  <c r="DO202" i="86"/>
  <c r="DO140" i="86"/>
  <c r="DO74" i="86"/>
  <c r="FA227" i="86"/>
  <c r="FA224" i="86"/>
  <c r="FA219" i="86"/>
  <c r="FA221" i="86"/>
  <c r="FA212" i="86"/>
  <c r="FA209" i="86"/>
  <c r="FA202" i="86"/>
  <c r="FA198" i="86"/>
  <c r="FA194" i="86"/>
  <c r="FA191" i="86"/>
  <c r="FA187" i="86"/>
  <c r="FA204" i="86"/>
  <c r="FA180" i="86"/>
  <c r="FA176" i="86"/>
  <c r="FA172" i="86"/>
  <c r="FA168" i="86"/>
  <c r="FA164" i="86"/>
  <c r="FA160" i="86"/>
  <c r="FA156" i="86"/>
  <c r="FA228" i="86"/>
  <c r="FA223" i="86"/>
  <c r="FA218" i="86"/>
  <c r="FA215" i="86"/>
  <c r="FA211" i="86"/>
  <c r="FA207" i="86"/>
  <c r="FA201" i="86"/>
  <c r="FA197" i="86"/>
  <c r="FA205" i="86"/>
  <c r="FA190" i="86"/>
  <c r="FA186" i="86"/>
  <c r="FA183" i="86"/>
  <c r="FA179" i="86"/>
  <c r="FA175" i="86"/>
  <c r="FA171" i="86"/>
  <c r="FA167" i="86"/>
  <c r="FA163" i="86"/>
  <c r="FA159" i="86"/>
  <c r="FA155" i="86"/>
  <c r="FA150" i="86"/>
  <c r="FA146" i="86"/>
  <c r="FA142" i="86"/>
  <c r="FA226" i="86"/>
  <c r="FA222" i="86"/>
  <c r="FA217" i="86"/>
  <c r="FA214" i="86"/>
  <c r="FA210" i="86"/>
  <c r="FA206" i="86"/>
  <c r="FA200" i="86"/>
  <c r="FA196" i="86"/>
  <c r="FA193" i="86"/>
  <c r="FA189" i="86"/>
  <c r="FA185" i="86"/>
  <c r="FA182" i="86"/>
  <c r="FA178" i="86"/>
  <c r="FA174" i="86"/>
  <c r="FA170" i="86"/>
  <c r="FA166" i="86"/>
  <c r="FA162" i="86"/>
  <c r="FA158" i="86"/>
  <c r="FA154" i="86"/>
  <c r="FA149" i="86"/>
  <c r="FA145" i="86"/>
  <c r="EY222" i="86"/>
  <c r="EY205" i="86"/>
  <c r="EY188" i="86"/>
  <c r="EY172" i="86"/>
  <c r="EY159" i="86"/>
  <c r="EY145" i="86"/>
  <c r="EY125" i="86"/>
  <c r="EY110" i="86"/>
  <c r="EY102" i="86"/>
  <c r="EY67" i="86"/>
  <c r="EY62" i="86"/>
  <c r="EY69" i="86"/>
  <c r="EY32" i="86"/>
  <c r="EY214" i="86"/>
  <c r="EY199" i="86"/>
  <c r="EY194" i="86"/>
  <c r="EY169" i="86"/>
  <c r="EY148" i="86"/>
  <c r="EY139" i="86"/>
  <c r="EY121" i="86"/>
  <c r="EY106" i="86"/>
  <c r="EY90" i="86"/>
  <c r="EY46" i="86"/>
  <c r="EY58" i="86"/>
  <c r="EY77" i="86"/>
  <c r="EY219" i="86"/>
  <c r="EY200" i="86"/>
  <c r="EY181" i="86"/>
  <c r="EY153" i="86"/>
  <c r="EY155" i="86"/>
  <c r="EY134" i="86"/>
  <c r="EY117" i="86"/>
  <c r="EY93" i="86"/>
  <c r="EY104" i="86"/>
  <c r="EY42" i="86"/>
  <c r="EY54" i="86"/>
  <c r="EY40" i="86"/>
  <c r="EY177" i="86"/>
  <c r="EY113" i="86"/>
  <c r="EY50" i="86"/>
  <c r="EY227" i="86"/>
  <c r="EY156" i="86"/>
  <c r="EY86" i="86"/>
  <c r="EY30" i="86"/>
  <c r="EY208" i="86"/>
  <c r="EY138" i="86"/>
  <c r="EY82" i="86"/>
  <c r="DV225" i="86"/>
  <c r="DV223" i="86"/>
  <c r="DV217" i="86"/>
  <c r="DV212" i="86"/>
  <c r="DV214" i="86"/>
  <c r="DV203" i="86"/>
  <c r="BJ203" i="86" s="1"/>
  <c r="AD203" i="86" s="1"/>
  <c r="AT203" i="86" s="1"/>
  <c r="DV199" i="86"/>
  <c r="DV195" i="86"/>
  <c r="DV192" i="86"/>
  <c r="DV188" i="86"/>
  <c r="DV183" i="86"/>
  <c r="DV179" i="86"/>
  <c r="DV175" i="86"/>
  <c r="DV171" i="86"/>
  <c r="DV158" i="86"/>
  <c r="DV161" i="86"/>
  <c r="DV168" i="86"/>
  <c r="DV159" i="86"/>
  <c r="DV155" i="86"/>
  <c r="BJ155" i="86" s="1"/>
  <c r="AD155" i="86" s="1"/>
  <c r="AT155" i="86" s="1"/>
  <c r="DV148" i="86"/>
  <c r="DV146" i="86"/>
  <c r="DV142" i="86"/>
  <c r="DV136" i="86"/>
  <c r="DV132" i="86"/>
  <c r="DV129" i="86"/>
  <c r="DV125" i="86"/>
  <c r="DV121" i="86"/>
  <c r="DV109" i="86"/>
  <c r="BJ109" i="86" s="1"/>
  <c r="AD109" i="86" s="1"/>
  <c r="AT109" i="86" s="1"/>
  <c r="DV105" i="86"/>
  <c r="DV101" i="86"/>
  <c r="BJ101" i="86" s="1"/>
  <c r="AD101" i="86" s="1"/>
  <c r="AT101" i="86" s="1"/>
  <c r="DV97" i="86"/>
  <c r="DV93" i="86"/>
  <c r="DV120" i="86"/>
  <c r="DV116" i="86"/>
  <c r="DV89" i="86"/>
  <c r="DV85" i="86"/>
  <c r="DV81" i="86"/>
  <c r="DV77" i="86"/>
  <c r="DV73" i="86"/>
  <c r="DV68" i="86"/>
  <c r="DV61" i="86"/>
  <c r="DV57" i="86"/>
  <c r="DV53" i="86"/>
  <c r="DV49" i="86"/>
  <c r="DV45" i="86"/>
  <c r="DV41" i="86"/>
  <c r="DV37" i="86"/>
  <c r="DV33" i="86"/>
  <c r="DV29" i="86"/>
  <c r="BJ29" i="86" s="1"/>
  <c r="AD29" i="86" s="1"/>
  <c r="AT29" i="86" s="1"/>
  <c r="DV69" i="86"/>
  <c r="DV228" i="86"/>
  <c r="DV224" i="86"/>
  <c r="DV220" i="86"/>
  <c r="DV216" i="86"/>
  <c r="DV211" i="86"/>
  <c r="DV208" i="86"/>
  <c r="DV202" i="86"/>
  <c r="BJ202" i="86" s="1"/>
  <c r="AD202" i="86" s="1"/>
  <c r="AT202" i="86" s="1"/>
  <c r="DV198" i="86"/>
  <c r="BJ198" i="86" s="1"/>
  <c r="AD198" i="86" s="1"/>
  <c r="AT198" i="86" s="1"/>
  <c r="DV194" i="86"/>
  <c r="DV191" i="86"/>
  <c r="DV187" i="86"/>
  <c r="DV182" i="86"/>
  <c r="DV178" i="86"/>
  <c r="DV174" i="86"/>
  <c r="DV170" i="86"/>
  <c r="DV154" i="86"/>
  <c r="DV157" i="86"/>
  <c r="DV164" i="86"/>
  <c r="DV150" i="86"/>
  <c r="DV149" i="86"/>
  <c r="DV144" i="86"/>
  <c r="DV141" i="86"/>
  <c r="DV143" i="86"/>
  <c r="DV135" i="86"/>
  <c r="DV139" i="86"/>
  <c r="DV128" i="86"/>
  <c r="DV124" i="86"/>
  <c r="DV113" i="86"/>
  <c r="DV108" i="86"/>
  <c r="BJ108" i="86" s="1"/>
  <c r="AD108" i="86" s="1"/>
  <c r="AT108" i="86" s="1"/>
  <c r="DV104" i="86"/>
  <c r="DV100" i="86"/>
  <c r="BJ100" i="86" s="1"/>
  <c r="AD100" i="86" s="1"/>
  <c r="AT100" i="86" s="1"/>
  <c r="DV96" i="86"/>
  <c r="DV92" i="86"/>
  <c r="DV119" i="86"/>
  <c r="DV115" i="86"/>
  <c r="DV88" i="86"/>
  <c r="DV84" i="86"/>
  <c r="DV80" i="86"/>
  <c r="DV76" i="86"/>
  <c r="DV72" i="86"/>
  <c r="DV64" i="86"/>
  <c r="DV60" i="86"/>
  <c r="DV56" i="86"/>
  <c r="DV52" i="86"/>
  <c r="DV48" i="86"/>
  <c r="DV44" i="86"/>
  <c r="DV40" i="86"/>
  <c r="DV36" i="86"/>
  <c r="DV32" i="86"/>
  <c r="DV28" i="86"/>
  <c r="BJ28" i="86" s="1"/>
  <c r="AD28" i="86" s="1"/>
  <c r="AT28" i="86" s="1"/>
  <c r="DV65" i="86"/>
  <c r="DV227" i="86"/>
  <c r="DV222" i="86"/>
  <c r="DV219" i="86"/>
  <c r="DV215" i="86"/>
  <c r="DV210" i="86"/>
  <c r="DV205" i="86"/>
  <c r="DV201" i="86"/>
  <c r="DV197" i="86"/>
  <c r="DV193" i="86"/>
  <c r="DV190" i="86"/>
  <c r="DV186" i="86"/>
  <c r="DV181" i="86"/>
  <c r="DV177" i="86"/>
  <c r="DV206" i="86"/>
  <c r="DV166" i="86"/>
  <c r="DV169" i="86"/>
  <c r="DV153" i="86"/>
  <c r="DV160" i="86"/>
  <c r="DV163" i="86"/>
  <c r="DV145" i="86"/>
  <c r="DV173" i="86"/>
  <c r="DV138" i="86"/>
  <c r="DV140" i="86"/>
  <c r="DV134" i="86"/>
  <c r="DV131" i="86"/>
  <c r="DV127" i="86"/>
  <c r="DV123" i="86"/>
  <c r="DV112" i="86"/>
  <c r="BJ112" i="86" s="1"/>
  <c r="AD112" i="86" s="1"/>
  <c r="AT112" i="86" s="1"/>
  <c r="DV107" i="86"/>
  <c r="DV103" i="86"/>
  <c r="DV99" i="86"/>
  <c r="DV95" i="86"/>
  <c r="BJ95" i="86" s="1"/>
  <c r="AD95" i="86" s="1"/>
  <c r="AT95" i="86" s="1"/>
  <c r="DV91" i="86"/>
  <c r="BJ91" i="86" s="1"/>
  <c r="AD91" i="86" s="1"/>
  <c r="AT91" i="86" s="1"/>
  <c r="DV118" i="86"/>
  <c r="DV114" i="86"/>
  <c r="DV87" i="86"/>
  <c r="DV83" i="86"/>
  <c r="DV79" i="86"/>
  <c r="DV75" i="86"/>
  <c r="DV71" i="86"/>
  <c r="DV63" i="86"/>
  <c r="DV59" i="86"/>
  <c r="DV55" i="86"/>
  <c r="DV51" i="86"/>
  <c r="DV47" i="86"/>
  <c r="DV43" i="86"/>
  <c r="DV39" i="86"/>
  <c r="DV35" i="86"/>
  <c r="DV31" i="86"/>
  <c r="DV67" i="86"/>
  <c r="DV226" i="86"/>
  <c r="DV209" i="86"/>
  <c r="DV207" i="86"/>
  <c r="DV176" i="86"/>
  <c r="DV152" i="86"/>
  <c r="DV147" i="86"/>
  <c r="DV130" i="86"/>
  <c r="DV106" i="86"/>
  <c r="DV90" i="86"/>
  <c r="DV82" i="86"/>
  <c r="DV62" i="86"/>
  <c r="DV46" i="86"/>
  <c r="DV30" i="86"/>
  <c r="DV221" i="86"/>
  <c r="DV204" i="86"/>
  <c r="BJ204" i="86" s="1"/>
  <c r="AD204" i="86" s="1"/>
  <c r="AT204" i="86" s="1"/>
  <c r="DV189" i="86"/>
  <c r="DV172" i="86"/>
  <c r="BJ172" i="86" s="1"/>
  <c r="AD172" i="86" s="1"/>
  <c r="AT172" i="86" s="1"/>
  <c r="DV184" i="86"/>
  <c r="DV151" i="86"/>
  <c r="DV126" i="86"/>
  <c r="DV102" i="86"/>
  <c r="DV117" i="86"/>
  <c r="DV78" i="86"/>
  <c r="DV58" i="86"/>
  <c r="DV42" i="86"/>
  <c r="DV66" i="86"/>
  <c r="DV218" i="86"/>
  <c r="DV200" i="86"/>
  <c r="BJ200" i="86" s="1"/>
  <c r="AD200" i="86" s="1"/>
  <c r="AT200" i="86" s="1"/>
  <c r="DV185" i="86"/>
  <c r="DV162" i="86"/>
  <c r="DV156" i="86"/>
  <c r="DV137" i="86"/>
  <c r="DV122" i="86"/>
  <c r="DV98" i="86"/>
  <c r="DV111" i="86"/>
  <c r="DV74" i="86"/>
  <c r="DV54" i="86"/>
  <c r="DV38" i="86"/>
  <c r="FA28" i="86"/>
  <c r="FA32" i="86"/>
  <c r="FA37" i="86"/>
  <c r="FA41" i="86"/>
  <c r="FA45" i="86"/>
  <c r="FA49" i="86"/>
  <c r="FA53" i="86"/>
  <c r="FA57" i="86"/>
  <c r="FA61" i="86"/>
  <c r="FA93" i="86"/>
  <c r="FA67" i="86"/>
  <c r="FA71" i="86"/>
  <c r="FA75" i="86"/>
  <c r="FA79" i="86"/>
  <c r="FA83" i="86"/>
  <c r="FA87" i="86"/>
  <c r="FA90" i="86"/>
  <c r="FA96" i="86"/>
  <c r="FA100" i="86"/>
  <c r="FA104" i="86"/>
  <c r="FA108" i="86"/>
  <c r="FA112" i="86"/>
  <c r="FA116" i="86"/>
  <c r="FA120" i="86"/>
  <c r="FA124" i="86"/>
  <c r="FA128" i="86"/>
  <c r="FA132" i="86"/>
  <c r="FA136" i="86"/>
  <c r="FA140" i="86"/>
  <c r="FA144" i="86"/>
  <c r="FA153" i="86"/>
  <c r="FA169" i="86"/>
  <c r="FA184" i="86"/>
  <c r="FA199" i="86"/>
  <c r="FA216" i="86"/>
  <c r="DV50" i="86"/>
  <c r="DV110" i="86"/>
  <c r="DV180" i="86"/>
  <c r="EY75" i="86"/>
  <c r="DO123" i="86"/>
  <c r="FA29" i="86"/>
  <c r="FA34" i="86"/>
  <c r="FA38" i="86"/>
  <c r="FA42" i="86"/>
  <c r="FA46" i="86"/>
  <c r="FA50" i="86"/>
  <c r="FA54" i="86"/>
  <c r="FA58" i="86"/>
  <c r="FA62" i="86"/>
  <c r="FA64" i="86"/>
  <c r="FA68" i="86"/>
  <c r="FA72" i="86"/>
  <c r="FA76" i="86"/>
  <c r="FA80" i="86"/>
  <c r="FA84" i="86"/>
  <c r="FA88" i="86"/>
  <c r="FA92" i="86"/>
  <c r="FA97" i="86"/>
  <c r="FA101" i="86"/>
  <c r="FA105" i="86"/>
  <c r="FA109" i="86"/>
  <c r="FA113" i="86"/>
  <c r="FA117" i="86"/>
  <c r="FA121" i="86"/>
  <c r="FA125" i="86"/>
  <c r="FA129" i="86"/>
  <c r="FA133" i="86"/>
  <c r="FA137" i="86"/>
  <c r="FA141" i="86"/>
  <c r="FA147" i="86"/>
  <c r="FA157" i="86"/>
  <c r="FA173" i="86"/>
  <c r="FA188" i="86"/>
  <c r="FA203" i="86"/>
  <c r="FA220" i="86"/>
  <c r="DV70" i="86"/>
  <c r="DV133" i="86"/>
  <c r="BJ133" i="86" s="1"/>
  <c r="AD133" i="86" s="1"/>
  <c r="AT133" i="86" s="1"/>
  <c r="DV196" i="86"/>
  <c r="EY129" i="86"/>
  <c r="DO186" i="86"/>
  <c r="FA30" i="86"/>
  <c r="FA35" i="86"/>
  <c r="FA39" i="86"/>
  <c r="FA43" i="86"/>
  <c r="FA47" i="86"/>
  <c r="FA51" i="86"/>
  <c r="FA55" i="86"/>
  <c r="FA59" i="86"/>
  <c r="FA63" i="86"/>
  <c r="FA65" i="86"/>
  <c r="FA69" i="86"/>
  <c r="FA73" i="86"/>
  <c r="FA77" i="86"/>
  <c r="FA81" i="86"/>
  <c r="FA85" i="86"/>
  <c r="FA89" i="86"/>
  <c r="FA94" i="86"/>
  <c r="FA98" i="86"/>
  <c r="FA102" i="86"/>
  <c r="FA106" i="86"/>
  <c r="FA110" i="86"/>
  <c r="FA114" i="86"/>
  <c r="FA118" i="86"/>
  <c r="FA122" i="86"/>
  <c r="FA126" i="86"/>
  <c r="FA130" i="86"/>
  <c r="FA134" i="86"/>
  <c r="FA139" i="86"/>
  <c r="FA152" i="86"/>
  <c r="FA148" i="86"/>
  <c r="FA161" i="86"/>
  <c r="FA177" i="86"/>
  <c r="FA192" i="86"/>
  <c r="FA208" i="86"/>
  <c r="FA225" i="86"/>
  <c r="DV86" i="86"/>
  <c r="DV167" i="86"/>
  <c r="DV213" i="86"/>
  <c r="EY192" i="86"/>
  <c r="EQ135" i="86"/>
  <c r="EQ78" i="86"/>
  <c r="EQ99" i="86"/>
  <c r="EQ29" i="86"/>
  <c r="EQ199" i="86"/>
  <c r="EQ72" i="86"/>
  <c r="DN226" i="86"/>
  <c r="DN222" i="86"/>
  <c r="DN218" i="86"/>
  <c r="DN211" i="86"/>
  <c r="DN213" i="86"/>
  <c r="DN206" i="86"/>
  <c r="DN225" i="86"/>
  <c r="DN221" i="86"/>
  <c r="DN217" i="86"/>
  <c r="DN210" i="86"/>
  <c r="DN212" i="86"/>
  <c r="DN228" i="86"/>
  <c r="DN224" i="86"/>
  <c r="DN220" i="86"/>
  <c r="DN216" i="86"/>
  <c r="DN209" i="86"/>
  <c r="DN208" i="86"/>
  <c r="DN67" i="86"/>
  <c r="DN31" i="86"/>
  <c r="DN35" i="86"/>
  <c r="DN39" i="86"/>
  <c r="DN43" i="86"/>
  <c r="DN47" i="86"/>
  <c r="DN51" i="86"/>
  <c r="DN55" i="86"/>
  <c r="DN59" i="86"/>
  <c r="DN63" i="86"/>
  <c r="DN71" i="86"/>
  <c r="DN75" i="86"/>
  <c r="DN79" i="86"/>
  <c r="DN83" i="86"/>
  <c r="DN87" i="86"/>
  <c r="DN114" i="86"/>
  <c r="DN93" i="86"/>
  <c r="DN97" i="86"/>
  <c r="DN101" i="86"/>
  <c r="DN105" i="86"/>
  <c r="DN109" i="86"/>
  <c r="DN116" i="86"/>
  <c r="DN120" i="86"/>
  <c r="DN123" i="86"/>
  <c r="DN127" i="86"/>
  <c r="DN131" i="86"/>
  <c r="DN134" i="86"/>
  <c r="DN138" i="86"/>
  <c r="DN156" i="86"/>
  <c r="DN142" i="86"/>
  <c r="DN148" i="86"/>
  <c r="DN152" i="86"/>
  <c r="DN164" i="86"/>
  <c r="DN153" i="86"/>
  <c r="DN169" i="86"/>
  <c r="DN162" i="86"/>
  <c r="DN174" i="86"/>
  <c r="DN178" i="86"/>
  <c r="DN182" i="86"/>
  <c r="DN187" i="86"/>
  <c r="DN191" i="86"/>
  <c r="DN195" i="86"/>
  <c r="DN199" i="86"/>
  <c r="DN203" i="86"/>
  <c r="DN214" i="86"/>
  <c r="DN227" i="86"/>
  <c r="DN65" i="86"/>
  <c r="DN28" i="86"/>
  <c r="DN32" i="86"/>
  <c r="DN36" i="86"/>
  <c r="DN40" i="86"/>
  <c r="DN44" i="86"/>
  <c r="DN48" i="86"/>
  <c r="DN52" i="86"/>
  <c r="DN56" i="86"/>
  <c r="DN60" i="86"/>
  <c r="DN64" i="86"/>
  <c r="DN72" i="86"/>
  <c r="DN76" i="86"/>
  <c r="DN80" i="86"/>
  <c r="DN84" i="86"/>
  <c r="DN88" i="86"/>
  <c r="DN90" i="86"/>
  <c r="DN94" i="86"/>
  <c r="DN98" i="86"/>
  <c r="DN102" i="86"/>
  <c r="DN106" i="86"/>
  <c r="DN110" i="86"/>
  <c r="DN117" i="86"/>
  <c r="DN113" i="86"/>
  <c r="DN124" i="86"/>
  <c r="DN128" i="86"/>
  <c r="DN139" i="86"/>
  <c r="DN135" i="86"/>
  <c r="DN146" i="86"/>
  <c r="DN141" i="86"/>
  <c r="DN143" i="86"/>
  <c r="DN163" i="86"/>
  <c r="DN159" i="86"/>
  <c r="DN168" i="86"/>
  <c r="DN157" i="86"/>
  <c r="DN173" i="86"/>
  <c r="DN166" i="86"/>
  <c r="DN175" i="86"/>
  <c r="DN179" i="86"/>
  <c r="DN183" i="86"/>
  <c r="DN188" i="86"/>
  <c r="DN192" i="86"/>
  <c r="DN196" i="86"/>
  <c r="DN200" i="86"/>
  <c r="BB200" i="86" s="1"/>
  <c r="V200" i="86" s="1"/>
  <c r="AL200" i="86" s="1"/>
  <c r="DN204" i="86"/>
  <c r="DN215" i="86"/>
  <c r="DN69" i="86"/>
  <c r="DN29" i="86"/>
  <c r="DN33" i="86"/>
  <c r="DN37" i="86"/>
  <c r="DN41" i="86"/>
  <c r="DN45" i="86"/>
  <c r="DN49" i="86"/>
  <c r="DN53" i="86"/>
  <c r="DN57" i="86"/>
  <c r="DN61" i="86"/>
  <c r="DN68" i="86"/>
  <c r="DN73" i="86"/>
  <c r="DN77" i="86"/>
  <c r="DN81" i="86"/>
  <c r="DN85" i="86"/>
  <c r="DN89" i="86"/>
  <c r="DN91" i="86"/>
  <c r="DN95" i="86"/>
  <c r="DN99" i="86"/>
  <c r="DN103" i="86"/>
  <c r="DN107" i="86"/>
  <c r="DN111" i="86"/>
  <c r="DN118" i="86"/>
  <c r="DN121" i="86"/>
  <c r="DN125" i="86"/>
  <c r="DN129" i="86"/>
  <c r="DN132" i="86"/>
  <c r="DN136" i="86"/>
  <c r="DN147" i="86"/>
  <c r="DN155" i="86"/>
  <c r="DN167" i="86"/>
  <c r="DN145" i="86"/>
  <c r="DN150" i="86"/>
  <c r="DN171" i="86"/>
  <c r="DN161" i="86"/>
  <c r="DN154" i="86"/>
  <c r="DN170" i="86"/>
  <c r="DN176" i="86"/>
  <c r="DN180" i="86"/>
  <c r="DN185" i="86"/>
  <c r="DN189" i="86"/>
  <c r="DN193" i="86"/>
  <c r="DN197" i="86"/>
  <c r="DN201" i="86"/>
  <c r="DN205" i="86"/>
  <c r="DN219" i="86"/>
  <c r="EQ66" i="86"/>
  <c r="DW227" i="86"/>
  <c r="EY225" i="86"/>
  <c r="EQ227" i="86"/>
  <c r="EQ222" i="86"/>
  <c r="EQ216" i="86"/>
  <c r="EQ217" i="86"/>
  <c r="EQ208" i="86"/>
  <c r="EQ206" i="86"/>
  <c r="EQ197" i="86"/>
  <c r="EQ195" i="86"/>
  <c r="EQ189" i="86"/>
  <c r="EQ193" i="86"/>
  <c r="EQ184" i="86"/>
  <c r="EQ180" i="86"/>
  <c r="EQ176" i="86"/>
  <c r="EQ172" i="86"/>
  <c r="EQ169" i="86"/>
  <c r="EQ153" i="86"/>
  <c r="EQ156" i="86"/>
  <c r="EQ155" i="86"/>
  <c r="EQ144" i="86"/>
  <c r="EQ143" i="86"/>
  <c r="EQ140" i="86"/>
  <c r="EQ141" i="86"/>
  <c r="EQ139" i="86"/>
  <c r="EQ134" i="86"/>
  <c r="EQ129" i="86"/>
  <c r="EQ125" i="86"/>
  <c r="EQ121" i="86"/>
  <c r="EQ117" i="86"/>
  <c r="EQ113" i="86"/>
  <c r="EQ110" i="86"/>
  <c r="EQ106" i="86"/>
  <c r="EQ95" i="86"/>
  <c r="EQ87" i="86"/>
  <c r="EQ83" i="86"/>
  <c r="EQ224" i="86"/>
  <c r="EQ221" i="86"/>
  <c r="EQ215" i="86"/>
  <c r="EQ211" i="86"/>
  <c r="EQ213" i="86"/>
  <c r="EQ205" i="86"/>
  <c r="EQ198" i="86"/>
  <c r="EQ192" i="86"/>
  <c r="EQ188" i="86"/>
  <c r="EQ202" i="86"/>
  <c r="EQ183" i="86"/>
  <c r="EQ179" i="86"/>
  <c r="EQ175" i="86"/>
  <c r="EQ171" i="86"/>
  <c r="EQ165" i="86"/>
  <c r="EQ168" i="86"/>
  <c r="EQ167" i="86"/>
  <c r="EQ149" i="86"/>
  <c r="EQ162" i="86"/>
  <c r="EQ170" i="86"/>
  <c r="EQ152" i="86"/>
  <c r="EQ138" i="86"/>
  <c r="EQ137" i="86"/>
  <c r="EQ133" i="86"/>
  <c r="EQ128" i="86"/>
  <c r="EQ124" i="86"/>
  <c r="EQ120" i="86"/>
  <c r="EQ116" i="86"/>
  <c r="EQ132" i="86"/>
  <c r="EQ109" i="86"/>
  <c r="EQ105" i="86"/>
  <c r="EQ93" i="86"/>
  <c r="EQ86" i="86"/>
  <c r="EQ104" i="86"/>
  <c r="EQ91" i="86"/>
  <c r="EQ228" i="86"/>
  <c r="EQ220" i="86"/>
  <c r="EQ210" i="86"/>
  <c r="EQ204" i="86"/>
  <c r="EQ191" i="86"/>
  <c r="EQ200" i="86"/>
  <c r="EQ178" i="86"/>
  <c r="EQ201" i="86"/>
  <c r="EQ164" i="86"/>
  <c r="EQ154" i="86"/>
  <c r="EQ166" i="86"/>
  <c r="EQ158" i="86"/>
  <c r="EQ131" i="86"/>
  <c r="EQ123" i="86"/>
  <c r="EQ115" i="86"/>
  <c r="EQ108" i="86"/>
  <c r="EQ89" i="86"/>
  <c r="EQ100" i="86"/>
  <c r="EQ97" i="86"/>
  <c r="EQ90" i="86"/>
  <c r="EQ67" i="86"/>
  <c r="EQ46" i="86"/>
  <c r="EQ42" i="86"/>
  <c r="EQ81" i="86"/>
  <c r="EQ63" i="86"/>
  <c r="EQ59" i="86"/>
  <c r="EQ55" i="86"/>
  <c r="EQ51" i="86"/>
  <c r="EQ74" i="86"/>
  <c r="EQ40" i="86"/>
  <c r="EQ75" i="86"/>
  <c r="EQ32" i="86"/>
  <c r="EQ34" i="86"/>
  <c r="EQ226" i="86"/>
  <c r="EQ219" i="86"/>
  <c r="EQ209" i="86"/>
  <c r="EQ203" i="86"/>
  <c r="EQ190" i="86"/>
  <c r="EQ185" i="86"/>
  <c r="EQ177" i="86"/>
  <c r="EQ174" i="86"/>
  <c r="EQ160" i="86"/>
  <c r="EQ148" i="86"/>
  <c r="EQ145" i="86"/>
  <c r="EQ146" i="86"/>
  <c r="EQ130" i="86"/>
  <c r="EQ122" i="86"/>
  <c r="EQ114" i="86"/>
  <c r="EQ107" i="86"/>
  <c r="EQ88" i="86"/>
  <c r="EQ96" i="86"/>
  <c r="EQ102" i="86"/>
  <c r="EQ80" i="86"/>
  <c r="EQ49" i="86"/>
  <c r="EQ45" i="86"/>
  <c r="EQ41" i="86"/>
  <c r="EQ77" i="86"/>
  <c r="EQ62" i="86"/>
  <c r="EQ58" i="86"/>
  <c r="EQ54" i="86"/>
  <c r="EQ50" i="86"/>
  <c r="EQ70" i="86"/>
  <c r="EQ38" i="86"/>
  <c r="EQ71" i="86"/>
  <c r="EQ28" i="86"/>
  <c r="EQ35" i="86"/>
  <c r="EQ223" i="86"/>
  <c r="EQ214" i="86"/>
  <c r="EQ212" i="86"/>
  <c r="EQ194" i="86"/>
  <c r="EQ187" i="86"/>
  <c r="EQ182" i="86"/>
  <c r="EQ196" i="86"/>
  <c r="EQ161" i="86"/>
  <c r="EQ163" i="86"/>
  <c r="EQ151" i="86"/>
  <c r="EQ150" i="86"/>
  <c r="EQ136" i="86"/>
  <c r="EQ127" i="86"/>
  <c r="EQ119" i="86"/>
  <c r="EQ111" i="86"/>
  <c r="EQ103" i="86"/>
  <c r="EQ85" i="86"/>
  <c r="EQ92" i="86"/>
  <c r="EQ98" i="86"/>
  <c r="EQ76" i="86"/>
  <c r="EQ48" i="86"/>
  <c r="EQ44" i="86"/>
  <c r="EQ39" i="86"/>
  <c r="EQ73" i="86"/>
  <c r="EQ61" i="86"/>
  <c r="EQ57" i="86"/>
  <c r="EQ53" i="86"/>
  <c r="EQ82" i="86"/>
  <c r="EQ69" i="86"/>
  <c r="EQ36" i="86"/>
  <c r="EQ68" i="86"/>
  <c r="EQ33" i="86"/>
  <c r="EQ31" i="86"/>
  <c r="EQ64" i="86"/>
  <c r="EQ52" i="86"/>
  <c r="EQ37" i="86"/>
  <c r="EQ94" i="86"/>
  <c r="EQ112" i="86"/>
  <c r="EQ142" i="86"/>
  <c r="EQ173" i="86"/>
  <c r="EQ207" i="86"/>
  <c r="EQ79" i="86"/>
  <c r="EQ56" i="86"/>
  <c r="EQ43" i="86"/>
  <c r="EQ101" i="86"/>
  <c r="EQ118" i="86"/>
  <c r="EQ147" i="86"/>
  <c r="EQ181" i="86"/>
  <c r="EQ218" i="86"/>
  <c r="EQ30" i="86"/>
  <c r="EQ65" i="86"/>
  <c r="EQ60" i="86"/>
  <c r="EQ47" i="86"/>
  <c r="EQ84" i="86"/>
  <c r="EQ126" i="86"/>
  <c r="EQ159" i="86"/>
  <c r="EQ186" i="86"/>
  <c r="EQ225" i="86"/>
  <c r="EL226" i="86"/>
  <c r="DW31" i="86"/>
  <c r="DW40" i="86"/>
  <c r="DW44" i="86"/>
  <c r="DW48" i="86"/>
  <c r="DW52" i="86"/>
  <c r="DW56" i="86"/>
  <c r="DW60" i="86"/>
  <c r="DW30" i="86"/>
  <c r="DW36" i="86"/>
  <c r="DW65" i="86"/>
  <c r="DW69" i="86"/>
  <c r="DW73" i="86"/>
  <c r="DW77" i="86"/>
  <c r="DW81" i="86"/>
  <c r="DW85" i="86"/>
  <c r="DW89" i="86"/>
  <c r="DW94" i="86"/>
  <c r="DW98" i="86"/>
  <c r="DW102" i="86"/>
  <c r="DW106" i="86"/>
  <c r="DW110" i="86"/>
  <c r="DW114" i="86"/>
  <c r="DW118" i="86"/>
  <c r="DW122" i="86"/>
  <c r="DW126" i="86"/>
  <c r="DW130" i="86"/>
  <c r="DW134" i="86"/>
  <c r="DW138" i="86"/>
  <c r="DW142" i="86"/>
  <c r="DW146" i="86"/>
  <c r="DW150" i="86"/>
  <c r="DW153" i="86"/>
  <c r="DW157" i="86"/>
  <c r="DW161" i="86"/>
  <c r="DW165" i="86"/>
  <c r="DW169" i="86"/>
  <c r="DW173" i="86"/>
  <c r="DW178" i="86"/>
  <c r="DW182" i="86"/>
  <c r="DW185" i="86"/>
  <c r="DW189" i="86"/>
  <c r="DW212" i="86"/>
  <c r="DW197" i="86"/>
  <c r="DW201" i="86"/>
  <c r="DW208" i="86"/>
  <c r="DW206" i="86"/>
  <c r="DW216" i="86"/>
  <c r="DW218" i="86"/>
  <c r="DW222" i="86"/>
  <c r="DW226" i="86"/>
  <c r="EL227" i="86"/>
  <c r="DW34" i="86"/>
  <c r="DW41" i="86"/>
  <c r="DW45" i="86"/>
  <c r="DW49" i="86"/>
  <c r="DW53" i="86"/>
  <c r="DW57" i="86"/>
  <c r="DW61" i="86"/>
  <c r="DW32" i="86"/>
  <c r="DW37" i="86"/>
  <c r="DW66" i="86"/>
  <c r="DW70" i="86"/>
  <c r="DW74" i="86"/>
  <c r="DW78" i="86"/>
  <c r="DW82" i="86"/>
  <c r="DW86" i="86"/>
  <c r="DW92" i="86"/>
  <c r="DW95" i="86"/>
  <c r="DW99" i="86"/>
  <c r="DW103" i="86"/>
  <c r="DW107" i="86"/>
  <c r="DW111" i="86"/>
  <c r="DW115" i="86"/>
  <c r="DW119" i="86"/>
  <c r="DW123" i="86"/>
  <c r="DW127" i="86"/>
  <c r="DW131" i="86"/>
  <c r="DW135" i="86"/>
  <c r="DW140" i="86"/>
  <c r="DW143" i="86"/>
  <c r="DW147" i="86"/>
  <c r="DW151" i="86"/>
  <c r="DW154" i="86"/>
  <c r="DW158" i="86"/>
  <c r="DW162" i="86"/>
  <c r="DW166" i="86"/>
  <c r="DW170" i="86"/>
  <c r="DW175" i="86"/>
  <c r="DW179" i="86"/>
  <c r="DW183" i="86"/>
  <c r="DW186" i="86"/>
  <c r="DW190" i="86"/>
  <c r="DW194" i="86"/>
  <c r="DW198" i="86"/>
  <c r="DW202" i="86"/>
  <c r="DW211" i="86"/>
  <c r="DW207" i="86"/>
  <c r="DW214" i="86"/>
  <c r="DW219" i="86"/>
  <c r="DW223" i="86"/>
  <c r="DW228" i="86"/>
  <c r="DW28" i="86"/>
  <c r="DW38" i="86"/>
  <c r="DW42" i="86"/>
  <c r="DW46" i="86"/>
  <c r="DW50" i="86"/>
  <c r="DW54" i="86"/>
  <c r="DW58" i="86"/>
  <c r="DW62" i="86"/>
  <c r="DW33" i="86"/>
  <c r="DW91" i="86"/>
  <c r="DW67" i="86"/>
  <c r="DW71" i="86"/>
  <c r="DW75" i="86"/>
  <c r="DW79" i="86"/>
  <c r="DW83" i="86"/>
  <c r="DW87" i="86"/>
  <c r="DW90" i="86"/>
  <c r="DW96" i="86"/>
  <c r="DW100" i="86"/>
  <c r="DW104" i="86"/>
  <c r="DW108" i="86"/>
  <c r="DW112" i="86"/>
  <c r="DW116" i="86"/>
  <c r="DW120" i="86"/>
  <c r="DW124" i="86"/>
  <c r="DW128" i="86"/>
  <c r="DW132" i="86"/>
  <c r="DW136" i="86"/>
  <c r="DW139" i="86"/>
  <c r="DW144" i="86"/>
  <c r="DW148" i="86"/>
  <c r="DW152" i="86"/>
  <c r="DW155" i="86"/>
  <c r="DW159" i="86"/>
  <c r="DW163" i="86"/>
  <c r="DW167" i="86"/>
  <c r="DW171" i="86"/>
  <c r="DW176" i="86"/>
  <c r="DW180" i="86"/>
  <c r="DW193" i="86"/>
  <c r="DW187" i="86"/>
  <c r="DW191" i="86"/>
  <c r="DW195" i="86"/>
  <c r="DW199" i="86"/>
  <c r="DW203" i="86"/>
  <c r="DW213" i="86"/>
  <c r="DW209" i="86"/>
  <c r="DW215" i="86"/>
  <c r="DW220" i="86"/>
  <c r="DW224" i="86"/>
  <c r="EY28" i="86"/>
  <c r="EY34" i="86"/>
  <c r="EY64" i="86"/>
  <c r="EY81" i="86"/>
  <c r="EY72" i="86"/>
  <c r="EY51" i="86"/>
  <c r="EY55" i="86"/>
  <c r="EY59" i="86"/>
  <c r="EY63" i="86"/>
  <c r="EY79" i="86"/>
  <c r="EY43" i="86"/>
  <c r="EY47" i="86"/>
  <c r="EY70" i="86"/>
  <c r="EY91" i="86"/>
  <c r="EY95" i="86"/>
  <c r="EY92" i="86"/>
  <c r="EY83" i="86"/>
  <c r="EY87" i="86"/>
  <c r="EY97" i="86"/>
  <c r="EY107" i="86"/>
  <c r="EY111" i="86"/>
  <c r="EY114" i="86"/>
  <c r="EY118" i="86"/>
  <c r="EY122" i="86"/>
  <c r="EY126" i="86"/>
  <c r="EY130" i="86"/>
  <c r="EY135" i="86"/>
  <c r="EY142" i="86"/>
  <c r="EY141" i="86"/>
  <c r="EY143" i="86"/>
  <c r="EY166" i="86"/>
  <c r="EY158" i="86"/>
  <c r="EY163" i="86"/>
  <c r="EY160" i="86"/>
  <c r="EY157" i="86"/>
  <c r="EY174" i="86"/>
  <c r="EY173" i="86"/>
  <c r="EY178" i="86"/>
  <c r="EY182" i="86"/>
  <c r="EY198" i="86"/>
  <c r="EY189" i="86"/>
  <c r="EY197" i="86"/>
  <c r="EY201" i="86"/>
  <c r="EY216" i="86"/>
  <c r="EY206" i="86"/>
  <c r="EY209" i="86"/>
  <c r="EY212" i="86"/>
  <c r="EY215" i="86"/>
  <c r="EY223" i="86"/>
  <c r="EY226" i="86"/>
  <c r="EY29" i="86"/>
  <c r="EY31" i="86"/>
  <c r="EY36" i="86"/>
  <c r="EY68" i="86"/>
  <c r="EY38" i="86"/>
  <c r="EY76" i="86"/>
  <c r="EY52" i="86"/>
  <c r="EY56" i="86"/>
  <c r="EY60" i="86"/>
  <c r="EY66" i="86"/>
  <c r="EY37" i="86"/>
  <c r="EY44" i="86"/>
  <c r="EY48" i="86"/>
  <c r="EY74" i="86"/>
  <c r="EY96" i="86"/>
  <c r="EY99" i="86"/>
  <c r="EY94" i="86"/>
  <c r="EY84" i="86"/>
  <c r="EY88" i="86"/>
  <c r="EY101" i="86"/>
  <c r="EY108" i="86"/>
  <c r="EY112" i="86"/>
  <c r="EY115" i="86"/>
  <c r="EY119" i="86"/>
  <c r="EY123" i="86"/>
  <c r="EY127" i="86"/>
  <c r="EY131" i="86"/>
  <c r="EY136" i="86"/>
  <c r="EY154" i="86"/>
  <c r="EY146" i="86"/>
  <c r="EY147" i="86"/>
  <c r="EY170" i="86"/>
  <c r="EY162" i="86"/>
  <c r="EY167" i="86"/>
  <c r="EY164" i="86"/>
  <c r="EY161" i="86"/>
  <c r="EY184" i="86"/>
  <c r="EY175" i="86"/>
  <c r="EY179" i="86"/>
  <c r="EY183" i="86"/>
  <c r="EY186" i="86"/>
  <c r="EY190" i="86"/>
  <c r="EY193" i="86"/>
  <c r="EY202" i="86"/>
  <c r="EY203" i="86"/>
  <c r="EY207" i="86"/>
  <c r="EY210" i="86"/>
  <c r="EY213" i="86"/>
  <c r="EY218" i="86"/>
  <c r="EY224" i="86"/>
  <c r="EY228" i="86"/>
  <c r="EY33" i="86"/>
  <c r="EY35" i="86"/>
  <c r="EY39" i="86"/>
  <c r="EY73" i="86"/>
  <c r="EY65" i="86"/>
  <c r="EY80" i="86"/>
  <c r="EY53" i="86"/>
  <c r="EY57" i="86"/>
  <c r="EY61" i="86"/>
  <c r="EY71" i="86"/>
  <c r="EY41" i="86"/>
  <c r="EY45" i="86"/>
  <c r="EY49" i="86"/>
  <c r="EY78" i="86"/>
  <c r="EY100" i="86"/>
  <c r="EY103" i="86"/>
  <c r="EY98" i="86"/>
  <c r="EY85" i="86"/>
  <c r="EY89" i="86"/>
  <c r="EY105" i="86"/>
  <c r="EY109" i="86"/>
  <c r="EY132" i="86"/>
  <c r="EY116" i="86"/>
  <c r="EY120" i="86"/>
  <c r="EY124" i="86"/>
  <c r="EY128" i="86"/>
  <c r="EY133" i="86"/>
  <c r="EY137" i="86"/>
  <c r="EY140" i="86"/>
  <c r="EY150" i="86"/>
  <c r="EY151" i="86"/>
  <c r="EY144" i="86"/>
  <c r="EY149" i="86"/>
  <c r="EY152" i="86"/>
  <c r="EY168" i="86"/>
  <c r="EY165" i="86"/>
  <c r="EY171" i="86"/>
  <c r="EY176" i="86"/>
  <c r="EY180" i="86"/>
  <c r="EY185" i="86"/>
  <c r="EY187" i="86"/>
  <c r="EY191" i="86"/>
  <c r="EY196" i="86"/>
  <c r="EY195" i="86"/>
  <c r="EY204" i="86"/>
  <c r="EY217" i="86"/>
  <c r="EY211" i="86"/>
  <c r="EY220" i="86"/>
  <c r="EY221" i="86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L228" i="86"/>
  <c r="DL227" i="86"/>
  <c r="DL222" i="86"/>
  <c r="DL216" i="86"/>
  <c r="DL212" i="86"/>
  <c r="DL208" i="86"/>
  <c r="DL204" i="86"/>
  <c r="DL200" i="86"/>
  <c r="DL196" i="86"/>
  <c r="DL192" i="86"/>
  <c r="DL190" i="86"/>
  <c r="DL181" i="86"/>
  <c r="DL177" i="86"/>
  <c r="DL184" i="86"/>
  <c r="DL170" i="86"/>
  <c r="DL166" i="86"/>
  <c r="DL162" i="86"/>
  <c r="DL158" i="86"/>
  <c r="DL154" i="86"/>
  <c r="DL151" i="86"/>
  <c r="DL225" i="86"/>
  <c r="DL220" i="86"/>
  <c r="DL218" i="86"/>
  <c r="DL214" i="86"/>
  <c r="DL210" i="86"/>
  <c r="DL206" i="86"/>
  <c r="DL202" i="86"/>
  <c r="DL198" i="86"/>
  <c r="DL194" i="86"/>
  <c r="DL185" i="86"/>
  <c r="DL183" i="86"/>
  <c r="DL179" i="86"/>
  <c r="DL175" i="86"/>
  <c r="DL172" i="86"/>
  <c r="DL168" i="86"/>
  <c r="DL164" i="86"/>
  <c r="DL160" i="86"/>
  <c r="DL156" i="86"/>
  <c r="DL152" i="86"/>
  <c r="ER65" i="86"/>
  <c r="ER30" i="86"/>
  <c r="ER34" i="86"/>
  <c r="ER38" i="86"/>
  <c r="ER42" i="86"/>
  <c r="ER46" i="86"/>
  <c r="ER50" i="86"/>
  <c r="ER54" i="86"/>
  <c r="ER58" i="86"/>
  <c r="ER62" i="86"/>
  <c r="ER71" i="86"/>
  <c r="ER75" i="86"/>
  <c r="ER79" i="86"/>
  <c r="ER83" i="86"/>
  <c r="ER87" i="86"/>
  <c r="ER91" i="86"/>
  <c r="ER95" i="86"/>
  <c r="ER99" i="86"/>
  <c r="ER103" i="86"/>
  <c r="ER107" i="86"/>
  <c r="ER112" i="86"/>
  <c r="ER117" i="86"/>
  <c r="ER114" i="86"/>
  <c r="ER123" i="86"/>
  <c r="ER127" i="86"/>
  <c r="ER131" i="86"/>
  <c r="ER134" i="86"/>
  <c r="ER140" i="86"/>
  <c r="ER141" i="86"/>
  <c r="ER169" i="86"/>
  <c r="ER152" i="86"/>
  <c r="ER143" i="86"/>
  <c r="ER153" i="86"/>
  <c r="ER166" i="86"/>
  <c r="ER159" i="86"/>
  <c r="ER160" i="86"/>
  <c r="ER175" i="86"/>
  <c r="ER179" i="86"/>
  <c r="ER183" i="86"/>
  <c r="ER187" i="86"/>
  <c r="ER191" i="86"/>
  <c r="ER193" i="86"/>
  <c r="ER197" i="86"/>
  <c r="ER201" i="86"/>
  <c r="ER214" i="86"/>
  <c r="ER213" i="86"/>
  <c r="ER215" i="86"/>
  <c r="ER219" i="86"/>
  <c r="ER222" i="86"/>
  <c r="ER227" i="86"/>
  <c r="DL30" i="86"/>
  <c r="DL34" i="86"/>
  <c r="DL38" i="86"/>
  <c r="DL42" i="86"/>
  <c r="DL46" i="86"/>
  <c r="DL50" i="86"/>
  <c r="DL54" i="86"/>
  <c r="DL58" i="86"/>
  <c r="DL62" i="86"/>
  <c r="DL65" i="86"/>
  <c r="DL69" i="86"/>
  <c r="DL73" i="86"/>
  <c r="DL77" i="86"/>
  <c r="DL81" i="86"/>
  <c r="DL85" i="86"/>
  <c r="DL89" i="86"/>
  <c r="DL113" i="86"/>
  <c r="DL95" i="86"/>
  <c r="DL99" i="86"/>
  <c r="DL103" i="86"/>
  <c r="DL107" i="86"/>
  <c r="DL114" i="86"/>
  <c r="DL118" i="86"/>
  <c r="DL122" i="86"/>
  <c r="DL126" i="86"/>
  <c r="DL130" i="86"/>
  <c r="DL134" i="86"/>
  <c r="DL187" i="86"/>
  <c r="DL141" i="86"/>
  <c r="DL145" i="86"/>
  <c r="DL149" i="86"/>
  <c r="DL155" i="86"/>
  <c r="DL163" i="86"/>
  <c r="DL171" i="86"/>
  <c r="DL178" i="86"/>
  <c r="DL189" i="86"/>
  <c r="DL197" i="86"/>
  <c r="DL205" i="86"/>
  <c r="DL213" i="86"/>
  <c r="DL219" i="86"/>
  <c r="ER64" i="86"/>
  <c r="ER28" i="86"/>
  <c r="ER32" i="86"/>
  <c r="ER36" i="86"/>
  <c r="ER40" i="86"/>
  <c r="ER44" i="86"/>
  <c r="ER48" i="86"/>
  <c r="ER52" i="86"/>
  <c r="ER56" i="86"/>
  <c r="ER60" i="86"/>
  <c r="ER66" i="86"/>
  <c r="ER73" i="86"/>
  <c r="ER77" i="86"/>
  <c r="ER81" i="86"/>
  <c r="ER85" i="86"/>
  <c r="ER89" i="86"/>
  <c r="ER93" i="86"/>
  <c r="ER97" i="86"/>
  <c r="ER101" i="86"/>
  <c r="ER105" i="86"/>
  <c r="ER109" i="86"/>
  <c r="ER115" i="86"/>
  <c r="ER119" i="86"/>
  <c r="ER121" i="86"/>
  <c r="ER125" i="86"/>
  <c r="ER129" i="86"/>
  <c r="ER132" i="86"/>
  <c r="ER136" i="86"/>
  <c r="ER145" i="86"/>
  <c r="ER148" i="86"/>
  <c r="ER146" i="86"/>
  <c r="ER158" i="86"/>
  <c r="ER151" i="86"/>
  <c r="ER172" i="86"/>
  <c r="ER173" i="86"/>
  <c r="ER167" i="86"/>
  <c r="ER168" i="86"/>
  <c r="ER177" i="86"/>
  <c r="ER181" i="86"/>
  <c r="ER185" i="86"/>
  <c r="ER189" i="86"/>
  <c r="ER203" i="86"/>
  <c r="ER195" i="86"/>
  <c r="ER199" i="86"/>
  <c r="ER206" i="86"/>
  <c r="ER208" i="86"/>
  <c r="ER210" i="86"/>
  <c r="ER217" i="86"/>
  <c r="ER223" i="86"/>
  <c r="DL28" i="86"/>
  <c r="DL32" i="86"/>
  <c r="DL36" i="86"/>
  <c r="DL40" i="86"/>
  <c r="DL44" i="86"/>
  <c r="DL48" i="86"/>
  <c r="DL52" i="86"/>
  <c r="DL56" i="86"/>
  <c r="DL60" i="86"/>
  <c r="DL91" i="86"/>
  <c r="DL67" i="86"/>
  <c r="DL71" i="86"/>
  <c r="DL75" i="86"/>
  <c r="DL79" i="86"/>
  <c r="DL83" i="86"/>
  <c r="DL87" i="86"/>
  <c r="DL111" i="86"/>
  <c r="DL93" i="86"/>
  <c r="DL97" i="86"/>
  <c r="DL101" i="86"/>
  <c r="DL105" i="86"/>
  <c r="DL109" i="86"/>
  <c r="DL116" i="86"/>
  <c r="DL120" i="86"/>
  <c r="DL124" i="86"/>
  <c r="DL128" i="86"/>
  <c r="DL132" i="86"/>
  <c r="DL136" i="86"/>
  <c r="DL139" i="86"/>
  <c r="DL143" i="86"/>
  <c r="DL147" i="86"/>
  <c r="DL191" i="86"/>
  <c r="DL159" i="86"/>
  <c r="DL167" i="86"/>
  <c r="DL174" i="86"/>
  <c r="DL182" i="86"/>
  <c r="DL193" i="86"/>
  <c r="DL201" i="86"/>
  <c r="DL209" i="86"/>
  <c r="DL217" i="86"/>
  <c r="DL224" i="86"/>
  <c r="ED225" i="86"/>
  <c r="ED219" i="86"/>
  <c r="ED216" i="86"/>
  <c r="ED210" i="86"/>
  <c r="ED207" i="86"/>
  <c r="ED203" i="86"/>
  <c r="ED194" i="86"/>
  <c r="ED202" i="86"/>
  <c r="ED192" i="86"/>
  <c r="ED188" i="86"/>
  <c r="ED183" i="86"/>
  <c r="ED179" i="86"/>
  <c r="ED175" i="86"/>
  <c r="ED172" i="86"/>
  <c r="ED163" i="86"/>
  <c r="ED170" i="86"/>
  <c r="ED154" i="86"/>
  <c r="ED156" i="86"/>
  <c r="ED150" i="86"/>
  <c r="ED164" i="86"/>
  <c r="ED148" i="86"/>
  <c r="ED144" i="86"/>
  <c r="ED137" i="86"/>
  <c r="ED133" i="86"/>
  <c r="ED128" i="86"/>
  <c r="ED124" i="86"/>
  <c r="ED120" i="86"/>
  <c r="ED116" i="86"/>
  <c r="ED132" i="86"/>
  <c r="ED109" i="86"/>
  <c r="ED105" i="86"/>
  <c r="ED90" i="86"/>
  <c r="ED86" i="86"/>
  <c r="ED101" i="86"/>
  <c r="ED94" i="86"/>
  <c r="DO225" i="86"/>
  <c r="DO221" i="86"/>
  <c r="DO217" i="86"/>
  <c r="DO215" i="86"/>
  <c r="DO207" i="86"/>
  <c r="DO204" i="86"/>
  <c r="DO200" i="86"/>
  <c r="DO196" i="86"/>
  <c r="DO192" i="86"/>
  <c r="DO188" i="86"/>
  <c r="DO184" i="86"/>
  <c r="DO181" i="86"/>
  <c r="DO177" i="86"/>
  <c r="DO172" i="86"/>
  <c r="DO168" i="86"/>
  <c r="DO164" i="86"/>
  <c r="DO160" i="86"/>
  <c r="DO156" i="86"/>
  <c r="DO174" i="86"/>
  <c r="DO148" i="86"/>
  <c r="DO144" i="86"/>
  <c r="DO141" i="86"/>
  <c r="DO132" i="86"/>
  <c r="DO134" i="86"/>
  <c r="DO129" i="86"/>
  <c r="DO125" i="86"/>
  <c r="DO121" i="86"/>
  <c r="DO117" i="86"/>
  <c r="DO113" i="86"/>
  <c r="DO109" i="86"/>
  <c r="DO105" i="86"/>
  <c r="DO101" i="86"/>
  <c r="DO97" i="86"/>
  <c r="DO93" i="86"/>
  <c r="DO88" i="86"/>
  <c r="DO84" i="86"/>
  <c r="DO80" i="86"/>
  <c r="DO76" i="86"/>
  <c r="DO72" i="86"/>
  <c r="DO68" i="86"/>
  <c r="DO64" i="86"/>
  <c r="DO36" i="86"/>
  <c r="DO63" i="86"/>
  <c r="DO59" i="86"/>
  <c r="DO55" i="86"/>
  <c r="DO51" i="86"/>
  <c r="DO47" i="86"/>
  <c r="DO43" i="86"/>
  <c r="DO39" i="86"/>
  <c r="DO31" i="86"/>
  <c r="DO227" i="86"/>
  <c r="DO224" i="86"/>
  <c r="DO220" i="86"/>
  <c r="DO214" i="86"/>
  <c r="DO216" i="86"/>
  <c r="DO206" i="86"/>
  <c r="DO203" i="86"/>
  <c r="DO199" i="86"/>
  <c r="DO195" i="86"/>
  <c r="DO191" i="86"/>
  <c r="DO187" i="86"/>
  <c r="DO193" i="86"/>
  <c r="DO180" i="86"/>
  <c r="DO176" i="86"/>
  <c r="DO171" i="86"/>
  <c r="DO167" i="86"/>
  <c r="DO163" i="86"/>
  <c r="DO159" i="86"/>
  <c r="DO155" i="86"/>
  <c r="DO151" i="86"/>
  <c r="DO147" i="86"/>
  <c r="DO143" i="86"/>
  <c r="DO139" i="86"/>
  <c r="DO137" i="86"/>
  <c r="DO133" i="86"/>
  <c r="DO128" i="86"/>
  <c r="DO124" i="86"/>
  <c r="DO120" i="86"/>
  <c r="DO116" i="86"/>
  <c r="DO112" i="86"/>
  <c r="DO108" i="86"/>
  <c r="DO104" i="86"/>
  <c r="DO100" i="86"/>
  <c r="DO96" i="86"/>
  <c r="DO91" i="86"/>
  <c r="DO87" i="86"/>
  <c r="DO83" i="86"/>
  <c r="DO79" i="86"/>
  <c r="DO75" i="86"/>
  <c r="DO71" i="86"/>
  <c r="DO67" i="86"/>
  <c r="DO90" i="86"/>
  <c r="DO34" i="86"/>
  <c r="DO62" i="86"/>
  <c r="DO58" i="86"/>
  <c r="DO54" i="86"/>
  <c r="DO50" i="86"/>
  <c r="DO46" i="86"/>
  <c r="DO42" i="86"/>
  <c r="DO35" i="86"/>
  <c r="DO29" i="86"/>
  <c r="ED35" i="86"/>
  <c r="ED33" i="86"/>
  <c r="ED80" i="86"/>
  <c r="ED39" i="86"/>
  <c r="ED75" i="86"/>
  <c r="ED52" i="86"/>
  <c r="ED56" i="86"/>
  <c r="ED60" i="86"/>
  <c r="ED64" i="86"/>
  <c r="ED78" i="86"/>
  <c r="ED43" i="86"/>
  <c r="ED47" i="86"/>
  <c r="ED69" i="86"/>
  <c r="ED92" i="86"/>
  <c r="ED91" i="86"/>
  <c r="ED97" i="86"/>
  <c r="ED87" i="86"/>
  <c r="ED100" i="86"/>
  <c r="ED108" i="86"/>
  <c r="ED113" i="86"/>
  <c r="ED118" i="86"/>
  <c r="BB118" i="86" s="1"/>
  <c r="V118" i="86" s="1"/>
  <c r="AL118" i="86" s="1"/>
  <c r="ED123" i="86"/>
  <c r="ED129" i="86"/>
  <c r="ED135" i="86"/>
  <c r="ED153" i="86"/>
  <c r="ED168" i="86"/>
  <c r="ED142" i="86"/>
  <c r="ED151" i="86"/>
  <c r="ED158" i="86"/>
  <c r="ED155" i="86"/>
  <c r="ED171" i="86"/>
  <c r="ED176" i="86"/>
  <c r="ED181" i="86"/>
  <c r="ED187" i="86"/>
  <c r="ED196" i="86"/>
  <c r="ED199" i="86"/>
  <c r="ED213" i="86"/>
  <c r="ED220" i="86"/>
  <c r="ED214" i="86"/>
  <c r="ED218" i="86"/>
  <c r="ED227" i="86"/>
  <c r="DO40" i="86"/>
  <c r="DO48" i="86"/>
  <c r="DO56" i="86"/>
  <c r="DO28" i="86"/>
  <c r="DO65" i="86"/>
  <c r="DO73" i="86"/>
  <c r="DO81" i="86"/>
  <c r="DO89" i="86"/>
  <c r="DO98" i="86"/>
  <c r="DO106" i="86"/>
  <c r="DO114" i="86"/>
  <c r="DO122" i="86"/>
  <c r="DO130" i="86"/>
  <c r="DO138" i="86"/>
  <c r="DO145" i="86"/>
  <c r="DO153" i="86"/>
  <c r="DO161" i="86"/>
  <c r="DO169" i="86"/>
  <c r="DO178" i="86"/>
  <c r="DO185" i="86"/>
  <c r="DO208" i="86"/>
  <c r="DO201" i="86"/>
  <c r="DO210" i="86"/>
  <c r="DO218" i="86"/>
  <c r="DO226" i="86"/>
  <c r="ED32" i="86"/>
  <c r="ED34" i="86"/>
  <c r="ED72" i="86"/>
  <c r="ED37" i="86"/>
  <c r="ED67" i="86"/>
  <c r="ED50" i="86"/>
  <c r="ED54" i="86"/>
  <c r="ED58" i="86"/>
  <c r="ED62" i="86"/>
  <c r="ED70" i="86"/>
  <c r="ED40" i="86"/>
  <c r="BB40" i="86" s="1"/>
  <c r="V40" i="86" s="1"/>
  <c r="AL40" i="86" s="1"/>
  <c r="ED45" i="86"/>
  <c r="ED49" i="86"/>
  <c r="ED77" i="86"/>
  <c r="ED99" i="86"/>
  <c r="ED98" i="86"/>
  <c r="ED84" i="86"/>
  <c r="ED89" i="86"/>
  <c r="ED106" i="86"/>
  <c r="BB106" i="86" s="1"/>
  <c r="V106" i="86" s="1"/>
  <c r="AL106" i="86" s="1"/>
  <c r="ED111" i="86"/>
  <c r="ED115" i="86"/>
  <c r="BB115" i="86" s="1"/>
  <c r="V115" i="86" s="1"/>
  <c r="AL115" i="86" s="1"/>
  <c r="ED121" i="86"/>
  <c r="ED126" i="86"/>
  <c r="ED131" i="86"/>
  <c r="ED138" i="86"/>
  <c r="ED143" i="86"/>
  <c r="ED149" i="86"/>
  <c r="ED157" i="86"/>
  <c r="ED165" i="86"/>
  <c r="ED166" i="86"/>
  <c r="ED167" i="86"/>
  <c r="BB167" i="86" s="1"/>
  <c r="V167" i="86" s="1"/>
  <c r="AL167" i="86" s="1"/>
  <c r="ED174" i="86"/>
  <c r="ED178" i="86"/>
  <c r="ED197" i="86"/>
  <c r="ED190" i="86"/>
  <c r="ED201" i="86"/>
  <c r="ED198" i="86"/>
  <c r="ED205" i="86"/>
  <c r="ED209" i="86"/>
  <c r="ED217" i="86"/>
  <c r="ED222" i="86"/>
  <c r="ED228" i="86"/>
  <c r="DO32" i="86"/>
  <c r="DO44" i="86"/>
  <c r="DO52" i="86"/>
  <c r="DO60" i="86"/>
  <c r="DO37" i="86"/>
  <c r="DO69" i="86"/>
  <c r="DO77" i="86"/>
  <c r="DO85" i="86"/>
  <c r="DO94" i="86"/>
  <c r="DO102" i="86"/>
  <c r="DO110" i="86"/>
  <c r="DO118" i="86"/>
  <c r="DO126" i="86"/>
  <c r="DO135" i="86"/>
  <c r="DO152" i="86"/>
  <c r="DO149" i="86"/>
  <c r="DO157" i="86"/>
  <c r="DO165" i="86"/>
  <c r="DO173" i="86"/>
  <c r="DO182" i="86"/>
  <c r="DO189" i="86"/>
  <c r="DO197" i="86"/>
  <c r="DO205" i="86"/>
  <c r="DO212" i="86"/>
  <c r="DO222" i="86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AZ66" i="87" s="1"/>
  <c r="T66" i="87" s="1"/>
  <c r="AJ66" i="87" s="1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AZ203" i="87" s="1"/>
  <c r="T203" i="87" s="1"/>
  <c r="AJ203" i="87" s="1"/>
  <c r="DL207" i="87"/>
  <c r="AZ207" i="87" s="1"/>
  <c r="T207" i="87" s="1"/>
  <c r="AJ207" i="87" s="1"/>
  <c r="DL209" i="87"/>
  <c r="AZ209" i="87" s="1"/>
  <c r="T209" i="87" s="1"/>
  <c r="AJ209" i="87" s="1"/>
  <c r="DL215" i="87"/>
  <c r="AZ215" i="87" s="1"/>
  <c r="T215" i="87" s="1"/>
  <c r="AJ215" i="87" s="1"/>
  <c r="DL219" i="87"/>
  <c r="AZ219" i="87" s="1"/>
  <c r="T219" i="87" s="1"/>
  <c r="AJ219" i="87" s="1"/>
  <c r="DL223" i="87"/>
  <c r="AZ223" i="87" s="1"/>
  <c r="T223" i="87" s="1"/>
  <c r="AJ223" i="87" s="1"/>
  <c r="DL226" i="87"/>
  <c r="AZ226" i="87" s="1"/>
  <c r="T226" i="87" s="1"/>
  <c r="AJ226" i="87" s="1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AY228" i="87" s="1"/>
  <c r="S228" i="87" s="1"/>
  <c r="AI228" i="87" s="1"/>
  <c r="DK227" i="87"/>
  <c r="AY227" i="87" s="1"/>
  <c r="S227" i="87" s="1"/>
  <c r="AI227" i="87" s="1"/>
  <c r="DK226" i="87"/>
  <c r="DK224" i="87"/>
  <c r="AY224" i="87" s="1"/>
  <c r="S224" i="87" s="1"/>
  <c r="AI224" i="87" s="1"/>
  <c r="DK223" i="87"/>
  <c r="AY223" i="87" s="1"/>
  <c r="S223" i="87" s="1"/>
  <c r="AI223" i="87" s="1"/>
  <c r="DK222" i="87"/>
  <c r="AY222" i="87" s="1"/>
  <c r="S222" i="87" s="1"/>
  <c r="AI222" i="87" s="1"/>
  <c r="DK220" i="87"/>
  <c r="DK219" i="87"/>
  <c r="DK218" i="87"/>
  <c r="DK225" i="87"/>
  <c r="AY225" i="87" s="1"/>
  <c r="S225" i="87" s="1"/>
  <c r="AI225" i="87" s="1"/>
  <c r="DK217" i="87"/>
  <c r="AY217" i="87" s="1"/>
  <c r="S217" i="87" s="1"/>
  <c r="AI217" i="87" s="1"/>
  <c r="DK216" i="87"/>
  <c r="DK215" i="87"/>
  <c r="AY215" i="87" s="1"/>
  <c r="S215" i="87" s="1"/>
  <c r="AI215" i="87" s="1"/>
  <c r="DK214" i="87"/>
  <c r="AY214" i="87" s="1"/>
  <c r="S214" i="87" s="1"/>
  <c r="AI214" i="87" s="1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BJ207" i="87" s="1"/>
  <c r="AD207" i="87" s="1"/>
  <c r="AT207" i="87" s="1"/>
  <c r="DV206" i="87"/>
  <c r="BJ206" i="87" s="1"/>
  <c r="AD206" i="87" s="1"/>
  <c r="AT206" i="87" s="1"/>
  <c r="DV205" i="87"/>
  <c r="DV204" i="87"/>
  <c r="DV203" i="87"/>
  <c r="DV201" i="87"/>
  <c r="DV200" i="87"/>
  <c r="BJ200" i="87" s="1"/>
  <c r="AD200" i="87" s="1"/>
  <c r="AT200" i="87" s="1"/>
  <c r="DV199" i="87"/>
  <c r="DV198" i="87"/>
  <c r="DV197" i="87"/>
  <c r="DV196" i="87"/>
  <c r="DV195" i="87"/>
  <c r="DV194" i="87"/>
  <c r="DV193" i="87"/>
  <c r="DV192" i="87"/>
  <c r="DV202" i="87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DP228" i="87"/>
  <c r="DP227" i="87"/>
  <c r="DP226" i="87"/>
  <c r="DP225" i="87"/>
  <c r="DP224" i="87"/>
  <c r="DP222" i="87"/>
  <c r="DP221" i="87"/>
  <c r="DP220" i="87"/>
  <c r="DP223" i="87"/>
  <c r="DP219" i="87"/>
  <c r="DP218" i="87"/>
  <c r="DP217" i="87"/>
  <c r="BD217" i="87" s="1"/>
  <c r="X217" i="87" s="1"/>
  <c r="AN217" i="87" s="1"/>
  <c r="DP216" i="87"/>
  <c r="BD216" i="87" s="1"/>
  <c r="X216" i="87" s="1"/>
  <c r="AN216" i="87" s="1"/>
  <c r="DP215" i="87"/>
  <c r="BD215" i="87" s="1"/>
  <c r="X215" i="87" s="1"/>
  <c r="AN215" i="87" s="1"/>
  <c r="DP214" i="87"/>
  <c r="BD214" i="87" s="1"/>
  <c r="X214" i="87" s="1"/>
  <c r="AN214" i="87" s="1"/>
  <c r="DP213" i="87"/>
  <c r="BD213" i="87" s="1"/>
  <c r="X213" i="87" s="1"/>
  <c r="AN213" i="87" s="1"/>
  <c r="DP210" i="87"/>
  <c r="BD210" i="87" s="1"/>
  <c r="X210" i="87" s="1"/>
  <c r="AN210" i="87" s="1"/>
  <c r="DP211" i="87"/>
  <c r="BD211" i="87" s="1"/>
  <c r="X211" i="87" s="1"/>
  <c r="AN211" i="87" s="1"/>
  <c r="DP207" i="87"/>
  <c r="BD207" i="87" s="1"/>
  <c r="X207" i="87" s="1"/>
  <c r="AN207" i="87" s="1"/>
  <c r="DP206" i="87"/>
  <c r="BD206" i="87" s="1"/>
  <c r="X206" i="87" s="1"/>
  <c r="AN206" i="87" s="1"/>
  <c r="DP205" i="87"/>
  <c r="BD205" i="87" s="1"/>
  <c r="X205" i="87" s="1"/>
  <c r="AN205" i="87" s="1"/>
  <c r="DP204" i="87"/>
  <c r="BD204" i="87" s="1"/>
  <c r="X204" i="87" s="1"/>
  <c r="AN204" i="87" s="1"/>
  <c r="DP203" i="87"/>
  <c r="DP202" i="87"/>
  <c r="DP209" i="87"/>
  <c r="BD209" i="87" s="1"/>
  <c r="X209" i="87" s="1"/>
  <c r="AN209" i="87" s="1"/>
  <c r="DP212" i="87"/>
  <c r="BD212" i="87" s="1"/>
  <c r="X212" i="87" s="1"/>
  <c r="AN212" i="87" s="1"/>
  <c r="DP208" i="87"/>
  <c r="BD208" i="87" s="1"/>
  <c r="X208" i="87" s="1"/>
  <c r="AN208" i="87" s="1"/>
  <c r="DP201" i="87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BD189" i="87" s="1"/>
  <c r="X189" i="87" s="1"/>
  <c r="AN189" i="87" s="1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DL211" i="87"/>
  <c r="AZ211" i="87" s="1"/>
  <c r="T211" i="87" s="1"/>
  <c r="AJ211" i="87" s="1"/>
  <c r="DL212" i="87"/>
  <c r="AZ212" i="87" s="1"/>
  <c r="T212" i="87" s="1"/>
  <c r="AJ212" i="87" s="1"/>
  <c r="DL216" i="87"/>
  <c r="AZ216" i="87" s="1"/>
  <c r="T216" i="87" s="1"/>
  <c r="AJ216" i="87" s="1"/>
  <c r="DL220" i="87"/>
  <c r="AZ220" i="87" s="1"/>
  <c r="T220" i="87" s="1"/>
  <c r="AJ220" i="87" s="1"/>
  <c r="DL227" i="87"/>
  <c r="AZ227" i="87" s="1"/>
  <c r="T227" i="87" s="1"/>
  <c r="AJ227" i="87" s="1"/>
  <c r="DL228" i="87"/>
  <c r="AZ228" i="87" s="1"/>
  <c r="T228" i="87" s="1"/>
  <c r="AJ228" i="87" s="1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DS224" i="87"/>
  <c r="DS223" i="87"/>
  <c r="DS226" i="87"/>
  <c r="DS225" i="87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DS207" i="87"/>
  <c r="DS203" i="87"/>
  <c r="BG203" i="87" s="1"/>
  <c r="AA203" i="87" s="1"/>
  <c r="AQ203" i="87" s="1"/>
  <c r="DS206" i="87"/>
  <c r="DS205" i="87"/>
  <c r="BG205" i="87" s="1"/>
  <c r="AA205" i="87" s="1"/>
  <c r="AQ205" i="87" s="1"/>
  <c r="DS201" i="87"/>
  <c r="DS202" i="87"/>
  <c r="DS200" i="87"/>
  <c r="BG200" i="87" s="1"/>
  <c r="AA200" i="87" s="1"/>
  <c r="AQ200" i="87" s="1"/>
  <c r="DS199" i="87"/>
  <c r="DS198" i="87"/>
  <c r="DS197" i="87"/>
  <c r="DS196" i="87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BG204" i="87" s="1"/>
  <c r="AA204" i="87" s="1"/>
  <c r="AQ204" i="87" s="1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DS43" i="87"/>
  <c r="DS39" i="87"/>
  <c r="DS35" i="87"/>
  <c r="DS31" i="87"/>
  <c r="DS29" i="87"/>
  <c r="DS28" i="87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DR213" i="87"/>
  <c r="BF213" i="87" s="1"/>
  <c r="Z213" i="87" s="1"/>
  <c r="AP213" i="87" s="1"/>
  <c r="DR215" i="87"/>
  <c r="DR212" i="87"/>
  <c r="BF212" i="87" s="1"/>
  <c r="Z212" i="87" s="1"/>
  <c r="AP212" i="87" s="1"/>
  <c r="DR211" i="87"/>
  <c r="BF211" i="87" s="1"/>
  <c r="Z211" i="87" s="1"/>
  <c r="AP211" i="87" s="1"/>
  <c r="DR210" i="87"/>
  <c r="BF210" i="87" s="1"/>
  <c r="Z210" i="87" s="1"/>
  <c r="AP210" i="87" s="1"/>
  <c r="DR209" i="87"/>
  <c r="BF209" i="87" s="1"/>
  <c r="Z209" i="87" s="1"/>
  <c r="AP209" i="87" s="1"/>
  <c r="DR208" i="87"/>
  <c r="BF208" i="87" s="1"/>
  <c r="Z208" i="87" s="1"/>
  <c r="AP208" i="87" s="1"/>
  <c r="DR216" i="87"/>
  <c r="DR207" i="87"/>
  <c r="BF207" i="87" s="1"/>
  <c r="Z207" i="87" s="1"/>
  <c r="AP207" i="87" s="1"/>
  <c r="DR206" i="87"/>
  <c r="BF206" i="87" s="1"/>
  <c r="Z206" i="87" s="1"/>
  <c r="AP206" i="87" s="1"/>
  <c r="DR205" i="87"/>
  <c r="BF205" i="87" s="1"/>
  <c r="Z205" i="87" s="1"/>
  <c r="AP205" i="87" s="1"/>
  <c r="DR204" i="87"/>
  <c r="BF204" i="87" s="1"/>
  <c r="Z204" i="87" s="1"/>
  <c r="AP204" i="87" s="1"/>
  <c r="DR203" i="87"/>
  <c r="BF203" i="87" s="1"/>
  <c r="Z203" i="87" s="1"/>
  <c r="AP203" i="87" s="1"/>
  <c r="DR202" i="87"/>
  <c r="BF202" i="87" s="1"/>
  <c r="Z202" i="87" s="1"/>
  <c r="AP202" i="87" s="1"/>
  <c r="DR201" i="87"/>
  <c r="BF201" i="87" s="1"/>
  <c r="Z201" i="87" s="1"/>
  <c r="AP201" i="87" s="1"/>
  <c r="DR200" i="87"/>
  <c r="BF200" i="87" s="1"/>
  <c r="Z200" i="87" s="1"/>
  <c r="AP200" i="87" s="1"/>
  <c r="DR199" i="87"/>
  <c r="BF199" i="87" s="1"/>
  <c r="Z199" i="87" s="1"/>
  <c r="AP199" i="87" s="1"/>
  <c r="DR198" i="87"/>
  <c r="BF198" i="87" s="1"/>
  <c r="Z198" i="87" s="1"/>
  <c r="AP198" i="87" s="1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BK214" i="87" s="1"/>
  <c r="AE214" i="87" s="1"/>
  <c r="AU214" i="87" s="1"/>
  <c r="DW213" i="87"/>
  <c r="BK213" i="87" s="1"/>
  <c r="AE213" i="87" s="1"/>
  <c r="AU213" i="87" s="1"/>
  <c r="DW212" i="87"/>
  <c r="DW211" i="87"/>
  <c r="BK211" i="87" s="1"/>
  <c r="AE211" i="87" s="1"/>
  <c r="AU211" i="87" s="1"/>
  <c r="DW210" i="87"/>
  <c r="DW209" i="87"/>
  <c r="BK209" i="87" s="1"/>
  <c r="AE209" i="87" s="1"/>
  <c r="AU209" i="87" s="1"/>
  <c r="DW208" i="87"/>
  <c r="BK208" i="87" s="1"/>
  <c r="AE208" i="87" s="1"/>
  <c r="AU208" i="87" s="1"/>
  <c r="DW206" i="87"/>
  <c r="BK206" i="87" s="1"/>
  <c r="AE206" i="87" s="1"/>
  <c r="AU206" i="87" s="1"/>
  <c r="DW202" i="87"/>
  <c r="DW205" i="87"/>
  <c r="DW204" i="87"/>
  <c r="BK204" i="87" s="1"/>
  <c r="AE204" i="87" s="1"/>
  <c r="AU204" i="87" s="1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BE213" i="87" s="1"/>
  <c r="Y213" i="87" s="1"/>
  <c r="AO213" i="87" s="1"/>
  <c r="DQ212" i="87"/>
  <c r="BE212" i="87" s="1"/>
  <c r="Y212" i="87" s="1"/>
  <c r="AO212" i="87" s="1"/>
  <c r="DQ211" i="87"/>
  <c r="BE211" i="87" s="1"/>
  <c r="Y211" i="87" s="1"/>
  <c r="AO211" i="87" s="1"/>
  <c r="DQ210" i="87"/>
  <c r="BE210" i="87" s="1"/>
  <c r="Y210" i="87" s="1"/>
  <c r="AO210" i="87" s="1"/>
  <c r="DQ209" i="87"/>
  <c r="BE209" i="87" s="1"/>
  <c r="Y209" i="87" s="1"/>
  <c r="AO209" i="87" s="1"/>
  <c r="DQ208" i="87"/>
  <c r="BE208" i="87" s="1"/>
  <c r="Y208" i="87" s="1"/>
  <c r="AO208" i="87" s="1"/>
  <c r="DQ207" i="87"/>
  <c r="BE207" i="87" s="1"/>
  <c r="Y207" i="87" s="1"/>
  <c r="AO207" i="87" s="1"/>
  <c r="DQ206" i="87"/>
  <c r="BE206" i="87" s="1"/>
  <c r="Y206" i="87" s="1"/>
  <c r="AO206" i="87" s="1"/>
  <c r="DQ205" i="87"/>
  <c r="BE205" i="87" s="1"/>
  <c r="Y205" i="87" s="1"/>
  <c r="AO205" i="87" s="1"/>
  <c r="DQ204" i="87"/>
  <c r="BE204" i="87" s="1"/>
  <c r="Y204" i="87" s="1"/>
  <c r="AO204" i="87" s="1"/>
  <c r="DQ203" i="87"/>
  <c r="BE203" i="87" s="1"/>
  <c r="Y203" i="87" s="1"/>
  <c r="AO203" i="87" s="1"/>
  <c r="DQ202" i="87"/>
  <c r="BE202" i="87" s="1"/>
  <c r="Y202" i="87" s="1"/>
  <c r="AO202" i="87" s="1"/>
  <c r="DQ201" i="87"/>
  <c r="DQ200" i="87"/>
  <c r="BE200" i="87" s="1"/>
  <c r="Y200" i="87" s="1"/>
  <c r="AO200" i="87" s="1"/>
  <c r="DQ199" i="87"/>
  <c r="DQ198" i="87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BE65" i="87" s="1"/>
  <c r="Y65" i="87" s="1"/>
  <c r="AO65" i="87" s="1"/>
  <c r="DQ64" i="87"/>
  <c r="BE64" i="87" s="1"/>
  <c r="Y64" i="87" s="1"/>
  <c r="AO64" i="87" s="1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BE55" i="87" s="1"/>
  <c r="Y55" i="87" s="1"/>
  <c r="AO55" i="87" s="1"/>
  <c r="DQ54" i="87"/>
  <c r="BE54" i="87" s="1"/>
  <c r="Y54" i="87" s="1"/>
  <c r="AO54" i="87" s="1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AZ205" i="87" s="1"/>
  <c r="T205" i="87" s="1"/>
  <c r="AJ205" i="87" s="1"/>
  <c r="DL208" i="87"/>
  <c r="AZ208" i="87" s="1"/>
  <c r="T208" i="87" s="1"/>
  <c r="AJ208" i="87" s="1"/>
  <c r="DL213" i="87"/>
  <c r="AZ213" i="87" s="1"/>
  <c r="T213" i="87" s="1"/>
  <c r="AJ213" i="87" s="1"/>
  <c r="DL217" i="87"/>
  <c r="AZ217" i="87" s="1"/>
  <c r="T217" i="87" s="1"/>
  <c r="AJ217" i="87" s="1"/>
  <c r="DL221" i="87"/>
  <c r="AZ221" i="87" s="1"/>
  <c r="T221" i="87" s="1"/>
  <c r="AJ221" i="87" s="1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DT202" i="87"/>
  <c r="BH202" i="87" s="1"/>
  <c r="AB202" i="87" s="1"/>
  <c r="AR202" i="87" s="1"/>
  <c r="DT206" i="87"/>
  <c r="DT208" i="87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EX228" i="86"/>
  <c r="EX227" i="86"/>
  <c r="EX226" i="86"/>
  <c r="EX225" i="86"/>
  <c r="EX224" i="86"/>
  <c r="EX222" i="86"/>
  <c r="EX221" i="86"/>
  <c r="EX220" i="86"/>
  <c r="EX219" i="86"/>
  <c r="EX218" i="86"/>
  <c r="EX223" i="86"/>
  <c r="EX217" i="86"/>
  <c r="EX216" i="86"/>
  <c r="EX215" i="86"/>
  <c r="EX214" i="86"/>
  <c r="EX213" i="86"/>
  <c r="EX212" i="86"/>
  <c r="EX211" i="86"/>
  <c r="EX210" i="86"/>
  <c r="EX209" i="86"/>
  <c r="EX208" i="86"/>
  <c r="EX207" i="86"/>
  <c r="EX206" i="86"/>
  <c r="EX205" i="86"/>
  <c r="EX204" i="86"/>
  <c r="EX202" i="86"/>
  <c r="EX201" i="86"/>
  <c r="EX200" i="86"/>
  <c r="EX199" i="86"/>
  <c r="EX198" i="86"/>
  <c r="EX197" i="86"/>
  <c r="EX196" i="86"/>
  <c r="EX195" i="86"/>
  <c r="EX194" i="86"/>
  <c r="EX203" i="86"/>
  <c r="EX193" i="86"/>
  <c r="EX189" i="86"/>
  <c r="EX184" i="86"/>
  <c r="EX190" i="86"/>
  <c r="EX186" i="86"/>
  <c r="EX191" i="86"/>
  <c r="EX187" i="86"/>
  <c r="EX185" i="86"/>
  <c r="EX183" i="86"/>
  <c r="EX182" i="86"/>
  <c r="EX181" i="86"/>
  <c r="EX180" i="86"/>
  <c r="EX179" i="86"/>
  <c r="EX178" i="86"/>
  <c r="EX177" i="86"/>
  <c r="EX176" i="86"/>
  <c r="EX175" i="86"/>
  <c r="EX174" i="86"/>
  <c r="EX192" i="86"/>
  <c r="EX173" i="86"/>
  <c r="EX172" i="86"/>
  <c r="EX171" i="86"/>
  <c r="EX170" i="86"/>
  <c r="EX169" i="86"/>
  <c r="EX168" i="86"/>
  <c r="EX167" i="86"/>
  <c r="EX166" i="86"/>
  <c r="EX165" i="86"/>
  <c r="EX164" i="86"/>
  <c r="EX163" i="86"/>
  <c r="EX162" i="86"/>
  <c r="EX161" i="86"/>
  <c r="EX160" i="86"/>
  <c r="EX159" i="86"/>
  <c r="EX158" i="86"/>
  <c r="EX157" i="86"/>
  <c r="EX156" i="86"/>
  <c r="EX155" i="86"/>
  <c r="EX154" i="86"/>
  <c r="EX153" i="86"/>
  <c r="EX152" i="86"/>
  <c r="EX188" i="86"/>
  <c r="EX151" i="86"/>
  <c r="EX150" i="86"/>
  <c r="EX149" i="86"/>
  <c r="EX148" i="86"/>
  <c r="EX147" i="86"/>
  <c r="EX146" i="86"/>
  <c r="EX145" i="86"/>
  <c r="EX144" i="86"/>
  <c r="EX143" i="86"/>
  <c r="EX142" i="86"/>
  <c r="EX141" i="86"/>
  <c r="EX140" i="86"/>
  <c r="EX139" i="86"/>
  <c r="EX138" i="86"/>
  <c r="EX137" i="86"/>
  <c r="EX136" i="86"/>
  <c r="EX135" i="86"/>
  <c r="EX134" i="86"/>
  <c r="EX133" i="86"/>
  <c r="EX132" i="86"/>
  <c r="EX131" i="86"/>
  <c r="EX130" i="86"/>
  <c r="EX129" i="86"/>
  <c r="EX128" i="86"/>
  <c r="EX127" i="86"/>
  <c r="EX126" i="86"/>
  <c r="EX125" i="86"/>
  <c r="EX124" i="86"/>
  <c r="EX123" i="86"/>
  <c r="EX122" i="86"/>
  <c r="EX121" i="86"/>
  <c r="EX120" i="86"/>
  <c r="EX119" i="86"/>
  <c r="EX118" i="86"/>
  <c r="EX117" i="86"/>
  <c r="EX116" i="86"/>
  <c r="EX115" i="86"/>
  <c r="EX111" i="86"/>
  <c r="EX110" i="86"/>
  <c r="EX109" i="86"/>
  <c r="EX108" i="86"/>
  <c r="EX107" i="86"/>
  <c r="EX106" i="86"/>
  <c r="EX105" i="86"/>
  <c r="EX104" i="86"/>
  <c r="EX103" i="86"/>
  <c r="EX102" i="86"/>
  <c r="EX101" i="86"/>
  <c r="EX100" i="86"/>
  <c r="EX99" i="86"/>
  <c r="EX98" i="86"/>
  <c r="EX97" i="86"/>
  <c r="EX96" i="86"/>
  <c r="EX95" i="86"/>
  <c r="EX94" i="86"/>
  <c r="EX93" i="86"/>
  <c r="EX92" i="86"/>
  <c r="EX114" i="86"/>
  <c r="EX112" i="86"/>
  <c r="EX113" i="86"/>
  <c r="EX91" i="86"/>
  <c r="EX89" i="86"/>
  <c r="EX88" i="86"/>
  <c r="EX87" i="86"/>
  <c r="EX86" i="86"/>
  <c r="EX85" i="86"/>
  <c r="EX84" i="86"/>
  <c r="EX83" i="86"/>
  <c r="EX82" i="86"/>
  <c r="EX81" i="86"/>
  <c r="EX80" i="86"/>
  <c r="EX79" i="86"/>
  <c r="EX78" i="86"/>
  <c r="EX77" i="86"/>
  <c r="EX76" i="86"/>
  <c r="EX75" i="86"/>
  <c r="EX74" i="86"/>
  <c r="EX73" i="86"/>
  <c r="EX72" i="86"/>
  <c r="EX71" i="86"/>
  <c r="EX70" i="86"/>
  <c r="EX69" i="86"/>
  <c r="EX68" i="86"/>
  <c r="EX67" i="86"/>
  <c r="EX66" i="86"/>
  <c r="EX65" i="86"/>
  <c r="EX64" i="86"/>
  <c r="EX90" i="86"/>
  <c r="EX63" i="86"/>
  <c r="EX62" i="86"/>
  <c r="EX61" i="86"/>
  <c r="EX60" i="86"/>
  <c r="EX59" i="86"/>
  <c r="EX58" i="86"/>
  <c r="EX57" i="86"/>
  <c r="EX56" i="86"/>
  <c r="EX55" i="86"/>
  <c r="EX54" i="86"/>
  <c r="EX53" i="86"/>
  <c r="EX52" i="86"/>
  <c r="EX51" i="86"/>
  <c r="EX50" i="86"/>
  <c r="EX49" i="86"/>
  <c r="EX48" i="86"/>
  <c r="EX47" i="86"/>
  <c r="EX46" i="86"/>
  <c r="EX45" i="86"/>
  <c r="EX44" i="86"/>
  <c r="EX43" i="86"/>
  <c r="EX42" i="86"/>
  <c r="EX41" i="86"/>
  <c r="EX40" i="86"/>
  <c r="EX39" i="86"/>
  <c r="EX38" i="86"/>
  <c r="EX37" i="86"/>
  <c r="EX36" i="86"/>
  <c r="EX35" i="86"/>
  <c r="EX34" i="86"/>
  <c r="EX33" i="86"/>
  <c r="EX32" i="86"/>
  <c r="EX31" i="86"/>
  <c r="EX30" i="86"/>
  <c r="EX29" i="86"/>
  <c r="EX28" i="86"/>
  <c r="FC228" i="86"/>
  <c r="FC227" i="86"/>
  <c r="FC226" i="86"/>
  <c r="FC224" i="86"/>
  <c r="FC222" i="86"/>
  <c r="FC221" i="86"/>
  <c r="FC225" i="86"/>
  <c r="FC223" i="86"/>
  <c r="FC216" i="86"/>
  <c r="FC220" i="86"/>
  <c r="FC217" i="86"/>
  <c r="FC215" i="86"/>
  <c r="FC214" i="86"/>
  <c r="FC219" i="86"/>
  <c r="FC213" i="86"/>
  <c r="FC212" i="86"/>
  <c r="FC211" i="86"/>
  <c r="FC210" i="86"/>
  <c r="FC209" i="86"/>
  <c r="FC208" i="86"/>
  <c r="FC218" i="86"/>
  <c r="FC207" i="86"/>
  <c r="FC206" i="86"/>
  <c r="FC205" i="86"/>
  <c r="FC204" i="86"/>
  <c r="FC203" i="86"/>
  <c r="FC202" i="86"/>
  <c r="FC201" i="86"/>
  <c r="FC200" i="86"/>
  <c r="FC196" i="86"/>
  <c r="FC197" i="86"/>
  <c r="FC198" i="86"/>
  <c r="FC194" i="86"/>
  <c r="FC193" i="86"/>
  <c r="FC192" i="86"/>
  <c r="FC191" i="86"/>
  <c r="FC190" i="86"/>
  <c r="FC189" i="86"/>
  <c r="FC188" i="86"/>
  <c r="FC187" i="86"/>
  <c r="FC186" i="86"/>
  <c r="FC199" i="86"/>
  <c r="FC184" i="86"/>
  <c r="FC195" i="86"/>
  <c r="FC183" i="86"/>
  <c r="FC182" i="86"/>
  <c r="FC181" i="86"/>
  <c r="FC180" i="86"/>
  <c r="FC179" i="86"/>
  <c r="FC178" i="86"/>
  <c r="FC177" i="86"/>
  <c r="FC176" i="86"/>
  <c r="FC175" i="86"/>
  <c r="FC174" i="86"/>
  <c r="FC173" i="86"/>
  <c r="FC172" i="86"/>
  <c r="FC171" i="86"/>
  <c r="FC167" i="86"/>
  <c r="FC163" i="86"/>
  <c r="FC159" i="86"/>
  <c r="FC155" i="86"/>
  <c r="FC170" i="86"/>
  <c r="FC166" i="86"/>
  <c r="FC162" i="86"/>
  <c r="FC158" i="86"/>
  <c r="FC154" i="86"/>
  <c r="FC185" i="86"/>
  <c r="FC169" i="86"/>
  <c r="FC165" i="86"/>
  <c r="FC161" i="86"/>
  <c r="FC168" i="86"/>
  <c r="FC151" i="86"/>
  <c r="FC153" i="86"/>
  <c r="FC150" i="86"/>
  <c r="FC146" i="86"/>
  <c r="FC142" i="86"/>
  <c r="FC160" i="86"/>
  <c r="FC156" i="86"/>
  <c r="FC152" i="86"/>
  <c r="FC149" i="86"/>
  <c r="FC145" i="86"/>
  <c r="FC164" i="86"/>
  <c r="FC144" i="86"/>
  <c r="FC147" i="86"/>
  <c r="FC157" i="86"/>
  <c r="FC148" i="86"/>
  <c r="FC139" i="86"/>
  <c r="FC143" i="86"/>
  <c r="FC141" i="86"/>
  <c r="FC140" i="86"/>
  <c r="FC137" i="86"/>
  <c r="FC136" i="86"/>
  <c r="FC135" i="86"/>
  <c r="FC134" i="86"/>
  <c r="FC133" i="86"/>
  <c r="FC131" i="86"/>
  <c r="FC130" i="86"/>
  <c r="FC129" i="86"/>
  <c r="FC128" i="86"/>
  <c r="FC127" i="86"/>
  <c r="FC126" i="86"/>
  <c r="FC125" i="86"/>
  <c r="FC124" i="86"/>
  <c r="FC123" i="86"/>
  <c r="FC122" i="86"/>
  <c r="FC121" i="86"/>
  <c r="FC120" i="86"/>
  <c r="FC119" i="86"/>
  <c r="FC118" i="86"/>
  <c r="FC117" i="86"/>
  <c r="FC116" i="86"/>
  <c r="FC115" i="86"/>
  <c r="FC114" i="86"/>
  <c r="FC113" i="86"/>
  <c r="FC132" i="86"/>
  <c r="FC138" i="86"/>
  <c r="FC111" i="86"/>
  <c r="FC112" i="86"/>
  <c r="FC110" i="86"/>
  <c r="FC109" i="86"/>
  <c r="FC108" i="86"/>
  <c r="FC107" i="86"/>
  <c r="FC106" i="86"/>
  <c r="FC105" i="86"/>
  <c r="FC102" i="86"/>
  <c r="FC98" i="86"/>
  <c r="FC94" i="86"/>
  <c r="FC91" i="86"/>
  <c r="FC89" i="86"/>
  <c r="FC88" i="86"/>
  <c r="FC87" i="86"/>
  <c r="FC86" i="86"/>
  <c r="FC85" i="86"/>
  <c r="FC84" i="86"/>
  <c r="FC83" i="86"/>
  <c r="FC103" i="86"/>
  <c r="FC99" i="86"/>
  <c r="FC95" i="86"/>
  <c r="FC104" i="86"/>
  <c r="FC100" i="86"/>
  <c r="FC96" i="86"/>
  <c r="FC93" i="86"/>
  <c r="FC90" i="86"/>
  <c r="FC101" i="86"/>
  <c r="FC97" i="86"/>
  <c r="FC92" i="86"/>
  <c r="FC79" i="86"/>
  <c r="FC75" i="86"/>
  <c r="FC71" i="86"/>
  <c r="FC69" i="86"/>
  <c r="FC65" i="86"/>
  <c r="FC49" i="86"/>
  <c r="FC48" i="86"/>
  <c r="FC47" i="86"/>
  <c r="FC46" i="86"/>
  <c r="FC45" i="86"/>
  <c r="FC44" i="86"/>
  <c r="FC43" i="86"/>
  <c r="FC42" i="86"/>
  <c r="FC41" i="86"/>
  <c r="FC80" i="86"/>
  <c r="FC76" i="86"/>
  <c r="FC72" i="86"/>
  <c r="FC68" i="86"/>
  <c r="FC64" i="86"/>
  <c r="FC63" i="86"/>
  <c r="FC62" i="86"/>
  <c r="FC61" i="86"/>
  <c r="FC60" i="86"/>
  <c r="FC59" i="86"/>
  <c r="FC58" i="86"/>
  <c r="FC57" i="86"/>
  <c r="FC56" i="86"/>
  <c r="FC55" i="86"/>
  <c r="FC54" i="86"/>
  <c r="FC53" i="86"/>
  <c r="FC52" i="86"/>
  <c r="FC51" i="86"/>
  <c r="FC50" i="86"/>
  <c r="FC81" i="86"/>
  <c r="FC77" i="86"/>
  <c r="FC73" i="86"/>
  <c r="FC67" i="86"/>
  <c r="FC38" i="86"/>
  <c r="FC37" i="86"/>
  <c r="FC36" i="86"/>
  <c r="FC82" i="86"/>
  <c r="FC78" i="86"/>
  <c r="FC74" i="86"/>
  <c r="FC70" i="86"/>
  <c r="FC66" i="86"/>
  <c r="FC40" i="86"/>
  <c r="FC39" i="86"/>
  <c r="FC35" i="86"/>
  <c r="FC31" i="86"/>
  <c r="FC32" i="86"/>
  <c r="FC28" i="86"/>
  <c r="FC29" i="86"/>
  <c r="FC34" i="86"/>
  <c r="FC30" i="86"/>
  <c r="FC33" i="86"/>
  <c r="EE228" i="86"/>
  <c r="EE227" i="86"/>
  <c r="EE226" i="86"/>
  <c r="EE225" i="86"/>
  <c r="EE224" i="86"/>
  <c r="EE223" i="86"/>
  <c r="EE222" i="86"/>
  <c r="EE221" i="86"/>
  <c r="EE220" i="86"/>
  <c r="EE219" i="86"/>
  <c r="EE218" i="86"/>
  <c r="EE217" i="86"/>
  <c r="EE216" i="86"/>
  <c r="EE215" i="86"/>
  <c r="EE211" i="86"/>
  <c r="EE210" i="86"/>
  <c r="EE209" i="86"/>
  <c r="EE214" i="86"/>
  <c r="EE213" i="86"/>
  <c r="EE212" i="86"/>
  <c r="EE208" i="86"/>
  <c r="EE203" i="86"/>
  <c r="EE207" i="86"/>
  <c r="EE206" i="86"/>
  <c r="EE205" i="86"/>
  <c r="EE204" i="86"/>
  <c r="EE202" i="86"/>
  <c r="EE201" i="86"/>
  <c r="EE200" i="86"/>
  <c r="EE199" i="86"/>
  <c r="EE198" i="86"/>
  <c r="EE197" i="86"/>
  <c r="EE196" i="86"/>
  <c r="EE195" i="86"/>
  <c r="EE194" i="86"/>
  <c r="EE193" i="86"/>
  <c r="EE192" i="86"/>
  <c r="EE191" i="86"/>
  <c r="EE190" i="86"/>
  <c r="EE189" i="86"/>
  <c r="EE188" i="86"/>
  <c r="EE187" i="86"/>
  <c r="EE186" i="86"/>
  <c r="EE185" i="86"/>
  <c r="EE183" i="86"/>
  <c r="EE182" i="86"/>
  <c r="EE181" i="86"/>
  <c r="EE180" i="86"/>
  <c r="EE179" i="86"/>
  <c r="EE178" i="86"/>
  <c r="EE177" i="86"/>
  <c r="EE176" i="86"/>
  <c r="EE175" i="86"/>
  <c r="EE174" i="86"/>
  <c r="EE184" i="86"/>
  <c r="EE170" i="86"/>
  <c r="EE166" i="86"/>
  <c r="EE162" i="86"/>
  <c r="EE158" i="86"/>
  <c r="EE154" i="86"/>
  <c r="EE173" i="86"/>
  <c r="EE169" i="86"/>
  <c r="EE165" i="86"/>
  <c r="EE161" i="86"/>
  <c r="EE157" i="86"/>
  <c r="EE153" i="86"/>
  <c r="EE172" i="86"/>
  <c r="EE171" i="86"/>
  <c r="BC171" i="86" s="1"/>
  <c r="W171" i="86" s="1"/>
  <c r="AM171" i="86" s="1"/>
  <c r="EE168" i="86"/>
  <c r="EE164" i="86"/>
  <c r="EE160" i="86"/>
  <c r="EE163" i="86"/>
  <c r="EE150" i="86"/>
  <c r="EE167" i="86"/>
  <c r="EE149" i="86"/>
  <c r="EE145" i="86"/>
  <c r="EE148" i="86"/>
  <c r="EE144" i="86"/>
  <c r="EE155" i="86"/>
  <c r="EE151" i="86"/>
  <c r="EE143" i="86"/>
  <c r="EE141" i="86"/>
  <c r="EE140" i="86"/>
  <c r="EE156" i="86"/>
  <c r="EE159" i="86"/>
  <c r="EE152" i="86"/>
  <c r="EE147" i="86"/>
  <c r="EE146" i="86"/>
  <c r="EE142" i="86"/>
  <c r="EE138" i="86"/>
  <c r="EE139" i="86"/>
  <c r="EE137" i="86"/>
  <c r="EE136" i="86"/>
  <c r="EE135" i="86"/>
  <c r="EE134" i="86"/>
  <c r="EE133" i="86"/>
  <c r="EE132" i="86"/>
  <c r="EE131" i="86"/>
  <c r="EE130" i="86"/>
  <c r="EE129" i="86"/>
  <c r="EE128" i="86"/>
  <c r="EE127" i="86"/>
  <c r="EE126" i="86"/>
  <c r="EE125" i="86"/>
  <c r="EE124" i="86"/>
  <c r="EE123" i="86"/>
  <c r="EE122" i="86"/>
  <c r="EE121" i="86"/>
  <c r="EE113" i="86"/>
  <c r="EE120" i="86"/>
  <c r="EE119" i="86"/>
  <c r="EE118" i="86"/>
  <c r="EE117" i="86"/>
  <c r="EE116" i="86"/>
  <c r="EE115" i="86"/>
  <c r="EE111" i="86"/>
  <c r="EE110" i="86"/>
  <c r="EE109" i="86"/>
  <c r="EE108" i="86"/>
  <c r="EE107" i="86"/>
  <c r="EE106" i="86"/>
  <c r="EE105" i="86"/>
  <c r="EE104" i="86"/>
  <c r="EE103" i="86"/>
  <c r="EE102" i="86"/>
  <c r="EE101" i="86"/>
  <c r="EE100" i="86"/>
  <c r="EE99" i="86"/>
  <c r="EE98" i="86"/>
  <c r="EE97" i="86"/>
  <c r="EE96" i="86"/>
  <c r="EE95" i="86"/>
  <c r="EE94" i="86"/>
  <c r="EE93" i="86"/>
  <c r="EE92" i="86"/>
  <c r="EE91" i="86"/>
  <c r="EE90" i="86"/>
  <c r="EE114" i="86"/>
  <c r="EE112" i="86"/>
  <c r="EE89" i="86"/>
  <c r="EE88" i="86"/>
  <c r="EE87" i="86"/>
  <c r="EE86" i="86"/>
  <c r="EE85" i="86"/>
  <c r="EE84" i="86"/>
  <c r="EE83" i="86"/>
  <c r="EE82" i="86"/>
  <c r="EE81" i="86"/>
  <c r="EE80" i="86"/>
  <c r="EE79" i="86"/>
  <c r="EE78" i="86"/>
  <c r="EE77" i="86"/>
  <c r="EE76" i="86"/>
  <c r="EE75" i="86"/>
  <c r="EE74" i="86"/>
  <c r="EE73" i="86"/>
  <c r="EE72" i="86"/>
  <c r="EE71" i="86"/>
  <c r="EE70" i="86"/>
  <c r="EE68" i="86"/>
  <c r="EE64" i="86"/>
  <c r="EE63" i="86"/>
  <c r="EE62" i="86"/>
  <c r="EE61" i="86"/>
  <c r="EE60" i="86"/>
  <c r="EE59" i="86"/>
  <c r="EE58" i="86"/>
  <c r="EE57" i="86"/>
  <c r="EE56" i="86"/>
  <c r="EE55" i="86"/>
  <c r="EE54" i="86"/>
  <c r="EE53" i="86"/>
  <c r="EE52" i="86"/>
  <c r="EE51" i="86"/>
  <c r="EE50" i="86"/>
  <c r="EE49" i="86"/>
  <c r="EE48" i="86"/>
  <c r="EE47" i="86"/>
  <c r="EE46" i="86"/>
  <c r="EE45" i="86"/>
  <c r="EE44" i="86"/>
  <c r="EE43" i="86"/>
  <c r="EE42" i="86"/>
  <c r="EE41" i="86"/>
  <c r="EE40" i="86"/>
  <c r="EE39" i="86"/>
  <c r="EE38" i="86"/>
  <c r="EE37" i="86"/>
  <c r="EE36" i="86"/>
  <c r="EE35" i="86"/>
  <c r="EE34" i="86"/>
  <c r="EE33" i="86"/>
  <c r="EE32" i="86"/>
  <c r="EE31" i="86"/>
  <c r="EE30" i="86"/>
  <c r="EE29" i="86"/>
  <c r="EE28" i="86"/>
  <c r="EE67" i="86"/>
  <c r="EE66" i="86"/>
  <c r="EE69" i="86"/>
  <c r="EE65" i="86"/>
  <c r="BM36" i="86"/>
  <c r="AG36" i="86" s="1"/>
  <c r="AW36" i="86" s="1"/>
  <c r="BM75" i="86"/>
  <c r="AG75" i="86" s="1"/>
  <c r="AW75" i="86" s="1"/>
  <c r="BM69" i="86"/>
  <c r="AG69" i="86" s="1"/>
  <c r="AW69" i="86" s="1"/>
  <c r="BM82" i="86"/>
  <c r="AG82" i="86" s="1"/>
  <c r="AW82" i="86" s="1"/>
  <c r="BM53" i="86"/>
  <c r="AG53" i="86" s="1"/>
  <c r="AW53" i="86" s="1"/>
  <c r="BM57" i="86"/>
  <c r="AG57" i="86" s="1"/>
  <c r="AW57" i="86" s="1"/>
  <c r="BM61" i="86"/>
  <c r="AG61" i="86" s="1"/>
  <c r="AW61" i="86" s="1"/>
  <c r="BM73" i="86"/>
  <c r="AG73" i="86" s="1"/>
  <c r="AW73" i="86" s="1"/>
  <c r="BM38" i="86"/>
  <c r="AG38" i="86" s="1"/>
  <c r="AW38" i="86" s="1"/>
  <c r="BM43" i="86"/>
  <c r="AG43" i="86" s="1"/>
  <c r="AW43" i="86" s="1"/>
  <c r="BM47" i="86"/>
  <c r="AG47" i="86" s="1"/>
  <c r="AW47" i="86" s="1"/>
  <c r="BM72" i="86"/>
  <c r="AG72" i="86" s="1"/>
  <c r="AW72" i="86" s="1"/>
  <c r="BM94" i="86"/>
  <c r="AG94" i="86" s="1"/>
  <c r="AW94" i="86" s="1"/>
  <c r="BM101" i="86"/>
  <c r="AG101" i="86" s="1"/>
  <c r="AW101" i="86" s="1"/>
  <c r="BM100" i="86"/>
  <c r="AG100" i="86" s="1"/>
  <c r="AW100" i="86" s="1"/>
  <c r="BM85" i="86"/>
  <c r="AG85" i="86" s="1"/>
  <c r="AW85" i="86" s="1"/>
  <c r="BM89" i="86"/>
  <c r="AG89" i="86" s="1"/>
  <c r="AW89" i="86" s="1"/>
  <c r="BM103" i="86"/>
  <c r="AG103" i="86" s="1"/>
  <c r="AW103" i="86" s="1"/>
  <c r="BM108" i="86"/>
  <c r="AG108" i="86" s="1"/>
  <c r="AW108" i="86" s="1"/>
  <c r="BM111" i="86"/>
  <c r="AG111" i="86" s="1"/>
  <c r="AW111" i="86" s="1"/>
  <c r="BM115" i="86"/>
  <c r="AG115" i="86" s="1"/>
  <c r="AW115" i="86" s="1"/>
  <c r="BM119" i="86"/>
  <c r="AG119" i="86" s="1"/>
  <c r="AW119" i="86" s="1"/>
  <c r="BM123" i="86"/>
  <c r="AG123" i="86" s="1"/>
  <c r="AW123" i="86" s="1"/>
  <c r="BM127" i="86"/>
  <c r="AG127" i="86" s="1"/>
  <c r="AW127" i="86" s="1"/>
  <c r="BM131" i="86"/>
  <c r="AG131" i="86" s="1"/>
  <c r="AW131" i="86" s="1"/>
  <c r="BM135" i="86"/>
  <c r="AG135" i="86" s="1"/>
  <c r="AW135" i="86" s="1"/>
  <c r="BM146" i="86"/>
  <c r="AG146" i="86" s="1"/>
  <c r="AW146" i="86" s="1"/>
  <c r="BM145" i="86"/>
  <c r="AG145" i="86" s="1"/>
  <c r="AW145" i="86" s="1"/>
  <c r="BM147" i="86"/>
  <c r="AG147" i="86" s="1"/>
  <c r="AW147" i="86" s="1"/>
  <c r="BM152" i="86"/>
  <c r="AG152" i="86" s="1"/>
  <c r="AW152" i="86" s="1"/>
  <c r="BM149" i="86"/>
  <c r="AG149" i="86" s="1"/>
  <c r="AW149" i="86" s="1"/>
  <c r="BM163" i="86"/>
  <c r="AG163" i="86" s="1"/>
  <c r="AW163" i="86" s="1"/>
  <c r="BM164" i="86"/>
  <c r="AG164" i="86" s="1"/>
  <c r="AW164" i="86" s="1"/>
  <c r="BM161" i="86"/>
  <c r="AG161" i="86" s="1"/>
  <c r="AW161" i="86" s="1"/>
  <c r="BM171" i="86"/>
  <c r="AG171" i="86" s="1"/>
  <c r="AW171" i="86" s="1"/>
  <c r="BM196" i="86"/>
  <c r="AG196" i="86" s="1"/>
  <c r="AW196" i="86" s="1"/>
  <c r="BM176" i="86"/>
  <c r="AG176" i="86" s="1"/>
  <c r="AW176" i="86" s="1"/>
  <c r="BM180" i="86"/>
  <c r="AG180" i="86" s="1"/>
  <c r="AW180" i="86" s="1"/>
  <c r="BM184" i="86"/>
  <c r="AG184" i="86" s="1"/>
  <c r="AW184" i="86" s="1"/>
  <c r="BM187" i="86"/>
  <c r="AG187" i="86" s="1"/>
  <c r="AW187" i="86" s="1"/>
  <c r="BM191" i="86"/>
  <c r="AG191" i="86" s="1"/>
  <c r="AW191" i="86" s="1"/>
  <c r="BM194" i="86"/>
  <c r="AG194" i="86" s="1"/>
  <c r="AW194" i="86" s="1"/>
  <c r="BL32" i="86"/>
  <c r="AF32" i="86" s="1"/>
  <c r="AV32" i="86" s="1"/>
  <c r="BL36" i="86"/>
  <c r="AF36" i="86" s="1"/>
  <c r="AV36" i="86" s="1"/>
  <c r="BL40" i="86"/>
  <c r="AF40" i="86" s="1"/>
  <c r="AV40" i="86" s="1"/>
  <c r="BL44" i="86"/>
  <c r="AF44" i="86" s="1"/>
  <c r="AV44" i="86" s="1"/>
  <c r="BL48" i="86"/>
  <c r="AF48" i="86" s="1"/>
  <c r="AV48" i="86" s="1"/>
  <c r="BL52" i="86"/>
  <c r="AF52" i="86" s="1"/>
  <c r="AV52" i="86" s="1"/>
  <c r="BL56" i="86"/>
  <c r="AF56" i="86" s="1"/>
  <c r="AV56" i="86" s="1"/>
  <c r="BL60" i="86"/>
  <c r="AF60" i="86" s="1"/>
  <c r="AV60" i="86" s="1"/>
  <c r="BL91" i="86"/>
  <c r="AF91" i="86" s="1"/>
  <c r="AV91" i="86" s="1"/>
  <c r="BL67" i="86"/>
  <c r="AF67" i="86" s="1"/>
  <c r="AV67" i="86" s="1"/>
  <c r="BL71" i="86"/>
  <c r="AF71" i="86" s="1"/>
  <c r="AV71" i="86" s="1"/>
  <c r="BL75" i="86"/>
  <c r="AF75" i="86" s="1"/>
  <c r="AV75" i="86" s="1"/>
  <c r="BL79" i="86"/>
  <c r="AF79" i="86" s="1"/>
  <c r="AV79" i="86" s="1"/>
  <c r="BL83" i="86"/>
  <c r="AF83" i="86" s="1"/>
  <c r="AV83" i="86" s="1"/>
  <c r="BL87" i="86"/>
  <c r="AF87" i="86" s="1"/>
  <c r="AV87" i="86" s="1"/>
  <c r="BL113" i="86"/>
  <c r="AF113" i="86" s="1"/>
  <c r="AV113" i="86" s="1"/>
  <c r="BL93" i="86"/>
  <c r="AF93" i="86" s="1"/>
  <c r="AV93" i="86" s="1"/>
  <c r="BL97" i="86"/>
  <c r="AF97" i="86" s="1"/>
  <c r="AV97" i="86" s="1"/>
  <c r="BL101" i="86"/>
  <c r="AF101" i="86" s="1"/>
  <c r="AV101" i="86" s="1"/>
  <c r="BL105" i="86"/>
  <c r="AF105" i="86" s="1"/>
  <c r="AV105" i="86" s="1"/>
  <c r="BL109" i="86"/>
  <c r="AF109" i="86" s="1"/>
  <c r="AV109" i="86" s="1"/>
  <c r="BL116" i="86"/>
  <c r="AF116" i="86" s="1"/>
  <c r="AV116" i="86" s="1"/>
  <c r="BL120" i="86"/>
  <c r="AF120" i="86" s="1"/>
  <c r="AV120" i="86" s="1"/>
  <c r="BL124" i="86"/>
  <c r="AF124" i="86" s="1"/>
  <c r="AV124" i="86" s="1"/>
  <c r="BL128" i="86"/>
  <c r="AF128" i="86" s="1"/>
  <c r="AV128" i="86" s="1"/>
  <c r="BL132" i="86"/>
  <c r="AF132" i="86" s="1"/>
  <c r="AV132" i="86" s="1"/>
  <c r="BL136" i="86"/>
  <c r="AF136" i="86" s="1"/>
  <c r="AV136" i="86" s="1"/>
  <c r="BL139" i="86"/>
  <c r="AF139" i="86" s="1"/>
  <c r="AV139" i="86" s="1"/>
  <c r="BL143" i="86"/>
  <c r="AF143" i="86" s="1"/>
  <c r="AV143" i="86" s="1"/>
  <c r="BL147" i="86"/>
  <c r="AF147" i="86" s="1"/>
  <c r="AV147" i="86" s="1"/>
  <c r="BL151" i="86"/>
  <c r="AF151" i="86" s="1"/>
  <c r="AV151" i="86" s="1"/>
  <c r="BL155" i="86"/>
  <c r="AF155" i="86" s="1"/>
  <c r="AV155" i="86" s="1"/>
  <c r="BL159" i="86"/>
  <c r="AF159" i="86" s="1"/>
  <c r="AV159" i="86" s="1"/>
  <c r="BL163" i="86"/>
  <c r="AF163" i="86" s="1"/>
  <c r="AV163" i="86" s="1"/>
  <c r="BL167" i="86"/>
  <c r="AF167" i="86" s="1"/>
  <c r="AV167" i="86" s="1"/>
  <c r="BL171" i="86"/>
  <c r="AF171" i="86" s="1"/>
  <c r="AV171" i="86" s="1"/>
  <c r="BL174" i="86"/>
  <c r="AF174" i="86" s="1"/>
  <c r="AV174" i="86" s="1"/>
  <c r="BL178" i="86"/>
  <c r="AF178" i="86" s="1"/>
  <c r="AV178" i="86" s="1"/>
  <c r="BL182" i="86"/>
  <c r="AF182" i="86" s="1"/>
  <c r="AV182" i="86" s="1"/>
  <c r="BL189" i="86"/>
  <c r="AF189" i="86" s="1"/>
  <c r="AV189" i="86" s="1"/>
  <c r="BL191" i="86"/>
  <c r="AF191" i="86" s="1"/>
  <c r="AV191" i="86" s="1"/>
  <c r="BL196" i="86"/>
  <c r="AF196" i="86" s="1"/>
  <c r="AV196" i="86" s="1"/>
  <c r="BL200" i="86"/>
  <c r="AF200" i="86" s="1"/>
  <c r="AV200" i="86" s="1"/>
  <c r="DT30" i="86"/>
  <c r="DT34" i="86"/>
  <c r="DT38" i="86"/>
  <c r="DT42" i="86"/>
  <c r="DT46" i="86"/>
  <c r="DT50" i="86"/>
  <c r="DT54" i="86"/>
  <c r="DT58" i="86"/>
  <c r="DT62" i="86"/>
  <c r="DT65" i="86"/>
  <c r="DT69" i="86"/>
  <c r="DT73" i="86"/>
  <c r="DT77" i="86"/>
  <c r="DT81" i="86"/>
  <c r="DT85" i="86"/>
  <c r="DT89" i="86"/>
  <c r="DT113" i="86"/>
  <c r="DT95" i="86"/>
  <c r="DT99" i="86"/>
  <c r="DT103" i="86"/>
  <c r="DT107" i="86"/>
  <c r="DT114" i="86"/>
  <c r="DT118" i="86"/>
  <c r="DT122" i="86"/>
  <c r="DT126" i="86"/>
  <c r="DT130" i="86"/>
  <c r="DT134" i="86"/>
  <c r="DT138" i="86"/>
  <c r="DT142" i="86"/>
  <c r="DT146" i="86"/>
  <c r="DT150" i="86"/>
  <c r="DT154" i="86"/>
  <c r="DT158" i="86"/>
  <c r="DT162" i="86"/>
  <c r="DT166" i="86"/>
  <c r="DT170" i="86"/>
  <c r="DT189" i="86"/>
  <c r="DT177" i="86"/>
  <c r="DT181" i="86"/>
  <c r="DT192" i="86"/>
  <c r="DT185" i="86"/>
  <c r="DT194" i="86"/>
  <c r="DT198" i="86"/>
  <c r="DT202" i="86"/>
  <c r="DT206" i="86"/>
  <c r="DT210" i="86"/>
  <c r="DT214" i="86"/>
  <c r="DT218" i="86"/>
  <c r="DT220" i="86"/>
  <c r="DT226" i="86"/>
  <c r="EK31" i="86"/>
  <c r="EK35" i="86"/>
  <c r="EK39" i="86"/>
  <c r="EK43" i="86"/>
  <c r="EK47" i="86"/>
  <c r="EK51" i="86"/>
  <c r="EK55" i="86"/>
  <c r="EK59" i="86"/>
  <c r="EK63" i="86"/>
  <c r="EK66" i="86"/>
  <c r="EK70" i="86"/>
  <c r="EK74" i="86"/>
  <c r="EK78" i="86"/>
  <c r="EK82" i="86"/>
  <c r="EK86" i="86"/>
  <c r="EK91" i="86"/>
  <c r="EK92" i="86"/>
  <c r="EK96" i="86"/>
  <c r="EK100" i="86"/>
  <c r="EK104" i="86"/>
  <c r="EK108" i="86"/>
  <c r="EK115" i="86"/>
  <c r="EK119" i="86"/>
  <c r="EK123" i="86"/>
  <c r="EK127" i="86"/>
  <c r="EK131" i="86"/>
  <c r="EK135" i="86"/>
  <c r="EK139" i="86"/>
  <c r="EK143" i="86"/>
  <c r="EK147" i="86"/>
  <c r="EK151" i="86"/>
  <c r="EK154" i="86"/>
  <c r="EK158" i="86"/>
  <c r="EK162" i="86"/>
  <c r="EK166" i="86"/>
  <c r="EK170" i="86"/>
  <c r="EK174" i="86"/>
  <c r="EK178" i="86"/>
  <c r="EK182" i="86"/>
  <c r="EK184" i="86"/>
  <c r="EK185" i="86"/>
  <c r="EK194" i="86"/>
  <c r="EK198" i="86"/>
  <c r="EK202" i="86"/>
  <c r="EK207" i="86"/>
  <c r="EK210" i="86"/>
  <c r="EK214" i="86"/>
  <c r="EK218" i="86"/>
  <c r="EK223" i="86"/>
  <c r="EK227" i="86"/>
  <c r="DM228" i="86"/>
  <c r="DM226" i="86"/>
  <c r="DM227" i="86"/>
  <c r="DM225" i="86"/>
  <c r="DM223" i="86"/>
  <c r="DM222" i="86"/>
  <c r="DM221" i="86"/>
  <c r="DM224" i="86"/>
  <c r="DM219" i="86"/>
  <c r="DM218" i="86"/>
  <c r="DM217" i="86"/>
  <c r="DM216" i="86"/>
  <c r="DM215" i="86"/>
  <c r="DM214" i="86"/>
  <c r="DM211" i="86"/>
  <c r="DM210" i="86"/>
  <c r="DM209" i="86"/>
  <c r="DM208" i="86"/>
  <c r="DM207" i="86"/>
  <c r="DM206" i="86"/>
  <c r="DM205" i="86"/>
  <c r="DM204" i="86"/>
  <c r="DM220" i="86"/>
  <c r="DM213" i="86"/>
  <c r="DM212" i="86"/>
  <c r="DM198" i="86"/>
  <c r="DM194" i="86"/>
  <c r="DM193" i="86"/>
  <c r="DM199" i="86"/>
  <c r="DM195" i="86"/>
  <c r="DM202" i="86"/>
  <c r="DM201" i="86"/>
  <c r="DM200" i="86"/>
  <c r="DM196" i="86"/>
  <c r="DM192" i="86"/>
  <c r="DM191" i="86"/>
  <c r="DM190" i="86"/>
  <c r="DM189" i="86"/>
  <c r="DM188" i="86"/>
  <c r="DM187" i="86"/>
  <c r="DM186" i="86"/>
  <c r="DM183" i="86"/>
  <c r="DM182" i="86"/>
  <c r="DM181" i="86"/>
  <c r="DM180" i="86"/>
  <c r="DM179" i="86"/>
  <c r="DM178" i="86"/>
  <c r="DM177" i="86"/>
  <c r="DM176" i="86"/>
  <c r="DM175" i="86"/>
  <c r="DM203" i="86"/>
  <c r="DM197" i="86"/>
  <c r="DM184" i="86"/>
  <c r="DM185" i="86"/>
  <c r="DM174" i="86"/>
  <c r="DM173" i="86"/>
  <c r="DM172" i="86"/>
  <c r="DM171" i="86"/>
  <c r="DM167" i="86"/>
  <c r="DM163" i="86"/>
  <c r="DM159" i="86"/>
  <c r="DM155" i="86"/>
  <c r="DM152" i="86"/>
  <c r="DM170" i="86"/>
  <c r="DM166" i="86"/>
  <c r="DM162" i="86"/>
  <c r="DM158" i="86"/>
  <c r="DM154" i="86"/>
  <c r="DM169" i="86"/>
  <c r="DM165" i="86"/>
  <c r="DM161" i="86"/>
  <c r="DM164" i="86"/>
  <c r="DM156" i="86"/>
  <c r="DM151" i="86"/>
  <c r="DM168" i="86"/>
  <c r="DM157" i="86"/>
  <c r="DM150" i="86"/>
  <c r="DM146" i="86"/>
  <c r="DM142" i="86"/>
  <c r="DM141" i="86"/>
  <c r="DM149" i="86"/>
  <c r="DM145" i="86"/>
  <c r="DM153" i="86"/>
  <c r="DM148" i="86"/>
  <c r="DM139" i="86"/>
  <c r="DM143" i="86"/>
  <c r="DM140" i="86"/>
  <c r="DM144" i="86"/>
  <c r="DM160" i="86"/>
  <c r="DM147" i="86"/>
  <c r="DM137" i="86"/>
  <c r="DM136" i="86"/>
  <c r="DM135" i="86"/>
  <c r="DM134" i="86"/>
  <c r="DM133" i="86"/>
  <c r="DM138" i="86"/>
  <c r="DM131" i="86"/>
  <c r="DM130" i="86"/>
  <c r="DM129" i="86"/>
  <c r="DM128" i="86"/>
  <c r="DM127" i="86"/>
  <c r="DM126" i="86"/>
  <c r="DM125" i="86"/>
  <c r="DM124" i="86"/>
  <c r="DM123" i="86"/>
  <c r="DM122" i="86"/>
  <c r="DM121" i="86"/>
  <c r="DM120" i="86"/>
  <c r="DM119" i="86"/>
  <c r="DM118" i="86"/>
  <c r="DM117" i="86"/>
  <c r="DM116" i="86"/>
  <c r="DM115" i="86"/>
  <c r="DM114" i="86"/>
  <c r="DM113" i="86"/>
  <c r="DM132" i="86"/>
  <c r="DM112" i="86"/>
  <c r="DM111" i="86"/>
  <c r="DM110" i="86"/>
  <c r="DM109" i="86"/>
  <c r="DM108" i="86"/>
  <c r="DM107" i="86"/>
  <c r="DM106" i="86"/>
  <c r="DM105" i="86"/>
  <c r="DM104" i="86"/>
  <c r="DM100" i="86"/>
  <c r="DM96" i="86"/>
  <c r="DM90" i="86"/>
  <c r="DM89" i="86"/>
  <c r="DM88" i="86"/>
  <c r="DM87" i="86"/>
  <c r="DM86" i="86"/>
  <c r="DM85" i="86"/>
  <c r="DM84" i="86"/>
  <c r="DM83" i="86"/>
  <c r="DM101" i="86"/>
  <c r="DM97" i="86"/>
  <c r="DM102" i="86"/>
  <c r="DM98" i="86"/>
  <c r="DM94" i="86"/>
  <c r="DM93" i="86"/>
  <c r="DM91" i="86"/>
  <c r="DM103" i="86"/>
  <c r="DM99" i="86"/>
  <c r="DM95" i="86"/>
  <c r="DM92" i="86"/>
  <c r="DM81" i="86"/>
  <c r="DM77" i="86"/>
  <c r="DM73" i="86"/>
  <c r="DM69" i="86"/>
  <c r="DM65" i="86"/>
  <c r="DM49" i="86"/>
  <c r="DM48" i="86"/>
  <c r="DM47" i="86"/>
  <c r="DM46" i="86"/>
  <c r="DM45" i="86"/>
  <c r="DM44" i="86"/>
  <c r="DM43" i="86"/>
  <c r="DM42" i="86"/>
  <c r="DM39" i="86"/>
  <c r="DM82" i="86"/>
  <c r="DM78" i="86"/>
  <c r="DM74" i="86"/>
  <c r="DM70" i="86"/>
  <c r="DM68" i="86"/>
  <c r="DM64" i="86"/>
  <c r="DM63" i="86"/>
  <c r="DM62" i="86"/>
  <c r="DM61" i="86"/>
  <c r="DM60" i="86"/>
  <c r="DM59" i="86"/>
  <c r="DM58" i="86"/>
  <c r="DM57" i="86"/>
  <c r="DM56" i="86"/>
  <c r="DM55" i="86"/>
  <c r="DM54" i="86"/>
  <c r="DM53" i="86"/>
  <c r="DM52" i="86"/>
  <c r="DM51" i="86"/>
  <c r="DM50" i="86"/>
  <c r="DM79" i="86"/>
  <c r="DM75" i="86"/>
  <c r="DM71" i="86"/>
  <c r="DM67" i="86"/>
  <c r="DM41" i="86"/>
  <c r="DM38" i="86"/>
  <c r="DM37" i="86"/>
  <c r="DM80" i="86"/>
  <c r="DM76" i="86"/>
  <c r="DM72" i="86"/>
  <c r="DM66" i="86"/>
  <c r="DM40" i="86"/>
  <c r="DM36" i="86"/>
  <c r="DM33" i="86"/>
  <c r="DM29" i="86"/>
  <c r="DM34" i="86"/>
  <c r="DM30" i="86"/>
  <c r="DM31" i="86"/>
  <c r="DM35" i="86"/>
  <c r="DM32" i="86"/>
  <c r="DM28" i="86"/>
  <c r="DR228" i="86"/>
  <c r="DR227" i="86"/>
  <c r="DR225" i="86"/>
  <c r="DR224" i="86"/>
  <c r="DR226" i="86"/>
  <c r="DR223" i="86"/>
  <c r="DR222" i="86"/>
  <c r="DR221" i="86"/>
  <c r="DR220" i="86"/>
  <c r="DR219" i="86"/>
  <c r="DR218" i="86"/>
  <c r="DR217" i="86"/>
  <c r="DR216" i="86"/>
  <c r="DR215" i="86"/>
  <c r="DR211" i="86"/>
  <c r="DR210" i="86"/>
  <c r="DR209" i="86"/>
  <c r="DR213" i="86"/>
  <c r="DR212" i="86"/>
  <c r="DR214" i="86"/>
  <c r="DR208" i="86"/>
  <c r="DR207" i="86"/>
  <c r="DR206" i="86"/>
  <c r="DR204" i="86"/>
  <c r="DR203" i="86"/>
  <c r="DR202" i="86"/>
  <c r="DR201" i="86"/>
  <c r="DR200" i="86"/>
  <c r="DR199" i="86"/>
  <c r="DR198" i="86"/>
  <c r="DR197" i="86"/>
  <c r="DR196" i="86"/>
  <c r="DR195" i="86"/>
  <c r="DR194" i="86"/>
  <c r="DR193" i="86"/>
  <c r="DR192" i="86"/>
  <c r="DR191" i="86"/>
  <c r="DR190" i="86"/>
  <c r="DR189" i="86"/>
  <c r="DR188" i="86"/>
  <c r="DR187" i="86"/>
  <c r="DR186" i="86"/>
  <c r="DR185" i="86"/>
  <c r="DR205" i="86"/>
  <c r="DR183" i="86"/>
  <c r="DR182" i="86"/>
  <c r="DR181" i="86"/>
  <c r="DR180" i="86"/>
  <c r="DR179" i="86"/>
  <c r="DR178" i="86"/>
  <c r="DR177" i="86"/>
  <c r="DR176" i="86"/>
  <c r="DR175" i="86"/>
  <c r="DR174" i="86"/>
  <c r="DR184" i="86"/>
  <c r="DR173" i="86"/>
  <c r="DR168" i="86"/>
  <c r="DR164" i="86"/>
  <c r="DR160" i="86"/>
  <c r="DR156" i="86"/>
  <c r="DR152" i="86"/>
  <c r="DR172" i="86"/>
  <c r="DR171" i="86"/>
  <c r="DR167" i="86"/>
  <c r="DR163" i="86"/>
  <c r="DR159" i="86"/>
  <c r="DR155" i="86"/>
  <c r="DR170" i="86"/>
  <c r="DR166" i="86"/>
  <c r="DR162" i="86"/>
  <c r="DR161" i="86"/>
  <c r="DR158" i="86"/>
  <c r="DR157" i="86"/>
  <c r="DR165" i="86"/>
  <c r="DR151" i="86"/>
  <c r="DR147" i="86"/>
  <c r="DR143" i="86"/>
  <c r="DR141" i="86"/>
  <c r="DR169" i="86"/>
  <c r="DR154" i="86"/>
  <c r="DR153" i="86"/>
  <c r="DR150" i="86"/>
  <c r="DR146" i="86"/>
  <c r="DR149" i="86"/>
  <c r="DR139" i="86"/>
  <c r="DR145" i="86"/>
  <c r="DR144" i="86"/>
  <c r="DR140" i="86"/>
  <c r="DR142" i="86"/>
  <c r="DR148" i="86"/>
  <c r="DR138" i="86"/>
  <c r="DR137" i="86"/>
  <c r="DR136" i="86"/>
  <c r="DR135" i="86"/>
  <c r="DR134" i="86"/>
  <c r="DR133" i="86"/>
  <c r="DR132" i="86"/>
  <c r="DR131" i="86"/>
  <c r="DR130" i="86"/>
  <c r="DR129" i="86"/>
  <c r="DR128" i="86"/>
  <c r="DR127" i="86"/>
  <c r="DR126" i="86"/>
  <c r="DR125" i="86"/>
  <c r="DR124" i="86"/>
  <c r="DR123" i="86"/>
  <c r="DR122" i="86"/>
  <c r="DR121" i="86"/>
  <c r="DR120" i="86"/>
  <c r="DR119" i="86"/>
  <c r="DR118" i="86"/>
  <c r="DR117" i="86"/>
  <c r="DR116" i="86"/>
  <c r="DR115" i="86"/>
  <c r="DR112" i="86"/>
  <c r="DR114" i="86"/>
  <c r="DR113" i="86"/>
  <c r="DR111" i="86"/>
  <c r="DR110" i="86"/>
  <c r="DR109" i="86"/>
  <c r="DR108" i="86"/>
  <c r="DR107" i="86"/>
  <c r="DR106" i="86"/>
  <c r="DR105" i="86"/>
  <c r="DR104" i="86"/>
  <c r="DR103" i="86"/>
  <c r="DR102" i="86"/>
  <c r="DR101" i="86"/>
  <c r="DR100" i="86"/>
  <c r="DR99" i="86"/>
  <c r="DR98" i="86"/>
  <c r="DR97" i="86"/>
  <c r="DR96" i="86"/>
  <c r="DR95" i="86"/>
  <c r="DR94" i="86"/>
  <c r="DR93" i="86"/>
  <c r="DR92" i="86"/>
  <c r="DR91" i="86"/>
  <c r="DR90" i="86"/>
  <c r="DR89" i="86"/>
  <c r="DR88" i="86"/>
  <c r="DR87" i="86"/>
  <c r="DR86" i="86"/>
  <c r="DR85" i="86"/>
  <c r="DR84" i="86"/>
  <c r="DR83" i="86"/>
  <c r="DR82" i="86"/>
  <c r="DR81" i="86"/>
  <c r="DR80" i="86"/>
  <c r="DR79" i="86"/>
  <c r="DR78" i="86"/>
  <c r="DR77" i="86"/>
  <c r="DR76" i="86"/>
  <c r="DR75" i="86"/>
  <c r="DR74" i="86"/>
  <c r="DR73" i="86"/>
  <c r="DR72" i="86"/>
  <c r="DR71" i="86"/>
  <c r="DR70" i="86"/>
  <c r="DR66" i="86"/>
  <c r="DR63" i="86"/>
  <c r="DR62" i="86"/>
  <c r="DR61" i="86"/>
  <c r="DR60" i="86"/>
  <c r="DR59" i="86"/>
  <c r="DR58" i="86"/>
  <c r="DR57" i="86"/>
  <c r="DR56" i="86"/>
  <c r="DR55" i="86"/>
  <c r="DR54" i="86"/>
  <c r="DR53" i="86"/>
  <c r="DR52" i="86"/>
  <c r="DR51" i="86"/>
  <c r="DR50" i="86"/>
  <c r="DR49" i="86"/>
  <c r="DR48" i="86"/>
  <c r="DR47" i="86"/>
  <c r="DR46" i="86"/>
  <c r="DR45" i="86"/>
  <c r="DR44" i="86"/>
  <c r="DR43" i="86"/>
  <c r="DR42" i="86"/>
  <c r="DR41" i="86"/>
  <c r="DR40" i="86"/>
  <c r="DR39" i="86"/>
  <c r="DR38" i="86"/>
  <c r="DR37" i="86"/>
  <c r="DR36" i="86"/>
  <c r="DR35" i="86"/>
  <c r="DR34" i="86"/>
  <c r="DR33" i="86"/>
  <c r="DR32" i="86"/>
  <c r="DR31" i="86"/>
  <c r="DR30" i="86"/>
  <c r="DR29" i="86"/>
  <c r="DR28" i="86"/>
  <c r="DR69" i="86"/>
  <c r="DR65" i="86"/>
  <c r="DR68" i="86"/>
  <c r="DR64" i="86"/>
  <c r="DR67" i="86"/>
  <c r="EG228" i="86"/>
  <c r="EG227" i="86"/>
  <c r="EG226" i="86"/>
  <c r="EG225" i="86"/>
  <c r="EG224" i="86"/>
  <c r="EG222" i="86"/>
  <c r="EG221" i="86"/>
  <c r="EG220" i="86"/>
  <c r="EG219" i="86"/>
  <c r="EG223" i="86"/>
  <c r="EG217" i="86"/>
  <c r="EG216" i="86"/>
  <c r="EG215" i="86"/>
  <c r="EG214" i="86"/>
  <c r="EG213" i="86"/>
  <c r="EG212" i="86"/>
  <c r="EG218" i="86"/>
  <c r="EG211" i="86"/>
  <c r="EG210" i="86"/>
  <c r="EG209" i="86"/>
  <c r="EG208" i="86"/>
  <c r="EG207" i="86"/>
  <c r="EG206" i="86"/>
  <c r="EG205" i="86"/>
  <c r="EG204" i="86"/>
  <c r="EG202" i="86"/>
  <c r="EG201" i="86"/>
  <c r="EG200" i="86"/>
  <c r="EG199" i="86"/>
  <c r="EG198" i="86"/>
  <c r="EG197" i="86"/>
  <c r="EG196" i="86"/>
  <c r="EG195" i="86"/>
  <c r="EG194" i="86"/>
  <c r="EG203" i="86"/>
  <c r="EG193" i="86"/>
  <c r="EG189" i="86"/>
  <c r="EG184" i="86"/>
  <c r="EG190" i="86"/>
  <c r="EG186" i="86"/>
  <c r="EG191" i="86"/>
  <c r="EG187" i="86"/>
  <c r="EG185" i="86"/>
  <c r="EG183" i="86"/>
  <c r="EG182" i="86"/>
  <c r="EG181" i="86"/>
  <c r="EG180" i="86"/>
  <c r="EG179" i="86"/>
  <c r="EG178" i="86"/>
  <c r="EG177" i="86"/>
  <c r="EG176" i="86"/>
  <c r="EG175" i="86"/>
  <c r="EG174" i="86"/>
  <c r="EG173" i="86"/>
  <c r="EG172" i="86"/>
  <c r="EG171" i="86"/>
  <c r="EG170" i="86"/>
  <c r="EG169" i="86"/>
  <c r="EG168" i="86"/>
  <c r="EG167" i="86"/>
  <c r="EG166" i="86"/>
  <c r="EG165" i="86"/>
  <c r="EG164" i="86"/>
  <c r="EG163" i="86"/>
  <c r="EG162" i="86"/>
  <c r="EG161" i="86"/>
  <c r="EG160" i="86"/>
  <c r="EG159" i="86"/>
  <c r="EG158" i="86"/>
  <c r="EG157" i="86"/>
  <c r="EG156" i="86"/>
  <c r="EG155" i="86"/>
  <c r="EG154" i="86"/>
  <c r="EG153" i="86"/>
  <c r="EG152" i="86"/>
  <c r="EG192" i="86"/>
  <c r="EG151" i="86"/>
  <c r="EG150" i="86"/>
  <c r="EG149" i="86"/>
  <c r="EG148" i="86"/>
  <c r="EG147" i="86"/>
  <c r="EG146" i="86"/>
  <c r="EG145" i="86"/>
  <c r="EG144" i="86"/>
  <c r="EG143" i="86"/>
  <c r="EG142" i="86"/>
  <c r="EG141" i="86"/>
  <c r="EG140" i="86"/>
  <c r="EG139" i="86"/>
  <c r="EG138" i="86"/>
  <c r="EG188" i="86"/>
  <c r="EG137" i="86"/>
  <c r="EG136" i="86"/>
  <c r="EG135" i="86"/>
  <c r="EG134" i="86"/>
  <c r="EG133" i="86"/>
  <c r="EG132" i="86"/>
  <c r="EG131" i="86"/>
  <c r="EG130" i="86"/>
  <c r="EG129" i="86"/>
  <c r="EG128" i="86"/>
  <c r="EG127" i="86"/>
  <c r="EG126" i="86"/>
  <c r="EG125" i="86"/>
  <c r="EG124" i="86"/>
  <c r="EG123" i="86"/>
  <c r="EG122" i="86"/>
  <c r="EG121" i="86"/>
  <c r="EG120" i="86"/>
  <c r="EG119" i="86"/>
  <c r="EG118" i="86"/>
  <c r="EG117" i="86"/>
  <c r="EG116" i="86"/>
  <c r="EG115" i="86"/>
  <c r="EG111" i="86"/>
  <c r="EG110" i="86"/>
  <c r="EG109" i="86"/>
  <c r="EG108" i="86"/>
  <c r="EG107" i="86"/>
  <c r="EG106" i="86"/>
  <c r="EG105" i="86"/>
  <c r="EG104" i="86"/>
  <c r="EG103" i="86"/>
  <c r="EG102" i="86"/>
  <c r="EG101" i="86"/>
  <c r="EG100" i="86"/>
  <c r="EG99" i="86"/>
  <c r="EG98" i="86"/>
  <c r="EG97" i="86"/>
  <c r="EG96" i="86"/>
  <c r="EG95" i="86"/>
  <c r="EG94" i="86"/>
  <c r="EG93" i="86"/>
  <c r="EG92" i="86"/>
  <c r="EG114" i="86"/>
  <c r="EG112" i="86"/>
  <c r="EG113" i="86"/>
  <c r="EG91" i="86"/>
  <c r="EG89" i="86"/>
  <c r="EG88" i="86"/>
  <c r="EG87" i="86"/>
  <c r="EG86" i="86"/>
  <c r="EG85" i="86"/>
  <c r="EG84" i="86"/>
  <c r="EG83" i="86"/>
  <c r="EG82" i="86"/>
  <c r="EG81" i="86"/>
  <c r="EG80" i="86"/>
  <c r="EG79" i="86"/>
  <c r="EG78" i="86"/>
  <c r="EG77" i="86"/>
  <c r="EG76" i="86"/>
  <c r="EG75" i="86"/>
  <c r="EG74" i="86"/>
  <c r="EG73" i="86"/>
  <c r="EG72" i="86"/>
  <c r="EG71" i="86"/>
  <c r="EG70" i="86"/>
  <c r="EG69" i="86"/>
  <c r="EG68" i="86"/>
  <c r="EG67" i="86"/>
  <c r="EG66" i="86"/>
  <c r="EG65" i="86"/>
  <c r="EG64" i="86"/>
  <c r="EG90" i="86"/>
  <c r="EG63" i="86"/>
  <c r="EG62" i="86"/>
  <c r="EG61" i="86"/>
  <c r="EG60" i="86"/>
  <c r="EG59" i="86"/>
  <c r="EG58" i="86"/>
  <c r="EG57" i="86"/>
  <c r="EG56" i="86"/>
  <c r="EG55" i="86"/>
  <c r="EG54" i="86"/>
  <c r="EG53" i="86"/>
  <c r="EG52" i="86"/>
  <c r="EG51" i="86"/>
  <c r="EG50" i="86"/>
  <c r="EG49" i="86"/>
  <c r="EG48" i="86"/>
  <c r="EG47" i="86"/>
  <c r="EG46" i="86"/>
  <c r="EG45" i="86"/>
  <c r="EG44" i="86"/>
  <c r="EG43" i="86"/>
  <c r="EG42" i="86"/>
  <c r="EG41" i="86"/>
  <c r="EG40" i="86"/>
  <c r="EG39" i="86"/>
  <c r="EG38" i="86"/>
  <c r="EG37" i="86"/>
  <c r="EG36" i="86"/>
  <c r="EG35" i="86"/>
  <c r="EG34" i="86"/>
  <c r="EG33" i="86"/>
  <c r="EG32" i="86"/>
  <c r="EG31" i="86"/>
  <c r="EG30" i="86"/>
  <c r="EG29" i="86"/>
  <c r="EG28" i="86"/>
  <c r="DK227" i="86"/>
  <c r="DK226" i="86"/>
  <c r="DK225" i="86"/>
  <c r="DK224" i="86"/>
  <c r="DK223" i="86"/>
  <c r="DK222" i="86"/>
  <c r="DK228" i="86"/>
  <c r="DK220" i="86"/>
  <c r="DK219" i="86"/>
  <c r="DK218" i="86"/>
  <c r="DK217" i="86"/>
  <c r="DK221" i="86"/>
  <c r="DK216" i="86"/>
  <c r="DK213" i="86"/>
  <c r="DK212" i="86"/>
  <c r="DK214" i="86"/>
  <c r="DK209" i="86"/>
  <c r="DK208" i="86"/>
  <c r="DK215" i="86"/>
  <c r="DK211" i="86"/>
  <c r="DK207" i="86"/>
  <c r="DK206" i="86"/>
  <c r="DK210" i="86"/>
  <c r="DK203" i="86"/>
  <c r="DK202" i="86"/>
  <c r="DK201" i="86"/>
  <c r="DK200" i="86"/>
  <c r="DK199" i="86"/>
  <c r="DK198" i="86"/>
  <c r="DK197" i="86"/>
  <c r="DK196" i="86"/>
  <c r="DK195" i="86"/>
  <c r="DK194" i="86"/>
  <c r="DK205" i="86"/>
  <c r="DK192" i="86"/>
  <c r="DK191" i="86"/>
  <c r="DK190" i="86"/>
  <c r="DK189" i="86"/>
  <c r="DK188" i="86"/>
  <c r="DK187" i="86"/>
  <c r="DK186" i="86"/>
  <c r="DK185" i="86"/>
  <c r="DK184" i="86"/>
  <c r="DK204" i="86"/>
  <c r="DK193" i="86"/>
  <c r="DK174" i="86"/>
  <c r="DK173" i="86"/>
  <c r="DK172" i="86"/>
  <c r="DK171" i="86"/>
  <c r="DK170" i="86"/>
  <c r="DK169" i="86"/>
  <c r="DK168" i="86"/>
  <c r="DK167" i="86"/>
  <c r="DK166" i="86"/>
  <c r="DK165" i="86"/>
  <c r="DK164" i="86"/>
  <c r="DK163" i="86"/>
  <c r="DK162" i="86"/>
  <c r="DK161" i="86"/>
  <c r="DK160" i="86"/>
  <c r="DK159" i="86"/>
  <c r="DK158" i="86"/>
  <c r="DK157" i="86"/>
  <c r="DK156" i="86"/>
  <c r="DK155" i="86"/>
  <c r="DK154" i="86"/>
  <c r="DK153" i="86"/>
  <c r="DK182" i="86"/>
  <c r="DK178" i="86"/>
  <c r="DK183" i="86"/>
  <c r="DK179" i="86"/>
  <c r="DK175" i="86"/>
  <c r="DK152" i="86"/>
  <c r="DK151" i="86"/>
  <c r="DK150" i="86"/>
  <c r="DK149" i="86"/>
  <c r="DK148" i="86"/>
  <c r="DK147" i="86"/>
  <c r="DK146" i="86"/>
  <c r="DK145" i="86"/>
  <c r="DK144" i="86"/>
  <c r="DK143" i="86"/>
  <c r="DK142" i="86"/>
  <c r="DK180" i="86"/>
  <c r="DK176" i="86"/>
  <c r="DK181" i="86"/>
  <c r="DK177" i="86"/>
  <c r="DK138" i="86"/>
  <c r="DK141" i="86"/>
  <c r="DK140" i="86"/>
  <c r="DK139" i="86"/>
  <c r="DK132" i="86"/>
  <c r="DK131" i="86"/>
  <c r="DK130" i="86"/>
  <c r="DK129" i="86"/>
  <c r="DK128" i="86"/>
  <c r="DK127" i="86"/>
  <c r="DK126" i="86"/>
  <c r="DK125" i="86"/>
  <c r="DK124" i="86"/>
  <c r="DK123" i="86"/>
  <c r="DK122" i="86"/>
  <c r="DK121" i="86"/>
  <c r="DK120" i="86"/>
  <c r="DK119" i="86"/>
  <c r="DK118" i="86"/>
  <c r="DK117" i="86"/>
  <c r="DK116" i="86"/>
  <c r="DK115" i="86"/>
  <c r="DK114" i="86"/>
  <c r="DK113" i="86"/>
  <c r="DK112" i="86"/>
  <c r="DK111" i="86"/>
  <c r="DK137" i="86"/>
  <c r="DK136" i="86"/>
  <c r="DK135" i="86"/>
  <c r="DK134" i="86"/>
  <c r="DK133" i="86"/>
  <c r="DK110" i="86"/>
  <c r="DK109" i="86"/>
  <c r="DK108" i="86"/>
  <c r="DK107" i="86"/>
  <c r="DK106" i="86"/>
  <c r="DK105" i="86"/>
  <c r="DK104" i="86"/>
  <c r="DK103" i="86"/>
  <c r="DK102" i="86"/>
  <c r="DK101" i="86"/>
  <c r="DK100" i="86"/>
  <c r="DK99" i="86"/>
  <c r="DK98" i="86"/>
  <c r="DK97" i="86"/>
  <c r="DK96" i="86"/>
  <c r="DK95" i="86"/>
  <c r="DK94" i="86"/>
  <c r="DK92" i="86"/>
  <c r="DK91" i="86"/>
  <c r="DK90" i="86"/>
  <c r="DK89" i="86"/>
  <c r="DK88" i="86"/>
  <c r="DK87" i="86"/>
  <c r="DK86" i="86"/>
  <c r="DK85" i="86"/>
  <c r="DK84" i="86"/>
  <c r="DK83" i="86"/>
  <c r="DK82" i="86"/>
  <c r="DK81" i="86"/>
  <c r="DK80" i="86"/>
  <c r="DK79" i="86"/>
  <c r="DK78" i="86"/>
  <c r="DK77" i="86"/>
  <c r="DK76" i="86"/>
  <c r="DK75" i="86"/>
  <c r="DK74" i="86"/>
  <c r="DK73" i="86"/>
  <c r="DK72" i="86"/>
  <c r="DK71" i="86"/>
  <c r="DK70" i="86"/>
  <c r="DK69" i="86"/>
  <c r="DK68" i="86"/>
  <c r="DK67" i="86"/>
  <c r="DK66" i="86"/>
  <c r="DK65" i="86"/>
  <c r="DK64" i="86"/>
  <c r="DK93" i="86"/>
  <c r="DK37" i="86"/>
  <c r="DK36" i="86"/>
  <c r="DK35" i="86"/>
  <c r="DK33" i="86"/>
  <c r="DK32" i="86"/>
  <c r="DK31" i="86"/>
  <c r="DK29" i="86"/>
  <c r="DK63" i="86"/>
  <c r="DK62" i="86"/>
  <c r="DK61" i="86"/>
  <c r="DK60" i="86"/>
  <c r="DK59" i="86"/>
  <c r="DK58" i="86"/>
  <c r="DK57" i="86"/>
  <c r="DK56" i="86"/>
  <c r="DK55" i="86"/>
  <c r="DK54" i="86"/>
  <c r="DK53" i="86"/>
  <c r="DK52" i="86"/>
  <c r="DK51" i="86"/>
  <c r="DK50" i="86"/>
  <c r="DK49" i="86"/>
  <c r="DK48" i="86"/>
  <c r="DK47" i="86"/>
  <c r="DK46" i="86"/>
  <c r="DK45" i="86"/>
  <c r="DK44" i="86"/>
  <c r="DK43" i="86"/>
  <c r="DK42" i="86"/>
  <c r="DK41" i="86"/>
  <c r="DK40" i="86"/>
  <c r="DK39" i="86"/>
  <c r="DK38" i="86"/>
  <c r="DK34" i="86"/>
  <c r="DK30" i="86"/>
  <c r="DK28" i="86"/>
  <c r="DU228" i="86"/>
  <c r="DU227" i="86"/>
  <c r="DU226" i="86"/>
  <c r="DU224" i="86"/>
  <c r="DU222" i="86"/>
  <c r="DU221" i="86"/>
  <c r="DU225" i="86"/>
  <c r="DU223" i="86"/>
  <c r="DU218" i="86"/>
  <c r="DU220" i="86"/>
  <c r="DU217" i="86"/>
  <c r="DU216" i="86"/>
  <c r="DU215" i="86"/>
  <c r="DU214" i="86"/>
  <c r="DU219" i="86"/>
  <c r="DU213" i="86"/>
  <c r="DU212" i="86"/>
  <c r="DU211" i="86"/>
  <c r="DU210" i="86"/>
  <c r="DU209" i="86"/>
  <c r="DU208" i="86"/>
  <c r="DU207" i="86"/>
  <c r="DU206" i="86"/>
  <c r="DU205" i="86"/>
  <c r="DU204" i="86"/>
  <c r="DU202" i="86"/>
  <c r="DU201" i="86"/>
  <c r="DU200" i="86"/>
  <c r="DU196" i="86"/>
  <c r="DU203" i="86"/>
  <c r="DU197" i="86"/>
  <c r="DU198" i="86"/>
  <c r="BI198" i="86" s="1"/>
  <c r="AC198" i="86" s="1"/>
  <c r="AS198" i="86" s="1"/>
  <c r="DU194" i="86"/>
  <c r="DU193" i="86"/>
  <c r="DU192" i="86"/>
  <c r="DU191" i="86"/>
  <c r="DU190" i="86"/>
  <c r="DU189" i="86"/>
  <c r="DU188" i="86"/>
  <c r="DU187" i="86"/>
  <c r="DU186" i="86"/>
  <c r="DU184" i="86"/>
  <c r="DU183" i="86"/>
  <c r="DU182" i="86"/>
  <c r="DU181" i="86"/>
  <c r="DU180" i="86"/>
  <c r="DU179" i="86"/>
  <c r="DU178" i="86"/>
  <c r="DU177" i="86"/>
  <c r="DU176" i="86"/>
  <c r="DU175" i="86"/>
  <c r="DU199" i="86"/>
  <c r="DU195" i="86"/>
  <c r="DU174" i="86"/>
  <c r="DU173" i="86"/>
  <c r="DU172" i="86"/>
  <c r="DU171" i="86"/>
  <c r="DU167" i="86"/>
  <c r="DU163" i="86"/>
  <c r="DU159" i="86"/>
  <c r="DU155" i="86"/>
  <c r="DU170" i="86"/>
  <c r="DU166" i="86"/>
  <c r="DU162" i="86"/>
  <c r="DU158" i="86"/>
  <c r="DU154" i="86"/>
  <c r="DU169" i="86"/>
  <c r="DU165" i="86"/>
  <c r="DU161" i="86"/>
  <c r="DU168" i="86"/>
  <c r="DU151" i="86"/>
  <c r="DU153" i="86"/>
  <c r="DU150" i="86"/>
  <c r="DU146" i="86"/>
  <c r="DU142" i="86"/>
  <c r="DU160" i="86"/>
  <c r="DU156" i="86"/>
  <c r="DU152" i="86"/>
  <c r="DU149" i="86"/>
  <c r="DU145" i="86"/>
  <c r="DU185" i="86"/>
  <c r="DU164" i="86"/>
  <c r="DU157" i="86"/>
  <c r="DU144" i="86"/>
  <c r="DU147" i="86"/>
  <c r="DU141" i="86"/>
  <c r="DU148" i="86"/>
  <c r="DU139" i="86"/>
  <c r="DU143" i="86"/>
  <c r="DU140" i="86"/>
  <c r="DU137" i="86"/>
  <c r="DU136" i="86"/>
  <c r="DU135" i="86"/>
  <c r="DU134" i="86"/>
  <c r="DU133" i="86"/>
  <c r="DU131" i="86"/>
  <c r="DU130" i="86"/>
  <c r="DU129" i="86"/>
  <c r="DU128" i="86"/>
  <c r="DU127" i="86"/>
  <c r="DU126" i="86"/>
  <c r="DU125" i="86"/>
  <c r="DU124" i="86"/>
  <c r="DU123" i="86"/>
  <c r="DU122" i="86"/>
  <c r="DU121" i="86"/>
  <c r="DU120" i="86"/>
  <c r="DU119" i="86"/>
  <c r="DU118" i="86"/>
  <c r="DU117" i="86"/>
  <c r="DU116" i="86"/>
  <c r="DU115" i="86"/>
  <c r="DU114" i="86"/>
  <c r="DU113" i="86"/>
  <c r="DU138" i="86"/>
  <c r="DU132" i="86"/>
  <c r="DU111" i="86"/>
  <c r="DU112" i="86"/>
  <c r="DU110" i="86"/>
  <c r="DU109" i="86"/>
  <c r="DU108" i="86"/>
  <c r="DU107" i="86"/>
  <c r="DU106" i="86"/>
  <c r="DU105" i="86"/>
  <c r="DU102" i="86"/>
  <c r="DU98" i="86"/>
  <c r="DU94" i="86"/>
  <c r="DU91" i="86"/>
  <c r="DU89" i="86"/>
  <c r="DU88" i="86"/>
  <c r="DU87" i="86"/>
  <c r="DU86" i="86"/>
  <c r="DU85" i="86"/>
  <c r="DU84" i="86"/>
  <c r="DU83" i="86"/>
  <c r="DU103" i="86"/>
  <c r="DU99" i="86"/>
  <c r="DU95" i="86"/>
  <c r="DU104" i="86"/>
  <c r="DU100" i="86"/>
  <c r="DU96" i="86"/>
  <c r="DU93" i="86"/>
  <c r="DU90" i="86"/>
  <c r="DU101" i="86"/>
  <c r="DU97" i="86"/>
  <c r="DU92" i="86"/>
  <c r="DU79" i="86"/>
  <c r="DU75" i="86"/>
  <c r="DU71" i="86"/>
  <c r="DU69" i="86"/>
  <c r="DU65" i="86"/>
  <c r="DU49" i="86"/>
  <c r="DU48" i="86"/>
  <c r="DU47" i="86"/>
  <c r="DU46" i="86"/>
  <c r="DU45" i="86"/>
  <c r="DU44" i="86"/>
  <c r="DU43" i="86"/>
  <c r="DU40" i="86"/>
  <c r="DU80" i="86"/>
  <c r="DU76" i="86"/>
  <c r="DU72" i="86"/>
  <c r="DU68" i="86"/>
  <c r="DU64" i="86"/>
  <c r="DU63" i="86"/>
  <c r="DU62" i="86"/>
  <c r="DU61" i="86"/>
  <c r="DU60" i="86"/>
  <c r="DU59" i="86"/>
  <c r="DU58" i="86"/>
  <c r="DU57" i="86"/>
  <c r="DU56" i="86"/>
  <c r="DU55" i="86"/>
  <c r="DU54" i="86"/>
  <c r="DU53" i="86"/>
  <c r="DU52" i="86"/>
  <c r="DU51" i="86"/>
  <c r="DU50" i="86"/>
  <c r="DU81" i="86"/>
  <c r="DU77" i="86"/>
  <c r="DU73" i="86"/>
  <c r="DU67" i="86"/>
  <c r="DU42" i="86"/>
  <c r="DU41" i="86"/>
  <c r="DU38" i="86"/>
  <c r="DU37" i="86"/>
  <c r="DU36" i="86"/>
  <c r="DU82" i="86"/>
  <c r="DU78" i="86"/>
  <c r="DU74" i="86"/>
  <c r="DU70" i="86"/>
  <c r="DU66" i="86"/>
  <c r="DU39" i="86"/>
  <c r="DU35" i="86"/>
  <c r="DU31" i="86"/>
  <c r="BI31" i="86" s="1"/>
  <c r="AC31" i="86" s="1"/>
  <c r="AS31" i="86" s="1"/>
  <c r="DU29" i="86"/>
  <c r="DU32" i="86"/>
  <c r="DU28" i="86"/>
  <c r="DU33" i="86"/>
  <c r="DU34" i="86"/>
  <c r="DU30" i="86"/>
  <c r="BM64" i="86"/>
  <c r="AG64" i="86" s="1"/>
  <c r="AW64" i="86" s="1"/>
  <c r="BM79" i="86"/>
  <c r="AG79" i="86" s="1"/>
  <c r="AW79" i="86" s="1"/>
  <c r="BM70" i="86"/>
  <c r="AG70" i="86" s="1"/>
  <c r="AW70" i="86" s="1"/>
  <c r="BM50" i="86"/>
  <c r="AG50" i="86" s="1"/>
  <c r="AW50" i="86" s="1"/>
  <c r="BM54" i="86"/>
  <c r="AG54" i="86" s="1"/>
  <c r="AW54" i="86" s="1"/>
  <c r="BM58" i="86"/>
  <c r="AG58" i="86" s="1"/>
  <c r="AW58" i="86" s="1"/>
  <c r="BM62" i="86"/>
  <c r="AG62" i="86" s="1"/>
  <c r="AW62" i="86" s="1"/>
  <c r="BM77" i="86"/>
  <c r="AG77" i="86" s="1"/>
  <c r="AW77" i="86" s="1"/>
  <c r="BM39" i="86"/>
  <c r="AG39" i="86" s="1"/>
  <c r="AW39" i="86" s="1"/>
  <c r="BM44" i="86"/>
  <c r="AG44" i="86" s="1"/>
  <c r="AW44" i="86" s="1"/>
  <c r="BM48" i="86"/>
  <c r="AG48" i="86" s="1"/>
  <c r="AW48" i="86" s="1"/>
  <c r="BM76" i="86"/>
  <c r="AG76" i="86" s="1"/>
  <c r="AW76" i="86" s="1"/>
  <c r="BM98" i="86"/>
  <c r="AG98" i="86" s="1"/>
  <c r="AW98" i="86" s="1"/>
  <c r="BM91" i="86"/>
  <c r="AG91" i="86" s="1"/>
  <c r="AW91" i="86" s="1"/>
  <c r="BM104" i="86"/>
  <c r="AG104" i="86" s="1"/>
  <c r="AW104" i="86" s="1"/>
  <c r="BM86" i="86"/>
  <c r="AG86" i="86" s="1"/>
  <c r="AW86" i="86" s="1"/>
  <c r="BM93" i="86"/>
  <c r="AG93" i="86" s="1"/>
  <c r="AW93" i="86" s="1"/>
  <c r="BM105" i="86"/>
  <c r="AG105" i="86" s="1"/>
  <c r="AW105" i="86" s="1"/>
  <c r="BM109" i="86"/>
  <c r="AG109" i="86" s="1"/>
  <c r="AW109" i="86" s="1"/>
  <c r="BM132" i="86"/>
  <c r="AG132" i="86" s="1"/>
  <c r="AW132" i="86" s="1"/>
  <c r="BM116" i="86"/>
  <c r="AG116" i="86" s="1"/>
  <c r="AW116" i="86" s="1"/>
  <c r="BM120" i="86"/>
  <c r="AG120" i="86" s="1"/>
  <c r="AW120" i="86" s="1"/>
  <c r="BM124" i="86"/>
  <c r="AG124" i="86" s="1"/>
  <c r="AW124" i="86" s="1"/>
  <c r="BM128" i="86"/>
  <c r="AG128" i="86" s="1"/>
  <c r="AW128" i="86" s="1"/>
  <c r="BM139" i="86"/>
  <c r="AG139" i="86" s="1"/>
  <c r="AW139" i="86" s="1"/>
  <c r="BM136" i="86"/>
  <c r="AG136" i="86" s="1"/>
  <c r="AW136" i="86" s="1"/>
  <c r="BM138" i="86"/>
  <c r="AG138" i="86" s="1"/>
  <c r="AW138" i="86" s="1"/>
  <c r="BM150" i="86"/>
  <c r="AG150" i="86" s="1"/>
  <c r="AW150" i="86" s="1"/>
  <c r="BM151" i="86"/>
  <c r="AG151" i="86" s="1"/>
  <c r="AW151" i="86" s="1"/>
  <c r="BM154" i="86"/>
  <c r="AG154" i="86" s="1"/>
  <c r="AW154" i="86" s="1"/>
  <c r="BM155" i="86"/>
  <c r="AG155" i="86" s="1"/>
  <c r="AW155" i="86" s="1"/>
  <c r="BM167" i="86"/>
  <c r="AG167" i="86" s="1"/>
  <c r="AW167" i="86" s="1"/>
  <c r="BM168" i="86"/>
  <c r="AG168" i="86" s="1"/>
  <c r="AW168" i="86" s="1"/>
  <c r="BM165" i="86"/>
  <c r="AG165" i="86" s="1"/>
  <c r="AW165" i="86" s="1"/>
  <c r="BM172" i="86"/>
  <c r="AG172" i="86" s="1"/>
  <c r="AW172" i="86" s="1"/>
  <c r="BM200" i="86"/>
  <c r="AG200" i="86" s="1"/>
  <c r="AW200" i="86" s="1"/>
  <c r="BM177" i="86"/>
  <c r="AG177" i="86" s="1"/>
  <c r="AW177" i="86" s="1"/>
  <c r="BM181" i="86"/>
  <c r="AG181" i="86" s="1"/>
  <c r="AW181" i="86" s="1"/>
  <c r="BM185" i="86"/>
  <c r="AG185" i="86" s="1"/>
  <c r="AW185" i="86" s="1"/>
  <c r="BM188" i="86"/>
  <c r="AG188" i="86" s="1"/>
  <c r="AW188" i="86" s="1"/>
  <c r="BM192" i="86"/>
  <c r="AG192" i="86" s="1"/>
  <c r="AW192" i="86" s="1"/>
  <c r="BM198" i="86"/>
  <c r="AG198" i="86" s="1"/>
  <c r="AW198" i="86" s="1"/>
  <c r="EZ228" i="86"/>
  <c r="EZ227" i="86"/>
  <c r="EZ225" i="86"/>
  <c r="EZ224" i="86"/>
  <c r="EZ223" i="86"/>
  <c r="EZ222" i="86"/>
  <c r="EZ221" i="86"/>
  <c r="EZ226" i="86"/>
  <c r="EZ220" i="86"/>
  <c r="EZ219" i="86"/>
  <c r="EZ218" i="86"/>
  <c r="EZ217" i="86"/>
  <c r="EZ215" i="86"/>
  <c r="EZ216" i="86"/>
  <c r="EZ211" i="86"/>
  <c r="EZ210" i="86"/>
  <c r="EZ209" i="86"/>
  <c r="EZ214" i="86"/>
  <c r="EZ213" i="86"/>
  <c r="EZ212" i="86"/>
  <c r="EZ208" i="86"/>
  <c r="EZ207" i="86"/>
  <c r="EZ206" i="86"/>
  <c r="EZ204" i="86"/>
  <c r="EZ203" i="86"/>
  <c r="EZ202" i="86"/>
  <c r="EZ201" i="86"/>
  <c r="EZ200" i="86"/>
  <c r="EZ199" i="86"/>
  <c r="EZ198" i="86"/>
  <c r="EZ197" i="86"/>
  <c r="EZ196" i="86"/>
  <c r="EZ195" i="86"/>
  <c r="EZ194" i="86"/>
  <c r="EZ193" i="86"/>
  <c r="EZ192" i="86"/>
  <c r="EZ191" i="86"/>
  <c r="EZ190" i="86"/>
  <c r="EZ189" i="86"/>
  <c r="EZ188" i="86"/>
  <c r="EZ187" i="86"/>
  <c r="EZ186" i="86"/>
  <c r="EZ185" i="86"/>
  <c r="EZ183" i="86"/>
  <c r="EZ182" i="86"/>
  <c r="EZ181" i="86"/>
  <c r="EZ180" i="86"/>
  <c r="EZ179" i="86"/>
  <c r="EZ178" i="86"/>
  <c r="EZ177" i="86"/>
  <c r="EZ176" i="86"/>
  <c r="EZ175" i="86"/>
  <c r="EZ174" i="86"/>
  <c r="EZ184" i="86"/>
  <c r="EZ205" i="86"/>
  <c r="EZ173" i="86"/>
  <c r="EZ168" i="86"/>
  <c r="EZ164" i="86"/>
  <c r="EZ160" i="86"/>
  <c r="EZ156" i="86"/>
  <c r="EZ152" i="86"/>
  <c r="EZ172" i="86"/>
  <c r="EZ171" i="86"/>
  <c r="EZ167" i="86"/>
  <c r="EZ163" i="86"/>
  <c r="EZ159" i="86"/>
  <c r="EZ155" i="86"/>
  <c r="EZ170" i="86"/>
  <c r="EZ166" i="86"/>
  <c r="EZ162" i="86"/>
  <c r="EZ161" i="86"/>
  <c r="EZ158" i="86"/>
  <c r="EZ157" i="86"/>
  <c r="EZ165" i="86"/>
  <c r="EZ151" i="86"/>
  <c r="EZ147" i="86"/>
  <c r="EZ143" i="86"/>
  <c r="EZ141" i="86"/>
  <c r="EZ169" i="86"/>
  <c r="EZ154" i="86"/>
  <c r="EZ153" i="86"/>
  <c r="EZ150" i="86"/>
  <c r="EZ146" i="86"/>
  <c r="EZ142" i="86"/>
  <c r="EZ149" i="86"/>
  <c r="EZ139" i="86"/>
  <c r="EZ145" i="86"/>
  <c r="EZ144" i="86"/>
  <c r="EZ140" i="86"/>
  <c r="EZ148" i="86"/>
  <c r="EZ138" i="86"/>
  <c r="EZ137" i="86"/>
  <c r="EZ136" i="86"/>
  <c r="EZ135" i="86"/>
  <c r="EZ134" i="86"/>
  <c r="EZ133" i="86"/>
  <c r="EZ132" i="86"/>
  <c r="EZ131" i="86"/>
  <c r="EZ130" i="86"/>
  <c r="EZ129" i="86"/>
  <c r="EZ128" i="86"/>
  <c r="EZ127" i="86"/>
  <c r="EZ126" i="86"/>
  <c r="EZ125" i="86"/>
  <c r="EZ124" i="86"/>
  <c r="EZ123" i="86"/>
  <c r="EZ122" i="86"/>
  <c r="EZ121" i="86"/>
  <c r="EZ120" i="86"/>
  <c r="EZ119" i="86"/>
  <c r="EZ118" i="86"/>
  <c r="EZ117" i="86"/>
  <c r="EZ116" i="86"/>
  <c r="EZ115" i="86"/>
  <c r="EZ112" i="86"/>
  <c r="EZ114" i="86"/>
  <c r="EZ113" i="86"/>
  <c r="EZ111" i="86"/>
  <c r="EZ110" i="86"/>
  <c r="EZ109" i="86"/>
  <c r="EZ108" i="86"/>
  <c r="EZ107" i="86"/>
  <c r="EZ106" i="86"/>
  <c r="EZ105" i="86"/>
  <c r="EZ104" i="86"/>
  <c r="EZ103" i="86"/>
  <c r="EZ102" i="86"/>
  <c r="EZ101" i="86"/>
  <c r="EZ100" i="86"/>
  <c r="EZ99" i="86"/>
  <c r="EZ98" i="86"/>
  <c r="EZ97" i="86"/>
  <c r="EZ96" i="86"/>
  <c r="EZ95" i="86"/>
  <c r="EZ94" i="86"/>
  <c r="EZ93" i="86"/>
  <c r="EZ92" i="86"/>
  <c r="EZ91" i="86"/>
  <c r="EZ90" i="86"/>
  <c r="EZ89" i="86"/>
  <c r="EZ88" i="86"/>
  <c r="EZ87" i="86"/>
  <c r="EZ86" i="86"/>
  <c r="EZ85" i="86"/>
  <c r="EZ84" i="86"/>
  <c r="EZ83" i="86"/>
  <c r="EZ82" i="86"/>
  <c r="EZ81" i="86"/>
  <c r="EZ80" i="86"/>
  <c r="EZ79" i="86"/>
  <c r="EZ78" i="86"/>
  <c r="EZ77" i="86"/>
  <c r="EZ76" i="86"/>
  <c r="EZ75" i="86"/>
  <c r="EZ74" i="86"/>
  <c r="EZ73" i="86"/>
  <c r="EZ72" i="86"/>
  <c r="EZ71" i="86"/>
  <c r="EZ70" i="86"/>
  <c r="EZ66" i="86"/>
  <c r="EZ63" i="86"/>
  <c r="EZ62" i="86"/>
  <c r="EZ61" i="86"/>
  <c r="EZ60" i="86"/>
  <c r="EZ59" i="86"/>
  <c r="EZ58" i="86"/>
  <c r="EZ57" i="86"/>
  <c r="EZ56" i="86"/>
  <c r="EZ55" i="86"/>
  <c r="EZ54" i="86"/>
  <c r="EZ53" i="86"/>
  <c r="EZ52" i="86"/>
  <c r="EZ51" i="86"/>
  <c r="EZ50" i="86"/>
  <c r="EZ49" i="86"/>
  <c r="EZ48" i="86"/>
  <c r="EZ47" i="86"/>
  <c r="EZ46" i="86"/>
  <c r="EZ45" i="86"/>
  <c r="EZ44" i="86"/>
  <c r="EZ43" i="86"/>
  <c r="EZ42" i="86"/>
  <c r="EZ41" i="86"/>
  <c r="EZ40" i="86"/>
  <c r="EZ39" i="86"/>
  <c r="EZ38" i="86"/>
  <c r="EZ37" i="86"/>
  <c r="EZ36" i="86"/>
  <c r="EZ35" i="86"/>
  <c r="EZ34" i="86"/>
  <c r="EZ33" i="86"/>
  <c r="EZ32" i="86"/>
  <c r="EZ31" i="86"/>
  <c r="EZ30" i="86"/>
  <c r="EZ29" i="86"/>
  <c r="EZ28" i="86"/>
  <c r="EZ69" i="86"/>
  <c r="EZ65" i="86"/>
  <c r="EZ68" i="86"/>
  <c r="EZ64" i="86"/>
  <c r="EZ67" i="86"/>
  <c r="BL29" i="86"/>
  <c r="AF29" i="86" s="1"/>
  <c r="AV29" i="86" s="1"/>
  <c r="BL33" i="86"/>
  <c r="AF33" i="86" s="1"/>
  <c r="AV33" i="86" s="1"/>
  <c r="BL37" i="86"/>
  <c r="AF37" i="86" s="1"/>
  <c r="AV37" i="86" s="1"/>
  <c r="BL41" i="86"/>
  <c r="AF41" i="86" s="1"/>
  <c r="AV41" i="86" s="1"/>
  <c r="BL45" i="86"/>
  <c r="AF45" i="86" s="1"/>
  <c r="AV45" i="86" s="1"/>
  <c r="BL49" i="86"/>
  <c r="AF49" i="86" s="1"/>
  <c r="AV49" i="86" s="1"/>
  <c r="BL53" i="86"/>
  <c r="AF53" i="86" s="1"/>
  <c r="AV53" i="86" s="1"/>
  <c r="BL57" i="86"/>
  <c r="AF57" i="86" s="1"/>
  <c r="AV57" i="86" s="1"/>
  <c r="BL61" i="86"/>
  <c r="AF61" i="86" s="1"/>
  <c r="AV61" i="86" s="1"/>
  <c r="BL64" i="86"/>
  <c r="AF64" i="86" s="1"/>
  <c r="AV64" i="86" s="1"/>
  <c r="BL68" i="86"/>
  <c r="AF68" i="86" s="1"/>
  <c r="AV68" i="86" s="1"/>
  <c r="BL72" i="86"/>
  <c r="AF72" i="86" s="1"/>
  <c r="AV72" i="86" s="1"/>
  <c r="BL76" i="86"/>
  <c r="AF76" i="86" s="1"/>
  <c r="AV76" i="86" s="1"/>
  <c r="BL80" i="86"/>
  <c r="AF80" i="86" s="1"/>
  <c r="AV80" i="86" s="1"/>
  <c r="BL84" i="86"/>
  <c r="AF84" i="86" s="1"/>
  <c r="AV84" i="86" s="1"/>
  <c r="BL88" i="86"/>
  <c r="AF88" i="86" s="1"/>
  <c r="AV88" i="86" s="1"/>
  <c r="BL111" i="86"/>
  <c r="AF111" i="86" s="1"/>
  <c r="AV111" i="86" s="1"/>
  <c r="BL94" i="86"/>
  <c r="AF94" i="86" s="1"/>
  <c r="AV94" i="86" s="1"/>
  <c r="BL98" i="86"/>
  <c r="AF98" i="86" s="1"/>
  <c r="AV98" i="86" s="1"/>
  <c r="BL102" i="86"/>
  <c r="AF102" i="86" s="1"/>
  <c r="AV102" i="86" s="1"/>
  <c r="BL106" i="86"/>
  <c r="AF106" i="86" s="1"/>
  <c r="AV106" i="86" s="1"/>
  <c r="BL110" i="86"/>
  <c r="AF110" i="86" s="1"/>
  <c r="AV110" i="86" s="1"/>
  <c r="BL117" i="86"/>
  <c r="AF117" i="86" s="1"/>
  <c r="AV117" i="86" s="1"/>
  <c r="BL121" i="86"/>
  <c r="AF121" i="86" s="1"/>
  <c r="AV121" i="86" s="1"/>
  <c r="BL125" i="86"/>
  <c r="AF125" i="86" s="1"/>
  <c r="AV125" i="86" s="1"/>
  <c r="BL129" i="86"/>
  <c r="AF129" i="86" s="1"/>
  <c r="AV129" i="86" s="1"/>
  <c r="BL133" i="86"/>
  <c r="AF133" i="86" s="1"/>
  <c r="AV133" i="86" s="1"/>
  <c r="BL137" i="86"/>
  <c r="AF137" i="86" s="1"/>
  <c r="AV137" i="86" s="1"/>
  <c r="BL140" i="86"/>
  <c r="AF140" i="86" s="1"/>
  <c r="AV140" i="86" s="1"/>
  <c r="BL144" i="86"/>
  <c r="AF144" i="86" s="1"/>
  <c r="AV144" i="86" s="1"/>
  <c r="BL148" i="86"/>
  <c r="AF148" i="86" s="1"/>
  <c r="AV148" i="86" s="1"/>
  <c r="BL152" i="86"/>
  <c r="AF152" i="86" s="1"/>
  <c r="AV152" i="86" s="1"/>
  <c r="BL156" i="86"/>
  <c r="AF156" i="86" s="1"/>
  <c r="AV156" i="86" s="1"/>
  <c r="BL160" i="86"/>
  <c r="AF160" i="86" s="1"/>
  <c r="AV160" i="86" s="1"/>
  <c r="BL164" i="86"/>
  <c r="AF164" i="86" s="1"/>
  <c r="AV164" i="86" s="1"/>
  <c r="BL168" i="86"/>
  <c r="AF168" i="86" s="1"/>
  <c r="AV168" i="86" s="1"/>
  <c r="BL172" i="86"/>
  <c r="AF172" i="86" s="1"/>
  <c r="AV172" i="86" s="1"/>
  <c r="BL175" i="86"/>
  <c r="AF175" i="86" s="1"/>
  <c r="AV175" i="86" s="1"/>
  <c r="BL179" i="86"/>
  <c r="AF179" i="86" s="1"/>
  <c r="AV179" i="86" s="1"/>
  <c r="BL183" i="86"/>
  <c r="AF183" i="86" s="1"/>
  <c r="AV183" i="86" s="1"/>
  <c r="BL188" i="86"/>
  <c r="AF188" i="86" s="1"/>
  <c r="AV188" i="86" s="1"/>
  <c r="BL193" i="86"/>
  <c r="AF193" i="86" s="1"/>
  <c r="AV193" i="86" s="1"/>
  <c r="BL197" i="86"/>
  <c r="AF197" i="86" s="1"/>
  <c r="AV197" i="86" s="1"/>
  <c r="EW227" i="86"/>
  <c r="EW228" i="86"/>
  <c r="EW226" i="86"/>
  <c r="EW225" i="86"/>
  <c r="EW224" i="86"/>
  <c r="EW223" i="86"/>
  <c r="EW222" i="86"/>
  <c r="EW221" i="86"/>
  <c r="EW220" i="86"/>
  <c r="EW219" i="86"/>
  <c r="EW218" i="86"/>
  <c r="EW217" i="86"/>
  <c r="EW216" i="86"/>
  <c r="EW214" i="86"/>
  <c r="EW213" i="86"/>
  <c r="EW212" i="86"/>
  <c r="EW215" i="86"/>
  <c r="EW211" i="86"/>
  <c r="EW210" i="86"/>
  <c r="EW207" i="86"/>
  <c r="EW206" i="86"/>
  <c r="EW205" i="86"/>
  <c r="EW204" i="86"/>
  <c r="EW202" i="86"/>
  <c r="EW201" i="86"/>
  <c r="EW200" i="86"/>
  <c r="EW199" i="86"/>
  <c r="EW198" i="86"/>
  <c r="EW197" i="86"/>
  <c r="EW196" i="86"/>
  <c r="EW195" i="86"/>
  <c r="EW194" i="86"/>
  <c r="EW209" i="86"/>
  <c r="EW208" i="86"/>
  <c r="EW203" i="86"/>
  <c r="EW192" i="86"/>
  <c r="EW191" i="86"/>
  <c r="EW190" i="86"/>
  <c r="EW189" i="86"/>
  <c r="EW188" i="86"/>
  <c r="EW187" i="86"/>
  <c r="EW186" i="86"/>
  <c r="EW185" i="86"/>
  <c r="EW184" i="86"/>
  <c r="EW183" i="86"/>
  <c r="EW182" i="86"/>
  <c r="EW181" i="86"/>
  <c r="EW180" i="86"/>
  <c r="EW179" i="86"/>
  <c r="EW178" i="86"/>
  <c r="EW177" i="86"/>
  <c r="EW176" i="86"/>
  <c r="EW175" i="86"/>
  <c r="EW173" i="86"/>
  <c r="EW172" i="86"/>
  <c r="EW171" i="86"/>
  <c r="EW170" i="86"/>
  <c r="EW169" i="86"/>
  <c r="EW168" i="86"/>
  <c r="EW167" i="86"/>
  <c r="EW166" i="86"/>
  <c r="EW165" i="86"/>
  <c r="EW164" i="86"/>
  <c r="EW163" i="86"/>
  <c r="EW162" i="86"/>
  <c r="EW161" i="86"/>
  <c r="EW160" i="86"/>
  <c r="EW159" i="86"/>
  <c r="EW158" i="86"/>
  <c r="EW157" i="86"/>
  <c r="EW156" i="86"/>
  <c r="EW155" i="86"/>
  <c r="EW154" i="86"/>
  <c r="EW153" i="86"/>
  <c r="EW193" i="86"/>
  <c r="EW174" i="86"/>
  <c r="EW151" i="86"/>
  <c r="EW150" i="86"/>
  <c r="EW149" i="86"/>
  <c r="EW148" i="86"/>
  <c r="EW147" i="86"/>
  <c r="EW146" i="86"/>
  <c r="EW145" i="86"/>
  <c r="EW144" i="86"/>
  <c r="EW143" i="86"/>
  <c r="EW142" i="86"/>
  <c r="EW152" i="86"/>
  <c r="EW141" i="86"/>
  <c r="EW139" i="86"/>
  <c r="EW138" i="86"/>
  <c r="EW140" i="86"/>
  <c r="EW132" i="86"/>
  <c r="EW137" i="86"/>
  <c r="EW136" i="86"/>
  <c r="EW135" i="86"/>
  <c r="EW134" i="86"/>
  <c r="EW133" i="86"/>
  <c r="EW131" i="86"/>
  <c r="EW130" i="86"/>
  <c r="EW129" i="86"/>
  <c r="EW128" i="86"/>
  <c r="EW127" i="86"/>
  <c r="EW126" i="86"/>
  <c r="EW125" i="86"/>
  <c r="EW124" i="86"/>
  <c r="EW123" i="86"/>
  <c r="EW122" i="86"/>
  <c r="EW121" i="86"/>
  <c r="EW120" i="86"/>
  <c r="EW119" i="86"/>
  <c r="EW118" i="86"/>
  <c r="EW117" i="86"/>
  <c r="EW116" i="86"/>
  <c r="EW115" i="86"/>
  <c r="EW114" i="86"/>
  <c r="EW113" i="86"/>
  <c r="EW112" i="86"/>
  <c r="EW111" i="86"/>
  <c r="EW110" i="86"/>
  <c r="EW109" i="86"/>
  <c r="EW108" i="86"/>
  <c r="EW107" i="86"/>
  <c r="EW106" i="86"/>
  <c r="EW105" i="86"/>
  <c r="EW104" i="86"/>
  <c r="EW103" i="86"/>
  <c r="EW102" i="86"/>
  <c r="EW101" i="86"/>
  <c r="EW100" i="86"/>
  <c r="EW99" i="86"/>
  <c r="EW98" i="86"/>
  <c r="EW97" i="86"/>
  <c r="EW96" i="86"/>
  <c r="EW95" i="86"/>
  <c r="EW94" i="86"/>
  <c r="EW93" i="86"/>
  <c r="EW91" i="86"/>
  <c r="EW92" i="86"/>
  <c r="EW89" i="86"/>
  <c r="EW88" i="86"/>
  <c r="EW87" i="86"/>
  <c r="EW86" i="86"/>
  <c r="EW85" i="86"/>
  <c r="EW84" i="86"/>
  <c r="EW83" i="86"/>
  <c r="EW82" i="86"/>
  <c r="EW81" i="86"/>
  <c r="EW80" i="86"/>
  <c r="EW79" i="86"/>
  <c r="EW78" i="86"/>
  <c r="EW77" i="86"/>
  <c r="EW76" i="86"/>
  <c r="EW75" i="86"/>
  <c r="EW74" i="86"/>
  <c r="EW73" i="86"/>
  <c r="EW72" i="86"/>
  <c r="EW71" i="86"/>
  <c r="EW70" i="86"/>
  <c r="EW69" i="86"/>
  <c r="EW68" i="86"/>
  <c r="EW67" i="86"/>
  <c r="EW66" i="86"/>
  <c r="EW65" i="86"/>
  <c r="EW64" i="86"/>
  <c r="EW90" i="86"/>
  <c r="EW37" i="86"/>
  <c r="EW36" i="86"/>
  <c r="EW32" i="86"/>
  <c r="EW31" i="86"/>
  <c r="EW30" i="86"/>
  <c r="EW63" i="86"/>
  <c r="EW62" i="86"/>
  <c r="EW61" i="86"/>
  <c r="EW60" i="86"/>
  <c r="EW59" i="86"/>
  <c r="EW58" i="86"/>
  <c r="EW57" i="86"/>
  <c r="EW56" i="86"/>
  <c r="EW55" i="86"/>
  <c r="EW54" i="86"/>
  <c r="EW53" i="86"/>
  <c r="EW52" i="86"/>
  <c r="EW51" i="86"/>
  <c r="EW50" i="86"/>
  <c r="EW49" i="86"/>
  <c r="EW48" i="86"/>
  <c r="EW47" i="86"/>
  <c r="EW46" i="86"/>
  <c r="EW45" i="86"/>
  <c r="EW44" i="86"/>
  <c r="EW43" i="86"/>
  <c r="EW42" i="86"/>
  <c r="EW41" i="86"/>
  <c r="EW40" i="86"/>
  <c r="EW39" i="86"/>
  <c r="EW38" i="86"/>
  <c r="EW35" i="86"/>
  <c r="EW34" i="86"/>
  <c r="EW33" i="86"/>
  <c r="EW29" i="86"/>
  <c r="EW28" i="86"/>
  <c r="EH228" i="86"/>
  <c r="EH226" i="86"/>
  <c r="EH225" i="86"/>
  <c r="EH227" i="86"/>
  <c r="EH224" i="86"/>
  <c r="EH223" i="86"/>
  <c r="EH222" i="86"/>
  <c r="EH221" i="86"/>
  <c r="EH216" i="86"/>
  <c r="EH215" i="86"/>
  <c r="EH214" i="86"/>
  <c r="EH220" i="86"/>
  <c r="EH218" i="86"/>
  <c r="EH213" i="86"/>
  <c r="EH212" i="86"/>
  <c r="EH217" i="86"/>
  <c r="EH211" i="86"/>
  <c r="EH210" i="86"/>
  <c r="EH209" i="86"/>
  <c r="EH208" i="86"/>
  <c r="EH219" i="86"/>
  <c r="EH207" i="86"/>
  <c r="EH206" i="86"/>
  <c r="EH205" i="86"/>
  <c r="EH204" i="86"/>
  <c r="EH203" i="86"/>
  <c r="EH199" i="86"/>
  <c r="EH195" i="86"/>
  <c r="EH202" i="86"/>
  <c r="EH201" i="86"/>
  <c r="EH200" i="86"/>
  <c r="EH196" i="86"/>
  <c r="EH193" i="86"/>
  <c r="EH197" i="86"/>
  <c r="EH192" i="86"/>
  <c r="EH191" i="86"/>
  <c r="EH190" i="86"/>
  <c r="EH189" i="86"/>
  <c r="EH188" i="86"/>
  <c r="EH187" i="86"/>
  <c r="EH186" i="86"/>
  <c r="EH198" i="86"/>
  <c r="EH185" i="86"/>
  <c r="EH183" i="86"/>
  <c r="EH182" i="86"/>
  <c r="EH181" i="86"/>
  <c r="EH180" i="86"/>
  <c r="EH179" i="86"/>
  <c r="EH178" i="86"/>
  <c r="EH177" i="86"/>
  <c r="EH176" i="86"/>
  <c r="EH175" i="86"/>
  <c r="EH194" i="86"/>
  <c r="EH173" i="86"/>
  <c r="EH172" i="86"/>
  <c r="EH171" i="86"/>
  <c r="EH184" i="86"/>
  <c r="EH174" i="86"/>
  <c r="EH169" i="86"/>
  <c r="EH165" i="86"/>
  <c r="EH161" i="86"/>
  <c r="EH157" i="86"/>
  <c r="EH153" i="86"/>
  <c r="EH168" i="86"/>
  <c r="EH164" i="86"/>
  <c r="EH160" i="86"/>
  <c r="EH156" i="86"/>
  <c r="EH152" i="86"/>
  <c r="EH167" i="86"/>
  <c r="EH163" i="86"/>
  <c r="EH159" i="86"/>
  <c r="EH170" i="86"/>
  <c r="EH166" i="86"/>
  <c r="EH149" i="86"/>
  <c r="EH158" i="86"/>
  <c r="EH148" i="86"/>
  <c r="EH144" i="86"/>
  <c r="EH155" i="86"/>
  <c r="EH151" i="86"/>
  <c r="EH147" i="86"/>
  <c r="EH143" i="86"/>
  <c r="EH162" i="86"/>
  <c r="EH154" i="86"/>
  <c r="EH138" i="86"/>
  <c r="EH146" i="86"/>
  <c r="EH142" i="86"/>
  <c r="EH145" i="86"/>
  <c r="EH141" i="86"/>
  <c r="EH140" i="86"/>
  <c r="EH150" i="86"/>
  <c r="EH137" i="86"/>
  <c r="EH136" i="86"/>
  <c r="EH135" i="86"/>
  <c r="EH134" i="86"/>
  <c r="EH133" i="86"/>
  <c r="EH131" i="86"/>
  <c r="EH130" i="86"/>
  <c r="EH129" i="86"/>
  <c r="EH128" i="86"/>
  <c r="EH127" i="86"/>
  <c r="EH126" i="86"/>
  <c r="EH125" i="86"/>
  <c r="EH124" i="86"/>
  <c r="EH123" i="86"/>
  <c r="EH122" i="86"/>
  <c r="EH121" i="86"/>
  <c r="EH120" i="86"/>
  <c r="EH119" i="86"/>
  <c r="EH118" i="86"/>
  <c r="EH117" i="86"/>
  <c r="EH116" i="86"/>
  <c r="EH115" i="86"/>
  <c r="EH114" i="86"/>
  <c r="EH113" i="86"/>
  <c r="EH139" i="86"/>
  <c r="EH132" i="86"/>
  <c r="EH112" i="86"/>
  <c r="EH111" i="86"/>
  <c r="EH110" i="86"/>
  <c r="EH109" i="86"/>
  <c r="EH108" i="86"/>
  <c r="EH107" i="86"/>
  <c r="EH106" i="86"/>
  <c r="EH105" i="86"/>
  <c r="EH101" i="86"/>
  <c r="EH97" i="86"/>
  <c r="EH93" i="86"/>
  <c r="EH89" i="86"/>
  <c r="EH88" i="86"/>
  <c r="EH87" i="86"/>
  <c r="EH86" i="86"/>
  <c r="EH85" i="86"/>
  <c r="EH84" i="86"/>
  <c r="EH83" i="86"/>
  <c r="EH102" i="86"/>
  <c r="EH98" i="86"/>
  <c r="EH94" i="86"/>
  <c r="EH92" i="86"/>
  <c r="EH90" i="86"/>
  <c r="EH103" i="86"/>
  <c r="EH99" i="86"/>
  <c r="EH95" i="86"/>
  <c r="EH104" i="86"/>
  <c r="EH100" i="86"/>
  <c r="EH96" i="86"/>
  <c r="EH91" i="86"/>
  <c r="EH82" i="86"/>
  <c r="EH78" i="86"/>
  <c r="EH74" i="86"/>
  <c r="EH70" i="86"/>
  <c r="EH67" i="86"/>
  <c r="EH49" i="86"/>
  <c r="EH48" i="86"/>
  <c r="EH47" i="86"/>
  <c r="EH46" i="86"/>
  <c r="EH45" i="86"/>
  <c r="EH44" i="86"/>
  <c r="EH43" i="86"/>
  <c r="EH42" i="86"/>
  <c r="EH41" i="86"/>
  <c r="EH38" i="86"/>
  <c r="EH36" i="86"/>
  <c r="EH79" i="86"/>
  <c r="EH75" i="86"/>
  <c r="EH71" i="86"/>
  <c r="EH66" i="86"/>
  <c r="EH63" i="86"/>
  <c r="EH62" i="86"/>
  <c r="EH61" i="86"/>
  <c r="EH60" i="86"/>
  <c r="EH59" i="86"/>
  <c r="EH58" i="86"/>
  <c r="EH57" i="86"/>
  <c r="EH56" i="86"/>
  <c r="EH55" i="86"/>
  <c r="EH54" i="86"/>
  <c r="EH53" i="86"/>
  <c r="EH52" i="86"/>
  <c r="EH51" i="86"/>
  <c r="EH50" i="86"/>
  <c r="EH80" i="86"/>
  <c r="EH76" i="86"/>
  <c r="EH72" i="86"/>
  <c r="EH69" i="86"/>
  <c r="EH65" i="86"/>
  <c r="EH37" i="86"/>
  <c r="EH81" i="86"/>
  <c r="EH77" i="86"/>
  <c r="EH73" i="86"/>
  <c r="EH68" i="86"/>
  <c r="EH64" i="86"/>
  <c r="EH40" i="86"/>
  <c r="EH39" i="86"/>
  <c r="EH34" i="86"/>
  <c r="EH30" i="86"/>
  <c r="EH35" i="86"/>
  <c r="EH31" i="86"/>
  <c r="EH28" i="86"/>
  <c r="EH32" i="86"/>
  <c r="EH33" i="86"/>
  <c r="EH29" i="86"/>
  <c r="DT31" i="86"/>
  <c r="BH31" i="86" s="1"/>
  <c r="AB31" i="86" s="1"/>
  <c r="AR31" i="86" s="1"/>
  <c r="DT35" i="86"/>
  <c r="DT39" i="86"/>
  <c r="DT43" i="86"/>
  <c r="DT47" i="86"/>
  <c r="DT51" i="86"/>
  <c r="DT55" i="86"/>
  <c r="DT59" i="86"/>
  <c r="DT63" i="86"/>
  <c r="DT66" i="86"/>
  <c r="DT70" i="86"/>
  <c r="DT74" i="86"/>
  <c r="DT78" i="86"/>
  <c r="DT82" i="86"/>
  <c r="DT86" i="86"/>
  <c r="DT91" i="86"/>
  <c r="DT92" i="86"/>
  <c r="DT96" i="86"/>
  <c r="DT100" i="86"/>
  <c r="DT104" i="86"/>
  <c r="DT108" i="86"/>
  <c r="DT115" i="86"/>
  <c r="DT119" i="86"/>
  <c r="DT123" i="86"/>
  <c r="DT127" i="86"/>
  <c r="DT131" i="86"/>
  <c r="DT135" i="86"/>
  <c r="DT139" i="86"/>
  <c r="DT143" i="86"/>
  <c r="DT147" i="86"/>
  <c r="DT151" i="86"/>
  <c r="DT155" i="86"/>
  <c r="DT159" i="86"/>
  <c r="DT163" i="86"/>
  <c r="DT167" i="86"/>
  <c r="DT171" i="86"/>
  <c r="DT174" i="86"/>
  <c r="DT178" i="86"/>
  <c r="DT182" i="86"/>
  <c r="DT184" i="86"/>
  <c r="DT186" i="86"/>
  <c r="DT195" i="86"/>
  <c r="DT199" i="86"/>
  <c r="DT203" i="86"/>
  <c r="DT207" i="86"/>
  <c r="DT211" i="86"/>
  <c r="DT215" i="86"/>
  <c r="DT222" i="86"/>
  <c r="DT223" i="86"/>
  <c r="DT227" i="86"/>
  <c r="EK28" i="86"/>
  <c r="EK32" i="86"/>
  <c r="EK36" i="86"/>
  <c r="EK40" i="86"/>
  <c r="EK44" i="86"/>
  <c r="EK48" i="86"/>
  <c r="EK52" i="86"/>
  <c r="EK56" i="86"/>
  <c r="EK60" i="86"/>
  <c r="EK90" i="86"/>
  <c r="EK67" i="86"/>
  <c r="EK71" i="86"/>
  <c r="EK75" i="86"/>
  <c r="EK79" i="86"/>
  <c r="EK83" i="86"/>
  <c r="EK87" i="86"/>
  <c r="EK112" i="86"/>
  <c r="EK93" i="86"/>
  <c r="EK97" i="86"/>
  <c r="EK101" i="86"/>
  <c r="EK105" i="86"/>
  <c r="EK109" i="86"/>
  <c r="EK116" i="86"/>
  <c r="EK120" i="86"/>
  <c r="EK124" i="86"/>
  <c r="EK128" i="86"/>
  <c r="EK132" i="86"/>
  <c r="EK136" i="86"/>
  <c r="EK140" i="86"/>
  <c r="EK144" i="86"/>
  <c r="EK148" i="86"/>
  <c r="EK189" i="86"/>
  <c r="EK155" i="86"/>
  <c r="EK159" i="86"/>
  <c r="EK163" i="86"/>
  <c r="EK167" i="86"/>
  <c r="EK171" i="86"/>
  <c r="EK175" i="86"/>
  <c r="EK179" i="86"/>
  <c r="EK183" i="86"/>
  <c r="EK187" i="86"/>
  <c r="EK186" i="86"/>
  <c r="EK195" i="86"/>
  <c r="EK199" i="86"/>
  <c r="EK204" i="86"/>
  <c r="EK222" i="86"/>
  <c r="EK211" i="86"/>
  <c r="EK215" i="86"/>
  <c r="EK221" i="86"/>
  <c r="EK224" i="86"/>
  <c r="EK228" i="86"/>
  <c r="EM228" i="86"/>
  <c r="EM227" i="86"/>
  <c r="EM226" i="86"/>
  <c r="EM225" i="86"/>
  <c r="EM224" i="86"/>
  <c r="EM222" i="86"/>
  <c r="EM221" i="86"/>
  <c r="EM223" i="86"/>
  <c r="EM220" i="86"/>
  <c r="EM219" i="86"/>
  <c r="EM218" i="86"/>
  <c r="EM217" i="86"/>
  <c r="EM216" i="86"/>
  <c r="EM215" i="86"/>
  <c r="EM213" i="86"/>
  <c r="EM212" i="86"/>
  <c r="EM211" i="86"/>
  <c r="EM210" i="86"/>
  <c r="EM209" i="86"/>
  <c r="EM214" i="86"/>
  <c r="EM208" i="86"/>
  <c r="EM205" i="86"/>
  <c r="EM204" i="86"/>
  <c r="EM203" i="86"/>
  <c r="EM202" i="86"/>
  <c r="EM201" i="86"/>
  <c r="EM200" i="86"/>
  <c r="EM199" i="86"/>
  <c r="EM198" i="86"/>
  <c r="EM197" i="86"/>
  <c r="EM196" i="86"/>
  <c r="EM195" i="86"/>
  <c r="EM194" i="86"/>
  <c r="EM193" i="86"/>
  <c r="EM207" i="86"/>
  <c r="EM192" i="86"/>
  <c r="EM191" i="86"/>
  <c r="EM190" i="86"/>
  <c r="EM189" i="86"/>
  <c r="EM188" i="86"/>
  <c r="EM187" i="86"/>
  <c r="EM186" i="86"/>
  <c r="EM185" i="86"/>
  <c r="EM206" i="86"/>
  <c r="EM183" i="86"/>
  <c r="EM182" i="86"/>
  <c r="EM181" i="86"/>
  <c r="EM180" i="86"/>
  <c r="EM179" i="86"/>
  <c r="EM178" i="86"/>
  <c r="EM177" i="86"/>
  <c r="EM176" i="86"/>
  <c r="EM175" i="86"/>
  <c r="EM174" i="86"/>
  <c r="EM184" i="86"/>
  <c r="EM172" i="86"/>
  <c r="EM171" i="86"/>
  <c r="EM170" i="86"/>
  <c r="EM166" i="86"/>
  <c r="EM162" i="86"/>
  <c r="EM158" i="86"/>
  <c r="EM154" i="86"/>
  <c r="EM169" i="86"/>
  <c r="EM165" i="86"/>
  <c r="EM161" i="86"/>
  <c r="EM157" i="86"/>
  <c r="EM153" i="86"/>
  <c r="EM152" i="86"/>
  <c r="EM168" i="86"/>
  <c r="EM164" i="86"/>
  <c r="EM160" i="86"/>
  <c r="EM167" i="86"/>
  <c r="EM150" i="86"/>
  <c r="EM156" i="86"/>
  <c r="EM155" i="86"/>
  <c r="EM149" i="86"/>
  <c r="EM145" i="86"/>
  <c r="EM173" i="86"/>
  <c r="EM159" i="86"/>
  <c r="EM148" i="86"/>
  <c r="EM144" i="86"/>
  <c r="EM163" i="86"/>
  <c r="EM147" i="86"/>
  <c r="EM146" i="86"/>
  <c r="EM138" i="86"/>
  <c r="EM143" i="86"/>
  <c r="EM140" i="86"/>
  <c r="EM151" i="86"/>
  <c r="EM142" i="86"/>
  <c r="EM141" i="86"/>
  <c r="EM137" i="86"/>
  <c r="EM136" i="86"/>
  <c r="EM135" i="86"/>
  <c r="EM134" i="86"/>
  <c r="EM133" i="86"/>
  <c r="EM132" i="86"/>
  <c r="EM139" i="86"/>
  <c r="EM131" i="86"/>
  <c r="EM130" i="86"/>
  <c r="EM129" i="86"/>
  <c r="EM128" i="86"/>
  <c r="EM127" i="86"/>
  <c r="EM126" i="86"/>
  <c r="EM125" i="86"/>
  <c r="EM124" i="86"/>
  <c r="EM123" i="86"/>
  <c r="EM122" i="86"/>
  <c r="EM121" i="86"/>
  <c r="EM113" i="86"/>
  <c r="EM112" i="86"/>
  <c r="EM110" i="86"/>
  <c r="EM109" i="86"/>
  <c r="EM108" i="86"/>
  <c r="EM107" i="86"/>
  <c r="EM106" i="86"/>
  <c r="EM105" i="86"/>
  <c r="EM104" i="86"/>
  <c r="EM103" i="86"/>
  <c r="EM102" i="86"/>
  <c r="EM101" i="86"/>
  <c r="EM100" i="86"/>
  <c r="EM99" i="86"/>
  <c r="EM98" i="86"/>
  <c r="EM97" i="86"/>
  <c r="EM96" i="86"/>
  <c r="EM95" i="86"/>
  <c r="EM94" i="86"/>
  <c r="EM93" i="86"/>
  <c r="EM92" i="86"/>
  <c r="EM91" i="86"/>
  <c r="EM90" i="86"/>
  <c r="EM120" i="86"/>
  <c r="EM119" i="86"/>
  <c r="EM118" i="86"/>
  <c r="EM117" i="86"/>
  <c r="EM116" i="86"/>
  <c r="EM115" i="86"/>
  <c r="EM114" i="86"/>
  <c r="EM111" i="86"/>
  <c r="EM89" i="86"/>
  <c r="EM88" i="86"/>
  <c r="EM87" i="86"/>
  <c r="EM86" i="86"/>
  <c r="EM85" i="86"/>
  <c r="EM84" i="86"/>
  <c r="EM83" i="86"/>
  <c r="EM82" i="86"/>
  <c r="EM81" i="86"/>
  <c r="EM80" i="86"/>
  <c r="EM79" i="86"/>
  <c r="EM78" i="86"/>
  <c r="EM77" i="86"/>
  <c r="EM76" i="86"/>
  <c r="EM75" i="86"/>
  <c r="EM74" i="86"/>
  <c r="EM73" i="86"/>
  <c r="EM72" i="86"/>
  <c r="EM71" i="86"/>
  <c r="EM70" i="86"/>
  <c r="EM68" i="86"/>
  <c r="EM64" i="86"/>
  <c r="EM63" i="86"/>
  <c r="EM62" i="86"/>
  <c r="EM61" i="86"/>
  <c r="EM60" i="86"/>
  <c r="EM59" i="86"/>
  <c r="EM58" i="86"/>
  <c r="EM57" i="86"/>
  <c r="EM56" i="86"/>
  <c r="EM55" i="86"/>
  <c r="EM54" i="86"/>
  <c r="EM53" i="86"/>
  <c r="EM52" i="86"/>
  <c r="EM51" i="86"/>
  <c r="EM50" i="86"/>
  <c r="EM49" i="86"/>
  <c r="EM48" i="86"/>
  <c r="EM47" i="86"/>
  <c r="EM46" i="86"/>
  <c r="EM45" i="86"/>
  <c r="EM44" i="86"/>
  <c r="EM43" i="86"/>
  <c r="EM42" i="86"/>
  <c r="EM41" i="86"/>
  <c r="EM40" i="86"/>
  <c r="EM39" i="86"/>
  <c r="EM38" i="86"/>
  <c r="EM37" i="86"/>
  <c r="EM36" i="86"/>
  <c r="EM35" i="86"/>
  <c r="EM34" i="86"/>
  <c r="EM33" i="86"/>
  <c r="EM32" i="86"/>
  <c r="EM31" i="86"/>
  <c r="EM30" i="86"/>
  <c r="EM29" i="86"/>
  <c r="EM28" i="86"/>
  <c r="EM67" i="86"/>
  <c r="EM66" i="86"/>
  <c r="EM69" i="86"/>
  <c r="EM65" i="86"/>
  <c r="EB227" i="86"/>
  <c r="EB228" i="86"/>
  <c r="EB226" i="86"/>
  <c r="EB225" i="86"/>
  <c r="EB224" i="86"/>
  <c r="EB223" i="86"/>
  <c r="EB222" i="86"/>
  <c r="EB220" i="86"/>
  <c r="EB219" i="86"/>
  <c r="EB218" i="86"/>
  <c r="EB217" i="86"/>
  <c r="EB221" i="86"/>
  <c r="EB216" i="86"/>
  <c r="EB213" i="86"/>
  <c r="EB212" i="86"/>
  <c r="EB214" i="86"/>
  <c r="EB209" i="86"/>
  <c r="EB215" i="86"/>
  <c r="EB208" i="86"/>
  <c r="EB211" i="86"/>
  <c r="EB207" i="86"/>
  <c r="EB206" i="86"/>
  <c r="EB202" i="86"/>
  <c r="EB201" i="86"/>
  <c r="EB200" i="86"/>
  <c r="EB199" i="86"/>
  <c r="EB198" i="86"/>
  <c r="EB197" i="86"/>
  <c r="EB196" i="86"/>
  <c r="EB195" i="86"/>
  <c r="EB194" i="86"/>
  <c r="EB205" i="86"/>
  <c r="EB203" i="86"/>
  <c r="EB204" i="86"/>
  <c r="EB192" i="86"/>
  <c r="EB191" i="86"/>
  <c r="EB190" i="86"/>
  <c r="EB189" i="86"/>
  <c r="EB188" i="86"/>
  <c r="EB187" i="86"/>
  <c r="EB186" i="86"/>
  <c r="EB185" i="86"/>
  <c r="EB184" i="86"/>
  <c r="EB193" i="86"/>
  <c r="EB210" i="86"/>
  <c r="EB174" i="86"/>
  <c r="EB173" i="86"/>
  <c r="EB172" i="86"/>
  <c r="EB171" i="86"/>
  <c r="EB170" i="86"/>
  <c r="EB169" i="86"/>
  <c r="EB168" i="86"/>
  <c r="EB167" i="86"/>
  <c r="EB166" i="86"/>
  <c r="EB165" i="86"/>
  <c r="EB164" i="86"/>
  <c r="EB163" i="86"/>
  <c r="EB162" i="86"/>
  <c r="EB161" i="86"/>
  <c r="EB160" i="86"/>
  <c r="EB159" i="86"/>
  <c r="EB158" i="86"/>
  <c r="EB157" i="86"/>
  <c r="EB156" i="86"/>
  <c r="EB155" i="86"/>
  <c r="EB154" i="86"/>
  <c r="EB153" i="86"/>
  <c r="EB183" i="86"/>
  <c r="EB179" i="86"/>
  <c r="EB175" i="86"/>
  <c r="EB180" i="86"/>
  <c r="EB176" i="86"/>
  <c r="EB152" i="86"/>
  <c r="EB151" i="86"/>
  <c r="EB150" i="86"/>
  <c r="EB149" i="86"/>
  <c r="EB148" i="86"/>
  <c r="EB147" i="86"/>
  <c r="EB146" i="86"/>
  <c r="EB145" i="86"/>
  <c r="EB144" i="86"/>
  <c r="EB143" i="86"/>
  <c r="EB142" i="86"/>
  <c r="EB181" i="86"/>
  <c r="EB177" i="86"/>
  <c r="EB182" i="86"/>
  <c r="EB178" i="86"/>
  <c r="EB138" i="86"/>
  <c r="EB141" i="86"/>
  <c r="EB140" i="86"/>
  <c r="EB139" i="86"/>
  <c r="EB132" i="86"/>
  <c r="EB131" i="86"/>
  <c r="EB130" i="86"/>
  <c r="EB129" i="86"/>
  <c r="EB128" i="86"/>
  <c r="EB127" i="86"/>
  <c r="EB126" i="86"/>
  <c r="EB125" i="86"/>
  <c r="EB124" i="86"/>
  <c r="EB123" i="86"/>
  <c r="EB122" i="86"/>
  <c r="EB121" i="86"/>
  <c r="EB120" i="86"/>
  <c r="EB119" i="86"/>
  <c r="EB118" i="86"/>
  <c r="EB117" i="86"/>
  <c r="EB116" i="86"/>
  <c r="EB115" i="86"/>
  <c r="EB114" i="86"/>
  <c r="EB113" i="86"/>
  <c r="EB112" i="86"/>
  <c r="EB111" i="86"/>
  <c r="EB137" i="86"/>
  <c r="EB136" i="86"/>
  <c r="EB135" i="86"/>
  <c r="EB134" i="86"/>
  <c r="EB133" i="86"/>
  <c r="EB110" i="86"/>
  <c r="EB109" i="86"/>
  <c r="EB108" i="86"/>
  <c r="EB107" i="86"/>
  <c r="EB106" i="86"/>
  <c r="EB105" i="86"/>
  <c r="EB104" i="86"/>
  <c r="EB103" i="86"/>
  <c r="EB102" i="86"/>
  <c r="EB101" i="86"/>
  <c r="EB100" i="86"/>
  <c r="EB99" i="86"/>
  <c r="EB98" i="86"/>
  <c r="EB97" i="86"/>
  <c r="EB96" i="86"/>
  <c r="EB95" i="86"/>
  <c r="EB94" i="86"/>
  <c r="EB92" i="86"/>
  <c r="EB91" i="86"/>
  <c r="EB90" i="86"/>
  <c r="EB89" i="86"/>
  <c r="EB88" i="86"/>
  <c r="EB87" i="86"/>
  <c r="EB86" i="86"/>
  <c r="EB85" i="86"/>
  <c r="EB84" i="86"/>
  <c r="EB83" i="86"/>
  <c r="EB82" i="86"/>
  <c r="EB81" i="86"/>
  <c r="EB80" i="86"/>
  <c r="EB79" i="86"/>
  <c r="EB78" i="86"/>
  <c r="EB77" i="86"/>
  <c r="EB76" i="86"/>
  <c r="EB75" i="86"/>
  <c r="EB74" i="86"/>
  <c r="EB73" i="86"/>
  <c r="EB72" i="86"/>
  <c r="EB71" i="86"/>
  <c r="EB70" i="86"/>
  <c r="EB69" i="86"/>
  <c r="EB68" i="86"/>
  <c r="EB67" i="86"/>
  <c r="EB66" i="86"/>
  <c r="EB65" i="86"/>
  <c r="EB64" i="86"/>
  <c r="EB93" i="86"/>
  <c r="EB38" i="86"/>
  <c r="EB34" i="86"/>
  <c r="EB31" i="86"/>
  <c r="EB29" i="86"/>
  <c r="EB63" i="86"/>
  <c r="EB62" i="86"/>
  <c r="EB61" i="86"/>
  <c r="EB60" i="86"/>
  <c r="EB59" i="86"/>
  <c r="EB58" i="86"/>
  <c r="EB57" i="86"/>
  <c r="EB56" i="86"/>
  <c r="EB55" i="86"/>
  <c r="EB54" i="86"/>
  <c r="EB53" i="86"/>
  <c r="EB52" i="86"/>
  <c r="EB51" i="86"/>
  <c r="EB50" i="86"/>
  <c r="EB49" i="86"/>
  <c r="EB48" i="86"/>
  <c r="EB47" i="86"/>
  <c r="EB46" i="86"/>
  <c r="EB45" i="86"/>
  <c r="EB44" i="86"/>
  <c r="EB43" i="86"/>
  <c r="EB42" i="86"/>
  <c r="EB41" i="86"/>
  <c r="EB40" i="86"/>
  <c r="EB39" i="86"/>
  <c r="EB37" i="86"/>
  <c r="EB36" i="86"/>
  <c r="EB35" i="86"/>
  <c r="EB33" i="86"/>
  <c r="EB32" i="86"/>
  <c r="EB30" i="86"/>
  <c r="EB28" i="86"/>
  <c r="EI228" i="86"/>
  <c r="EI227" i="86"/>
  <c r="EI225" i="86"/>
  <c r="EI224" i="86"/>
  <c r="EI226" i="86"/>
  <c r="EI223" i="86"/>
  <c r="EI222" i="86"/>
  <c r="EI221" i="86"/>
  <c r="EI220" i="86"/>
  <c r="EI219" i="86"/>
  <c r="EI218" i="86"/>
  <c r="EI217" i="86"/>
  <c r="EI216" i="86"/>
  <c r="EI215" i="86"/>
  <c r="EI211" i="86"/>
  <c r="EI210" i="86"/>
  <c r="EI209" i="86"/>
  <c r="EI214" i="86"/>
  <c r="EI213" i="86"/>
  <c r="EI212" i="86"/>
  <c r="EI208" i="86"/>
  <c r="EI207" i="86"/>
  <c r="EI206" i="86"/>
  <c r="EI204" i="86"/>
  <c r="EI203" i="86"/>
  <c r="EI202" i="86"/>
  <c r="EI201" i="86"/>
  <c r="EI200" i="86"/>
  <c r="EI199" i="86"/>
  <c r="EI198" i="86"/>
  <c r="EI197" i="86"/>
  <c r="EI196" i="86"/>
  <c r="EI195" i="86"/>
  <c r="EI194" i="86"/>
  <c r="EI193" i="86"/>
  <c r="EI205" i="86"/>
  <c r="EI192" i="86"/>
  <c r="EI191" i="86"/>
  <c r="EI190" i="86"/>
  <c r="EI189" i="86"/>
  <c r="EI188" i="86"/>
  <c r="EI187" i="86"/>
  <c r="EI186" i="86"/>
  <c r="EI185" i="86"/>
  <c r="EI183" i="86"/>
  <c r="EI182" i="86"/>
  <c r="EI181" i="86"/>
  <c r="EI180" i="86"/>
  <c r="EI179" i="86"/>
  <c r="EI178" i="86"/>
  <c r="EI177" i="86"/>
  <c r="EI176" i="86"/>
  <c r="EI175" i="86"/>
  <c r="EI174" i="86"/>
  <c r="EI184" i="86"/>
  <c r="EI173" i="86"/>
  <c r="EI168" i="86"/>
  <c r="EI164" i="86"/>
  <c r="EI160" i="86"/>
  <c r="EI156" i="86"/>
  <c r="EI152" i="86"/>
  <c r="EI172" i="86"/>
  <c r="EI171" i="86"/>
  <c r="EI167" i="86"/>
  <c r="EI163" i="86"/>
  <c r="EI159" i="86"/>
  <c r="EI155" i="86"/>
  <c r="EI170" i="86"/>
  <c r="EI166" i="86"/>
  <c r="EI162" i="86"/>
  <c r="EI169" i="86"/>
  <c r="EI158" i="86"/>
  <c r="EI157" i="86"/>
  <c r="EI151" i="86"/>
  <c r="EI147" i="86"/>
  <c r="EI143" i="86"/>
  <c r="EI141" i="86"/>
  <c r="EI161" i="86"/>
  <c r="EI154" i="86"/>
  <c r="EI153" i="86"/>
  <c r="EI150" i="86"/>
  <c r="EI146" i="86"/>
  <c r="EI165" i="86"/>
  <c r="EI142" i="86"/>
  <c r="EI139" i="86"/>
  <c r="EI145" i="86"/>
  <c r="EI144" i="86"/>
  <c r="EI140" i="86"/>
  <c r="EI149" i="86"/>
  <c r="EI148" i="86"/>
  <c r="EI137" i="86"/>
  <c r="EI136" i="86"/>
  <c r="EI135" i="86"/>
  <c r="EI134" i="86"/>
  <c r="EI133" i="86"/>
  <c r="EI132" i="86"/>
  <c r="EI138" i="86"/>
  <c r="EI131" i="86"/>
  <c r="EI130" i="86"/>
  <c r="EI129" i="86"/>
  <c r="EI128" i="86"/>
  <c r="EI127" i="86"/>
  <c r="EI126" i="86"/>
  <c r="EI125" i="86"/>
  <c r="EI124" i="86"/>
  <c r="EI123" i="86"/>
  <c r="EI122" i="86"/>
  <c r="EI121" i="86"/>
  <c r="EI120" i="86"/>
  <c r="EI119" i="86"/>
  <c r="EI118" i="86"/>
  <c r="EI117" i="86"/>
  <c r="EI116" i="86"/>
  <c r="EI115" i="86"/>
  <c r="EI112" i="86"/>
  <c r="EI114" i="86"/>
  <c r="EI113" i="86"/>
  <c r="EI111" i="86"/>
  <c r="EI110" i="86"/>
  <c r="EI109" i="86"/>
  <c r="EI108" i="86"/>
  <c r="EI107" i="86"/>
  <c r="EI106" i="86"/>
  <c r="EI105" i="86"/>
  <c r="EI104" i="86"/>
  <c r="EI103" i="86"/>
  <c r="EI102" i="86"/>
  <c r="EI101" i="86"/>
  <c r="EI100" i="86"/>
  <c r="EI99" i="86"/>
  <c r="EI98" i="86"/>
  <c r="EI97" i="86"/>
  <c r="EI96" i="86"/>
  <c r="EI95" i="86"/>
  <c r="EI94" i="86"/>
  <c r="EI93" i="86"/>
  <c r="EI92" i="86"/>
  <c r="EI91" i="86"/>
  <c r="EI90" i="86"/>
  <c r="EI89" i="86"/>
  <c r="EI88" i="86"/>
  <c r="EI87" i="86"/>
  <c r="EI86" i="86"/>
  <c r="EI85" i="86"/>
  <c r="EI84" i="86"/>
  <c r="EI83" i="86"/>
  <c r="EI82" i="86"/>
  <c r="EI81" i="86"/>
  <c r="EI80" i="86"/>
  <c r="EI79" i="86"/>
  <c r="EI78" i="86"/>
  <c r="EI77" i="86"/>
  <c r="EI76" i="86"/>
  <c r="EI75" i="86"/>
  <c r="EI74" i="86"/>
  <c r="EI73" i="86"/>
  <c r="EI72" i="86"/>
  <c r="EI71" i="86"/>
  <c r="EI70" i="86"/>
  <c r="EI66" i="86"/>
  <c r="EI63" i="86"/>
  <c r="EI62" i="86"/>
  <c r="EI61" i="86"/>
  <c r="EI60" i="86"/>
  <c r="EI59" i="86"/>
  <c r="EI58" i="86"/>
  <c r="EI57" i="86"/>
  <c r="EI56" i="86"/>
  <c r="EI55" i="86"/>
  <c r="EI54" i="86"/>
  <c r="EI53" i="86"/>
  <c r="EI52" i="86"/>
  <c r="EI51" i="86"/>
  <c r="EI50" i="86"/>
  <c r="EI49" i="86"/>
  <c r="EI48" i="86"/>
  <c r="EI47" i="86"/>
  <c r="EI46" i="86"/>
  <c r="EI45" i="86"/>
  <c r="EI44" i="86"/>
  <c r="EI43" i="86"/>
  <c r="EI42" i="86"/>
  <c r="EI41" i="86"/>
  <c r="EI40" i="86"/>
  <c r="EI39" i="86"/>
  <c r="EI38" i="86"/>
  <c r="EI37" i="86"/>
  <c r="EI36" i="86"/>
  <c r="EI35" i="86"/>
  <c r="EI34" i="86"/>
  <c r="EI33" i="86"/>
  <c r="EI32" i="86"/>
  <c r="EI31" i="86"/>
  <c r="EI30" i="86"/>
  <c r="EI29" i="86"/>
  <c r="EI28" i="86"/>
  <c r="EI69" i="86"/>
  <c r="EI65" i="86"/>
  <c r="EI68" i="86"/>
  <c r="EI64" i="86"/>
  <c r="EI67" i="86"/>
  <c r="BM68" i="86"/>
  <c r="AG68" i="86" s="1"/>
  <c r="AW68" i="86" s="1"/>
  <c r="BM40" i="86"/>
  <c r="AG40" i="86" s="1"/>
  <c r="AW40" i="86" s="1"/>
  <c r="BM74" i="86"/>
  <c r="AG74" i="86" s="1"/>
  <c r="AW74" i="86" s="1"/>
  <c r="BM51" i="86"/>
  <c r="AG51" i="86" s="1"/>
  <c r="AW51" i="86" s="1"/>
  <c r="BM55" i="86"/>
  <c r="AG55" i="86" s="1"/>
  <c r="AW55" i="86" s="1"/>
  <c r="BM59" i="86"/>
  <c r="AG59" i="86" s="1"/>
  <c r="AW59" i="86" s="1"/>
  <c r="BM63" i="86"/>
  <c r="AG63" i="86" s="1"/>
  <c r="AW63" i="86" s="1"/>
  <c r="BM81" i="86"/>
  <c r="AG81" i="86" s="1"/>
  <c r="AW81" i="86" s="1"/>
  <c r="BM41" i="86"/>
  <c r="AG41" i="86" s="1"/>
  <c r="AW41" i="86" s="1"/>
  <c r="BM45" i="86"/>
  <c r="AG45" i="86" s="1"/>
  <c r="AW45" i="86" s="1"/>
  <c r="BM49" i="86"/>
  <c r="AG49" i="86" s="1"/>
  <c r="AW49" i="86" s="1"/>
  <c r="BM80" i="86"/>
  <c r="AG80" i="86" s="1"/>
  <c r="AW80" i="86" s="1"/>
  <c r="BM102" i="86"/>
  <c r="AG102" i="86" s="1"/>
  <c r="AW102" i="86" s="1"/>
  <c r="BM92" i="86"/>
  <c r="AG92" i="86" s="1"/>
  <c r="AW92" i="86" s="1"/>
  <c r="BM83" i="86"/>
  <c r="AG83" i="86" s="1"/>
  <c r="AW83" i="86" s="1"/>
  <c r="BM87" i="86"/>
  <c r="AG87" i="86" s="1"/>
  <c r="AW87" i="86" s="1"/>
  <c r="BM95" i="86"/>
  <c r="AG95" i="86" s="1"/>
  <c r="AW95" i="86" s="1"/>
  <c r="BM106" i="86"/>
  <c r="AG106" i="86" s="1"/>
  <c r="AW106" i="86" s="1"/>
  <c r="BM110" i="86"/>
  <c r="AG110" i="86" s="1"/>
  <c r="AW110" i="86" s="1"/>
  <c r="BM113" i="86"/>
  <c r="AG113" i="86" s="1"/>
  <c r="AW113" i="86" s="1"/>
  <c r="BM117" i="86"/>
  <c r="AG117" i="86" s="1"/>
  <c r="AW117" i="86" s="1"/>
  <c r="BM121" i="86"/>
  <c r="AG121" i="86" s="1"/>
  <c r="AW121" i="86" s="1"/>
  <c r="BM125" i="86"/>
  <c r="AG125" i="86" s="1"/>
  <c r="AW125" i="86" s="1"/>
  <c r="BM129" i="86"/>
  <c r="AG129" i="86" s="1"/>
  <c r="AW129" i="86" s="1"/>
  <c r="BM133" i="86"/>
  <c r="AG133" i="86" s="1"/>
  <c r="AW133" i="86" s="1"/>
  <c r="BM137" i="86"/>
  <c r="AG137" i="86" s="1"/>
  <c r="AW137" i="86" s="1"/>
  <c r="BM140" i="86"/>
  <c r="AG140" i="86" s="1"/>
  <c r="AW140" i="86" s="1"/>
  <c r="BM158" i="86"/>
  <c r="AG158" i="86" s="1"/>
  <c r="AW158" i="86" s="1"/>
  <c r="BM144" i="86"/>
  <c r="AG144" i="86" s="1"/>
  <c r="AW144" i="86" s="1"/>
  <c r="BM166" i="86"/>
  <c r="AG166" i="86" s="1"/>
  <c r="AW166" i="86" s="1"/>
  <c r="BM162" i="86"/>
  <c r="AG162" i="86" s="1"/>
  <c r="AW162" i="86" s="1"/>
  <c r="BM156" i="86"/>
  <c r="AG156" i="86" s="1"/>
  <c r="AW156" i="86" s="1"/>
  <c r="BM153" i="86"/>
  <c r="AG153" i="86" s="1"/>
  <c r="AW153" i="86" s="1"/>
  <c r="BM169" i="86"/>
  <c r="AG169" i="86" s="1"/>
  <c r="AW169" i="86" s="1"/>
  <c r="BM173" i="86"/>
  <c r="AG173" i="86" s="1"/>
  <c r="AW173" i="86" s="1"/>
  <c r="BM202" i="86"/>
  <c r="AG202" i="86" s="1"/>
  <c r="AW202" i="86" s="1"/>
  <c r="BM178" i="86"/>
  <c r="AG178" i="86" s="1"/>
  <c r="AW178" i="86" s="1"/>
  <c r="BM182" i="86"/>
  <c r="AG182" i="86" s="1"/>
  <c r="AW182" i="86" s="1"/>
  <c r="BM201" i="86"/>
  <c r="AG201" i="86" s="1"/>
  <c r="AW201" i="86" s="1"/>
  <c r="BM189" i="86"/>
  <c r="AG189" i="86" s="1"/>
  <c r="AW189" i="86" s="1"/>
  <c r="BM195" i="86"/>
  <c r="AG195" i="86" s="1"/>
  <c r="AW195" i="86" s="1"/>
  <c r="BM197" i="86"/>
  <c r="AG197" i="86" s="1"/>
  <c r="AW197" i="86" s="1"/>
  <c r="EV228" i="86"/>
  <c r="EV227" i="86"/>
  <c r="EV226" i="86"/>
  <c r="EV225" i="86"/>
  <c r="EV224" i="86"/>
  <c r="EV223" i="86"/>
  <c r="EV222" i="86"/>
  <c r="EV221" i="86"/>
  <c r="EV220" i="86"/>
  <c r="EV219" i="86"/>
  <c r="EV218" i="86"/>
  <c r="EV217" i="86"/>
  <c r="EV215" i="86"/>
  <c r="EV216" i="86"/>
  <c r="EV211" i="86"/>
  <c r="EV210" i="86"/>
  <c r="EV209" i="86"/>
  <c r="EV214" i="86"/>
  <c r="EV213" i="86"/>
  <c r="EV212" i="86"/>
  <c r="EV208" i="86"/>
  <c r="EV203" i="86"/>
  <c r="EV207" i="86"/>
  <c r="EV206" i="86"/>
  <c r="EV205" i="86"/>
  <c r="EV204" i="86"/>
  <c r="EV202" i="86"/>
  <c r="EV201" i="86"/>
  <c r="EV200" i="86"/>
  <c r="EV199" i="86"/>
  <c r="EV198" i="86"/>
  <c r="EV197" i="86"/>
  <c r="EV196" i="86"/>
  <c r="EV195" i="86"/>
  <c r="EV194" i="86"/>
  <c r="EV193" i="86"/>
  <c r="EV192" i="86"/>
  <c r="EV191" i="86"/>
  <c r="EV190" i="86"/>
  <c r="EV189" i="86"/>
  <c r="EV188" i="86"/>
  <c r="EV187" i="86"/>
  <c r="EV186" i="86"/>
  <c r="EV185" i="86"/>
  <c r="EV183" i="86"/>
  <c r="EV182" i="86"/>
  <c r="EV181" i="86"/>
  <c r="EV180" i="86"/>
  <c r="EV179" i="86"/>
  <c r="EV178" i="86"/>
  <c r="EV177" i="86"/>
  <c r="EV176" i="86"/>
  <c r="EV175" i="86"/>
  <c r="EV174" i="86"/>
  <c r="EV184" i="86"/>
  <c r="EV170" i="86"/>
  <c r="EV166" i="86"/>
  <c r="EV162" i="86"/>
  <c r="EV158" i="86"/>
  <c r="EV154" i="86"/>
  <c r="EV173" i="86"/>
  <c r="EV169" i="86"/>
  <c r="EV165" i="86"/>
  <c r="EV161" i="86"/>
  <c r="EV157" i="86"/>
  <c r="EV153" i="86"/>
  <c r="EV172" i="86"/>
  <c r="EV171" i="86"/>
  <c r="EV168" i="86"/>
  <c r="EV164" i="86"/>
  <c r="EV160" i="86"/>
  <c r="EV150" i="86"/>
  <c r="EV159" i="86"/>
  <c r="EV152" i="86"/>
  <c r="EV149" i="86"/>
  <c r="EV145" i="86"/>
  <c r="EV163" i="86"/>
  <c r="EV148" i="86"/>
  <c r="EV144" i="86"/>
  <c r="EV167" i="86"/>
  <c r="EV156" i="86"/>
  <c r="EV143" i="86"/>
  <c r="EV142" i="86"/>
  <c r="EV140" i="86"/>
  <c r="EV151" i="86"/>
  <c r="EV147" i="86"/>
  <c r="EV146" i="86"/>
  <c r="EV138" i="86"/>
  <c r="EV155" i="86"/>
  <c r="EV141" i="86"/>
  <c r="EV137" i="86"/>
  <c r="EV136" i="86"/>
  <c r="EV135" i="86"/>
  <c r="EV134" i="86"/>
  <c r="EV133" i="86"/>
  <c r="EV132" i="86"/>
  <c r="EV139" i="86"/>
  <c r="EV131" i="86"/>
  <c r="EV130" i="86"/>
  <c r="EV129" i="86"/>
  <c r="EV128" i="86"/>
  <c r="EV127" i="86"/>
  <c r="EV126" i="86"/>
  <c r="EV125" i="86"/>
  <c r="EV124" i="86"/>
  <c r="EV123" i="86"/>
  <c r="EV122" i="86"/>
  <c r="EV121" i="86"/>
  <c r="EV113" i="86"/>
  <c r="EV120" i="86"/>
  <c r="EV119" i="86"/>
  <c r="EV118" i="86"/>
  <c r="EV117" i="86"/>
  <c r="EV116" i="86"/>
  <c r="EV115" i="86"/>
  <c r="EV111" i="86"/>
  <c r="EV110" i="86"/>
  <c r="EV109" i="86"/>
  <c r="EV108" i="86"/>
  <c r="EV107" i="86"/>
  <c r="EV106" i="86"/>
  <c r="EV105" i="86"/>
  <c r="EV104" i="86"/>
  <c r="EV103" i="86"/>
  <c r="EV102" i="86"/>
  <c r="EV101" i="86"/>
  <c r="EV100" i="86"/>
  <c r="EV99" i="86"/>
  <c r="EV98" i="86"/>
  <c r="EV97" i="86"/>
  <c r="EV96" i="86"/>
  <c r="EV95" i="86"/>
  <c r="EV94" i="86"/>
  <c r="EV93" i="86"/>
  <c r="EV92" i="86"/>
  <c r="EV91" i="86"/>
  <c r="EV90" i="86"/>
  <c r="EV114" i="86"/>
  <c r="EV112" i="86"/>
  <c r="EV89" i="86"/>
  <c r="EV88" i="86"/>
  <c r="EV87" i="86"/>
  <c r="EV86" i="86"/>
  <c r="EV85" i="86"/>
  <c r="EV84" i="86"/>
  <c r="EV83" i="86"/>
  <c r="EV82" i="86"/>
  <c r="EV81" i="86"/>
  <c r="EV80" i="86"/>
  <c r="EV79" i="86"/>
  <c r="EV78" i="86"/>
  <c r="EV77" i="86"/>
  <c r="EV76" i="86"/>
  <c r="EV75" i="86"/>
  <c r="EV74" i="86"/>
  <c r="EV73" i="86"/>
  <c r="EV72" i="86"/>
  <c r="EV71" i="86"/>
  <c r="EV70" i="86"/>
  <c r="EV68" i="86"/>
  <c r="EV64" i="86"/>
  <c r="EV63" i="86"/>
  <c r="EV62" i="86"/>
  <c r="EV61" i="86"/>
  <c r="EV60" i="86"/>
  <c r="EV59" i="86"/>
  <c r="EV58" i="86"/>
  <c r="EV57" i="86"/>
  <c r="EV56" i="86"/>
  <c r="EV55" i="86"/>
  <c r="EV54" i="86"/>
  <c r="EV53" i="86"/>
  <c r="EV52" i="86"/>
  <c r="EV51" i="86"/>
  <c r="EV50" i="86"/>
  <c r="EV49" i="86"/>
  <c r="EV48" i="86"/>
  <c r="EV47" i="86"/>
  <c r="EV46" i="86"/>
  <c r="EV45" i="86"/>
  <c r="EV44" i="86"/>
  <c r="EV43" i="86"/>
  <c r="EV42" i="86"/>
  <c r="EV41" i="86"/>
  <c r="EV40" i="86"/>
  <c r="EV39" i="86"/>
  <c r="EV38" i="86"/>
  <c r="EV37" i="86"/>
  <c r="EV36" i="86"/>
  <c r="EV35" i="86"/>
  <c r="EV34" i="86"/>
  <c r="EV33" i="86"/>
  <c r="EV32" i="86"/>
  <c r="EV31" i="86"/>
  <c r="EV30" i="86"/>
  <c r="EV29" i="86"/>
  <c r="EV28" i="86"/>
  <c r="EV67" i="86"/>
  <c r="EV66" i="86"/>
  <c r="EV69" i="86"/>
  <c r="EV65" i="86"/>
  <c r="BL30" i="86"/>
  <c r="AF30" i="86" s="1"/>
  <c r="AV30" i="86" s="1"/>
  <c r="BL34" i="86"/>
  <c r="AF34" i="86" s="1"/>
  <c r="AV34" i="86" s="1"/>
  <c r="BL38" i="86"/>
  <c r="AF38" i="86" s="1"/>
  <c r="AV38" i="86" s="1"/>
  <c r="BL42" i="86"/>
  <c r="AF42" i="86" s="1"/>
  <c r="AV42" i="86" s="1"/>
  <c r="BL46" i="86"/>
  <c r="AF46" i="86" s="1"/>
  <c r="AV46" i="86" s="1"/>
  <c r="BL50" i="86"/>
  <c r="AF50" i="86" s="1"/>
  <c r="AV50" i="86" s="1"/>
  <c r="BL54" i="86"/>
  <c r="AF54" i="86" s="1"/>
  <c r="AV54" i="86" s="1"/>
  <c r="BL58" i="86"/>
  <c r="AF58" i="86" s="1"/>
  <c r="AV58" i="86" s="1"/>
  <c r="BL62" i="86"/>
  <c r="AF62" i="86" s="1"/>
  <c r="AV62" i="86" s="1"/>
  <c r="BL65" i="86"/>
  <c r="AF65" i="86" s="1"/>
  <c r="AV65" i="86" s="1"/>
  <c r="BL69" i="86"/>
  <c r="AF69" i="86" s="1"/>
  <c r="AV69" i="86" s="1"/>
  <c r="BL73" i="86"/>
  <c r="AF73" i="86" s="1"/>
  <c r="AV73" i="86" s="1"/>
  <c r="BL77" i="86"/>
  <c r="AF77" i="86" s="1"/>
  <c r="AV77" i="86" s="1"/>
  <c r="BL81" i="86"/>
  <c r="AF81" i="86" s="1"/>
  <c r="AV81" i="86" s="1"/>
  <c r="BL85" i="86"/>
  <c r="AF85" i="86" s="1"/>
  <c r="AV85" i="86" s="1"/>
  <c r="BL89" i="86"/>
  <c r="AF89" i="86" s="1"/>
  <c r="AV89" i="86" s="1"/>
  <c r="BL114" i="86"/>
  <c r="AF114" i="86" s="1"/>
  <c r="AV114" i="86" s="1"/>
  <c r="BL95" i="86"/>
  <c r="AF95" i="86" s="1"/>
  <c r="AV95" i="86" s="1"/>
  <c r="BL99" i="86"/>
  <c r="AF99" i="86" s="1"/>
  <c r="AV99" i="86" s="1"/>
  <c r="BL103" i="86"/>
  <c r="AF103" i="86" s="1"/>
  <c r="AV103" i="86" s="1"/>
  <c r="BL107" i="86"/>
  <c r="AF107" i="86" s="1"/>
  <c r="AV107" i="86" s="1"/>
  <c r="BL112" i="86"/>
  <c r="AF112" i="86" s="1"/>
  <c r="AV112" i="86" s="1"/>
  <c r="BL118" i="86"/>
  <c r="AF118" i="86" s="1"/>
  <c r="AV118" i="86" s="1"/>
  <c r="BL122" i="86"/>
  <c r="AF122" i="86" s="1"/>
  <c r="AV122" i="86" s="1"/>
  <c r="BL126" i="86"/>
  <c r="AF126" i="86" s="1"/>
  <c r="AV126" i="86" s="1"/>
  <c r="BL130" i="86"/>
  <c r="AF130" i="86" s="1"/>
  <c r="AV130" i="86" s="1"/>
  <c r="BL134" i="86"/>
  <c r="AF134" i="86" s="1"/>
  <c r="AV134" i="86" s="1"/>
  <c r="BL190" i="86"/>
  <c r="AF190" i="86" s="1"/>
  <c r="AV190" i="86" s="1"/>
  <c r="BL141" i="86"/>
  <c r="AF141" i="86" s="1"/>
  <c r="AV141" i="86" s="1"/>
  <c r="BL145" i="86"/>
  <c r="AF145" i="86" s="1"/>
  <c r="AV145" i="86" s="1"/>
  <c r="BL149" i="86"/>
  <c r="AF149" i="86" s="1"/>
  <c r="AV149" i="86" s="1"/>
  <c r="BL153" i="86"/>
  <c r="AF153" i="86" s="1"/>
  <c r="AV153" i="86" s="1"/>
  <c r="BL157" i="86"/>
  <c r="AF157" i="86" s="1"/>
  <c r="AV157" i="86" s="1"/>
  <c r="BL161" i="86"/>
  <c r="AF161" i="86" s="1"/>
  <c r="AV161" i="86" s="1"/>
  <c r="BL165" i="86"/>
  <c r="AF165" i="86" s="1"/>
  <c r="AV165" i="86" s="1"/>
  <c r="BL169" i="86"/>
  <c r="AF169" i="86" s="1"/>
  <c r="AV169" i="86" s="1"/>
  <c r="BL173" i="86"/>
  <c r="AF173" i="86" s="1"/>
  <c r="AV173" i="86" s="1"/>
  <c r="BL176" i="86"/>
  <c r="AF176" i="86" s="1"/>
  <c r="AV176" i="86" s="1"/>
  <c r="BL180" i="86"/>
  <c r="AF180" i="86" s="1"/>
  <c r="AV180" i="86" s="1"/>
  <c r="BL184" i="86"/>
  <c r="AF184" i="86" s="1"/>
  <c r="AV184" i="86" s="1"/>
  <c r="BL192" i="86"/>
  <c r="AF192" i="86" s="1"/>
  <c r="AV192" i="86" s="1"/>
  <c r="BL194" i="86"/>
  <c r="AF194" i="86" s="1"/>
  <c r="AV194" i="86" s="1"/>
  <c r="BL198" i="86"/>
  <c r="AF198" i="86" s="1"/>
  <c r="AV198" i="86" s="1"/>
  <c r="DT28" i="86"/>
  <c r="DT32" i="86"/>
  <c r="DT36" i="86"/>
  <c r="DT40" i="86"/>
  <c r="DT44" i="86"/>
  <c r="DT48" i="86"/>
  <c r="DT52" i="86"/>
  <c r="DT56" i="86"/>
  <c r="DT60" i="86"/>
  <c r="DT90" i="86"/>
  <c r="DT67" i="86"/>
  <c r="DT71" i="86"/>
  <c r="DT75" i="86"/>
  <c r="DT79" i="86"/>
  <c r="DT83" i="86"/>
  <c r="DT87" i="86"/>
  <c r="DT112" i="86"/>
  <c r="DT93" i="86"/>
  <c r="DT97" i="86"/>
  <c r="DT101" i="86"/>
  <c r="DT105" i="86"/>
  <c r="DT109" i="86"/>
  <c r="DT116" i="86"/>
  <c r="DT120" i="86"/>
  <c r="DT124" i="86"/>
  <c r="DT128" i="86"/>
  <c r="DT132" i="86"/>
  <c r="DT136" i="86"/>
  <c r="DT140" i="86"/>
  <c r="DT144" i="86"/>
  <c r="DT148" i="86"/>
  <c r="DT152" i="86"/>
  <c r="DT156" i="86"/>
  <c r="DT160" i="86"/>
  <c r="DT164" i="86"/>
  <c r="DT168" i="86"/>
  <c r="DT172" i="86"/>
  <c r="DT175" i="86"/>
  <c r="DT179" i="86"/>
  <c r="DT183" i="86"/>
  <c r="DT187" i="86"/>
  <c r="DT190" i="86"/>
  <c r="DT196" i="86"/>
  <c r="DT200" i="86"/>
  <c r="DT204" i="86"/>
  <c r="DT208" i="86"/>
  <c r="DT212" i="86"/>
  <c r="DT216" i="86"/>
  <c r="DT221" i="86"/>
  <c r="DT224" i="86"/>
  <c r="DT228" i="86"/>
  <c r="EK29" i="86"/>
  <c r="EK33" i="86"/>
  <c r="EK37" i="86"/>
  <c r="EK41" i="86"/>
  <c r="EK45" i="86"/>
  <c r="EK49" i="86"/>
  <c r="EK53" i="86"/>
  <c r="EK57" i="86"/>
  <c r="EK61" i="86"/>
  <c r="EK64" i="86"/>
  <c r="EK68" i="86"/>
  <c r="EK72" i="86"/>
  <c r="EK76" i="86"/>
  <c r="EK80" i="86"/>
  <c r="EK84" i="86"/>
  <c r="EK88" i="86"/>
  <c r="EK111" i="86"/>
  <c r="EK94" i="86"/>
  <c r="EK98" i="86"/>
  <c r="EK102" i="86"/>
  <c r="EK106" i="86"/>
  <c r="EK110" i="86"/>
  <c r="EK117" i="86"/>
  <c r="EK121" i="86"/>
  <c r="EK125" i="86"/>
  <c r="EK129" i="86"/>
  <c r="EK133" i="86"/>
  <c r="EK137" i="86"/>
  <c r="EK141" i="86"/>
  <c r="EK145" i="86"/>
  <c r="EK149" i="86"/>
  <c r="EK152" i="86"/>
  <c r="EK156" i="86"/>
  <c r="EK160" i="86"/>
  <c r="EK164" i="86"/>
  <c r="EK168" i="86"/>
  <c r="EK172" i="86"/>
  <c r="EK176" i="86"/>
  <c r="EK180" i="86"/>
  <c r="EK188" i="86"/>
  <c r="EK191" i="86"/>
  <c r="EK190" i="86"/>
  <c r="EK196" i="86"/>
  <c r="EK200" i="86"/>
  <c r="EK205" i="86"/>
  <c r="EK208" i="86"/>
  <c r="EK212" i="86"/>
  <c r="EK216" i="86"/>
  <c r="EK219" i="86"/>
  <c r="EK225" i="86"/>
  <c r="DQ228" i="86"/>
  <c r="DQ226" i="86"/>
  <c r="DQ227" i="86"/>
  <c r="DQ225" i="86"/>
  <c r="DQ224" i="86"/>
  <c r="DQ223" i="86"/>
  <c r="DQ222" i="86"/>
  <c r="DQ221" i="86"/>
  <c r="DQ216" i="86"/>
  <c r="DQ215" i="86"/>
  <c r="DQ214" i="86"/>
  <c r="DQ220" i="86"/>
  <c r="DQ218" i="86"/>
  <c r="DQ213" i="86"/>
  <c r="DQ212" i="86"/>
  <c r="DQ211" i="86"/>
  <c r="DQ210" i="86"/>
  <c r="DQ209" i="86"/>
  <c r="DQ208" i="86"/>
  <c r="DQ207" i="86"/>
  <c r="DQ206" i="86"/>
  <c r="DQ205" i="86"/>
  <c r="DQ204" i="86"/>
  <c r="DQ217" i="86"/>
  <c r="DQ219" i="86"/>
  <c r="DQ199" i="86"/>
  <c r="DQ195" i="86"/>
  <c r="DQ202" i="86"/>
  <c r="BE202" i="86" s="1"/>
  <c r="Y202" i="86" s="1"/>
  <c r="AO202" i="86" s="1"/>
  <c r="DQ201" i="86"/>
  <c r="DQ200" i="86"/>
  <c r="DQ196" i="86"/>
  <c r="DQ193" i="86"/>
  <c r="DQ203" i="86"/>
  <c r="BE203" i="86" s="1"/>
  <c r="Y203" i="86" s="1"/>
  <c r="AO203" i="86" s="1"/>
  <c r="DQ197" i="86"/>
  <c r="DQ192" i="86"/>
  <c r="DQ191" i="86"/>
  <c r="DQ190" i="86"/>
  <c r="DQ189" i="86"/>
  <c r="DQ188" i="86"/>
  <c r="DQ187" i="86"/>
  <c r="DQ186" i="86"/>
  <c r="DQ185" i="86"/>
  <c r="DQ183" i="86"/>
  <c r="DQ182" i="86"/>
  <c r="DQ181" i="86"/>
  <c r="DQ180" i="86"/>
  <c r="DQ179" i="86"/>
  <c r="DQ178" i="86"/>
  <c r="DQ177" i="86"/>
  <c r="DQ176" i="86"/>
  <c r="DQ175" i="86"/>
  <c r="DQ198" i="86"/>
  <c r="DQ184" i="86"/>
  <c r="DQ173" i="86"/>
  <c r="DQ172" i="86"/>
  <c r="DQ171" i="86"/>
  <c r="DQ194" i="86"/>
  <c r="DQ174" i="86"/>
  <c r="DQ169" i="86"/>
  <c r="DQ165" i="86"/>
  <c r="DQ161" i="86"/>
  <c r="DQ157" i="86"/>
  <c r="DQ153" i="86"/>
  <c r="DQ168" i="86"/>
  <c r="DQ164" i="86"/>
  <c r="DQ160" i="86"/>
  <c r="DQ156" i="86"/>
  <c r="DQ152" i="86"/>
  <c r="DQ167" i="86"/>
  <c r="DQ163" i="86"/>
  <c r="DQ159" i="86"/>
  <c r="DQ149" i="86"/>
  <c r="DQ162" i="86"/>
  <c r="DQ158" i="86"/>
  <c r="DQ148" i="86"/>
  <c r="DQ144" i="86"/>
  <c r="DQ170" i="86"/>
  <c r="DQ166" i="86"/>
  <c r="DQ155" i="86"/>
  <c r="DQ151" i="86"/>
  <c r="DQ147" i="86"/>
  <c r="DQ143" i="86"/>
  <c r="DQ138" i="86"/>
  <c r="DQ154" i="86"/>
  <c r="DQ150" i="86"/>
  <c r="DQ146" i="86"/>
  <c r="DQ145" i="86"/>
  <c r="DQ140" i="86"/>
  <c r="DQ142" i="86"/>
  <c r="DQ141" i="86"/>
  <c r="DQ139" i="86"/>
  <c r="DQ137" i="86"/>
  <c r="DQ136" i="86"/>
  <c r="DQ135" i="86"/>
  <c r="DQ134" i="86"/>
  <c r="DQ133" i="86"/>
  <c r="DQ131" i="86"/>
  <c r="DQ130" i="86"/>
  <c r="DQ129" i="86"/>
  <c r="DQ128" i="86"/>
  <c r="DQ127" i="86"/>
  <c r="DQ126" i="86"/>
  <c r="DQ125" i="86"/>
  <c r="DQ124" i="86"/>
  <c r="DQ123" i="86"/>
  <c r="DQ122" i="86"/>
  <c r="DQ121" i="86"/>
  <c r="DQ120" i="86"/>
  <c r="DQ119" i="86"/>
  <c r="DQ118" i="86"/>
  <c r="DQ117" i="86"/>
  <c r="DQ116" i="86"/>
  <c r="DQ115" i="86"/>
  <c r="DQ114" i="86"/>
  <c r="DQ113" i="86"/>
  <c r="DQ132" i="86"/>
  <c r="DQ112" i="86"/>
  <c r="DQ111" i="86"/>
  <c r="DQ110" i="86"/>
  <c r="DQ109" i="86"/>
  <c r="DQ108" i="86"/>
  <c r="DQ107" i="86"/>
  <c r="DQ106" i="86"/>
  <c r="DQ105" i="86"/>
  <c r="DQ101" i="86"/>
  <c r="DQ97" i="86"/>
  <c r="DQ93" i="86"/>
  <c r="DQ89" i="86"/>
  <c r="DQ88" i="86"/>
  <c r="DQ87" i="86"/>
  <c r="DQ86" i="86"/>
  <c r="DQ85" i="86"/>
  <c r="DQ84" i="86"/>
  <c r="DQ83" i="86"/>
  <c r="DQ102" i="86"/>
  <c r="DQ98" i="86"/>
  <c r="DQ94" i="86"/>
  <c r="DQ92" i="86"/>
  <c r="DQ90" i="86"/>
  <c r="DQ103" i="86"/>
  <c r="DQ99" i="86"/>
  <c r="DQ95" i="86"/>
  <c r="DQ104" i="86"/>
  <c r="DQ100" i="86"/>
  <c r="DQ96" i="86"/>
  <c r="DQ91" i="86"/>
  <c r="DQ82" i="86"/>
  <c r="DQ78" i="86"/>
  <c r="DQ74" i="86"/>
  <c r="DQ70" i="86"/>
  <c r="DQ67" i="86"/>
  <c r="DQ49" i="86"/>
  <c r="DQ48" i="86"/>
  <c r="DQ47" i="86"/>
  <c r="DQ46" i="86"/>
  <c r="DQ45" i="86"/>
  <c r="DQ44" i="86"/>
  <c r="DQ43" i="86"/>
  <c r="DQ42" i="86"/>
  <c r="DQ41" i="86"/>
  <c r="DQ37" i="86"/>
  <c r="DQ79" i="86"/>
  <c r="DQ75" i="86"/>
  <c r="DQ71" i="86"/>
  <c r="DQ66" i="86"/>
  <c r="DQ63" i="86"/>
  <c r="DQ62" i="86"/>
  <c r="DQ61" i="86"/>
  <c r="DQ60" i="86"/>
  <c r="DQ59" i="86"/>
  <c r="DQ58" i="86"/>
  <c r="DQ57" i="86"/>
  <c r="DQ56" i="86"/>
  <c r="DQ55" i="86"/>
  <c r="DQ54" i="86"/>
  <c r="DQ53" i="86"/>
  <c r="DQ52" i="86"/>
  <c r="DQ51" i="86"/>
  <c r="DQ50" i="86"/>
  <c r="DQ80" i="86"/>
  <c r="DQ76" i="86"/>
  <c r="DQ72" i="86"/>
  <c r="DQ69" i="86"/>
  <c r="DQ65" i="86"/>
  <c r="DQ40" i="86"/>
  <c r="DQ39" i="86"/>
  <c r="DQ81" i="86"/>
  <c r="DQ77" i="86"/>
  <c r="DQ73" i="86"/>
  <c r="DQ68" i="86"/>
  <c r="DQ64" i="86"/>
  <c r="DQ38" i="86"/>
  <c r="DQ34" i="86"/>
  <c r="DQ30" i="86"/>
  <c r="DQ35" i="86"/>
  <c r="DQ31" i="86"/>
  <c r="DQ28" i="86"/>
  <c r="BE28" i="86" s="1"/>
  <c r="Y28" i="86" s="1"/>
  <c r="AO28" i="86" s="1"/>
  <c r="DQ32" i="86"/>
  <c r="DQ36" i="86"/>
  <c r="DQ33" i="86"/>
  <c r="DQ29" i="86"/>
  <c r="EC228" i="86"/>
  <c r="EC226" i="86"/>
  <c r="EC227" i="86"/>
  <c r="EC225" i="86"/>
  <c r="EC224" i="86"/>
  <c r="EC223" i="86"/>
  <c r="EC220" i="86"/>
  <c r="EC219" i="86"/>
  <c r="EC222" i="86"/>
  <c r="EC221" i="86"/>
  <c r="EC218" i="86"/>
  <c r="EC217" i="86"/>
  <c r="EC216" i="86"/>
  <c r="EC215" i="86"/>
  <c r="EC214" i="86"/>
  <c r="EC213" i="86"/>
  <c r="EC212" i="86"/>
  <c r="EC211" i="86"/>
  <c r="EC210" i="86"/>
  <c r="EC209" i="86"/>
  <c r="EC208" i="86"/>
  <c r="EC207" i="86"/>
  <c r="EC206" i="86"/>
  <c r="EC205" i="86"/>
  <c r="EC204" i="86"/>
  <c r="EC202" i="86"/>
  <c r="EC201" i="86"/>
  <c r="EC200" i="86"/>
  <c r="EC199" i="86"/>
  <c r="EC198" i="86"/>
  <c r="EC197" i="86"/>
  <c r="EC196" i="86"/>
  <c r="EC195" i="86"/>
  <c r="EC194" i="86"/>
  <c r="EC203" i="86"/>
  <c r="EC193" i="86"/>
  <c r="EC192" i="86"/>
  <c r="EC188" i="86"/>
  <c r="EC185" i="86"/>
  <c r="EC189" i="86"/>
  <c r="EC190" i="86"/>
  <c r="EC186" i="86"/>
  <c r="EC183" i="86"/>
  <c r="EC182" i="86"/>
  <c r="EC181" i="86"/>
  <c r="EC180" i="86"/>
  <c r="EC179" i="86"/>
  <c r="EC178" i="86"/>
  <c r="EC177" i="86"/>
  <c r="EC176" i="86"/>
  <c r="EC175" i="86"/>
  <c r="EC174" i="86"/>
  <c r="EC191" i="86"/>
  <c r="EC173" i="86"/>
  <c r="EC172" i="86"/>
  <c r="EC171" i="86"/>
  <c r="EC170" i="86"/>
  <c r="EC169" i="86"/>
  <c r="EC168" i="86"/>
  <c r="EC167" i="86"/>
  <c r="EC166" i="86"/>
  <c r="EC165" i="86"/>
  <c r="EC164" i="86"/>
  <c r="EC163" i="86"/>
  <c r="EC162" i="86"/>
  <c r="EC161" i="86"/>
  <c r="EC160" i="86"/>
  <c r="EC159" i="86"/>
  <c r="EC158" i="86"/>
  <c r="EC157" i="86"/>
  <c r="EC156" i="86"/>
  <c r="EC155" i="86"/>
  <c r="EC154" i="86"/>
  <c r="EC153" i="86"/>
  <c r="EC152" i="86"/>
  <c r="EC187" i="86"/>
  <c r="EC184" i="86"/>
  <c r="EC151" i="86"/>
  <c r="EC150" i="86"/>
  <c r="EC149" i="86"/>
  <c r="EC148" i="86"/>
  <c r="EC147" i="86"/>
  <c r="EC146" i="86"/>
  <c r="EC145" i="86"/>
  <c r="EC144" i="86"/>
  <c r="EC143" i="86"/>
  <c r="EC142" i="86"/>
  <c r="EC141" i="86"/>
  <c r="EC140" i="86"/>
  <c r="EC139" i="86"/>
  <c r="EC138" i="86"/>
  <c r="EC137" i="86"/>
  <c r="EC136" i="86"/>
  <c r="EC135" i="86"/>
  <c r="EC134" i="86"/>
  <c r="EC133" i="86"/>
  <c r="EC132" i="86"/>
  <c r="EC131" i="86"/>
  <c r="EC130" i="86"/>
  <c r="EC129" i="86"/>
  <c r="EC128" i="86"/>
  <c r="EC127" i="86"/>
  <c r="EC126" i="86"/>
  <c r="EC125" i="86"/>
  <c r="EC124" i="86"/>
  <c r="EC123" i="86"/>
  <c r="EC122" i="86"/>
  <c r="EC121" i="86"/>
  <c r="EC120" i="86"/>
  <c r="EC119" i="86"/>
  <c r="EC118" i="86"/>
  <c r="EC117" i="86"/>
  <c r="EC116" i="86"/>
  <c r="EC115" i="86"/>
  <c r="EC114" i="86"/>
  <c r="EC110" i="86"/>
  <c r="EC109" i="86"/>
  <c r="EC108" i="86"/>
  <c r="EC107" i="86"/>
  <c r="EC106" i="86"/>
  <c r="EC105" i="86"/>
  <c r="EC104" i="86"/>
  <c r="EC103" i="86"/>
  <c r="EC102" i="86"/>
  <c r="EC101" i="86"/>
  <c r="EC100" i="86"/>
  <c r="EC99" i="86"/>
  <c r="EC98" i="86"/>
  <c r="EC97" i="86"/>
  <c r="EC96" i="86"/>
  <c r="EC95" i="86"/>
  <c r="EC94" i="86"/>
  <c r="EC93" i="86"/>
  <c r="EC92" i="86"/>
  <c r="EC113" i="86"/>
  <c r="EC112" i="86"/>
  <c r="EC111" i="86"/>
  <c r="EC90" i="86"/>
  <c r="EC89" i="86"/>
  <c r="EC88" i="86"/>
  <c r="EC87" i="86"/>
  <c r="EC86" i="86"/>
  <c r="EC85" i="86"/>
  <c r="EC84" i="86"/>
  <c r="EC83" i="86"/>
  <c r="EC82" i="86"/>
  <c r="EC81" i="86"/>
  <c r="EC80" i="86"/>
  <c r="EC79" i="86"/>
  <c r="EC78" i="86"/>
  <c r="EC77" i="86"/>
  <c r="EC76" i="86"/>
  <c r="EC75" i="86"/>
  <c r="EC74" i="86"/>
  <c r="EC73" i="86"/>
  <c r="EC72" i="86"/>
  <c r="EC71" i="86"/>
  <c r="EC70" i="86"/>
  <c r="EC69" i="86"/>
  <c r="EC68" i="86"/>
  <c r="EC67" i="86"/>
  <c r="EC66" i="86"/>
  <c r="EC65" i="86"/>
  <c r="EC64" i="86"/>
  <c r="EC91" i="86"/>
  <c r="EC63" i="86"/>
  <c r="EC62" i="86"/>
  <c r="EC61" i="86"/>
  <c r="EC60" i="86"/>
  <c r="EC59" i="86"/>
  <c r="EC58" i="86"/>
  <c r="EC57" i="86"/>
  <c r="EC56" i="86"/>
  <c r="EC55" i="86"/>
  <c r="EC54" i="86"/>
  <c r="EC53" i="86"/>
  <c r="EC52" i="86"/>
  <c r="EC51" i="86"/>
  <c r="EC50" i="86"/>
  <c r="EC49" i="86"/>
  <c r="EC48" i="86"/>
  <c r="EC47" i="86"/>
  <c r="EC46" i="86"/>
  <c r="EC45" i="86"/>
  <c r="EC44" i="86"/>
  <c r="EC43" i="86"/>
  <c r="EC42" i="86"/>
  <c r="EC41" i="86"/>
  <c r="EC40" i="86"/>
  <c r="EC39" i="86"/>
  <c r="EC38" i="86"/>
  <c r="EC37" i="86"/>
  <c r="EC36" i="86"/>
  <c r="EC35" i="86"/>
  <c r="EC34" i="86"/>
  <c r="EC33" i="86"/>
  <c r="EC32" i="86"/>
  <c r="EC31" i="86"/>
  <c r="EC30" i="86"/>
  <c r="EC29" i="86"/>
  <c r="EC28" i="86"/>
  <c r="DP228" i="86"/>
  <c r="DP227" i="86"/>
  <c r="DP226" i="86"/>
  <c r="DP225" i="86"/>
  <c r="DP224" i="86"/>
  <c r="DP222" i="86"/>
  <c r="DP221" i="86"/>
  <c r="DP220" i="86"/>
  <c r="DP219" i="86"/>
  <c r="DP223" i="86"/>
  <c r="DP217" i="86"/>
  <c r="DP216" i="86"/>
  <c r="DP215" i="86"/>
  <c r="DP214" i="86"/>
  <c r="DP213" i="86"/>
  <c r="DP212" i="86"/>
  <c r="DP218" i="86"/>
  <c r="DP211" i="86"/>
  <c r="DP210" i="86"/>
  <c r="DP209" i="86"/>
  <c r="DP208" i="86"/>
  <c r="DP207" i="86"/>
  <c r="DP206" i="86"/>
  <c r="DP205" i="86"/>
  <c r="DP204" i="86"/>
  <c r="DP203" i="86"/>
  <c r="DP202" i="86"/>
  <c r="DP201" i="86"/>
  <c r="DP200" i="86"/>
  <c r="DP199" i="86"/>
  <c r="DP198" i="86"/>
  <c r="DP197" i="86"/>
  <c r="DP196" i="86"/>
  <c r="DP195" i="86"/>
  <c r="DP194" i="86"/>
  <c r="DP193" i="86"/>
  <c r="DP189" i="86"/>
  <c r="DP184" i="86"/>
  <c r="DP190" i="86"/>
  <c r="DP186" i="86"/>
  <c r="DP191" i="86"/>
  <c r="DP187" i="86"/>
  <c r="DP185" i="86"/>
  <c r="DP183" i="86"/>
  <c r="DP182" i="86"/>
  <c r="DP181" i="86"/>
  <c r="DP180" i="86"/>
  <c r="DP179" i="86"/>
  <c r="DP178" i="86"/>
  <c r="DP177" i="86"/>
  <c r="DP176" i="86"/>
  <c r="DP175" i="86"/>
  <c r="DP174" i="86"/>
  <c r="DP188" i="86"/>
  <c r="DP173" i="86"/>
  <c r="DP172" i="86"/>
  <c r="DP171" i="86"/>
  <c r="DP170" i="86"/>
  <c r="DP169" i="86"/>
  <c r="DP168" i="86"/>
  <c r="DP167" i="86"/>
  <c r="DP166" i="86"/>
  <c r="DP165" i="86"/>
  <c r="DP164" i="86"/>
  <c r="DP163" i="86"/>
  <c r="DP162" i="86"/>
  <c r="DP161" i="86"/>
  <c r="DP160" i="86"/>
  <c r="DP159" i="86"/>
  <c r="DP158" i="86"/>
  <c r="DP157" i="86"/>
  <c r="DP156" i="86"/>
  <c r="DP155" i="86"/>
  <c r="DP154" i="86"/>
  <c r="DP153" i="86"/>
  <c r="DP152" i="86"/>
  <c r="DP151" i="86"/>
  <c r="DP150" i="86"/>
  <c r="DP149" i="86"/>
  <c r="DP148" i="86"/>
  <c r="DP147" i="86"/>
  <c r="DP146" i="86"/>
  <c r="DP145" i="86"/>
  <c r="DP144" i="86"/>
  <c r="DP143" i="86"/>
  <c r="DP142" i="86"/>
  <c r="DP141" i="86"/>
  <c r="DP140" i="86"/>
  <c r="DP139" i="86"/>
  <c r="DP138" i="86"/>
  <c r="DP192" i="86"/>
  <c r="DP137" i="86"/>
  <c r="DP136" i="86"/>
  <c r="DP135" i="86"/>
  <c r="DP134" i="86"/>
  <c r="DP133" i="86"/>
  <c r="DP132" i="86"/>
  <c r="DP131" i="86"/>
  <c r="DP130" i="86"/>
  <c r="DP129" i="86"/>
  <c r="DP128" i="86"/>
  <c r="DP127" i="86"/>
  <c r="DP126" i="86"/>
  <c r="DP125" i="86"/>
  <c r="DP124" i="86"/>
  <c r="DP123" i="86"/>
  <c r="DP122" i="86"/>
  <c r="DP121" i="86"/>
  <c r="DP120" i="86"/>
  <c r="DP119" i="86"/>
  <c r="DP118" i="86"/>
  <c r="DP117" i="86"/>
  <c r="DP116" i="86"/>
  <c r="DP115" i="86"/>
  <c r="DP111" i="86"/>
  <c r="DP110" i="86"/>
  <c r="DP109" i="86"/>
  <c r="DP108" i="86"/>
  <c r="DP107" i="86"/>
  <c r="DP106" i="86"/>
  <c r="DP105" i="86"/>
  <c r="DP104" i="86"/>
  <c r="DP103" i="86"/>
  <c r="DP102" i="86"/>
  <c r="DP101" i="86"/>
  <c r="DP100" i="86"/>
  <c r="DP99" i="86"/>
  <c r="DP98" i="86"/>
  <c r="DP97" i="86"/>
  <c r="DP96" i="86"/>
  <c r="DP95" i="86"/>
  <c r="DP94" i="86"/>
  <c r="DP93" i="86"/>
  <c r="DP92" i="86"/>
  <c r="DP114" i="86"/>
  <c r="DP112" i="86"/>
  <c r="DP113" i="86"/>
  <c r="DP91" i="86"/>
  <c r="DP89" i="86"/>
  <c r="DP88" i="86"/>
  <c r="DP87" i="86"/>
  <c r="DP86" i="86"/>
  <c r="DP85" i="86"/>
  <c r="DP84" i="86"/>
  <c r="DP83" i="86"/>
  <c r="DP82" i="86"/>
  <c r="DP81" i="86"/>
  <c r="DP80" i="86"/>
  <c r="DP79" i="86"/>
  <c r="DP78" i="86"/>
  <c r="DP77" i="86"/>
  <c r="DP76" i="86"/>
  <c r="DP75" i="86"/>
  <c r="DP74" i="86"/>
  <c r="DP73" i="86"/>
  <c r="DP72" i="86"/>
  <c r="DP71" i="86"/>
  <c r="DP70" i="86"/>
  <c r="DP69" i="86"/>
  <c r="DP68" i="86"/>
  <c r="DP67" i="86"/>
  <c r="DP66" i="86"/>
  <c r="DP65" i="86"/>
  <c r="DP64" i="86"/>
  <c r="DP90" i="86"/>
  <c r="DP63" i="86"/>
  <c r="DP62" i="86"/>
  <c r="DP61" i="86"/>
  <c r="DP60" i="86"/>
  <c r="DP59" i="86"/>
  <c r="DP58" i="86"/>
  <c r="DP57" i="86"/>
  <c r="DP56" i="86"/>
  <c r="DP55" i="86"/>
  <c r="DP54" i="86"/>
  <c r="DP53" i="86"/>
  <c r="DP52" i="86"/>
  <c r="DP51" i="86"/>
  <c r="DP50" i="86"/>
  <c r="DP49" i="86"/>
  <c r="DP48" i="86"/>
  <c r="DP47" i="86"/>
  <c r="DP46" i="86"/>
  <c r="DP45" i="86"/>
  <c r="DP44" i="86"/>
  <c r="DP43" i="86"/>
  <c r="DP42" i="86"/>
  <c r="DP41" i="86"/>
  <c r="DP40" i="86"/>
  <c r="DP39" i="86"/>
  <c r="DP38" i="86"/>
  <c r="DP37" i="86"/>
  <c r="DP36" i="86"/>
  <c r="DP35" i="86"/>
  <c r="DP34" i="86"/>
  <c r="DP33" i="86"/>
  <c r="DP32" i="86"/>
  <c r="DP31" i="86"/>
  <c r="DP30" i="86"/>
  <c r="DP29" i="86"/>
  <c r="DP28" i="86"/>
  <c r="EF227" i="86"/>
  <c r="EF228" i="86"/>
  <c r="EF226" i="86"/>
  <c r="EF225" i="86"/>
  <c r="EF224" i="86"/>
  <c r="EF223" i="86"/>
  <c r="EF222" i="86"/>
  <c r="EF221" i="86"/>
  <c r="EF220" i="86"/>
  <c r="EF219" i="86"/>
  <c r="EF218" i="86"/>
  <c r="EF217" i="86"/>
  <c r="EF214" i="86"/>
  <c r="EF213" i="86"/>
  <c r="EF212" i="86"/>
  <c r="EF215" i="86"/>
  <c r="EF211" i="86"/>
  <c r="EF210" i="86"/>
  <c r="EF207" i="86"/>
  <c r="EF206" i="86"/>
  <c r="EF216" i="86"/>
  <c r="EF208" i="86"/>
  <c r="EF205" i="86"/>
  <c r="EF204" i="86"/>
  <c r="EF202" i="86"/>
  <c r="EF201" i="86"/>
  <c r="EF200" i="86"/>
  <c r="EF199" i="86"/>
  <c r="EF198" i="86"/>
  <c r="EF197" i="86"/>
  <c r="EF196" i="86"/>
  <c r="EF195" i="86"/>
  <c r="EF194" i="86"/>
  <c r="EF192" i="86"/>
  <c r="EF191" i="86"/>
  <c r="EF190" i="86"/>
  <c r="EF189" i="86"/>
  <c r="EF188" i="86"/>
  <c r="EF187" i="86"/>
  <c r="EF186" i="86"/>
  <c r="EF185" i="86"/>
  <c r="EF184" i="86"/>
  <c r="EF203" i="86"/>
  <c r="EF193" i="86"/>
  <c r="EF209" i="86"/>
  <c r="EF183" i="86"/>
  <c r="EF182" i="86"/>
  <c r="EF181" i="86"/>
  <c r="EF180" i="86"/>
  <c r="EF179" i="86"/>
  <c r="EF178" i="86"/>
  <c r="EF177" i="86"/>
  <c r="EF176" i="86"/>
  <c r="EF175" i="86"/>
  <c r="EF173" i="86"/>
  <c r="EF172" i="86"/>
  <c r="EF171" i="86"/>
  <c r="EF170" i="86"/>
  <c r="EF169" i="86"/>
  <c r="EF168" i="86"/>
  <c r="EF167" i="86"/>
  <c r="EF166" i="86"/>
  <c r="EF165" i="86"/>
  <c r="EF164" i="86"/>
  <c r="EF163" i="86"/>
  <c r="EF162" i="86"/>
  <c r="EF161" i="86"/>
  <c r="EF160" i="86"/>
  <c r="EF159" i="86"/>
  <c r="EF158" i="86"/>
  <c r="EF157" i="86"/>
  <c r="EF156" i="86"/>
  <c r="EF155" i="86"/>
  <c r="EF154" i="86"/>
  <c r="EF153" i="86"/>
  <c r="EF151" i="86"/>
  <c r="EF150" i="86"/>
  <c r="EF149" i="86"/>
  <c r="EF148" i="86"/>
  <c r="EF147" i="86"/>
  <c r="EF146" i="86"/>
  <c r="EF145" i="86"/>
  <c r="EF144" i="86"/>
  <c r="EF143" i="86"/>
  <c r="EF142" i="86"/>
  <c r="EF152" i="86"/>
  <c r="EF174" i="86"/>
  <c r="EF139" i="86"/>
  <c r="EF141" i="86"/>
  <c r="EF140" i="86"/>
  <c r="EF138" i="86"/>
  <c r="EF132" i="86"/>
  <c r="EF137" i="86"/>
  <c r="EF136" i="86"/>
  <c r="EF135" i="86"/>
  <c r="EF134" i="86"/>
  <c r="EF133" i="86"/>
  <c r="EF131" i="86"/>
  <c r="EF130" i="86"/>
  <c r="EF129" i="86"/>
  <c r="EF128" i="86"/>
  <c r="EF127" i="86"/>
  <c r="EF126" i="86"/>
  <c r="EF125" i="86"/>
  <c r="EF124" i="86"/>
  <c r="EF123" i="86"/>
  <c r="EF122" i="86"/>
  <c r="EF121" i="86"/>
  <c r="EF120" i="86"/>
  <c r="EF119" i="86"/>
  <c r="EF118" i="86"/>
  <c r="EF117" i="86"/>
  <c r="EF116" i="86"/>
  <c r="EF115" i="86"/>
  <c r="EF114" i="86"/>
  <c r="EF113" i="86"/>
  <c r="EF112" i="86"/>
  <c r="EF111" i="86"/>
  <c r="EF110" i="86"/>
  <c r="EF109" i="86"/>
  <c r="EF108" i="86"/>
  <c r="EF107" i="86"/>
  <c r="EF106" i="86"/>
  <c r="EF105" i="86"/>
  <c r="EF104" i="86"/>
  <c r="EF103" i="86"/>
  <c r="EF102" i="86"/>
  <c r="EF101" i="86"/>
  <c r="EF100" i="86"/>
  <c r="EF99" i="86"/>
  <c r="EF98" i="86"/>
  <c r="EF97" i="86"/>
  <c r="EF96" i="86"/>
  <c r="EF95" i="86"/>
  <c r="EF94" i="86"/>
  <c r="EF93" i="86"/>
  <c r="EF91" i="86"/>
  <c r="EF92" i="86"/>
  <c r="EF89" i="86"/>
  <c r="EF88" i="86"/>
  <c r="EF87" i="86"/>
  <c r="EF86" i="86"/>
  <c r="EF85" i="86"/>
  <c r="EF84" i="86"/>
  <c r="EF83" i="86"/>
  <c r="EF82" i="86"/>
  <c r="EF81" i="86"/>
  <c r="EF80" i="86"/>
  <c r="EF79" i="86"/>
  <c r="EF78" i="86"/>
  <c r="EF77" i="86"/>
  <c r="EF76" i="86"/>
  <c r="EF75" i="86"/>
  <c r="EF74" i="86"/>
  <c r="EF73" i="86"/>
  <c r="EF72" i="86"/>
  <c r="EF71" i="86"/>
  <c r="EF70" i="86"/>
  <c r="EF69" i="86"/>
  <c r="EF68" i="86"/>
  <c r="EF67" i="86"/>
  <c r="EF66" i="86"/>
  <c r="EF65" i="86"/>
  <c r="EF64" i="86"/>
  <c r="EF90" i="86"/>
  <c r="EF37" i="86"/>
  <c r="EF36" i="86"/>
  <c r="EF35" i="86"/>
  <c r="EF33" i="86"/>
  <c r="EF32" i="86"/>
  <c r="EF31" i="86"/>
  <c r="EF30" i="86"/>
  <c r="EF28" i="86"/>
  <c r="EF63" i="86"/>
  <c r="EF62" i="86"/>
  <c r="EF61" i="86"/>
  <c r="EF60" i="86"/>
  <c r="EF59" i="86"/>
  <c r="EF58" i="86"/>
  <c r="EF57" i="86"/>
  <c r="EF56" i="86"/>
  <c r="EF55" i="86"/>
  <c r="EF54" i="86"/>
  <c r="EF53" i="86"/>
  <c r="EF52" i="86"/>
  <c r="EF51" i="86"/>
  <c r="EF50" i="86"/>
  <c r="EF49" i="86"/>
  <c r="EF48" i="86"/>
  <c r="EF47" i="86"/>
  <c r="EF46" i="86"/>
  <c r="EF45" i="86"/>
  <c r="EF44" i="86"/>
  <c r="EF43" i="86"/>
  <c r="EF42" i="86"/>
  <c r="EF41" i="86"/>
  <c r="EF40" i="86"/>
  <c r="EF39" i="86"/>
  <c r="EF38" i="86"/>
  <c r="EF34" i="86"/>
  <c r="EF29" i="86"/>
  <c r="BM71" i="86"/>
  <c r="AG71" i="86" s="1"/>
  <c r="AW71" i="86" s="1"/>
  <c r="BM65" i="86"/>
  <c r="AG65" i="86" s="1"/>
  <c r="AW65" i="86" s="1"/>
  <c r="BM78" i="86"/>
  <c r="AG78" i="86" s="1"/>
  <c r="AW78" i="86" s="1"/>
  <c r="BM52" i="86"/>
  <c r="AG52" i="86" s="1"/>
  <c r="AW52" i="86" s="1"/>
  <c r="BM56" i="86"/>
  <c r="AG56" i="86" s="1"/>
  <c r="AW56" i="86" s="1"/>
  <c r="BM60" i="86"/>
  <c r="AG60" i="86" s="1"/>
  <c r="AW60" i="86" s="1"/>
  <c r="BM66" i="86"/>
  <c r="AG66" i="86" s="1"/>
  <c r="AW66" i="86" s="1"/>
  <c r="BM37" i="86"/>
  <c r="AG37" i="86" s="1"/>
  <c r="AW37" i="86" s="1"/>
  <c r="BM42" i="86"/>
  <c r="AG42" i="86" s="1"/>
  <c r="AW42" i="86" s="1"/>
  <c r="BM46" i="86"/>
  <c r="AG46" i="86" s="1"/>
  <c r="AW46" i="86" s="1"/>
  <c r="BM67" i="86"/>
  <c r="AG67" i="86" s="1"/>
  <c r="AW67" i="86" s="1"/>
  <c r="BM90" i="86"/>
  <c r="AG90" i="86" s="1"/>
  <c r="AW90" i="86" s="1"/>
  <c r="BM97" i="86"/>
  <c r="AG97" i="86" s="1"/>
  <c r="AW97" i="86" s="1"/>
  <c r="BM96" i="86"/>
  <c r="AG96" i="86" s="1"/>
  <c r="AW96" i="86" s="1"/>
  <c r="BM84" i="86"/>
  <c r="AG84" i="86" s="1"/>
  <c r="AW84" i="86" s="1"/>
  <c r="BM88" i="86"/>
  <c r="AG88" i="86" s="1"/>
  <c r="AW88" i="86" s="1"/>
  <c r="BM99" i="86"/>
  <c r="AG99" i="86" s="1"/>
  <c r="AW99" i="86" s="1"/>
  <c r="BM107" i="86"/>
  <c r="AG107" i="86" s="1"/>
  <c r="AW107" i="86" s="1"/>
  <c r="BM112" i="86"/>
  <c r="AG112" i="86" s="1"/>
  <c r="AW112" i="86" s="1"/>
  <c r="BM114" i="86"/>
  <c r="AG114" i="86" s="1"/>
  <c r="AW114" i="86" s="1"/>
  <c r="BM118" i="86"/>
  <c r="AG118" i="86" s="1"/>
  <c r="AW118" i="86" s="1"/>
  <c r="BM122" i="86"/>
  <c r="AG122" i="86" s="1"/>
  <c r="AW122" i="86" s="1"/>
  <c r="BM126" i="86"/>
  <c r="AG126" i="86" s="1"/>
  <c r="AW126" i="86" s="1"/>
  <c r="BM130" i="86"/>
  <c r="AG130" i="86" s="1"/>
  <c r="AW130" i="86" s="1"/>
  <c r="BM134" i="86"/>
  <c r="AG134" i="86" s="1"/>
  <c r="AW134" i="86" s="1"/>
  <c r="BM141" i="86"/>
  <c r="AG141" i="86" s="1"/>
  <c r="AW141" i="86" s="1"/>
  <c r="BM142" i="86"/>
  <c r="AG142" i="86" s="1"/>
  <c r="AW142" i="86" s="1"/>
  <c r="BM143" i="86"/>
  <c r="AG143" i="86" s="1"/>
  <c r="AW143" i="86" s="1"/>
  <c r="BM148" i="86"/>
  <c r="AG148" i="86" s="1"/>
  <c r="AW148" i="86" s="1"/>
  <c r="BM170" i="86"/>
  <c r="AG170" i="86" s="1"/>
  <c r="AW170" i="86" s="1"/>
  <c r="BM159" i="86"/>
  <c r="AG159" i="86" s="1"/>
  <c r="AW159" i="86" s="1"/>
  <c r="BM160" i="86"/>
  <c r="AG160" i="86" s="1"/>
  <c r="AW160" i="86" s="1"/>
  <c r="BM157" i="86"/>
  <c r="AG157" i="86" s="1"/>
  <c r="AW157" i="86" s="1"/>
  <c r="BM174" i="86"/>
  <c r="AG174" i="86" s="1"/>
  <c r="AW174" i="86" s="1"/>
  <c r="BM193" i="86"/>
  <c r="AG193" i="86" s="1"/>
  <c r="AW193" i="86" s="1"/>
  <c r="BM175" i="86"/>
  <c r="AG175" i="86" s="1"/>
  <c r="AW175" i="86" s="1"/>
  <c r="BM179" i="86"/>
  <c r="AG179" i="86" s="1"/>
  <c r="AW179" i="86" s="1"/>
  <c r="BM183" i="86"/>
  <c r="AG183" i="86" s="1"/>
  <c r="AW183" i="86" s="1"/>
  <c r="BM186" i="86"/>
  <c r="AG186" i="86" s="1"/>
  <c r="AW186" i="86" s="1"/>
  <c r="BM190" i="86"/>
  <c r="AG190" i="86" s="1"/>
  <c r="AW190" i="86" s="1"/>
  <c r="BM199" i="86"/>
  <c r="AG199" i="86" s="1"/>
  <c r="AW199" i="86" s="1"/>
  <c r="EA228" i="86"/>
  <c r="EA227" i="86"/>
  <c r="EA226" i="86"/>
  <c r="EA225" i="86"/>
  <c r="EA224" i="86"/>
  <c r="EA222" i="86"/>
  <c r="EA221" i="86"/>
  <c r="EA220" i="86"/>
  <c r="EA219" i="86"/>
  <c r="EA218" i="86"/>
  <c r="EA217" i="86"/>
  <c r="EA216" i="86"/>
  <c r="EA215" i="86"/>
  <c r="EA223" i="86"/>
  <c r="EA211" i="86"/>
  <c r="EA210" i="86"/>
  <c r="EA209" i="86"/>
  <c r="EA213" i="86"/>
  <c r="EA212" i="86"/>
  <c r="EA214" i="86"/>
  <c r="EA208" i="86"/>
  <c r="EA204" i="86"/>
  <c r="EA207" i="86"/>
  <c r="EA206" i="86"/>
  <c r="EA202" i="86"/>
  <c r="EA201" i="86"/>
  <c r="EA200" i="86"/>
  <c r="EA199" i="86"/>
  <c r="EA198" i="86"/>
  <c r="EA197" i="86"/>
  <c r="EA196" i="86"/>
  <c r="EA195" i="86"/>
  <c r="EA194" i="86"/>
  <c r="EA193" i="86"/>
  <c r="EA203" i="86"/>
  <c r="EA192" i="86"/>
  <c r="EA191" i="86"/>
  <c r="EA190" i="86"/>
  <c r="EA189" i="86"/>
  <c r="EA188" i="86"/>
  <c r="EA187" i="86"/>
  <c r="EA186" i="86"/>
  <c r="EA185" i="86"/>
  <c r="EA205" i="86"/>
  <c r="EA184" i="86"/>
  <c r="EA183" i="86"/>
  <c r="EA182" i="86"/>
  <c r="EA181" i="86"/>
  <c r="EA180" i="86"/>
  <c r="EA179" i="86"/>
  <c r="EA178" i="86"/>
  <c r="EA177" i="86"/>
  <c r="EA176" i="86"/>
  <c r="EA175" i="86"/>
  <c r="EA174" i="86"/>
  <c r="EA168" i="86"/>
  <c r="EA164" i="86"/>
  <c r="EA160" i="86"/>
  <c r="EA156" i="86"/>
  <c r="EA167" i="86"/>
  <c r="EA163" i="86"/>
  <c r="EA159" i="86"/>
  <c r="EA155" i="86"/>
  <c r="EA173" i="86"/>
  <c r="EA170" i="86"/>
  <c r="EA166" i="86"/>
  <c r="EA162" i="86"/>
  <c r="EA171" i="86"/>
  <c r="EA165" i="86"/>
  <c r="EA154" i="86"/>
  <c r="EA153" i="86"/>
  <c r="EA152" i="86"/>
  <c r="EA172" i="86"/>
  <c r="EA169" i="86"/>
  <c r="EA151" i="86"/>
  <c r="EA147" i="86"/>
  <c r="EA143" i="86"/>
  <c r="EA158" i="86"/>
  <c r="EA157" i="86"/>
  <c r="EA150" i="86"/>
  <c r="EA146" i="86"/>
  <c r="EA161" i="86"/>
  <c r="EA148" i="86"/>
  <c r="EA141" i="86"/>
  <c r="EA139" i="86"/>
  <c r="EA149" i="86"/>
  <c r="EA145" i="86"/>
  <c r="EA144" i="86"/>
  <c r="EA142" i="86"/>
  <c r="EA137" i="86"/>
  <c r="EA136" i="86"/>
  <c r="EA135" i="86"/>
  <c r="EA134" i="86"/>
  <c r="EA133" i="86"/>
  <c r="EA132" i="86"/>
  <c r="EA138" i="86"/>
  <c r="EA140" i="86"/>
  <c r="EA131" i="86"/>
  <c r="EA130" i="86"/>
  <c r="EA129" i="86"/>
  <c r="EA128" i="86"/>
  <c r="EA127" i="86"/>
  <c r="EA126" i="86"/>
  <c r="EA125" i="86"/>
  <c r="EA124" i="86"/>
  <c r="EA123" i="86"/>
  <c r="EA122" i="86"/>
  <c r="EA121" i="86"/>
  <c r="EA111" i="86"/>
  <c r="EA114" i="86"/>
  <c r="EA120" i="86"/>
  <c r="EA119" i="86"/>
  <c r="EA118" i="86"/>
  <c r="EA117" i="86"/>
  <c r="EA116" i="86"/>
  <c r="EA115" i="86"/>
  <c r="EA113" i="86"/>
  <c r="EA112" i="86"/>
  <c r="EA110" i="86"/>
  <c r="EA109" i="86"/>
  <c r="EA108" i="86"/>
  <c r="EA107" i="86"/>
  <c r="EA106" i="86"/>
  <c r="EA105" i="86"/>
  <c r="EA104" i="86"/>
  <c r="EA103" i="86"/>
  <c r="EA102" i="86"/>
  <c r="EA101" i="86"/>
  <c r="EA100" i="86"/>
  <c r="EA99" i="86"/>
  <c r="EA98" i="86"/>
  <c r="EA97" i="86"/>
  <c r="EA96" i="86"/>
  <c r="EA95" i="86"/>
  <c r="EA94" i="86"/>
  <c r="EA93" i="86"/>
  <c r="EA92" i="86"/>
  <c r="EA91" i="86"/>
  <c r="EA90" i="86"/>
  <c r="EA89" i="86"/>
  <c r="EA88" i="86"/>
  <c r="EA87" i="86"/>
  <c r="EA86" i="86"/>
  <c r="EA85" i="86"/>
  <c r="EA84" i="86"/>
  <c r="EA83" i="86"/>
  <c r="EA82" i="86"/>
  <c r="EA81" i="86"/>
  <c r="EA80" i="86"/>
  <c r="EA79" i="86"/>
  <c r="EA78" i="86"/>
  <c r="EA77" i="86"/>
  <c r="EA76" i="86"/>
  <c r="EA75" i="86"/>
  <c r="EA74" i="86"/>
  <c r="EA73" i="86"/>
  <c r="EA72" i="86"/>
  <c r="EA71" i="86"/>
  <c r="EA70" i="86"/>
  <c r="EA66" i="86"/>
  <c r="EA63" i="86"/>
  <c r="EA62" i="86"/>
  <c r="EA61" i="86"/>
  <c r="EA60" i="86"/>
  <c r="EA59" i="86"/>
  <c r="EA58" i="86"/>
  <c r="EA57" i="86"/>
  <c r="EA56" i="86"/>
  <c r="EA55" i="86"/>
  <c r="EA54" i="86"/>
  <c r="EA53" i="86"/>
  <c r="EA52" i="86"/>
  <c r="EA51" i="86"/>
  <c r="EA50" i="86"/>
  <c r="EA49" i="86"/>
  <c r="EA48" i="86"/>
  <c r="EA47" i="86"/>
  <c r="EA46" i="86"/>
  <c r="EA45" i="86"/>
  <c r="EA44" i="86"/>
  <c r="EA43" i="86"/>
  <c r="EA42" i="86"/>
  <c r="EA41" i="86"/>
  <c r="EA40" i="86"/>
  <c r="EA39" i="86"/>
  <c r="EA38" i="86"/>
  <c r="EA37" i="86"/>
  <c r="EA36" i="86"/>
  <c r="EA35" i="86"/>
  <c r="EA34" i="86"/>
  <c r="EA33" i="86"/>
  <c r="EA32" i="86"/>
  <c r="EA31" i="86"/>
  <c r="EA30" i="86"/>
  <c r="EA29" i="86"/>
  <c r="EA28" i="86"/>
  <c r="EA69" i="86"/>
  <c r="EA65" i="86"/>
  <c r="EA68" i="86"/>
  <c r="EA64" i="86"/>
  <c r="EA67" i="86"/>
  <c r="BL31" i="86"/>
  <c r="AF31" i="86" s="1"/>
  <c r="AV31" i="86" s="1"/>
  <c r="BL35" i="86"/>
  <c r="AF35" i="86" s="1"/>
  <c r="AV35" i="86" s="1"/>
  <c r="BL39" i="86"/>
  <c r="AF39" i="86" s="1"/>
  <c r="AV39" i="86" s="1"/>
  <c r="BL43" i="86"/>
  <c r="AF43" i="86" s="1"/>
  <c r="AV43" i="86" s="1"/>
  <c r="BL47" i="86"/>
  <c r="AF47" i="86" s="1"/>
  <c r="AV47" i="86" s="1"/>
  <c r="BL51" i="86"/>
  <c r="AF51" i="86" s="1"/>
  <c r="AV51" i="86" s="1"/>
  <c r="BL55" i="86"/>
  <c r="AF55" i="86" s="1"/>
  <c r="AV55" i="86" s="1"/>
  <c r="BL59" i="86"/>
  <c r="AF59" i="86" s="1"/>
  <c r="AV59" i="86" s="1"/>
  <c r="BL63" i="86"/>
  <c r="AF63" i="86" s="1"/>
  <c r="AV63" i="86" s="1"/>
  <c r="BL66" i="86"/>
  <c r="AF66" i="86" s="1"/>
  <c r="AV66" i="86" s="1"/>
  <c r="BL70" i="86"/>
  <c r="AF70" i="86" s="1"/>
  <c r="AV70" i="86" s="1"/>
  <c r="BL74" i="86"/>
  <c r="AF74" i="86" s="1"/>
  <c r="AV74" i="86" s="1"/>
  <c r="BL78" i="86"/>
  <c r="AF78" i="86" s="1"/>
  <c r="AV78" i="86" s="1"/>
  <c r="BL82" i="86"/>
  <c r="AF82" i="86" s="1"/>
  <c r="AV82" i="86" s="1"/>
  <c r="BL86" i="86"/>
  <c r="AF86" i="86" s="1"/>
  <c r="AV86" i="86" s="1"/>
  <c r="BL90" i="86"/>
  <c r="AF90" i="86" s="1"/>
  <c r="AV90" i="86" s="1"/>
  <c r="BL92" i="86"/>
  <c r="AF92" i="86" s="1"/>
  <c r="AV92" i="86" s="1"/>
  <c r="BL96" i="86"/>
  <c r="AF96" i="86" s="1"/>
  <c r="AV96" i="86" s="1"/>
  <c r="BL100" i="86"/>
  <c r="AF100" i="86" s="1"/>
  <c r="AV100" i="86" s="1"/>
  <c r="BL104" i="86"/>
  <c r="AF104" i="86" s="1"/>
  <c r="AV104" i="86" s="1"/>
  <c r="BL108" i="86"/>
  <c r="AF108" i="86" s="1"/>
  <c r="AV108" i="86" s="1"/>
  <c r="BL115" i="86"/>
  <c r="AF115" i="86" s="1"/>
  <c r="AV115" i="86" s="1"/>
  <c r="BL119" i="86"/>
  <c r="AF119" i="86" s="1"/>
  <c r="AV119" i="86" s="1"/>
  <c r="BL123" i="86"/>
  <c r="AF123" i="86" s="1"/>
  <c r="AV123" i="86" s="1"/>
  <c r="BL127" i="86"/>
  <c r="AF127" i="86" s="1"/>
  <c r="AV127" i="86" s="1"/>
  <c r="BL131" i="86"/>
  <c r="AF131" i="86" s="1"/>
  <c r="AV131" i="86" s="1"/>
  <c r="BL135" i="86"/>
  <c r="AF135" i="86" s="1"/>
  <c r="AV135" i="86" s="1"/>
  <c r="BL138" i="86"/>
  <c r="AF138" i="86" s="1"/>
  <c r="AV138" i="86" s="1"/>
  <c r="BL142" i="86"/>
  <c r="AF142" i="86" s="1"/>
  <c r="AV142" i="86" s="1"/>
  <c r="BL146" i="86"/>
  <c r="AF146" i="86" s="1"/>
  <c r="AV146" i="86" s="1"/>
  <c r="BL150" i="86"/>
  <c r="AF150" i="86" s="1"/>
  <c r="AV150" i="86" s="1"/>
  <c r="BL154" i="86"/>
  <c r="AF154" i="86" s="1"/>
  <c r="AV154" i="86" s="1"/>
  <c r="BL158" i="86"/>
  <c r="AF158" i="86" s="1"/>
  <c r="AV158" i="86" s="1"/>
  <c r="BL162" i="86"/>
  <c r="AF162" i="86" s="1"/>
  <c r="AV162" i="86" s="1"/>
  <c r="BL166" i="86"/>
  <c r="AF166" i="86" s="1"/>
  <c r="AV166" i="86" s="1"/>
  <c r="BL170" i="86"/>
  <c r="AF170" i="86" s="1"/>
  <c r="AV170" i="86" s="1"/>
  <c r="BL186" i="86"/>
  <c r="AF186" i="86" s="1"/>
  <c r="AV186" i="86" s="1"/>
  <c r="BL177" i="86"/>
  <c r="AF177" i="86" s="1"/>
  <c r="AV177" i="86" s="1"/>
  <c r="BL181" i="86"/>
  <c r="AF181" i="86" s="1"/>
  <c r="AV181" i="86" s="1"/>
  <c r="BL185" i="86"/>
  <c r="AF185" i="86" s="1"/>
  <c r="AV185" i="86" s="1"/>
  <c r="BL187" i="86"/>
  <c r="AF187" i="86" s="1"/>
  <c r="AV187" i="86" s="1"/>
  <c r="BL195" i="86"/>
  <c r="AF195" i="86" s="1"/>
  <c r="AV195" i="86" s="1"/>
  <c r="BL199" i="86"/>
  <c r="AF199" i="86" s="1"/>
  <c r="AV199" i="86" s="1"/>
  <c r="ES227" i="86"/>
  <c r="ES226" i="86"/>
  <c r="ES225" i="86"/>
  <c r="ES224" i="86"/>
  <c r="ES223" i="86"/>
  <c r="ES228" i="86"/>
  <c r="ES222" i="86"/>
  <c r="ES220" i="86"/>
  <c r="ES219" i="86"/>
  <c r="ES218" i="86"/>
  <c r="ES217" i="86"/>
  <c r="ES216" i="86"/>
  <c r="ES221" i="86"/>
  <c r="ES213" i="86"/>
  <c r="ES212" i="86"/>
  <c r="ES214" i="86"/>
  <c r="ES215" i="86"/>
  <c r="ES209" i="86"/>
  <c r="ES208" i="86"/>
  <c r="ES211" i="86"/>
  <c r="ES207" i="86"/>
  <c r="ES206" i="86"/>
  <c r="ES202" i="86"/>
  <c r="ES201" i="86"/>
  <c r="ES200" i="86"/>
  <c r="ES199" i="86"/>
  <c r="ES198" i="86"/>
  <c r="ES197" i="86"/>
  <c r="ES196" i="86"/>
  <c r="ES195" i="86"/>
  <c r="ES194" i="86"/>
  <c r="ES210" i="86"/>
  <c r="ES205" i="86"/>
  <c r="ES203" i="86"/>
  <c r="ES192" i="86"/>
  <c r="ES191" i="86"/>
  <c r="ES190" i="86"/>
  <c r="ES189" i="86"/>
  <c r="ES188" i="86"/>
  <c r="ES187" i="86"/>
  <c r="ES186" i="86"/>
  <c r="ES185" i="86"/>
  <c r="ES184" i="86"/>
  <c r="ES204" i="86"/>
  <c r="ES193" i="86"/>
  <c r="ES174" i="86"/>
  <c r="ES173" i="86"/>
  <c r="ES172" i="86"/>
  <c r="ES171" i="86"/>
  <c r="ES170" i="86"/>
  <c r="ES169" i="86"/>
  <c r="ES168" i="86"/>
  <c r="ES167" i="86"/>
  <c r="ES166" i="86"/>
  <c r="ES165" i="86"/>
  <c r="ES164" i="86"/>
  <c r="ES163" i="86"/>
  <c r="ES162" i="86"/>
  <c r="ES161" i="86"/>
  <c r="ES160" i="86"/>
  <c r="ES159" i="86"/>
  <c r="ES158" i="86"/>
  <c r="ES157" i="86"/>
  <c r="ES156" i="86"/>
  <c r="ES155" i="86"/>
  <c r="ES154" i="86"/>
  <c r="ES153" i="86"/>
  <c r="ES180" i="86"/>
  <c r="ES176" i="86"/>
  <c r="ES181" i="86"/>
  <c r="ES177" i="86"/>
  <c r="ES152" i="86"/>
  <c r="ES151" i="86"/>
  <c r="ES150" i="86"/>
  <c r="ES149" i="86"/>
  <c r="ES148" i="86"/>
  <c r="ES147" i="86"/>
  <c r="ES146" i="86"/>
  <c r="ES145" i="86"/>
  <c r="ES144" i="86"/>
  <c r="ES143" i="86"/>
  <c r="ES142" i="86"/>
  <c r="ES182" i="86"/>
  <c r="ES178" i="86"/>
  <c r="ES179" i="86"/>
  <c r="ES175" i="86"/>
  <c r="ES183" i="86"/>
  <c r="ES141" i="86"/>
  <c r="ES138" i="86"/>
  <c r="ES140" i="86"/>
  <c r="ES139" i="86"/>
  <c r="ES132" i="86"/>
  <c r="ES131" i="86"/>
  <c r="ES130" i="86"/>
  <c r="ES129" i="86"/>
  <c r="ES128" i="86"/>
  <c r="ES127" i="86"/>
  <c r="ES126" i="86"/>
  <c r="ES125" i="86"/>
  <c r="ES124" i="86"/>
  <c r="ES123" i="86"/>
  <c r="ES122" i="86"/>
  <c r="ES121" i="86"/>
  <c r="ES120" i="86"/>
  <c r="ES119" i="86"/>
  <c r="ES118" i="86"/>
  <c r="ES117" i="86"/>
  <c r="ES116" i="86"/>
  <c r="ES115" i="86"/>
  <c r="ES114" i="86"/>
  <c r="ES113" i="86"/>
  <c r="ES112" i="86"/>
  <c r="ES111" i="86"/>
  <c r="ES137" i="86"/>
  <c r="ES136" i="86"/>
  <c r="ES135" i="86"/>
  <c r="ES134" i="86"/>
  <c r="ES133" i="86"/>
  <c r="ES110" i="86"/>
  <c r="ES109" i="86"/>
  <c r="ES108" i="86"/>
  <c r="ES107" i="86"/>
  <c r="ES106" i="86"/>
  <c r="ES105" i="86"/>
  <c r="ES104" i="86"/>
  <c r="ES103" i="86"/>
  <c r="ES102" i="86"/>
  <c r="ES101" i="86"/>
  <c r="ES100" i="86"/>
  <c r="ES99" i="86"/>
  <c r="ES98" i="86"/>
  <c r="ES97" i="86"/>
  <c r="ES96" i="86"/>
  <c r="ES95" i="86"/>
  <c r="ES94" i="86"/>
  <c r="ES92" i="86"/>
  <c r="ES91" i="86"/>
  <c r="ES90" i="86"/>
  <c r="ES89" i="86"/>
  <c r="ES88" i="86"/>
  <c r="ES87" i="86"/>
  <c r="ES86" i="86"/>
  <c r="ES85" i="86"/>
  <c r="ES84" i="86"/>
  <c r="ES83" i="86"/>
  <c r="ES82" i="86"/>
  <c r="ES81" i="86"/>
  <c r="ES80" i="86"/>
  <c r="ES79" i="86"/>
  <c r="ES78" i="86"/>
  <c r="ES77" i="86"/>
  <c r="ES76" i="86"/>
  <c r="ES75" i="86"/>
  <c r="ES74" i="86"/>
  <c r="ES73" i="86"/>
  <c r="ES72" i="86"/>
  <c r="ES71" i="86"/>
  <c r="ES70" i="86"/>
  <c r="ES69" i="86"/>
  <c r="ES68" i="86"/>
  <c r="ES67" i="86"/>
  <c r="ES66" i="86"/>
  <c r="ES65" i="86"/>
  <c r="ES64" i="86"/>
  <c r="ES93" i="86"/>
  <c r="ES35" i="86"/>
  <c r="ES34" i="86"/>
  <c r="ES33" i="86"/>
  <c r="ES32" i="86"/>
  <c r="ES29" i="86"/>
  <c r="ES63" i="86"/>
  <c r="ES62" i="86"/>
  <c r="ES61" i="86"/>
  <c r="ES60" i="86"/>
  <c r="ES59" i="86"/>
  <c r="ES58" i="86"/>
  <c r="ES57" i="86"/>
  <c r="ES56" i="86"/>
  <c r="ES55" i="86"/>
  <c r="ES54" i="86"/>
  <c r="ES53" i="86"/>
  <c r="ES52" i="86"/>
  <c r="ES51" i="86"/>
  <c r="ES50" i="86"/>
  <c r="ES49" i="86"/>
  <c r="ES48" i="86"/>
  <c r="ES47" i="86"/>
  <c r="ES46" i="86"/>
  <c r="ES45" i="86"/>
  <c r="ES44" i="86"/>
  <c r="ES43" i="86"/>
  <c r="ES42" i="86"/>
  <c r="ES41" i="86"/>
  <c r="ES40" i="86"/>
  <c r="ES39" i="86"/>
  <c r="ES38" i="86"/>
  <c r="ES37" i="86"/>
  <c r="ES36" i="86"/>
  <c r="ES31" i="86"/>
  <c r="ES30" i="86"/>
  <c r="ES28" i="86"/>
  <c r="DT29" i="86"/>
  <c r="DT33" i="86"/>
  <c r="DT37" i="86"/>
  <c r="DT41" i="86"/>
  <c r="DT45" i="86"/>
  <c r="DT49" i="86"/>
  <c r="DT53" i="86"/>
  <c r="DT57" i="86"/>
  <c r="DT61" i="86"/>
  <c r="DT64" i="86"/>
  <c r="DT68" i="86"/>
  <c r="DT72" i="86"/>
  <c r="DT76" i="86"/>
  <c r="DT80" i="86"/>
  <c r="DT84" i="86"/>
  <c r="DT88" i="86"/>
  <c r="DT111" i="86"/>
  <c r="DT94" i="86"/>
  <c r="DT98" i="86"/>
  <c r="DT102" i="86"/>
  <c r="DT106" i="86"/>
  <c r="DT110" i="86"/>
  <c r="DT117" i="86"/>
  <c r="DT121" i="86"/>
  <c r="DT125" i="86"/>
  <c r="DT129" i="86"/>
  <c r="DT133" i="86"/>
  <c r="DT137" i="86"/>
  <c r="DT141" i="86"/>
  <c r="DT145" i="86"/>
  <c r="DT149" i="86"/>
  <c r="DT153" i="86"/>
  <c r="DT157" i="86"/>
  <c r="DT161" i="86"/>
  <c r="DT165" i="86"/>
  <c r="DT169" i="86"/>
  <c r="DT173" i="86"/>
  <c r="DT176" i="86"/>
  <c r="DT180" i="86"/>
  <c r="DT188" i="86"/>
  <c r="DT191" i="86"/>
  <c r="DT193" i="86"/>
  <c r="DT197" i="86"/>
  <c r="BH197" i="86" s="1"/>
  <c r="AB197" i="86" s="1"/>
  <c r="AR197" i="86" s="1"/>
  <c r="DT201" i="86"/>
  <c r="DT205" i="86"/>
  <c r="DT209" i="86"/>
  <c r="DT213" i="86"/>
  <c r="DT217" i="86"/>
  <c r="DT219" i="86"/>
  <c r="EK30" i="86"/>
  <c r="EK34" i="86"/>
  <c r="EK38" i="86"/>
  <c r="EK42" i="86"/>
  <c r="EK46" i="86"/>
  <c r="EK50" i="86"/>
  <c r="EK54" i="86"/>
  <c r="EK58" i="86"/>
  <c r="EK62" i="86"/>
  <c r="EK65" i="86"/>
  <c r="EK69" i="86"/>
  <c r="EK73" i="86"/>
  <c r="EK77" i="86"/>
  <c r="EK81" i="86"/>
  <c r="EK85" i="86"/>
  <c r="EK89" i="86"/>
  <c r="EK113" i="86"/>
  <c r="EK95" i="86"/>
  <c r="EK99" i="86"/>
  <c r="EK103" i="86"/>
  <c r="EK107" i="86"/>
  <c r="EK114" i="86"/>
  <c r="EK118" i="86"/>
  <c r="EK122" i="86"/>
  <c r="EK126" i="86"/>
  <c r="EK130" i="86"/>
  <c r="EK134" i="86"/>
  <c r="EK138" i="86"/>
  <c r="EK142" i="86"/>
  <c r="EK146" i="86"/>
  <c r="EK150" i="86"/>
  <c r="EK153" i="86"/>
  <c r="EK157" i="86"/>
  <c r="EK161" i="86"/>
  <c r="EK165" i="86"/>
  <c r="EK169" i="86"/>
  <c r="EK173" i="86"/>
  <c r="EK177" i="86"/>
  <c r="EK181" i="86"/>
  <c r="EK192" i="86"/>
  <c r="EK193" i="86"/>
  <c r="EK203" i="86"/>
  <c r="EK197" i="86"/>
  <c r="EK201" i="86"/>
  <c r="EK206" i="86"/>
  <c r="EK209" i="86"/>
  <c r="EK213" i="86"/>
  <c r="EK217" i="86"/>
  <c r="EK220" i="86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FD164" i="44"/>
  <c r="FD197" i="44"/>
  <c r="FD133" i="44"/>
  <c r="FD69" i="44"/>
  <c r="FD206" i="44"/>
  <c r="FD142" i="44"/>
  <c r="BL142" i="44" s="1"/>
  <c r="AF142" i="44" s="1"/>
  <c r="AV142" i="44" s="1"/>
  <c r="FD78" i="44"/>
  <c r="FD215" i="44"/>
  <c r="FD151" i="44"/>
  <c r="FD87" i="44"/>
  <c r="BL87" i="44" s="1"/>
  <c r="AF87" i="44" s="1"/>
  <c r="AV87" i="44" s="1"/>
  <c r="FD172" i="44"/>
  <c r="FD216" i="44"/>
  <c r="FD96" i="44"/>
  <c r="BL96" i="44" s="1"/>
  <c r="AF96" i="44" s="1"/>
  <c r="AV96" i="44" s="1"/>
  <c r="FD225" i="44"/>
  <c r="FD161" i="44"/>
  <c r="FD97" i="44"/>
  <c r="FD33" i="44"/>
  <c r="BL33" i="44" s="1"/>
  <c r="AF33" i="44" s="1"/>
  <c r="AV33" i="44" s="1"/>
  <c r="FD170" i="44"/>
  <c r="FD106" i="44"/>
  <c r="FD42" i="44"/>
  <c r="FD179" i="44"/>
  <c r="BL179" i="44" s="1"/>
  <c r="AF179" i="44" s="1"/>
  <c r="AV179" i="44" s="1"/>
  <c r="FD115" i="44"/>
  <c r="FD51" i="44"/>
  <c r="FD92" i="44"/>
  <c r="BL92" i="44" s="1"/>
  <c r="AF92" i="44" s="1"/>
  <c r="AV92" i="44" s="1"/>
  <c r="FD136" i="44"/>
  <c r="BL136" i="44" s="1"/>
  <c r="AF136" i="44" s="1"/>
  <c r="AV136" i="44" s="1"/>
  <c r="FD196" i="44"/>
  <c r="FD205" i="44"/>
  <c r="FD141" i="44"/>
  <c r="FD77" i="44"/>
  <c r="FD214" i="44"/>
  <c r="FD150" i="44"/>
  <c r="FD86" i="44"/>
  <c r="FD223" i="44"/>
  <c r="FD159" i="44"/>
  <c r="FD95" i="44"/>
  <c r="FD31" i="44"/>
  <c r="FD176" i="44"/>
  <c r="BL176" i="44" s="1"/>
  <c r="AF176" i="44" s="1"/>
  <c r="AV176" i="44" s="1"/>
  <c r="FD56" i="44"/>
  <c r="FD116" i="44"/>
  <c r="FD185" i="44"/>
  <c r="FD121" i="44"/>
  <c r="BL121" i="44" s="1"/>
  <c r="AF121" i="44" s="1"/>
  <c r="AV121" i="44" s="1"/>
  <c r="FD57" i="44"/>
  <c r="FD194" i="44"/>
  <c r="FD130" i="44"/>
  <c r="FD66" i="44"/>
  <c r="FD203" i="44"/>
  <c r="FD139" i="44"/>
  <c r="FD75" i="44"/>
  <c r="FD168" i="44"/>
  <c r="FD213" i="44"/>
  <c r="FD85" i="44"/>
  <c r="FD158" i="44"/>
  <c r="BL158" i="44" s="1"/>
  <c r="AF158" i="44" s="1"/>
  <c r="AV158" i="44" s="1"/>
  <c r="FD167" i="44"/>
  <c r="FD144" i="44"/>
  <c r="FD84" i="44"/>
  <c r="FD49" i="44"/>
  <c r="BL49" i="44" s="1"/>
  <c r="AF49" i="44" s="1"/>
  <c r="AV49" i="44" s="1"/>
  <c r="FD58" i="44"/>
  <c r="FD156" i="44"/>
  <c r="FD221" i="44"/>
  <c r="FD29" i="44"/>
  <c r="FD175" i="44"/>
  <c r="BL175" i="44" s="1"/>
  <c r="AF175" i="44" s="1"/>
  <c r="AV175" i="44" s="1"/>
  <c r="FD120" i="44"/>
  <c r="BL120" i="44" s="1"/>
  <c r="AF120" i="44" s="1"/>
  <c r="AV120" i="44" s="1"/>
  <c r="FD73" i="44"/>
  <c r="FD219" i="44"/>
  <c r="FD160" i="44"/>
  <c r="FD40" i="44"/>
  <c r="FD100" i="44"/>
  <c r="BL100" i="44" s="1"/>
  <c r="AF100" i="44" s="1"/>
  <c r="AV100" i="44" s="1"/>
  <c r="FD181" i="44"/>
  <c r="FD117" i="44"/>
  <c r="FD53" i="44"/>
  <c r="FD190" i="44"/>
  <c r="FD126" i="44"/>
  <c r="FD62" i="44"/>
  <c r="FD199" i="44"/>
  <c r="BL199" i="44" s="1"/>
  <c r="AF199" i="44" s="1"/>
  <c r="AV199" i="44" s="1"/>
  <c r="FD135" i="44"/>
  <c r="FD71" i="44"/>
  <c r="FD108" i="44"/>
  <c r="FD152" i="44"/>
  <c r="FD212" i="44"/>
  <c r="FD209" i="44"/>
  <c r="FD145" i="44"/>
  <c r="FD81" i="44"/>
  <c r="FD218" i="44"/>
  <c r="FD154" i="44"/>
  <c r="BL154" i="44" s="1"/>
  <c r="AF154" i="44" s="1"/>
  <c r="AV154" i="44" s="1"/>
  <c r="FD90" i="44"/>
  <c r="FD227" i="44"/>
  <c r="FD163" i="44"/>
  <c r="FD99" i="44"/>
  <c r="FD35" i="44"/>
  <c r="FD28" i="44"/>
  <c r="FD72" i="44"/>
  <c r="BL72" i="44" s="1"/>
  <c r="AF72" i="44" s="1"/>
  <c r="AV72" i="44" s="1"/>
  <c r="FD132" i="44"/>
  <c r="FD189" i="44"/>
  <c r="FD125" i="44"/>
  <c r="FD61" i="44"/>
  <c r="FD198" i="44"/>
  <c r="BL198" i="44" s="1"/>
  <c r="AF198" i="44" s="1"/>
  <c r="AV198" i="44" s="1"/>
  <c r="FD134" i="44"/>
  <c r="FD70" i="44"/>
  <c r="BL70" i="44" s="1"/>
  <c r="AF70" i="44" s="1"/>
  <c r="AV70" i="44" s="1"/>
  <c r="FD207" i="44"/>
  <c r="FD143" i="44"/>
  <c r="FD79" i="44"/>
  <c r="FD204" i="44"/>
  <c r="FD80" i="44"/>
  <c r="FD192" i="44"/>
  <c r="FD52" i="44"/>
  <c r="FD169" i="44"/>
  <c r="BL169" i="44" s="1"/>
  <c r="AF169" i="44" s="1"/>
  <c r="AV169" i="44" s="1"/>
  <c r="FD105" i="44"/>
  <c r="FD41" i="44"/>
  <c r="BL41" i="44" s="1"/>
  <c r="AF41" i="44" s="1"/>
  <c r="AV41" i="44" s="1"/>
  <c r="FD178" i="44"/>
  <c r="BL178" i="44" s="1"/>
  <c r="AF178" i="44" s="1"/>
  <c r="AV178" i="44" s="1"/>
  <c r="FD114" i="44"/>
  <c r="BL114" i="44" s="1"/>
  <c r="AF114" i="44" s="1"/>
  <c r="AV114" i="44" s="1"/>
  <c r="FD50" i="44"/>
  <c r="FD187" i="44"/>
  <c r="FD123" i="44"/>
  <c r="BL123" i="44" s="1"/>
  <c r="AF123" i="44" s="1"/>
  <c r="AV123" i="44" s="1"/>
  <c r="FD59" i="44"/>
  <c r="BL59" i="44" s="1"/>
  <c r="AF59" i="44" s="1"/>
  <c r="AV59" i="44" s="1"/>
  <c r="FD94" i="44"/>
  <c r="FD177" i="44"/>
  <c r="BL177" i="44" s="1"/>
  <c r="AF177" i="44" s="1"/>
  <c r="AV177" i="44" s="1"/>
  <c r="FD122" i="44"/>
  <c r="FD67" i="44"/>
  <c r="FD93" i="44"/>
  <c r="FD38" i="44"/>
  <c r="FD76" i="44"/>
  <c r="FD137" i="44"/>
  <c r="FD146" i="44"/>
  <c r="FD91" i="44"/>
  <c r="FD188" i="44"/>
  <c r="FD32" i="44"/>
  <c r="BL32" i="44" s="1"/>
  <c r="AF32" i="44" s="1"/>
  <c r="AV32" i="44" s="1"/>
  <c r="FD112" i="44"/>
  <c r="FD36" i="44"/>
  <c r="FD165" i="44"/>
  <c r="BL165" i="44" s="1"/>
  <c r="AF165" i="44" s="1"/>
  <c r="AV165" i="44" s="1"/>
  <c r="FD101" i="44"/>
  <c r="FD37" i="44"/>
  <c r="FD174" i="44"/>
  <c r="FD110" i="44"/>
  <c r="FD46" i="44"/>
  <c r="FD183" i="44"/>
  <c r="FD119" i="44"/>
  <c r="BL119" i="44" s="1"/>
  <c r="AF119" i="44" s="1"/>
  <c r="AV119" i="44" s="1"/>
  <c r="FD55" i="44"/>
  <c r="BL55" i="44" s="1"/>
  <c r="AF55" i="44" s="1"/>
  <c r="AV55" i="44" s="1"/>
  <c r="FD44" i="44"/>
  <c r="BL44" i="44" s="1"/>
  <c r="AF44" i="44" s="1"/>
  <c r="AV44" i="44" s="1"/>
  <c r="FD88" i="44"/>
  <c r="FD148" i="44"/>
  <c r="FD193" i="44"/>
  <c r="FD129" i="44"/>
  <c r="FD65" i="44"/>
  <c r="FD202" i="44"/>
  <c r="FD138" i="44"/>
  <c r="FD74" i="44"/>
  <c r="FD211" i="44"/>
  <c r="FD147" i="44"/>
  <c r="FD83" i="44"/>
  <c r="FD220" i="44"/>
  <c r="FD128" i="44"/>
  <c r="FD208" i="44"/>
  <c r="FD68" i="44"/>
  <c r="BL68" i="44" s="1"/>
  <c r="AF68" i="44" s="1"/>
  <c r="AV68" i="44" s="1"/>
  <c r="FD173" i="44"/>
  <c r="FD109" i="44"/>
  <c r="FD45" i="44"/>
  <c r="FD182" i="44"/>
  <c r="FD118" i="44"/>
  <c r="FD54" i="44"/>
  <c r="FD191" i="44"/>
  <c r="BL191" i="44" s="1"/>
  <c r="AF191" i="44" s="1"/>
  <c r="AV191" i="44" s="1"/>
  <c r="FD127" i="44"/>
  <c r="FD63" i="44"/>
  <c r="FD140" i="44"/>
  <c r="BL140" i="44" s="1"/>
  <c r="AF140" i="44" s="1"/>
  <c r="AV140" i="44" s="1"/>
  <c r="FD184" i="44"/>
  <c r="FD48" i="44"/>
  <c r="FD217" i="44"/>
  <c r="FD153" i="44"/>
  <c r="FD89" i="44"/>
  <c r="FD226" i="44"/>
  <c r="FD162" i="44"/>
  <c r="FD98" i="44"/>
  <c r="FD34" i="44"/>
  <c r="BL34" i="44" s="1"/>
  <c r="AF34" i="44" s="1"/>
  <c r="AV34" i="44" s="1"/>
  <c r="FD171" i="44"/>
  <c r="BL171" i="44" s="1"/>
  <c r="AF171" i="44" s="1"/>
  <c r="AV171" i="44" s="1"/>
  <c r="FD107" i="44"/>
  <c r="FD124" i="44"/>
  <c r="FD228" i="44"/>
  <c r="FD149" i="44"/>
  <c r="FD222" i="44"/>
  <c r="FD30" i="44"/>
  <c r="BL30" i="44" s="1"/>
  <c r="AF30" i="44" s="1"/>
  <c r="AV30" i="44" s="1"/>
  <c r="FD103" i="44"/>
  <c r="FD224" i="44"/>
  <c r="FD113" i="44"/>
  <c r="BL113" i="44" s="1"/>
  <c r="AF113" i="44" s="1"/>
  <c r="AV113" i="44" s="1"/>
  <c r="FD195" i="44"/>
  <c r="FD200" i="44"/>
  <c r="BL200" i="44" s="1"/>
  <c r="AF200" i="44" s="1"/>
  <c r="AV200" i="44" s="1"/>
  <c r="FD157" i="44"/>
  <c r="FD102" i="44"/>
  <c r="FD111" i="44"/>
  <c r="FD180" i="44"/>
  <c r="FD210" i="44"/>
  <c r="FD155" i="44"/>
  <c r="FD39" i="44"/>
  <c r="FD186" i="44"/>
  <c r="BL186" i="44" s="1"/>
  <c r="AF186" i="44" s="1"/>
  <c r="AV186" i="44" s="1"/>
  <c r="FD131" i="44"/>
  <c r="FD64" i="44"/>
  <c r="BL64" i="44" s="1"/>
  <c r="AF64" i="44" s="1"/>
  <c r="AV64" i="44" s="1"/>
  <c r="FD166" i="44"/>
  <c r="FD47" i="44"/>
  <c r="BL47" i="44" s="1"/>
  <c r="AF47" i="44" s="1"/>
  <c r="AV47" i="44" s="1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BM215" i="44" s="1"/>
  <c r="AG215" i="44" s="1"/>
  <c r="AW215" i="44" s="1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BM216" i="44" s="1"/>
  <c r="AG216" i="44" s="1"/>
  <c r="AW216" i="44" s="1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BM213" i="44" s="1"/>
  <c r="AG213" i="44" s="1"/>
  <c r="AW213" i="44" s="1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BM214" i="44" s="1"/>
  <c r="AG214" i="44" s="1"/>
  <c r="AW214" i="44" s="1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BM104" i="44" s="1"/>
  <c r="AG104" i="44" s="1"/>
  <c r="AW104" i="44" s="1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BM212" i="44" s="1"/>
  <c r="AG212" i="44" s="1"/>
  <c r="AW212" i="44" s="1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L88" i="44"/>
  <c r="AF88" i="44" s="1"/>
  <c r="AV88" i="44" s="1"/>
  <c r="BM211" i="44"/>
  <c r="AG211" i="44" s="1"/>
  <c r="AW211" i="44" s="1"/>
  <c r="BM30" i="44"/>
  <c r="AG30" i="44" s="1"/>
  <c r="AW30" i="44" s="1"/>
  <c r="BM32" i="44"/>
  <c r="AG32" i="44" s="1"/>
  <c r="AW32" i="44" s="1"/>
  <c r="BM33" i="44"/>
  <c r="AG33" i="44" s="1"/>
  <c r="AW33" i="44" s="1"/>
  <c r="BL130" i="44"/>
  <c r="AF130" i="44" s="1"/>
  <c r="AV130" i="44" s="1"/>
  <c r="BM29" i="44"/>
  <c r="AG29" i="44" s="1"/>
  <c r="AW29" i="44" s="1"/>
  <c r="BF197" i="87" l="1"/>
  <c r="Z197" i="87" s="1"/>
  <c r="AP197" i="87" s="1"/>
  <c r="BG199" i="87"/>
  <c r="AA199" i="87" s="1"/>
  <c r="AQ199" i="87" s="1"/>
  <c r="BJ202" i="87"/>
  <c r="AD202" i="87" s="1"/>
  <c r="AT202" i="87" s="1"/>
  <c r="BJ205" i="87"/>
  <c r="AD205" i="87" s="1"/>
  <c r="AT205" i="87" s="1"/>
  <c r="BJ203" i="87"/>
  <c r="AD203" i="87" s="1"/>
  <c r="AT203" i="87" s="1"/>
  <c r="BI203" i="87"/>
  <c r="AC203" i="87" s="1"/>
  <c r="AS203" i="87" s="1"/>
  <c r="BI207" i="87"/>
  <c r="AC207" i="87" s="1"/>
  <c r="AS207" i="87" s="1"/>
  <c r="BI210" i="87"/>
  <c r="AC210" i="87" s="1"/>
  <c r="AS210" i="87" s="1"/>
  <c r="BI202" i="87"/>
  <c r="AC202" i="87" s="1"/>
  <c r="AS202" i="87" s="1"/>
  <c r="BI204" i="87"/>
  <c r="AC204" i="87" s="1"/>
  <c r="AS204" i="87" s="1"/>
  <c r="BI211" i="87"/>
  <c r="AC211" i="87" s="1"/>
  <c r="AS211" i="87" s="1"/>
  <c r="BI205" i="87"/>
  <c r="AC205" i="87" s="1"/>
  <c r="AS205" i="87" s="1"/>
  <c r="BI208" i="87"/>
  <c r="AC208" i="87" s="1"/>
  <c r="AS208" i="87" s="1"/>
  <c r="BI212" i="87"/>
  <c r="AC212" i="87" s="1"/>
  <c r="AS212" i="87" s="1"/>
  <c r="BI206" i="87"/>
  <c r="AC206" i="87" s="1"/>
  <c r="AS206" i="87" s="1"/>
  <c r="BI209" i="87"/>
  <c r="AC209" i="87" s="1"/>
  <c r="AS209" i="87" s="1"/>
  <c r="BH198" i="87"/>
  <c r="AB198" i="87" s="1"/>
  <c r="AR198" i="87" s="1"/>
  <c r="BH205" i="87"/>
  <c r="AB205" i="87" s="1"/>
  <c r="AR205" i="87" s="1"/>
  <c r="BH201" i="87"/>
  <c r="AB201" i="87" s="1"/>
  <c r="AR201" i="87" s="1"/>
  <c r="BH204" i="87"/>
  <c r="AB204" i="87" s="1"/>
  <c r="AR204" i="87" s="1"/>
  <c r="BH203" i="87"/>
  <c r="AB203" i="87" s="1"/>
  <c r="AR203" i="87" s="1"/>
  <c r="BG197" i="87"/>
  <c r="AA197" i="87" s="1"/>
  <c r="AQ197" i="87" s="1"/>
  <c r="BG201" i="87"/>
  <c r="AA201" i="87" s="1"/>
  <c r="AQ201" i="87" s="1"/>
  <c r="BG196" i="87"/>
  <c r="AA196" i="87" s="1"/>
  <c r="AQ196" i="87" s="1"/>
  <c r="BG202" i="87"/>
  <c r="AA202" i="87" s="1"/>
  <c r="AQ202" i="87" s="1"/>
  <c r="BG206" i="87"/>
  <c r="AA206" i="87" s="1"/>
  <c r="AQ206" i="87" s="1"/>
  <c r="BE198" i="87"/>
  <c r="Y198" i="87" s="1"/>
  <c r="AO198" i="87" s="1"/>
  <c r="BE199" i="87"/>
  <c r="Y199" i="87" s="1"/>
  <c r="AO199" i="87" s="1"/>
  <c r="BD203" i="87"/>
  <c r="X203" i="87" s="1"/>
  <c r="AN203" i="87" s="1"/>
  <c r="BD201" i="87"/>
  <c r="X201" i="87" s="1"/>
  <c r="AN201" i="87" s="1"/>
  <c r="BC207" i="87"/>
  <c r="W207" i="87" s="1"/>
  <c r="AM207" i="87" s="1"/>
  <c r="BC210" i="87"/>
  <c r="W210" i="87" s="1"/>
  <c r="AM210" i="87" s="1"/>
  <c r="BC211" i="87"/>
  <c r="W211" i="87" s="1"/>
  <c r="AM211" i="87" s="1"/>
  <c r="BC206" i="87"/>
  <c r="W206" i="87" s="1"/>
  <c r="AM206" i="87" s="1"/>
  <c r="BC208" i="87"/>
  <c r="W208" i="87" s="1"/>
  <c r="AM208" i="87" s="1"/>
  <c r="BC212" i="87"/>
  <c r="W212" i="87" s="1"/>
  <c r="AM212" i="87" s="1"/>
  <c r="BC205" i="87"/>
  <c r="W205" i="87" s="1"/>
  <c r="AM205" i="87" s="1"/>
  <c r="BC209" i="87"/>
  <c r="W209" i="87" s="1"/>
  <c r="AM209" i="87" s="1"/>
  <c r="BB206" i="87"/>
  <c r="V206" i="87" s="1"/>
  <c r="AL206" i="87" s="1"/>
  <c r="BB205" i="87"/>
  <c r="V205" i="87" s="1"/>
  <c r="AL205" i="87" s="1"/>
  <c r="AZ204" i="87"/>
  <c r="T204" i="87" s="1"/>
  <c r="AJ204" i="87" s="1"/>
  <c r="BK201" i="87"/>
  <c r="AE201" i="87" s="1"/>
  <c r="AU201" i="87" s="1"/>
  <c r="BK202" i="87"/>
  <c r="AE202" i="87" s="1"/>
  <c r="AU202" i="87" s="1"/>
  <c r="BK205" i="87"/>
  <c r="AE205" i="87" s="1"/>
  <c r="AU205" i="87" s="1"/>
  <c r="BK210" i="87"/>
  <c r="AE210" i="87" s="1"/>
  <c r="AU210" i="87" s="1"/>
  <c r="BK212" i="87"/>
  <c r="AE212" i="87" s="1"/>
  <c r="AU212" i="87" s="1"/>
  <c r="BE29" i="86"/>
  <c r="Y29" i="86" s="1"/>
  <c r="AO29" i="86" s="1"/>
  <c r="BH32" i="86"/>
  <c r="AB32" i="86" s="1"/>
  <c r="AR32" i="86" s="1"/>
  <c r="BB63" i="86"/>
  <c r="V63" i="86" s="1"/>
  <c r="AL63" i="86" s="1"/>
  <c r="BH198" i="86"/>
  <c r="AB198" i="86" s="1"/>
  <c r="AR198" i="86" s="1"/>
  <c r="BH196" i="86"/>
  <c r="AB196" i="86" s="1"/>
  <c r="AR196" i="86" s="1"/>
  <c r="BC202" i="86"/>
  <c r="W202" i="86" s="1"/>
  <c r="AM202" i="86" s="1"/>
  <c r="BE201" i="86"/>
  <c r="Y201" i="86" s="1"/>
  <c r="AO201" i="86" s="1"/>
  <c r="BF28" i="87"/>
  <c r="Z28" i="87" s="1"/>
  <c r="AP28" i="87" s="1"/>
  <c r="BJ28" i="87"/>
  <c r="AD28" i="87" s="1"/>
  <c r="AT28" i="87" s="1"/>
  <c r="BG30" i="87"/>
  <c r="AA30" i="87" s="1"/>
  <c r="AQ30" i="87" s="1"/>
  <c r="BH28" i="87"/>
  <c r="AB28" i="87" s="1"/>
  <c r="AR28" i="87" s="1"/>
  <c r="BG28" i="87"/>
  <c r="AA28" i="87" s="1"/>
  <c r="AQ28" i="87" s="1"/>
  <c r="BG29" i="87"/>
  <c r="AA29" i="87" s="1"/>
  <c r="AQ29" i="87" s="1"/>
  <c r="BI28" i="87"/>
  <c r="AC28" i="87" s="1"/>
  <c r="AS28" i="87" s="1"/>
  <c r="BI29" i="87"/>
  <c r="AC29" i="87" s="1"/>
  <c r="AS29" i="87" s="1"/>
  <c r="BH29" i="87"/>
  <c r="AB29" i="87" s="1"/>
  <c r="AR29" i="87" s="1"/>
  <c r="BM208" i="44"/>
  <c r="AG208" i="44" s="1"/>
  <c r="AW208" i="44" s="1"/>
  <c r="BM210" i="44"/>
  <c r="AG210" i="44" s="1"/>
  <c r="AW210" i="44" s="1"/>
  <c r="BM207" i="44"/>
  <c r="AG207" i="44" s="1"/>
  <c r="AW207" i="44" s="1"/>
  <c r="BM209" i="44"/>
  <c r="AG209" i="44" s="1"/>
  <c r="AW209" i="44" s="1"/>
  <c r="BM204" i="44"/>
  <c r="AG204" i="44" s="1"/>
  <c r="AW204" i="44" s="1"/>
  <c r="BM205" i="44"/>
  <c r="AG205" i="44" s="1"/>
  <c r="AW205" i="44" s="1"/>
  <c r="BM206" i="44"/>
  <c r="AG206" i="44" s="1"/>
  <c r="AW206" i="44" s="1"/>
  <c r="BL43" i="44"/>
  <c r="AF43" i="44" s="1"/>
  <c r="AV43" i="44" s="1"/>
  <c r="BL112" i="44"/>
  <c r="AF112" i="44" s="1"/>
  <c r="AV112" i="44" s="1"/>
  <c r="BL93" i="44"/>
  <c r="AF93" i="44" s="1"/>
  <c r="AV93" i="44" s="1"/>
  <c r="BL105" i="44"/>
  <c r="AF105" i="44" s="1"/>
  <c r="AV105" i="44" s="1"/>
  <c r="BL61" i="44"/>
  <c r="AF61" i="44" s="1"/>
  <c r="AV61" i="44" s="1"/>
  <c r="BL190" i="44"/>
  <c r="AF190" i="44" s="1"/>
  <c r="AV190" i="44" s="1"/>
  <c r="BL78" i="44"/>
  <c r="AF78" i="44" s="1"/>
  <c r="AV78" i="44" s="1"/>
  <c r="BL155" i="44"/>
  <c r="AF155" i="44" s="1"/>
  <c r="AV155" i="44" s="1"/>
  <c r="BL102" i="44"/>
  <c r="AF102" i="44" s="1"/>
  <c r="AV102" i="44" s="1"/>
  <c r="BL107" i="44"/>
  <c r="AF107" i="44" s="1"/>
  <c r="AV107" i="44" s="1"/>
  <c r="BL63" i="44"/>
  <c r="AF63" i="44" s="1"/>
  <c r="AV63" i="44" s="1"/>
  <c r="BL74" i="44"/>
  <c r="AF74" i="44" s="1"/>
  <c r="AV74" i="44" s="1"/>
  <c r="BL101" i="44"/>
  <c r="AF101" i="44" s="1"/>
  <c r="AV101" i="44" s="1"/>
  <c r="BL53" i="44"/>
  <c r="AF53" i="44" s="1"/>
  <c r="AV53" i="44" s="1"/>
  <c r="BL40" i="44"/>
  <c r="AF40" i="44" s="1"/>
  <c r="AV40" i="44" s="1"/>
  <c r="BL144" i="44"/>
  <c r="AF144" i="44" s="1"/>
  <c r="AV144" i="44" s="1"/>
  <c r="BL57" i="44"/>
  <c r="AF57" i="44" s="1"/>
  <c r="AV57" i="44" s="1"/>
  <c r="BL56" i="44"/>
  <c r="AF56" i="44" s="1"/>
  <c r="AV56" i="44" s="1"/>
  <c r="BL159" i="44"/>
  <c r="AF159" i="44" s="1"/>
  <c r="AV159" i="44" s="1"/>
  <c r="BL196" i="44"/>
  <c r="AF196" i="44" s="1"/>
  <c r="AV196" i="44" s="1"/>
  <c r="BL170" i="44"/>
  <c r="AF170" i="44" s="1"/>
  <c r="AV170" i="44" s="1"/>
  <c r="BL197" i="44"/>
  <c r="AF197" i="44" s="1"/>
  <c r="AV197" i="44" s="1"/>
  <c r="BL157" i="44"/>
  <c r="AF157" i="44" s="1"/>
  <c r="AV157" i="44" s="1"/>
  <c r="BL149" i="44"/>
  <c r="AF149" i="44" s="1"/>
  <c r="AV149" i="44" s="1"/>
  <c r="BL182" i="44"/>
  <c r="AF182" i="44" s="1"/>
  <c r="AV182" i="44" s="1"/>
  <c r="BL83" i="44"/>
  <c r="AF83" i="44" s="1"/>
  <c r="AV83" i="44" s="1"/>
  <c r="BL138" i="44"/>
  <c r="AF138" i="44" s="1"/>
  <c r="AV138" i="44" s="1"/>
  <c r="BL193" i="44"/>
  <c r="AF193" i="44" s="1"/>
  <c r="AV193" i="44" s="1"/>
  <c r="BL76" i="44"/>
  <c r="AF76" i="44" s="1"/>
  <c r="AV76" i="44" s="1"/>
  <c r="BL52" i="44"/>
  <c r="AF52" i="44" s="1"/>
  <c r="AV52" i="44" s="1"/>
  <c r="BL79" i="44"/>
  <c r="AF79" i="44" s="1"/>
  <c r="AV79" i="44" s="1"/>
  <c r="BL134" i="44"/>
  <c r="AF134" i="44" s="1"/>
  <c r="AV134" i="44" s="1"/>
  <c r="BL160" i="44"/>
  <c r="AF160" i="44" s="1"/>
  <c r="AV160" i="44" s="1"/>
  <c r="BL58" i="44"/>
  <c r="AF58" i="44" s="1"/>
  <c r="AV58" i="44" s="1"/>
  <c r="BL66" i="44"/>
  <c r="AF66" i="44" s="1"/>
  <c r="AV66" i="44" s="1"/>
  <c r="BL151" i="44"/>
  <c r="AF151" i="44" s="1"/>
  <c r="AV151" i="44" s="1"/>
  <c r="BL164" i="44"/>
  <c r="AF164" i="44" s="1"/>
  <c r="AV164" i="44" s="1"/>
  <c r="BE200" i="86"/>
  <c r="Y200" i="86" s="1"/>
  <c r="AO200" i="86" s="1"/>
  <c r="BH195" i="86"/>
  <c r="AB195" i="86" s="1"/>
  <c r="AR195" i="86" s="1"/>
  <c r="BJ199" i="86"/>
  <c r="AD199" i="86" s="1"/>
  <c r="AT199" i="86" s="1"/>
  <c r="BB28" i="86"/>
  <c r="V28" i="86" s="1"/>
  <c r="AL28" i="86" s="1"/>
  <c r="BM114" i="44"/>
  <c r="AG114" i="44" s="1"/>
  <c r="AW114" i="44" s="1"/>
  <c r="BM34" i="44"/>
  <c r="AG34" i="44" s="1"/>
  <c r="AW34" i="44" s="1"/>
  <c r="BM35" i="44"/>
  <c r="AG35" i="44" s="1"/>
  <c r="AW35" i="44" s="1"/>
  <c r="BM108" i="44"/>
  <c r="AG108" i="44" s="1"/>
  <c r="AW108" i="44" s="1"/>
  <c r="BL194" i="44"/>
  <c r="AF194" i="44" s="1"/>
  <c r="AV194" i="44" s="1"/>
  <c r="BL110" i="44"/>
  <c r="AF110" i="44" s="1"/>
  <c r="AV110" i="44" s="1"/>
  <c r="BL189" i="44"/>
  <c r="AF189" i="44" s="1"/>
  <c r="AV189" i="44" s="1"/>
  <c r="BL35" i="44"/>
  <c r="AF35" i="44" s="1"/>
  <c r="AV35" i="44" s="1"/>
  <c r="BL90" i="44"/>
  <c r="AF90" i="44" s="1"/>
  <c r="AV90" i="44" s="1"/>
  <c r="BL145" i="44"/>
  <c r="AF145" i="44" s="1"/>
  <c r="AV145" i="44" s="1"/>
  <c r="BL108" i="44"/>
  <c r="AF108" i="44" s="1"/>
  <c r="AV108" i="44" s="1"/>
  <c r="BL62" i="44"/>
  <c r="AF62" i="44" s="1"/>
  <c r="AV62" i="44" s="1"/>
  <c r="BL117" i="44"/>
  <c r="AF117" i="44" s="1"/>
  <c r="AV117" i="44" s="1"/>
  <c r="BL167" i="44"/>
  <c r="AF167" i="44" s="1"/>
  <c r="AV167" i="44" s="1"/>
  <c r="BL168" i="44"/>
  <c r="AF168" i="44" s="1"/>
  <c r="AV168" i="44" s="1"/>
  <c r="BL77" i="44"/>
  <c r="AF77" i="44" s="1"/>
  <c r="AV77" i="44" s="1"/>
  <c r="BL131" i="44"/>
  <c r="AF131" i="44" s="1"/>
  <c r="AV131" i="44" s="1"/>
  <c r="BL48" i="44"/>
  <c r="AF48" i="44" s="1"/>
  <c r="AV48" i="44" s="1"/>
  <c r="BL127" i="44"/>
  <c r="AF127" i="44" s="1"/>
  <c r="AV127" i="44" s="1"/>
  <c r="BL184" i="44"/>
  <c r="AF184" i="44" s="1"/>
  <c r="AV184" i="44" s="1"/>
  <c r="BL148" i="44"/>
  <c r="AF148" i="44" s="1"/>
  <c r="AV148" i="44" s="1"/>
  <c r="BL187" i="44"/>
  <c r="AF187" i="44" s="1"/>
  <c r="AV187" i="44" s="1"/>
  <c r="BL192" i="44"/>
  <c r="AF192" i="44" s="1"/>
  <c r="AV192" i="44" s="1"/>
  <c r="BL143" i="44"/>
  <c r="AF143" i="44" s="1"/>
  <c r="AV143" i="44" s="1"/>
  <c r="BL99" i="44"/>
  <c r="AF99" i="44" s="1"/>
  <c r="AV99" i="44" s="1"/>
  <c r="BL29" i="44"/>
  <c r="AF29" i="44" s="1"/>
  <c r="AV29" i="44" s="1"/>
  <c r="BL69" i="44"/>
  <c r="AF69" i="44" s="1"/>
  <c r="AV69" i="44" s="1"/>
  <c r="BL188" i="44"/>
  <c r="AF188" i="44" s="1"/>
  <c r="AV188" i="44" s="1"/>
  <c r="BL153" i="44"/>
  <c r="AF153" i="44" s="1"/>
  <c r="AV153" i="44" s="1"/>
  <c r="BL65" i="44"/>
  <c r="AF65" i="44" s="1"/>
  <c r="AV65" i="44" s="1"/>
  <c r="BL37" i="44"/>
  <c r="AF37" i="44" s="1"/>
  <c r="AV37" i="44" s="1"/>
  <c r="BL80" i="44"/>
  <c r="AF80" i="44" s="1"/>
  <c r="AV80" i="44" s="1"/>
  <c r="BL163" i="44"/>
  <c r="AF163" i="44" s="1"/>
  <c r="AV163" i="44" s="1"/>
  <c r="BL73" i="44"/>
  <c r="AF73" i="44" s="1"/>
  <c r="AV73" i="44" s="1"/>
  <c r="BL139" i="44"/>
  <c r="AF139" i="44" s="1"/>
  <c r="AV139" i="44" s="1"/>
  <c r="BL161" i="44"/>
  <c r="AF161" i="44" s="1"/>
  <c r="AV161" i="44" s="1"/>
  <c r="BL141" i="44"/>
  <c r="AF141" i="44" s="1"/>
  <c r="AV141" i="44" s="1"/>
  <c r="BL150" i="44"/>
  <c r="AF150" i="44" s="1"/>
  <c r="AV150" i="44" s="1"/>
  <c r="BL122" i="44"/>
  <c r="AF122" i="44" s="1"/>
  <c r="AV122" i="44" s="1"/>
  <c r="BL116" i="44"/>
  <c r="AF116" i="44" s="1"/>
  <c r="AV116" i="44" s="1"/>
  <c r="BL106" i="44"/>
  <c r="AF106" i="44" s="1"/>
  <c r="AV106" i="44" s="1"/>
  <c r="BL180" i="44"/>
  <c r="AF180" i="44" s="1"/>
  <c r="AV180" i="44" s="1"/>
  <c r="BL103" i="44"/>
  <c r="AF103" i="44" s="1"/>
  <c r="AV103" i="44" s="1"/>
  <c r="BL89" i="44"/>
  <c r="AF89" i="44" s="1"/>
  <c r="AV89" i="44" s="1"/>
  <c r="BL45" i="44"/>
  <c r="AF45" i="44" s="1"/>
  <c r="AV45" i="44" s="1"/>
  <c r="BL147" i="44"/>
  <c r="AF147" i="44" s="1"/>
  <c r="AV147" i="44" s="1"/>
  <c r="BL174" i="44"/>
  <c r="AF174" i="44" s="1"/>
  <c r="AV174" i="44" s="1"/>
  <c r="BL36" i="44"/>
  <c r="AF36" i="44" s="1"/>
  <c r="AV36" i="44" s="1"/>
  <c r="BL91" i="44"/>
  <c r="AF91" i="44" s="1"/>
  <c r="AV91" i="44" s="1"/>
  <c r="BL38" i="44"/>
  <c r="AF38" i="44" s="1"/>
  <c r="AV38" i="44" s="1"/>
  <c r="BL132" i="44"/>
  <c r="AF132" i="44" s="1"/>
  <c r="AV132" i="44" s="1"/>
  <c r="BL71" i="44"/>
  <c r="AF71" i="44" s="1"/>
  <c r="AV71" i="44" s="1"/>
  <c r="BL126" i="44"/>
  <c r="AF126" i="44" s="1"/>
  <c r="AV126" i="44" s="1"/>
  <c r="BL181" i="44"/>
  <c r="AF181" i="44" s="1"/>
  <c r="AV181" i="44" s="1"/>
  <c r="BL75" i="44"/>
  <c r="AF75" i="44" s="1"/>
  <c r="AV75" i="44" s="1"/>
  <c r="BL185" i="44"/>
  <c r="AF185" i="44" s="1"/>
  <c r="AV185" i="44" s="1"/>
  <c r="BL31" i="44"/>
  <c r="AF31" i="44" s="1"/>
  <c r="AV31" i="44" s="1"/>
  <c r="BL86" i="44"/>
  <c r="AF86" i="44" s="1"/>
  <c r="AV86" i="44" s="1"/>
  <c r="BL42" i="44"/>
  <c r="AF42" i="44" s="1"/>
  <c r="AV42" i="44" s="1"/>
  <c r="BL97" i="44"/>
  <c r="AF97" i="44" s="1"/>
  <c r="AV97" i="44" s="1"/>
  <c r="BL104" i="44"/>
  <c r="AF104" i="44" s="1"/>
  <c r="AV104" i="44" s="1"/>
  <c r="BL166" i="44"/>
  <c r="AF166" i="44" s="1"/>
  <c r="AV166" i="44" s="1"/>
  <c r="BL39" i="44"/>
  <c r="AF39" i="44" s="1"/>
  <c r="AV39" i="44" s="1"/>
  <c r="BL111" i="44"/>
  <c r="AF111" i="44" s="1"/>
  <c r="AV111" i="44" s="1"/>
  <c r="BL195" i="44"/>
  <c r="AF195" i="44" s="1"/>
  <c r="AV195" i="44" s="1"/>
  <c r="BL124" i="44"/>
  <c r="AF124" i="44" s="1"/>
  <c r="AV124" i="44" s="1"/>
  <c r="BL98" i="44"/>
  <c r="AF98" i="44" s="1"/>
  <c r="AV98" i="44" s="1"/>
  <c r="BL54" i="44"/>
  <c r="AF54" i="44" s="1"/>
  <c r="AV54" i="44" s="1"/>
  <c r="BL109" i="44"/>
  <c r="AF109" i="44" s="1"/>
  <c r="AV109" i="44" s="1"/>
  <c r="BL128" i="44"/>
  <c r="AF128" i="44" s="1"/>
  <c r="AV128" i="44" s="1"/>
  <c r="BL183" i="44"/>
  <c r="AF183" i="44" s="1"/>
  <c r="AV183" i="44" s="1"/>
  <c r="BL146" i="44"/>
  <c r="AF146" i="44" s="1"/>
  <c r="AV146" i="44" s="1"/>
  <c r="BL94" i="44"/>
  <c r="AF94" i="44" s="1"/>
  <c r="AV94" i="44" s="1"/>
  <c r="BL50" i="44"/>
  <c r="AF50" i="44" s="1"/>
  <c r="AV50" i="44" s="1"/>
  <c r="BL135" i="44"/>
  <c r="AF135" i="44" s="1"/>
  <c r="AV135" i="44" s="1"/>
  <c r="BL84" i="44"/>
  <c r="AF84" i="44" s="1"/>
  <c r="AV84" i="44" s="1"/>
  <c r="BL85" i="44"/>
  <c r="AF85" i="44" s="1"/>
  <c r="AV85" i="44" s="1"/>
  <c r="BL95" i="44"/>
  <c r="AF95" i="44" s="1"/>
  <c r="AV95" i="44" s="1"/>
  <c r="BL51" i="44"/>
  <c r="AF51" i="44" s="1"/>
  <c r="AV51" i="44" s="1"/>
  <c r="BL172" i="44"/>
  <c r="AF172" i="44" s="1"/>
  <c r="AV172" i="44" s="1"/>
  <c r="BL133" i="44"/>
  <c r="AF133" i="44" s="1"/>
  <c r="AV133" i="44" s="1"/>
  <c r="BL60" i="44"/>
  <c r="AF60" i="44" s="1"/>
  <c r="AV60" i="44" s="1"/>
  <c r="BL82" i="44"/>
  <c r="AF82" i="44" s="1"/>
  <c r="AV82" i="44" s="1"/>
  <c r="BL162" i="44"/>
  <c r="AF162" i="44" s="1"/>
  <c r="AV162" i="44" s="1"/>
  <c r="BL118" i="44"/>
  <c r="AF118" i="44" s="1"/>
  <c r="AV118" i="44" s="1"/>
  <c r="BL173" i="44"/>
  <c r="AF173" i="44" s="1"/>
  <c r="AV173" i="44" s="1"/>
  <c r="BL129" i="44"/>
  <c r="AF129" i="44" s="1"/>
  <c r="AV129" i="44" s="1"/>
  <c r="BL46" i="44"/>
  <c r="AF46" i="44" s="1"/>
  <c r="AV46" i="44" s="1"/>
  <c r="BL137" i="44"/>
  <c r="AF137" i="44" s="1"/>
  <c r="AV137" i="44" s="1"/>
  <c r="BL67" i="44"/>
  <c r="AF67" i="44" s="1"/>
  <c r="AV67" i="44" s="1"/>
  <c r="BL125" i="44"/>
  <c r="AF125" i="44" s="1"/>
  <c r="AV125" i="44" s="1"/>
  <c r="BL81" i="44"/>
  <c r="AF81" i="44" s="1"/>
  <c r="AV81" i="44" s="1"/>
  <c r="BL152" i="44"/>
  <c r="AF152" i="44" s="1"/>
  <c r="AV152" i="44" s="1"/>
  <c r="BL156" i="44"/>
  <c r="AF156" i="44" s="1"/>
  <c r="AV156" i="44" s="1"/>
  <c r="BL115" i="44"/>
  <c r="AF115" i="44" s="1"/>
  <c r="AV115" i="44" s="1"/>
  <c r="BL28" i="44"/>
  <c r="AF28" i="44" s="1"/>
  <c r="AV28" i="44" s="1"/>
  <c r="BM75" i="44"/>
  <c r="AG75" i="44" s="1"/>
  <c r="AW75" i="44" s="1"/>
  <c r="BM140" i="44"/>
  <c r="AG140" i="44" s="1"/>
  <c r="AW140" i="44" s="1"/>
  <c r="BM52" i="44"/>
  <c r="AG52" i="44" s="1"/>
  <c r="AW5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J32" i="86"/>
  <c r="AD32" i="86" s="1"/>
  <c r="AT32" i="86" s="1"/>
  <c r="BJ201" i="86"/>
  <c r="AD201" i="86" s="1"/>
  <c r="AT201" i="86" s="1"/>
  <c r="BI32" i="86"/>
  <c r="AC32" i="86" s="1"/>
  <c r="AS32" i="86" s="1"/>
  <c r="BI194" i="86"/>
  <c r="AC194" i="86" s="1"/>
  <c r="AS194" i="86" s="1"/>
  <c r="BI199" i="86"/>
  <c r="AC199" i="86" s="1"/>
  <c r="AS199" i="86" s="1"/>
  <c r="BI200" i="86"/>
  <c r="AC200" i="86" s="1"/>
  <c r="AS200" i="86" s="1"/>
  <c r="BG31" i="86"/>
  <c r="AA31" i="86" s="1"/>
  <c r="AQ31" i="86" s="1"/>
  <c r="BF28" i="86"/>
  <c r="Z28" i="86" s="1"/>
  <c r="AP28" i="86" s="1"/>
  <c r="BF201" i="86"/>
  <c r="Z201" i="86" s="1"/>
  <c r="AP201" i="86" s="1"/>
  <c r="BF200" i="86"/>
  <c r="Z200" i="86" s="1"/>
  <c r="AP200" i="86" s="1"/>
  <c r="BE198" i="86"/>
  <c r="Y198" i="86" s="1"/>
  <c r="AO198" i="86" s="1"/>
  <c r="BE199" i="86"/>
  <c r="Y199" i="86" s="1"/>
  <c r="AO199" i="86" s="1"/>
  <c r="BE197" i="86"/>
  <c r="Y197" i="86" s="1"/>
  <c r="AO197" i="86" s="1"/>
  <c r="AZ104" i="86"/>
  <c r="T104" i="86" s="1"/>
  <c r="AJ104" i="86" s="1"/>
  <c r="BJ129" i="86"/>
  <c r="AD129" i="86" s="1"/>
  <c r="AT129" i="86" s="1"/>
  <c r="BH30" i="86"/>
  <c r="AB30" i="86" s="1"/>
  <c r="AR30" i="86" s="1"/>
  <c r="BG81" i="86"/>
  <c r="AA81" i="86" s="1"/>
  <c r="AQ81" i="86" s="1"/>
  <c r="BG125" i="86"/>
  <c r="AA125" i="86" s="1"/>
  <c r="AQ125" i="86" s="1"/>
  <c r="BG29" i="86"/>
  <c r="AA29" i="86" s="1"/>
  <c r="AQ29" i="86" s="1"/>
  <c r="BG30" i="86"/>
  <c r="AA30" i="86" s="1"/>
  <c r="AQ30" i="86" s="1"/>
  <c r="BE196" i="86"/>
  <c r="Y196" i="86" s="1"/>
  <c r="AO196" i="86" s="1"/>
  <c r="BE195" i="86"/>
  <c r="Y195" i="86" s="1"/>
  <c r="AO195" i="86" s="1"/>
  <c r="BC28" i="86"/>
  <c r="W28" i="86" s="1"/>
  <c r="AM28" i="86" s="1"/>
  <c r="BC29" i="86"/>
  <c r="W29" i="86" s="1"/>
  <c r="AM29" i="86" s="1"/>
  <c r="BA212" i="86"/>
  <c r="U212" i="86" s="1"/>
  <c r="AK212" i="86" s="1"/>
  <c r="BA205" i="86"/>
  <c r="U205" i="86" s="1"/>
  <c r="AK205" i="86" s="1"/>
  <c r="BA209" i="86"/>
  <c r="U209" i="86" s="1"/>
  <c r="AK209" i="86" s="1"/>
  <c r="BA215" i="86"/>
  <c r="U215" i="86" s="1"/>
  <c r="AK215" i="86" s="1"/>
  <c r="BA219" i="86"/>
  <c r="U219" i="86" s="1"/>
  <c r="AK219" i="86" s="1"/>
  <c r="BA223" i="86"/>
  <c r="U223" i="86" s="1"/>
  <c r="AK223" i="86" s="1"/>
  <c r="BA228" i="86"/>
  <c r="U228" i="86" s="1"/>
  <c r="AK228" i="86" s="1"/>
  <c r="BA213" i="86"/>
  <c r="U213" i="86" s="1"/>
  <c r="AK213" i="86" s="1"/>
  <c r="BA206" i="86"/>
  <c r="U206" i="86" s="1"/>
  <c r="AK206" i="86" s="1"/>
  <c r="BA210" i="86"/>
  <c r="U210" i="86" s="1"/>
  <c r="AK210" i="86" s="1"/>
  <c r="BA216" i="86"/>
  <c r="U216" i="86" s="1"/>
  <c r="AK216" i="86" s="1"/>
  <c r="BA224" i="86"/>
  <c r="U224" i="86" s="1"/>
  <c r="AK224" i="86" s="1"/>
  <c r="BA225" i="86"/>
  <c r="U225" i="86" s="1"/>
  <c r="AK225" i="86" s="1"/>
  <c r="BA220" i="86"/>
  <c r="U220" i="86" s="1"/>
  <c r="AK220" i="86" s="1"/>
  <c r="BA207" i="86"/>
  <c r="U207" i="86" s="1"/>
  <c r="AK207" i="86" s="1"/>
  <c r="BA211" i="86"/>
  <c r="U211" i="86" s="1"/>
  <c r="AK211" i="86" s="1"/>
  <c r="BA217" i="86"/>
  <c r="U217" i="86" s="1"/>
  <c r="AK217" i="86" s="1"/>
  <c r="BA221" i="86"/>
  <c r="U221" i="86" s="1"/>
  <c r="AK221" i="86" s="1"/>
  <c r="BA227" i="86"/>
  <c r="U227" i="86" s="1"/>
  <c r="AK227" i="86" s="1"/>
  <c r="BA208" i="86"/>
  <c r="U208" i="86" s="1"/>
  <c r="AK208" i="86" s="1"/>
  <c r="BA214" i="86"/>
  <c r="U214" i="86" s="1"/>
  <c r="AK214" i="86" s="1"/>
  <c r="BA218" i="86"/>
  <c r="U218" i="86" s="1"/>
  <c r="AK218" i="86" s="1"/>
  <c r="BA222" i="86"/>
  <c r="U222" i="86" s="1"/>
  <c r="AK222" i="86" s="1"/>
  <c r="BA226" i="86"/>
  <c r="U226" i="86" s="1"/>
  <c r="AK226" i="86" s="1"/>
  <c r="AZ217" i="86"/>
  <c r="T217" i="86" s="1"/>
  <c r="AJ217" i="86" s="1"/>
  <c r="AZ206" i="86"/>
  <c r="T206" i="86" s="1"/>
  <c r="AJ206" i="86" s="1"/>
  <c r="AZ220" i="86"/>
  <c r="T220" i="86" s="1"/>
  <c r="AJ220" i="86" s="1"/>
  <c r="AZ208" i="86"/>
  <c r="T208" i="86" s="1"/>
  <c r="AJ208" i="86" s="1"/>
  <c r="AZ227" i="86"/>
  <c r="T227" i="86" s="1"/>
  <c r="AJ227" i="86" s="1"/>
  <c r="AZ221" i="86"/>
  <c r="T221" i="86" s="1"/>
  <c r="AJ221" i="86" s="1"/>
  <c r="AZ226" i="86"/>
  <c r="T226" i="86" s="1"/>
  <c r="AJ226" i="86" s="1"/>
  <c r="AZ209" i="86"/>
  <c r="T209" i="86" s="1"/>
  <c r="AJ209" i="86" s="1"/>
  <c r="AZ219" i="86"/>
  <c r="T219" i="86" s="1"/>
  <c r="AJ219" i="86" s="1"/>
  <c r="AZ210" i="86"/>
  <c r="T210" i="86" s="1"/>
  <c r="AJ210" i="86" s="1"/>
  <c r="AZ225" i="86"/>
  <c r="T225" i="86" s="1"/>
  <c r="AJ225" i="86" s="1"/>
  <c r="AZ212" i="86"/>
  <c r="T212" i="86" s="1"/>
  <c r="AJ212" i="86" s="1"/>
  <c r="AZ228" i="86"/>
  <c r="T228" i="86" s="1"/>
  <c r="AJ228" i="86" s="1"/>
  <c r="AZ215" i="86"/>
  <c r="T215" i="86" s="1"/>
  <c r="AJ215" i="86" s="1"/>
  <c r="AZ213" i="86"/>
  <c r="T213" i="86" s="1"/>
  <c r="AJ213" i="86" s="1"/>
  <c r="AZ214" i="86"/>
  <c r="T214" i="86" s="1"/>
  <c r="AJ214" i="86" s="1"/>
  <c r="AZ216" i="86"/>
  <c r="T216" i="86" s="1"/>
  <c r="AJ216" i="86" s="1"/>
  <c r="AZ224" i="86"/>
  <c r="T224" i="86" s="1"/>
  <c r="AJ224" i="86" s="1"/>
  <c r="AZ218" i="86"/>
  <c r="T218" i="86" s="1"/>
  <c r="AJ218" i="86" s="1"/>
  <c r="AZ222" i="86"/>
  <c r="T222" i="86" s="1"/>
  <c r="AJ222" i="86" s="1"/>
  <c r="AZ207" i="86"/>
  <c r="T207" i="86" s="1"/>
  <c r="AJ207" i="86" s="1"/>
  <c r="AZ223" i="86"/>
  <c r="T223" i="86" s="1"/>
  <c r="AJ223" i="86" s="1"/>
  <c r="AZ211" i="86"/>
  <c r="T211" i="86" s="1"/>
  <c r="AJ211" i="86" s="1"/>
  <c r="AY215" i="86"/>
  <c r="S215" i="86" s="1"/>
  <c r="AI215" i="86" s="1"/>
  <c r="AY212" i="86"/>
  <c r="S212" i="86" s="1"/>
  <c r="AI212" i="86" s="1"/>
  <c r="AY217" i="86"/>
  <c r="S217" i="86" s="1"/>
  <c r="AI217" i="86" s="1"/>
  <c r="AY228" i="86"/>
  <c r="S228" i="86" s="1"/>
  <c r="AI228" i="86" s="1"/>
  <c r="AY225" i="86"/>
  <c r="S225" i="86" s="1"/>
  <c r="AI225" i="86" s="1"/>
  <c r="AY213" i="86"/>
  <c r="S213" i="86" s="1"/>
  <c r="AI213" i="86" s="1"/>
  <c r="AY218" i="86"/>
  <c r="S218" i="86" s="1"/>
  <c r="AI218" i="86" s="1"/>
  <c r="AY222" i="86"/>
  <c r="S222" i="86" s="1"/>
  <c r="AI222" i="86" s="1"/>
  <c r="AY226" i="86"/>
  <c r="S226" i="86" s="1"/>
  <c r="AI226" i="86" s="1"/>
  <c r="AY216" i="86"/>
  <c r="S216" i="86" s="1"/>
  <c r="AI216" i="86" s="1"/>
  <c r="AY219" i="86"/>
  <c r="S219" i="86" s="1"/>
  <c r="AI219" i="86" s="1"/>
  <c r="AY223" i="86"/>
  <c r="S223" i="86" s="1"/>
  <c r="AI223" i="86" s="1"/>
  <c r="AY227" i="86"/>
  <c r="S227" i="86" s="1"/>
  <c r="AI227" i="86" s="1"/>
  <c r="AY214" i="86"/>
  <c r="S214" i="86" s="1"/>
  <c r="AI214" i="86" s="1"/>
  <c r="AY221" i="86"/>
  <c r="S221" i="86" s="1"/>
  <c r="AI221" i="86" s="1"/>
  <c r="AY220" i="86"/>
  <c r="S220" i="86" s="1"/>
  <c r="AI220" i="86" s="1"/>
  <c r="AY224" i="86"/>
  <c r="S224" i="86" s="1"/>
  <c r="AI224" i="86" s="1"/>
  <c r="BI197" i="86"/>
  <c r="AC197" i="86" s="1"/>
  <c r="AS197" i="86" s="1"/>
  <c r="AY211" i="86"/>
  <c r="S211" i="86" s="1"/>
  <c r="AI211" i="86" s="1"/>
  <c r="BF198" i="86"/>
  <c r="Z198" i="86" s="1"/>
  <c r="AP198" i="86" s="1"/>
  <c r="BA203" i="86"/>
  <c r="U203" i="86" s="1"/>
  <c r="AK203" i="86" s="1"/>
  <c r="BK201" i="86"/>
  <c r="AE201" i="86" s="1"/>
  <c r="AU201" i="86" s="1"/>
  <c r="BG198" i="86"/>
  <c r="AA198" i="86" s="1"/>
  <c r="AQ198" i="86" s="1"/>
  <c r="BD201" i="86"/>
  <c r="X201" i="86" s="1"/>
  <c r="AN201" i="86" s="1"/>
  <c r="AY210" i="86"/>
  <c r="S210" i="86" s="1"/>
  <c r="AI210" i="86" s="1"/>
  <c r="BF199" i="86"/>
  <c r="Z199" i="86" s="1"/>
  <c r="AP199" i="86" s="1"/>
  <c r="BA204" i="86"/>
  <c r="U204" i="86" s="1"/>
  <c r="AK204" i="86" s="1"/>
  <c r="AZ205" i="86"/>
  <c r="T205" i="86" s="1"/>
  <c r="AJ205" i="86" s="1"/>
  <c r="AZ204" i="86"/>
  <c r="T204" i="86" s="1"/>
  <c r="AJ204" i="86" s="1"/>
  <c r="BK202" i="86"/>
  <c r="AE202" i="86" s="1"/>
  <c r="AU202" i="86" s="1"/>
  <c r="BK204" i="86"/>
  <c r="AE204" i="86" s="1"/>
  <c r="AU204" i="86" s="1"/>
  <c r="BD198" i="86"/>
  <c r="X198" i="86" s="1"/>
  <c r="AN198" i="86" s="1"/>
  <c r="BD202" i="86"/>
  <c r="X202" i="86" s="1"/>
  <c r="AN202" i="86" s="1"/>
  <c r="BC201" i="86"/>
  <c r="W201" i="86" s="1"/>
  <c r="AM201" i="86" s="1"/>
  <c r="BK203" i="86"/>
  <c r="AE203" i="86" s="1"/>
  <c r="AU203" i="86" s="1"/>
  <c r="BC200" i="86"/>
  <c r="W200" i="86" s="1"/>
  <c r="AM200" i="86" s="1"/>
  <c r="BB201" i="86"/>
  <c r="V201" i="86" s="1"/>
  <c r="AL201" i="86" s="1"/>
  <c r="BB70" i="86"/>
  <c r="V70" i="86" s="1"/>
  <c r="AL70" i="86" s="1"/>
  <c r="BC126" i="86"/>
  <c r="W126" i="86" s="1"/>
  <c r="AM126" i="86" s="1"/>
  <c r="BC172" i="86"/>
  <c r="W172" i="86" s="1"/>
  <c r="AM172" i="86" s="1"/>
  <c r="BB144" i="86"/>
  <c r="V144" i="86" s="1"/>
  <c r="AL144" i="86" s="1"/>
  <c r="BJ87" i="86"/>
  <c r="AD87" i="86" s="1"/>
  <c r="AT87" i="86" s="1"/>
  <c r="BJ81" i="86"/>
  <c r="AD81" i="86" s="1"/>
  <c r="AT81" i="86" s="1"/>
  <c r="BB139" i="86"/>
  <c r="V139" i="86" s="1"/>
  <c r="AL139" i="86" s="1"/>
  <c r="BB127" i="86"/>
  <c r="V127" i="86" s="1"/>
  <c r="AL127" i="86" s="1"/>
  <c r="BB93" i="86"/>
  <c r="V93" i="86" s="1"/>
  <c r="AL93" i="86" s="1"/>
  <c r="BJ54" i="86"/>
  <c r="AD54" i="86" s="1"/>
  <c r="AT54" i="86" s="1"/>
  <c r="BJ30" i="86"/>
  <c r="AD30" i="86" s="1"/>
  <c r="AT30" i="86" s="1"/>
  <c r="BB119" i="86"/>
  <c r="V119" i="86" s="1"/>
  <c r="AL119" i="86" s="1"/>
  <c r="BB42" i="86"/>
  <c r="V42" i="86" s="1"/>
  <c r="AL42" i="86" s="1"/>
  <c r="BB43" i="86"/>
  <c r="V43" i="86" s="1"/>
  <c r="AL43" i="86" s="1"/>
  <c r="BB161" i="86"/>
  <c r="V161" i="86" s="1"/>
  <c r="AL161" i="86" s="1"/>
  <c r="BC159" i="86"/>
  <c r="W159" i="86" s="1"/>
  <c r="AM159" i="86" s="1"/>
  <c r="BC91" i="86"/>
  <c r="W91" i="86" s="1"/>
  <c r="AM91" i="86" s="1"/>
  <c r="BB176" i="86"/>
  <c r="V176" i="86" s="1"/>
  <c r="AL176" i="86" s="1"/>
  <c r="BC71" i="86"/>
  <c r="W71" i="86" s="1"/>
  <c r="AM71" i="86" s="1"/>
  <c r="BJ36" i="86"/>
  <c r="AD36" i="86" s="1"/>
  <c r="AT36" i="86" s="1"/>
  <c r="BB31" i="86"/>
  <c r="V31" i="86" s="1"/>
  <c r="AL31" i="86" s="1"/>
  <c r="BB73" i="86"/>
  <c r="V73" i="86" s="1"/>
  <c r="AL73" i="86" s="1"/>
  <c r="BB44" i="86"/>
  <c r="V44" i="86" s="1"/>
  <c r="AL44" i="86" s="1"/>
  <c r="BJ92" i="86"/>
  <c r="AD92" i="86" s="1"/>
  <c r="AT92" i="86" s="1"/>
  <c r="BJ73" i="86"/>
  <c r="AD73" i="86" s="1"/>
  <c r="AT73" i="86" s="1"/>
  <c r="BJ75" i="86"/>
  <c r="AD75" i="86" s="1"/>
  <c r="AT75" i="86" s="1"/>
  <c r="BB38" i="86"/>
  <c r="V38" i="86" s="1"/>
  <c r="AL38" i="86" s="1"/>
  <c r="BJ34" i="86"/>
  <c r="AD34" i="86" s="1"/>
  <c r="AT34" i="86" s="1"/>
  <c r="AZ190" i="86"/>
  <c r="T190" i="86" s="1"/>
  <c r="AJ190" i="86" s="1"/>
  <c r="BC49" i="86"/>
  <c r="W49" i="86" s="1"/>
  <c r="AM49" i="86" s="1"/>
  <c r="BB102" i="86"/>
  <c r="V102" i="86" s="1"/>
  <c r="AL102" i="86" s="1"/>
  <c r="BJ168" i="86"/>
  <c r="AD168" i="86" s="1"/>
  <c r="AT168" i="86" s="1"/>
  <c r="BC191" i="86"/>
  <c r="W191" i="86" s="1"/>
  <c r="AM191" i="86" s="1"/>
  <c r="BJ158" i="86"/>
  <c r="AD158" i="86" s="1"/>
  <c r="AT158" i="86" s="1"/>
  <c r="BC176" i="86"/>
  <c r="W176" i="86" s="1"/>
  <c r="AM176" i="86" s="1"/>
  <c r="BC187" i="86"/>
  <c r="W187" i="86" s="1"/>
  <c r="AM187" i="86" s="1"/>
  <c r="BB178" i="86"/>
  <c r="V178" i="86" s="1"/>
  <c r="AL178" i="86" s="1"/>
  <c r="BB142" i="86"/>
  <c r="V142" i="86" s="1"/>
  <c r="AL142" i="86" s="1"/>
  <c r="BB116" i="86"/>
  <c r="V116" i="86" s="1"/>
  <c r="AL116" i="86" s="1"/>
  <c r="BB97" i="86"/>
  <c r="V97" i="86" s="1"/>
  <c r="AL97" i="86" s="1"/>
  <c r="BB47" i="86"/>
  <c r="V47" i="86" s="1"/>
  <c r="AL47" i="86" s="1"/>
  <c r="BJ49" i="86"/>
  <c r="AD49" i="86" s="1"/>
  <c r="AT49" i="86" s="1"/>
  <c r="BJ33" i="86"/>
  <c r="AD33" i="86" s="1"/>
  <c r="AT33" i="86" s="1"/>
  <c r="BB137" i="86"/>
  <c r="V137" i="86" s="1"/>
  <c r="AL137" i="86" s="1"/>
  <c r="BC90" i="86"/>
  <c r="W90" i="86" s="1"/>
  <c r="AM90" i="86" s="1"/>
  <c r="BJ44" i="86"/>
  <c r="AD44" i="86" s="1"/>
  <c r="AT44" i="86" s="1"/>
  <c r="BJ93" i="86"/>
  <c r="AD93" i="86" s="1"/>
  <c r="AT93" i="86" s="1"/>
  <c r="BJ149" i="86"/>
  <c r="AD149" i="86" s="1"/>
  <c r="AT149" i="86" s="1"/>
  <c r="BJ163" i="86"/>
  <c r="AD163" i="86" s="1"/>
  <c r="AT163" i="86" s="1"/>
  <c r="BB82" i="86"/>
  <c r="V82" i="86" s="1"/>
  <c r="AL82" i="86" s="1"/>
  <c r="BB85" i="86"/>
  <c r="V85" i="86" s="1"/>
  <c r="AL85" i="86" s="1"/>
  <c r="BB191" i="86"/>
  <c r="V191" i="86" s="1"/>
  <c r="AL191" i="86" s="1"/>
  <c r="BG50" i="86"/>
  <c r="AA50" i="86" s="1"/>
  <c r="AQ50" i="86" s="1"/>
  <c r="BG54" i="86"/>
  <c r="AA54" i="86" s="1"/>
  <c r="AQ54" i="86" s="1"/>
  <c r="BG107" i="86"/>
  <c r="AA107" i="86" s="1"/>
  <c r="AQ107" i="86" s="1"/>
  <c r="BG172" i="86"/>
  <c r="AA172" i="86" s="1"/>
  <c r="AQ172" i="86" s="1"/>
  <c r="BG174" i="86"/>
  <c r="AA174" i="86" s="1"/>
  <c r="AQ174" i="86" s="1"/>
  <c r="AZ81" i="86"/>
  <c r="T81" i="86" s="1"/>
  <c r="AJ81" i="86" s="1"/>
  <c r="AZ106" i="86"/>
  <c r="T106" i="86" s="1"/>
  <c r="AJ106" i="86" s="1"/>
  <c r="AZ129" i="86"/>
  <c r="T129" i="86" s="1"/>
  <c r="AJ129" i="86" s="1"/>
  <c r="BC123" i="86"/>
  <c r="W123" i="86" s="1"/>
  <c r="AM123" i="86" s="1"/>
  <c r="BB131" i="86"/>
  <c r="V131" i="86" s="1"/>
  <c r="AL131" i="86" s="1"/>
  <c r="BB58" i="86"/>
  <c r="V58" i="86" s="1"/>
  <c r="AL58" i="86" s="1"/>
  <c r="BB145" i="86"/>
  <c r="V145" i="86" s="1"/>
  <c r="AL145" i="86" s="1"/>
  <c r="BB162" i="86"/>
  <c r="V162" i="86" s="1"/>
  <c r="AL162" i="86" s="1"/>
  <c r="BJ137" i="86"/>
  <c r="AD137" i="86" s="1"/>
  <c r="AT137" i="86" s="1"/>
  <c r="BJ58" i="86"/>
  <c r="AD58" i="86" s="1"/>
  <c r="AT58" i="86" s="1"/>
  <c r="BJ126" i="86"/>
  <c r="AD126" i="86" s="1"/>
  <c r="AT126" i="86" s="1"/>
  <c r="BJ138" i="86"/>
  <c r="AD138" i="86" s="1"/>
  <c r="AT138" i="86" s="1"/>
  <c r="BJ64" i="86"/>
  <c r="AD64" i="86" s="1"/>
  <c r="AT64" i="86" s="1"/>
  <c r="BJ89" i="86"/>
  <c r="AD89" i="86" s="1"/>
  <c r="AT89" i="86" s="1"/>
  <c r="BJ121" i="86"/>
  <c r="AD121" i="86" s="1"/>
  <c r="AT121" i="86" s="1"/>
  <c r="BJ136" i="86"/>
  <c r="AD136" i="86" s="1"/>
  <c r="AT136" i="86" s="1"/>
  <c r="BJ183" i="86"/>
  <c r="AD183" i="86" s="1"/>
  <c r="AT183" i="86" s="1"/>
  <c r="BB30" i="86"/>
  <c r="V30" i="86" s="1"/>
  <c r="AL30" i="86" s="1"/>
  <c r="BB160" i="86"/>
  <c r="V160" i="86" s="1"/>
  <c r="AL160" i="86" s="1"/>
  <c r="BB66" i="86"/>
  <c r="V66" i="86" s="1"/>
  <c r="AL66" i="86" s="1"/>
  <c r="AZ33" i="86"/>
  <c r="T33" i="86" s="1"/>
  <c r="AJ33" i="86" s="1"/>
  <c r="AZ51" i="86"/>
  <c r="T51" i="86" s="1"/>
  <c r="AJ51" i="86" s="1"/>
  <c r="AZ63" i="86"/>
  <c r="T63" i="86" s="1"/>
  <c r="AJ63" i="86" s="1"/>
  <c r="AZ82" i="86"/>
  <c r="T82" i="86" s="1"/>
  <c r="AJ82" i="86" s="1"/>
  <c r="AZ86" i="86"/>
  <c r="T86" i="86" s="1"/>
  <c r="AJ86" i="86" s="1"/>
  <c r="AZ133" i="86"/>
  <c r="T133" i="86" s="1"/>
  <c r="AJ133" i="86" s="1"/>
  <c r="AZ137" i="86"/>
  <c r="T137" i="86" s="1"/>
  <c r="AJ137" i="86" s="1"/>
  <c r="BB190" i="86"/>
  <c r="V190" i="86" s="1"/>
  <c r="AL190" i="86" s="1"/>
  <c r="BB149" i="86"/>
  <c r="V149" i="86" s="1"/>
  <c r="AL149" i="86" s="1"/>
  <c r="BB126" i="86"/>
  <c r="V126" i="86" s="1"/>
  <c r="AL126" i="86" s="1"/>
  <c r="BB180" i="86"/>
  <c r="V180" i="86" s="1"/>
  <c r="AL180" i="86" s="1"/>
  <c r="BB146" i="86"/>
  <c r="V146" i="86" s="1"/>
  <c r="AL146" i="86" s="1"/>
  <c r="BB182" i="86"/>
  <c r="V182" i="86" s="1"/>
  <c r="AL182" i="86" s="1"/>
  <c r="BJ154" i="86"/>
  <c r="AD154" i="86" s="1"/>
  <c r="AT154" i="86" s="1"/>
  <c r="BJ69" i="86"/>
  <c r="AD69" i="86" s="1"/>
  <c r="AT69" i="86" s="1"/>
  <c r="BJ116" i="86"/>
  <c r="AD116" i="86" s="1"/>
  <c r="AT116" i="86" s="1"/>
  <c r="BB140" i="86"/>
  <c r="V140" i="86" s="1"/>
  <c r="AL140" i="86" s="1"/>
  <c r="BB74" i="86"/>
  <c r="V74" i="86" s="1"/>
  <c r="AL74" i="86" s="1"/>
  <c r="BG122" i="86"/>
  <c r="AA122" i="86" s="1"/>
  <c r="AQ122" i="86" s="1"/>
  <c r="AZ176" i="86"/>
  <c r="T176" i="86" s="1"/>
  <c r="AJ176" i="86" s="1"/>
  <c r="BC108" i="86"/>
  <c r="W108" i="86" s="1"/>
  <c r="AM108" i="86" s="1"/>
  <c r="BC186" i="86"/>
  <c r="W186" i="86" s="1"/>
  <c r="AM186" i="86" s="1"/>
  <c r="BB62" i="86"/>
  <c r="V62" i="86" s="1"/>
  <c r="AL62" i="86" s="1"/>
  <c r="BB171" i="86"/>
  <c r="V171" i="86" s="1"/>
  <c r="AL171" i="86" s="1"/>
  <c r="BB147" i="86"/>
  <c r="V147" i="86" s="1"/>
  <c r="AL147" i="86" s="1"/>
  <c r="BB57" i="86"/>
  <c r="V57" i="86" s="1"/>
  <c r="AL57" i="86" s="1"/>
  <c r="BB41" i="86"/>
  <c r="V41" i="86" s="1"/>
  <c r="AL41" i="86" s="1"/>
  <c r="BB48" i="86"/>
  <c r="V48" i="86" s="1"/>
  <c r="AL48" i="86" s="1"/>
  <c r="BJ55" i="86"/>
  <c r="AD55" i="86" s="1"/>
  <c r="AT55" i="86" s="1"/>
  <c r="BJ114" i="86"/>
  <c r="AD114" i="86" s="1"/>
  <c r="AT114" i="86" s="1"/>
  <c r="BJ80" i="86"/>
  <c r="AD80" i="86" s="1"/>
  <c r="AT80" i="86" s="1"/>
  <c r="BJ119" i="86"/>
  <c r="AD119" i="86" s="1"/>
  <c r="AT119" i="86" s="1"/>
  <c r="BJ161" i="86"/>
  <c r="AD161" i="86" s="1"/>
  <c r="AT161" i="86" s="1"/>
  <c r="BB104" i="86"/>
  <c r="V104" i="86" s="1"/>
  <c r="AL104" i="86" s="1"/>
  <c r="BC116" i="86"/>
  <c r="W116" i="86" s="1"/>
  <c r="AM116" i="86" s="1"/>
  <c r="BK197" i="86"/>
  <c r="AE197" i="86" s="1"/>
  <c r="AU197" i="86" s="1"/>
  <c r="BC121" i="86"/>
  <c r="W121" i="86" s="1"/>
  <c r="AM121" i="86" s="1"/>
  <c r="AY209" i="86"/>
  <c r="S209" i="86" s="1"/>
  <c r="AI209" i="86" s="1"/>
  <c r="BF197" i="86"/>
  <c r="Z197" i="86" s="1"/>
  <c r="AP197" i="86" s="1"/>
  <c r="BA201" i="86"/>
  <c r="U201" i="86" s="1"/>
  <c r="AK201" i="86" s="1"/>
  <c r="AZ202" i="86"/>
  <c r="T202" i="86" s="1"/>
  <c r="AJ202" i="86" s="1"/>
  <c r="BD199" i="86"/>
  <c r="X199" i="86" s="1"/>
  <c r="AN199" i="86" s="1"/>
  <c r="BA202" i="86"/>
  <c r="U202" i="86" s="1"/>
  <c r="AK202" i="86" s="1"/>
  <c r="BK28" i="86"/>
  <c r="AE28" i="86" s="1"/>
  <c r="AU28" i="86" s="1"/>
  <c r="BG196" i="86"/>
  <c r="AA196" i="86" s="1"/>
  <c r="AQ196" i="86" s="1"/>
  <c r="BD200" i="86"/>
  <c r="X200" i="86" s="1"/>
  <c r="AN200" i="86" s="1"/>
  <c r="AZ203" i="86"/>
  <c r="T203" i="86" s="1"/>
  <c r="AJ203" i="86" s="1"/>
  <c r="BI195" i="86"/>
  <c r="AC195" i="86" s="1"/>
  <c r="AS195" i="86" s="1"/>
  <c r="BI196" i="86"/>
  <c r="AC196" i="86" s="1"/>
  <c r="AS196" i="86" s="1"/>
  <c r="AY208" i="86"/>
  <c r="S208" i="86" s="1"/>
  <c r="AI208" i="86" s="1"/>
  <c r="BF196" i="86"/>
  <c r="Z196" i="86" s="1"/>
  <c r="AP196" i="86" s="1"/>
  <c r="BH194" i="86"/>
  <c r="AB194" i="86" s="1"/>
  <c r="AR194" i="86" s="1"/>
  <c r="BC199" i="86"/>
  <c r="W199" i="86" s="1"/>
  <c r="AM199" i="86" s="1"/>
  <c r="BB199" i="86"/>
  <c r="V199" i="86" s="1"/>
  <c r="AL199" i="86" s="1"/>
  <c r="BC198" i="86"/>
  <c r="W198" i="86" s="1"/>
  <c r="AM198" i="86" s="1"/>
  <c r="BB198" i="86"/>
  <c r="V198" i="86" s="1"/>
  <c r="AL198" i="86" s="1"/>
  <c r="BG195" i="86"/>
  <c r="AA195" i="86" s="1"/>
  <c r="AQ195" i="86" s="1"/>
  <c r="BG197" i="86"/>
  <c r="AA197" i="86" s="1"/>
  <c r="AQ197" i="86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J104" i="86"/>
  <c r="AD104" i="86" s="1"/>
  <c r="AT104" i="86" s="1"/>
  <c r="BC67" i="86"/>
  <c r="W67" i="86" s="1"/>
  <c r="AM67" i="86" s="1"/>
  <c r="BC180" i="86"/>
  <c r="W180" i="86" s="1"/>
  <c r="AM180" i="86" s="1"/>
  <c r="BC195" i="86"/>
  <c r="W195" i="86" s="1"/>
  <c r="AM195" i="86" s="1"/>
  <c r="BB187" i="86"/>
  <c r="V187" i="86" s="1"/>
  <c r="AL187" i="86" s="1"/>
  <c r="BB123" i="86"/>
  <c r="V123" i="86" s="1"/>
  <c r="AL123" i="86" s="1"/>
  <c r="BC170" i="86"/>
  <c r="W170" i="86" s="1"/>
  <c r="AM170" i="86" s="1"/>
  <c r="BB100" i="86"/>
  <c r="V100" i="86" s="1"/>
  <c r="AL100" i="86" s="1"/>
  <c r="BJ192" i="86"/>
  <c r="AD192" i="86" s="1"/>
  <c r="AT192" i="86" s="1"/>
  <c r="BJ105" i="86"/>
  <c r="AD105" i="86" s="1"/>
  <c r="AT105" i="86" s="1"/>
  <c r="BJ148" i="86"/>
  <c r="AD148" i="86" s="1"/>
  <c r="AT148" i="86" s="1"/>
  <c r="BJ120" i="86"/>
  <c r="AD120" i="86" s="1"/>
  <c r="AT120" i="86" s="1"/>
  <c r="BB95" i="86"/>
  <c r="V95" i="86" s="1"/>
  <c r="AL95" i="86" s="1"/>
  <c r="BB65" i="86"/>
  <c r="V65" i="86" s="1"/>
  <c r="AL65" i="86" s="1"/>
  <c r="BB130" i="86"/>
  <c r="V130" i="86" s="1"/>
  <c r="AL130" i="86" s="1"/>
  <c r="BB195" i="86"/>
  <c r="V195" i="86" s="1"/>
  <c r="AL195" i="86" s="1"/>
  <c r="BB186" i="86"/>
  <c r="V186" i="86" s="1"/>
  <c r="AL186" i="86" s="1"/>
  <c r="BG33" i="86"/>
  <c r="AA33" i="86" s="1"/>
  <c r="AQ33" i="86" s="1"/>
  <c r="BG49" i="86"/>
  <c r="AA49" i="86" s="1"/>
  <c r="AQ49" i="86" s="1"/>
  <c r="BG90" i="86"/>
  <c r="AA90" i="86" s="1"/>
  <c r="AQ90" i="86" s="1"/>
  <c r="BG98" i="86"/>
  <c r="AA98" i="86" s="1"/>
  <c r="AQ98" i="86" s="1"/>
  <c r="BG130" i="86"/>
  <c r="AA130" i="86" s="1"/>
  <c r="AQ130" i="86" s="1"/>
  <c r="BG155" i="86"/>
  <c r="AA155" i="86" s="1"/>
  <c r="AQ155" i="86" s="1"/>
  <c r="BG171" i="86"/>
  <c r="AA171" i="86" s="1"/>
  <c r="AQ171" i="86" s="1"/>
  <c r="BG177" i="86"/>
  <c r="AA177" i="86" s="1"/>
  <c r="AQ177" i="86" s="1"/>
  <c r="AZ36" i="86"/>
  <c r="T36" i="86" s="1"/>
  <c r="AJ36" i="86" s="1"/>
  <c r="AZ76" i="86"/>
  <c r="T76" i="86" s="1"/>
  <c r="AJ76" i="86" s="1"/>
  <c r="AZ80" i="86"/>
  <c r="T80" i="86" s="1"/>
  <c r="AJ80" i="86" s="1"/>
  <c r="AZ92" i="86"/>
  <c r="T92" i="86" s="1"/>
  <c r="AJ92" i="86" s="1"/>
  <c r="AZ97" i="86"/>
  <c r="T97" i="86" s="1"/>
  <c r="AJ97" i="86" s="1"/>
  <c r="BC30" i="86"/>
  <c r="W30" i="86" s="1"/>
  <c r="AM30" i="86" s="1"/>
  <c r="BB99" i="86"/>
  <c r="V99" i="86" s="1"/>
  <c r="AL99" i="86" s="1"/>
  <c r="BB153" i="86"/>
  <c r="V153" i="86" s="1"/>
  <c r="AL153" i="86" s="1"/>
  <c r="BB132" i="86"/>
  <c r="V132" i="86" s="1"/>
  <c r="AL132" i="86" s="1"/>
  <c r="BJ31" i="86"/>
  <c r="AD31" i="86" s="1"/>
  <c r="AT31" i="86" s="1"/>
  <c r="BJ41" i="86"/>
  <c r="AD41" i="86" s="1"/>
  <c r="AT41" i="86" s="1"/>
  <c r="BJ171" i="86"/>
  <c r="AD171" i="86" s="1"/>
  <c r="AT171" i="86" s="1"/>
  <c r="BJ188" i="86"/>
  <c r="AD188" i="86" s="1"/>
  <c r="AT188" i="86" s="1"/>
  <c r="BG65" i="86"/>
  <c r="AA65" i="86" s="1"/>
  <c r="AQ65" i="86" s="1"/>
  <c r="BG91" i="86"/>
  <c r="AA91" i="86" s="1"/>
  <c r="AQ91" i="86" s="1"/>
  <c r="BG99" i="86"/>
  <c r="AA99" i="86" s="1"/>
  <c r="AQ99" i="86" s="1"/>
  <c r="BG146" i="86"/>
  <c r="AA146" i="86" s="1"/>
  <c r="AQ146" i="86" s="1"/>
  <c r="BG161" i="86"/>
  <c r="AA161" i="86" s="1"/>
  <c r="AQ161" i="86" s="1"/>
  <c r="BG187" i="86"/>
  <c r="AA187" i="86" s="1"/>
  <c r="AQ187" i="86" s="1"/>
  <c r="BG194" i="86"/>
  <c r="AA194" i="86" s="1"/>
  <c r="AQ194" i="86" s="1"/>
  <c r="AZ37" i="86"/>
  <c r="T37" i="86" s="1"/>
  <c r="AJ37" i="86" s="1"/>
  <c r="AZ73" i="86"/>
  <c r="T73" i="86" s="1"/>
  <c r="AJ73" i="86" s="1"/>
  <c r="AZ89" i="86"/>
  <c r="T89" i="86" s="1"/>
  <c r="AJ89" i="86" s="1"/>
  <c r="AZ110" i="86"/>
  <c r="T110" i="86" s="1"/>
  <c r="AJ110" i="86" s="1"/>
  <c r="AZ150" i="86"/>
  <c r="T150" i="86" s="1"/>
  <c r="AJ150" i="86" s="1"/>
  <c r="AZ165" i="86"/>
  <c r="T165" i="86" s="1"/>
  <c r="AJ165" i="86" s="1"/>
  <c r="AZ55" i="86"/>
  <c r="T55" i="86" s="1"/>
  <c r="AJ55" i="86" s="1"/>
  <c r="BK74" i="86"/>
  <c r="AE74" i="86" s="1"/>
  <c r="AU74" i="86" s="1"/>
  <c r="BC40" i="86"/>
  <c r="W40" i="86" s="1"/>
  <c r="AM40" i="86" s="1"/>
  <c r="BC124" i="86"/>
  <c r="W124" i="86" s="1"/>
  <c r="AM124" i="86" s="1"/>
  <c r="BB165" i="86"/>
  <c r="V165" i="86" s="1"/>
  <c r="AL165" i="86" s="1"/>
  <c r="BB138" i="86"/>
  <c r="V138" i="86" s="1"/>
  <c r="AL138" i="86" s="1"/>
  <c r="BB194" i="86"/>
  <c r="V194" i="86" s="1"/>
  <c r="AL194" i="86" s="1"/>
  <c r="BB125" i="86"/>
  <c r="V125" i="86" s="1"/>
  <c r="AL125" i="86" s="1"/>
  <c r="BB107" i="86"/>
  <c r="V107" i="86" s="1"/>
  <c r="AL107" i="86" s="1"/>
  <c r="BB117" i="86"/>
  <c r="V117" i="86" s="1"/>
  <c r="AL117" i="86" s="1"/>
  <c r="BB164" i="86"/>
  <c r="V164" i="86" s="1"/>
  <c r="AL164" i="86" s="1"/>
  <c r="BB59" i="86"/>
  <c r="V59" i="86" s="1"/>
  <c r="AL59" i="86" s="1"/>
  <c r="BJ39" i="86"/>
  <c r="AD39" i="86" s="1"/>
  <c r="AT39" i="86" s="1"/>
  <c r="BJ128" i="86"/>
  <c r="AD128" i="86" s="1"/>
  <c r="AT128" i="86" s="1"/>
  <c r="BJ141" i="86"/>
  <c r="AD141" i="86" s="1"/>
  <c r="AT141" i="86" s="1"/>
  <c r="BJ191" i="86"/>
  <c r="AD191" i="86" s="1"/>
  <c r="AT191" i="86" s="1"/>
  <c r="BJ132" i="86"/>
  <c r="AD132" i="86" s="1"/>
  <c r="AT132" i="86" s="1"/>
  <c r="BB46" i="86"/>
  <c r="V46" i="86" s="1"/>
  <c r="AL46" i="86" s="1"/>
  <c r="BB184" i="86"/>
  <c r="V184" i="86" s="1"/>
  <c r="AL184" i="86" s="1"/>
  <c r="BH111" i="86"/>
  <c r="AB111" i="86" s="1"/>
  <c r="AR111" i="86" s="1"/>
  <c r="BC106" i="86"/>
  <c r="W106" i="86" s="1"/>
  <c r="AM106" i="86" s="1"/>
  <c r="BC143" i="86"/>
  <c r="W143" i="86" s="1"/>
  <c r="AM143" i="86" s="1"/>
  <c r="BJ178" i="86"/>
  <c r="AD178" i="86" s="1"/>
  <c r="AT178" i="86" s="1"/>
  <c r="BJ147" i="86"/>
  <c r="AD147" i="86" s="1"/>
  <c r="AT147" i="86" s="1"/>
  <c r="BJ82" i="86"/>
  <c r="AD82" i="86" s="1"/>
  <c r="AT82" i="86" s="1"/>
  <c r="BJ61" i="86"/>
  <c r="AD61" i="86" s="1"/>
  <c r="AT61" i="86" s="1"/>
  <c r="BJ45" i="86"/>
  <c r="AD45" i="86" s="1"/>
  <c r="AT45" i="86" s="1"/>
  <c r="BC83" i="86"/>
  <c r="W83" i="86" s="1"/>
  <c r="AM83" i="86" s="1"/>
  <c r="BJ175" i="86"/>
  <c r="AD175" i="86" s="1"/>
  <c r="AT175" i="86" s="1"/>
  <c r="BJ146" i="86"/>
  <c r="AD146" i="86" s="1"/>
  <c r="AT146" i="86" s="1"/>
  <c r="BJ103" i="86"/>
  <c r="AD103" i="86" s="1"/>
  <c r="AT103" i="86" s="1"/>
  <c r="BB81" i="86"/>
  <c r="V81" i="86" s="1"/>
  <c r="AL81" i="86" s="1"/>
  <c r="BB122" i="86"/>
  <c r="V122" i="86" s="1"/>
  <c r="AL122" i="86" s="1"/>
  <c r="BJ94" i="86"/>
  <c r="AD94" i="86" s="1"/>
  <c r="AT94" i="86" s="1"/>
  <c r="BB88" i="86"/>
  <c r="V88" i="86" s="1"/>
  <c r="AL88" i="86" s="1"/>
  <c r="BC173" i="86"/>
  <c r="W173" i="86" s="1"/>
  <c r="AM173" i="86" s="1"/>
  <c r="BC110" i="86"/>
  <c r="W110" i="86" s="1"/>
  <c r="AM110" i="86" s="1"/>
  <c r="BC52" i="86"/>
  <c r="W52" i="86" s="1"/>
  <c r="AM52" i="86" s="1"/>
  <c r="BC48" i="86"/>
  <c r="W48" i="86" s="1"/>
  <c r="AM48" i="86" s="1"/>
  <c r="BC128" i="86"/>
  <c r="W128" i="86" s="1"/>
  <c r="AM128" i="86" s="1"/>
  <c r="BC148" i="86"/>
  <c r="W148" i="86" s="1"/>
  <c r="AM148" i="86" s="1"/>
  <c r="BB150" i="86"/>
  <c r="V150" i="86" s="1"/>
  <c r="AL150" i="86" s="1"/>
  <c r="BB91" i="86"/>
  <c r="V91" i="86" s="1"/>
  <c r="AL91" i="86" s="1"/>
  <c r="BB196" i="86"/>
  <c r="V196" i="86" s="1"/>
  <c r="AL196" i="86" s="1"/>
  <c r="BB84" i="86"/>
  <c r="V84" i="86" s="1"/>
  <c r="AL84" i="86" s="1"/>
  <c r="BB32" i="86"/>
  <c r="V32" i="86" s="1"/>
  <c r="AL32" i="86" s="1"/>
  <c r="BB67" i="86"/>
  <c r="V67" i="86" s="1"/>
  <c r="AL67" i="86" s="1"/>
  <c r="BC179" i="86"/>
  <c r="W179" i="86" s="1"/>
  <c r="AM179" i="86" s="1"/>
  <c r="BC166" i="86"/>
  <c r="W166" i="86" s="1"/>
  <c r="AM166" i="86" s="1"/>
  <c r="BB108" i="86"/>
  <c r="V108" i="86" s="1"/>
  <c r="AL108" i="86" s="1"/>
  <c r="BG85" i="86"/>
  <c r="AA85" i="86" s="1"/>
  <c r="AQ85" i="86" s="1"/>
  <c r="BG176" i="86"/>
  <c r="AA176" i="86" s="1"/>
  <c r="AQ176" i="86" s="1"/>
  <c r="AZ40" i="86"/>
  <c r="T40" i="86" s="1"/>
  <c r="AJ40" i="86" s="1"/>
  <c r="AZ56" i="86"/>
  <c r="T56" i="86" s="1"/>
  <c r="AJ56" i="86" s="1"/>
  <c r="AZ71" i="86"/>
  <c r="T71" i="86" s="1"/>
  <c r="AJ71" i="86" s="1"/>
  <c r="AZ87" i="86"/>
  <c r="T87" i="86" s="1"/>
  <c r="AJ87" i="86" s="1"/>
  <c r="AZ163" i="86"/>
  <c r="T163" i="86" s="1"/>
  <c r="AJ163" i="86" s="1"/>
  <c r="BK43" i="86"/>
  <c r="AE43" i="86" s="1"/>
  <c r="AU43" i="86" s="1"/>
  <c r="BK55" i="86"/>
  <c r="AE55" i="86" s="1"/>
  <c r="AU55" i="86" s="1"/>
  <c r="BK156" i="86"/>
  <c r="AE156" i="86" s="1"/>
  <c r="AU156" i="86" s="1"/>
  <c r="BK154" i="86"/>
  <c r="AE154" i="86" s="1"/>
  <c r="AU154" i="86" s="1"/>
  <c r="BK170" i="86"/>
  <c r="AE170" i="86" s="1"/>
  <c r="AU170" i="86" s="1"/>
  <c r="BK174" i="86"/>
  <c r="AE174" i="86" s="1"/>
  <c r="AU174" i="86" s="1"/>
  <c r="BK178" i="86"/>
  <c r="AE178" i="86" s="1"/>
  <c r="AU178" i="86" s="1"/>
  <c r="BG78" i="86"/>
  <c r="AA78" i="86" s="1"/>
  <c r="AQ78" i="86" s="1"/>
  <c r="BG82" i="86"/>
  <c r="AA82" i="86" s="1"/>
  <c r="AQ82" i="86" s="1"/>
  <c r="BG94" i="86"/>
  <c r="AA94" i="86" s="1"/>
  <c r="AQ94" i="86" s="1"/>
  <c r="BG118" i="86"/>
  <c r="AA118" i="86" s="1"/>
  <c r="AQ118" i="86" s="1"/>
  <c r="BG154" i="86"/>
  <c r="AA154" i="86" s="1"/>
  <c r="AQ154" i="86" s="1"/>
  <c r="BG160" i="86"/>
  <c r="AA160" i="86" s="1"/>
  <c r="AQ160" i="86" s="1"/>
  <c r="BG184" i="86"/>
  <c r="AA184" i="86" s="1"/>
  <c r="AQ184" i="86" s="1"/>
  <c r="BG186" i="86"/>
  <c r="AA186" i="86" s="1"/>
  <c r="AQ186" i="86" s="1"/>
  <c r="AZ30" i="86"/>
  <c r="T30" i="86" s="1"/>
  <c r="AJ30" i="86" s="1"/>
  <c r="AZ53" i="86"/>
  <c r="T53" i="86" s="1"/>
  <c r="AJ53" i="86" s="1"/>
  <c r="AZ57" i="86"/>
  <c r="T57" i="86" s="1"/>
  <c r="AJ57" i="86" s="1"/>
  <c r="AZ61" i="86"/>
  <c r="T61" i="86" s="1"/>
  <c r="AJ61" i="86" s="1"/>
  <c r="AZ64" i="86"/>
  <c r="T64" i="86" s="1"/>
  <c r="AJ64" i="86" s="1"/>
  <c r="AZ68" i="86"/>
  <c r="T68" i="86" s="1"/>
  <c r="AJ68" i="86" s="1"/>
  <c r="AZ84" i="86"/>
  <c r="T84" i="86" s="1"/>
  <c r="AJ84" i="86" s="1"/>
  <c r="AZ120" i="86"/>
  <c r="T120" i="86" s="1"/>
  <c r="AJ120" i="86" s="1"/>
  <c r="AZ156" i="86"/>
  <c r="T156" i="86" s="1"/>
  <c r="AJ156" i="86" s="1"/>
  <c r="AZ197" i="86"/>
  <c r="T197" i="86" s="1"/>
  <c r="AJ197" i="86" s="1"/>
  <c r="BK76" i="86"/>
  <c r="AE76" i="86" s="1"/>
  <c r="AU76" i="86" s="1"/>
  <c r="BK84" i="86"/>
  <c r="AE84" i="86" s="1"/>
  <c r="AU84" i="86" s="1"/>
  <c r="BK88" i="86"/>
  <c r="AE88" i="86" s="1"/>
  <c r="AU88" i="86" s="1"/>
  <c r="BK161" i="86"/>
  <c r="AE161" i="86" s="1"/>
  <c r="AU161" i="86" s="1"/>
  <c r="BC57" i="86"/>
  <c r="W57" i="86" s="1"/>
  <c r="AM57" i="86" s="1"/>
  <c r="BC68" i="86"/>
  <c r="W68" i="86" s="1"/>
  <c r="AM68" i="86" s="1"/>
  <c r="BC73" i="86"/>
  <c r="W73" i="86" s="1"/>
  <c r="AM73" i="86" s="1"/>
  <c r="BC77" i="86"/>
  <c r="W77" i="86" s="1"/>
  <c r="AM77" i="86" s="1"/>
  <c r="BC107" i="86"/>
  <c r="W107" i="86" s="1"/>
  <c r="AM107" i="86" s="1"/>
  <c r="BC161" i="86"/>
  <c r="W161" i="86" s="1"/>
  <c r="AM161" i="86" s="1"/>
  <c r="BB174" i="86"/>
  <c r="V174" i="86" s="1"/>
  <c r="AL174" i="86" s="1"/>
  <c r="BB157" i="86"/>
  <c r="V157" i="86" s="1"/>
  <c r="AL157" i="86" s="1"/>
  <c r="BB98" i="86"/>
  <c r="V98" i="86" s="1"/>
  <c r="AL98" i="86" s="1"/>
  <c r="BB109" i="86"/>
  <c r="V109" i="86" s="1"/>
  <c r="AL109" i="86" s="1"/>
  <c r="BB53" i="86"/>
  <c r="V53" i="86" s="1"/>
  <c r="AL53" i="86" s="1"/>
  <c r="BB141" i="86"/>
  <c r="V141" i="86" s="1"/>
  <c r="AL141" i="86" s="1"/>
  <c r="BB110" i="86"/>
  <c r="V110" i="86" s="1"/>
  <c r="AL110" i="86" s="1"/>
  <c r="BB80" i="86"/>
  <c r="V80" i="86" s="1"/>
  <c r="AL80" i="86" s="1"/>
  <c r="BB152" i="86"/>
  <c r="V152" i="86" s="1"/>
  <c r="AL152" i="86" s="1"/>
  <c r="BB114" i="86"/>
  <c r="V114" i="86" s="1"/>
  <c r="AL114" i="86" s="1"/>
  <c r="BJ196" i="86"/>
  <c r="AD196" i="86" s="1"/>
  <c r="AT196" i="86" s="1"/>
  <c r="BJ189" i="86"/>
  <c r="AD189" i="86" s="1"/>
  <c r="AT189" i="86" s="1"/>
  <c r="BJ46" i="86"/>
  <c r="AD46" i="86" s="1"/>
  <c r="AT46" i="86" s="1"/>
  <c r="BJ106" i="86"/>
  <c r="AD106" i="86" s="1"/>
  <c r="AT106" i="86" s="1"/>
  <c r="BJ67" i="86"/>
  <c r="AD67" i="86" s="1"/>
  <c r="AT67" i="86" s="1"/>
  <c r="BJ48" i="86"/>
  <c r="AD48" i="86" s="1"/>
  <c r="AT48" i="86" s="1"/>
  <c r="BJ157" i="86"/>
  <c r="AD157" i="86" s="1"/>
  <c r="AT157" i="86" s="1"/>
  <c r="BG34" i="86"/>
  <c r="AA34" i="86" s="1"/>
  <c r="AQ34" i="86" s="1"/>
  <c r="BG38" i="86"/>
  <c r="AA38" i="86" s="1"/>
  <c r="AQ38" i="86" s="1"/>
  <c r="BG42" i="86"/>
  <c r="AA42" i="86" s="1"/>
  <c r="AQ42" i="86" s="1"/>
  <c r="BG62" i="86"/>
  <c r="AA62" i="86" s="1"/>
  <c r="AQ62" i="86" s="1"/>
  <c r="BG75" i="86"/>
  <c r="AA75" i="86" s="1"/>
  <c r="AQ75" i="86" s="1"/>
  <c r="BG79" i="86"/>
  <c r="AA79" i="86" s="1"/>
  <c r="AQ79" i="86" s="1"/>
  <c r="BG95" i="86"/>
  <c r="AA95" i="86" s="1"/>
  <c r="AQ95" i="86" s="1"/>
  <c r="BG123" i="86"/>
  <c r="AA123" i="86" s="1"/>
  <c r="AQ123" i="86" s="1"/>
  <c r="BG127" i="86"/>
  <c r="AA127" i="86" s="1"/>
  <c r="AQ127" i="86" s="1"/>
  <c r="BG134" i="86"/>
  <c r="AA134" i="86" s="1"/>
  <c r="AQ134" i="86" s="1"/>
  <c r="BG145" i="86"/>
  <c r="AA145" i="86" s="1"/>
  <c r="AQ145" i="86" s="1"/>
  <c r="BG162" i="86"/>
  <c r="AA162" i="86" s="1"/>
  <c r="AQ162" i="86" s="1"/>
  <c r="BG182" i="86"/>
  <c r="AA182" i="86" s="1"/>
  <c r="AQ182" i="86" s="1"/>
  <c r="BG191" i="86"/>
  <c r="AA191" i="86" s="1"/>
  <c r="AQ191" i="86" s="1"/>
  <c r="AZ46" i="86"/>
  <c r="T46" i="86" s="1"/>
  <c r="AJ46" i="86" s="1"/>
  <c r="AZ50" i="86"/>
  <c r="T50" i="86" s="1"/>
  <c r="AJ50" i="86" s="1"/>
  <c r="AZ62" i="86"/>
  <c r="T62" i="86" s="1"/>
  <c r="AJ62" i="86" s="1"/>
  <c r="AZ34" i="86"/>
  <c r="T34" i="86" s="1"/>
  <c r="AJ34" i="86" s="1"/>
  <c r="AZ77" i="86"/>
  <c r="T77" i="86" s="1"/>
  <c r="AJ77" i="86" s="1"/>
  <c r="AZ98" i="86"/>
  <c r="T98" i="86" s="1"/>
  <c r="AJ98" i="86" s="1"/>
  <c r="AZ136" i="86"/>
  <c r="T136" i="86" s="1"/>
  <c r="AJ136" i="86" s="1"/>
  <c r="AZ113" i="86"/>
  <c r="T113" i="86" s="1"/>
  <c r="AJ113" i="86" s="1"/>
  <c r="AZ117" i="86"/>
  <c r="T117" i="86" s="1"/>
  <c r="AJ117" i="86" s="1"/>
  <c r="AZ121" i="86"/>
  <c r="T121" i="86" s="1"/>
  <c r="AJ121" i="86" s="1"/>
  <c r="AZ125" i="86"/>
  <c r="T125" i="86" s="1"/>
  <c r="AJ125" i="86" s="1"/>
  <c r="AZ142" i="86"/>
  <c r="T142" i="86" s="1"/>
  <c r="AJ142" i="86" s="1"/>
  <c r="AZ180" i="86"/>
  <c r="T180" i="86" s="1"/>
  <c r="AJ180" i="86" s="1"/>
  <c r="AZ188" i="86"/>
  <c r="T188" i="86" s="1"/>
  <c r="AJ188" i="86" s="1"/>
  <c r="AZ192" i="86"/>
  <c r="T192" i="86" s="1"/>
  <c r="AJ192" i="86" s="1"/>
  <c r="BK69" i="86"/>
  <c r="AE69" i="86" s="1"/>
  <c r="AU69" i="86" s="1"/>
  <c r="BK29" i="86"/>
  <c r="AE29" i="86" s="1"/>
  <c r="AU29" i="86" s="1"/>
  <c r="BK93" i="86"/>
  <c r="AE93" i="86" s="1"/>
  <c r="AU93" i="86" s="1"/>
  <c r="BK129" i="86"/>
  <c r="AE129" i="86" s="1"/>
  <c r="AU129" i="86" s="1"/>
  <c r="BC34" i="86"/>
  <c r="W34" i="86" s="1"/>
  <c r="AM34" i="86" s="1"/>
  <c r="BC38" i="86"/>
  <c r="W38" i="86" s="1"/>
  <c r="AM38" i="86" s="1"/>
  <c r="BC50" i="86"/>
  <c r="W50" i="86" s="1"/>
  <c r="AM50" i="86" s="1"/>
  <c r="BC54" i="86"/>
  <c r="W54" i="86" s="1"/>
  <c r="AM54" i="86" s="1"/>
  <c r="BC112" i="86"/>
  <c r="W112" i="86" s="1"/>
  <c r="AM112" i="86" s="1"/>
  <c r="BC96" i="86"/>
  <c r="W96" i="86" s="1"/>
  <c r="AM96" i="86" s="1"/>
  <c r="BC115" i="86"/>
  <c r="W115" i="86" s="1"/>
  <c r="AM115" i="86" s="1"/>
  <c r="BC134" i="86"/>
  <c r="W134" i="86" s="1"/>
  <c r="AM134" i="86" s="1"/>
  <c r="BC139" i="86"/>
  <c r="W139" i="86" s="1"/>
  <c r="AM139" i="86" s="1"/>
  <c r="BC155" i="86"/>
  <c r="W155" i="86" s="1"/>
  <c r="AM155" i="86" s="1"/>
  <c r="BC181" i="86"/>
  <c r="W181" i="86" s="1"/>
  <c r="AM181" i="86" s="1"/>
  <c r="BC190" i="86"/>
  <c r="W190" i="86" s="1"/>
  <c r="AM190" i="86" s="1"/>
  <c r="BB54" i="86"/>
  <c r="V54" i="86" s="1"/>
  <c r="AL54" i="86" s="1"/>
  <c r="BB181" i="86"/>
  <c r="V181" i="86" s="1"/>
  <c r="AL181" i="86" s="1"/>
  <c r="BB69" i="86"/>
  <c r="V69" i="86" s="1"/>
  <c r="AL69" i="86" s="1"/>
  <c r="BB68" i="86"/>
  <c r="V68" i="86" s="1"/>
  <c r="AL68" i="86" s="1"/>
  <c r="BB76" i="86"/>
  <c r="V76" i="86" s="1"/>
  <c r="AL76" i="86" s="1"/>
  <c r="BB56" i="86"/>
  <c r="V56" i="86" s="1"/>
  <c r="AL56" i="86" s="1"/>
  <c r="BB51" i="86"/>
  <c r="V51" i="86" s="1"/>
  <c r="AL51" i="86" s="1"/>
  <c r="BJ167" i="86"/>
  <c r="AD167" i="86" s="1"/>
  <c r="AT167" i="86" s="1"/>
  <c r="BJ111" i="86"/>
  <c r="AD111" i="86" s="1"/>
  <c r="AT111" i="86" s="1"/>
  <c r="BJ156" i="86"/>
  <c r="AD156" i="86" s="1"/>
  <c r="AT156" i="86" s="1"/>
  <c r="BJ62" i="86"/>
  <c r="AD62" i="86" s="1"/>
  <c r="AT62" i="86" s="1"/>
  <c r="BJ130" i="86"/>
  <c r="AD130" i="86" s="1"/>
  <c r="AT130" i="86" s="1"/>
  <c r="BJ107" i="86"/>
  <c r="AD107" i="86" s="1"/>
  <c r="AT107" i="86" s="1"/>
  <c r="BJ131" i="86"/>
  <c r="AD131" i="86" s="1"/>
  <c r="AT131" i="86" s="1"/>
  <c r="BJ173" i="86"/>
  <c r="AD173" i="86" s="1"/>
  <c r="AT173" i="86" s="1"/>
  <c r="BJ193" i="86"/>
  <c r="AD193" i="86" s="1"/>
  <c r="AT193" i="86" s="1"/>
  <c r="BJ57" i="86"/>
  <c r="AD57" i="86" s="1"/>
  <c r="AT57" i="86" s="1"/>
  <c r="BJ77" i="86"/>
  <c r="AD77" i="86" s="1"/>
  <c r="AT77" i="86" s="1"/>
  <c r="BJ125" i="86"/>
  <c r="AD125" i="86" s="1"/>
  <c r="AT125" i="86" s="1"/>
  <c r="BJ142" i="86"/>
  <c r="AD142" i="86" s="1"/>
  <c r="AT142" i="86" s="1"/>
  <c r="BJ159" i="86"/>
  <c r="AD159" i="86" s="1"/>
  <c r="AT159" i="86" s="1"/>
  <c r="BE30" i="86"/>
  <c r="Y30" i="86" s="1"/>
  <c r="AO30" i="86" s="1"/>
  <c r="BE95" i="86"/>
  <c r="Y95" i="86" s="1"/>
  <c r="AO95" i="86" s="1"/>
  <c r="BE107" i="86"/>
  <c r="Y107" i="86" s="1"/>
  <c r="AO107" i="86" s="1"/>
  <c r="BE111" i="86"/>
  <c r="Y111" i="86" s="1"/>
  <c r="AO111" i="86" s="1"/>
  <c r="BG35" i="86"/>
  <c r="AA35" i="86" s="1"/>
  <c r="AQ35" i="86" s="1"/>
  <c r="BG55" i="86"/>
  <c r="AA55" i="86" s="1"/>
  <c r="AQ55" i="86" s="1"/>
  <c r="BG108" i="86"/>
  <c r="AA108" i="86" s="1"/>
  <c r="AQ108" i="86" s="1"/>
  <c r="BG128" i="86"/>
  <c r="AA128" i="86" s="1"/>
  <c r="AQ128" i="86" s="1"/>
  <c r="BG135" i="86"/>
  <c r="AA135" i="86" s="1"/>
  <c r="AQ135" i="86" s="1"/>
  <c r="BG139" i="86"/>
  <c r="AA139" i="86" s="1"/>
  <c r="AQ139" i="86" s="1"/>
  <c r="BG150" i="86"/>
  <c r="AA150" i="86" s="1"/>
  <c r="AQ150" i="86" s="1"/>
  <c r="BG157" i="86"/>
  <c r="AA157" i="86" s="1"/>
  <c r="AQ157" i="86" s="1"/>
  <c r="BG166" i="86"/>
  <c r="AA166" i="86" s="1"/>
  <c r="AQ166" i="86" s="1"/>
  <c r="BG152" i="86"/>
  <c r="AA152" i="86" s="1"/>
  <c r="AQ152" i="86" s="1"/>
  <c r="BG188" i="86"/>
  <c r="AA188" i="86" s="1"/>
  <c r="AQ188" i="86" s="1"/>
  <c r="AZ43" i="86"/>
  <c r="T43" i="86" s="1"/>
  <c r="AJ43" i="86" s="1"/>
  <c r="AZ47" i="86"/>
  <c r="T47" i="86" s="1"/>
  <c r="AJ47" i="86" s="1"/>
  <c r="AZ70" i="86"/>
  <c r="T70" i="86" s="1"/>
  <c r="AJ70" i="86" s="1"/>
  <c r="AZ74" i="86"/>
  <c r="T74" i="86" s="1"/>
  <c r="AJ74" i="86" s="1"/>
  <c r="AZ78" i="86"/>
  <c r="T78" i="86" s="1"/>
  <c r="AJ78" i="86" s="1"/>
  <c r="AZ126" i="86"/>
  <c r="T126" i="86" s="1"/>
  <c r="AJ126" i="86" s="1"/>
  <c r="AZ182" i="86"/>
  <c r="T182" i="86" s="1"/>
  <c r="AJ182" i="86" s="1"/>
  <c r="BK70" i="86"/>
  <c r="AE70" i="86" s="1"/>
  <c r="AU70" i="86" s="1"/>
  <c r="BK117" i="86"/>
  <c r="AE117" i="86" s="1"/>
  <c r="AU117" i="86" s="1"/>
  <c r="BK98" i="86"/>
  <c r="AE98" i="86" s="1"/>
  <c r="AU98" i="86" s="1"/>
  <c r="BK140" i="86"/>
  <c r="AE140" i="86" s="1"/>
  <c r="AU140" i="86" s="1"/>
  <c r="BK196" i="86"/>
  <c r="AE196" i="86" s="1"/>
  <c r="AU196" i="86" s="1"/>
  <c r="BC43" i="86"/>
  <c r="W43" i="86" s="1"/>
  <c r="AM43" i="86" s="1"/>
  <c r="BC79" i="86"/>
  <c r="W79" i="86" s="1"/>
  <c r="AM79" i="86" s="1"/>
  <c r="BC127" i="86"/>
  <c r="W127" i="86" s="1"/>
  <c r="AM127" i="86" s="1"/>
  <c r="BC138" i="86"/>
  <c r="W138" i="86" s="1"/>
  <c r="AM138" i="86" s="1"/>
  <c r="BC169" i="86"/>
  <c r="W169" i="86" s="1"/>
  <c r="AM169" i="86" s="1"/>
  <c r="BB143" i="86"/>
  <c r="V143" i="86" s="1"/>
  <c r="AL143" i="86" s="1"/>
  <c r="BB77" i="86"/>
  <c r="V77" i="86" s="1"/>
  <c r="AL77" i="86" s="1"/>
  <c r="BB50" i="86"/>
  <c r="V50" i="86" s="1"/>
  <c r="AL50" i="86" s="1"/>
  <c r="BB133" i="86"/>
  <c r="V133" i="86" s="1"/>
  <c r="AL133" i="86" s="1"/>
  <c r="BB170" i="86"/>
  <c r="V170" i="86" s="1"/>
  <c r="AL170" i="86" s="1"/>
  <c r="BB179" i="86"/>
  <c r="V179" i="86" s="1"/>
  <c r="AL179" i="86" s="1"/>
  <c r="BB173" i="86"/>
  <c r="V173" i="86" s="1"/>
  <c r="AL173" i="86" s="1"/>
  <c r="BJ70" i="86"/>
  <c r="AD70" i="86" s="1"/>
  <c r="AT70" i="86" s="1"/>
  <c r="BJ162" i="86"/>
  <c r="AD162" i="86" s="1"/>
  <c r="AT162" i="86" s="1"/>
  <c r="BJ66" i="86"/>
  <c r="AD66" i="86" s="1"/>
  <c r="AT66" i="86" s="1"/>
  <c r="BJ35" i="86"/>
  <c r="AD35" i="86" s="1"/>
  <c r="AT35" i="86" s="1"/>
  <c r="BJ51" i="86"/>
  <c r="AD51" i="86" s="1"/>
  <c r="AT51" i="86" s="1"/>
  <c r="BJ145" i="86"/>
  <c r="AD145" i="86" s="1"/>
  <c r="AT145" i="86" s="1"/>
  <c r="BJ65" i="86"/>
  <c r="AD65" i="86" s="1"/>
  <c r="AT65" i="86" s="1"/>
  <c r="BJ56" i="86"/>
  <c r="AD56" i="86" s="1"/>
  <c r="AT56" i="86" s="1"/>
  <c r="BJ76" i="86"/>
  <c r="AD76" i="86" s="1"/>
  <c r="AT76" i="86" s="1"/>
  <c r="BJ124" i="86"/>
  <c r="AD124" i="86" s="1"/>
  <c r="AT124" i="86" s="1"/>
  <c r="BH191" i="86"/>
  <c r="AB191" i="86" s="1"/>
  <c r="AR191" i="86" s="1"/>
  <c r="BH157" i="86"/>
  <c r="AB157" i="86" s="1"/>
  <c r="AR157" i="86" s="1"/>
  <c r="BH76" i="86"/>
  <c r="AB76" i="86" s="1"/>
  <c r="AR76" i="86" s="1"/>
  <c r="BH169" i="86"/>
  <c r="AB169" i="86" s="1"/>
  <c r="AR169" i="86" s="1"/>
  <c r="BH57" i="86"/>
  <c r="AB57" i="86" s="1"/>
  <c r="AR57" i="86" s="1"/>
  <c r="BH41" i="86"/>
  <c r="AB41" i="86" s="1"/>
  <c r="AR41" i="86" s="1"/>
  <c r="BJ174" i="86"/>
  <c r="AD174" i="86" s="1"/>
  <c r="AT174" i="86" s="1"/>
  <c r="BK142" i="86"/>
  <c r="AE142" i="86" s="1"/>
  <c r="AU142" i="86" s="1"/>
  <c r="BC82" i="86"/>
  <c r="W82" i="86" s="1"/>
  <c r="AM82" i="86" s="1"/>
  <c r="BC136" i="86"/>
  <c r="W136" i="86" s="1"/>
  <c r="AM136" i="86" s="1"/>
  <c r="BB86" i="86"/>
  <c r="V86" i="86" s="1"/>
  <c r="AL86" i="86" s="1"/>
  <c r="BJ123" i="86"/>
  <c r="AD123" i="86" s="1"/>
  <c r="AT123" i="86" s="1"/>
  <c r="BJ74" i="86"/>
  <c r="AD74" i="86" s="1"/>
  <c r="AT74" i="86" s="1"/>
  <c r="BJ59" i="86"/>
  <c r="AD59" i="86" s="1"/>
  <c r="AT59" i="86" s="1"/>
  <c r="BJ181" i="86"/>
  <c r="AD181" i="86" s="1"/>
  <c r="AT181" i="86" s="1"/>
  <c r="BJ118" i="86"/>
  <c r="AD118" i="86" s="1"/>
  <c r="AT118" i="86" s="1"/>
  <c r="BJ99" i="86"/>
  <c r="AD99" i="86" s="1"/>
  <c r="AT99" i="86" s="1"/>
  <c r="BJ197" i="86"/>
  <c r="AD197" i="86" s="1"/>
  <c r="AT197" i="86" s="1"/>
  <c r="BJ53" i="86"/>
  <c r="AD53" i="86" s="1"/>
  <c r="AT53" i="86" s="1"/>
  <c r="BJ37" i="86"/>
  <c r="AD37" i="86" s="1"/>
  <c r="AT37" i="86" s="1"/>
  <c r="BC142" i="86"/>
  <c r="W142" i="86" s="1"/>
  <c r="AM142" i="86" s="1"/>
  <c r="BC133" i="86"/>
  <c r="W133" i="86" s="1"/>
  <c r="AM133" i="86" s="1"/>
  <c r="BC117" i="86"/>
  <c r="W117" i="86" s="1"/>
  <c r="AM117" i="86" s="1"/>
  <c r="BC103" i="86"/>
  <c r="W103" i="86" s="1"/>
  <c r="AM103" i="86" s="1"/>
  <c r="BB189" i="86"/>
  <c r="V189" i="86" s="1"/>
  <c r="AL189" i="86" s="1"/>
  <c r="BB156" i="86"/>
  <c r="V156" i="86" s="1"/>
  <c r="AL156" i="86" s="1"/>
  <c r="BC196" i="86"/>
  <c r="W196" i="86" s="1"/>
  <c r="AM196" i="86" s="1"/>
  <c r="BJ60" i="86"/>
  <c r="AD60" i="86" s="1"/>
  <c r="AT60" i="86" s="1"/>
  <c r="BJ97" i="86"/>
  <c r="AD97" i="86" s="1"/>
  <c r="AT97" i="86" s="1"/>
  <c r="BC84" i="86"/>
  <c r="W84" i="86" s="1"/>
  <c r="AM84" i="86" s="1"/>
  <c r="BC75" i="86"/>
  <c r="W75" i="86" s="1"/>
  <c r="AM75" i="86" s="1"/>
  <c r="BB112" i="86"/>
  <c r="V112" i="86" s="1"/>
  <c r="AL112" i="86" s="1"/>
  <c r="BJ140" i="86"/>
  <c r="AD140" i="86" s="1"/>
  <c r="AT140" i="86" s="1"/>
  <c r="BJ164" i="86"/>
  <c r="AD164" i="86" s="1"/>
  <c r="AT164" i="86" s="1"/>
  <c r="BJ68" i="86"/>
  <c r="AD68" i="86" s="1"/>
  <c r="AT68" i="86" s="1"/>
  <c r="BJ85" i="86"/>
  <c r="AD85" i="86" s="1"/>
  <c r="AT85" i="86" s="1"/>
  <c r="BJ195" i="86"/>
  <c r="AD195" i="86" s="1"/>
  <c r="AT195" i="86" s="1"/>
  <c r="BJ166" i="86"/>
  <c r="AD166" i="86" s="1"/>
  <c r="AT166" i="86" s="1"/>
  <c r="BJ179" i="86"/>
  <c r="AD179" i="86" s="1"/>
  <c r="AT179" i="86" s="1"/>
  <c r="BB29" i="86"/>
  <c r="V29" i="86" s="1"/>
  <c r="AL29" i="86" s="1"/>
  <c r="BB61" i="86"/>
  <c r="V61" i="86" s="1"/>
  <c r="AL61" i="86" s="1"/>
  <c r="BB83" i="86"/>
  <c r="V83" i="86" s="1"/>
  <c r="AL83" i="86" s="1"/>
  <c r="BB177" i="86"/>
  <c r="V177" i="86" s="1"/>
  <c r="AL177" i="86" s="1"/>
  <c r="BJ139" i="86"/>
  <c r="AD139" i="86" s="1"/>
  <c r="AT139" i="86" s="1"/>
  <c r="BB79" i="86"/>
  <c r="V79" i="86" s="1"/>
  <c r="AL79" i="86" s="1"/>
  <c r="BG32" i="86"/>
  <c r="AA32" i="86" s="1"/>
  <c r="AQ32" i="86" s="1"/>
  <c r="BG48" i="86"/>
  <c r="AA48" i="86" s="1"/>
  <c r="AQ48" i="86" s="1"/>
  <c r="BG167" i="86"/>
  <c r="AA167" i="86" s="1"/>
  <c r="AQ167" i="86" s="1"/>
  <c r="AZ48" i="86"/>
  <c r="T48" i="86" s="1"/>
  <c r="AJ48" i="86" s="1"/>
  <c r="AZ29" i="86"/>
  <c r="T29" i="86" s="1"/>
  <c r="AJ29" i="86" s="1"/>
  <c r="AZ100" i="86"/>
  <c r="T100" i="86" s="1"/>
  <c r="AJ100" i="86" s="1"/>
  <c r="BK35" i="86"/>
  <c r="AE35" i="86" s="1"/>
  <c r="AU35" i="86" s="1"/>
  <c r="BK59" i="86"/>
  <c r="AE59" i="86" s="1"/>
  <c r="AU59" i="86" s="1"/>
  <c r="BK63" i="86"/>
  <c r="AE63" i="86" s="1"/>
  <c r="AU63" i="86" s="1"/>
  <c r="BC35" i="86"/>
  <c r="W35" i="86" s="1"/>
  <c r="AM35" i="86" s="1"/>
  <c r="BC152" i="86"/>
  <c r="W152" i="86" s="1"/>
  <c r="AM152" i="86" s="1"/>
  <c r="BB151" i="86"/>
  <c r="V151" i="86" s="1"/>
  <c r="AL151" i="86" s="1"/>
  <c r="BB36" i="86"/>
  <c r="V36" i="86" s="1"/>
  <c r="AL36" i="86" s="1"/>
  <c r="BJ38" i="86"/>
  <c r="AD38" i="86" s="1"/>
  <c r="AT38" i="86" s="1"/>
  <c r="BJ98" i="86"/>
  <c r="AD98" i="86" s="1"/>
  <c r="AT98" i="86" s="1"/>
  <c r="BJ184" i="86"/>
  <c r="AD184" i="86" s="1"/>
  <c r="AT184" i="86" s="1"/>
  <c r="BJ40" i="86"/>
  <c r="AD40" i="86" s="1"/>
  <c r="AT40" i="86" s="1"/>
  <c r="BH173" i="86"/>
  <c r="AB173" i="86" s="1"/>
  <c r="AR173" i="86" s="1"/>
  <c r="BH141" i="86"/>
  <c r="AB141" i="86" s="1"/>
  <c r="AR141" i="86" s="1"/>
  <c r="BH125" i="86"/>
  <c r="AB125" i="86" s="1"/>
  <c r="AR125" i="86" s="1"/>
  <c r="BG68" i="86"/>
  <c r="AA68" i="86" s="1"/>
  <c r="AQ68" i="86" s="1"/>
  <c r="BG37" i="86"/>
  <c r="AA37" i="86" s="1"/>
  <c r="AQ37" i="86" s="1"/>
  <c r="BG45" i="86"/>
  <c r="AA45" i="86" s="1"/>
  <c r="AQ45" i="86" s="1"/>
  <c r="BG57" i="86"/>
  <c r="AA57" i="86" s="1"/>
  <c r="AQ57" i="86" s="1"/>
  <c r="BG61" i="86"/>
  <c r="AA61" i="86" s="1"/>
  <c r="AQ61" i="86" s="1"/>
  <c r="BG70" i="86"/>
  <c r="AA70" i="86" s="1"/>
  <c r="AQ70" i="86" s="1"/>
  <c r="BG86" i="86"/>
  <c r="AA86" i="86" s="1"/>
  <c r="AQ86" i="86" s="1"/>
  <c r="BG102" i="86"/>
  <c r="AA102" i="86" s="1"/>
  <c r="AQ102" i="86" s="1"/>
  <c r="BG106" i="86"/>
  <c r="AA106" i="86" s="1"/>
  <c r="AQ106" i="86" s="1"/>
  <c r="BG126" i="86"/>
  <c r="AA126" i="86" s="1"/>
  <c r="AQ126" i="86" s="1"/>
  <c r="BG137" i="86"/>
  <c r="AA137" i="86" s="1"/>
  <c r="AQ137" i="86" s="1"/>
  <c r="BG144" i="86"/>
  <c r="AA144" i="86" s="1"/>
  <c r="AQ144" i="86" s="1"/>
  <c r="BG165" i="86"/>
  <c r="AA165" i="86" s="1"/>
  <c r="AQ165" i="86" s="1"/>
  <c r="BG147" i="86"/>
  <c r="AA147" i="86" s="1"/>
  <c r="AQ147" i="86" s="1"/>
  <c r="BG169" i="86"/>
  <c r="AA169" i="86" s="1"/>
  <c r="AQ169" i="86" s="1"/>
  <c r="BG193" i="86"/>
  <c r="AA193" i="86" s="1"/>
  <c r="AQ193" i="86" s="1"/>
  <c r="AZ41" i="86"/>
  <c r="T41" i="86" s="1"/>
  <c r="AJ41" i="86" s="1"/>
  <c r="AZ45" i="86"/>
  <c r="T45" i="86" s="1"/>
  <c r="AJ45" i="86" s="1"/>
  <c r="AZ49" i="86"/>
  <c r="T49" i="86" s="1"/>
  <c r="AJ49" i="86" s="1"/>
  <c r="AZ31" i="86"/>
  <c r="T31" i="86" s="1"/>
  <c r="AJ31" i="86" s="1"/>
  <c r="AZ72" i="86"/>
  <c r="T72" i="86" s="1"/>
  <c r="AJ72" i="86" s="1"/>
  <c r="AZ88" i="86"/>
  <c r="T88" i="86" s="1"/>
  <c r="AJ88" i="86" s="1"/>
  <c r="AZ101" i="86"/>
  <c r="T101" i="86" s="1"/>
  <c r="AJ101" i="86" s="1"/>
  <c r="AZ109" i="86"/>
  <c r="T109" i="86" s="1"/>
  <c r="AJ109" i="86" s="1"/>
  <c r="AZ135" i="86"/>
  <c r="T135" i="86" s="1"/>
  <c r="AJ135" i="86" s="1"/>
  <c r="AZ112" i="86"/>
  <c r="T112" i="86" s="1"/>
  <c r="AJ112" i="86" s="1"/>
  <c r="AZ116" i="86"/>
  <c r="T116" i="86" s="1"/>
  <c r="AJ116" i="86" s="1"/>
  <c r="AZ138" i="86"/>
  <c r="T138" i="86" s="1"/>
  <c r="AJ138" i="86" s="1"/>
  <c r="AZ191" i="86"/>
  <c r="T191" i="86" s="1"/>
  <c r="AJ191" i="86" s="1"/>
  <c r="BK113" i="86"/>
  <c r="AE113" i="86" s="1"/>
  <c r="AU113" i="86" s="1"/>
  <c r="BH102" i="86"/>
  <c r="AB102" i="86" s="1"/>
  <c r="AR102" i="86" s="1"/>
  <c r="BG46" i="86"/>
  <c r="AA46" i="86" s="1"/>
  <c r="AQ46" i="86" s="1"/>
  <c r="BG58" i="86"/>
  <c r="AA58" i="86" s="1"/>
  <c r="AQ58" i="86" s="1"/>
  <c r="BG71" i="86"/>
  <c r="AA71" i="86" s="1"/>
  <c r="AQ71" i="86" s="1"/>
  <c r="BG87" i="86"/>
  <c r="AA87" i="86" s="1"/>
  <c r="AQ87" i="86" s="1"/>
  <c r="BG119" i="86"/>
  <c r="AA119" i="86" s="1"/>
  <c r="AQ119" i="86" s="1"/>
  <c r="BG148" i="86"/>
  <c r="AA148" i="86" s="1"/>
  <c r="AQ148" i="86" s="1"/>
  <c r="BG151" i="86"/>
  <c r="AA151" i="86" s="1"/>
  <c r="AQ151" i="86" s="1"/>
  <c r="BG178" i="86"/>
  <c r="AA178" i="86" s="1"/>
  <c r="AQ178" i="86" s="1"/>
  <c r="AZ94" i="86"/>
  <c r="T94" i="86" s="1"/>
  <c r="AJ94" i="86" s="1"/>
  <c r="AZ102" i="86"/>
  <c r="T102" i="86" s="1"/>
  <c r="AJ102" i="86" s="1"/>
  <c r="AZ157" i="86"/>
  <c r="T157" i="86" s="1"/>
  <c r="AJ157" i="86" s="1"/>
  <c r="AZ161" i="86"/>
  <c r="T161" i="86" s="1"/>
  <c r="AJ161" i="86" s="1"/>
  <c r="AZ184" i="86"/>
  <c r="T184" i="86" s="1"/>
  <c r="AJ184" i="86" s="1"/>
  <c r="BK121" i="86"/>
  <c r="AE121" i="86" s="1"/>
  <c r="AU121" i="86" s="1"/>
  <c r="BK125" i="86"/>
  <c r="AE125" i="86" s="1"/>
  <c r="AU125" i="86" s="1"/>
  <c r="BC69" i="86"/>
  <c r="W69" i="86" s="1"/>
  <c r="AM69" i="86" s="1"/>
  <c r="BC45" i="86"/>
  <c r="W45" i="86" s="1"/>
  <c r="AM45" i="86" s="1"/>
  <c r="BC163" i="86"/>
  <c r="W163" i="86" s="1"/>
  <c r="AM163" i="86" s="1"/>
  <c r="BB45" i="86"/>
  <c r="V45" i="86" s="1"/>
  <c r="AL45" i="86" s="1"/>
  <c r="BB78" i="86"/>
  <c r="V78" i="86" s="1"/>
  <c r="AL78" i="86" s="1"/>
  <c r="BB185" i="86"/>
  <c r="V185" i="86" s="1"/>
  <c r="AL185" i="86" s="1"/>
  <c r="BB136" i="86"/>
  <c r="V136" i="86" s="1"/>
  <c r="AL136" i="86" s="1"/>
  <c r="BB103" i="86"/>
  <c r="V103" i="86" s="1"/>
  <c r="AL103" i="86" s="1"/>
  <c r="BB55" i="86"/>
  <c r="V55" i="86" s="1"/>
  <c r="AL55" i="86" s="1"/>
  <c r="BJ180" i="86"/>
  <c r="AD180" i="86" s="1"/>
  <c r="AT180" i="86" s="1"/>
  <c r="BJ43" i="86"/>
  <c r="AD43" i="86" s="1"/>
  <c r="AT43" i="86" s="1"/>
  <c r="BJ79" i="86"/>
  <c r="AD79" i="86" s="1"/>
  <c r="AT79" i="86" s="1"/>
  <c r="BJ127" i="86"/>
  <c r="AD127" i="86" s="1"/>
  <c r="AT127" i="86" s="1"/>
  <c r="BJ185" i="86"/>
  <c r="AD185" i="86" s="1"/>
  <c r="AT185" i="86" s="1"/>
  <c r="BB96" i="86"/>
  <c r="V96" i="86" s="1"/>
  <c r="AL96" i="86" s="1"/>
  <c r="BC65" i="86"/>
  <c r="W65" i="86" s="1"/>
  <c r="AM65" i="86" s="1"/>
  <c r="BC72" i="86"/>
  <c r="W72" i="86" s="1"/>
  <c r="AM72" i="86" s="1"/>
  <c r="BC132" i="86"/>
  <c r="W132" i="86" s="1"/>
  <c r="AM132" i="86" s="1"/>
  <c r="BJ152" i="86"/>
  <c r="AD152" i="86" s="1"/>
  <c r="AT152" i="86" s="1"/>
  <c r="AZ132" i="86"/>
  <c r="T132" i="86" s="1"/>
  <c r="AJ132" i="86" s="1"/>
  <c r="BK36" i="86"/>
  <c r="AE36" i="86" s="1"/>
  <c r="AU36" i="86" s="1"/>
  <c r="BK52" i="86"/>
  <c r="AE52" i="86" s="1"/>
  <c r="AU52" i="86" s="1"/>
  <c r="BK56" i="86"/>
  <c r="AE56" i="86" s="1"/>
  <c r="AU56" i="86" s="1"/>
  <c r="BK135" i="86"/>
  <c r="AE135" i="86" s="1"/>
  <c r="AU135" i="86" s="1"/>
  <c r="BK179" i="86"/>
  <c r="AE179" i="86" s="1"/>
  <c r="AU179" i="86" s="1"/>
  <c r="BK183" i="86"/>
  <c r="AE183" i="86" s="1"/>
  <c r="AU183" i="86" s="1"/>
  <c r="BK194" i="86"/>
  <c r="AE194" i="86" s="1"/>
  <c r="AU194" i="86" s="1"/>
  <c r="BC46" i="86"/>
  <c r="W46" i="86" s="1"/>
  <c r="AM46" i="86" s="1"/>
  <c r="BC62" i="86"/>
  <c r="W62" i="86" s="1"/>
  <c r="AM62" i="86" s="1"/>
  <c r="BB159" i="86"/>
  <c r="V159" i="86" s="1"/>
  <c r="AL159" i="86" s="1"/>
  <c r="BB169" i="86"/>
  <c r="V169" i="86" s="1"/>
  <c r="AL169" i="86" s="1"/>
  <c r="BB134" i="86"/>
  <c r="V134" i="86" s="1"/>
  <c r="AL134" i="86" s="1"/>
  <c r="BB71" i="86"/>
  <c r="V71" i="86" s="1"/>
  <c r="AL71" i="86" s="1"/>
  <c r="AZ169" i="86"/>
  <c r="T169" i="86" s="1"/>
  <c r="AJ169" i="86" s="1"/>
  <c r="AZ194" i="86"/>
  <c r="T194" i="86" s="1"/>
  <c r="AJ194" i="86" s="1"/>
  <c r="BK167" i="86"/>
  <c r="AE167" i="86" s="1"/>
  <c r="AU167" i="86" s="1"/>
  <c r="BK199" i="86"/>
  <c r="AE199" i="86" s="1"/>
  <c r="AU199" i="86" s="1"/>
  <c r="BJ86" i="86"/>
  <c r="AD86" i="86" s="1"/>
  <c r="AT86" i="86" s="1"/>
  <c r="BJ50" i="86"/>
  <c r="AD50" i="86" s="1"/>
  <c r="AT50" i="86" s="1"/>
  <c r="BJ117" i="86"/>
  <c r="AD117" i="86" s="1"/>
  <c r="AT117" i="86" s="1"/>
  <c r="BB94" i="86"/>
  <c r="V94" i="86" s="1"/>
  <c r="AL94" i="86" s="1"/>
  <c r="BB105" i="86"/>
  <c r="V105" i="86" s="1"/>
  <c r="AL105" i="86" s="1"/>
  <c r="BJ176" i="86"/>
  <c r="AD176" i="86" s="1"/>
  <c r="AT176" i="86" s="1"/>
  <c r="BJ160" i="86"/>
  <c r="AD160" i="86" s="1"/>
  <c r="AT160" i="86" s="1"/>
  <c r="BJ190" i="86"/>
  <c r="AD190" i="86" s="1"/>
  <c r="AT190" i="86" s="1"/>
  <c r="BJ194" i="86"/>
  <c r="AD194" i="86" s="1"/>
  <c r="AT194" i="86" s="1"/>
  <c r="BJ110" i="86"/>
  <c r="AD110" i="86" s="1"/>
  <c r="AT110" i="86" s="1"/>
  <c r="BJ151" i="86"/>
  <c r="AD151" i="86" s="1"/>
  <c r="AT151" i="86" s="1"/>
  <c r="BJ177" i="86"/>
  <c r="AD177" i="86" s="1"/>
  <c r="AT177" i="86" s="1"/>
  <c r="BJ52" i="86"/>
  <c r="AD52" i="86" s="1"/>
  <c r="AT52" i="86" s="1"/>
  <c r="BJ135" i="86"/>
  <c r="AD135" i="86" s="1"/>
  <c r="AT135" i="86" s="1"/>
  <c r="BJ182" i="86"/>
  <c r="AD182" i="86" s="1"/>
  <c r="AT182" i="86" s="1"/>
  <c r="BJ84" i="86"/>
  <c r="AD84" i="86" s="1"/>
  <c r="AT84" i="86" s="1"/>
  <c r="BJ144" i="86"/>
  <c r="AD144" i="86" s="1"/>
  <c r="AT144" i="86" s="1"/>
  <c r="AY207" i="86"/>
  <c r="S207" i="86" s="1"/>
  <c r="AI207" i="86" s="1"/>
  <c r="BJ165" i="86"/>
  <c r="AD165" i="86" s="1"/>
  <c r="AT165" i="86" s="1"/>
  <c r="BK143" i="86"/>
  <c r="AE143" i="86" s="1"/>
  <c r="AU143" i="86" s="1"/>
  <c r="BH153" i="86"/>
  <c r="AB153" i="86" s="1"/>
  <c r="AR153" i="86" s="1"/>
  <c r="BH88" i="86"/>
  <c r="AB88" i="86" s="1"/>
  <c r="AR88" i="86" s="1"/>
  <c r="BH72" i="86"/>
  <c r="AB72" i="86" s="1"/>
  <c r="AR72" i="86" s="1"/>
  <c r="BH149" i="86"/>
  <c r="AB149" i="86" s="1"/>
  <c r="AR149" i="86" s="1"/>
  <c r="BH84" i="86"/>
  <c r="AB84" i="86" s="1"/>
  <c r="AR84" i="86" s="1"/>
  <c r="BE70" i="86"/>
  <c r="Y70" i="86" s="1"/>
  <c r="AO70" i="86" s="1"/>
  <c r="BE92" i="86"/>
  <c r="Y92" i="86" s="1"/>
  <c r="AO92" i="86" s="1"/>
  <c r="BE146" i="86"/>
  <c r="Y146" i="86" s="1"/>
  <c r="AO146" i="86" s="1"/>
  <c r="BE157" i="86"/>
  <c r="Y157" i="86" s="1"/>
  <c r="AO157" i="86" s="1"/>
  <c r="BE173" i="86"/>
  <c r="Y173" i="86" s="1"/>
  <c r="AO173" i="86" s="1"/>
  <c r="BK103" i="86"/>
  <c r="AE103" i="86" s="1"/>
  <c r="AU103" i="86" s="1"/>
  <c r="BK127" i="86"/>
  <c r="AE127" i="86" s="1"/>
  <c r="AU127" i="86" s="1"/>
  <c r="BH175" i="86"/>
  <c r="AB175" i="86" s="1"/>
  <c r="AR175" i="86" s="1"/>
  <c r="BH144" i="86"/>
  <c r="AB144" i="86" s="1"/>
  <c r="AR144" i="86" s="1"/>
  <c r="BH93" i="86"/>
  <c r="AB93" i="86" s="1"/>
  <c r="AR93" i="86" s="1"/>
  <c r="BH48" i="86"/>
  <c r="AB48" i="86" s="1"/>
  <c r="AR48" i="86" s="1"/>
  <c r="BC102" i="86"/>
  <c r="W102" i="86" s="1"/>
  <c r="AM102" i="86" s="1"/>
  <c r="BC44" i="86"/>
  <c r="W44" i="86" s="1"/>
  <c r="AM44" i="86" s="1"/>
  <c r="BC98" i="86"/>
  <c r="W98" i="86" s="1"/>
  <c r="AM98" i="86" s="1"/>
  <c r="BC88" i="86"/>
  <c r="W88" i="86" s="1"/>
  <c r="AM88" i="86" s="1"/>
  <c r="BC168" i="86"/>
  <c r="W168" i="86" s="1"/>
  <c r="AM168" i="86" s="1"/>
  <c r="BB121" i="86"/>
  <c r="V121" i="86" s="1"/>
  <c r="AL121" i="86" s="1"/>
  <c r="BB37" i="86"/>
  <c r="V37" i="86" s="1"/>
  <c r="AL37" i="86" s="1"/>
  <c r="BB168" i="86"/>
  <c r="V168" i="86" s="1"/>
  <c r="AL168" i="86" s="1"/>
  <c r="BC154" i="86"/>
  <c r="W154" i="86" s="1"/>
  <c r="AM154" i="86" s="1"/>
  <c r="BC66" i="86"/>
  <c r="W66" i="86" s="1"/>
  <c r="AM66" i="86" s="1"/>
  <c r="BC194" i="86"/>
  <c r="W194" i="86" s="1"/>
  <c r="AM194" i="86" s="1"/>
  <c r="BC61" i="86"/>
  <c r="W61" i="86" s="1"/>
  <c r="AM61" i="86" s="1"/>
  <c r="BC183" i="86"/>
  <c r="W183" i="86" s="1"/>
  <c r="AM183" i="86" s="1"/>
  <c r="BB172" i="86"/>
  <c r="V172" i="86" s="1"/>
  <c r="AL172" i="86" s="1"/>
  <c r="BJ153" i="86"/>
  <c r="AD153" i="86" s="1"/>
  <c r="AT153" i="86" s="1"/>
  <c r="BJ122" i="86"/>
  <c r="AD122" i="86" s="1"/>
  <c r="AT122" i="86" s="1"/>
  <c r="BJ42" i="86"/>
  <c r="AD42" i="86" s="1"/>
  <c r="AT42" i="86" s="1"/>
  <c r="BB92" i="86"/>
  <c r="V92" i="86" s="1"/>
  <c r="AL92" i="86" s="1"/>
  <c r="BJ102" i="86"/>
  <c r="AD102" i="86" s="1"/>
  <c r="AT102" i="86" s="1"/>
  <c r="BJ88" i="86"/>
  <c r="AD88" i="86" s="1"/>
  <c r="AT88" i="86" s="1"/>
  <c r="BB193" i="86"/>
  <c r="V193" i="86" s="1"/>
  <c r="AL193" i="86" s="1"/>
  <c r="BJ90" i="86"/>
  <c r="AD90" i="86" s="1"/>
  <c r="AT90" i="86" s="1"/>
  <c r="BJ186" i="86"/>
  <c r="AD186" i="86" s="1"/>
  <c r="AT186" i="86" s="1"/>
  <c r="BC114" i="86"/>
  <c r="W114" i="86" s="1"/>
  <c r="AM114" i="86" s="1"/>
  <c r="BK33" i="86"/>
  <c r="AE33" i="86" s="1"/>
  <c r="AU33" i="86" s="1"/>
  <c r="BK77" i="86"/>
  <c r="AE77" i="86" s="1"/>
  <c r="AU77" i="86" s="1"/>
  <c r="BK85" i="86"/>
  <c r="AE85" i="86" s="1"/>
  <c r="AU85" i="86" s="1"/>
  <c r="BK97" i="86"/>
  <c r="AE97" i="86" s="1"/>
  <c r="AU97" i="86" s="1"/>
  <c r="BK165" i="86"/>
  <c r="AE165" i="86" s="1"/>
  <c r="AU165" i="86" s="1"/>
  <c r="BC42" i="86"/>
  <c r="W42" i="86" s="1"/>
  <c r="AM42" i="86" s="1"/>
  <c r="BC58" i="86"/>
  <c r="W58" i="86" s="1"/>
  <c r="AM58" i="86" s="1"/>
  <c r="BC74" i="86"/>
  <c r="W74" i="86" s="1"/>
  <c r="AM74" i="86" s="1"/>
  <c r="BC78" i="86"/>
  <c r="W78" i="86" s="1"/>
  <c r="AM78" i="86" s="1"/>
  <c r="BC92" i="86"/>
  <c r="W92" i="86" s="1"/>
  <c r="AM92" i="86" s="1"/>
  <c r="BC100" i="86"/>
  <c r="W100" i="86" s="1"/>
  <c r="AM100" i="86" s="1"/>
  <c r="BC119" i="86"/>
  <c r="W119" i="86" s="1"/>
  <c r="AM119" i="86" s="1"/>
  <c r="BC130" i="86"/>
  <c r="W130" i="86" s="1"/>
  <c r="AM130" i="86" s="1"/>
  <c r="BC147" i="86"/>
  <c r="W147" i="86" s="1"/>
  <c r="AM147" i="86" s="1"/>
  <c r="BC165" i="86"/>
  <c r="W165" i="86" s="1"/>
  <c r="AM165" i="86" s="1"/>
  <c r="BC184" i="86"/>
  <c r="W184" i="86" s="1"/>
  <c r="AM184" i="86" s="1"/>
  <c r="BH128" i="86"/>
  <c r="AB128" i="86" s="1"/>
  <c r="AR128" i="86" s="1"/>
  <c r="BH109" i="86"/>
  <c r="AB109" i="86" s="1"/>
  <c r="AR109" i="86" s="1"/>
  <c r="BG67" i="86"/>
  <c r="AA67" i="86" s="1"/>
  <c r="AQ67" i="86" s="1"/>
  <c r="BG43" i="86"/>
  <c r="AA43" i="86" s="1"/>
  <c r="AQ43" i="86" s="1"/>
  <c r="BG51" i="86"/>
  <c r="AA51" i="86" s="1"/>
  <c r="AQ51" i="86" s="1"/>
  <c r="BG80" i="86"/>
  <c r="AA80" i="86" s="1"/>
  <c r="AQ80" i="86" s="1"/>
  <c r="BG104" i="86"/>
  <c r="AA104" i="86" s="1"/>
  <c r="AQ104" i="86" s="1"/>
  <c r="BG113" i="86"/>
  <c r="AA113" i="86" s="1"/>
  <c r="AQ113" i="86" s="1"/>
  <c r="BG124" i="86"/>
  <c r="AA124" i="86" s="1"/>
  <c r="AQ124" i="86" s="1"/>
  <c r="BG138" i="86"/>
  <c r="AA138" i="86" s="1"/>
  <c r="AQ138" i="86" s="1"/>
  <c r="BG149" i="86"/>
  <c r="AA149" i="86" s="1"/>
  <c r="AQ149" i="86" s="1"/>
  <c r="BG183" i="86"/>
  <c r="AA183" i="86" s="1"/>
  <c r="AQ183" i="86" s="1"/>
  <c r="BG192" i="86"/>
  <c r="AA192" i="86" s="1"/>
  <c r="AQ192" i="86" s="1"/>
  <c r="AZ39" i="86"/>
  <c r="T39" i="86" s="1"/>
  <c r="AJ39" i="86" s="1"/>
  <c r="AZ59" i="86"/>
  <c r="T59" i="86" s="1"/>
  <c r="AJ59" i="86" s="1"/>
  <c r="AZ90" i="86"/>
  <c r="T90" i="86" s="1"/>
  <c r="AJ90" i="86" s="1"/>
  <c r="AZ103" i="86"/>
  <c r="T103" i="86" s="1"/>
  <c r="AJ103" i="86" s="1"/>
  <c r="AZ122" i="86"/>
  <c r="T122" i="86" s="1"/>
  <c r="AJ122" i="86" s="1"/>
  <c r="AZ147" i="86"/>
  <c r="T147" i="86" s="1"/>
  <c r="AJ147" i="86" s="1"/>
  <c r="AZ158" i="86"/>
  <c r="T158" i="86" s="1"/>
  <c r="AJ158" i="86" s="1"/>
  <c r="AZ162" i="86"/>
  <c r="T162" i="86" s="1"/>
  <c r="AJ162" i="86" s="1"/>
  <c r="AZ174" i="86"/>
  <c r="T174" i="86" s="1"/>
  <c r="AJ174" i="86" s="1"/>
  <c r="AZ185" i="86"/>
  <c r="T185" i="86" s="1"/>
  <c r="AJ185" i="86" s="1"/>
  <c r="AZ189" i="86"/>
  <c r="T189" i="86" s="1"/>
  <c r="AJ189" i="86" s="1"/>
  <c r="AZ199" i="86"/>
  <c r="T199" i="86" s="1"/>
  <c r="AJ199" i="86" s="1"/>
  <c r="BK126" i="86"/>
  <c r="AE126" i="86" s="1"/>
  <c r="AU126" i="86" s="1"/>
  <c r="BK130" i="86"/>
  <c r="AE130" i="86" s="1"/>
  <c r="AU130" i="86" s="1"/>
  <c r="BK155" i="86"/>
  <c r="AE155" i="86" s="1"/>
  <c r="AU155" i="86" s="1"/>
  <c r="BK160" i="86"/>
  <c r="AE160" i="86" s="1"/>
  <c r="AU160" i="86" s="1"/>
  <c r="BK189" i="86"/>
  <c r="AE189" i="86" s="1"/>
  <c r="AU189" i="86" s="1"/>
  <c r="BK200" i="86"/>
  <c r="AE200" i="86" s="1"/>
  <c r="AU200" i="86" s="1"/>
  <c r="BC47" i="86"/>
  <c r="W47" i="86" s="1"/>
  <c r="AM47" i="86" s="1"/>
  <c r="BC59" i="86"/>
  <c r="W59" i="86" s="1"/>
  <c r="AM59" i="86" s="1"/>
  <c r="BC63" i="86"/>
  <c r="W63" i="86" s="1"/>
  <c r="AM63" i="86" s="1"/>
  <c r="BC101" i="86"/>
  <c r="W101" i="86" s="1"/>
  <c r="AM101" i="86" s="1"/>
  <c r="BC105" i="86"/>
  <c r="W105" i="86" s="1"/>
  <c r="AM105" i="86" s="1"/>
  <c r="BC131" i="86"/>
  <c r="W131" i="86" s="1"/>
  <c r="AM131" i="86" s="1"/>
  <c r="BC135" i="86"/>
  <c r="W135" i="86" s="1"/>
  <c r="AM135" i="86" s="1"/>
  <c r="BC164" i="86"/>
  <c r="W164" i="86" s="1"/>
  <c r="AM164" i="86" s="1"/>
  <c r="BC174" i="86"/>
  <c r="W174" i="86" s="1"/>
  <c r="AM174" i="86" s="1"/>
  <c r="BE35" i="86"/>
  <c r="Y35" i="86" s="1"/>
  <c r="AO35" i="86" s="1"/>
  <c r="BE104" i="86"/>
  <c r="Y104" i="86" s="1"/>
  <c r="AO104" i="86" s="1"/>
  <c r="BG64" i="86"/>
  <c r="AA64" i="86" s="1"/>
  <c r="AQ64" i="86" s="1"/>
  <c r="BG44" i="86"/>
  <c r="AA44" i="86" s="1"/>
  <c r="AQ44" i="86" s="1"/>
  <c r="BG56" i="86"/>
  <c r="AA56" i="86" s="1"/>
  <c r="AQ56" i="86" s="1"/>
  <c r="BG60" i="86"/>
  <c r="AA60" i="86" s="1"/>
  <c r="AQ60" i="86" s="1"/>
  <c r="BG66" i="86"/>
  <c r="AA66" i="86" s="1"/>
  <c r="AQ66" i="86" s="1"/>
  <c r="BG97" i="86"/>
  <c r="AA97" i="86" s="1"/>
  <c r="AQ97" i="86" s="1"/>
  <c r="BG101" i="86"/>
  <c r="AA101" i="86" s="1"/>
  <c r="AQ101" i="86" s="1"/>
  <c r="BG109" i="86"/>
  <c r="AA109" i="86" s="1"/>
  <c r="AQ109" i="86" s="1"/>
  <c r="BG114" i="86"/>
  <c r="AA114" i="86" s="1"/>
  <c r="AQ114" i="86" s="1"/>
  <c r="BG129" i="86"/>
  <c r="AA129" i="86" s="1"/>
  <c r="AQ129" i="86" s="1"/>
  <c r="BG132" i="86"/>
  <c r="AA132" i="86" s="1"/>
  <c r="AQ132" i="86" s="1"/>
  <c r="BG136" i="86"/>
  <c r="AA136" i="86" s="1"/>
  <c r="AQ136" i="86" s="1"/>
  <c r="BG140" i="86"/>
  <c r="AA140" i="86" s="1"/>
  <c r="AQ140" i="86" s="1"/>
  <c r="BG143" i="86"/>
  <c r="AA143" i="86" s="1"/>
  <c r="AQ143" i="86" s="1"/>
  <c r="BG170" i="86"/>
  <c r="AA170" i="86" s="1"/>
  <c r="AQ170" i="86" s="1"/>
  <c r="BG156" i="86"/>
  <c r="AA156" i="86" s="1"/>
  <c r="AQ156" i="86" s="1"/>
  <c r="AZ35" i="86"/>
  <c r="T35" i="86" s="1"/>
  <c r="AJ35" i="86" s="1"/>
  <c r="AZ52" i="86"/>
  <c r="T52" i="86" s="1"/>
  <c r="AJ52" i="86" s="1"/>
  <c r="AZ67" i="86"/>
  <c r="T67" i="86" s="1"/>
  <c r="AJ67" i="86" s="1"/>
  <c r="AZ83" i="86"/>
  <c r="T83" i="86" s="1"/>
  <c r="AJ83" i="86" s="1"/>
  <c r="AZ96" i="86"/>
  <c r="T96" i="86" s="1"/>
  <c r="AJ96" i="86" s="1"/>
  <c r="AZ108" i="86"/>
  <c r="T108" i="86" s="1"/>
  <c r="AJ108" i="86" s="1"/>
  <c r="AZ131" i="86"/>
  <c r="T131" i="86" s="1"/>
  <c r="AJ131" i="86" s="1"/>
  <c r="AZ144" i="86"/>
  <c r="T144" i="86" s="1"/>
  <c r="AJ144" i="86" s="1"/>
  <c r="AZ155" i="86"/>
  <c r="T155" i="86" s="1"/>
  <c r="AJ155" i="86" s="1"/>
  <c r="AZ186" i="86"/>
  <c r="T186" i="86" s="1"/>
  <c r="AJ186" i="86" s="1"/>
  <c r="AZ196" i="86"/>
  <c r="T196" i="86" s="1"/>
  <c r="AJ196" i="86" s="1"/>
  <c r="BK31" i="86"/>
  <c r="AE31" i="86" s="1"/>
  <c r="AU31" i="86" s="1"/>
  <c r="BK39" i="86"/>
  <c r="AE39" i="86" s="1"/>
  <c r="AU39" i="86" s="1"/>
  <c r="BK47" i="86"/>
  <c r="AE47" i="86" s="1"/>
  <c r="AU47" i="86" s="1"/>
  <c r="BK51" i="86"/>
  <c r="AE51" i="86" s="1"/>
  <c r="AU51" i="86" s="1"/>
  <c r="BK71" i="86"/>
  <c r="AE71" i="86" s="1"/>
  <c r="AU71" i="86" s="1"/>
  <c r="BK114" i="86"/>
  <c r="AE114" i="86" s="1"/>
  <c r="AU114" i="86" s="1"/>
  <c r="BK118" i="86"/>
  <c r="AE118" i="86" s="1"/>
  <c r="AU118" i="86" s="1"/>
  <c r="BK99" i="86"/>
  <c r="AE99" i="86" s="1"/>
  <c r="AU99" i="86" s="1"/>
  <c r="BK141" i="86"/>
  <c r="AE141" i="86" s="1"/>
  <c r="AU141" i="86" s="1"/>
  <c r="BK164" i="86"/>
  <c r="AE164" i="86" s="1"/>
  <c r="AU164" i="86" s="1"/>
  <c r="BK157" i="86"/>
  <c r="AE157" i="86" s="1"/>
  <c r="AU157" i="86" s="1"/>
  <c r="BK186" i="86"/>
  <c r="AE186" i="86" s="1"/>
  <c r="AU186" i="86" s="1"/>
  <c r="BK193" i="86"/>
  <c r="AE193" i="86" s="1"/>
  <c r="AU193" i="86" s="1"/>
  <c r="BH172" i="86"/>
  <c r="AB172" i="86" s="1"/>
  <c r="AR172" i="86" s="1"/>
  <c r="BH75" i="86"/>
  <c r="AB75" i="86" s="1"/>
  <c r="AR75" i="86" s="1"/>
  <c r="BC197" i="86"/>
  <c r="W197" i="86" s="1"/>
  <c r="AM197" i="86" s="1"/>
  <c r="BH133" i="86"/>
  <c r="AB133" i="86" s="1"/>
  <c r="AR133" i="86" s="1"/>
  <c r="BH117" i="86"/>
  <c r="AB117" i="86" s="1"/>
  <c r="AR117" i="86" s="1"/>
  <c r="BH129" i="86"/>
  <c r="AB129" i="86" s="1"/>
  <c r="AR129" i="86" s="1"/>
  <c r="BH64" i="86"/>
  <c r="AB64" i="86" s="1"/>
  <c r="AR64" i="86" s="1"/>
  <c r="BE105" i="86"/>
  <c r="Y105" i="86" s="1"/>
  <c r="AO105" i="86" s="1"/>
  <c r="BE109" i="86"/>
  <c r="Y109" i="86" s="1"/>
  <c r="AO109" i="86" s="1"/>
  <c r="BE132" i="86"/>
  <c r="Y132" i="86" s="1"/>
  <c r="AO132" i="86" s="1"/>
  <c r="BH188" i="86"/>
  <c r="AB188" i="86" s="1"/>
  <c r="AR188" i="86" s="1"/>
  <c r="BH137" i="86"/>
  <c r="AB137" i="86" s="1"/>
  <c r="AR137" i="86" s="1"/>
  <c r="BH121" i="86"/>
  <c r="AB121" i="86" s="1"/>
  <c r="AR121" i="86" s="1"/>
  <c r="BJ96" i="86"/>
  <c r="AD96" i="86" s="1"/>
  <c r="AT96" i="86" s="1"/>
  <c r="BJ113" i="86"/>
  <c r="AD113" i="86" s="1"/>
  <c r="AT113" i="86" s="1"/>
  <c r="BJ115" i="86"/>
  <c r="AD115" i="86" s="1"/>
  <c r="AT115" i="86" s="1"/>
  <c r="BJ187" i="86"/>
  <c r="AD187" i="86" s="1"/>
  <c r="AT187" i="86" s="1"/>
  <c r="BC94" i="86"/>
  <c r="W94" i="86" s="1"/>
  <c r="AM94" i="86" s="1"/>
  <c r="BC32" i="86"/>
  <c r="W32" i="86" s="1"/>
  <c r="AM32" i="86" s="1"/>
  <c r="BB158" i="86"/>
  <c r="V158" i="86" s="1"/>
  <c r="AL158" i="86" s="1"/>
  <c r="BB64" i="86"/>
  <c r="V64" i="86" s="1"/>
  <c r="AL64" i="86" s="1"/>
  <c r="BB75" i="86"/>
  <c r="V75" i="86" s="1"/>
  <c r="AL75" i="86" s="1"/>
  <c r="BB128" i="86"/>
  <c r="V128" i="86" s="1"/>
  <c r="AL128" i="86" s="1"/>
  <c r="BB154" i="86"/>
  <c r="V154" i="86" s="1"/>
  <c r="AL154" i="86" s="1"/>
  <c r="BB175" i="86"/>
  <c r="V175" i="86" s="1"/>
  <c r="AL175" i="86" s="1"/>
  <c r="BB192" i="86"/>
  <c r="V192" i="86" s="1"/>
  <c r="AL192" i="86" s="1"/>
  <c r="BB33" i="86"/>
  <c r="V33" i="86" s="1"/>
  <c r="AL33" i="86" s="1"/>
  <c r="BB188" i="86"/>
  <c r="V188" i="86" s="1"/>
  <c r="AL188" i="86" s="1"/>
  <c r="BB124" i="86"/>
  <c r="V124" i="86" s="1"/>
  <c r="AL124" i="86" s="1"/>
  <c r="BB101" i="86"/>
  <c r="V101" i="86" s="1"/>
  <c r="AL101" i="86" s="1"/>
  <c r="BJ78" i="86"/>
  <c r="AD78" i="86" s="1"/>
  <c r="AT78" i="86" s="1"/>
  <c r="BJ47" i="86"/>
  <c r="AD47" i="86" s="1"/>
  <c r="AT47" i="86" s="1"/>
  <c r="BJ63" i="86"/>
  <c r="AD63" i="86" s="1"/>
  <c r="AT63" i="86" s="1"/>
  <c r="BJ83" i="86"/>
  <c r="AD83" i="86" s="1"/>
  <c r="AT83" i="86" s="1"/>
  <c r="BJ72" i="86"/>
  <c r="AD72" i="86" s="1"/>
  <c r="AT72" i="86" s="1"/>
  <c r="BB89" i="86"/>
  <c r="V89" i="86" s="1"/>
  <c r="AL89" i="86" s="1"/>
  <c r="BB34" i="86"/>
  <c r="V34" i="86" s="1"/>
  <c r="AL34" i="86" s="1"/>
  <c r="BB60" i="86"/>
  <c r="V60" i="86" s="1"/>
  <c r="AL60" i="86" s="1"/>
  <c r="BB39" i="86"/>
  <c r="V39" i="86" s="1"/>
  <c r="AL39" i="86" s="1"/>
  <c r="BB155" i="86"/>
  <c r="V155" i="86" s="1"/>
  <c r="AL155" i="86" s="1"/>
  <c r="BB111" i="86"/>
  <c r="V111" i="86" s="1"/>
  <c r="AL111" i="86" s="1"/>
  <c r="BB52" i="86"/>
  <c r="V52" i="86" s="1"/>
  <c r="AL52" i="86" s="1"/>
  <c r="BJ71" i="86"/>
  <c r="AD71" i="86" s="1"/>
  <c r="AT71" i="86" s="1"/>
  <c r="BJ169" i="86"/>
  <c r="AD169" i="86" s="1"/>
  <c r="AT169" i="86" s="1"/>
  <c r="BJ143" i="86"/>
  <c r="AD143" i="86" s="1"/>
  <c r="AT143" i="86" s="1"/>
  <c r="BJ134" i="86"/>
  <c r="AD134" i="86" s="1"/>
  <c r="AT134" i="86" s="1"/>
  <c r="BJ150" i="86"/>
  <c r="AD150" i="86" s="1"/>
  <c r="AT150" i="86" s="1"/>
  <c r="BJ170" i="86"/>
  <c r="AD170" i="86" s="1"/>
  <c r="AT170" i="86" s="1"/>
  <c r="BE91" i="86"/>
  <c r="Y91" i="86" s="1"/>
  <c r="AO91" i="86" s="1"/>
  <c r="BH187" i="86"/>
  <c r="AB187" i="86" s="1"/>
  <c r="AR187" i="86" s="1"/>
  <c r="BH140" i="86"/>
  <c r="AB140" i="86" s="1"/>
  <c r="AR140" i="86" s="1"/>
  <c r="BH124" i="86"/>
  <c r="AB124" i="86" s="1"/>
  <c r="AR124" i="86" s="1"/>
  <c r="BH80" i="86"/>
  <c r="AB80" i="86" s="1"/>
  <c r="AR80" i="86" s="1"/>
  <c r="BE96" i="86"/>
  <c r="Y96" i="86" s="1"/>
  <c r="AO96" i="86" s="1"/>
  <c r="BE108" i="86"/>
  <c r="Y108" i="86" s="1"/>
  <c r="AO108" i="86" s="1"/>
  <c r="BH168" i="86"/>
  <c r="AB168" i="86" s="1"/>
  <c r="AR168" i="86" s="1"/>
  <c r="BH152" i="86"/>
  <c r="AB152" i="86" s="1"/>
  <c r="AR152" i="86" s="1"/>
  <c r="BH136" i="86"/>
  <c r="AB136" i="86" s="1"/>
  <c r="AR136" i="86" s="1"/>
  <c r="BH120" i="86"/>
  <c r="AB120" i="86" s="1"/>
  <c r="AR120" i="86" s="1"/>
  <c r="BE31" i="86"/>
  <c r="Y31" i="86" s="1"/>
  <c r="AO31" i="86" s="1"/>
  <c r="BE71" i="86"/>
  <c r="Y71" i="86" s="1"/>
  <c r="AO71" i="86" s="1"/>
  <c r="BE100" i="86"/>
  <c r="Y100" i="86" s="1"/>
  <c r="AO100" i="86" s="1"/>
  <c r="BE116" i="86"/>
  <c r="Y116" i="86" s="1"/>
  <c r="AO116" i="86" s="1"/>
  <c r="BE120" i="86"/>
  <c r="Y120" i="86" s="1"/>
  <c r="AO120" i="86" s="1"/>
  <c r="BE124" i="86"/>
  <c r="Y124" i="86" s="1"/>
  <c r="AO124" i="86" s="1"/>
  <c r="BE128" i="86"/>
  <c r="Y128" i="86" s="1"/>
  <c r="AO128" i="86" s="1"/>
  <c r="BE154" i="86"/>
  <c r="Y154" i="86" s="1"/>
  <c r="AO154" i="86" s="1"/>
  <c r="BE151" i="86"/>
  <c r="Y151" i="86" s="1"/>
  <c r="AO151" i="86" s="1"/>
  <c r="BE187" i="86"/>
  <c r="Y187" i="86" s="1"/>
  <c r="AO187" i="86" s="1"/>
  <c r="BE191" i="86"/>
  <c r="Y191" i="86" s="1"/>
  <c r="AO191" i="86" s="1"/>
  <c r="BH132" i="86"/>
  <c r="AB132" i="86" s="1"/>
  <c r="AR132" i="86" s="1"/>
  <c r="BH116" i="86"/>
  <c r="AB116" i="86" s="1"/>
  <c r="AR116" i="86" s="1"/>
  <c r="BH67" i="86"/>
  <c r="AB67" i="86" s="1"/>
  <c r="AR67" i="86" s="1"/>
  <c r="BH174" i="86"/>
  <c r="AB174" i="86" s="1"/>
  <c r="AR174" i="86" s="1"/>
  <c r="BH143" i="86"/>
  <c r="AB143" i="86" s="1"/>
  <c r="AR143" i="86" s="1"/>
  <c r="BH108" i="86"/>
  <c r="AB108" i="86" s="1"/>
  <c r="AR108" i="86" s="1"/>
  <c r="BH92" i="86"/>
  <c r="AB92" i="86" s="1"/>
  <c r="AR92" i="86" s="1"/>
  <c r="BH63" i="86"/>
  <c r="AB63" i="86" s="1"/>
  <c r="AR63" i="86" s="1"/>
  <c r="BH47" i="86"/>
  <c r="AB47" i="86" s="1"/>
  <c r="AR47" i="86" s="1"/>
  <c r="BI47" i="86"/>
  <c r="AC47" i="86" s="1"/>
  <c r="AS47" i="86" s="1"/>
  <c r="BI92" i="86"/>
  <c r="AC92" i="86" s="1"/>
  <c r="AS92" i="86" s="1"/>
  <c r="BI174" i="86"/>
  <c r="AC174" i="86" s="1"/>
  <c r="AS174" i="86" s="1"/>
  <c r="BC153" i="86"/>
  <c r="W153" i="86" s="1"/>
  <c r="AM153" i="86" s="1"/>
  <c r="BE32" i="86"/>
  <c r="Y32" i="86" s="1"/>
  <c r="AO32" i="86" s="1"/>
  <c r="BE79" i="86"/>
  <c r="Y79" i="86" s="1"/>
  <c r="AO79" i="86" s="1"/>
  <c r="BE83" i="86"/>
  <c r="Y83" i="86" s="1"/>
  <c r="AO83" i="86" s="1"/>
  <c r="BE87" i="86"/>
  <c r="Y87" i="86" s="1"/>
  <c r="AO87" i="86" s="1"/>
  <c r="BE97" i="86"/>
  <c r="Y97" i="86" s="1"/>
  <c r="AO97" i="86" s="1"/>
  <c r="BE141" i="86"/>
  <c r="Y141" i="86" s="1"/>
  <c r="AO141" i="86" s="1"/>
  <c r="BE143" i="86"/>
  <c r="Y143" i="86" s="1"/>
  <c r="AO143" i="86" s="1"/>
  <c r="BE166" i="86"/>
  <c r="Y166" i="86" s="1"/>
  <c r="AO166" i="86" s="1"/>
  <c r="BE158" i="86"/>
  <c r="Y158" i="86" s="1"/>
  <c r="AO158" i="86" s="1"/>
  <c r="BE174" i="86"/>
  <c r="Y174" i="86" s="1"/>
  <c r="AO174" i="86" s="1"/>
  <c r="BE176" i="86"/>
  <c r="Y176" i="86" s="1"/>
  <c r="AO176" i="86" s="1"/>
  <c r="BE180" i="86"/>
  <c r="Y180" i="86" s="1"/>
  <c r="AO180" i="86" s="1"/>
  <c r="BH183" i="86"/>
  <c r="AB183" i="86" s="1"/>
  <c r="AR183" i="86" s="1"/>
  <c r="BH101" i="86"/>
  <c r="AB101" i="86" s="1"/>
  <c r="AR101" i="86" s="1"/>
  <c r="BH56" i="86"/>
  <c r="AB56" i="86" s="1"/>
  <c r="AR56" i="86" s="1"/>
  <c r="BH40" i="86"/>
  <c r="AB40" i="86" s="1"/>
  <c r="AR40" i="86" s="1"/>
  <c r="BE101" i="86"/>
  <c r="Y101" i="86" s="1"/>
  <c r="AO101" i="86" s="1"/>
  <c r="BE147" i="86"/>
  <c r="Y147" i="86" s="1"/>
  <c r="AO147" i="86" s="1"/>
  <c r="BE170" i="86"/>
  <c r="Y170" i="86" s="1"/>
  <c r="AO170" i="86" s="1"/>
  <c r="BE162" i="86"/>
  <c r="Y162" i="86" s="1"/>
  <c r="AO162" i="86" s="1"/>
  <c r="BE194" i="86"/>
  <c r="Y194" i="86" s="1"/>
  <c r="AO194" i="86" s="1"/>
  <c r="BE184" i="86"/>
  <c r="Y184" i="86" s="1"/>
  <c r="AO184" i="86" s="1"/>
  <c r="BH179" i="86"/>
  <c r="AB179" i="86" s="1"/>
  <c r="AR179" i="86" s="1"/>
  <c r="BH97" i="86"/>
  <c r="AB97" i="86" s="1"/>
  <c r="AR97" i="86" s="1"/>
  <c r="BH52" i="86"/>
  <c r="AB52" i="86" s="1"/>
  <c r="AR52" i="86" s="1"/>
  <c r="BH36" i="86"/>
  <c r="AB36" i="86" s="1"/>
  <c r="AR36" i="86" s="1"/>
  <c r="BK40" i="86"/>
  <c r="AE40" i="86" s="1"/>
  <c r="AU40" i="86" s="1"/>
  <c r="BK115" i="86"/>
  <c r="AE115" i="86" s="1"/>
  <c r="AU115" i="86" s="1"/>
  <c r="BK119" i="86"/>
  <c r="AE119" i="86" s="1"/>
  <c r="AU119" i="86" s="1"/>
  <c r="BK100" i="86"/>
  <c r="AE100" i="86" s="1"/>
  <c r="AU100" i="86" s="1"/>
  <c r="BK187" i="86"/>
  <c r="AE187" i="86" s="1"/>
  <c r="AU187" i="86" s="1"/>
  <c r="BK198" i="86"/>
  <c r="AE198" i="86" s="1"/>
  <c r="AU198" i="86" s="1"/>
  <c r="BE75" i="86"/>
  <c r="Y75" i="86" s="1"/>
  <c r="AO75" i="86" s="1"/>
  <c r="BE67" i="86"/>
  <c r="Y67" i="86" s="1"/>
  <c r="AO67" i="86" s="1"/>
  <c r="BE90" i="86"/>
  <c r="Y90" i="86" s="1"/>
  <c r="AO90" i="86" s="1"/>
  <c r="BE93" i="86"/>
  <c r="Y93" i="86" s="1"/>
  <c r="AO93" i="86" s="1"/>
  <c r="BE113" i="86"/>
  <c r="Y113" i="86" s="1"/>
  <c r="AO113" i="86" s="1"/>
  <c r="BE139" i="86"/>
  <c r="Y139" i="86" s="1"/>
  <c r="AO139" i="86" s="1"/>
  <c r="BH156" i="86"/>
  <c r="AB156" i="86" s="1"/>
  <c r="AR156" i="86" s="1"/>
  <c r="BH105" i="86"/>
  <c r="AB105" i="86" s="1"/>
  <c r="AR105" i="86" s="1"/>
  <c r="BH60" i="86"/>
  <c r="AB60" i="86" s="1"/>
  <c r="AR60" i="86" s="1"/>
  <c r="BH44" i="86"/>
  <c r="AB44" i="86" s="1"/>
  <c r="AR44" i="86" s="1"/>
  <c r="BC189" i="86"/>
  <c r="W189" i="86" s="1"/>
  <c r="AM189" i="86" s="1"/>
  <c r="BC157" i="86"/>
  <c r="W157" i="86" s="1"/>
  <c r="AM157" i="86" s="1"/>
  <c r="BC89" i="86"/>
  <c r="W89" i="86" s="1"/>
  <c r="AM89" i="86" s="1"/>
  <c r="BC137" i="86"/>
  <c r="W137" i="86" s="1"/>
  <c r="AM137" i="86" s="1"/>
  <c r="BC151" i="86"/>
  <c r="W151" i="86" s="1"/>
  <c r="AM151" i="86" s="1"/>
  <c r="BC193" i="86"/>
  <c r="W193" i="86" s="1"/>
  <c r="AM193" i="86" s="1"/>
  <c r="BC36" i="86"/>
  <c r="W36" i="86" s="1"/>
  <c r="AM36" i="86" s="1"/>
  <c r="BC76" i="86"/>
  <c r="W76" i="86" s="1"/>
  <c r="AM76" i="86" s="1"/>
  <c r="BC188" i="86"/>
  <c r="W188" i="86" s="1"/>
  <c r="AM188" i="86" s="1"/>
  <c r="BB49" i="86"/>
  <c r="V49" i="86" s="1"/>
  <c r="AL49" i="86" s="1"/>
  <c r="BB120" i="86"/>
  <c r="V120" i="86" s="1"/>
  <c r="AL120" i="86" s="1"/>
  <c r="BC60" i="86"/>
  <c r="W60" i="86" s="1"/>
  <c r="AM60" i="86" s="1"/>
  <c r="BB129" i="86"/>
  <c r="V129" i="86" s="1"/>
  <c r="AL129" i="86" s="1"/>
  <c r="BB183" i="86"/>
  <c r="V183" i="86" s="1"/>
  <c r="AL183" i="86" s="1"/>
  <c r="BB163" i="86"/>
  <c r="V163" i="86" s="1"/>
  <c r="AL163" i="86" s="1"/>
  <c r="BH131" i="86"/>
  <c r="AB131" i="86" s="1"/>
  <c r="AR131" i="86" s="1"/>
  <c r="BH115" i="86"/>
  <c r="AB115" i="86" s="1"/>
  <c r="AR115" i="86" s="1"/>
  <c r="BI100" i="86"/>
  <c r="AC100" i="86" s="1"/>
  <c r="AS100" i="86" s="1"/>
  <c r="BI86" i="86"/>
  <c r="AC86" i="86" s="1"/>
  <c r="AS86" i="86" s="1"/>
  <c r="BI119" i="86"/>
  <c r="AC119" i="86" s="1"/>
  <c r="AS119" i="86" s="1"/>
  <c r="BI182" i="86"/>
  <c r="AC182" i="86" s="1"/>
  <c r="AS182" i="86" s="1"/>
  <c r="BK57" i="86"/>
  <c r="AE57" i="86" s="1"/>
  <c r="AU57" i="86" s="1"/>
  <c r="BK86" i="86"/>
  <c r="AE86" i="86" s="1"/>
  <c r="AU86" i="86" s="1"/>
  <c r="BK123" i="86"/>
  <c r="AE123" i="86" s="1"/>
  <c r="AU123" i="86" s="1"/>
  <c r="BK131" i="86"/>
  <c r="AE131" i="86" s="1"/>
  <c r="AU131" i="86" s="1"/>
  <c r="BK151" i="86"/>
  <c r="AE151" i="86" s="1"/>
  <c r="AU151" i="86" s="1"/>
  <c r="BC122" i="86"/>
  <c r="W122" i="86" s="1"/>
  <c r="AM122" i="86" s="1"/>
  <c r="BC87" i="86"/>
  <c r="W87" i="86" s="1"/>
  <c r="AM87" i="86" s="1"/>
  <c r="BC104" i="86"/>
  <c r="W104" i="86" s="1"/>
  <c r="AM104" i="86" s="1"/>
  <c r="BC120" i="86"/>
  <c r="W120" i="86" s="1"/>
  <c r="AM120" i="86" s="1"/>
  <c r="BC167" i="86"/>
  <c r="W167" i="86" s="1"/>
  <c r="AM167" i="86" s="1"/>
  <c r="AZ128" i="86"/>
  <c r="T128" i="86" s="1"/>
  <c r="AJ128" i="86" s="1"/>
  <c r="AZ93" i="86"/>
  <c r="T93" i="86" s="1"/>
  <c r="AJ93" i="86" s="1"/>
  <c r="AZ79" i="86"/>
  <c r="T79" i="86" s="1"/>
  <c r="AJ79" i="86" s="1"/>
  <c r="AZ91" i="86"/>
  <c r="T91" i="86" s="1"/>
  <c r="AJ91" i="86" s="1"/>
  <c r="AZ151" i="86"/>
  <c r="T151" i="86" s="1"/>
  <c r="AJ151" i="86" s="1"/>
  <c r="AZ181" i="86"/>
  <c r="T181" i="86" s="1"/>
  <c r="AJ181" i="86" s="1"/>
  <c r="AZ200" i="86"/>
  <c r="T200" i="86" s="1"/>
  <c r="AJ200" i="86" s="1"/>
  <c r="BG73" i="86"/>
  <c r="AA73" i="86" s="1"/>
  <c r="AQ73" i="86" s="1"/>
  <c r="BG63" i="86"/>
  <c r="AA63" i="86" s="1"/>
  <c r="AQ63" i="86" s="1"/>
  <c r="BK190" i="86"/>
  <c r="AE190" i="86" s="1"/>
  <c r="AU190" i="86" s="1"/>
  <c r="BK175" i="86"/>
  <c r="AE175" i="86" s="1"/>
  <c r="AU175" i="86" s="1"/>
  <c r="BK158" i="86"/>
  <c r="AE158" i="86" s="1"/>
  <c r="AU158" i="86" s="1"/>
  <c r="BK95" i="86"/>
  <c r="AE95" i="86" s="1"/>
  <c r="AU95" i="86" s="1"/>
  <c r="BK138" i="86"/>
  <c r="AE138" i="86" s="1"/>
  <c r="AU138" i="86" s="1"/>
  <c r="BK48" i="86"/>
  <c r="AE48" i="86" s="1"/>
  <c r="AU48" i="86" s="1"/>
  <c r="BB148" i="86"/>
  <c r="V148" i="86" s="1"/>
  <c r="AL148" i="86" s="1"/>
  <c r="BB87" i="86"/>
  <c r="V87" i="86" s="1"/>
  <c r="AL87" i="86" s="1"/>
  <c r="BB35" i="86"/>
  <c r="V35" i="86" s="1"/>
  <c r="AL35" i="86" s="1"/>
  <c r="BC140" i="86"/>
  <c r="W140" i="86" s="1"/>
  <c r="AM140" i="86" s="1"/>
  <c r="BC33" i="86"/>
  <c r="W33" i="86" s="1"/>
  <c r="AM33" i="86" s="1"/>
  <c r="BC95" i="86"/>
  <c r="W95" i="86" s="1"/>
  <c r="AM95" i="86" s="1"/>
  <c r="BC158" i="86"/>
  <c r="W158" i="86" s="1"/>
  <c r="AM158" i="86" s="1"/>
  <c r="BC146" i="86"/>
  <c r="W146" i="86" s="1"/>
  <c r="AM146" i="86" s="1"/>
  <c r="BC70" i="86"/>
  <c r="W70" i="86" s="1"/>
  <c r="AM70" i="86" s="1"/>
  <c r="BE68" i="86"/>
  <c r="Y68" i="86" s="1"/>
  <c r="AO68" i="86" s="1"/>
  <c r="BE39" i="86"/>
  <c r="Y39" i="86" s="1"/>
  <c r="AO39" i="86" s="1"/>
  <c r="BE72" i="86"/>
  <c r="Y72" i="86" s="1"/>
  <c r="AO72" i="86" s="1"/>
  <c r="BE51" i="86"/>
  <c r="Y51" i="86" s="1"/>
  <c r="AO51" i="86" s="1"/>
  <c r="BE55" i="86"/>
  <c r="Y55" i="86" s="1"/>
  <c r="AO55" i="86" s="1"/>
  <c r="BE59" i="86"/>
  <c r="Y59" i="86" s="1"/>
  <c r="AO59" i="86" s="1"/>
  <c r="BE63" i="86"/>
  <c r="Y63" i="86" s="1"/>
  <c r="AO63" i="86" s="1"/>
  <c r="BE43" i="86"/>
  <c r="Y43" i="86" s="1"/>
  <c r="AO43" i="86" s="1"/>
  <c r="BE47" i="86"/>
  <c r="Y47" i="86" s="1"/>
  <c r="AO47" i="86" s="1"/>
  <c r="BE163" i="86"/>
  <c r="Y163" i="86" s="1"/>
  <c r="AO163" i="86" s="1"/>
  <c r="BG72" i="86"/>
  <c r="AA72" i="86" s="1"/>
  <c r="AQ72" i="86" s="1"/>
  <c r="BG88" i="86"/>
  <c r="AA88" i="86" s="1"/>
  <c r="AQ88" i="86" s="1"/>
  <c r="BG96" i="86"/>
  <c r="AA96" i="86" s="1"/>
  <c r="AQ96" i="86" s="1"/>
  <c r="BG120" i="86"/>
  <c r="AA120" i="86" s="1"/>
  <c r="AQ120" i="86" s="1"/>
  <c r="BG141" i="86"/>
  <c r="AA141" i="86" s="1"/>
  <c r="AQ141" i="86" s="1"/>
  <c r="BG163" i="86"/>
  <c r="AA163" i="86" s="1"/>
  <c r="AQ163" i="86" s="1"/>
  <c r="BG179" i="86"/>
  <c r="AA179" i="86" s="1"/>
  <c r="AQ179" i="86" s="1"/>
  <c r="AZ66" i="86"/>
  <c r="T66" i="86" s="1"/>
  <c r="AJ66" i="86" s="1"/>
  <c r="AZ99" i="86"/>
  <c r="T99" i="86" s="1"/>
  <c r="AJ99" i="86" s="1"/>
  <c r="AZ118" i="86"/>
  <c r="T118" i="86" s="1"/>
  <c r="AJ118" i="86" s="1"/>
  <c r="AZ175" i="86"/>
  <c r="T175" i="86" s="1"/>
  <c r="AJ175" i="86" s="1"/>
  <c r="AZ166" i="86"/>
  <c r="T166" i="86" s="1"/>
  <c r="AJ166" i="86" s="1"/>
  <c r="AZ195" i="86"/>
  <c r="T195" i="86" s="1"/>
  <c r="AJ195" i="86" s="1"/>
  <c r="BK30" i="86"/>
  <c r="AE30" i="86" s="1"/>
  <c r="AU30" i="86" s="1"/>
  <c r="BK78" i="86"/>
  <c r="AE78" i="86" s="1"/>
  <c r="AU78" i="86" s="1"/>
  <c r="BK111" i="86"/>
  <c r="AE111" i="86" s="1"/>
  <c r="AU111" i="86" s="1"/>
  <c r="BK122" i="86"/>
  <c r="AE122" i="86" s="1"/>
  <c r="AU122" i="86" s="1"/>
  <c r="BK147" i="86"/>
  <c r="AE147" i="86" s="1"/>
  <c r="AU147" i="86" s="1"/>
  <c r="BK153" i="86"/>
  <c r="AE153" i="86" s="1"/>
  <c r="AU153" i="86" s="1"/>
  <c r="BK169" i="86"/>
  <c r="AE169" i="86" s="1"/>
  <c r="AU169" i="86" s="1"/>
  <c r="BH180" i="86"/>
  <c r="AB180" i="86" s="1"/>
  <c r="AR180" i="86" s="1"/>
  <c r="BH68" i="86"/>
  <c r="AB68" i="86" s="1"/>
  <c r="AR68" i="86" s="1"/>
  <c r="BG36" i="86"/>
  <c r="AA36" i="86" s="1"/>
  <c r="AQ36" i="86" s="1"/>
  <c r="BG40" i="86"/>
  <c r="AA40" i="86" s="1"/>
  <c r="AQ40" i="86" s="1"/>
  <c r="BG52" i="86"/>
  <c r="AA52" i="86" s="1"/>
  <c r="AQ52" i="86" s="1"/>
  <c r="BG77" i="86"/>
  <c r="AA77" i="86" s="1"/>
  <c r="AQ77" i="86" s="1"/>
  <c r="BG93" i="86"/>
  <c r="AA93" i="86" s="1"/>
  <c r="AQ93" i="86" s="1"/>
  <c r="BG105" i="86"/>
  <c r="AA105" i="86" s="1"/>
  <c r="AQ105" i="86" s="1"/>
  <c r="BG153" i="86"/>
  <c r="AA153" i="86" s="1"/>
  <c r="AQ153" i="86" s="1"/>
  <c r="BG173" i="86"/>
  <c r="AA173" i="86" s="1"/>
  <c r="AQ173" i="86" s="1"/>
  <c r="BG185" i="86"/>
  <c r="AA185" i="86" s="1"/>
  <c r="AQ185" i="86" s="1"/>
  <c r="BG189" i="86"/>
  <c r="AA189" i="86" s="1"/>
  <c r="AQ189" i="86" s="1"/>
  <c r="AZ119" i="86"/>
  <c r="T119" i="86" s="1"/>
  <c r="AJ119" i="86" s="1"/>
  <c r="AZ127" i="86"/>
  <c r="T127" i="86" s="1"/>
  <c r="AJ127" i="86" s="1"/>
  <c r="AZ141" i="86"/>
  <c r="T141" i="86" s="1"/>
  <c r="AJ141" i="86" s="1"/>
  <c r="AZ167" i="86"/>
  <c r="T167" i="86" s="1"/>
  <c r="AJ167" i="86" s="1"/>
  <c r="BC125" i="86"/>
  <c r="W125" i="86" s="1"/>
  <c r="AM125" i="86" s="1"/>
  <c r="BC156" i="86"/>
  <c r="W156" i="86" s="1"/>
  <c r="AM156" i="86" s="1"/>
  <c r="BC185" i="86"/>
  <c r="W185" i="86" s="1"/>
  <c r="AM185" i="86" s="1"/>
  <c r="BH98" i="86"/>
  <c r="AB98" i="86" s="1"/>
  <c r="AR98" i="86" s="1"/>
  <c r="BH53" i="86"/>
  <c r="AB53" i="86" s="1"/>
  <c r="AR53" i="86" s="1"/>
  <c r="BH37" i="86"/>
  <c r="AB37" i="86" s="1"/>
  <c r="AR37" i="86" s="1"/>
  <c r="BG83" i="86"/>
  <c r="AA83" i="86" s="1"/>
  <c r="AQ83" i="86" s="1"/>
  <c r="BG103" i="86"/>
  <c r="AA103" i="86" s="1"/>
  <c r="AQ103" i="86" s="1"/>
  <c r="BG111" i="86"/>
  <c r="AA111" i="86" s="1"/>
  <c r="AQ111" i="86" s="1"/>
  <c r="BG115" i="86"/>
  <c r="AA115" i="86" s="1"/>
  <c r="AQ115" i="86" s="1"/>
  <c r="BG131" i="86"/>
  <c r="AA131" i="86" s="1"/>
  <c r="AQ131" i="86" s="1"/>
  <c r="BG159" i="86"/>
  <c r="AA159" i="86" s="1"/>
  <c r="AQ159" i="86" s="1"/>
  <c r="BG164" i="86"/>
  <c r="AA164" i="86" s="1"/>
  <c r="AQ164" i="86" s="1"/>
  <c r="AZ32" i="86"/>
  <c r="T32" i="86" s="1"/>
  <c r="AJ32" i="86" s="1"/>
  <c r="AZ42" i="86"/>
  <c r="T42" i="86" s="1"/>
  <c r="AJ42" i="86" s="1"/>
  <c r="AZ54" i="86"/>
  <c r="T54" i="86" s="1"/>
  <c r="AJ54" i="86" s="1"/>
  <c r="AZ58" i="86"/>
  <c r="T58" i="86" s="1"/>
  <c r="AJ58" i="86" s="1"/>
  <c r="AZ65" i="86"/>
  <c r="T65" i="86" s="1"/>
  <c r="AJ65" i="86" s="1"/>
  <c r="AZ85" i="86"/>
  <c r="T85" i="86" s="1"/>
  <c r="AJ85" i="86" s="1"/>
  <c r="AZ178" i="86"/>
  <c r="T178" i="86" s="1"/>
  <c r="AJ178" i="86" s="1"/>
  <c r="AZ146" i="86"/>
  <c r="T146" i="86" s="1"/>
  <c r="AJ146" i="86" s="1"/>
  <c r="AZ153" i="86"/>
  <c r="T153" i="86" s="1"/>
  <c r="AJ153" i="86" s="1"/>
  <c r="AZ173" i="86"/>
  <c r="T173" i="86" s="1"/>
  <c r="AJ173" i="86" s="1"/>
  <c r="BK37" i="86"/>
  <c r="AE37" i="86" s="1"/>
  <c r="AU37" i="86" s="1"/>
  <c r="BK41" i="86"/>
  <c r="AE41" i="86" s="1"/>
  <c r="AU41" i="86" s="1"/>
  <c r="BK45" i="86"/>
  <c r="AE45" i="86" s="1"/>
  <c r="AU45" i="86" s="1"/>
  <c r="BK53" i="86"/>
  <c r="AE53" i="86" s="1"/>
  <c r="AU53" i="86" s="1"/>
  <c r="BK61" i="86"/>
  <c r="AE61" i="86" s="1"/>
  <c r="AU61" i="86" s="1"/>
  <c r="BK68" i="86"/>
  <c r="AE68" i="86" s="1"/>
  <c r="AU68" i="86" s="1"/>
  <c r="BK73" i="86"/>
  <c r="AE73" i="86" s="1"/>
  <c r="AU73" i="86" s="1"/>
  <c r="BK81" i="86"/>
  <c r="AE81" i="86" s="1"/>
  <c r="AU81" i="86" s="1"/>
  <c r="BK89" i="86"/>
  <c r="AE89" i="86" s="1"/>
  <c r="AU89" i="86" s="1"/>
  <c r="BK105" i="86"/>
  <c r="AE105" i="86" s="1"/>
  <c r="AU105" i="86" s="1"/>
  <c r="BK148" i="86"/>
  <c r="AE148" i="86" s="1"/>
  <c r="AU148" i="86" s="1"/>
  <c r="BK162" i="86"/>
  <c r="AE162" i="86" s="1"/>
  <c r="AU162" i="86" s="1"/>
  <c r="BC31" i="86"/>
  <c r="W31" i="86" s="1"/>
  <c r="AM31" i="86" s="1"/>
  <c r="BC51" i="86"/>
  <c r="W51" i="86" s="1"/>
  <c r="AM51" i="86" s="1"/>
  <c r="BC93" i="86"/>
  <c r="W93" i="86" s="1"/>
  <c r="AM93" i="86" s="1"/>
  <c r="BC109" i="86"/>
  <c r="W109" i="86" s="1"/>
  <c r="AM109" i="86" s="1"/>
  <c r="BC141" i="86"/>
  <c r="W141" i="86" s="1"/>
  <c r="AM141" i="86" s="1"/>
  <c r="BB197" i="86"/>
  <c r="V197" i="86" s="1"/>
  <c r="AL197" i="86" s="1"/>
  <c r="BB166" i="86"/>
  <c r="V166" i="86" s="1"/>
  <c r="AL166" i="86" s="1"/>
  <c r="BB90" i="86"/>
  <c r="V90" i="86" s="1"/>
  <c r="AL90" i="86" s="1"/>
  <c r="BI66" i="86"/>
  <c r="AC66" i="86" s="1"/>
  <c r="AS66" i="86" s="1"/>
  <c r="BI82" i="86"/>
  <c r="AC82" i="86" s="1"/>
  <c r="AS82" i="86" s="1"/>
  <c r="BI115" i="86"/>
  <c r="AC115" i="86" s="1"/>
  <c r="AS115" i="86" s="1"/>
  <c r="BI131" i="86"/>
  <c r="AC131" i="86" s="1"/>
  <c r="AS131" i="86" s="1"/>
  <c r="BK64" i="86"/>
  <c r="AE64" i="86" s="1"/>
  <c r="AU64" i="86" s="1"/>
  <c r="BK80" i="86"/>
  <c r="AE80" i="86" s="1"/>
  <c r="AU80" i="86" s="1"/>
  <c r="BK108" i="86"/>
  <c r="AE108" i="86" s="1"/>
  <c r="AU108" i="86" s="1"/>
  <c r="BK145" i="86"/>
  <c r="AE145" i="86" s="1"/>
  <c r="AU145" i="86" s="1"/>
  <c r="BK171" i="86"/>
  <c r="AE171" i="86" s="1"/>
  <c r="AU171" i="86" s="1"/>
  <c r="BI35" i="86"/>
  <c r="AC35" i="86" s="1"/>
  <c r="AS35" i="86" s="1"/>
  <c r="BH147" i="86"/>
  <c r="AB147" i="86" s="1"/>
  <c r="AR147" i="86" s="1"/>
  <c r="BH66" i="86"/>
  <c r="AB66" i="86" s="1"/>
  <c r="AR66" i="86" s="1"/>
  <c r="BI51" i="86"/>
  <c r="AC51" i="86" s="1"/>
  <c r="AS51" i="86" s="1"/>
  <c r="BI96" i="86"/>
  <c r="AC96" i="86" s="1"/>
  <c r="AS96" i="86" s="1"/>
  <c r="BI147" i="86"/>
  <c r="AC147" i="86" s="1"/>
  <c r="AS147" i="86" s="1"/>
  <c r="BC118" i="86"/>
  <c r="W118" i="86" s="1"/>
  <c r="AM118" i="86" s="1"/>
  <c r="BC85" i="86"/>
  <c r="W85" i="86" s="1"/>
  <c r="AM85" i="86" s="1"/>
  <c r="BC145" i="86"/>
  <c r="W145" i="86" s="1"/>
  <c r="AM145" i="86" s="1"/>
  <c r="BC81" i="86"/>
  <c r="W81" i="86" s="1"/>
  <c r="AM81" i="86" s="1"/>
  <c r="BC56" i="86"/>
  <c r="W56" i="86" s="1"/>
  <c r="AM56" i="86" s="1"/>
  <c r="BE34" i="86"/>
  <c r="Y34" i="86" s="1"/>
  <c r="AO34" i="86" s="1"/>
  <c r="BE40" i="86"/>
  <c r="Y40" i="86" s="1"/>
  <c r="AO40" i="86" s="1"/>
  <c r="BE52" i="86"/>
  <c r="Y52" i="86" s="1"/>
  <c r="AO52" i="86" s="1"/>
  <c r="BE56" i="86"/>
  <c r="Y56" i="86" s="1"/>
  <c r="AO56" i="86" s="1"/>
  <c r="BE60" i="86"/>
  <c r="Y60" i="86" s="1"/>
  <c r="AO60" i="86" s="1"/>
  <c r="BE66" i="86"/>
  <c r="Y66" i="86" s="1"/>
  <c r="AO66" i="86" s="1"/>
  <c r="BE44" i="86"/>
  <c r="Y44" i="86" s="1"/>
  <c r="AO44" i="86" s="1"/>
  <c r="BE48" i="86"/>
  <c r="Y48" i="86" s="1"/>
  <c r="AO48" i="86" s="1"/>
  <c r="BE74" i="86"/>
  <c r="Y74" i="86" s="1"/>
  <c r="AO74" i="86" s="1"/>
  <c r="BE99" i="86"/>
  <c r="Y99" i="86" s="1"/>
  <c r="AO99" i="86" s="1"/>
  <c r="BE115" i="86"/>
  <c r="Y115" i="86" s="1"/>
  <c r="AO115" i="86" s="1"/>
  <c r="BE119" i="86"/>
  <c r="Y119" i="86" s="1"/>
  <c r="AO119" i="86" s="1"/>
  <c r="BE123" i="86"/>
  <c r="Y123" i="86" s="1"/>
  <c r="AO123" i="86" s="1"/>
  <c r="BE127" i="86"/>
  <c r="Y127" i="86" s="1"/>
  <c r="AO127" i="86" s="1"/>
  <c r="BE131" i="86"/>
  <c r="Y131" i="86" s="1"/>
  <c r="AO131" i="86" s="1"/>
  <c r="BE136" i="86"/>
  <c r="Y136" i="86" s="1"/>
  <c r="AO136" i="86" s="1"/>
  <c r="BE142" i="86"/>
  <c r="Y142" i="86" s="1"/>
  <c r="AO142" i="86" s="1"/>
  <c r="BE150" i="86"/>
  <c r="Y150" i="86" s="1"/>
  <c r="AO150" i="86" s="1"/>
  <c r="BE161" i="86"/>
  <c r="Y161" i="86" s="1"/>
  <c r="AO161" i="86" s="1"/>
  <c r="BE190" i="86"/>
  <c r="Y190" i="86" s="1"/>
  <c r="AO190" i="86" s="1"/>
  <c r="BH87" i="86"/>
  <c r="AB87" i="86" s="1"/>
  <c r="AR87" i="86" s="1"/>
  <c r="BH71" i="86"/>
  <c r="AB71" i="86" s="1"/>
  <c r="AR71" i="86" s="1"/>
  <c r="BH165" i="86"/>
  <c r="AB165" i="86" s="1"/>
  <c r="AR165" i="86" s="1"/>
  <c r="BE38" i="86"/>
  <c r="Y38" i="86" s="1"/>
  <c r="AO38" i="86" s="1"/>
  <c r="BE78" i="86"/>
  <c r="Y78" i="86" s="1"/>
  <c r="AO78" i="86" s="1"/>
  <c r="BE103" i="86"/>
  <c r="Y103" i="86" s="1"/>
  <c r="AO103" i="86" s="1"/>
  <c r="BE165" i="86"/>
  <c r="Y165" i="86" s="1"/>
  <c r="AO165" i="86" s="1"/>
  <c r="BE178" i="86"/>
  <c r="Y178" i="86" s="1"/>
  <c r="AO178" i="86" s="1"/>
  <c r="BE182" i="86"/>
  <c r="Y182" i="86" s="1"/>
  <c r="AO182" i="86" s="1"/>
  <c r="BH164" i="86"/>
  <c r="AB164" i="86" s="1"/>
  <c r="AR164" i="86" s="1"/>
  <c r="BH148" i="86"/>
  <c r="AB148" i="86" s="1"/>
  <c r="AR148" i="86" s="1"/>
  <c r="BH83" i="86"/>
  <c r="AB83" i="86" s="1"/>
  <c r="AR83" i="86" s="1"/>
  <c r="BE50" i="86"/>
  <c r="Y50" i="86" s="1"/>
  <c r="AO50" i="86" s="1"/>
  <c r="BE54" i="86"/>
  <c r="Y54" i="86" s="1"/>
  <c r="AO54" i="86" s="1"/>
  <c r="BE58" i="86"/>
  <c r="Y58" i="86" s="1"/>
  <c r="AO58" i="86" s="1"/>
  <c r="BE62" i="86"/>
  <c r="Y62" i="86" s="1"/>
  <c r="AO62" i="86" s="1"/>
  <c r="BE42" i="86"/>
  <c r="Y42" i="86" s="1"/>
  <c r="AO42" i="86" s="1"/>
  <c r="BE46" i="86"/>
  <c r="Y46" i="86" s="1"/>
  <c r="AO46" i="86" s="1"/>
  <c r="BE82" i="86"/>
  <c r="Y82" i="86" s="1"/>
  <c r="AO82" i="86" s="1"/>
  <c r="BE86" i="86"/>
  <c r="Y86" i="86" s="1"/>
  <c r="AO86" i="86" s="1"/>
  <c r="BE134" i="86"/>
  <c r="Y134" i="86" s="1"/>
  <c r="AO134" i="86" s="1"/>
  <c r="BE138" i="86"/>
  <c r="Y138" i="86" s="1"/>
  <c r="AO138" i="86" s="1"/>
  <c r="BE153" i="86"/>
  <c r="Y153" i="86" s="1"/>
  <c r="AO153" i="86" s="1"/>
  <c r="BE169" i="86"/>
  <c r="Y169" i="86" s="1"/>
  <c r="AO169" i="86" s="1"/>
  <c r="BE188" i="86"/>
  <c r="Y188" i="86" s="1"/>
  <c r="AO188" i="86" s="1"/>
  <c r="BH190" i="86"/>
  <c r="AB190" i="86" s="1"/>
  <c r="AR190" i="86" s="1"/>
  <c r="BH79" i="86"/>
  <c r="AB79" i="86" s="1"/>
  <c r="AR79" i="86" s="1"/>
  <c r="BC64" i="86"/>
  <c r="W64" i="86" s="1"/>
  <c r="AM64" i="86" s="1"/>
  <c r="BC80" i="86"/>
  <c r="W80" i="86" s="1"/>
  <c r="AM80" i="86" s="1"/>
  <c r="BC113" i="86"/>
  <c r="W113" i="86" s="1"/>
  <c r="AM113" i="86" s="1"/>
  <c r="BC129" i="86"/>
  <c r="W129" i="86" s="1"/>
  <c r="AM129" i="86" s="1"/>
  <c r="BC192" i="86"/>
  <c r="W192" i="86" s="1"/>
  <c r="AM192" i="86" s="1"/>
  <c r="BI74" i="86"/>
  <c r="AC74" i="86" s="1"/>
  <c r="AS74" i="86" s="1"/>
  <c r="BI43" i="86"/>
  <c r="AC43" i="86" s="1"/>
  <c r="AS43" i="86" s="1"/>
  <c r="BI154" i="86"/>
  <c r="AC154" i="86" s="1"/>
  <c r="AS154" i="86" s="1"/>
  <c r="BI170" i="86"/>
  <c r="AC170" i="86" s="1"/>
  <c r="AS170" i="86" s="1"/>
  <c r="BI184" i="86"/>
  <c r="AC184" i="86" s="1"/>
  <c r="AS184" i="86" s="1"/>
  <c r="BI70" i="86"/>
  <c r="AC70" i="86" s="1"/>
  <c r="AS70" i="86" s="1"/>
  <c r="BI151" i="86"/>
  <c r="AC151" i="86" s="1"/>
  <c r="AS151" i="86" s="1"/>
  <c r="BI166" i="86"/>
  <c r="AC166" i="86" s="1"/>
  <c r="AS166" i="86" s="1"/>
  <c r="BH182" i="86"/>
  <c r="AB182" i="86" s="1"/>
  <c r="AR182" i="86" s="1"/>
  <c r="BH100" i="86"/>
  <c r="AB100" i="86" s="1"/>
  <c r="AR100" i="86" s="1"/>
  <c r="BH55" i="86"/>
  <c r="AB55" i="86" s="1"/>
  <c r="AR55" i="86" s="1"/>
  <c r="BH39" i="86"/>
  <c r="AB39" i="86" s="1"/>
  <c r="AR39" i="86" s="1"/>
  <c r="BI39" i="86"/>
  <c r="AC39" i="86" s="1"/>
  <c r="AS39" i="86" s="1"/>
  <c r="BI55" i="86"/>
  <c r="AC55" i="86" s="1"/>
  <c r="AS55" i="86" s="1"/>
  <c r="BI135" i="86"/>
  <c r="AC135" i="86" s="1"/>
  <c r="AS135" i="86" s="1"/>
  <c r="BK65" i="86"/>
  <c r="AE65" i="86" s="1"/>
  <c r="AU65" i="86" s="1"/>
  <c r="BK146" i="86"/>
  <c r="AE146" i="86" s="1"/>
  <c r="AU146" i="86" s="1"/>
  <c r="BK173" i="86"/>
  <c r="AE173" i="86" s="1"/>
  <c r="AU173" i="86" s="1"/>
  <c r="AZ124" i="86"/>
  <c r="T124" i="86" s="1"/>
  <c r="AJ124" i="86" s="1"/>
  <c r="AZ105" i="86"/>
  <c r="T105" i="86" s="1"/>
  <c r="AJ105" i="86" s="1"/>
  <c r="AZ111" i="86"/>
  <c r="T111" i="86" s="1"/>
  <c r="AJ111" i="86" s="1"/>
  <c r="AZ75" i="86"/>
  <c r="T75" i="86" s="1"/>
  <c r="AJ75" i="86" s="1"/>
  <c r="AZ60" i="86"/>
  <c r="T60" i="86" s="1"/>
  <c r="AJ60" i="86" s="1"/>
  <c r="AZ44" i="86"/>
  <c r="T44" i="86" s="1"/>
  <c r="AJ44" i="86" s="1"/>
  <c r="AZ28" i="86"/>
  <c r="T28" i="86" s="1"/>
  <c r="AJ28" i="86" s="1"/>
  <c r="AZ177" i="86"/>
  <c r="T177" i="86" s="1"/>
  <c r="AJ177" i="86" s="1"/>
  <c r="AZ115" i="86"/>
  <c r="T115" i="86" s="1"/>
  <c r="AJ115" i="86" s="1"/>
  <c r="AZ123" i="86"/>
  <c r="T123" i="86" s="1"/>
  <c r="AJ123" i="86" s="1"/>
  <c r="BG89" i="86"/>
  <c r="AA89" i="86" s="1"/>
  <c r="AQ89" i="86" s="1"/>
  <c r="BG190" i="86"/>
  <c r="AA190" i="86" s="1"/>
  <c r="AQ190" i="86" s="1"/>
  <c r="BG74" i="86"/>
  <c r="AA74" i="86" s="1"/>
  <c r="AQ74" i="86" s="1"/>
  <c r="BG158" i="86"/>
  <c r="AA158" i="86" s="1"/>
  <c r="AQ158" i="86" s="1"/>
  <c r="BG142" i="86"/>
  <c r="AA142" i="86" s="1"/>
  <c r="AQ142" i="86" s="1"/>
  <c r="BK107" i="86"/>
  <c r="AE107" i="86" s="1"/>
  <c r="AU107" i="86" s="1"/>
  <c r="BK92" i="86"/>
  <c r="AE92" i="86" s="1"/>
  <c r="AU92" i="86" s="1"/>
  <c r="BK32" i="86"/>
  <c r="AE32" i="86" s="1"/>
  <c r="AU32" i="86" s="1"/>
  <c r="BK182" i="86"/>
  <c r="AE182" i="86" s="1"/>
  <c r="AU182" i="86" s="1"/>
  <c r="BK150" i="86"/>
  <c r="AE150" i="86" s="1"/>
  <c r="AU150" i="86" s="1"/>
  <c r="BK134" i="86"/>
  <c r="AE134" i="86" s="1"/>
  <c r="AU134" i="86" s="1"/>
  <c r="BK60" i="86"/>
  <c r="AE60" i="86" s="1"/>
  <c r="AU60" i="86" s="1"/>
  <c r="BK44" i="86"/>
  <c r="AE44" i="86" s="1"/>
  <c r="AU44" i="86" s="1"/>
  <c r="BG110" i="86"/>
  <c r="AA110" i="86" s="1"/>
  <c r="AQ110" i="86" s="1"/>
  <c r="BC53" i="86"/>
  <c r="W53" i="86" s="1"/>
  <c r="AM53" i="86" s="1"/>
  <c r="BC111" i="86"/>
  <c r="W111" i="86" s="1"/>
  <c r="AM111" i="86" s="1"/>
  <c r="BC175" i="86"/>
  <c r="W175" i="86" s="1"/>
  <c r="AM175" i="86" s="1"/>
  <c r="BC41" i="86"/>
  <c r="W41" i="86" s="1"/>
  <c r="AM41" i="86" s="1"/>
  <c r="BC99" i="86"/>
  <c r="W99" i="86" s="1"/>
  <c r="AM99" i="86" s="1"/>
  <c r="BC86" i="86"/>
  <c r="W86" i="86" s="1"/>
  <c r="AM86" i="86" s="1"/>
  <c r="BC150" i="86"/>
  <c r="W150" i="86" s="1"/>
  <c r="AM150" i="86" s="1"/>
  <c r="BK116" i="86"/>
  <c r="AE116" i="86" s="1"/>
  <c r="AU116" i="86" s="1"/>
  <c r="BK120" i="86"/>
  <c r="AE120" i="86" s="1"/>
  <c r="AU120" i="86" s="1"/>
  <c r="BK132" i="86"/>
  <c r="AE132" i="86" s="1"/>
  <c r="AU132" i="86" s="1"/>
  <c r="BK152" i="86"/>
  <c r="AE152" i="86" s="1"/>
  <c r="AU152" i="86" s="1"/>
  <c r="BK188" i="86"/>
  <c r="AE188" i="86" s="1"/>
  <c r="AU188" i="86" s="1"/>
  <c r="BK192" i="86"/>
  <c r="AE192" i="86" s="1"/>
  <c r="AU192" i="86" s="1"/>
  <c r="BC182" i="86"/>
  <c r="W182" i="86" s="1"/>
  <c r="AM182" i="86" s="1"/>
  <c r="BC178" i="86"/>
  <c r="W178" i="86" s="1"/>
  <c r="AM178" i="86" s="1"/>
  <c r="BC39" i="86"/>
  <c r="W39" i="86" s="1"/>
  <c r="AM39" i="86" s="1"/>
  <c r="BC55" i="86"/>
  <c r="W55" i="86" s="1"/>
  <c r="AM55" i="86" s="1"/>
  <c r="BC97" i="86"/>
  <c r="W97" i="86" s="1"/>
  <c r="AM97" i="86" s="1"/>
  <c r="BC144" i="86"/>
  <c r="W144" i="86" s="1"/>
  <c r="AM144" i="86" s="1"/>
  <c r="AZ139" i="86"/>
  <c r="T139" i="86" s="1"/>
  <c r="AJ139" i="86" s="1"/>
  <c r="BK49" i="86"/>
  <c r="AE49" i="86" s="1"/>
  <c r="AU49" i="86" s="1"/>
  <c r="BB135" i="86"/>
  <c r="V135" i="86" s="1"/>
  <c r="AL135" i="86" s="1"/>
  <c r="BB113" i="86"/>
  <c r="V113" i="86" s="1"/>
  <c r="AL113" i="86" s="1"/>
  <c r="BC162" i="86"/>
  <c r="W162" i="86" s="1"/>
  <c r="AM162" i="86" s="1"/>
  <c r="BE73" i="86"/>
  <c r="Y73" i="86" s="1"/>
  <c r="AO73" i="86" s="1"/>
  <c r="BE76" i="86"/>
  <c r="Y76" i="86" s="1"/>
  <c r="AO76" i="86" s="1"/>
  <c r="BE37" i="86"/>
  <c r="Y37" i="86" s="1"/>
  <c r="AO37" i="86" s="1"/>
  <c r="BE94" i="86"/>
  <c r="Y94" i="86" s="1"/>
  <c r="AO94" i="86" s="1"/>
  <c r="BE84" i="86"/>
  <c r="Y84" i="86" s="1"/>
  <c r="AO84" i="86" s="1"/>
  <c r="BE88" i="86"/>
  <c r="Y88" i="86" s="1"/>
  <c r="AO88" i="86" s="1"/>
  <c r="BE112" i="86"/>
  <c r="Y112" i="86" s="1"/>
  <c r="AO112" i="86" s="1"/>
  <c r="BE167" i="86"/>
  <c r="Y167" i="86" s="1"/>
  <c r="AO167" i="86" s="1"/>
  <c r="BE164" i="86"/>
  <c r="Y164" i="86" s="1"/>
  <c r="AO164" i="86" s="1"/>
  <c r="BE177" i="86"/>
  <c r="Y177" i="86" s="1"/>
  <c r="AO177" i="86" s="1"/>
  <c r="BE181" i="86"/>
  <c r="Y181" i="86" s="1"/>
  <c r="AO181" i="86" s="1"/>
  <c r="BE186" i="86"/>
  <c r="Y186" i="86" s="1"/>
  <c r="AO186" i="86" s="1"/>
  <c r="BG69" i="86"/>
  <c r="AA69" i="86" s="1"/>
  <c r="AQ69" i="86" s="1"/>
  <c r="BG39" i="86"/>
  <c r="AA39" i="86" s="1"/>
  <c r="AQ39" i="86" s="1"/>
  <c r="BG47" i="86"/>
  <c r="AA47" i="86" s="1"/>
  <c r="AQ47" i="86" s="1"/>
  <c r="BG59" i="86"/>
  <c r="AA59" i="86" s="1"/>
  <c r="AQ59" i="86" s="1"/>
  <c r="BG76" i="86"/>
  <c r="AA76" i="86" s="1"/>
  <c r="AQ76" i="86" s="1"/>
  <c r="BG84" i="86"/>
  <c r="AA84" i="86" s="1"/>
  <c r="AQ84" i="86" s="1"/>
  <c r="BG92" i="86"/>
  <c r="AA92" i="86" s="1"/>
  <c r="AQ92" i="86" s="1"/>
  <c r="BG100" i="86"/>
  <c r="AA100" i="86" s="1"/>
  <c r="AQ100" i="86" s="1"/>
  <c r="BG116" i="86"/>
  <c r="AA116" i="86" s="1"/>
  <c r="AQ116" i="86" s="1"/>
  <c r="BG168" i="86"/>
  <c r="AA168" i="86" s="1"/>
  <c r="AQ168" i="86" s="1"/>
  <c r="BG175" i="86"/>
  <c r="AA175" i="86" s="1"/>
  <c r="AQ175" i="86" s="1"/>
  <c r="AZ38" i="86"/>
  <c r="T38" i="86" s="1"/>
  <c r="AJ38" i="86" s="1"/>
  <c r="AZ95" i="86"/>
  <c r="T95" i="86" s="1"/>
  <c r="AJ95" i="86" s="1"/>
  <c r="AZ107" i="86"/>
  <c r="T107" i="86" s="1"/>
  <c r="AJ107" i="86" s="1"/>
  <c r="AZ114" i="86"/>
  <c r="T114" i="86" s="1"/>
  <c r="AJ114" i="86" s="1"/>
  <c r="AZ130" i="86"/>
  <c r="T130" i="86" s="1"/>
  <c r="AJ130" i="86" s="1"/>
  <c r="AZ140" i="86"/>
  <c r="T140" i="86" s="1"/>
  <c r="AJ140" i="86" s="1"/>
  <c r="AZ143" i="86"/>
  <c r="T143" i="86" s="1"/>
  <c r="AJ143" i="86" s="1"/>
  <c r="AZ154" i="86"/>
  <c r="T154" i="86" s="1"/>
  <c r="AJ154" i="86" s="1"/>
  <c r="AZ170" i="86"/>
  <c r="T170" i="86" s="1"/>
  <c r="AJ170" i="86" s="1"/>
  <c r="BK66" i="86"/>
  <c r="AE66" i="86" s="1"/>
  <c r="AU66" i="86" s="1"/>
  <c r="BK34" i="86"/>
  <c r="AE34" i="86" s="1"/>
  <c r="AU34" i="86" s="1"/>
  <c r="BK38" i="86"/>
  <c r="AE38" i="86" s="1"/>
  <c r="AU38" i="86" s="1"/>
  <c r="BK42" i="86"/>
  <c r="AE42" i="86" s="1"/>
  <c r="AU42" i="86" s="1"/>
  <c r="BK46" i="86"/>
  <c r="AE46" i="86" s="1"/>
  <c r="AU46" i="86" s="1"/>
  <c r="BK50" i="86"/>
  <c r="AE50" i="86" s="1"/>
  <c r="AU50" i="86" s="1"/>
  <c r="BK54" i="86"/>
  <c r="AE54" i="86" s="1"/>
  <c r="AU54" i="86" s="1"/>
  <c r="BK58" i="86"/>
  <c r="AE58" i="86" s="1"/>
  <c r="AU58" i="86" s="1"/>
  <c r="BK62" i="86"/>
  <c r="AE62" i="86" s="1"/>
  <c r="AU62" i="86" s="1"/>
  <c r="BK82" i="86"/>
  <c r="AE82" i="86" s="1"/>
  <c r="AU82" i="86" s="1"/>
  <c r="BK90" i="86"/>
  <c r="AE90" i="86" s="1"/>
  <c r="AU90" i="86" s="1"/>
  <c r="BK94" i="86"/>
  <c r="AE94" i="86" s="1"/>
  <c r="AU94" i="86" s="1"/>
  <c r="BK102" i="86"/>
  <c r="AE102" i="86" s="1"/>
  <c r="AU102" i="86" s="1"/>
  <c r="BK106" i="86"/>
  <c r="AE106" i="86" s="1"/>
  <c r="AU106" i="86" s="1"/>
  <c r="BK110" i="86"/>
  <c r="AE110" i="86" s="1"/>
  <c r="AU110" i="86" s="1"/>
  <c r="BK133" i="86"/>
  <c r="AE133" i="86" s="1"/>
  <c r="AU133" i="86" s="1"/>
  <c r="BK137" i="86"/>
  <c r="AE137" i="86" s="1"/>
  <c r="AU137" i="86" s="1"/>
  <c r="BK159" i="86"/>
  <c r="AE159" i="86" s="1"/>
  <c r="AU159" i="86" s="1"/>
  <c r="BK166" i="86"/>
  <c r="AE166" i="86" s="1"/>
  <c r="AU166" i="86" s="1"/>
  <c r="BK184" i="86"/>
  <c r="AE184" i="86" s="1"/>
  <c r="AU184" i="86" s="1"/>
  <c r="BK177" i="86"/>
  <c r="AE177" i="86" s="1"/>
  <c r="AU177" i="86" s="1"/>
  <c r="BK181" i="86"/>
  <c r="AE181" i="86" s="1"/>
  <c r="AU181" i="86" s="1"/>
  <c r="BK185" i="86"/>
  <c r="AE185" i="86" s="1"/>
  <c r="AU185" i="86" s="1"/>
  <c r="BI59" i="86"/>
  <c r="AC59" i="86" s="1"/>
  <c r="AS59" i="86" s="1"/>
  <c r="BG117" i="86"/>
  <c r="AA117" i="86" s="1"/>
  <c r="AQ117" i="86" s="1"/>
  <c r="BG121" i="86"/>
  <c r="AA121" i="86" s="1"/>
  <c r="AQ121" i="86" s="1"/>
  <c r="BG180" i="86"/>
  <c r="AA180" i="86" s="1"/>
  <c r="AQ180" i="86" s="1"/>
  <c r="AZ148" i="86"/>
  <c r="T148" i="86" s="1"/>
  <c r="AJ148" i="86" s="1"/>
  <c r="AZ152" i="86"/>
  <c r="T152" i="86" s="1"/>
  <c r="AJ152" i="86" s="1"/>
  <c r="AZ159" i="86"/>
  <c r="T159" i="86" s="1"/>
  <c r="AJ159" i="86" s="1"/>
  <c r="AZ171" i="86"/>
  <c r="T171" i="86" s="1"/>
  <c r="AJ171" i="86" s="1"/>
  <c r="BK67" i="86"/>
  <c r="AE67" i="86" s="1"/>
  <c r="AU67" i="86" s="1"/>
  <c r="BK79" i="86"/>
  <c r="AE79" i="86" s="1"/>
  <c r="AU79" i="86" s="1"/>
  <c r="BK83" i="86"/>
  <c r="AE83" i="86" s="1"/>
  <c r="AU83" i="86" s="1"/>
  <c r="BK87" i="86"/>
  <c r="AE87" i="86" s="1"/>
  <c r="AU87" i="86" s="1"/>
  <c r="BK112" i="86"/>
  <c r="AE112" i="86" s="1"/>
  <c r="AU112" i="86" s="1"/>
  <c r="BK163" i="86"/>
  <c r="AE163" i="86" s="1"/>
  <c r="AU163" i="86" s="1"/>
  <c r="BI91" i="86"/>
  <c r="AC91" i="86" s="1"/>
  <c r="AS91" i="86" s="1"/>
  <c r="BI123" i="86"/>
  <c r="AC123" i="86" s="1"/>
  <c r="AS123" i="86" s="1"/>
  <c r="BI139" i="86"/>
  <c r="AC139" i="86" s="1"/>
  <c r="AS139" i="86" s="1"/>
  <c r="BI162" i="86"/>
  <c r="AC162" i="86" s="1"/>
  <c r="AS162" i="86" s="1"/>
  <c r="BI178" i="86"/>
  <c r="AC178" i="86" s="1"/>
  <c r="AS178" i="86" s="1"/>
  <c r="BH106" i="86"/>
  <c r="AB106" i="86" s="1"/>
  <c r="AR106" i="86" s="1"/>
  <c r="BH61" i="86"/>
  <c r="AB61" i="86" s="1"/>
  <c r="AR61" i="86" s="1"/>
  <c r="BH45" i="86"/>
  <c r="AB45" i="86" s="1"/>
  <c r="AR45" i="86" s="1"/>
  <c r="BE36" i="86"/>
  <c r="Y36" i="86" s="1"/>
  <c r="AO36" i="86" s="1"/>
  <c r="BE64" i="86"/>
  <c r="Y64" i="86" s="1"/>
  <c r="AO64" i="86" s="1"/>
  <c r="BE81" i="86"/>
  <c r="Y81" i="86" s="1"/>
  <c r="AO81" i="86" s="1"/>
  <c r="BE69" i="86"/>
  <c r="Y69" i="86" s="1"/>
  <c r="AO69" i="86" s="1"/>
  <c r="BE117" i="86"/>
  <c r="Y117" i="86" s="1"/>
  <c r="AO117" i="86" s="1"/>
  <c r="BE121" i="86"/>
  <c r="Y121" i="86" s="1"/>
  <c r="AO121" i="86" s="1"/>
  <c r="BE125" i="86"/>
  <c r="Y125" i="86" s="1"/>
  <c r="AO125" i="86" s="1"/>
  <c r="BE129" i="86"/>
  <c r="Y129" i="86" s="1"/>
  <c r="AO129" i="86" s="1"/>
  <c r="BE155" i="86"/>
  <c r="Y155" i="86" s="1"/>
  <c r="AO155" i="86" s="1"/>
  <c r="BE148" i="86"/>
  <c r="Y148" i="86" s="1"/>
  <c r="AO148" i="86" s="1"/>
  <c r="BE159" i="86"/>
  <c r="Y159" i="86" s="1"/>
  <c r="AO159" i="86" s="1"/>
  <c r="BE175" i="86"/>
  <c r="Y175" i="86" s="1"/>
  <c r="AO175" i="86" s="1"/>
  <c r="BE179" i="86"/>
  <c r="Y179" i="86" s="1"/>
  <c r="AO179" i="86" s="1"/>
  <c r="BE183" i="86"/>
  <c r="Y183" i="86" s="1"/>
  <c r="AO183" i="86" s="1"/>
  <c r="BE192" i="86"/>
  <c r="Y192" i="86" s="1"/>
  <c r="AO192" i="86" s="1"/>
  <c r="BG41" i="86"/>
  <c r="AA41" i="86" s="1"/>
  <c r="AQ41" i="86" s="1"/>
  <c r="BG53" i="86"/>
  <c r="AA53" i="86" s="1"/>
  <c r="AQ53" i="86" s="1"/>
  <c r="BG112" i="86"/>
  <c r="AA112" i="86" s="1"/>
  <c r="AQ112" i="86" s="1"/>
  <c r="BG133" i="86"/>
  <c r="AA133" i="86" s="1"/>
  <c r="AQ133" i="86" s="1"/>
  <c r="BG181" i="86"/>
  <c r="AA181" i="86" s="1"/>
  <c r="AQ181" i="86" s="1"/>
  <c r="AZ145" i="86"/>
  <c r="T145" i="86" s="1"/>
  <c r="AJ145" i="86" s="1"/>
  <c r="AZ183" i="86"/>
  <c r="T183" i="86" s="1"/>
  <c r="AJ183" i="86" s="1"/>
  <c r="AZ160" i="86"/>
  <c r="T160" i="86" s="1"/>
  <c r="AJ160" i="86" s="1"/>
  <c r="AZ168" i="86"/>
  <c r="T168" i="86" s="1"/>
  <c r="AJ168" i="86" s="1"/>
  <c r="AZ172" i="86"/>
  <c r="T172" i="86" s="1"/>
  <c r="AJ172" i="86" s="1"/>
  <c r="AZ193" i="86"/>
  <c r="T193" i="86" s="1"/>
  <c r="AJ193" i="86" s="1"/>
  <c r="AZ187" i="86"/>
  <c r="T187" i="86" s="1"/>
  <c r="AJ187" i="86" s="1"/>
  <c r="AZ201" i="86"/>
  <c r="T201" i="86" s="1"/>
  <c r="AJ201" i="86" s="1"/>
  <c r="BK72" i="86"/>
  <c r="AE72" i="86" s="1"/>
  <c r="AU72" i="86" s="1"/>
  <c r="BK96" i="86"/>
  <c r="AE96" i="86" s="1"/>
  <c r="AU96" i="86" s="1"/>
  <c r="BK104" i="86"/>
  <c r="AE104" i="86" s="1"/>
  <c r="AU104" i="86" s="1"/>
  <c r="BK124" i="86"/>
  <c r="AE124" i="86" s="1"/>
  <c r="AU124" i="86" s="1"/>
  <c r="BK128" i="86"/>
  <c r="AE128" i="86" s="1"/>
  <c r="AU128" i="86" s="1"/>
  <c r="BK139" i="86"/>
  <c r="AE139" i="86" s="1"/>
  <c r="AU139" i="86" s="1"/>
  <c r="BK144" i="86"/>
  <c r="AE144" i="86" s="1"/>
  <c r="AU144" i="86" s="1"/>
  <c r="BK168" i="86"/>
  <c r="AE168" i="86" s="1"/>
  <c r="AU168" i="86" s="1"/>
  <c r="BK191" i="86"/>
  <c r="AE191" i="86" s="1"/>
  <c r="AU191" i="86" s="1"/>
  <c r="BI104" i="86"/>
  <c r="AC104" i="86" s="1"/>
  <c r="AS104" i="86" s="1"/>
  <c r="BC149" i="86"/>
  <c r="W149" i="86" s="1"/>
  <c r="AM149" i="86" s="1"/>
  <c r="BC160" i="86"/>
  <c r="W160" i="86" s="1"/>
  <c r="AM160" i="86" s="1"/>
  <c r="BC177" i="86"/>
  <c r="W177" i="86" s="1"/>
  <c r="AM177" i="86" s="1"/>
  <c r="BB72" i="86"/>
  <c r="V72" i="86" s="1"/>
  <c r="AL72" i="86" s="1"/>
  <c r="BH186" i="86"/>
  <c r="AB186" i="86" s="1"/>
  <c r="AR186" i="86" s="1"/>
  <c r="BH159" i="86"/>
  <c r="AB159" i="86" s="1"/>
  <c r="AR159" i="86" s="1"/>
  <c r="BH127" i="86"/>
  <c r="AB127" i="86" s="1"/>
  <c r="AR127" i="86" s="1"/>
  <c r="BH184" i="86"/>
  <c r="AB184" i="86" s="1"/>
  <c r="AR184" i="86" s="1"/>
  <c r="BH139" i="86"/>
  <c r="AB139" i="86" s="1"/>
  <c r="AR139" i="86" s="1"/>
  <c r="BH123" i="86"/>
  <c r="AB123" i="86" s="1"/>
  <c r="AR123" i="86" s="1"/>
  <c r="BH91" i="86"/>
  <c r="AB91" i="86" s="1"/>
  <c r="AR91" i="86" s="1"/>
  <c r="BH135" i="86"/>
  <c r="AB135" i="86" s="1"/>
  <c r="AR135" i="86" s="1"/>
  <c r="BH119" i="86"/>
  <c r="AB119" i="86" s="1"/>
  <c r="AR119" i="86" s="1"/>
  <c r="BD28" i="86"/>
  <c r="X28" i="86" s="1"/>
  <c r="AN28" i="86" s="1"/>
  <c r="BD40" i="86"/>
  <c r="X40" i="86" s="1"/>
  <c r="AN40" i="86" s="1"/>
  <c r="BD44" i="86"/>
  <c r="X44" i="86" s="1"/>
  <c r="AN44" i="86" s="1"/>
  <c r="BD48" i="86"/>
  <c r="X48" i="86" s="1"/>
  <c r="AN48" i="86" s="1"/>
  <c r="BD52" i="86"/>
  <c r="X52" i="86" s="1"/>
  <c r="AN52" i="86" s="1"/>
  <c r="BD56" i="86"/>
  <c r="X56" i="86" s="1"/>
  <c r="AN56" i="86" s="1"/>
  <c r="BD60" i="86"/>
  <c r="X60" i="86" s="1"/>
  <c r="AN60" i="86" s="1"/>
  <c r="BD90" i="86"/>
  <c r="X90" i="86" s="1"/>
  <c r="AN90" i="86" s="1"/>
  <c r="BD124" i="86"/>
  <c r="X124" i="86" s="1"/>
  <c r="AN124" i="86" s="1"/>
  <c r="BD128" i="86"/>
  <c r="X128" i="86" s="1"/>
  <c r="AN128" i="86" s="1"/>
  <c r="BD38" i="86"/>
  <c r="X38" i="86" s="1"/>
  <c r="AN38" i="86" s="1"/>
  <c r="BD42" i="86"/>
  <c r="X42" i="86" s="1"/>
  <c r="AN42" i="86" s="1"/>
  <c r="BD46" i="86"/>
  <c r="X46" i="86" s="1"/>
  <c r="AN46" i="86" s="1"/>
  <c r="BD50" i="86"/>
  <c r="X50" i="86" s="1"/>
  <c r="AN50" i="86" s="1"/>
  <c r="BD54" i="86"/>
  <c r="X54" i="86" s="1"/>
  <c r="AN54" i="86" s="1"/>
  <c r="BD58" i="86"/>
  <c r="X58" i="86" s="1"/>
  <c r="AN58" i="86" s="1"/>
  <c r="BD62" i="86"/>
  <c r="X62" i="86" s="1"/>
  <c r="AN62" i="86" s="1"/>
  <c r="BD65" i="86"/>
  <c r="X65" i="86" s="1"/>
  <c r="AN65" i="86" s="1"/>
  <c r="BD69" i="86"/>
  <c r="X69" i="86" s="1"/>
  <c r="AN69" i="86" s="1"/>
  <c r="BD73" i="86"/>
  <c r="X73" i="86" s="1"/>
  <c r="AN73" i="86" s="1"/>
  <c r="BD77" i="86"/>
  <c r="X77" i="86" s="1"/>
  <c r="AN77" i="86" s="1"/>
  <c r="BD81" i="86"/>
  <c r="X81" i="86" s="1"/>
  <c r="AN81" i="86" s="1"/>
  <c r="BD85" i="86"/>
  <c r="X85" i="86" s="1"/>
  <c r="AN85" i="86" s="1"/>
  <c r="BD89" i="86"/>
  <c r="X89" i="86" s="1"/>
  <c r="AN89" i="86" s="1"/>
  <c r="BD114" i="86"/>
  <c r="X114" i="86" s="1"/>
  <c r="AN114" i="86" s="1"/>
  <c r="BD118" i="86"/>
  <c r="X118" i="86" s="1"/>
  <c r="AN118" i="86" s="1"/>
  <c r="BD122" i="86"/>
  <c r="X122" i="86" s="1"/>
  <c r="AN122" i="86" s="1"/>
  <c r="BD126" i="86"/>
  <c r="X126" i="86" s="1"/>
  <c r="AN126" i="86" s="1"/>
  <c r="BD130" i="86"/>
  <c r="X130" i="86" s="1"/>
  <c r="AN130" i="86" s="1"/>
  <c r="BC37" i="86"/>
  <c r="W37" i="86" s="1"/>
  <c r="AM37" i="86" s="1"/>
  <c r="AZ149" i="86"/>
  <c r="T149" i="86" s="1"/>
  <c r="AJ149" i="86" s="1"/>
  <c r="AZ134" i="86"/>
  <c r="T134" i="86" s="1"/>
  <c r="AJ134" i="86" s="1"/>
  <c r="AZ69" i="86"/>
  <c r="T69" i="86" s="1"/>
  <c r="AJ69" i="86" s="1"/>
  <c r="AZ164" i="86"/>
  <c r="T164" i="86" s="1"/>
  <c r="AJ164" i="86" s="1"/>
  <c r="AZ179" i="86"/>
  <c r="T179" i="86" s="1"/>
  <c r="AJ179" i="86" s="1"/>
  <c r="AZ198" i="86"/>
  <c r="T198" i="86" s="1"/>
  <c r="AJ198" i="86" s="1"/>
  <c r="BD29" i="86"/>
  <c r="X29" i="86" s="1"/>
  <c r="AN29" i="86" s="1"/>
  <c r="BD33" i="86"/>
  <c r="X33" i="86" s="1"/>
  <c r="AN33" i="86" s="1"/>
  <c r="BD41" i="86"/>
  <c r="X41" i="86" s="1"/>
  <c r="AN41" i="86" s="1"/>
  <c r="BD45" i="86"/>
  <c r="X45" i="86" s="1"/>
  <c r="AN45" i="86" s="1"/>
  <c r="BD49" i="86"/>
  <c r="X49" i="86" s="1"/>
  <c r="AN49" i="86" s="1"/>
  <c r="BD53" i="86"/>
  <c r="X53" i="86" s="1"/>
  <c r="AN53" i="86" s="1"/>
  <c r="BD112" i="86"/>
  <c r="X112" i="86" s="1"/>
  <c r="AN112" i="86" s="1"/>
  <c r="BD133" i="86"/>
  <c r="X133" i="86" s="1"/>
  <c r="AN133" i="86" s="1"/>
  <c r="BD137" i="86"/>
  <c r="X137" i="86" s="1"/>
  <c r="AN137" i="86" s="1"/>
  <c r="BD30" i="86"/>
  <c r="X30" i="86" s="1"/>
  <c r="AN30" i="86" s="1"/>
  <c r="BD34" i="86"/>
  <c r="X34" i="86" s="1"/>
  <c r="AN34" i="86" s="1"/>
  <c r="BD134" i="86"/>
  <c r="X134" i="86" s="1"/>
  <c r="AN134" i="86" s="1"/>
  <c r="BD141" i="86"/>
  <c r="X141" i="86" s="1"/>
  <c r="AN141" i="86" s="1"/>
  <c r="BD176" i="86"/>
  <c r="X176" i="86" s="1"/>
  <c r="AN176" i="86" s="1"/>
  <c r="BD180" i="86"/>
  <c r="X180" i="86" s="1"/>
  <c r="AN180" i="86" s="1"/>
  <c r="BD185" i="86"/>
  <c r="X185" i="86" s="1"/>
  <c r="AN185" i="86" s="1"/>
  <c r="BD190" i="86"/>
  <c r="X190" i="86" s="1"/>
  <c r="AN190" i="86" s="1"/>
  <c r="BD194" i="86"/>
  <c r="X194" i="86" s="1"/>
  <c r="AN194" i="86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H193" i="86"/>
  <c r="AB193" i="86" s="1"/>
  <c r="AR193" i="86" s="1"/>
  <c r="BH176" i="86"/>
  <c r="AB176" i="86" s="1"/>
  <c r="AR176" i="86" s="1"/>
  <c r="BH161" i="86"/>
  <c r="AB161" i="86" s="1"/>
  <c r="AR161" i="86" s="1"/>
  <c r="BH145" i="86"/>
  <c r="AB145" i="86" s="1"/>
  <c r="AR145" i="86" s="1"/>
  <c r="BH110" i="86"/>
  <c r="AB110" i="86" s="1"/>
  <c r="AR110" i="86" s="1"/>
  <c r="BH94" i="86"/>
  <c r="AB94" i="86" s="1"/>
  <c r="AR94" i="86" s="1"/>
  <c r="BH49" i="86"/>
  <c r="AB49" i="86" s="1"/>
  <c r="AR49" i="86" s="1"/>
  <c r="BH33" i="86"/>
  <c r="AB33" i="86" s="1"/>
  <c r="AR33" i="86" s="1"/>
  <c r="BE33" i="86"/>
  <c r="Y33" i="86" s="1"/>
  <c r="AO33" i="86" s="1"/>
  <c r="BE77" i="86"/>
  <c r="Y77" i="86" s="1"/>
  <c r="AO77" i="86" s="1"/>
  <c r="BE65" i="86"/>
  <c r="Y65" i="86" s="1"/>
  <c r="AO65" i="86" s="1"/>
  <c r="BE80" i="86"/>
  <c r="Y80" i="86" s="1"/>
  <c r="AO80" i="86" s="1"/>
  <c r="BE53" i="86"/>
  <c r="Y53" i="86" s="1"/>
  <c r="AO53" i="86" s="1"/>
  <c r="BE57" i="86"/>
  <c r="Y57" i="86" s="1"/>
  <c r="AO57" i="86" s="1"/>
  <c r="BE61" i="86"/>
  <c r="Y61" i="86" s="1"/>
  <c r="AO61" i="86" s="1"/>
  <c r="BE41" i="86"/>
  <c r="Y41" i="86" s="1"/>
  <c r="AO41" i="86" s="1"/>
  <c r="BE45" i="86"/>
  <c r="Y45" i="86" s="1"/>
  <c r="AO45" i="86" s="1"/>
  <c r="BE49" i="86"/>
  <c r="Y49" i="86" s="1"/>
  <c r="AO49" i="86" s="1"/>
  <c r="BE98" i="86"/>
  <c r="Y98" i="86" s="1"/>
  <c r="AO98" i="86" s="1"/>
  <c r="BE85" i="86"/>
  <c r="Y85" i="86" s="1"/>
  <c r="AO85" i="86" s="1"/>
  <c r="BE89" i="86"/>
  <c r="Y89" i="86" s="1"/>
  <c r="AO89" i="86" s="1"/>
  <c r="BE133" i="86"/>
  <c r="Y133" i="86" s="1"/>
  <c r="AO133" i="86" s="1"/>
  <c r="BE137" i="86"/>
  <c r="Y137" i="86" s="1"/>
  <c r="AO137" i="86" s="1"/>
  <c r="BE140" i="86"/>
  <c r="Y140" i="86" s="1"/>
  <c r="AO140" i="86" s="1"/>
  <c r="BE144" i="86"/>
  <c r="Y144" i="86" s="1"/>
  <c r="AO144" i="86" s="1"/>
  <c r="BE149" i="86"/>
  <c r="Y149" i="86" s="1"/>
  <c r="AO149" i="86" s="1"/>
  <c r="BE152" i="86"/>
  <c r="Y152" i="86" s="1"/>
  <c r="AO152" i="86" s="1"/>
  <c r="BE168" i="86"/>
  <c r="Y168" i="86" s="1"/>
  <c r="AO168" i="86" s="1"/>
  <c r="BE171" i="86"/>
  <c r="Y171" i="86" s="1"/>
  <c r="AO171" i="86" s="1"/>
  <c r="BE193" i="86"/>
  <c r="Y193" i="86" s="1"/>
  <c r="AO193" i="86" s="1"/>
  <c r="BK75" i="86"/>
  <c r="AE75" i="86" s="1"/>
  <c r="AU75" i="86" s="1"/>
  <c r="BK91" i="86"/>
  <c r="AE91" i="86" s="1"/>
  <c r="AU91" i="86" s="1"/>
  <c r="BH178" i="86"/>
  <c r="AB178" i="86" s="1"/>
  <c r="AR178" i="86" s="1"/>
  <c r="BH163" i="86"/>
  <c r="AB163" i="86" s="1"/>
  <c r="AR163" i="86" s="1"/>
  <c r="BH96" i="86"/>
  <c r="AB96" i="86" s="1"/>
  <c r="AR96" i="86" s="1"/>
  <c r="BH82" i="86"/>
  <c r="AB82" i="86" s="1"/>
  <c r="AR82" i="86" s="1"/>
  <c r="BH51" i="86"/>
  <c r="AB51" i="86" s="1"/>
  <c r="AR51" i="86" s="1"/>
  <c r="BH35" i="86"/>
  <c r="AB35" i="86" s="1"/>
  <c r="AR35" i="86" s="1"/>
  <c r="BI78" i="86"/>
  <c r="AC78" i="86" s="1"/>
  <c r="AS78" i="86" s="1"/>
  <c r="BI63" i="86"/>
  <c r="AC63" i="86" s="1"/>
  <c r="AS63" i="86" s="1"/>
  <c r="BI108" i="86"/>
  <c r="AC108" i="86" s="1"/>
  <c r="AS108" i="86" s="1"/>
  <c r="BI143" i="86"/>
  <c r="AC143" i="86" s="1"/>
  <c r="AS143" i="86" s="1"/>
  <c r="BI185" i="86"/>
  <c r="AC185" i="86" s="1"/>
  <c r="AS185" i="86" s="1"/>
  <c r="BI158" i="86"/>
  <c r="AC158" i="86" s="1"/>
  <c r="AS158" i="86" s="1"/>
  <c r="BE102" i="86"/>
  <c r="Y102" i="86" s="1"/>
  <c r="AO102" i="86" s="1"/>
  <c r="BE106" i="86"/>
  <c r="Y106" i="86" s="1"/>
  <c r="AO106" i="86" s="1"/>
  <c r="BE110" i="86"/>
  <c r="Y110" i="86" s="1"/>
  <c r="AO110" i="86" s="1"/>
  <c r="BE145" i="86"/>
  <c r="Y145" i="86" s="1"/>
  <c r="AO145" i="86" s="1"/>
  <c r="BE156" i="86"/>
  <c r="Y156" i="86" s="1"/>
  <c r="AO156" i="86" s="1"/>
  <c r="BE172" i="86"/>
  <c r="Y172" i="86" s="1"/>
  <c r="AO172" i="86" s="1"/>
  <c r="BH160" i="86"/>
  <c r="AB160" i="86" s="1"/>
  <c r="AR160" i="86" s="1"/>
  <c r="BH90" i="86"/>
  <c r="AB90" i="86" s="1"/>
  <c r="AR90" i="86" s="1"/>
  <c r="BH78" i="86"/>
  <c r="AB78" i="86" s="1"/>
  <c r="AR78" i="86" s="1"/>
  <c r="BI127" i="86"/>
  <c r="AC127" i="86" s="1"/>
  <c r="AS127" i="86" s="1"/>
  <c r="BD57" i="86"/>
  <c r="X57" i="86" s="1"/>
  <c r="AN57" i="86" s="1"/>
  <c r="BD61" i="86"/>
  <c r="X61" i="86" s="1"/>
  <c r="AN61" i="86" s="1"/>
  <c r="BD64" i="86"/>
  <c r="X64" i="86" s="1"/>
  <c r="AN64" i="86" s="1"/>
  <c r="BD68" i="86"/>
  <c r="X68" i="86" s="1"/>
  <c r="AN68" i="86" s="1"/>
  <c r="BD72" i="86"/>
  <c r="X72" i="86" s="1"/>
  <c r="AN72" i="86" s="1"/>
  <c r="BD76" i="86"/>
  <c r="X76" i="86" s="1"/>
  <c r="AN76" i="86" s="1"/>
  <c r="BD80" i="86"/>
  <c r="X80" i="86" s="1"/>
  <c r="AN80" i="86" s="1"/>
  <c r="BD84" i="86"/>
  <c r="X84" i="86" s="1"/>
  <c r="AN84" i="86" s="1"/>
  <c r="BD88" i="86"/>
  <c r="X88" i="86" s="1"/>
  <c r="AN88" i="86" s="1"/>
  <c r="BD117" i="86"/>
  <c r="X117" i="86" s="1"/>
  <c r="AN117" i="86" s="1"/>
  <c r="BD121" i="86"/>
  <c r="X121" i="86" s="1"/>
  <c r="AN121" i="86" s="1"/>
  <c r="BD125" i="86"/>
  <c r="X125" i="86" s="1"/>
  <c r="AN125" i="86" s="1"/>
  <c r="BD129" i="86"/>
  <c r="X129" i="86" s="1"/>
  <c r="AN129" i="86" s="1"/>
  <c r="BD156" i="86"/>
  <c r="X156" i="86" s="1"/>
  <c r="AN156" i="86" s="1"/>
  <c r="BD160" i="86"/>
  <c r="X160" i="86" s="1"/>
  <c r="AN160" i="86" s="1"/>
  <c r="BD164" i="86"/>
  <c r="X164" i="86" s="1"/>
  <c r="AN164" i="86" s="1"/>
  <c r="BD168" i="86"/>
  <c r="X168" i="86" s="1"/>
  <c r="AN168" i="86" s="1"/>
  <c r="BD172" i="86"/>
  <c r="X172" i="86" s="1"/>
  <c r="AN172" i="86" s="1"/>
  <c r="BD186" i="86"/>
  <c r="X186" i="86" s="1"/>
  <c r="AN186" i="86" s="1"/>
  <c r="BD193" i="86"/>
  <c r="X193" i="86" s="1"/>
  <c r="AN193" i="86" s="1"/>
  <c r="BE114" i="86"/>
  <c r="Y114" i="86" s="1"/>
  <c r="AO114" i="86" s="1"/>
  <c r="BE118" i="86"/>
  <c r="Y118" i="86" s="1"/>
  <c r="AO118" i="86" s="1"/>
  <c r="BE122" i="86"/>
  <c r="Y122" i="86" s="1"/>
  <c r="AO122" i="86" s="1"/>
  <c r="BE126" i="86"/>
  <c r="Y126" i="86" s="1"/>
  <c r="AO126" i="86" s="1"/>
  <c r="BE130" i="86"/>
  <c r="Y130" i="86" s="1"/>
  <c r="AO130" i="86" s="1"/>
  <c r="BE135" i="86"/>
  <c r="Y135" i="86" s="1"/>
  <c r="AO135" i="86" s="1"/>
  <c r="BE160" i="86"/>
  <c r="Y160" i="86" s="1"/>
  <c r="AO160" i="86" s="1"/>
  <c r="BE185" i="86"/>
  <c r="Y185" i="86" s="1"/>
  <c r="AO185" i="86" s="1"/>
  <c r="BE189" i="86"/>
  <c r="Y189" i="86" s="1"/>
  <c r="AO189" i="86" s="1"/>
  <c r="BH112" i="86"/>
  <c r="AB112" i="86" s="1"/>
  <c r="AR112" i="86" s="1"/>
  <c r="BK101" i="86"/>
  <c r="AE101" i="86" s="1"/>
  <c r="AU101" i="86" s="1"/>
  <c r="BK109" i="86"/>
  <c r="AE109" i="86" s="1"/>
  <c r="AU109" i="86" s="1"/>
  <c r="BK136" i="86"/>
  <c r="AE136" i="86" s="1"/>
  <c r="AU136" i="86" s="1"/>
  <c r="BK149" i="86"/>
  <c r="AE149" i="86" s="1"/>
  <c r="AU149" i="86" s="1"/>
  <c r="BK172" i="86"/>
  <c r="AE172" i="86" s="1"/>
  <c r="AU172" i="86" s="1"/>
  <c r="BK176" i="86"/>
  <c r="AE176" i="86" s="1"/>
  <c r="AU176" i="86" s="1"/>
  <c r="BK180" i="86"/>
  <c r="AE180" i="86" s="1"/>
  <c r="AU180" i="86" s="1"/>
  <c r="BK195" i="86"/>
  <c r="AE195" i="86" s="1"/>
  <c r="AU195" i="86" s="1"/>
  <c r="BH104" i="86"/>
  <c r="AB104" i="86" s="1"/>
  <c r="AR104" i="86" s="1"/>
  <c r="BH59" i="86"/>
  <c r="AB59" i="86" s="1"/>
  <c r="AR59" i="86" s="1"/>
  <c r="BH43" i="86"/>
  <c r="AB43" i="86" s="1"/>
  <c r="AR43" i="86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D99" i="86"/>
  <c r="X99" i="86" s="1"/>
  <c r="AN99" i="86" s="1"/>
  <c r="BD107" i="86"/>
  <c r="X107" i="86" s="1"/>
  <c r="AN107" i="86" s="1"/>
  <c r="BD145" i="86"/>
  <c r="X145" i="86" s="1"/>
  <c r="AN145" i="86" s="1"/>
  <c r="BI37" i="86"/>
  <c r="AC37" i="86" s="1"/>
  <c r="AS37" i="86" s="1"/>
  <c r="BI67" i="86"/>
  <c r="AC67" i="86" s="1"/>
  <c r="AS67" i="86" s="1"/>
  <c r="BI50" i="86"/>
  <c r="AC50" i="86" s="1"/>
  <c r="AS50" i="86" s="1"/>
  <c r="BI54" i="86"/>
  <c r="AC54" i="86" s="1"/>
  <c r="AS54" i="86" s="1"/>
  <c r="BI58" i="86"/>
  <c r="AC58" i="86" s="1"/>
  <c r="AS58" i="86" s="1"/>
  <c r="BI62" i="86"/>
  <c r="AC62" i="86" s="1"/>
  <c r="AS62" i="86" s="1"/>
  <c r="BI72" i="86"/>
  <c r="AC72" i="86" s="1"/>
  <c r="AS72" i="86" s="1"/>
  <c r="BI69" i="86"/>
  <c r="AC69" i="86" s="1"/>
  <c r="AS69" i="86" s="1"/>
  <c r="BI93" i="86"/>
  <c r="AC93" i="86" s="1"/>
  <c r="AS93" i="86" s="1"/>
  <c r="BI95" i="86"/>
  <c r="AC95" i="86" s="1"/>
  <c r="AS95" i="86" s="1"/>
  <c r="BI84" i="86"/>
  <c r="AC84" i="86" s="1"/>
  <c r="AS84" i="86" s="1"/>
  <c r="BI88" i="86"/>
  <c r="AC88" i="86" s="1"/>
  <c r="AS88" i="86" s="1"/>
  <c r="BI98" i="86"/>
  <c r="AC98" i="86" s="1"/>
  <c r="AS98" i="86" s="1"/>
  <c r="BI107" i="86"/>
  <c r="AC107" i="86" s="1"/>
  <c r="AS107" i="86" s="1"/>
  <c r="BI112" i="86"/>
  <c r="AC112" i="86" s="1"/>
  <c r="AS112" i="86" s="1"/>
  <c r="BI113" i="86"/>
  <c r="AC113" i="86" s="1"/>
  <c r="AS113" i="86" s="1"/>
  <c r="BI117" i="86"/>
  <c r="AC117" i="86" s="1"/>
  <c r="AS117" i="86" s="1"/>
  <c r="BI121" i="86"/>
  <c r="AC121" i="86" s="1"/>
  <c r="AS121" i="86" s="1"/>
  <c r="BI125" i="86"/>
  <c r="AC125" i="86" s="1"/>
  <c r="AS125" i="86" s="1"/>
  <c r="BI129" i="86"/>
  <c r="AC129" i="86" s="1"/>
  <c r="AS129" i="86" s="1"/>
  <c r="BI134" i="86"/>
  <c r="AC134" i="86" s="1"/>
  <c r="AS134" i="86" s="1"/>
  <c r="BI140" i="86"/>
  <c r="AC140" i="86" s="1"/>
  <c r="AS140" i="86" s="1"/>
  <c r="BI141" i="86"/>
  <c r="AC141" i="86" s="1"/>
  <c r="AS141" i="86" s="1"/>
  <c r="BI164" i="86"/>
  <c r="AC164" i="86" s="1"/>
  <c r="AS164" i="86" s="1"/>
  <c r="BI152" i="86"/>
  <c r="AC152" i="86" s="1"/>
  <c r="AS152" i="86" s="1"/>
  <c r="BI146" i="86"/>
  <c r="AC146" i="86" s="1"/>
  <c r="AS146" i="86" s="1"/>
  <c r="BI168" i="86"/>
  <c r="AC168" i="86" s="1"/>
  <c r="AS168" i="86" s="1"/>
  <c r="BI167" i="86"/>
  <c r="AC167" i="86" s="1"/>
  <c r="AS167" i="86" s="1"/>
  <c r="BI176" i="86"/>
  <c r="AC176" i="86" s="1"/>
  <c r="AS176" i="86" s="1"/>
  <c r="BI180" i="86"/>
  <c r="AC180" i="86" s="1"/>
  <c r="AS180" i="86" s="1"/>
  <c r="BI189" i="86"/>
  <c r="AC189" i="86" s="1"/>
  <c r="AS189" i="86" s="1"/>
  <c r="BI193" i="86"/>
  <c r="AC193" i="86" s="1"/>
  <c r="AS193" i="86" s="1"/>
  <c r="AY34" i="86"/>
  <c r="S34" i="86" s="1"/>
  <c r="AI34" i="86" s="1"/>
  <c r="AY41" i="86"/>
  <c r="S41" i="86" s="1"/>
  <c r="AI41" i="86" s="1"/>
  <c r="AY45" i="86"/>
  <c r="S45" i="86" s="1"/>
  <c r="AI45" i="86" s="1"/>
  <c r="AY49" i="86"/>
  <c r="S49" i="86" s="1"/>
  <c r="AI49" i="86" s="1"/>
  <c r="AY53" i="86"/>
  <c r="S53" i="86" s="1"/>
  <c r="AI53" i="86" s="1"/>
  <c r="AY57" i="86"/>
  <c r="S57" i="86" s="1"/>
  <c r="AI57" i="86" s="1"/>
  <c r="AY61" i="86"/>
  <c r="S61" i="86" s="1"/>
  <c r="AI61" i="86" s="1"/>
  <c r="AY31" i="86"/>
  <c r="S31" i="86" s="1"/>
  <c r="AI31" i="86" s="1"/>
  <c r="AY36" i="86"/>
  <c r="S36" i="86" s="1"/>
  <c r="AI36" i="86" s="1"/>
  <c r="AY65" i="86"/>
  <c r="S65" i="86" s="1"/>
  <c r="AI65" i="86" s="1"/>
  <c r="AY69" i="86"/>
  <c r="S69" i="86" s="1"/>
  <c r="AI69" i="86" s="1"/>
  <c r="AY73" i="86"/>
  <c r="S73" i="86" s="1"/>
  <c r="AI73" i="86" s="1"/>
  <c r="AY77" i="86"/>
  <c r="S77" i="86" s="1"/>
  <c r="AI77" i="86" s="1"/>
  <c r="AY81" i="86"/>
  <c r="S81" i="86" s="1"/>
  <c r="AI81" i="86" s="1"/>
  <c r="AY85" i="86"/>
  <c r="S85" i="86" s="1"/>
  <c r="AI85" i="86" s="1"/>
  <c r="AY89" i="86"/>
  <c r="S89" i="86" s="1"/>
  <c r="AI89" i="86" s="1"/>
  <c r="AY94" i="86"/>
  <c r="S94" i="86" s="1"/>
  <c r="AI94" i="86" s="1"/>
  <c r="AY98" i="86"/>
  <c r="S98" i="86" s="1"/>
  <c r="AI98" i="86" s="1"/>
  <c r="AY102" i="86"/>
  <c r="S102" i="86" s="1"/>
  <c r="AI102" i="86" s="1"/>
  <c r="AY106" i="86"/>
  <c r="S106" i="86" s="1"/>
  <c r="AI106" i="86" s="1"/>
  <c r="AY110" i="86"/>
  <c r="S110" i="86" s="1"/>
  <c r="AI110" i="86" s="1"/>
  <c r="AY136" i="86"/>
  <c r="S136" i="86" s="1"/>
  <c r="AI136" i="86" s="1"/>
  <c r="AY113" i="86"/>
  <c r="S113" i="86" s="1"/>
  <c r="AI113" i="86" s="1"/>
  <c r="AY117" i="86"/>
  <c r="S117" i="86" s="1"/>
  <c r="AI117" i="86" s="1"/>
  <c r="AY121" i="86"/>
  <c r="S121" i="86" s="1"/>
  <c r="AI121" i="86" s="1"/>
  <c r="AY125" i="86"/>
  <c r="S125" i="86" s="1"/>
  <c r="AI125" i="86" s="1"/>
  <c r="AY129" i="86"/>
  <c r="S129" i="86" s="1"/>
  <c r="AI129" i="86" s="1"/>
  <c r="AY139" i="86"/>
  <c r="S139" i="86" s="1"/>
  <c r="AI139" i="86" s="1"/>
  <c r="AY177" i="86"/>
  <c r="S177" i="86" s="1"/>
  <c r="AI177" i="86" s="1"/>
  <c r="AY142" i="86"/>
  <c r="S142" i="86" s="1"/>
  <c r="AI142" i="86" s="1"/>
  <c r="AY146" i="86"/>
  <c r="S146" i="86" s="1"/>
  <c r="AI146" i="86" s="1"/>
  <c r="AY150" i="86"/>
  <c r="S150" i="86" s="1"/>
  <c r="AI150" i="86" s="1"/>
  <c r="AY179" i="86"/>
  <c r="S179" i="86" s="1"/>
  <c r="AI179" i="86" s="1"/>
  <c r="AY153" i="86"/>
  <c r="S153" i="86" s="1"/>
  <c r="AI153" i="86" s="1"/>
  <c r="AY157" i="86"/>
  <c r="S157" i="86" s="1"/>
  <c r="AI157" i="86" s="1"/>
  <c r="AY161" i="86"/>
  <c r="S161" i="86" s="1"/>
  <c r="AI161" i="86" s="1"/>
  <c r="AY165" i="86"/>
  <c r="S165" i="86" s="1"/>
  <c r="AI165" i="86" s="1"/>
  <c r="AY169" i="86"/>
  <c r="S169" i="86" s="1"/>
  <c r="AI169" i="86" s="1"/>
  <c r="AY173" i="86"/>
  <c r="S173" i="86" s="1"/>
  <c r="AI173" i="86" s="1"/>
  <c r="AY184" i="86"/>
  <c r="S184" i="86" s="1"/>
  <c r="AI184" i="86" s="1"/>
  <c r="AY188" i="86"/>
  <c r="S188" i="86" s="1"/>
  <c r="AI188" i="86" s="1"/>
  <c r="AY192" i="86"/>
  <c r="S192" i="86" s="1"/>
  <c r="AI192" i="86" s="1"/>
  <c r="AY196" i="86"/>
  <c r="S196" i="86" s="1"/>
  <c r="AI196" i="86" s="1"/>
  <c r="AY200" i="86"/>
  <c r="S200" i="86" s="1"/>
  <c r="AI200" i="86" s="1"/>
  <c r="BF67" i="86"/>
  <c r="Z67" i="86" s="1"/>
  <c r="AP67" i="86" s="1"/>
  <c r="BF69" i="86"/>
  <c r="Z69" i="86" s="1"/>
  <c r="AP69" i="86" s="1"/>
  <c r="BF31" i="86"/>
  <c r="Z31" i="86" s="1"/>
  <c r="AP31" i="86" s="1"/>
  <c r="BF35" i="86"/>
  <c r="Z35" i="86" s="1"/>
  <c r="AP35" i="86" s="1"/>
  <c r="BF39" i="86"/>
  <c r="Z39" i="86" s="1"/>
  <c r="AP39" i="86" s="1"/>
  <c r="BF43" i="86"/>
  <c r="Z43" i="86" s="1"/>
  <c r="AP43" i="86" s="1"/>
  <c r="BF47" i="86"/>
  <c r="Z47" i="86" s="1"/>
  <c r="AP47" i="86" s="1"/>
  <c r="BF51" i="86"/>
  <c r="Z51" i="86" s="1"/>
  <c r="AP51" i="86" s="1"/>
  <c r="BF55" i="86"/>
  <c r="Z55" i="86" s="1"/>
  <c r="AP55" i="86" s="1"/>
  <c r="BF59" i="86"/>
  <c r="Z59" i="86" s="1"/>
  <c r="AP59" i="86" s="1"/>
  <c r="BF63" i="86"/>
  <c r="Z63" i="86" s="1"/>
  <c r="AP63" i="86" s="1"/>
  <c r="BF72" i="86"/>
  <c r="Z72" i="86" s="1"/>
  <c r="AP72" i="86" s="1"/>
  <c r="BF76" i="86"/>
  <c r="Z76" i="86" s="1"/>
  <c r="AP76" i="86" s="1"/>
  <c r="BF80" i="86"/>
  <c r="Z80" i="86" s="1"/>
  <c r="AP80" i="86" s="1"/>
  <c r="BF84" i="86"/>
  <c r="Z84" i="86" s="1"/>
  <c r="AP84" i="86" s="1"/>
  <c r="BF88" i="86"/>
  <c r="Z88" i="86" s="1"/>
  <c r="AP88" i="86" s="1"/>
  <c r="BF92" i="86"/>
  <c r="Z92" i="86" s="1"/>
  <c r="AP92" i="86" s="1"/>
  <c r="BF96" i="86"/>
  <c r="Z96" i="86" s="1"/>
  <c r="AP96" i="86" s="1"/>
  <c r="BF100" i="86"/>
  <c r="Z100" i="86" s="1"/>
  <c r="AP100" i="86" s="1"/>
  <c r="BF104" i="86"/>
  <c r="Z104" i="86" s="1"/>
  <c r="AP104" i="86" s="1"/>
  <c r="BF108" i="86"/>
  <c r="Z108" i="86" s="1"/>
  <c r="AP108" i="86" s="1"/>
  <c r="BF113" i="86"/>
  <c r="Z113" i="86" s="1"/>
  <c r="AP113" i="86" s="1"/>
  <c r="BF116" i="86"/>
  <c r="Z116" i="86" s="1"/>
  <c r="AP116" i="86" s="1"/>
  <c r="BF120" i="86"/>
  <c r="Z120" i="86" s="1"/>
  <c r="AP120" i="86" s="1"/>
  <c r="BF124" i="86"/>
  <c r="Z124" i="86" s="1"/>
  <c r="AP124" i="86" s="1"/>
  <c r="BF128" i="86"/>
  <c r="Z128" i="86" s="1"/>
  <c r="AP128" i="86" s="1"/>
  <c r="BF132" i="86"/>
  <c r="Z132" i="86" s="1"/>
  <c r="AP132" i="86" s="1"/>
  <c r="BF136" i="86"/>
  <c r="Z136" i="86" s="1"/>
  <c r="AP136" i="86" s="1"/>
  <c r="BF142" i="86"/>
  <c r="Z142" i="86" s="1"/>
  <c r="AP142" i="86" s="1"/>
  <c r="BF139" i="86"/>
  <c r="Z139" i="86" s="1"/>
  <c r="AP139" i="86" s="1"/>
  <c r="BF153" i="86"/>
  <c r="Z153" i="86" s="1"/>
  <c r="AP153" i="86" s="1"/>
  <c r="BF143" i="86"/>
  <c r="Z143" i="86" s="1"/>
  <c r="AP143" i="86" s="1"/>
  <c r="BF157" i="86"/>
  <c r="Z157" i="86" s="1"/>
  <c r="AP157" i="86" s="1"/>
  <c r="BF166" i="86"/>
  <c r="Z166" i="86" s="1"/>
  <c r="AP166" i="86" s="1"/>
  <c r="BF163" i="86"/>
  <c r="Z163" i="86" s="1"/>
  <c r="AP163" i="86" s="1"/>
  <c r="BF152" i="86"/>
  <c r="Z152" i="86" s="1"/>
  <c r="AP152" i="86" s="1"/>
  <c r="BF168" i="86"/>
  <c r="Z168" i="86" s="1"/>
  <c r="AP168" i="86" s="1"/>
  <c r="BF175" i="86"/>
  <c r="Z175" i="86" s="1"/>
  <c r="AP175" i="86" s="1"/>
  <c r="BF179" i="86"/>
  <c r="Z179" i="86" s="1"/>
  <c r="AP179" i="86" s="1"/>
  <c r="BF183" i="86"/>
  <c r="Z183" i="86" s="1"/>
  <c r="AP183" i="86" s="1"/>
  <c r="BF187" i="86"/>
  <c r="Z187" i="86" s="1"/>
  <c r="AP187" i="86" s="1"/>
  <c r="BF191" i="86"/>
  <c r="Z191" i="86" s="1"/>
  <c r="AP191" i="86" s="1"/>
  <c r="BF195" i="86"/>
  <c r="Z195" i="86" s="1"/>
  <c r="AP195" i="86" s="1"/>
  <c r="BA31" i="86"/>
  <c r="U31" i="86" s="1"/>
  <c r="AK31" i="86" s="1"/>
  <c r="BA33" i="86"/>
  <c r="U33" i="86" s="1"/>
  <c r="AK33" i="86" s="1"/>
  <c r="BA72" i="86"/>
  <c r="U72" i="86" s="1"/>
  <c r="AK72" i="86" s="1"/>
  <c r="BA38" i="86"/>
  <c r="U38" i="86" s="1"/>
  <c r="AK38" i="86" s="1"/>
  <c r="BA75" i="86"/>
  <c r="U75" i="86" s="1"/>
  <c r="AK75" i="86" s="1"/>
  <c r="BA52" i="86"/>
  <c r="U52" i="86" s="1"/>
  <c r="AK52" i="86" s="1"/>
  <c r="BA56" i="86"/>
  <c r="U56" i="86" s="1"/>
  <c r="AK56" i="86" s="1"/>
  <c r="BA60" i="86"/>
  <c r="U60" i="86" s="1"/>
  <c r="AK60" i="86" s="1"/>
  <c r="BA64" i="86"/>
  <c r="U64" i="86" s="1"/>
  <c r="AK64" i="86" s="1"/>
  <c r="BA78" i="86"/>
  <c r="U78" i="86" s="1"/>
  <c r="AK78" i="86" s="1"/>
  <c r="BA43" i="86"/>
  <c r="U43" i="86" s="1"/>
  <c r="AK43" i="86" s="1"/>
  <c r="BA47" i="86"/>
  <c r="U47" i="86" s="1"/>
  <c r="AK47" i="86" s="1"/>
  <c r="BA69" i="86"/>
  <c r="U69" i="86" s="1"/>
  <c r="AK69" i="86" s="1"/>
  <c r="BA92" i="86"/>
  <c r="U92" i="86" s="1"/>
  <c r="AK92" i="86" s="1"/>
  <c r="BA91" i="86"/>
  <c r="U91" i="86" s="1"/>
  <c r="AK91" i="86" s="1"/>
  <c r="BA102" i="86"/>
  <c r="U102" i="86" s="1"/>
  <c r="AK102" i="86" s="1"/>
  <c r="BA84" i="86"/>
  <c r="U84" i="86" s="1"/>
  <c r="AK84" i="86" s="1"/>
  <c r="BA88" i="86"/>
  <c r="U88" i="86" s="1"/>
  <c r="AK88" i="86" s="1"/>
  <c r="BA100" i="86"/>
  <c r="U100" i="86" s="1"/>
  <c r="AK100" i="86" s="1"/>
  <c r="BA107" i="86"/>
  <c r="U107" i="86" s="1"/>
  <c r="AK107" i="86" s="1"/>
  <c r="BA111" i="86"/>
  <c r="U111" i="86" s="1"/>
  <c r="AK111" i="86" s="1"/>
  <c r="BA114" i="86"/>
  <c r="U114" i="86" s="1"/>
  <c r="AK114" i="86" s="1"/>
  <c r="BA118" i="86"/>
  <c r="U118" i="86" s="1"/>
  <c r="AK118" i="86" s="1"/>
  <c r="BA122" i="86"/>
  <c r="U122" i="86" s="1"/>
  <c r="AK122" i="86" s="1"/>
  <c r="BA126" i="86"/>
  <c r="U126" i="86" s="1"/>
  <c r="AK126" i="86" s="1"/>
  <c r="BA130" i="86"/>
  <c r="U130" i="86" s="1"/>
  <c r="AK130" i="86" s="1"/>
  <c r="BA134" i="86"/>
  <c r="U134" i="86" s="1"/>
  <c r="AK134" i="86" s="1"/>
  <c r="BA147" i="86"/>
  <c r="U147" i="86" s="1"/>
  <c r="AK147" i="86" s="1"/>
  <c r="BA143" i="86"/>
  <c r="U143" i="86" s="1"/>
  <c r="AK143" i="86" s="1"/>
  <c r="BA145" i="86"/>
  <c r="U145" i="86" s="1"/>
  <c r="AK145" i="86" s="1"/>
  <c r="BA146" i="86"/>
  <c r="U146" i="86" s="1"/>
  <c r="AK146" i="86" s="1"/>
  <c r="BA151" i="86"/>
  <c r="U151" i="86" s="1"/>
  <c r="AK151" i="86" s="1"/>
  <c r="BA165" i="86"/>
  <c r="U165" i="86" s="1"/>
  <c r="AK165" i="86" s="1"/>
  <c r="BA162" i="86"/>
  <c r="U162" i="86" s="1"/>
  <c r="AK162" i="86" s="1"/>
  <c r="BA155" i="86"/>
  <c r="U155" i="86" s="1"/>
  <c r="AK155" i="86" s="1"/>
  <c r="BA171" i="86"/>
  <c r="U171" i="86" s="1"/>
  <c r="AK171" i="86" s="1"/>
  <c r="BA185" i="86"/>
  <c r="U185" i="86" s="1"/>
  <c r="AK185" i="86" s="1"/>
  <c r="BA175" i="86"/>
  <c r="U175" i="86" s="1"/>
  <c r="AK175" i="86" s="1"/>
  <c r="BA179" i="86"/>
  <c r="U179" i="86" s="1"/>
  <c r="AK179" i="86" s="1"/>
  <c r="BA183" i="86"/>
  <c r="U183" i="86" s="1"/>
  <c r="AK183" i="86" s="1"/>
  <c r="BA189" i="86"/>
  <c r="U189" i="86" s="1"/>
  <c r="AK189" i="86" s="1"/>
  <c r="BA196" i="86"/>
  <c r="U196" i="86" s="1"/>
  <c r="AK196" i="86" s="1"/>
  <c r="BA195" i="86"/>
  <c r="U195" i="86" s="1"/>
  <c r="AK195" i="86" s="1"/>
  <c r="BA198" i="86"/>
  <c r="U198" i="86" s="1"/>
  <c r="AK198" i="86" s="1"/>
  <c r="BH177" i="86"/>
  <c r="AB177" i="86" s="1"/>
  <c r="AR177" i="86" s="1"/>
  <c r="BH162" i="86"/>
  <c r="AB162" i="86" s="1"/>
  <c r="AR162" i="86" s="1"/>
  <c r="BH146" i="86"/>
  <c r="AB146" i="86" s="1"/>
  <c r="AR146" i="86" s="1"/>
  <c r="BH130" i="86"/>
  <c r="AB130" i="86" s="1"/>
  <c r="AR130" i="86" s="1"/>
  <c r="BH114" i="86"/>
  <c r="AB114" i="86" s="1"/>
  <c r="AR114" i="86" s="1"/>
  <c r="BH95" i="86"/>
  <c r="AB95" i="86" s="1"/>
  <c r="AR95" i="86" s="1"/>
  <c r="BH81" i="86"/>
  <c r="AB81" i="86" s="1"/>
  <c r="AR81" i="86" s="1"/>
  <c r="BH65" i="86"/>
  <c r="AB65" i="86" s="1"/>
  <c r="AR65" i="86" s="1"/>
  <c r="BH50" i="86"/>
  <c r="AB50" i="86" s="1"/>
  <c r="AR50" i="86" s="1"/>
  <c r="BH34" i="86"/>
  <c r="AB34" i="86" s="1"/>
  <c r="AR34" i="86" s="1"/>
  <c r="Q2" i="86"/>
  <c r="BD192" i="86"/>
  <c r="X192" i="86" s="1"/>
  <c r="AN192" i="86" s="1"/>
  <c r="BD149" i="86"/>
  <c r="X149" i="86" s="1"/>
  <c r="AN149" i="86" s="1"/>
  <c r="BD157" i="86"/>
  <c r="X157" i="86" s="1"/>
  <c r="AN157" i="86" s="1"/>
  <c r="BD161" i="86"/>
  <c r="X161" i="86" s="1"/>
  <c r="AN161" i="86" s="1"/>
  <c r="BD165" i="86"/>
  <c r="X165" i="86" s="1"/>
  <c r="AN165" i="86" s="1"/>
  <c r="BD169" i="86"/>
  <c r="X169" i="86" s="1"/>
  <c r="AN169" i="86" s="1"/>
  <c r="BD173" i="86"/>
  <c r="X173" i="86" s="1"/>
  <c r="AN173" i="86" s="1"/>
  <c r="BD31" i="86"/>
  <c r="X31" i="86" s="1"/>
  <c r="AN31" i="86" s="1"/>
  <c r="BD35" i="86"/>
  <c r="X35" i="86" s="1"/>
  <c r="AN35" i="86" s="1"/>
  <c r="BD39" i="86"/>
  <c r="X39" i="86" s="1"/>
  <c r="AN39" i="86" s="1"/>
  <c r="BD43" i="86"/>
  <c r="X43" i="86" s="1"/>
  <c r="AN43" i="86" s="1"/>
  <c r="BD47" i="86"/>
  <c r="X47" i="86" s="1"/>
  <c r="AN47" i="86" s="1"/>
  <c r="BD51" i="86"/>
  <c r="X51" i="86" s="1"/>
  <c r="AN51" i="86" s="1"/>
  <c r="BD55" i="86"/>
  <c r="X55" i="86" s="1"/>
  <c r="AN55" i="86" s="1"/>
  <c r="BD59" i="86"/>
  <c r="X59" i="86" s="1"/>
  <c r="AN59" i="86" s="1"/>
  <c r="BD63" i="86"/>
  <c r="X63" i="86" s="1"/>
  <c r="AN63" i="86" s="1"/>
  <c r="BD66" i="86"/>
  <c r="X66" i="86" s="1"/>
  <c r="AN66" i="86" s="1"/>
  <c r="BD70" i="86"/>
  <c r="X70" i="86" s="1"/>
  <c r="AN70" i="86" s="1"/>
  <c r="BD74" i="86"/>
  <c r="X74" i="86" s="1"/>
  <c r="AN74" i="86" s="1"/>
  <c r="BD78" i="86"/>
  <c r="X78" i="86" s="1"/>
  <c r="AN78" i="86" s="1"/>
  <c r="BD82" i="86"/>
  <c r="X82" i="86" s="1"/>
  <c r="AN82" i="86" s="1"/>
  <c r="BD86" i="86"/>
  <c r="X86" i="86" s="1"/>
  <c r="AN86" i="86" s="1"/>
  <c r="BD91" i="86"/>
  <c r="X91" i="86" s="1"/>
  <c r="AN91" i="86" s="1"/>
  <c r="BD92" i="86"/>
  <c r="X92" i="86" s="1"/>
  <c r="AN92" i="86" s="1"/>
  <c r="BD96" i="86"/>
  <c r="X96" i="86" s="1"/>
  <c r="AN96" i="86" s="1"/>
  <c r="BD100" i="86"/>
  <c r="X100" i="86" s="1"/>
  <c r="AN100" i="86" s="1"/>
  <c r="BD104" i="86"/>
  <c r="X104" i="86" s="1"/>
  <c r="AN104" i="86" s="1"/>
  <c r="BD108" i="86"/>
  <c r="X108" i="86" s="1"/>
  <c r="AN108" i="86" s="1"/>
  <c r="BD115" i="86"/>
  <c r="X115" i="86" s="1"/>
  <c r="AN115" i="86" s="1"/>
  <c r="BD119" i="86"/>
  <c r="X119" i="86" s="1"/>
  <c r="AN119" i="86" s="1"/>
  <c r="BD123" i="86"/>
  <c r="X123" i="86" s="1"/>
  <c r="AN123" i="86" s="1"/>
  <c r="BD127" i="86"/>
  <c r="X127" i="86" s="1"/>
  <c r="AN127" i="86" s="1"/>
  <c r="BD131" i="86"/>
  <c r="X131" i="86" s="1"/>
  <c r="AN131" i="86" s="1"/>
  <c r="BD135" i="86"/>
  <c r="X135" i="86" s="1"/>
  <c r="AN135" i="86" s="1"/>
  <c r="BD138" i="86"/>
  <c r="X138" i="86" s="1"/>
  <c r="AN138" i="86" s="1"/>
  <c r="BD142" i="86"/>
  <c r="X142" i="86" s="1"/>
  <c r="AN142" i="86" s="1"/>
  <c r="BD146" i="86"/>
  <c r="X146" i="86" s="1"/>
  <c r="AN146" i="86" s="1"/>
  <c r="BD150" i="86"/>
  <c r="X150" i="86" s="1"/>
  <c r="AN150" i="86" s="1"/>
  <c r="BD154" i="86"/>
  <c r="X154" i="86" s="1"/>
  <c r="AN154" i="86" s="1"/>
  <c r="BD158" i="86"/>
  <c r="X158" i="86" s="1"/>
  <c r="AN158" i="86" s="1"/>
  <c r="BD162" i="86"/>
  <c r="X162" i="86" s="1"/>
  <c r="AN162" i="86" s="1"/>
  <c r="BD166" i="86"/>
  <c r="X166" i="86" s="1"/>
  <c r="AN166" i="86" s="1"/>
  <c r="BD170" i="86"/>
  <c r="X170" i="86" s="1"/>
  <c r="AN170" i="86" s="1"/>
  <c r="BD188" i="86"/>
  <c r="X188" i="86" s="1"/>
  <c r="AN188" i="86" s="1"/>
  <c r="BD177" i="86"/>
  <c r="X177" i="86" s="1"/>
  <c r="AN177" i="86" s="1"/>
  <c r="BD181" i="86"/>
  <c r="X181" i="86" s="1"/>
  <c r="AN181" i="86" s="1"/>
  <c r="BD187" i="86"/>
  <c r="X187" i="86" s="1"/>
  <c r="AN187" i="86" s="1"/>
  <c r="BD184" i="86"/>
  <c r="X184" i="86" s="1"/>
  <c r="AN184" i="86" s="1"/>
  <c r="BD195" i="86"/>
  <c r="X195" i="86" s="1"/>
  <c r="AN195" i="86" s="1"/>
  <c r="BH171" i="86"/>
  <c r="AB171" i="86" s="1"/>
  <c r="AR171" i="86" s="1"/>
  <c r="BH155" i="86"/>
  <c r="AB155" i="86" s="1"/>
  <c r="AR155" i="86" s="1"/>
  <c r="BH74" i="86"/>
  <c r="AB74" i="86" s="1"/>
  <c r="AR74" i="86" s="1"/>
  <c r="P2" i="86"/>
  <c r="BI38" i="86"/>
  <c r="AC38" i="86" s="1"/>
  <c r="AS38" i="86" s="1"/>
  <c r="BI73" i="86"/>
  <c r="AC73" i="86" s="1"/>
  <c r="AS73" i="86" s="1"/>
  <c r="BI76" i="86"/>
  <c r="AC76" i="86" s="1"/>
  <c r="AS76" i="86" s="1"/>
  <c r="BI44" i="86"/>
  <c r="AC44" i="86" s="1"/>
  <c r="AS44" i="86" s="1"/>
  <c r="BI48" i="86"/>
  <c r="AC48" i="86" s="1"/>
  <c r="AS48" i="86" s="1"/>
  <c r="BI71" i="86"/>
  <c r="AC71" i="86" s="1"/>
  <c r="AS71" i="86" s="1"/>
  <c r="BI97" i="86"/>
  <c r="AC97" i="86" s="1"/>
  <c r="AS97" i="86" s="1"/>
  <c r="BI99" i="86"/>
  <c r="AC99" i="86" s="1"/>
  <c r="AS99" i="86" s="1"/>
  <c r="BI85" i="86"/>
  <c r="AC85" i="86" s="1"/>
  <c r="AS85" i="86" s="1"/>
  <c r="BI89" i="86"/>
  <c r="AC89" i="86" s="1"/>
  <c r="AS89" i="86" s="1"/>
  <c r="BI102" i="86"/>
  <c r="AC102" i="86" s="1"/>
  <c r="AS102" i="86" s="1"/>
  <c r="BI111" i="86"/>
  <c r="AC111" i="86" s="1"/>
  <c r="AS111" i="86" s="1"/>
  <c r="BI114" i="86"/>
  <c r="AC114" i="86" s="1"/>
  <c r="AS114" i="86" s="1"/>
  <c r="BI118" i="86"/>
  <c r="AC118" i="86" s="1"/>
  <c r="AS118" i="86" s="1"/>
  <c r="BI122" i="86"/>
  <c r="AC122" i="86" s="1"/>
  <c r="AS122" i="86" s="1"/>
  <c r="BI126" i="86"/>
  <c r="AC126" i="86" s="1"/>
  <c r="AS126" i="86" s="1"/>
  <c r="BI130" i="86"/>
  <c r="AC130" i="86" s="1"/>
  <c r="AS130" i="86" s="1"/>
  <c r="BI156" i="86"/>
  <c r="AC156" i="86" s="1"/>
  <c r="AS156" i="86" s="1"/>
  <c r="BI150" i="86"/>
  <c r="AC150" i="86" s="1"/>
  <c r="AS150" i="86" s="1"/>
  <c r="BI161" i="86"/>
  <c r="AC161" i="86" s="1"/>
  <c r="AS161" i="86" s="1"/>
  <c r="BI155" i="86"/>
  <c r="AC155" i="86" s="1"/>
  <c r="AS155" i="86" s="1"/>
  <c r="BI171" i="86"/>
  <c r="AC171" i="86" s="1"/>
  <c r="AS171" i="86" s="1"/>
  <c r="BI177" i="86"/>
  <c r="AC177" i="86" s="1"/>
  <c r="AS177" i="86" s="1"/>
  <c r="BI181" i="86"/>
  <c r="AC181" i="86" s="1"/>
  <c r="AS181" i="86" s="1"/>
  <c r="BI186" i="86"/>
  <c r="AC186" i="86" s="1"/>
  <c r="AS186" i="86" s="1"/>
  <c r="BI190" i="86"/>
  <c r="AC190" i="86" s="1"/>
  <c r="AS190" i="86" s="1"/>
  <c r="AY38" i="86"/>
  <c r="S38" i="86" s="1"/>
  <c r="AI38" i="86" s="1"/>
  <c r="AY42" i="86"/>
  <c r="S42" i="86" s="1"/>
  <c r="AI42" i="86" s="1"/>
  <c r="AY46" i="86"/>
  <c r="S46" i="86" s="1"/>
  <c r="AI46" i="86" s="1"/>
  <c r="AY50" i="86"/>
  <c r="S50" i="86" s="1"/>
  <c r="AI50" i="86" s="1"/>
  <c r="AY54" i="86"/>
  <c r="S54" i="86" s="1"/>
  <c r="AI54" i="86" s="1"/>
  <c r="AY58" i="86"/>
  <c r="S58" i="86" s="1"/>
  <c r="AI58" i="86" s="1"/>
  <c r="AY62" i="86"/>
  <c r="S62" i="86" s="1"/>
  <c r="AI62" i="86" s="1"/>
  <c r="AY32" i="86"/>
  <c r="S32" i="86" s="1"/>
  <c r="AI32" i="86" s="1"/>
  <c r="AY37" i="86"/>
  <c r="S37" i="86" s="1"/>
  <c r="AI37" i="86" s="1"/>
  <c r="AY66" i="86"/>
  <c r="S66" i="86" s="1"/>
  <c r="AI66" i="86" s="1"/>
  <c r="AY70" i="86"/>
  <c r="S70" i="86" s="1"/>
  <c r="AI70" i="86" s="1"/>
  <c r="AY74" i="86"/>
  <c r="S74" i="86" s="1"/>
  <c r="AI74" i="86" s="1"/>
  <c r="AY78" i="86"/>
  <c r="S78" i="86" s="1"/>
  <c r="AI78" i="86" s="1"/>
  <c r="AY82" i="86"/>
  <c r="S82" i="86" s="1"/>
  <c r="AI82" i="86" s="1"/>
  <c r="AY86" i="86"/>
  <c r="S86" i="86" s="1"/>
  <c r="AI86" i="86" s="1"/>
  <c r="AY90" i="86"/>
  <c r="S90" i="86" s="1"/>
  <c r="AI90" i="86" s="1"/>
  <c r="AY95" i="86"/>
  <c r="S95" i="86" s="1"/>
  <c r="AI95" i="86" s="1"/>
  <c r="AY99" i="86"/>
  <c r="S99" i="86" s="1"/>
  <c r="AI99" i="86" s="1"/>
  <c r="AY103" i="86"/>
  <c r="S103" i="86" s="1"/>
  <c r="AI103" i="86" s="1"/>
  <c r="AY107" i="86"/>
  <c r="S107" i="86" s="1"/>
  <c r="AI107" i="86" s="1"/>
  <c r="AY133" i="86"/>
  <c r="S133" i="86" s="1"/>
  <c r="AI133" i="86" s="1"/>
  <c r="AY137" i="86"/>
  <c r="S137" i="86" s="1"/>
  <c r="AI137" i="86" s="1"/>
  <c r="AY114" i="86"/>
  <c r="S114" i="86" s="1"/>
  <c r="AI114" i="86" s="1"/>
  <c r="AY118" i="86"/>
  <c r="S118" i="86" s="1"/>
  <c r="AI118" i="86" s="1"/>
  <c r="AY122" i="86"/>
  <c r="S122" i="86" s="1"/>
  <c r="AI122" i="86" s="1"/>
  <c r="AY126" i="86"/>
  <c r="S126" i="86" s="1"/>
  <c r="AI126" i="86" s="1"/>
  <c r="AY130" i="86"/>
  <c r="S130" i="86" s="1"/>
  <c r="AI130" i="86" s="1"/>
  <c r="AY140" i="86"/>
  <c r="S140" i="86" s="1"/>
  <c r="AI140" i="86" s="1"/>
  <c r="AY181" i="86"/>
  <c r="S181" i="86" s="1"/>
  <c r="AI181" i="86" s="1"/>
  <c r="AY143" i="86"/>
  <c r="S143" i="86" s="1"/>
  <c r="AI143" i="86" s="1"/>
  <c r="AY147" i="86"/>
  <c r="S147" i="86" s="1"/>
  <c r="AI147" i="86" s="1"/>
  <c r="AY151" i="86"/>
  <c r="S151" i="86" s="1"/>
  <c r="AI151" i="86" s="1"/>
  <c r="AY183" i="86"/>
  <c r="S183" i="86" s="1"/>
  <c r="AI183" i="86" s="1"/>
  <c r="AY154" i="86"/>
  <c r="S154" i="86" s="1"/>
  <c r="AI154" i="86" s="1"/>
  <c r="AY158" i="86"/>
  <c r="S158" i="86" s="1"/>
  <c r="AI158" i="86" s="1"/>
  <c r="AY162" i="86"/>
  <c r="S162" i="86" s="1"/>
  <c r="AI162" i="86" s="1"/>
  <c r="AY166" i="86"/>
  <c r="S166" i="86" s="1"/>
  <c r="AI166" i="86" s="1"/>
  <c r="AY170" i="86"/>
  <c r="S170" i="86" s="1"/>
  <c r="AI170" i="86" s="1"/>
  <c r="AY174" i="86"/>
  <c r="S174" i="86" s="1"/>
  <c r="AI174" i="86" s="1"/>
  <c r="AY185" i="86"/>
  <c r="S185" i="86" s="1"/>
  <c r="AI185" i="86" s="1"/>
  <c r="AY189" i="86"/>
  <c r="S189" i="86" s="1"/>
  <c r="AI189" i="86" s="1"/>
  <c r="AY205" i="86"/>
  <c r="S205" i="86" s="1"/>
  <c r="AI205" i="86" s="1"/>
  <c r="AY197" i="86"/>
  <c r="S197" i="86" s="1"/>
  <c r="AI197" i="86" s="1"/>
  <c r="AY201" i="86"/>
  <c r="S201" i="86" s="1"/>
  <c r="AI201" i="86" s="1"/>
  <c r="AY206" i="86"/>
  <c r="S206" i="86" s="1"/>
  <c r="AI206" i="86" s="1"/>
  <c r="BF64" i="86"/>
  <c r="Z64" i="86" s="1"/>
  <c r="AP64" i="86" s="1"/>
  <c r="BF32" i="86"/>
  <c r="Z32" i="86" s="1"/>
  <c r="AP32" i="86" s="1"/>
  <c r="BF36" i="86"/>
  <c r="Z36" i="86" s="1"/>
  <c r="AP36" i="86" s="1"/>
  <c r="BF40" i="86"/>
  <c r="Z40" i="86" s="1"/>
  <c r="AP40" i="86" s="1"/>
  <c r="BF44" i="86"/>
  <c r="Z44" i="86" s="1"/>
  <c r="AP44" i="86" s="1"/>
  <c r="BF48" i="86"/>
  <c r="Z48" i="86" s="1"/>
  <c r="AP48" i="86" s="1"/>
  <c r="BF52" i="86"/>
  <c r="Z52" i="86" s="1"/>
  <c r="AP52" i="86" s="1"/>
  <c r="BF56" i="86"/>
  <c r="Z56" i="86" s="1"/>
  <c r="AP56" i="86" s="1"/>
  <c r="BF60" i="86"/>
  <c r="Z60" i="86" s="1"/>
  <c r="AP60" i="86" s="1"/>
  <c r="BF66" i="86"/>
  <c r="Z66" i="86" s="1"/>
  <c r="AP66" i="86" s="1"/>
  <c r="BF73" i="86"/>
  <c r="Z73" i="86" s="1"/>
  <c r="AP73" i="86" s="1"/>
  <c r="BF77" i="86"/>
  <c r="Z77" i="86" s="1"/>
  <c r="AP77" i="86" s="1"/>
  <c r="BF81" i="86"/>
  <c r="Z81" i="86" s="1"/>
  <c r="AP81" i="86" s="1"/>
  <c r="BF85" i="86"/>
  <c r="Z85" i="86" s="1"/>
  <c r="AP85" i="86" s="1"/>
  <c r="BF89" i="86"/>
  <c r="Z89" i="86" s="1"/>
  <c r="AP89" i="86" s="1"/>
  <c r="BF93" i="86"/>
  <c r="Z93" i="86" s="1"/>
  <c r="AP93" i="86" s="1"/>
  <c r="BF97" i="86"/>
  <c r="Z97" i="86" s="1"/>
  <c r="AP97" i="86" s="1"/>
  <c r="BF101" i="86"/>
  <c r="Z101" i="86" s="1"/>
  <c r="AP101" i="86" s="1"/>
  <c r="BF105" i="86"/>
  <c r="Z105" i="86" s="1"/>
  <c r="AP105" i="86" s="1"/>
  <c r="BF109" i="86"/>
  <c r="Z109" i="86" s="1"/>
  <c r="AP109" i="86" s="1"/>
  <c r="BF114" i="86"/>
  <c r="Z114" i="86" s="1"/>
  <c r="AP114" i="86" s="1"/>
  <c r="BF117" i="86"/>
  <c r="Z117" i="86" s="1"/>
  <c r="AP117" i="86" s="1"/>
  <c r="BF121" i="86"/>
  <c r="Z121" i="86" s="1"/>
  <c r="AP121" i="86" s="1"/>
  <c r="BF125" i="86"/>
  <c r="Z125" i="86" s="1"/>
  <c r="AP125" i="86" s="1"/>
  <c r="BF129" i="86"/>
  <c r="Z129" i="86" s="1"/>
  <c r="AP129" i="86" s="1"/>
  <c r="BF133" i="86"/>
  <c r="Z133" i="86" s="1"/>
  <c r="AP133" i="86" s="1"/>
  <c r="BF137" i="86"/>
  <c r="Z137" i="86" s="1"/>
  <c r="AP137" i="86" s="1"/>
  <c r="BF140" i="86"/>
  <c r="Z140" i="86" s="1"/>
  <c r="AP140" i="86" s="1"/>
  <c r="BF149" i="86"/>
  <c r="Z149" i="86" s="1"/>
  <c r="AP149" i="86" s="1"/>
  <c r="BF154" i="86"/>
  <c r="Z154" i="86" s="1"/>
  <c r="AP154" i="86" s="1"/>
  <c r="BF147" i="86"/>
  <c r="Z147" i="86" s="1"/>
  <c r="AP147" i="86" s="1"/>
  <c r="BF158" i="86"/>
  <c r="Z158" i="86" s="1"/>
  <c r="AP158" i="86" s="1"/>
  <c r="BF170" i="86"/>
  <c r="Z170" i="86" s="1"/>
  <c r="AP170" i="86" s="1"/>
  <c r="BF167" i="86"/>
  <c r="Z167" i="86" s="1"/>
  <c r="AP167" i="86" s="1"/>
  <c r="BF156" i="86"/>
  <c r="Z156" i="86" s="1"/>
  <c r="AP156" i="86" s="1"/>
  <c r="BF173" i="86"/>
  <c r="Z173" i="86" s="1"/>
  <c r="AP173" i="86" s="1"/>
  <c r="BF176" i="86"/>
  <c r="Z176" i="86" s="1"/>
  <c r="AP176" i="86" s="1"/>
  <c r="BF180" i="86"/>
  <c r="Z180" i="86" s="1"/>
  <c r="AP180" i="86" s="1"/>
  <c r="BF188" i="86"/>
  <c r="Z188" i="86" s="1"/>
  <c r="AP188" i="86" s="1"/>
  <c r="BF192" i="86"/>
  <c r="Z192" i="86" s="1"/>
  <c r="AP192" i="86" s="1"/>
  <c r="BA28" i="86"/>
  <c r="U28" i="86" s="1"/>
  <c r="AK28" i="86" s="1"/>
  <c r="BA30" i="86"/>
  <c r="U30" i="86" s="1"/>
  <c r="AK30" i="86" s="1"/>
  <c r="BA36" i="86"/>
  <c r="U36" i="86" s="1"/>
  <c r="AK36" i="86" s="1"/>
  <c r="BA76" i="86"/>
  <c r="U76" i="86" s="1"/>
  <c r="AK76" i="86" s="1"/>
  <c r="BA41" i="86"/>
  <c r="U41" i="86" s="1"/>
  <c r="AK41" i="86" s="1"/>
  <c r="BA79" i="86"/>
  <c r="U79" i="86" s="1"/>
  <c r="AK79" i="86" s="1"/>
  <c r="BA53" i="86"/>
  <c r="U53" i="86" s="1"/>
  <c r="AK53" i="86" s="1"/>
  <c r="BA57" i="86"/>
  <c r="U57" i="86" s="1"/>
  <c r="AK57" i="86" s="1"/>
  <c r="BA61" i="86"/>
  <c r="U61" i="86" s="1"/>
  <c r="AK61" i="86" s="1"/>
  <c r="BA68" i="86"/>
  <c r="U68" i="86" s="1"/>
  <c r="AK68" i="86" s="1"/>
  <c r="BA82" i="86"/>
  <c r="U82" i="86" s="1"/>
  <c r="AK82" i="86" s="1"/>
  <c r="BA44" i="86"/>
  <c r="U44" i="86" s="1"/>
  <c r="AK44" i="86" s="1"/>
  <c r="BA48" i="86"/>
  <c r="U48" i="86" s="1"/>
  <c r="AK48" i="86" s="1"/>
  <c r="BA73" i="86"/>
  <c r="U73" i="86" s="1"/>
  <c r="AK73" i="86" s="1"/>
  <c r="BA95" i="86"/>
  <c r="U95" i="86" s="1"/>
  <c r="AK95" i="86" s="1"/>
  <c r="BA93" i="86"/>
  <c r="U93" i="86" s="1"/>
  <c r="AK93" i="86" s="1"/>
  <c r="BA97" i="86"/>
  <c r="U97" i="86" s="1"/>
  <c r="AK97" i="86" s="1"/>
  <c r="BA85" i="86"/>
  <c r="U85" i="86" s="1"/>
  <c r="AK85" i="86" s="1"/>
  <c r="BA89" i="86"/>
  <c r="U89" i="86" s="1"/>
  <c r="AK89" i="86" s="1"/>
  <c r="BA104" i="86"/>
  <c r="U104" i="86" s="1"/>
  <c r="AK104" i="86" s="1"/>
  <c r="BA108" i="86"/>
  <c r="U108" i="86" s="1"/>
  <c r="AK108" i="86" s="1"/>
  <c r="BA112" i="86"/>
  <c r="U112" i="86" s="1"/>
  <c r="AK112" i="86" s="1"/>
  <c r="BA115" i="86"/>
  <c r="U115" i="86" s="1"/>
  <c r="AK115" i="86" s="1"/>
  <c r="BA119" i="86"/>
  <c r="U119" i="86" s="1"/>
  <c r="AK119" i="86" s="1"/>
  <c r="BA123" i="86"/>
  <c r="U123" i="86" s="1"/>
  <c r="AK123" i="86" s="1"/>
  <c r="BA127" i="86"/>
  <c r="U127" i="86" s="1"/>
  <c r="AK127" i="86" s="1"/>
  <c r="BA131" i="86"/>
  <c r="U131" i="86" s="1"/>
  <c r="AK131" i="86" s="1"/>
  <c r="BA135" i="86"/>
  <c r="U135" i="86" s="1"/>
  <c r="AK135" i="86" s="1"/>
  <c r="BA160" i="86"/>
  <c r="U160" i="86" s="1"/>
  <c r="AK160" i="86" s="1"/>
  <c r="BA139" i="86"/>
  <c r="U139" i="86" s="1"/>
  <c r="AK139" i="86" s="1"/>
  <c r="BA149" i="86"/>
  <c r="U149" i="86" s="1"/>
  <c r="AK149" i="86" s="1"/>
  <c r="BA150" i="86"/>
  <c r="U150" i="86" s="1"/>
  <c r="AK150" i="86" s="1"/>
  <c r="BA156" i="86"/>
  <c r="U156" i="86" s="1"/>
  <c r="AK156" i="86" s="1"/>
  <c r="BA169" i="86"/>
  <c r="U169" i="86" s="1"/>
  <c r="AK169" i="86" s="1"/>
  <c r="BA166" i="86"/>
  <c r="U166" i="86" s="1"/>
  <c r="AK166" i="86" s="1"/>
  <c r="BA159" i="86"/>
  <c r="U159" i="86" s="1"/>
  <c r="AK159" i="86" s="1"/>
  <c r="BA172" i="86"/>
  <c r="U172" i="86" s="1"/>
  <c r="AK172" i="86" s="1"/>
  <c r="BA184" i="86"/>
  <c r="U184" i="86" s="1"/>
  <c r="AK184" i="86" s="1"/>
  <c r="BA176" i="86"/>
  <c r="U176" i="86" s="1"/>
  <c r="AK176" i="86" s="1"/>
  <c r="BA180" i="86"/>
  <c r="U180" i="86" s="1"/>
  <c r="AK180" i="86" s="1"/>
  <c r="BA186" i="86"/>
  <c r="U186" i="86" s="1"/>
  <c r="AK186" i="86" s="1"/>
  <c r="BA190" i="86"/>
  <c r="U190" i="86" s="1"/>
  <c r="AK190" i="86" s="1"/>
  <c r="BA200" i="86"/>
  <c r="U200" i="86" s="1"/>
  <c r="AK200" i="86" s="1"/>
  <c r="BA199" i="86"/>
  <c r="U199" i="86" s="1"/>
  <c r="AK199" i="86" s="1"/>
  <c r="BH185" i="86"/>
  <c r="AB185" i="86" s="1"/>
  <c r="AR185" i="86" s="1"/>
  <c r="BH189" i="86"/>
  <c r="AB189" i="86" s="1"/>
  <c r="AR189" i="86" s="1"/>
  <c r="BH158" i="86"/>
  <c r="AB158" i="86" s="1"/>
  <c r="AR158" i="86" s="1"/>
  <c r="BH142" i="86"/>
  <c r="AB142" i="86" s="1"/>
  <c r="AR142" i="86" s="1"/>
  <c r="BH126" i="86"/>
  <c r="AB126" i="86" s="1"/>
  <c r="AR126" i="86" s="1"/>
  <c r="BH107" i="86"/>
  <c r="AB107" i="86" s="1"/>
  <c r="AR107" i="86" s="1"/>
  <c r="BH113" i="86"/>
  <c r="AB113" i="86" s="1"/>
  <c r="AR113" i="86" s="1"/>
  <c r="BH77" i="86"/>
  <c r="AB77" i="86" s="1"/>
  <c r="AR77" i="86" s="1"/>
  <c r="BH62" i="86"/>
  <c r="AB62" i="86" s="1"/>
  <c r="AR62" i="86" s="1"/>
  <c r="BH46" i="86"/>
  <c r="AB46" i="86" s="1"/>
  <c r="AR46" i="86" s="1"/>
  <c r="BD95" i="86"/>
  <c r="X95" i="86" s="1"/>
  <c r="AN95" i="86" s="1"/>
  <c r="BD103" i="86"/>
  <c r="X103" i="86" s="1"/>
  <c r="AN103" i="86" s="1"/>
  <c r="BD111" i="86"/>
  <c r="X111" i="86" s="1"/>
  <c r="AN111" i="86" s="1"/>
  <c r="BD153" i="86"/>
  <c r="X153" i="86" s="1"/>
  <c r="AN153" i="86" s="1"/>
  <c r="BD32" i="86"/>
  <c r="X32" i="86" s="1"/>
  <c r="AN32" i="86" s="1"/>
  <c r="BD36" i="86"/>
  <c r="X36" i="86" s="1"/>
  <c r="AN36" i="86" s="1"/>
  <c r="BD67" i="86"/>
  <c r="X67" i="86" s="1"/>
  <c r="AN67" i="86" s="1"/>
  <c r="BD71" i="86"/>
  <c r="X71" i="86" s="1"/>
  <c r="AN71" i="86" s="1"/>
  <c r="BD75" i="86"/>
  <c r="X75" i="86" s="1"/>
  <c r="AN75" i="86" s="1"/>
  <c r="BD79" i="86"/>
  <c r="X79" i="86" s="1"/>
  <c r="AN79" i="86" s="1"/>
  <c r="BD83" i="86"/>
  <c r="X83" i="86" s="1"/>
  <c r="AN83" i="86" s="1"/>
  <c r="BD87" i="86"/>
  <c r="X87" i="86" s="1"/>
  <c r="AN87" i="86" s="1"/>
  <c r="BD113" i="86"/>
  <c r="X113" i="86" s="1"/>
  <c r="AN113" i="86" s="1"/>
  <c r="BD93" i="86"/>
  <c r="X93" i="86" s="1"/>
  <c r="AN93" i="86" s="1"/>
  <c r="BD97" i="86"/>
  <c r="X97" i="86" s="1"/>
  <c r="AN97" i="86" s="1"/>
  <c r="BD101" i="86"/>
  <c r="X101" i="86" s="1"/>
  <c r="AN101" i="86" s="1"/>
  <c r="BD105" i="86"/>
  <c r="X105" i="86" s="1"/>
  <c r="AN105" i="86" s="1"/>
  <c r="BD109" i="86"/>
  <c r="X109" i="86" s="1"/>
  <c r="AN109" i="86" s="1"/>
  <c r="BD116" i="86"/>
  <c r="X116" i="86" s="1"/>
  <c r="AN116" i="86" s="1"/>
  <c r="BD120" i="86"/>
  <c r="X120" i="86" s="1"/>
  <c r="AN120" i="86" s="1"/>
  <c r="BD132" i="86"/>
  <c r="X132" i="86" s="1"/>
  <c r="AN132" i="86" s="1"/>
  <c r="BD136" i="86"/>
  <c r="X136" i="86" s="1"/>
  <c r="AN136" i="86" s="1"/>
  <c r="BD139" i="86"/>
  <c r="X139" i="86" s="1"/>
  <c r="AN139" i="86" s="1"/>
  <c r="BD143" i="86"/>
  <c r="X143" i="86" s="1"/>
  <c r="AN143" i="86" s="1"/>
  <c r="BD147" i="86"/>
  <c r="X147" i="86" s="1"/>
  <c r="AN147" i="86" s="1"/>
  <c r="BD151" i="86"/>
  <c r="X151" i="86" s="1"/>
  <c r="AN151" i="86" s="1"/>
  <c r="BD155" i="86"/>
  <c r="X155" i="86" s="1"/>
  <c r="AN155" i="86" s="1"/>
  <c r="BD159" i="86"/>
  <c r="X159" i="86" s="1"/>
  <c r="AN159" i="86" s="1"/>
  <c r="BD163" i="86"/>
  <c r="X163" i="86" s="1"/>
  <c r="AN163" i="86" s="1"/>
  <c r="BD167" i="86"/>
  <c r="X167" i="86" s="1"/>
  <c r="AN167" i="86" s="1"/>
  <c r="BD171" i="86"/>
  <c r="X171" i="86" s="1"/>
  <c r="AN171" i="86" s="1"/>
  <c r="BD174" i="86"/>
  <c r="X174" i="86" s="1"/>
  <c r="AN174" i="86" s="1"/>
  <c r="BD178" i="86"/>
  <c r="X178" i="86" s="1"/>
  <c r="AN178" i="86" s="1"/>
  <c r="BD182" i="86"/>
  <c r="X182" i="86" s="1"/>
  <c r="AN182" i="86" s="1"/>
  <c r="BD191" i="86"/>
  <c r="X191" i="86" s="1"/>
  <c r="AN191" i="86" s="1"/>
  <c r="BD189" i="86"/>
  <c r="X189" i="86" s="1"/>
  <c r="AN189" i="86" s="1"/>
  <c r="BD196" i="86"/>
  <c r="X196" i="86" s="1"/>
  <c r="AN196" i="86" s="1"/>
  <c r="BH167" i="86"/>
  <c r="AB167" i="86" s="1"/>
  <c r="AR167" i="86" s="1"/>
  <c r="BH151" i="86"/>
  <c r="AB151" i="86" s="1"/>
  <c r="AR151" i="86" s="1"/>
  <c r="BH86" i="86"/>
  <c r="AB86" i="86" s="1"/>
  <c r="AR86" i="86" s="1"/>
  <c r="BH70" i="86"/>
  <c r="AB70" i="86" s="1"/>
  <c r="AR70" i="86" s="1"/>
  <c r="BI34" i="86"/>
  <c r="AC34" i="86" s="1"/>
  <c r="AS34" i="86" s="1"/>
  <c r="BI41" i="86"/>
  <c r="AC41" i="86" s="1"/>
  <c r="AS41" i="86" s="1"/>
  <c r="BI77" i="86"/>
  <c r="AC77" i="86" s="1"/>
  <c r="AS77" i="86" s="1"/>
  <c r="BI52" i="86"/>
  <c r="AC52" i="86" s="1"/>
  <c r="AS52" i="86" s="1"/>
  <c r="BI56" i="86"/>
  <c r="AC56" i="86" s="1"/>
  <c r="AS56" i="86" s="1"/>
  <c r="BI60" i="86"/>
  <c r="AC60" i="86" s="1"/>
  <c r="AS60" i="86" s="1"/>
  <c r="BI64" i="86"/>
  <c r="AC64" i="86" s="1"/>
  <c r="AS64" i="86" s="1"/>
  <c r="BI80" i="86"/>
  <c r="AC80" i="86" s="1"/>
  <c r="AS80" i="86" s="1"/>
  <c r="BI45" i="86"/>
  <c r="AC45" i="86" s="1"/>
  <c r="AS45" i="86" s="1"/>
  <c r="BI49" i="86"/>
  <c r="AC49" i="86" s="1"/>
  <c r="AS49" i="86" s="1"/>
  <c r="BI75" i="86"/>
  <c r="AC75" i="86" s="1"/>
  <c r="AS75" i="86" s="1"/>
  <c r="BI101" i="86"/>
  <c r="AC101" i="86" s="1"/>
  <c r="AS101" i="86" s="1"/>
  <c r="BI103" i="86"/>
  <c r="AC103" i="86" s="1"/>
  <c r="AS103" i="86" s="1"/>
  <c r="BI105" i="86"/>
  <c r="AC105" i="86" s="1"/>
  <c r="AS105" i="86" s="1"/>
  <c r="BI109" i="86"/>
  <c r="AC109" i="86" s="1"/>
  <c r="AS109" i="86" s="1"/>
  <c r="BI132" i="86"/>
  <c r="AC132" i="86" s="1"/>
  <c r="AS132" i="86" s="1"/>
  <c r="BI136" i="86"/>
  <c r="AC136" i="86" s="1"/>
  <c r="AS136" i="86" s="1"/>
  <c r="BI144" i="86"/>
  <c r="AC144" i="86" s="1"/>
  <c r="AS144" i="86" s="1"/>
  <c r="BI145" i="86"/>
  <c r="AC145" i="86" s="1"/>
  <c r="AS145" i="86" s="1"/>
  <c r="BI160" i="86"/>
  <c r="AC160" i="86" s="1"/>
  <c r="AS160" i="86" s="1"/>
  <c r="BI153" i="86"/>
  <c r="AC153" i="86" s="1"/>
  <c r="AS153" i="86" s="1"/>
  <c r="BI165" i="86"/>
  <c r="AC165" i="86" s="1"/>
  <c r="AS165" i="86" s="1"/>
  <c r="BI159" i="86"/>
  <c r="AC159" i="86" s="1"/>
  <c r="AS159" i="86" s="1"/>
  <c r="BI172" i="86"/>
  <c r="AC172" i="86" s="1"/>
  <c r="AS172" i="86" s="1"/>
  <c r="BI187" i="86"/>
  <c r="AC187" i="86" s="1"/>
  <c r="AS187" i="86" s="1"/>
  <c r="BI191" i="86"/>
  <c r="AC191" i="86" s="1"/>
  <c r="AS191" i="86" s="1"/>
  <c r="AY28" i="86"/>
  <c r="S28" i="86" s="1"/>
  <c r="AI28" i="86" s="1"/>
  <c r="AY39" i="86"/>
  <c r="S39" i="86" s="1"/>
  <c r="AI39" i="86" s="1"/>
  <c r="AY43" i="86"/>
  <c r="S43" i="86" s="1"/>
  <c r="AI43" i="86" s="1"/>
  <c r="AY47" i="86"/>
  <c r="S47" i="86" s="1"/>
  <c r="AI47" i="86" s="1"/>
  <c r="AY51" i="86"/>
  <c r="S51" i="86" s="1"/>
  <c r="AI51" i="86" s="1"/>
  <c r="AY55" i="86"/>
  <c r="S55" i="86" s="1"/>
  <c r="AI55" i="86" s="1"/>
  <c r="AY59" i="86"/>
  <c r="S59" i="86" s="1"/>
  <c r="AI59" i="86" s="1"/>
  <c r="AY63" i="86"/>
  <c r="S63" i="86" s="1"/>
  <c r="AI63" i="86" s="1"/>
  <c r="AY33" i="86"/>
  <c r="S33" i="86" s="1"/>
  <c r="AI33" i="86" s="1"/>
  <c r="AY93" i="86"/>
  <c r="S93" i="86" s="1"/>
  <c r="AI93" i="86" s="1"/>
  <c r="AY67" i="86"/>
  <c r="S67" i="86" s="1"/>
  <c r="AI67" i="86" s="1"/>
  <c r="AY71" i="86"/>
  <c r="S71" i="86" s="1"/>
  <c r="AI71" i="86" s="1"/>
  <c r="AY75" i="86"/>
  <c r="S75" i="86" s="1"/>
  <c r="AI75" i="86" s="1"/>
  <c r="AY79" i="86"/>
  <c r="S79" i="86" s="1"/>
  <c r="AI79" i="86" s="1"/>
  <c r="AY83" i="86"/>
  <c r="S83" i="86" s="1"/>
  <c r="AI83" i="86" s="1"/>
  <c r="AY87" i="86"/>
  <c r="S87" i="86" s="1"/>
  <c r="AI87" i="86" s="1"/>
  <c r="AY91" i="86"/>
  <c r="S91" i="86" s="1"/>
  <c r="AI91" i="86" s="1"/>
  <c r="AY96" i="86"/>
  <c r="S96" i="86" s="1"/>
  <c r="AI96" i="86" s="1"/>
  <c r="AY100" i="86"/>
  <c r="S100" i="86" s="1"/>
  <c r="AI100" i="86" s="1"/>
  <c r="AY104" i="86"/>
  <c r="S104" i="86" s="1"/>
  <c r="AI104" i="86" s="1"/>
  <c r="AY108" i="86"/>
  <c r="S108" i="86" s="1"/>
  <c r="AI108" i="86" s="1"/>
  <c r="AY134" i="86"/>
  <c r="S134" i="86" s="1"/>
  <c r="AI134" i="86" s="1"/>
  <c r="AY111" i="86"/>
  <c r="S111" i="86" s="1"/>
  <c r="AI111" i="86" s="1"/>
  <c r="AY115" i="86"/>
  <c r="S115" i="86" s="1"/>
  <c r="AI115" i="86" s="1"/>
  <c r="AY119" i="86"/>
  <c r="S119" i="86" s="1"/>
  <c r="AI119" i="86" s="1"/>
  <c r="AY123" i="86"/>
  <c r="S123" i="86" s="1"/>
  <c r="AI123" i="86" s="1"/>
  <c r="AY127" i="86"/>
  <c r="S127" i="86" s="1"/>
  <c r="AI127" i="86" s="1"/>
  <c r="AY131" i="86"/>
  <c r="S131" i="86" s="1"/>
  <c r="AI131" i="86" s="1"/>
  <c r="AY141" i="86"/>
  <c r="S141" i="86" s="1"/>
  <c r="AI141" i="86" s="1"/>
  <c r="AY176" i="86"/>
  <c r="S176" i="86" s="1"/>
  <c r="AI176" i="86" s="1"/>
  <c r="AY144" i="86"/>
  <c r="S144" i="86" s="1"/>
  <c r="AI144" i="86" s="1"/>
  <c r="AY148" i="86"/>
  <c r="S148" i="86" s="1"/>
  <c r="AI148" i="86" s="1"/>
  <c r="AY152" i="86"/>
  <c r="S152" i="86" s="1"/>
  <c r="AI152" i="86" s="1"/>
  <c r="AY178" i="86"/>
  <c r="S178" i="86" s="1"/>
  <c r="AI178" i="86" s="1"/>
  <c r="AY155" i="86"/>
  <c r="S155" i="86" s="1"/>
  <c r="AI155" i="86" s="1"/>
  <c r="AY159" i="86"/>
  <c r="S159" i="86" s="1"/>
  <c r="AI159" i="86" s="1"/>
  <c r="AY163" i="86"/>
  <c r="S163" i="86" s="1"/>
  <c r="AI163" i="86" s="1"/>
  <c r="AY167" i="86"/>
  <c r="S167" i="86" s="1"/>
  <c r="AI167" i="86" s="1"/>
  <c r="AY171" i="86"/>
  <c r="S171" i="86" s="1"/>
  <c r="AI171" i="86" s="1"/>
  <c r="AY193" i="86"/>
  <c r="S193" i="86" s="1"/>
  <c r="AI193" i="86" s="1"/>
  <c r="AY186" i="86"/>
  <c r="S186" i="86" s="1"/>
  <c r="AI186" i="86" s="1"/>
  <c r="AY190" i="86"/>
  <c r="S190" i="86" s="1"/>
  <c r="AI190" i="86" s="1"/>
  <c r="AY194" i="86"/>
  <c r="S194" i="86" s="1"/>
  <c r="AI194" i="86" s="1"/>
  <c r="AY198" i="86"/>
  <c r="S198" i="86" s="1"/>
  <c r="AI198" i="86" s="1"/>
  <c r="AY202" i="86"/>
  <c r="S202" i="86" s="1"/>
  <c r="AI202" i="86" s="1"/>
  <c r="BF68" i="86"/>
  <c r="Z68" i="86" s="1"/>
  <c r="AP68" i="86" s="1"/>
  <c r="BF29" i="86"/>
  <c r="Z29" i="86" s="1"/>
  <c r="AP29" i="86" s="1"/>
  <c r="BF33" i="86"/>
  <c r="Z33" i="86" s="1"/>
  <c r="AP33" i="86" s="1"/>
  <c r="BF37" i="86"/>
  <c r="Z37" i="86" s="1"/>
  <c r="AP37" i="86" s="1"/>
  <c r="BF41" i="86"/>
  <c r="Z41" i="86" s="1"/>
  <c r="AP41" i="86" s="1"/>
  <c r="BF45" i="86"/>
  <c r="Z45" i="86" s="1"/>
  <c r="AP45" i="86" s="1"/>
  <c r="BF49" i="86"/>
  <c r="Z49" i="86" s="1"/>
  <c r="AP49" i="86" s="1"/>
  <c r="BF53" i="86"/>
  <c r="Z53" i="86" s="1"/>
  <c r="AP53" i="86" s="1"/>
  <c r="BF57" i="86"/>
  <c r="Z57" i="86" s="1"/>
  <c r="AP57" i="86" s="1"/>
  <c r="BF61" i="86"/>
  <c r="Z61" i="86" s="1"/>
  <c r="AP61" i="86" s="1"/>
  <c r="BF70" i="86"/>
  <c r="Z70" i="86" s="1"/>
  <c r="AP70" i="86" s="1"/>
  <c r="BF74" i="86"/>
  <c r="Z74" i="86" s="1"/>
  <c r="AP74" i="86" s="1"/>
  <c r="BF78" i="86"/>
  <c r="Z78" i="86" s="1"/>
  <c r="AP78" i="86" s="1"/>
  <c r="BF82" i="86"/>
  <c r="Z82" i="86" s="1"/>
  <c r="AP82" i="86" s="1"/>
  <c r="BF86" i="86"/>
  <c r="Z86" i="86" s="1"/>
  <c r="AP86" i="86" s="1"/>
  <c r="BF90" i="86"/>
  <c r="Z90" i="86" s="1"/>
  <c r="AP90" i="86" s="1"/>
  <c r="BF94" i="86"/>
  <c r="Z94" i="86" s="1"/>
  <c r="AP94" i="86" s="1"/>
  <c r="BF98" i="86"/>
  <c r="Z98" i="86" s="1"/>
  <c r="AP98" i="86" s="1"/>
  <c r="BF102" i="86"/>
  <c r="Z102" i="86" s="1"/>
  <c r="AP102" i="86" s="1"/>
  <c r="BF106" i="86"/>
  <c r="Z106" i="86" s="1"/>
  <c r="AP106" i="86" s="1"/>
  <c r="BF110" i="86"/>
  <c r="Z110" i="86" s="1"/>
  <c r="AP110" i="86" s="1"/>
  <c r="BF112" i="86"/>
  <c r="Z112" i="86" s="1"/>
  <c r="AP112" i="86" s="1"/>
  <c r="BF118" i="86"/>
  <c r="Z118" i="86" s="1"/>
  <c r="AP118" i="86" s="1"/>
  <c r="BF122" i="86"/>
  <c r="Z122" i="86" s="1"/>
  <c r="AP122" i="86" s="1"/>
  <c r="BF126" i="86"/>
  <c r="Z126" i="86" s="1"/>
  <c r="AP126" i="86" s="1"/>
  <c r="BF130" i="86"/>
  <c r="Z130" i="86" s="1"/>
  <c r="AP130" i="86" s="1"/>
  <c r="BF134" i="86"/>
  <c r="Z134" i="86" s="1"/>
  <c r="AP134" i="86" s="1"/>
  <c r="BF138" i="86"/>
  <c r="Z138" i="86" s="1"/>
  <c r="AP138" i="86" s="1"/>
  <c r="BF144" i="86"/>
  <c r="Z144" i="86" s="1"/>
  <c r="AP144" i="86" s="1"/>
  <c r="BF146" i="86"/>
  <c r="Z146" i="86" s="1"/>
  <c r="AP146" i="86" s="1"/>
  <c r="BF169" i="86"/>
  <c r="Z169" i="86" s="1"/>
  <c r="AP169" i="86" s="1"/>
  <c r="BF151" i="86"/>
  <c r="Z151" i="86" s="1"/>
  <c r="AP151" i="86" s="1"/>
  <c r="BF161" i="86"/>
  <c r="Z161" i="86" s="1"/>
  <c r="AP161" i="86" s="1"/>
  <c r="BF155" i="86"/>
  <c r="Z155" i="86" s="1"/>
  <c r="AP155" i="86" s="1"/>
  <c r="BF171" i="86"/>
  <c r="Z171" i="86" s="1"/>
  <c r="AP171" i="86" s="1"/>
  <c r="BF160" i="86"/>
  <c r="Z160" i="86" s="1"/>
  <c r="AP160" i="86" s="1"/>
  <c r="BF184" i="86"/>
  <c r="Z184" i="86" s="1"/>
  <c r="AP184" i="86" s="1"/>
  <c r="BF177" i="86"/>
  <c r="Z177" i="86" s="1"/>
  <c r="AP177" i="86" s="1"/>
  <c r="BF181" i="86"/>
  <c r="Z181" i="86" s="1"/>
  <c r="AP181" i="86" s="1"/>
  <c r="BF185" i="86"/>
  <c r="Z185" i="86" s="1"/>
  <c r="AP185" i="86" s="1"/>
  <c r="BF189" i="86"/>
  <c r="Z189" i="86" s="1"/>
  <c r="AP189" i="86" s="1"/>
  <c r="BF193" i="86"/>
  <c r="Z193" i="86" s="1"/>
  <c r="AP193" i="86" s="1"/>
  <c r="BA32" i="86"/>
  <c r="U32" i="86" s="1"/>
  <c r="AK32" i="86" s="1"/>
  <c r="BA34" i="86"/>
  <c r="U34" i="86" s="1"/>
  <c r="AK34" i="86" s="1"/>
  <c r="BA40" i="86"/>
  <c r="U40" i="86" s="1"/>
  <c r="AK40" i="86" s="1"/>
  <c r="BA80" i="86"/>
  <c r="U80" i="86" s="1"/>
  <c r="AK80" i="86" s="1"/>
  <c r="BA67" i="86"/>
  <c r="U67" i="86" s="1"/>
  <c r="AK67" i="86" s="1"/>
  <c r="BA50" i="86"/>
  <c r="U50" i="86" s="1"/>
  <c r="AK50" i="86" s="1"/>
  <c r="BA54" i="86"/>
  <c r="U54" i="86" s="1"/>
  <c r="AK54" i="86" s="1"/>
  <c r="BA58" i="86"/>
  <c r="U58" i="86" s="1"/>
  <c r="AK58" i="86" s="1"/>
  <c r="BA62" i="86"/>
  <c r="U62" i="86" s="1"/>
  <c r="AK62" i="86" s="1"/>
  <c r="BA70" i="86"/>
  <c r="U70" i="86" s="1"/>
  <c r="AK70" i="86" s="1"/>
  <c r="BA39" i="86"/>
  <c r="U39" i="86" s="1"/>
  <c r="AK39" i="86" s="1"/>
  <c r="BA45" i="86"/>
  <c r="U45" i="86" s="1"/>
  <c r="AK45" i="86" s="1"/>
  <c r="BA49" i="86"/>
  <c r="U49" i="86" s="1"/>
  <c r="AK49" i="86" s="1"/>
  <c r="BA77" i="86"/>
  <c r="U77" i="86" s="1"/>
  <c r="AK77" i="86" s="1"/>
  <c r="BA99" i="86"/>
  <c r="U99" i="86" s="1"/>
  <c r="AK99" i="86" s="1"/>
  <c r="BA94" i="86"/>
  <c r="U94" i="86" s="1"/>
  <c r="AK94" i="86" s="1"/>
  <c r="BA101" i="86"/>
  <c r="U101" i="86" s="1"/>
  <c r="AK101" i="86" s="1"/>
  <c r="BA86" i="86"/>
  <c r="U86" i="86" s="1"/>
  <c r="AK86" i="86" s="1"/>
  <c r="BA90" i="86"/>
  <c r="U90" i="86" s="1"/>
  <c r="AK90" i="86" s="1"/>
  <c r="BA105" i="86"/>
  <c r="U105" i="86" s="1"/>
  <c r="AK105" i="86" s="1"/>
  <c r="BA109" i="86"/>
  <c r="U109" i="86" s="1"/>
  <c r="AK109" i="86" s="1"/>
  <c r="BA132" i="86"/>
  <c r="U132" i="86" s="1"/>
  <c r="AK132" i="86" s="1"/>
  <c r="BA116" i="86"/>
  <c r="U116" i="86" s="1"/>
  <c r="AK116" i="86" s="1"/>
  <c r="BA120" i="86"/>
  <c r="U120" i="86" s="1"/>
  <c r="AK120" i="86" s="1"/>
  <c r="BA124" i="86"/>
  <c r="U124" i="86" s="1"/>
  <c r="AK124" i="86" s="1"/>
  <c r="BA128" i="86"/>
  <c r="U128" i="86" s="1"/>
  <c r="AK128" i="86" s="1"/>
  <c r="BA138" i="86"/>
  <c r="U138" i="86" s="1"/>
  <c r="AK138" i="86" s="1"/>
  <c r="BA136" i="86"/>
  <c r="U136" i="86" s="1"/>
  <c r="AK136" i="86" s="1"/>
  <c r="BA144" i="86"/>
  <c r="U144" i="86" s="1"/>
  <c r="AK144" i="86" s="1"/>
  <c r="BA148" i="86"/>
  <c r="U148" i="86" s="1"/>
  <c r="AK148" i="86" s="1"/>
  <c r="BA141" i="86"/>
  <c r="U141" i="86" s="1"/>
  <c r="AK141" i="86" s="1"/>
  <c r="BA157" i="86"/>
  <c r="U157" i="86" s="1"/>
  <c r="AK157" i="86" s="1"/>
  <c r="BA164" i="86"/>
  <c r="U164" i="86" s="1"/>
  <c r="AK164" i="86" s="1"/>
  <c r="BA154" i="86"/>
  <c r="U154" i="86" s="1"/>
  <c r="AK154" i="86" s="1"/>
  <c r="BA170" i="86"/>
  <c r="U170" i="86" s="1"/>
  <c r="AK170" i="86" s="1"/>
  <c r="BA163" i="86"/>
  <c r="U163" i="86" s="1"/>
  <c r="AK163" i="86" s="1"/>
  <c r="BA173" i="86"/>
  <c r="U173" i="86" s="1"/>
  <c r="AK173" i="86" s="1"/>
  <c r="BA197" i="86"/>
  <c r="U197" i="86" s="1"/>
  <c r="AK197" i="86" s="1"/>
  <c r="BA177" i="86"/>
  <c r="U177" i="86" s="1"/>
  <c r="AK177" i="86" s="1"/>
  <c r="BA181" i="86"/>
  <c r="U181" i="86" s="1"/>
  <c r="AK181" i="86" s="1"/>
  <c r="BA187" i="86"/>
  <c r="U187" i="86" s="1"/>
  <c r="AK187" i="86" s="1"/>
  <c r="BA191" i="86"/>
  <c r="U191" i="86" s="1"/>
  <c r="AK191" i="86" s="1"/>
  <c r="BA193" i="86"/>
  <c r="U193" i="86" s="1"/>
  <c r="AK193" i="86" s="1"/>
  <c r="BH192" i="86"/>
  <c r="AB192" i="86" s="1"/>
  <c r="AR192" i="86" s="1"/>
  <c r="BH170" i="86"/>
  <c r="AB170" i="86" s="1"/>
  <c r="AR170" i="86" s="1"/>
  <c r="BH154" i="86"/>
  <c r="AB154" i="86" s="1"/>
  <c r="AR154" i="86" s="1"/>
  <c r="BH138" i="86"/>
  <c r="AB138" i="86" s="1"/>
  <c r="AR138" i="86" s="1"/>
  <c r="BH122" i="86"/>
  <c r="AB122" i="86" s="1"/>
  <c r="AR122" i="86" s="1"/>
  <c r="BH103" i="86"/>
  <c r="AB103" i="86" s="1"/>
  <c r="AR103" i="86" s="1"/>
  <c r="BH89" i="86"/>
  <c r="AB89" i="86" s="1"/>
  <c r="AR89" i="86" s="1"/>
  <c r="BH73" i="86"/>
  <c r="AB73" i="86" s="1"/>
  <c r="AR73" i="86" s="1"/>
  <c r="BH58" i="86"/>
  <c r="AB58" i="86" s="1"/>
  <c r="AR58" i="86" s="1"/>
  <c r="BH42" i="86"/>
  <c r="AB42" i="86" s="1"/>
  <c r="AR42" i="86" s="1"/>
  <c r="BD37" i="86"/>
  <c r="X37" i="86" s="1"/>
  <c r="AN37" i="86" s="1"/>
  <c r="BD94" i="86"/>
  <c r="X94" i="86" s="1"/>
  <c r="AN94" i="86" s="1"/>
  <c r="BD98" i="86"/>
  <c r="X98" i="86" s="1"/>
  <c r="AN98" i="86" s="1"/>
  <c r="BD102" i="86"/>
  <c r="X102" i="86" s="1"/>
  <c r="AN102" i="86" s="1"/>
  <c r="BD106" i="86"/>
  <c r="X106" i="86" s="1"/>
  <c r="AN106" i="86" s="1"/>
  <c r="BD110" i="86"/>
  <c r="X110" i="86" s="1"/>
  <c r="AN110" i="86" s="1"/>
  <c r="BD140" i="86"/>
  <c r="X140" i="86" s="1"/>
  <c r="AN140" i="86" s="1"/>
  <c r="BD144" i="86"/>
  <c r="X144" i="86" s="1"/>
  <c r="AN144" i="86" s="1"/>
  <c r="BD148" i="86"/>
  <c r="X148" i="86" s="1"/>
  <c r="AN148" i="86" s="1"/>
  <c r="BD152" i="86"/>
  <c r="X152" i="86" s="1"/>
  <c r="AN152" i="86" s="1"/>
  <c r="BD175" i="86"/>
  <c r="X175" i="86" s="1"/>
  <c r="AN175" i="86" s="1"/>
  <c r="BD179" i="86"/>
  <c r="X179" i="86" s="1"/>
  <c r="AN179" i="86" s="1"/>
  <c r="BD183" i="86"/>
  <c r="X183" i="86" s="1"/>
  <c r="AN183" i="86" s="1"/>
  <c r="BD197" i="86"/>
  <c r="X197" i="86" s="1"/>
  <c r="AN197" i="86" s="1"/>
  <c r="BI33" i="86"/>
  <c r="AC33" i="86" s="1"/>
  <c r="AS33" i="86" s="1"/>
  <c r="BI36" i="86"/>
  <c r="AC36" i="86" s="1"/>
  <c r="AS36" i="86" s="1"/>
  <c r="BI42" i="86"/>
  <c r="AC42" i="86" s="1"/>
  <c r="AS42" i="86" s="1"/>
  <c r="BI81" i="86"/>
  <c r="AC81" i="86" s="1"/>
  <c r="AS81" i="86" s="1"/>
  <c r="BI53" i="86"/>
  <c r="AC53" i="86" s="1"/>
  <c r="AS53" i="86" s="1"/>
  <c r="BI57" i="86"/>
  <c r="AC57" i="86" s="1"/>
  <c r="AS57" i="86" s="1"/>
  <c r="BI61" i="86"/>
  <c r="AC61" i="86" s="1"/>
  <c r="AS61" i="86" s="1"/>
  <c r="BI68" i="86"/>
  <c r="AC68" i="86" s="1"/>
  <c r="AS68" i="86" s="1"/>
  <c r="BI40" i="86"/>
  <c r="AC40" i="86" s="1"/>
  <c r="AS40" i="86" s="1"/>
  <c r="BI46" i="86"/>
  <c r="AC46" i="86" s="1"/>
  <c r="AS46" i="86" s="1"/>
  <c r="BI65" i="86"/>
  <c r="AC65" i="86" s="1"/>
  <c r="AS65" i="86" s="1"/>
  <c r="BI79" i="86"/>
  <c r="AC79" i="86" s="1"/>
  <c r="AS79" i="86" s="1"/>
  <c r="BI90" i="86"/>
  <c r="AC90" i="86" s="1"/>
  <c r="AS90" i="86" s="1"/>
  <c r="BI83" i="86"/>
  <c r="AC83" i="86" s="1"/>
  <c r="AS83" i="86" s="1"/>
  <c r="BI87" i="86"/>
  <c r="AC87" i="86" s="1"/>
  <c r="AS87" i="86" s="1"/>
  <c r="BI94" i="86"/>
  <c r="AC94" i="86" s="1"/>
  <c r="AS94" i="86" s="1"/>
  <c r="BI106" i="86"/>
  <c r="AC106" i="86" s="1"/>
  <c r="AS106" i="86" s="1"/>
  <c r="BI110" i="86"/>
  <c r="AC110" i="86" s="1"/>
  <c r="AS110" i="86" s="1"/>
  <c r="BI138" i="86"/>
  <c r="AC138" i="86" s="1"/>
  <c r="AS138" i="86" s="1"/>
  <c r="BI116" i="86"/>
  <c r="AC116" i="86" s="1"/>
  <c r="AS116" i="86" s="1"/>
  <c r="BI120" i="86"/>
  <c r="AC120" i="86" s="1"/>
  <c r="AS120" i="86" s="1"/>
  <c r="BI124" i="86"/>
  <c r="AC124" i="86" s="1"/>
  <c r="AS124" i="86" s="1"/>
  <c r="BI128" i="86"/>
  <c r="AC128" i="86" s="1"/>
  <c r="AS128" i="86" s="1"/>
  <c r="BI133" i="86"/>
  <c r="AC133" i="86" s="1"/>
  <c r="AS133" i="86" s="1"/>
  <c r="BI137" i="86"/>
  <c r="AC137" i="86" s="1"/>
  <c r="AS137" i="86" s="1"/>
  <c r="BI148" i="86"/>
  <c r="AC148" i="86" s="1"/>
  <c r="AS148" i="86" s="1"/>
  <c r="BI157" i="86"/>
  <c r="AC157" i="86" s="1"/>
  <c r="AS157" i="86" s="1"/>
  <c r="BI149" i="86"/>
  <c r="AC149" i="86" s="1"/>
  <c r="AS149" i="86" s="1"/>
  <c r="BI142" i="86"/>
  <c r="AC142" i="86" s="1"/>
  <c r="AS142" i="86" s="1"/>
  <c r="BI169" i="86"/>
  <c r="AC169" i="86" s="1"/>
  <c r="AS169" i="86" s="1"/>
  <c r="BI163" i="86"/>
  <c r="AC163" i="86" s="1"/>
  <c r="AS163" i="86" s="1"/>
  <c r="BI173" i="86"/>
  <c r="AC173" i="86" s="1"/>
  <c r="AS173" i="86" s="1"/>
  <c r="BI175" i="86"/>
  <c r="AC175" i="86" s="1"/>
  <c r="AS175" i="86" s="1"/>
  <c r="BI179" i="86"/>
  <c r="AC179" i="86" s="1"/>
  <c r="AS179" i="86" s="1"/>
  <c r="BI183" i="86"/>
  <c r="AC183" i="86" s="1"/>
  <c r="AS183" i="86" s="1"/>
  <c r="BI188" i="86"/>
  <c r="AC188" i="86" s="1"/>
  <c r="AS188" i="86" s="1"/>
  <c r="BI192" i="86"/>
  <c r="AC192" i="86" s="1"/>
  <c r="AS192" i="86" s="1"/>
  <c r="AY30" i="86"/>
  <c r="S30" i="86" s="1"/>
  <c r="AI30" i="86" s="1"/>
  <c r="AY40" i="86"/>
  <c r="S40" i="86" s="1"/>
  <c r="AI40" i="86" s="1"/>
  <c r="AY44" i="86"/>
  <c r="S44" i="86" s="1"/>
  <c r="AI44" i="86" s="1"/>
  <c r="AY48" i="86"/>
  <c r="S48" i="86" s="1"/>
  <c r="AI48" i="86" s="1"/>
  <c r="AY52" i="86"/>
  <c r="S52" i="86" s="1"/>
  <c r="AI52" i="86" s="1"/>
  <c r="AY56" i="86"/>
  <c r="S56" i="86" s="1"/>
  <c r="AI56" i="86" s="1"/>
  <c r="AY60" i="86"/>
  <c r="S60" i="86" s="1"/>
  <c r="AI60" i="86" s="1"/>
  <c r="AY29" i="86"/>
  <c r="S29" i="86" s="1"/>
  <c r="AI29" i="86" s="1"/>
  <c r="AY35" i="86"/>
  <c r="S35" i="86" s="1"/>
  <c r="AI35" i="86" s="1"/>
  <c r="AY64" i="86"/>
  <c r="S64" i="86" s="1"/>
  <c r="AI64" i="86" s="1"/>
  <c r="AY68" i="86"/>
  <c r="S68" i="86" s="1"/>
  <c r="AI68" i="86" s="1"/>
  <c r="AY72" i="86"/>
  <c r="S72" i="86" s="1"/>
  <c r="AI72" i="86" s="1"/>
  <c r="AY76" i="86"/>
  <c r="S76" i="86" s="1"/>
  <c r="AI76" i="86" s="1"/>
  <c r="AY80" i="86"/>
  <c r="S80" i="86" s="1"/>
  <c r="AI80" i="86" s="1"/>
  <c r="AY84" i="86"/>
  <c r="S84" i="86" s="1"/>
  <c r="AI84" i="86" s="1"/>
  <c r="AY88" i="86"/>
  <c r="S88" i="86" s="1"/>
  <c r="AI88" i="86" s="1"/>
  <c r="AY92" i="86"/>
  <c r="S92" i="86" s="1"/>
  <c r="AI92" i="86" s="1"/>
  <c r="AY97" i="86"/>
  <c r="S97" i="86" s="1"/>
  <c r="AI97" i="86" s="1"/>
  <c r="AY101" i="86"/>
  <c r="S101" i="86" s="1"/>
  <c r="AI101" i="86" s="1"/>
  <c r="AY105" i="86"/>
  <c r="S105" i="86" s="1"/>
  <c r="AI105" i="86" s="1"/>
  <c r="AY109" i="86"/>
  <c r="S109" i="86" s="1"/>
  <c r="AI109" i="86" s="1"/>
  <c r="AY135" i="86"/>
  <c r="S135" i="86" s="1"/>
  <c r="AI135" i="86" s="1"/>
  <c r="AY112" i="86"/>
  <c r="S112" i="86" s="1"/>
  <c r="AI112" i="86" s="1"/>
  <c r="AY116" i="86"/>
  <c r="S116" i="86" s="1"/>
  <c r="AI116" i="86" s="1"/>
  <c r="AY120" i="86"/>
  <c r="S120" i="86" s="1"/>
  <c r="AI120" i="86" s="1"/>
  <c r="AY124" i="86"/>
  <c r="S124" i="86" s="1"/>
  <c r="AI124" i="86" s="1"/>
  <c r="AY128" i="86"/>
  <c r="S128" i="86" s="1"/>
  <c r="AI128" i="86" s="1"/>
  <c r="AY132" i="86"/>
  <c r="S132" i="86" s="1"/>
  <c r="AI132" i="86" s="1"/>
  <c r="AY138" i="86"/>
  <c r="S138" i="86" s="1"/>
  <c r="AI138" i="86" s="1"/>
  <c r="AY180" i="86"/>
  <c r="S180" i="86" s="1"/>
  <c r="AI180" i="86" s="1"/>
  <c r="AY145" i="86"/>
  <c r="S145" i="86" s="1"/>
  <c r="AI145" i="86" s="1"/>
  <c r="AY149" i="86"/>
  <c r="S149" i="86" s="1"/>
  <c r="AI149" i="86" s="1"/>
  <c r="AY175" i="86"/>
  <c r="S175" i="86" s="1"/>
  <c r="AI175" i="86" s="1"/>
  <c r="AY182" i="86"/>
  <c r="S182" i="86" s="1"/>
  <c r="AI182" i="86" s="1"/>
  <c r="AY156" i="86"/>
  <c r="S156" i="86" s="1"/>
  <c r="AI156" i="86" s="1"/>
  <c r="AY160" i="86"/>
  <c r="S160" i="86" s="1"/>
  <c r="AI160" i="86" s="1"/>
  <c r="AY164" i="86"/>
  <c r="S164" i="86" s="1"/>
  <c r="AI164" i="86" s="1"/>
  <c r="AY168" i="86"/>
  <c r="S168" i="86" s="1"/>
  <c r="AI168" i="86" s="1"/>
  <c r="AY172" i="86"/>
  <c r="S172" i="86" s="1"/>
  <c r="AI172" i="86" s="1"/>
  <c r="AY204" i="86"/>
  <c r="S204" i="86" s="1"/>
  <c r="AI204" i="86" s="1"/>
  <c r="AY187" i="86"/>
  <c r="S187" i="86" s="1"/>
  <c r="AI187" i="86" s="1"/>
  <c r="AY191" i="86"/>
  <c r="S191" i="86" s="1"/>
  <c r="AI191" i="86" s="1"/>
  <c r="AY195" i="86"/>
  <c r="S195" i="86" s="1"/>
  <c r="AI195" i="86" s="1"/>
  <c r="AY199" i="86"/>
  <c r="S199" i="86" s="1"/>
  <c r="AI199" i="86" s="1"/>
  <c r="AY203" i="86"/>
  <c r="S203" i="86" s="1"/>
  <c r="AI203" i="86" s="1"/>
  <c r="BF65" i="86"/>
  <c r="Z65" i="86" s="1"/>
  <c r="AP65" i="86" s="1"/>
  <c r="BF30" i="86"/>
  <c r="Z30" i="86" s="1"/>
  <c r="AP30" i="86" s="1"/>
  <c r="BF34" i="86"/>
  <c r="Z34" i="86" s="1"/>
  <c r="AP34" i="86" s="1"/>
  <c r="BF38" i="86"/>
  <c r="Z38" i="86" s="1"/>
  <c r="AP38" i="86" s="1"/>
  <c r="BF42" i="86"/>
  <c r="Z42" i="86" s="1"/>
  <c r="AP42" i="86" s="1"/>
  <c r="BF46" i="86"/>
  <c r="Z46" i="86" s="1"/>
  <c r="AP46" i="86" s="1"/>
  <c r="BF50" i="86"/>
  <c r="Z50" i="86" s="1"/>
  <c r="AP50" i="86" s="1"/>
  <c r="BF54" i="86"/>
  <c r="Z54" i="86" s="1"/>
  <c r="AP54" i="86" s="1"/>
  <c r="BF58" i="86"/>
  <c r="Z58" i="86" s="1"/>
  <c r="AP58" i="86" s="1"/>
  <c r="BF62" i="86"/>
  <c r="Z62" i="86" s="1"/>
  <c r="AP62" i="86" s="1"/>
  <c r="BF71" i="86"/>
  <c r="Z71" i="86" s="1"/>
  <c r="AP71" i="86" s="1"/>
  <c r="BF75" i="86"/>
  <c r="Z75" i="86" s="1"/>
  <c r="AP75" i="86" s="1"/>
  <c r="BF79" i="86"/>
  <c r="Z79" i="86" s="1"/>
  <c r="AP79" i="86" s="1"/>
  <c r="BF83" i="86"/>
  <c r="Z83" i="86" s="1"/>
  <c r="AP83" i="86" s="1"/>
  <c r="BF87" i="86"/>
  <c r="Z87" i="86" s="1"/>
  <c r="AP87" i="86" s="1"/>
  <c r="BF91" i="86"/>
  <c r="Z91" i="86" s="1"/>
  <c r="AP91" i="86" s="1"/>
  <c r="BF95" i="86"/>
  <c r="Z95" i="86" s="1"/>
  <c r="AP95" i="86" s="1"/>
  <c r="BF99" i="86"/>
  <c r="Z99" i="86" s="1"/>
  <c r="AP99" i="86" s="1"/>
  <c r="BF103" i="86"/>
  <c r="Z103" i="86" s="1"/>
  <c r="AP103" i="86" s="1"/>
  <c r="BF107" i="86"/>
  <c r="Z107" i="86" s="1"/>
  <c r="AP107" i="86" s="1"/>
  <c r="BF111" i="86"/>
  <c r="Z111" i="86" s="1"/>
  <c r="AP111" i="86" s="1"/>
  <c r="BF115" i="86"/>
  <c r="Z115" i="86" s="1"/>
  <c r="AP115" i="86" s="1"/>
  <c r="BF119" i="86"/>
  <c r="Z119" i="86" s="1"/>
  <c r="AP119" i="86" s="1"/>
  <c r="BF123" i="86"/>
  <c r="Z123" i="86" s="1"/>
  <c r="AP123" i="86" s="1"/>
  <c r="BF127" i="86"/>
  <c r="Z127" i="86" s="1"/>
  <c r="AP127" i="86" s="1"/>
  <c r="BF131" i="86"/>
  <c r="Z131" i="86" s="1"/>
  <c r="AP131" i="86" s="1"/>
  <c r="BF135" i="86"/>
  <c r="Z135" i="86" s="1"/>
  <c r="AP135" i="86" s="1"/>
  <c r="BF148" i="86"/>
  <c r="Z148" i="86" s="1"/>
  <c r="AP148" i="86" s="1"/>
  <c r="BF145" i="86"/>
  <c r="Z145" i="86" s="1"/>
  <c r="AP145" i="86" s="1"/>
  <c r="BF150" i="86"/>
  <c r="Z150" i="86" s="1"/>
  <c r="AP150" i="86" s="1"/>
  <c r="BF141" i="86"/>
  <c r="Z141" i="86" s="1"/>
  <c r="AP141" i="86" s="1"/>
  <c r="BF165" i="86"/>
  <c r="Z165" i="86" s="1"/>
  <c r="AP165" i="86" s="1"/>
  <c r="BF162" i="86"/>
  <c r="Z162" i="86" s="1"/>
  <c r="AP162" i="86" s="1"/>
  <c r="BF159" i="86"/>
  <c r="Z159" i="86" s="1"/>
  <c r="AP159" i="86" s="1"/>
  <c r="BF172" i="86"/>
  <c r="Z172" i="86" s="1"/>
  <c r="AP172" i="86" s="1"/>
  <c r="BF164" i="86"/>
  <c r="Z164" i="86" s="1"/>
  <c r="AP164" i="86" s="1"/>
  <c r="BF174" i="86"/>
  <c r="Z174" i="86" s="1"/>
  <c r="AP174" i="86" s="1"/>
  <c r="BF178" i="86"/>
  <c r="Z178" i="86" s="1"/>
  <c r="AP178" i="86" s="1"/>
  <c r="BF182" i="86"/>
  <c r="Z182" i="86" s="1"/>
  <c r="AP182" i="86" s="1"/>
  <c r="BF186" i="86"/>
  <c r="Z186" i="86" s="1"/>
  <c r="AP186" i="86" s="1"/>
  <c r="BF190" i="86"/>
  <c r="Z190" i="86" s="1"/>
  <c r="AP190" i="86" s="1"/>
  <c r="BF194" i="86"/>
  <c r="Z194" i="86" s="1"/>
  <c r="AP194" i="86" s="1"/>
  <c r="BA35" i="86"/>
  <c r="U35" i="86" s="1"/>
  <c r="AK35" i="86" s="1"/>
  <c r="BA29" i="86"/>
  <c r="U29" i="86" s="1"/>
  <c r="AK29" i="86" s="1"/>
  <c r="BA66" i="86"/>
  <c r="U66" i="86" s="1"/>
  <c r="AK66" i="86" s="1"/>
  <c r="BA37" i="86"/>
  <c r="U37" i="86" s="1"/>
  <c r="AK37" i="86" s="1"/>
  <c r="BA71" i="86"/>
  <c r="U71" i="86" s="1"/>
  <c r="AK71" i="86" s="1"/>
  <c r="BA51" i="86"/>
  <c r="U51" i="86" s="1"/>
  <c r="AK51" i="86" s="1"/>
  <c r="BA55" i="86"/>
  <c r="U55" i="86" s="1"/>
  <c r="AK55" i="86" s="1"/>
  <c r="BA59" i="86"/>
  <c r="U59" i="86" s="1"/>
  <c r="AK59" i="86" s="1"/>
  <c r="BA63" i="86"/>
  <c r="U63" i="86" s="1"/>
  <c r="AK63" i="86" s="1"/>
  <c r="BA74" i="86"/>
  <c r="U74" i="86" s="1"/>
  <c r="AK74" i="86" s="1"/>
  <c r="BA42" i="86"/>
  <c r="U42" i="86" s="1"/>
  <c r="AK42" i="86" s="1"/>
  <c r="BA46" i="86"/>
  <c r="U46" i="86" s="1"/>
  <c r="AK46" i="86" s="1"/>
  <c r="BA65" i="86"/>
  <c r="U65" i="86" s="1"/>
  <c r="AK65" i="86" s="1"/>
  <c r="BA81" i="86"/>
  <c r="U81" i="86" s="1"/>
  <c r="AK81" i="86" s="1"/>
  <c r="BA103" i="86"/>
  <c r="U103" i="86" s="1"/>
  <c r="AK103" i="86" s="1"/>
  <c r="BA98" i="86"/>
  <c r="U98" i="86" s="1"/>
  <c r="AK98" i="86" s="1"/>
  <c r="BA83" i="86"/>
  <c r="U83" i="86" s="1"/>
  <c r="AK83" i="86" s="1"/>
  <c r="BA87" i="86"/>
  <c r="U87" i="86" s="1"/>
  <c r="AK87" i="86" s="1"/>
  <c r="BA96" i="86"/>
  <c r="U96" i="86" s="1"/>
  <c r="AK96" i="86" s="1"/>
  <c r="BA106" i="86"/>
  <c r="U106" i="86" s="1"/>
  <c r="AK106" i="86" s="1"/>
  <c r="BA110" i="86"/>
  <c r="U110" i="86" s="1"/>
  <c r="AK110" i="86" s="1"/>
  <c r="BA113" i="86"/>
  <c r="U113" i="86" s="1"/>
  <c r="AK113" i="86" s="1"/>
  <c r="BA117" i="86"/>
  <c r="U117" i="86" s="1"/>
  <c r="AK117" i="86" s="1"/>
  <c r="BA121" i="86"/>
  <c r="U121" i="86" s="1"/>
  <c r="AK121" i="86" s="1"/>
  <c r="BA125" i="86"/>
  <c r="U125" i="86" s="1"/>
  <c r="AK125" i="86" s="1"/>
  <c r="BA129" i="86"/>
  <c r="U129" i="86" s="1"/>
  <c r="AK129" i="86" s="1"/>
  <c r="BA133" i="86"/>
  <c r="U133" i="86" s="1"/>
  <c r="AK133" i="86" s="1"/>
  <c r="BA137" i="86"/>
  <c r="U137" i="86" s="1"/>
  <c r="AK137" i="86" s="1"/>
  <c r="BA140" i="86"/>
  <c r="U140" i="86" s="1"/>
  <c r="AK140" i="86" s="1"/>
  <c r="BA153" i="86"/>
  <c r="U153" i="86" s="1"/>
  <c r="AK153" i="86" s="1"/>
  <c r="BA142" i="86"/>
  <c r="U142" i="86" s="1"/>
  <c r="AK142" i="86" s="1"/>
  <c r="BA168" i="86"/>
  <c r="U168" i="86" s="1"/>
  <c r="AK168" i="86" s="1"/>
  <c r="BA161" i="86"/>
  <c r="U161" i="86" s="1"/>
  <c r="AK161" i="86" s="1"/>
  <c r="BA158" i="86"/>
  <c r="U158" i="86" s="1"/>
  <c r="AK158" i="86" s="1"/>
  <c r="BA152" i="86"/>
  <c r="U152" i="86" s="1"/>
  <c r="AK152" i="86" s="1"/>
  <c r="BA167" i="86"/>
  <c r="U167" i="86" s="1"/>
  <c r="AK167" i="86" s="1"/>
  <c r="BA174" i="86"/>
  <c r="U174" i="86" s="1"/>
  <c r="AK174" i="86" s="1"/>
  <c r="BA178" i="86"/>
  <c r="U178" i="86" s="1"/>
  <c r="AK178" i="86" s="1"/>
  <c r="BA182" i="86"/>
  <c r="U182" i="86" s="1"/>
  <c r="AK182" i="86" s="1"/>
  <c r="BA188" i="86"/>
  <c r="U188" i="86" s="1"/>
  <c r="AK188" i="86" s="1"/>
  <c r="BA192" i="86"/>
  <c r="U192" i="86" s="1"/>
  <c r="AK192" i="86" s="1"/>
  <c r="BA194" i="86"/>
  <c r="U194" i="86" s="1"/>
  <c r="AK194" i="86" s="1"/>
  <c r="BH181" i="86"/>
  <c r="AB181" i="86" s="1"/>
  <c r="AR181" i="86" s="1"/>
  <c r="BH166" i="86"/>
  <c r="AB166" i="86" s="1"/>
  <c r="AR166" i="86" s="1"/>
  <c r="BH150" i="86"/>
  <c r="AB150" i="86" s="1"/>
  <c r="AR150" i="86" s="1"/>
  <c r="BH134" i="86"/>
  <c r="AB134" i="86" s="1"/>
  <c r="AR134" i="86" s="1"/>
  <c r="BH118" i="86"/>
  <c r="AB118" i="86" s="1"/>
  <c r="AR118" i="86" s="1"/>
  <c r="BH99" i="86"/>
  <c r="AB99" i="86" s="1"/>
  <c r="AR99" i="86" s="1"/>
  <c r="BH85" i="86"/>
  <c r="AB85" i="86" s="1"/>
  <c r="AR85" i="86" s="1"/>
  <c r="BH69" i="86"/>
  <c r="AB69" i="86" s="1"/>
  <c r="AR69" i="86" s="1"/>
  <c r="BH54" i="86"/>
  <c r="AB54" i="86" s="1"/>
  <c r="AR54" i="86" s="1"/>
  <c r="BH38" i="86"/>
  <c r="AB38" i="86" s="1"/>
  <c r="AR38" i="86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P2" i="44" l="1"/>
  <c r="J2" i="87"/>
  <c r="I2" i="87"/>
  <c r="H2" i="87"/>
  <c r="N2" i="86"/>
  <c r="I2" i="86"/>
  <c r="O2" i="86"/>
  <c r="G2" i="86"/>
  <c r="K2" i="86"/>
  <c r="F2" i="86"/>
  <c r="D2" i="86"/>
  <c r="L2" i="86"/>
  <c r="K2" i="87"/>
  <c r="D2" i="87"/>
  <c r="O2" i="87"/>
  <c r="C2" i="87"/>
  <c r="N2" i="87"/>
  <c r="H2" i="86"/>
  <c r="E2" i="87"/>
  <c r="G2" i="87"/>
  <c r="F2" i="87"/>
  <c r="M2" i="87"/>
  <c r="L2" i="87"/>
  <c r="J2" i="86"/>
  <c r="E2" i="86"/>
  <c r="M2" i="86"/>
  <c r="C2" i="86"/>
  <c r="Q2" i="44"/>
  <c r="B2" i="87" l="1"/>
  <c r="B2" i="86"/>
  <c r="D4" i="81" l="1"/>
  <c r="D3" i="81"/>
  <c r="E4" i="81"/>
  <c r="E3" i="81"/>
  <c r="E8" i="81"/>
  <c r="E7" i="81"/>
  <c r="D8" i="81"/>
  <c r="D7" i="81"/>
  <c r="AG27" i="44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C8" i="81"/>
  <c r="C7" i="81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C4" i="81" l="1"/>
  <c r="C3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IY65" i="44" s="1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IY174" i="44" s="1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211" i="44" l="1"/>
  <c r="IY63" i="44"/>
  <c r="CU63" i="44" s="1"/>
  <c r="IY121" i="44"/>
  <c r="CU121" i="44" s="1"/>
  <c r="IY58" i="44"/>
  <c r="CU58" i="44" s="1"/>
  <c r="IY96" i="44"/>
  <c r="CE96" i="44" s="1"/>
  <c r="IY108" i="44"/>
  <c r="CU108" i="44" s="1"/>
  <c r="IY89" i="44"/>
  <c r="CE89" i="44" s="1"/>
  <c r="IY166" i="44"/>
  <c r="CU166" i="44" s="1"/>
  <c r="IY160" i="44"/>
  <c r="BO160" i="44" s="1"/>
  <c r="IY128" i="44"/>
  <c r="CE128" i="44" s="1"/>
  <c r="IY172" i="44"/>
  <c r="CE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E32" i="44" s="1"/>
  <c r="IY191" i="44"/>
  <c r="CE191" i="44" s="1"/>
  <c r="IY168" i="44"/>
  <c r="CU168" i="44" s="1"/>
  <c r="IY143" i="44"/>
  <c r="CU143" i="44" s="1"/>
  <c r="IY49" i="44"/>
  <c r="BO49" i="44" s="1"/>
  <c r="IY92" i="44"/>
  <c r="CU92" i="44" s="1"/>
  <c r="IY94" i="44"/>
  <c r="BO94" i="44" s="1"/>
  <c r="IY210" i="44"/>
  <c r="CU210" i="44" s="1"/>
  <c r="IY46" i="44"/>
  <c r="CE46" i="44" s="1"/>
  <c r="IY99" i="44"/>
  <c r="CU99" i="44" s="1"/>
  <c r="IY162" i="44"/>
  <c r="CU162" i="44" s="1"/>
  <c r="IY158" i="44"/>
  <c r="BO158" i="44" s="1"/>
  <c r="IY64" i="44"/>
  <c r="CE64" i="44" s="1"/>
  <c r="IY145" i="44"/>
  <c r="BO145" i="44" s="1"/>
  <c r="IY35" i="44"/>
  <c r="CU35" i="44" s="1"/>
  <c r="IY203" i="44"/>
  <c r="CU203" i="44" s="1"/>
  <c r="IY215" i="44"/>
  <c r="CE215" i="44" s="1"/>
  <c r="IY42" i="44"/>
  <c r="BO42" i="44" s="1"/>
  <c r="IY113" i="44"/>
  <c r="CU113" i="44" s="1"/>
  <c r="IY217" i="44"/>
  <c r="CU217" i="44" s="1"/>
  <c r="IY225" i="44"/>
  <c r="BO225" i="44" s="1"/>
  <c r="IY159" i="44"/>
  <c r="BO159" i="44" s="1"/>
  <c r="IY77" i="44"/>
  <c r="CU77" i="44" s="1"/>
  <c r="IY141" i="44"/>
  <c r="CU141" i="44" s="1"/>
  <c r="IY47" i="44"/>
  <c r="CE47" i="44" s="1"/>
  <c r="IY176" i="44"/>
  <c r="BO176" i="44" s="1"/>
  <c r="IY177" i="44"/>
  <c r="BO177" i="44" s="1"/>
  <c r="IY183" i="44"/>
  <c r="CU183" i="44" s="1"/>
  <c r="IY152" i="44"/>
  <c r="CE152" i="44" s="1"/>
  <c r="IY216" i="44"/>
  <c r="CU216" i="44" s="1"/>
  <c r="IY155" i="44"/>
  <c r="CU155" i="44" s="1"/>
  <c r="IY167" i="44"/>
  <c r="CE167" i="44" s="1"/>
  <c r="IY148" i="44"/>
  <c r="CE148" i="44" s="1"/>
  <c r="IY209" i="44"/>
  <c r="BO209" i="44" s="1"/>
  <c r="IY196" i="44"/>
  <c r="BO196" i="44" s="1"/>
  <c r="IY111" i="44"/>
  <c r="BO111" i="44" s="1"/>
  <c r="IY44" i="44"/>
  <c r="BO44" i="44" s="1"/>
  <c r="IY60" i="44"/>
  <c r="CE60" i="44" s="1"/>
  <c r="IY90" i="44"/>
  <c r="CU90" i="44" s="1"/>
  <c r="IY132" i="44"/>
  <c r="CU132" i="44" s="1"/>
  <c r="IY213" i="44"/>
  <c r="CU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E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E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E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E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E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BO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BO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CE135" i="44" s="1"/>
  <c r="IY62" i="44"/>
  <c r="CU62" i="44" s="1"/>
  <c r="IY100" i="44"/>
  <c r="CE100" i="44" s="1"/>
  <c r="IY185" i="44"/>
  <c r="CE185" i="44" s="1"/>
  <c r="IY67" i="44"/>
  <c r="BO67" i="44" s="1"/>
  <c r="IY133" i="44"/>
  <c r="CU133" i="44" s="1"/>
  <c r="IY88" i="44"/>
  <c r="CU88" i="44" s="1"/>
  <c r="IY106" i="44"/>
  <c r="CE106" i="44" s="1"/>
  <c r="IY222" i="44"/>
  <c r="CE222" i="44" s="1"/>
  <c r="CU174" i="44"/>
  <c r="CE174" i="44"/>
  <c r="BO174" i="44"/>
  <c r="CE213" i="44"/>
  <c r="CE145" i="44"/>
  <c r="CU65" i="44"/>
  <c r="CE65" i="44"/>
  <c r="BO65" i="44"/>
  <c r="CU211" i="44"/>
  <c r="CE211" i="44"/>
  <c r="BO211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58" i="44" l="1"/>
  <c r="CE58" i="44"/>
  <c r="CE131" i="44"/>
  <c r="CU70" i="44"/>
  <c r="CU148" i="44"/>
  <c r="BO221" i="44"/>
  <c r="BO146" i="44"/>
  <c r="CE121" i="44"/>
  <c r="CE224" i="44"/>
  <c r="CE137" i="44"/>
  <c r="CE204" i="44"/>
  <c r="BO114" i="44"/>
  <c r="BO98" i="44"/>
  <c r="CU152" i="44"/>
  <c r="BO215" i="44"/>
  <c r="CU46" i="44"/>
  <c r="CU172" i="44"/>
  <c r="BO31" i="44"/>
  <c r="CU129" i="44"/>
  <c r="BO53" i="44"/>
  <c r="BO47" i="44"/>
  <c r="BO64" i="44"/>
  <c r="CU32" i="44"/>
  <c r="BO89" i="44"/>
  <c r="BO115" i="44"/>
  <c r="BO178" i="44"/>
  <c r="BO164" i="44"/>
  <c r="CU126" i="44"/>
  <c r="BO59" i="44"/>
  <c r="CE228" i="44"/>
  <c r="CE154" i="44"/>
  <c r="CU93" i="44"/>
  <c r="CE165" i="44"/>
  <c r="CU147" i="44"/>
  <c r="CU207" i="44"/>
  <c r="CE175" i="44"/>
  <c r="CE119" i="44"/>
  <c r="CE122" i="44"/>
  <c r="CU153" i="44"/>
  <c r="BO135" i="44"/>
  <c r="CU82" i="44"/>
  <c r="CU222" i="44"/>
  <c r="BO222" i="44"/>
  <c r="CE67" i="44"/>
  <c r="CU135" i="44"/>
  <c r="BO82" i="44"/>
  <c r="CE76" i="44"/>
  <c r="CE93" i="44"/>
  <c r="CE214" i="44"/>
  <c r="CU164" i="44"/>
  <c r="BO147" i="44"/>
  <c r="CE188" i="44"/>
  <c r="CU115" i="44"/>
  <c r="CU31" i="44"/>
  <c r="BO126" i="44"/>
  <c r="CE52" i="44"/>
  <c r="CU221" i="44"/>
  <c r="CU114" i="44"/>
  <c r="BO129" i="44"/>
  <c r="CE75" i="44"/>
  <c r="CU146" i="44"/>
  <c r="CU98" i="44"/>
  <c r="BO148" i="44"/>
  <c r="CE81" i="44"/>
  <c r="CU53" i="44"/>
  <c r="BO152" i="44"/>
  <c r="BO70" i="44"/>
  <c r="CE130" i="44"/>
  <c r="CU47" i="44"/>
  <c r="BO153" i="44"/>
  <c r="CE225" i="44"/>
  <c r="CU215" i="44"/>
  <c r="CU64" i="44"/>
  <c r="BO46" i="44"/>
  <c r="CE49" i="44"/>
  <c r="CU178" i="44"/>
  <c r="BO32" i="44"/>
  <c r="CU89" i="44"/>
  <c r="BO172" i="44"/>
  <c r="CE44" i="44"/>
  <c r="CU67" i="44"/>
  <c r="CU76" i="44"/>
  <c r="BO165" i="44"/>
  <c r="CU214" i="44"/>
  <c r="BO119" i="44"/>
  <c r="CU188" i="44"/>
  <c r="BO228" i="44"/>
  <c r="CU52" i="44"/>
  <c r="BO131" i="44"/>
  <c r="CU75" i="44"/>
  <c r="BO154" i="44"/>
  <c r="CU81" i="44"/>
  <c r="BO121" i="44"/>
  <c r="CU130" i="44"/>
  <c r="BO224" i="44"/>
  <c r="CU225" i="44"/>
  <c r="BO137" i="44"/>
  <c r="CU49" i="44"/>
  <c r="BO213" i="44"/>
  <c r="BO204" i="44"/>
  <c r="CU44" i="44"/>
  <c r="CE85" i="44"/>
  <c r="CU219" i="44"/>
  <c r="BO63" i="44"/>
  <c r="CE63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203" i="44" l="1"/>
  <c r="AE203" i="44" s="1"/>
  <c r="AU203" i="44" s="1"/>
  <c r="BK202" i="44"/>
  <c r="AE202" i="44" s="1"/>
  <c r="AU202" i="44" s="1"/>
  <c r="BK201" i="44"/>
  <c r="AE201" i="44" s="1"/>
  <c r="AU201" i="44" s="1"/>
  <c r="BK195" i="44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BF199" i="44" s="1"/>
  <c r="Z199" i="44" s="1"/>
  <c r="AP199" i="44" s="1"/>
  <c r="DR203" i="44"/>
  <c r="DR207" i="44"/>
  <c r="DR211" i="44"/>
  <c r="DR215" i="44"/>
  <c r="DR219" i="44"/>
  <c r="DR223" i="44"/>
  <c r="DR227" i="44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BF78" i="44" s="1"/>
  <c r="Z78" i="44" s="1"/>
  <c r="AP78" i="44" s="1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BF198" i="44" s="1"/>
  <c r="Z198" i="44" s="1"/>
  <c r="AP198" i="44" s="1"/>
  <c r="DR202" i="44"/>
  <c r="DR206" i="44"/>
  <c r="DR210" i="44"/>
  <c r="DR214" i="44"/>
  <c r="DR218" i="44"/>
  <c r="DR222" i="44"/>
  <c r="DR226" i="44"/>
  <c r="DR29" i="44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DR213" i="44"/>
  <c r="DR217" i="44"/>
  <c r="DR221" i="44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DR204" i="44"/>
  <c r="DR208" i="44"/>
  <c r="DR212" i="44"/>
  <c r="DR216" i="44"/>
  <c r="DR220" i="44"/>
  <c r="DR224" i="44"/>
  <c r="DR228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BH120" i="44" s="1"/>
  <c r="AB120" i="44" s="1"/>
  <c r="AR120" i="44" s="1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BH196" i="44" s="1"/>
  <c r="AB196" i="44" s="1"/>
  <c r="AR196" i="44" s="1"/>
  <c r="DT200" i="44"/>
  <c r="DT204" i="44"/>
  <c r="DT208" i="44"/>
  <c r="DT212" i="44"/>
  <c r="DT216" i="44"/>
  <c r="DT220" i="44"/>
  <c r="DT224" i="44"/>
  <c r="DT228" i="44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DT203" i="44"/>
  <c r="DT207" i="44"/>
  <c r="DT211" i="44"/>
  <c r="DT215" i="44"/>
  <c r="DT219" i="44"/>
  <c r="DT223" i="44"/>
  <c r="DT227" i="44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DT206" i="44"/>
  <c r="DT210" i="44"/>
  <c r="DT214" i="44"/>
  <c r="DT218" i="44"/>
  <c r="DT222" i="44"/>
  <c r="DT226" i="44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BH197" i="44" s="1"/>
  <c r="AB197" i="44" s="1"/>
  <c r="AR197" i="44" s="1"/>
  <c r="DT201" i="44"/>
  <c r="DT205" i="44"/>
  <c r="DT209" i="44"/>
  <c r="DT213" i="44"/>
  <c r="DT217" i="44"/>
  <c r="DT221" i="44"/>
  <c r="DT225" i="44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BC56" i="44" s="1"/>
  <c r="W56" i="44" s="1"/>
  <c r="AM56" i="44" s="1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BC199" i="44" s="1"/>
  <c r="W199" i="44" s="1"/>
  <c r="AM199" i="44" s="1"/>
  <c r="DO141" i="44"/>
  <c r="DO217" i="44"/>
  <c r="DO227" i="44"/>
  <c r="DO145" i="44"/>
  <c r="DO177" i="44"/>
  <c r="DO209" i="44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BC47" i="44" s="1"/>
  <c r="W47" i="44" s="1"/>
  <c r="AM47" i="44" s="1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BC100" i="44" s="1"/>
  <c r="W100" i="44" s="1"/>
  <c r="AM100" i="44" s="1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DO206" i="44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DO159" i="44"/>
  <c r="DO133" i="44"/>
  <c r="DO223" i="44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BC200" i="44" s="1"/>
  <c r="W200" i="44" s="1"/>
  <c r="AM200" i="44" s="1"/>
  <c r="DO114" i="44"/>
  <c r="DO183" i="44"/>
  <c r="DO181" i="44"/>
  <c r="DO129" i="44"/>
  <c r="DO193" i="44"/>
  <c r="DO222" i="44"/>
  <c r="DO155" i="44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DO201" i="44"/>
  <c r="DO163" i="44"/>
  <c r="DO215" i="44"/>
  <c r="DO49" i="44"/>
  <c r="DO32" i="44"/>
  <c r="DO28" i="44"/>
  <c r="DO95" i="44"/>
  <c r="DO128" i="44"/>
  <c r="DO160" i="44"/>
  <c r="DO208" i="44"/>
  <c r="DO99" i="44"/>
  <c r="DO214" i="44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DS85" i="44"/>
  <c r="DS177" i="44"/>
  <c r="BG177" i="44" s="1"/>
  <c r="AA177" i="44" s="1"/>
  <c r="AQ177" i="44" s="1"/>
  <c r="DS209" i="44"/>
  <c r="DS215" i="44"/>
  <c r="DS163" i="44"/>
  <c r="DS216" i="44"/>
  <c r="DS125" i="44"/>
  <c r="DS189" i="44"/>
  <c r="DS213" i="44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DS194" i="44"/>
  <c r="BG194" i="44" s="1"/>
  <c r="AA194" i="44" s="1"/>
  <c r="AQ194" i="44" s="1"/>
  <c r="DS121" i="44"/>
  <c r="DS185" i="44"/>
  <c r="DS225" i="44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DS145" i="44"/>
  <c r="DS167" i="44"/>
  <c r="DS131" i="44"/>
  <c r="DS195" i="44"/>
  <c r="DS224" i="44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DS153" i="44"/>
  <c r="DS135" i="44"/>
  <c r="DS139" i="44"/>
  <c r="DS226" i="44"/>
  <c r="DS197" i="44"/>
  <c r="BG197" i="44" s="1"/>
  <c r="AA197" i="44" s="1"/>
  <c r="AQ197" i="44" s="1"/>
  <c r="DS227" i="44"/>
  <c r="DS45" i="44"/>
  <c r="DS42" i="44"/>
  <c r="DS98" i="44"/>
  <c r="DS73" i="44"/>
  <c r="DS122" i="44"/>
  <c r="DS170" i="44"/>
  <c r="DS210" i="44"/>
  <c r="DS175" i="44"/>
  <c r="DS218" i="44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H195" i="44" l="1"/>
  <c r="AB195" i="44" s="1"/>
  <c r="AR195" i="44" s="1"/>
  <c r="BF197" i="44"/>
  <c r="Z197" i="44" s="1"/>
  <c r="AP197" i="44" s="1"/>
  <c r="BB201" i="44"/>
  <c r="V201" i="44" s="1"/>
  <c r="AL201" i="44" s="1"/>
  <c r="BJ201" i="44"/>
  <c r="AD201" i="44" s="1"/>
  <c r="AT201" i="44" s="1"/>
  <c r="BE198" i="44"/>
  <c r="Y198" i="44" s="1"/>
  <c r="AO198" i="44" s="1"/>
  <c r="BG195" i="44"/>
  <c r="AA195" i="44" s="1"/>
  <c r="AQ195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C112" i="44"/>
  <c r="W112" i="44" s="1"/>
  <c r="AM112" i="44" s="1"/>
  <c r="BC119" i="44"/>
  <c r="W119" i="44" s="1"/>
  <c r="AM119" i="44" s="1"/>
  <c r="BC198" i="44"/>
  <c r="W198" i="44" s="1"/>
  <c r="AM198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G58" i="44"/>
  <c r="AA58" i="44" s="1"/>
  <c r="AQ58" i="44" s="1"/>
  <c r="BG131" i="44"/>
  <c r="AA131" i="44" s="1"/>
  <c r="AQ131" i="44" s="1"/>
  <c r="BC28" i="44"/>
  <c r="W28" i="44" s="1"/>
  <c r="AM28" i="44" s="1"/>
  <c r="BI186" i="44"/>
  <c r="AC186" i="44" s="1"/>
  <c r="AS186" i="44" s="1"/>
  <c r="BH32" i="44"/>
  <c r="AB32" i="44" s="1"/>
  <c r="AR32" i="44" s="1"/>
  <c r="BF196" i="44"/>
  <c r="Z196" i="44" s="1"/>
  <c r="AP196" i="44" s="1"/>
  <c r="BD200" i="44"/>
  <c r="X200" i="44" s="1"/>
  <c r="AN200" i="44" s="1"/>
  <c r="BI196" i="44"/>
  <c r="AC196" i="44" s="1"/>
  <c r="AS196" i="44" s="1"/>
  <c r="BB199" i="44"/>
  <c r="V199" i="44" s="1"/>
  <c r="AL199" i="44" s="1"/>
  <c r="BE197" i="44"/>
  <c r="Y197" i="44" s="1"/>
  <c r="AO197" i="44" s="1"/>
  <c r="BB200" i="44"/>
  <c r="V200" i="44" s="1"/>
  <c r="AL200" i="44" s="1"/>
  <c r="BJ200" i="44"/>
  <c r="AD200" i="44" s="1"/>
  <c r="AT200" i="44" s="1"/>
  <c r="BD201" i="44"/>
  <c r="X201" i="44" s="1"/>
  <c r="AN201" i="44" s="1"/>
  <c r="BI197" i="44"/>
  <c r="AC197" i="44" s="1"/>
  <c r="AS197" i="44" s="1"/>
  <c r="BE196" i="44"/>
  <c r="Y196" i="44" s="1"/>
  <c r="AO196" i="44" s="1"/>
  <c r="BJ199" i="44"/>
  <c r="AD199" i="44" s="1"/>
  <c r="AT199" i="44" s="1"/>
  <c r="BD199" i="44"/>
  <c r="X199" i="44" s="1"/>
  <c r="AN199" i="44" s="1"/>
  <c r="BB198" i="44"/>
  <c r="V198" i="44" s="1"/>
  <c r="AL198" i="44" s="1"/>
  <c r="DK213" i="44"/>
  <c r="BF135" i="44"/>
  <c r="Z135" i="44" s="1"/>
  <c r="AP135" i="44" s="1"/>
  <c r="BG73" i="44"/>
  <c r="AA73" i="44" s="1"/>
  <c r="AQ73" i="44" s="1"/>
  <c r="BH30" i="44"/>
  <c r="AB30" i="44" s="1"/>
  <c r="AR30" i="44" s="1"/>
  <c r="BG180" i="44"/>
  <c r="AA180" i="44" s="1"/>
  <c r="AQ180" i="44" s="1"/>
  <c r="BF28" i="44"/>
  <c r="Z28" i="44" s="1"/>
  <c r="AP28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G30" i="44"/>
  <c r="AA30" i="44" s="1"/>
  <c r="AQ30" i="44" s="1"/>
  <c r="BG80" i="44"/>
  <c r="AA80" i="44" s="1"/>
  <c r="AQ80" i="44" s="1"/>
  <c r="BC150" i="44"/>
  <c r="W150" i="44" s="1"/>
  <c r="AM150" i="44" s="1"/>
  <c r="BH28" i="44"/>
  <c r="AB28" i="44" s="1"/>
  <c r="AR28" i="44" s="1"/>
  <c r="BG31" i="44"/>
  <c r="AA31" i="44" s="1"/>
  <c r="AQ31" i="44" s="1"/>
  <c r="BC155" i="44"/>
  <c r="W155" i="44" s="1"/>
  <c r="AM155" i="44" s="1"/>
  <c r="BH29" i="44"/>
  <c r="AB29" i="44" s="1"/>
  <c r="AR29" i="44" s="1"/>
  <c r="BH31" i="44"/>
  <c r="AB31" i="44" s="1"/>
  <c r="AR31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<sst xmlns="http://schemas.openxmlformats.org/spreadsheetml/2006/main" count="348" uniqueCount="76">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</sst>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75.376999999999995</c:v>
                </c:pt>
                <c:pt idx="1">
                  <c:v>76.245999999999995</c:v>
                </c:pt>
                <c:pt idx="2">
                  <c:v>75.835999999999999</c:v>
                </c:pt>
                <c:pt idx="3">
                  <c:v>74.835999999999999</c:v>
                </c:pt>
                <c:pt idx="4">
                  <c:v>74.474999999999994</c:v>
                </c:pt>
                <c:pt idx="5">
                  <c:v>75.016000000000005</c:v>
                </c:pt>
                <c:pt idx="6">
                  <c:v>74.557000000000002</c:v>
                </c:pt>
                <c:pt idx="7">
                  <c:v>75.918000000000006</c:v>
                </c:pt>
                <c:pt idx="8">
                  <c:v>74.852000000000004</c:v>
                </c:pt>
                <c:pt idx="9">
                  <c:v>75.164000000000001</c:v>
                </c:pt>
                <c:pt idx="10">
                  <c:v>76.033000000000001</c:v>
                </c:pt>
                <c:pt idx="11">
                  <c:v>75.097999999999999</c:v>
                </c:pt>
                <c:pt idx="12">
                  <c:v>76.426000000000002</c:v>
                </c:pt>
                <c:pt idx="13">
                  <c:v>75.869</c:v>
                </c:pt>
                <c:pt idx="14">
                  <c:v>74.721000000000004</c:v>
                </c:pt>
                <c:pt idx="15">
                  <c:v>74.918000000000006</c:v>
                </c:pt>
                <c:pt idx="16">
                  <c:v>74.557000000000002</c:v>
                </c:pt>
                <c:pt idx="17">
                  <c:v>75.638999999999996</c:v>
                </c:pt>
                <c:pt idx="18">
                  <c:v>75.180000000000007</c:v>
                </c:pt>
                <c:pt idx="19">
                  <c:v>75.721000000000004</c:v>
                </c:pt>
                <c:pt idx="20">
                  <c:v>75</c:v>
                </c:pt>
                <c:pt idx="21">
                  <c:v>75.852000000000004</c:v>
                </c:pt>
                <c:pt idx="22">
                  <c:v>75.361000000000004</c:v>
                </c:pt>
                <c:pt idx="23">
                  <c:v>76.77</c:v>
                </c:pt>
                <c:pt idx="24">
                  <c:v>75.492000000000004</c:v>
                </c:pt>
                <c:pt idx="25">
                  <c:v>78.278999999999996</c:v>
                </c:pt>
                <c:pt idx="26">
                  <c:v>78.376999999999995</c:v>
                </c:pt>
                <c:pt idx="27">
                  <c:v>78.950999999999993</c:v>
                </c:pt>
                <c:pt idx="28">
                  <c:v>80.164000000000001</c:v>
                </c:pt>
                <c:pt idx="29">
                  <c:v>81.245999999999995</c:v>
                </c:pt>
                <c:pt idx="30">
                  <c:v>82.77</c:v>
                </c:pt>
                <c:pt idx="31">
                  <c:v>82.507999999999996</c:v>
                </c:pt>
                <c:pt idx="32">
                  <c:v>84.540999999999997</c:v>
                </c:pt>
                <c:pt idx="33">
                  <c:v>84.426000000000002</c:v>
                </c:pt>
                <c:pt idx="34">
                  <c:v>87.164000000000001</c:v>
                </c:pt>
                <c:pt idx="35">
                  <c:v>89.721000000000004</c:v>
                </c:pt>
                <c:pt idx="36">
                  <c:v>91.245999999999995</c:v>
                </c:pt>
                <c:pt idx="37">
                  <c:v>94.688999999999993</c:v>
                </c:pt>
                <c:pt idx="38">
                  <c:v>100.279</c:v>
                </c:pt>
                <c:pt idx="39">
                  <c:v>105.361</c:v>
                </c:pt>
                <c:pt idx="40">
                  <c:v>114.295</c:v>
                </c:pt>
                <c:pt idx="41">
                  <c:v>125.705</c:v>
                </c:pt>
                <c:pt idx="42">
                  <c:v>138.721</c:v>
                </c:pt>
                <c:pt idx="43">
                  <c:v>156.34399999999999</c:v>
                </c:pt>
                <c:pt idx="44">
                  <c:v>174.08199999999999</c:v>
                </c:pt>
                <c:pt idx="45">
                  <c:v>190.98400000000001</c:v>
                </c:pt>
                <c:pt idx="46">
                  <c:v>206.65600000000001</c:v>
                </c:pt>
                <c:pt idx="47">
                  <c:v>218.279</c:v>
                </c:pt>
                <c:pt idx="48">
                  <c:v>227.328</c:v>
                </c:pt>
                <c:pt idx="49">
                  <c:v>232.77</c:v>
                </c:pt>
                <c:pt idx="50">
                  <c:v>234.541</c:v>
                </c:pt>
                <c:pt idx="51">
                  <c:v>234.393</c:v>
                </c:pt>
                <c:pt idx="52">
                  <c:v>230.459</c:v>
                </c:pt>
                <c:pt idx="53">
                  <c:v>221.98400000000001</c:v>
                </c:pt>
                <c:pt idx="54">
                  <c:v>204.77</c:v>
                </c:pt>
                <c:pt idx="55">
                  <c:v>180.96700000000001</c:v>
                </c:pt>
                <c:pt idx="56">
                  <c:v>152.08199999999999</c:v>
                </c:pt>
                <c:pt idx="57">
                  <c:v>118.91800000000001</c:v>
                </c:pt>
                <c:pt idx="58">
                  <c:v>93.933999999999997</c:v>
                </c:pt>
                <c:pt idx="59">
                  <c:v>87.507999999999996</c:v>
                </c:pt>
                <c:pt idx="60">
                  <c:v>92.197000000000003</c:v>
                </c:pt>
                <c:pt idx="61">
                  <c:v>98.933999999999997</c:v>
                </c:pt>
                <c:pt idx="62">
                  <c:v>110.21299999999999</c:v>
                </c:pt>
                <c:pt idx="63">
                  <c:v>122.98399999999999</c:v>
                </c:pt>
                <c:pt idx="64">
                  <c:v>137.50800000000001</c:v>
                </c:pt>
                <c:pt idx="65">
                  <c:v>151.803</c:v>
                </c:pt>
                <c:pt idx="66">
                  <c:v>165.21299999999999</c:v>
                </c:pt>
                <c:pt idx="67">
                  <c:v>176.16399999999999</c:v>
                </c:pt>
                <c:pt idx="68">
                  <c:v>184.37700000000001</c:v>
                </c:pt>
                <c:pt idx="69">
                  <c:v>188.18</c:v>
                </c:pt>
                <c:pt idx="70">
                  <c:v>191.63900000000001</c:v>
                </c:pt>
                <c:pt idx="71">
                  <c:v>188.55699999999999</c:v>
                </c:pt>
                <c:pt idx="72">
                  <c:v>180.01599999999999</c:v>
                </c:pt>
                <c:pt idx="73">
                  <c:v>165.95099999999999</c:v>
                </c:pt>
                <c:pt idx="74">
                  <c:v>145.34399999999999</c:v>
                </c:pt>
                <c:pt idx="75">
                  <c:v>118.934</c:v>
                </c:pt>
                <c:pt idx="76">
                  <c:v>90.623000000000005</c:v>
                </c:pt>
                <c:pt idx="77">
                  <c:v>71.950999999999993</c:v>
                </c:pt>
                <c:pt idx="78">
                  <c:v>65.802999999999997</c:v>
                </c:pt>
                <c:pt idx="79">
                  <c:v>66.361000000000004</c:v>
                </c:pt>
                <c:pt idx="80">
                  <c:v>66.147999999999996</c:v>
                </c:pt>
                <c:pt idx="81">
                  <c:v>65.328000000000003</c:v>
                </c:pt>
                <c:pt idx="82">
                  <c:v>66.606999999999999</c:v>
                </c:pt>
                <c:pt idx="83">
                  <c:v>65.835999999999999</c:v>
                </c:pt>
                <c:pt idx="84">
                  <c:v>66.459000000000003</c:v>
                </c:pt>
                <c:pt idx="85">
                  <c:v>65.787000000000006</c:v>
                </c:pt>
                <c:pt idx="86">
                  <c:v>66.459000000000003</c:v>
                </c:pt>
                <c:pt idx="87">
                  <c:v>66.704999999999998</c:v>
                </c:pt>
                <c:pt idx="88">
                  <c:v>65.950999999999993</c:v>
                </c:pt>
                <c:pt idx="89">
                  <c:v>66.393000000000001</c:v>
                </c:pt>
                <c:pt idx="90">
                  <c:v>67.081999999999994</c:v>
                </c:pt>
                <c:pt idx="91">
                  <c:v>65.442999999999998</c:v>
                </c:pt>
                <c:pt idx="92">
                  <c:v>65.59</c:v>
                </c:pt>
                <c:pt idx="93">
                  <c:v>66.507999999999996</c:v>
                </c:pt>
                <c:pt idx="94">
                  <c:v>65.311000000000007</c:v>
                </c:pt>
                <c:pt idx="95">
                  <c:v>64.950999999999993</c:v>
                </c:pt>
                <c:pt idx="96">
                  <c:v>65.933999999999997</c:v>
                </c:pt>
                <c:pt idx="97">
                  <c:v>66.704999999999998</c:v>
                </c:pt>
                <c:pt idx="98">
                  <c:v>65.066000000000003</c:v>
                </c:pt>
                <c:pt idx="99">
                  <c:v>64.704999999999998</c:v>
                </c:pt>
                <c:pt idx="100">
                  <c:v>62.540999999999997</c:v>
                </c:pt>
                <c:pt idx="101">
                  <c:v>63.606999999999999</c:v>
                </c:pt>
                <c:pt idx="102">
                  <c:v>61.966999999999999</c:v>
                </c:pt>
                <c:pt idx="103">
                  <c:v>62.524999999999999</c:v>
                </c:pt>
                <c:pt idx="104">
                  <c:v>62.786999999999999</c:v>
                </c:pt>
                <c:pt idx="105">
                  <c:v>63.671999999999997</c:v>
                </c:pt>
                <c:pt idx="106">
                  <c:v>62.902000000000001</c:v>
                </c:pt>
                <c:pt idx="107">
                  <c:v>63.851999999999997</c:v>
                </c:pt>
                <c:pt idx="108">
                  <c:v>64.623000000000005</c:v>
                </c:pt>
                <c:pt idx="109">
                  <c:v>63.295000000000002</c:v>
                </c:pt>
                <c:pt idx="110">
                  <c:v>63.295000000000002</c:v>
                </c:pt>
                <c:pt idx="111">
                  <c:v>62.82</c:v>
                </c:pt>
                <c:pt idx="112">
                  <c:v>63.360999999999997</c:v>
                </c:pt>
                <c:pt idx="113">
                  <c:v>63.131</c:v>
                </c:pt>
                <c:pt idx="114">
                  <c:v>63.491999999999997</c:v>
                </c:pt>
                <c:pt idx="115">
                  <c:v>61.377000000000002</c:v>
                </c:pt>
                <c:pt idx="116">
                  <c:v>62.328000000000003</c:v>
                </c:pt>
                <c:pt idx="117">
                  <c:v>62.295000000000002</c:v>
                </c:pt>
                <c:pt idx="118">
                  <c:v>61.540999999999997</c:v>
                </c:pt>
                <c:pt idx="119">
                  <c:v>63.097999999999999</c:v>
                </c:pt>
                <c:pt idx="120">
                  <c:v>63.18</c:v>
                </c:pt>
                <c:pt idx="121">
                  <c:v>62.917999999999999</c:v>
                </c:pt>
                <c:pt idx="122">
                  <c:v>61.540999999999997</c:v>
                </c:pt>
                <c:pt idx="123">
                  <c:v>61.491999999999997</c:v>
                </c:pt>
                <c:pt idx="124">
                  <c:v>61.393000000000001</c:v>
                </c:pt>
                <c:pt idx="125">
                  <c:v>62.508000000000003</c:v>
                </c:pt>
                <c:pt idx="126">
                  <c:v>62.606999999999999</c:v>
                </c:pt>
                <c:pt idx="127">
                  <c:v>61.655999999999999</c:v>
                </c:pt>
                <c:pt idx="128">
                  <c:v>60.82</c:v>
                </c:pt>
                <c:pt idx="129">
                  <c:v>62.082000000000001</c:v>
                </c:pt>
                <c:pt idx="130">
                  <c:v>61.097999999999999</c:v>
                </c:pt>
                <c:pt idx="131">
                  <c:v>60.573999999999998</c:v>
                </c:pt>
                <c:pt idx="132">
                  <c:v>61.41</c:v>
                </c:pt>
                <c:pt idx="133">
                  <c:v>61.066000000000003</c:v>
                </c:pt>
                <c:pt idx="134">
                  <c:v>61.048999999999999</c:v>
                </c:pt>
                <c:pt idx="135">
                  <c:v>60.966999999999999</c:v>
                </c:pt>
                <c:pt idx="136">
                  <c:v>60.213000000000001</c:v>
                </c:pt>
                <c:pt idx="137">
                  <c:v>61.048999999999999</c:v>
                </c:pt>
                <c:pt idx="138">
                  <c:v>58.966999999999999</c:v>
                </c:pt>
                <c:pt idx="139">
                  <c:v>59.82</c:v>
                </c:pt>
                <c:pt idx="140">
                  <c:v>59.41</c:v>
                </c:pt>
                <c:pt idx="141">
                  <c:v>59.917999999999999</c:v>
                </c:pt>
                <c:pt idx="142">
                  <c:v>58.738</c:v>
                </c:pt>
                <c:pt idx="143">
                  <c:v>58.082000000000001</c:v>
                </c:pt>
                <c:pt idx="144">
                  <c:v>59.115000000000002</c:v>
                </c:pt>
                <c:pt idx="145">
                  <c:v>58.213000000000001</c:v>
                </c:pt>
                <c:pt idx="146">
                  <c:v>57.475000000000001</c:v>
                </c:pt>
                <c:pt idx="147">
                  <c:v>57.426000000000002</c:v>
                </c:pt>
                <c:pt idx="148">
                  <c:v>58.786999999999999</c:v>
                </c:pt>
                <c:pt idx="149">
                  <c:v>58.966999999999999</c:v>
                </c:pt>
                <c:pt idx="150">
                  <c:v>58.328000000000003</c:v>
                </c:pt>
                <c:pt idx="151">
                  <c:v>59.344000000000001</c:v>
                </c:pt>
                <c:pt idx="152">
                  <c:v>58.606999999999999</c:v>
                </c:pt>
                <c:pt idx="153">
                  <c:v>59.033000000000001</c:v>
                </c:pt>
                <c:pt idx="154">
                  <c:v>59.311</c:v>
                </c:pt>
                <c:pt idx="155">
                  <c:v>58.966999999999999</c:v>
                </c:pt>
                <c:pt idx="156">
                  <c:v>59.015999999999998</c:v>
                </c:pt>
                <c:pt idx="157">
                  <c:v>58.851999999999997</c:v>
                </c:pt>
                <c:pt idx="158">
                  <c:v>58.689</c:v>
                </c:pt>
                <c:pt idx="159">
                  <c:v>57.82</c:v>
                </c:pt>
                <c:pt idx="160">
                  <c:v>58.720999999999997</c:v>
                </c:pt>
                <c:pt idx="161">
                  <c:v>59.606999999999999</c:v>
                </c:pt>
                <c:pt idx="162">
                  <c:v>58.442999999999998</c:v>
                </c:pt>
                <c:pt idx="163">
                  <c:v>58.115000000000002</c:v>
                </c:pt>
                <c:pt idx="164">
                  <c:v>58.148000000000003</c:v>
                </c:pt>
                <c:pt idx="165">
                  <c:v>57.951000000000001</c:v>
                </c:pt>
                <c:pt idx="166">
                  <c:v>57.524999999999999</c:v>
                </c:pt>
                <c:pt idx="167">
                  <c:v>58.18</c:v>
                </c:pt>
                <c:pt idx="168">
                  <c:v>57.655999999999999</c:v>
                </c:pt>
                <c:pt idx="169">
                  <c:v>58.917999999999999</c:v>
                </c:pt>
                <c:pt idx="170">
                  <c:v>58.491999999999997</c:v>
                </c:pt>
                <c:pt idx="171">
                  <c:v>56.213000000000001</c:v>
                </c:pt>
                <c:pt idx="172">
                  <c:v>57.295000000000002</c:v>
                </c:pt>
                <c:pt idx="173">
                  <c:v>57.704999999999998</c:v>
                </c:pt>
                <c:pt idx="174">
                  <c:v>57.984000000000002</c:v>
                </c:pt>
                <c:pt idx="175">
                  <c:v>57.115000000000002</c:v>
                </c:pt>
                <c:pt idx="176">
                  <c:v>57.475000000000001</c:v>
                </c:pt>
                <c:pt idx="177">
                  <c:v>57.704999999999998</c:v>
                </c:pt>
                <c:pt idx="178">
                  <c:v>56.311</c:v>
                </c:pt>
                <c:pt idx="179">
                  <c:v>57.197000000000003</c:v>
                </c:pt>
                <c:pt idx="180">
                  <c:v>57.18</c:v>
                </c:pt>
                <c:pt idx="181">
                  <c:v>56.671999999999997</c:v>
                </c:pt>
                <c:pt idx="182">
                  <c:v>57.18</c:v>
                </c:pt>
                <c:pt idx="183">
                  <c:v>56.671999999999997</c:v>
                </c:pt>
                <c:pt idx="184">
                  <c:v>56.426000000000002</c:v>
                </c:pt>
                <c:pt idx="185">
                  <c:v>56.966999999999999</c:v>
                </c:pt>
                <c:pt idx="186">
                  <c:v>56.689</c:v>
                </c:pt>
                <c:pt idx="187">
                  <c:v>56.884999999999998</c:v>
                </c:pt>
                <c:pt idx="188">
                  <c:v>55.917999999999999</c:v>
                </c:pt>
                <c:pt idx="189">
                  <c:v>55.851999999999997</c:v>
                </c:pt>
                <c:pt idx="190">
                  <c:v>56.377000000000002</c:v>
                </c:pt>
                <c:pt idx="191">
                  <c:v>55.933999999999997</c:v>
                </c:pt>
                <c:pt idx="192">
                  <c:v>55.295000000000002</c:v>
                </c:pt>
                <c:pt idx="193">
                  <c:v>56.508000000000003</c:v>
                </c:pt>
                <c:pt idx="194">
                  <c:v>56.786999999999999</c:v>
                </c:pt>
                <c:pt idx="195">
                  <c:v>56.851999999999997</c:v>
                </c:pt>
                <c:pt idx="196">
                  <c:v>55.933999999999997</c:v>
                </c:pt>
                <c:pt idx="197">
                  <c:v>56.015999999999998</c:v>
                </c:pt>
                <c:pt idx="198">
                  <c:v>55.048999999999999</c:v>
                </c:pt>
                <c:pt idx="199">
                  <c:v>55.41</c:v>
                </c:pt>
                <c:pt idx="200">
                  <c:v>55.802999999999997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74.715889902226721</c:v>
                </c:pt>
                <c:pt idx="1">
                  <c:v>74.791221153970625</c:v>
                </c:pt>
                <c:pt idx="2">
                  <c:v>74.866552274930669</c:v>
                </c:pt>
                <c:pt idx="3">
                  <c:v>74.941883633383981</c:v>
                </c:pt>
                <c:pt idx="4">
                  <c:v>75.017216053978942</c:v>
                </c:pt>
                <c:pt idx="5">
                  <c:v>75.092551222804985</c:v>
                </c:pt>
                <c:pt idx="6">
                  <c:v>75.167892403989683</c:v>
                </c:pt>
                <c:pt idx="7">
                  <c:v>75.243245682323106</c:v>
                </c:pt>
                <c:pt idx="8">
                  <c:v>75.318622077946216</c:v>
                </c:pt>
                <c:pt idx="9">
                  <c:v>75.394041080614159</c:v>
                </c:pt>
                <c:pt idx="10">
                  <c:v>75.469536452797115</c:v>
                </c:pt>
                <c:pt idx="11">
                  <c:v>75.54516559229954</c:v>
                </c:pt>
                <c:pt idx="12">
                  <c:v>75.62102437483442</c:v>
                </c:pt>
                <c:pt idx="13">
                  <c:v>75.697270271582497</c:v>
                </c:pt>
                <c:pt idx="14">
                  <c:v>75.774157716188242</c:v>
                </c:pt>
                <c:pt idx="15">
                  <c:v>75.852091234872674</c:v>
                </c:pt>
                <c:pt idx="16">
                  <c:v>75.931703788132552</c:v>
                </c:pt>
                <c:pt idx="17">
                  <c:v>76.013970098313791</c:v>
                </c:pt>
                <c:pt idx="18">
                  <c:v>76.100367380790303</c:v>
                </c:pt>
                <c:pt idx="19">
                  <c:v>76.193098680010962</c:v>
                </c:pt>
                <c:pt idx="20">
                  <c:v>76.295396614527178</c:v>
                </c:pt>
                <c:pt idx="21">
                  <c:v>76.411927256068154</c:v>
                </c:pt>
                <c:pt idx="22">
                  <c:v>76.549314399030507</c:v>
                </c:pt>
                <c:pt idx="23">
                  <c:v>76.716802701653762</c:v>
                </c:pt>
                <c:pt idx="24">
                  <c:v>76.927073009434224</c:v>
                </c:pt>
                <c:pt idx="25">
                  <c:v>77.19721343441455</c:v>
                </c:pt>
                <c:pt idx="26">
                  <c:v>77.549834367595707</c:v>
                </c:pt>
                <c:pt idx="27">
                  <c:v>78.01429376128327</c:v>
                </c:pt>
                <c:pt idx="28">
                  <c:v>78.627970554070245</c:v>
                </c:pt>
                <c:pt idx="29">
                  <c:v>79.437489783674749</c:v>
                </c:pt>
                <c:pt idx="30">
                  <c:v>80.499764768046248</c:v>
                </c:pt>
                <c:pt idx="31">
                  <c:v>81.882683272305727</c:v>
                </c:pt>
                <c:pt idx="32">
                  <c:v>83.665230954802539</c:v>
                </c:pt>
                <c:pt idx="33">
                  <c:v>85.93682316596697</c:v>
                </c:pt>
                <c:pt idx="34">
                  <c:v>88.79561286099667</c:v>
                </c:pt>
                <c:pt idx="35">
                  <c:v>92.345565565750917</c:v>
                </c:pt>
                <c:pt idx="36">
                  <c:v>96.692148480466599</c:v>
                </c:pt>
                <c:pt idx="37">
                  <c:v>101.93657386584154</c:v>
                </c:pt>
                <c:pt idx="38">
                  <c:v>108.16866679000989</c:v>
                </c:pt>
                <c:pt idx="39">
                  <c:v>115.45858885545613</c:v>
                </c:pt>
                <c:pt idx="40">
                  <c:v>123.84783145604402</c:v>
                </c:pt>
                <c:pt idx="41">
                  <c:v>133.3400772899324</c:v>
                </c:pt>
                <c:pt idx="42">
                  <c:v>143.89269453332426</c:v>
                </c:pt>
                <c:pt idx="43">
                  <c:v>155.40974148910874</c:v>
                </c:pt>
                <c:pt idx="44">
                  <c:v>167.73733607296006</c:v>
                </c:pt>
                <c:pt idx="45">
                  <c:v>180.66172195656833</c:v>
                </c:pt>
                <c:pt idx="46">
                  <c:v>193.9078864018658</c:v>
                </c:pt>
                <c:pt idx="47">
                  <c:v>207.12797596059048</c:v>
                </c:pt>
                <c:pt idx="48">
                  <c:v>219.84777825745084</c:v>
                </c:pt>
                <c:pt idx="49">
                  <c:v>231.31248901298707</c:v>
                </c:pt>
                <c:pt idx="50">
                  <c:v>240.19471978363239</c:v>
                </c:pt>
                <c:pt idx="51">
                  <c:v>244.30338010068445</c:v>
                </c:pt>
                <c:pt idx="52">
                  <c:v>240.75112271241841</c:v>
                </c:pt>
                <c:pt idx="53">
                  <c:v>227.107748428126</c:v>
                </c:pt>
                <c:pt idx="54">
                  <c:v>203.3351699299873</c:v>
                </c:pt>
                <c:pt idx="55">
                  <c:v>173.07745626636765</c:v>
                </c:pt>
                <c:pt idx="56">
                  <c:v>142.71966629499869</c:v>
                </c:pt>
                <c:pt idx="57">
                  <c:v>118.42646864266761</c:v>
                </c:pt>
                <c:pt idx="58">
                  <c:v>103.40144177174548</c:v>
                </c:pt>
                <c:pt idx="59">
                  <c:v>97.368946621958401</c:v>
                </c:pt>
                <c:pt idx="60">
                  <c:v>98.08058304263615</c:v>
                </c:pt>
                <c:pt idx="61">
                  <c:v>103.14501292866385</c:v>
                </c:pt>
                <c:pt idx="62">
                  <c:v>110.94621055820284</c:v>
                </c:pt>
                <c:pt idx="63">
                  <c:v>120.64052521222254</c:v>
                </c:pt>
                <c:pt idx="64">
                  <c:v>131.79811181898668</c:v>
                </c:pt>
                <c:pt idx="65">
                  <c:v>144.09364066506589</c:v>
                </c:pt>
                <c:pt idx="66">
                  <c:v>157.13259635792929</c:v>
                </c:pt>
                <c:pt idx="67">
                  <c:v>170.33536005557286</c:v>
                </c:pt>
                <c:pt idx="68">
                  <c:v>182.7705207988069</c:v>
                </c:pt>
                <c:pt idx="69">
                  <c:v>192.89023371365695</c:v>
                </c:pt>
                <c:pt idx="70">
                  <c:v>198.32948248372503</c:v>
                </c:pt>
                <c:pt idx="71">
                  <c:v>196.23125248845656</c:v>
                </c:pt>
                <c:pt idx="72">
                  <c:v>184.5152301709486</c:v>
                </c:pt>
                <c:pt idx="73">
                  <c:v>163.66227269970454</c:v>
                </c:pt>
                <c:pt idx="74">
                  <c:v>137.51237874098842</c:v>
                </c:pt>
                <c:pt idx="75">
                  <c:v>111.84653899537588</c:v>
                </c:pt>
                <c:pt idx="76">
                  <c:v>91.504020383208697</c:v>
                </c:pt>
                <c:pt idx="77">
                  <c:v>78.320216165108221</c:v>
                </c:pt>
                <c:pt idx="78">
                  <c:v>71.283546904190075</c:v>
                </c:pt>
                <c:pt idx="79">
                  <c:v>68.163503984976145</c:v>
                </c:pt>
                <c:pt idx="80">
                  <c:v>66.988017872724271</c:v>
                </c:pt>
                <c:pt idx="81">
                  <c:v>66.581998280718722</c:v>
                </c:pt>
                <c:pt idx="82">
                  <c:v>66.421989596291539</c:v>
                </c:pt>
                <c:pt idx="83">
                  <c:v>66.326459385155658</c:v>
                </c:pt>
                <c:pt idx="84">
                  <c:v>66.245314617708999</c:v>
                </c:pt>
                <c:pt idx="85">
                  <c:v>66.167338817855381</c:v>
                </c:pt>
                <c:pt idx="86">
                  <c:v>66.09039382319321</c:v>
                </c:pt>
                <c:pt idx="87">
                  <c:v>66.014054540614154</c:v>
                </c:pt>
                <c:pt idx="88">
                  <c:v>65.938174347465434</c:v>
                </c:pt>
                <c:pt idx="89">
                  <c:v>65.862658866033598</c:v>
                </c:pt>
                <c:pt idx="90">
                  <c:v>65.787434162574982</c:v>
                </c:pt>
                <c:pt idx="91">
                  <c:v>65.712440464652545</c:v>
                </c:pt>
                <c:pt idx="92">
                  <c:v>65.637629064056782</c:v>
                </c:pt>
                <c:pt idx="93">
                  <c:v>65.562959945177013</c:v>
                </c:pt>
                <c:pt idx="94">
                  <c:v>65.488399831878823</c:v>
                </c:pt>
                <c:pt idx="95">
                  <c:v>65.413920546738026</c:v>
                </c:pt>
                <c:pt idx="96">
                  <c:v>65.339497602714971</c:v>
                </c:pt>
                <c:pt idx="97">
                  <c:v>65.2651089580621</c:v>
                </c:pt>
                <c:pt idx="98">
                  <c:v>65.190733872103024</c:v>
                </c:pt>
                <c:pt idx="99">
                  <c:v>65.116351803398146</c:v>
                </c:pt>
                <c:pt idx="100">
                  <c:v>65.041941292896993</c:v>
                </c:pt>
                <c:pt idx="101">
                  <c:v>64.967478773026059</c:v>
                </c:pt>
                <c:pt idx="102">
                  <c:v>64.892937239258231</c:v>
                </c:pt>
                <c:pt idx="103">
                  <c:v>64.818284713491948</c:v>
                </c:pt>
                <c:pt idx="104">
                  <c:v>64.743482418478095</c:v>
                </c:pt>
                <c:pt idx="105">
                  <c:v>64.668482569591632</c:v>
                </c:pt>
                <c:pt idx="106">
                  <c:v>64.593225674699127</c:v>
                </c:pt>
                <c:pt idx="107">
                  <c:v>64.517637215393563</c:v>
                </c:pt>
                <c:pt idx="108">
                  <c:v>64.441623564918018</c:v>
                </c:pt>
                <c:pt idx="109">
                  <c:v>64.365066982451694</c:v>
                </c:pt>
                <c:pt idx="110">
                  <c:v>64.28781951499127</c:v>
                </c:pt>
                <c:pt idx="111">
                  <c:v>64.209695645012673</c:v>
                </c:pt>
                <c:pt idx="112">
                  <c:v>64.130463557513792</c:v>
                </c:pt>
                <c:pt idx="113">
                  <c:v>64.049834983856641</c:v>
                </c:pt>
                <c:pt idx="114">
                  <c:v>63.967453741025238</c:v>
                </c:pt>
                <c:pt idx="115">
                  <c:v>63.882883363077184</c:v>
                </c:pt>
                <c:pt idx="116">
                  <c:v>63.79559466618359</c:v>
                </c:pt>
                <c:pt idx="117">
                  <c:v>63.704954752899887</c:v>
                </c:pt>
                <c:pt idx="118">
                  <c:v>63.610219884866375</c:v>
                </c:pt>
                <c:pt idx="119">
                  <c:v>63.510535826495449</c:v>
                </c:pt>
                <c:pt idx="120">
                  <c:v>63.404950565032742</c:v>
                </c:pt>
                <c:pt idx="121">
                  <c:v>63.292445425808054</c:v>
                </c:pt>
                <c:pt idx="122">
                  <c:v>63.171990916476808</c:v>
                </c:pt>
                <c:pt idx="123">
                  <c:v>63.042632222437618</c:v>
                </c:pt>
                <c:pt idx="124">
                  <c:v>62.903605049567005</c:v>
                </c:pt>
                <c:pt idx="125">
                  <c:v>62.754474723442669</c:v>
                </c:pt>
                <c:pt idx="126">
                  <c:v>62.595280590039202</c:v>
                </c:pt>
                <c:pt idx="127">
                  <c:v>62.426656507133131</c:v>
                </c:pt>
                <c:pt idx="128">
                  <c:v>62.249891676424554</c:v>
                </c:pt>
                <c:pt idx="129">
                  <c:v>62.066900182312345</c:v>
                </c:pt>
                <c:pt idx="130">
                  <c:v>61.880085525732817</c:v>
                </c:pt>
                <c:pt idx="131">
                  <c:v>61.692114731261114</c:v>
                </c:pt>
                <c:pt idx="132">
                  <c:v>61.50564471993448</c:v>
                </c:pt>
                <c:pt idx="133">
                  <c:v>61.323058802540451</c:v>
                </c:pt>
                <c:pt idx="134">
                  <c:v>61.146266129178819</c:v>
                </c:pt>
                <c:pt idx="135">
                  <c:v>60.976594760939598</c:v>
                </c:pt>
                <c:pt idx="136">
                  <c:v>60.814780702348557</c:v>
                </c:pt>
                <c:pt idx="137">
                  <c:v>60.661032534856069</c:v>
                </c:pt>
                <c:pt idx="138">
                  <c:v>60.515140597696885</c:v>
                </c:pt>
                <c:pt idx="139">
                  <c:v>60.376600540933765</c:v>
                </c:pt>
                <c:pt idx="140">
                  <c:v>60.244728961839634</c:v>
                </c:pt>
                <c:pt idx="141">
                  <c:v>60.11875863871817</c:v>
                </c:pt>
                <c:pt idx="142">
                  <c:v>59.99790917988787</c:v>
                </c:pt>
                <c:pt idx="143">
                  <c:v>59.881434373855193</c:v>
                </c:pt>
                <c:pt idx="144">
                  <c:v>59.768650277644888</c:v>
                </c:pt>
                <c:pt idx="145">
                  <c:v>59.658948871690953</c:v>
                </c:pt>
                <c:pt idx="146">
                  <c:v>59.551801769411227</c:v>
                </c:pt>
                <c:pt idx="147">
                  <c:v>59.446757634302308</c:v>
                </c:pt>
                <c:pt idx="148">
                  <c:v>59.343436022226562</c:v>
                </c:pt>
                <c:pt idx="149">
                  <c:v>59.241519531208588</c:v>
                </c:pt>
                <c:pt idx="150">
                  <c:v>59.14074547846478</c:v>
                </c:pt>
                <c:pt idx="151">
                  <c:v>59.040897838629476</c:v>
                </c:pt>
                <c:pt idx="152">
                  <c:v>58.941799842016152</c:v>
                </c:pt>
                <c:pt idx="153">
                  <c:v>58.843307412685824</c:v>
                </c:pt>
                <c:pt idx="154">
                  <c:v>58.745303490662778</c:v>
                </c:pt>
                <c:pt idx="155">
                  <c:v>58.647693204469846</c:v>
                </c:pt>
                <c:pt idx="156">
                  <c:v>58.550399819503383</c:v>
                </c:pt>
                <c:pt idx="157">
                  <c:v>58.453361370639001</c:v>
                </c:pt>
                <c:pt idx="158">
                  <c:v>58.356527884354847</c:v>
                </c:pt>
                <c:pt idx="159">
                  <c:v>58.259859100361439</c:v>
                </c:pt>
                <c:pt idx="160">
                  <c:v>58.163322611306043</c:v>
                </c:pt>
                <c:pt idx="161">
                  <c:v>58.066892349186418</c:v>
                </c:pt>
                <c:pt idx="162">
                  <c:v>57.970547357280431</c:v>
                </c:pt>
                <c:pt idx="163">
                  <c:v>57.874270795931203</c:v>
                </c:pt>
                <c:pt idx="164">
                  <c:v>57.778049139071385</c:v>
                </c:pt>
                <c:pt idx="165">
                  <c:v>57.681871525808624</c:v>
                </c:pt>
                <c:pt idx="166">
                  <c:v>57.585729237741049</c:v>
                </c:pt>
                <c:pt idx="167">
                  <c:v>57.489615278010412</c:v>
                </c:pt>
                <c:pt idx="168">
                  <c:v>57.393524032543915</c:v>
                </c:pt>
                <c:pt idx="169">
                  <c:v>57.297450997604876</c:v>
                </c:pt>
                <c:pt idx="170">
                  <c:v>57.201392560783823</c:v>
                </c:pt>
                <c:pt idx="171">
                  <c:v>57.105345825022198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74.715889217530616</c:v>
                </c:pt>
                <c:pt idx="1">
                  <c:v>74.791219771642673</c:v>
                </c:pt>
                <c:pt idx="2">
                  <c:v>74.866549519960159</c:v>
                </c:pt>
                <c:pt idx="3">
                  <c:v>74.941878213182278</c:v>
                </c:pt>
                <c:pt idx="4">
                  <c:v>75.01720552693169</c:v>
                </c:pt>
                <c:pt idx="5">
                  <c:v>75.092531039590909</c:v>
                </c:pt>
                <c:pt idx="6">
                  <c:v>75.167854203695185</c:v>
                </c:pt>
                <c:pt idx="7">
                  <c:v>75.243174309031573</c:v>
                </c:pt>
                <c:pt idx="8">
                  <c:v>75.318490435067631</c:v>
                </c:pt>
                <c:pt idx="9">
                  <c:v>75.393801389659572</c:v>
                </c:pt>
                <c:pt idx="10">
                  <c:v>75.469105630125171</c:v>
                </c:pt>
                <c:pt idx="11">
                  <c:v>75.544401161661867</c:v>
                </c:pt>
                <c:pt idx="12">
                  <c:v>75.619685406674108</c:v>
                </c:pt>
                <c:pt idx="13">
                  <c:v>75.694955036764028</c:v>
                </c:pt>
                <c:pt idx="14">
                  <c:v>75.770205756823358</c:v>
                </c:pt>
                <c:pt idx="15">
                  <c:v>75.845432027707758</c:v>
                </c:pt>
                <c:pt idx="16">
                  <c:v>75.920626710196743</c:v>
                </c:pt>
                <c:pt idx="17">
                  <c:v>75.995780608123738</c:v>
                </c:pt>
                <c:pt idx="18">
                  <c:v>76.070881882420778</c:v>
                </c:pt>
                <c:pt idx="19">
                  <c:v>76.145915300002429</c:v>
                </c:pt>
                <c:pt idx="20">
                  <c:v>76.220861271475556</c:v>
                </c:pt>
                <c:pt idx="21">
                  <c:v>76.295694619047225</c:v>
                </c:pt>
                <c:pt idx="22">
                  <c:v>76.370383000028951</c:v>
                </c:pt>
                <c:pt idx="23">
                  <c:v>76.444884891158637</c:v>
                </c:pt>
                <c:pt idx="24">
                  <c:v>76.519147013561053</c:v>
                </c:pt>
                <c:pt idx="25">
                  <c:v>76.593101046328371</c:v>
                </c:pt>
                <c:pt idx="26">
                  <c:v>76.66665943700329</c:v>
                </c:pt>
                <c:pt idx="27">
                  <c:v>76.739710068105538</c:v>
                </c:pt>
                <c:pt idx="28">
                  <c:v>76.812109478566626</c:v>
                </c:pt>
                <c:pt idx="29">
                  <c:v>76.883674265929827</c:v>
                </c:pt>
                <c:pt idx="30">
                  <c:v>76.954170208237201</c:v>
                </c:pt>
                <c:pt idx="31">
                  <c:v>77.023298543480379</c:v>
                </c:pt>
                <c:pt idx="32">
                  <c:v>77.090678731169277</c:v>
                </c:pt>
                <c:pt idx="33">
                  <c:v>77.155826900477763</c:v>
                </c:pt>
                <c:pt idx="34">
                  <c:v>77.218129074363304</c:v>
                </c:pt>
                <c:pt idx="35">
                  <c:v>77.276808171166422</c:v>
                </c:pt>
                <c:pt idx="36">
                  <c:v>77.330883762915107</c:v>
                </c:pt>
                <c:pt idx="37">
                  <c:v>77.379123676059208</c:v>
                </c:pt>
                <c:pt idx="38">
                  <c:v>77.419986854646567</c:v>
                </c:pt>
                <c:pt idx="39">
                  <c:v>77.451557616021901</c:v>
                </c:pt>
                <c:pt idx="40">
                  <c:v>77.47147272429396</c:v>
                </c:pt>
                <c:pt idx="41">
                  <c:v>77.476844862134399</c:v>
                </c:pt>
                <c:pt idx="42">
                  <c:v>77.464189419419284</c:v>
                </c:pt>
                <c:pt idx="43">
                  <c:v>77.429366340132248</c:v>
                </c:pt>
                <c:pt idx="44">
                  <c:v>77.367555201518812</c:v>
                </c:pt>
                <c:pt idx="45">
                  <c:v>77.273289392505632</c:v>
                </c:pt>
                <c:pt idx="46">
                  <c:v>77.140582923786454</c:v>
                </c:pt>
                <c:pt idx="47">
                  <c:v>76.963188236197141</c:v>
                </c:pt>
                <c:pt idx="48">
                  <c:v>76.735020632553912</c:v>
                </c:pt>
                <c:pt idx="49">
                  <c:v>76.450768278359007</c:v>
                </c:pt>
                <c:pt idx="50">
                  <c:v>76.106670096538281</c:v>
                </c:pt>
                <c:pt idx="51">
                  <c:v>75.701386037534149</c:v>
                </c:pt>
                <c:pt idx="52">
                  <c:v>75.236814631028267</c:v>
                </c:pt>
                <c:pt idx="53">
                  <c:v>74.718655867012842</c:v>
                </c:pt>
                <c:pt idx="54">
                  <c:v>74.156508725800862</c:v>
                </c:pt>
                <c:pt idx="55">
                  <c:v>73.563361707444898</c:v>
                </c:pt>
                <c:pt idx="56">
                  <c:v>72.954480825464174</c:v>
                </c:pt>
                <c:pt idx="57">
                  <c:v>72.345877277764458</c:v>
                </c:pt>
                <c:pt idx="58">
                  <c:v>71.752670826959246</c:v>
                </c:pt>
                <c:pt idx="59">
                  <c:v>71.1876914920894</c:v>
                </c:pt>
                <c:pt idx="60">
                  <c:v>70.660571079563596</c:v>
                </c:pt>
                <c:pt idx="61">
                  <c:v>70.177415546255418</c:v>
                </c:pt>
                <c:pt idx="62">
                  <c:v>69.740992580711691</c:v>
                </c:pt>
                <c:pt idx="63">
                  <c:v>69.351271174477901</c:v>
                </c:pt>
                <c:pt idx="64">
                  <c:v>69.006126080152072</c:v>
                </c:pt>
                <c:pt idx="65">
                  <c:v>68.702051318571932</c:v>
                </c:pt>
                <c:pt idx="66">
                  <c:v>68.434782478046287</c:v>
                </c:pt>
                <c:pt idx="67">
                  <c:v>68.199782012588699</c:v>
                </c:pt>
                <c:pt idx="68">
                  <c:v>67.992581882464748</c:v>
                </c:pt>
                <c:pt idx="69">
                  <c:v>67.80900106527794</c:v>
                </c:pt>
                <c:pt idx="70">
                  <c:v>67.645264919741109</c:v>
                </c:pt>
                <c:pt idx="71">
                  <c:v>67.498054036753686</c:v>
                </c:pt>
                <c:pt idx="72">
                  <c:v>67.364506389990467</c:v>
                </c:pt>
                <c:pt idx="73">
                  <c:v>67.242191252619847</c:v>
                </c:pt>
                <c:pt idx="74">
                  <c:v>67.12906813152108</c:v>
                </c:pt>
                <c:pt idx="75">
                  <c:v>67.023439614936606</c:v>
                </c:pt>
                <c:pt idx="76">
                  <c:v>66.923903717022128</c:v>
                </c:pt>
                <c:pt idx="77">
                  <c:v>66.829308947111926</c:v>
                </c:pt>
                <c:pt idx="78">
                  <c:v>66.738713746610614</c:v>
                </c:pt>
                <c:pt idx="79">
                  <c:v>66.65135092484428</c:v>
                </c:pt>
                <c:pt idx="80">
                  <c:v>66.566597116515894</c:v>
                </c:pt>
                <c:pt idx="81">
                  <c:v>66.483946945076553</c:v>
                </c:pt>
                <c:pt idx="82">
                  <c:v>66.402991411866751</c:v>
                </c:pt>
                <c:pt idx="83">
                  <c:v>66.323399973334745</c:v>
                </c:pt>
                <c:pt idx="84">
                  <c:v>66.244905773257017</c:v>
                </c:pt>
                <c:pt idx="85">
                  <c:v>66.167293534794283</c:v>
                </c:pt>
                <c:pt idx="86">
                  <c:v>66.090389670424756</c:v>
                </c:pt>
                <c:pt idx="87">
                  <c:v>66.01405422554167</c:v>
                </c:pt>
                <c:pt idx="88">
                  <c:v>65.938174327701986</c:v>
                </c:pt>
                <c:pt idx="89">
                  <c:v>65.862658865009237</c:v>
                </c:pt>
                <c:pt idx="90">
                  <c:v>65.787434162531127</c:v>
                </c:pt>
                <c:pt idx="91">
                  <c:v>65.712440464650996</c:v>
                </c:pt>
                <c:pt idx="92">
                  <c:v>65.637629064056739</c:v>
                </c:pt>
                <c:pt idx="93">
                  <c:v>65.562959945177013</c:v>
                </c:pt>
                <c:pt idx="94">
                  <c:v>65.488399831878823</c:v>
                </c:pt>
                <c:pt idx="95">
                  <c:v>65.413920546738026</c:v>
                </c:pt>
                <c:pt idx="96">
                  <c:v>65.339497602714971</c:v>
                </c:pt>
                <c:pt idx="97">
                  <c:v>65.2651089580621</c:v>
                </c:pt>
                <c:pt idx="98">
                  <c:v>65.190733872103024</c:v>
                </c:pt>
                <c:pt idx="99">
                  <c:v>65.116351803398146</c:v>
                </c:pt>
                <c:pt idx="100">
                  <c:v>65.041941292896993</c:v>
                </c:pt>
                <c:pt idx="101">
                  <c:v>64.967478773026059</c:v>
                </c:pt>
                <c:pt idx="102">
                  <c:v>64.892937239258231</c:v>
                </c:pt>
                <c:pt idx="103">
                  <c:v>64.818284713491948</c:v>
                </c:pt>
                <c:pt idx="104">
                  <c:v>64.743482418478095</c:v>
                </c:pt>
                <c:pt idx="105">
                  <c:v>64.668482569591632</c:v>
                </c:pt>
                <c:pt idx="106">
                  <c:v>64.593225674699127</c:v>
                </c:pt>
                <c:pt idx="107">
                  <c:v>64.517637215393563</c:v>
                </c:pt>
                <c:pt idx="108">
                  <c:v>64.441623564918018</c:v>
                </c:pt>
                <c:pt idx="109">
                  <c:v>64.365066982451694</c:v>
                </c:pt>
                <c:pt idx="110">
                  <c:v>64.28781951499127</c:v>
                </c:pt>
                <c:pt idx="111">
                  <c:v>64.209695645012673</c:v>
                </c:pt>
                <c:pt idx="112">
                  <c:v>64.130463557513792</c:v>
                </c:pt>
                <c:pt idx="113">
                  <c:v>64.049834983856641</c:v>
                </c:pt>
                <c:pt idx="114">
                  <c:v>63.967453741025238</c:v>
                </c:pt>
                <c:pt idx="115">
                  <c:v>63.882883363077184</c:v>
                </c:pt>
                <c:pt idx="116">
                  <c:v>63.79559466618359</c:v>
                </c:pt>
                <c:pt idx="117">
                  <c:v>63.704954752899887</c:v>
                </c:pt>
                <c:pt idx="118">
                  <c:v>63.610219884866375</c:v>
                </c:pt>
                <c:pt idx="119">
                  <c:v>63.510535826495449</c:v>
                </c:pt>
                <c:pt idx="120">
                  <c:v>63.404950565032742</c:v>
                </c:pt>
                <c:pt idx="121">
                  <c:v>63.292445425808054</c:v>
                </c:pt>
                <c:pt idx="122">
                  <c:v>63.171990916476808</c:v>
                </c:pt>
                <c:pt idx="123">
                  <c:v>63.042632222437618</c:v>
                </c:pt>
                <c:pt idx="124">
                  <c:v>62.903605049567005</c:v>
                </c:pt>
                <c:pt idx="125">
                  <c:v>62.754474723442669</c:v>
                </c:pt>
                <c:pt idx="126">
                  <c:v>62.595280590039202</c:v>
                </c:pt>
                <c:pt idx="127">
                  <c:v>62.426656507133131</c:v>
                </c:pt>
                <c:pt idx="128">
                  <c:v>62.249891676424554</c:v>
                </c:pt>
                <c:pt idx="129">
                  <c:v>62.066900182312345</c:v>
                </c:pt>
                <c:pt idx="130">
                  <c:v>61.880085525732817</c:v>
                </c:pt>
                <c:pt idx="131">
                  <c:v>61.692114731261114</c:v>
                </c:pt>
                <c:pt idx="132">
                  <c:v>61.50564471993448</c:v>
                </c:pt>
                <c:pt idx="133">
                  <c:v>61.323058802540451</c:v>
                </c:pt>
                <c:pt idx="134">
                  <c:v>61.146266129178819</c:v>
                </c:pt>
                <c:pt idx="135">
                  <c:v>60.976594760939598</c:v>
                </c:pt>
                <c:pt idx="136">
                  <c:v>60.814780702348557</c:v>
                </c:pt>
                <c:pt idx="137">
                  <c:v>60.661032534856069</c:v>
                </c:pt>
                <c:pt idx="138">
                  <c:v>60.515140597696885</c:v>
                </c:pt>
                <c:pt idx="139">
                  <c:v>60.376600540933765</c:v>
                </c:pt>
                <c:pt idx="140">
                  <c:v>60.244728961839634</c:v>
                </c:pt>
                <c:pt idx="141">
                  <c:v>60.11875863871817</c:v>
                </c:pt>
                <c:pt idx="142">
                  <c:v>59.99790917988787</c:v>
                </c:pt>
                <c:pt idx="143">
                  <c:v>59.881434373855193</c:v>
                </c:pt>
                <c:pt idx="144">
                  <c:v>59.768650277644888</c:v>
                </c:pt>
                <c:pt idx="145">
                  <c:v>59.658948871690953</c:v>
                </c:pt>
                <c:pt idx="146">
                  <c:v>59.551801769411227</c:v>
                </c:pt>
                <c:pt idx="147">
                  <c:v>59.446757634302308</c:v>
                </c:pt>
                <c:pt idx="148">
                  <c:v>59.343436022226562</c:v>
                </c:pt>
                <c:pt idx="149">
                  <c:v>59.241519531208588</c:v>
                </c:pt>
                <c:pt idx="150">
                  <c:v>59.14074547846478</c:v>
                </c:pt>
                <c:pt idx="151">
                  <c:v>59.040897838629476</c:v>
                </c:pt>
                <c:pt idx="152">
                  <c:v>58.941799842016152</c:v>
                </c:pt>
                <c:pt idx="153">
                  <c:v>58.843307412685824</c:v>
                </c:pt>
                <c:pt idx="154">
                  <c:v>58.745303490662778</c:v>
                </c:pt>
                <c:pt idx="155">
                  <c:v>58.647693204469846</c:v>
                </c:pt>
                <c:pt idx="156">
                  <c:v>58.550399819503383</c:v>
                </c:pt>
                <c:pt idx="157">
                  <c:v>58.453361370639001</c:v>
                </c:pt>
                <c:pt idx="158">
                  <c:v>58.356527884354847</c:v>
                </c:pt>
                <c:pt idx="159">
                  <c:v>58.259859100361439</c:v>
                </c:pt>
                <c:pt idx="160">
                  <c:v>58.163322611306043</c:v>
                </c:pt>
                <c:pt idx="161">
                  <c:v>58.066892349186418</c:v>
                </c:pt>
                <c:pt idx="162">
                  <c:v>57.970547357280431</c:v>
                </c:pt>
                <c:pt idx="163">
                  <c:v>57.874270795931203</c:v>
                </c:pt>
                <c:pt idx="164">
                  <c:v>57.778049139071385</c:v>
                </c:pt>
                <c:pt idx="165">
                  <c:v>57.681871525808624</c:v>
                </c:pt>
                <c:pt idx="166">
                  <c:v>57.585729237741049</c:v>
                </c:pt>
                <c:pt idx="167">
                  <c:v>57.489615278010412</c:v>
                </c:pt>
                <c:pt idx="168">
                  <c:v>57.393524032543915</c:v>
                </c:pt>
                <c:pt idx="169">
                  <c:v>57.297450997604876</c:v>
                </c:pt>
                <c:pt idx="170">
                  <c:v>57.201392560783823</c:v>
                </c:pt>
                <c:pt idx="171">
                  <c:v>57.105345825022198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74.131</c:v>
                </c:pt>
                <c:pt idx="1">
                  <c:v>75.23</c:v>
                </c:pt>
                <c:pt idx="2">
                  <c:v>74.671999999999997</c:v>
                </c:pt>
                <c:pt idx="3">
                  <c:v>73.426000000000002</c:v>
                </c:pt>
                <c:pt idx="4">
                  <c:v>74.540999999999997</c:v>
                </c:pt>
                <c:pt idx="5">
                  <c:v>75</c:v>
                </c:pt>
                <c:pt idx="6">
                  <c:v>73.23</c:v>
                </c:pt>
                <c:pt idx="7">
                  <c:v>72.097999999999999</c:v>
                </c:pt>
                <c:pt idx="8">
                  <c:v>73.688999999999993</c:v>
                </c:pt>
                <c:pt idx="9">
                  <c:v>73.278999999999996</c:v>
                </c:pt>
                <c:pt idx="10">
                  <c:v>74.492000000000004</c:v>
                </c:pt>
                <c:pt idx="11">
                  <c:v>74.442999999999998</c:v>
                </c:pt>
                <c:pt idx="12">
                  <c:v>73.738</c:v>
                </c:pt>
                <c:pt idx="13">
                  <c:v>74.081999999999994</c:v>
                </c:pt>
                <c:pt idx="14">
                  <c:v>74.671999999999997</c:v>
                </c:pt>
                <c:pt idx="15">
                  <c:v>75.016000000000005</c:v>
                </c:pt>
                <c:pt idx="16">
                  <c:v>74.066000000000003</c:v>
                </c:pt>
                <c:pt idx="17">
                  <c:v>73.704999999999998</c:v>
                </c:pt>
                <c:pt idx="18">
                  <c:v>73.656000000000006</c:v>
                </c:pt>
                <c:pt idx="19">
                  <c:v>75.442999999999998</c:v>
                </c:pt>
                <c:pt idx="20">
                  <c:v>73.918000000000006</c:v>
                </c:pt>
                <c:pt idx="21">
                  <c:v>75.295000000000002</c:v>
                </c:pt>
                <c:pt idx="22">
                  <c:v>75.902000000000001</c:v>
                </c:pt>
                <c:pt idx="23">
                  <c:v>75.721000000000004</c:v>
                </c:pt>
                <c:pt idx="24">
                  <c:v>75.295000000000002</c:v>
                </c:pt>
                <c:pt idx="25">
                  <c:v>76.540999999999997</c:v>
                </c:pt>
                <c:pt idx="26">
                  <c:v>76.41</c:v>
                </c:pt>
                <c:pt idx="27">
                  <c:v>76.180000000000007</c:v>
                </c:pt>
                <c:pt idx="28">
                  <c:v>76.066000000000003</c:v>
                </c:pt>
                <c:pt idx="29">
                  <c:v>77.442999999999998</c:v>
                </c:pt>
                <c:pt idx="30">
                  <c:v>76.033000000000001</c:v>
                </c:pt>
                <c:pt idx="31">
                  <c:v>76.147999999999996</c:v>
                </c:pt>
                <c:pt idx="32">
                  <c:v>75.933999999999997</c:v>
                </c:pt>
                <c:pt idx="33">
                  <c:v>77.114999999999995</c:v>
                </c:pt>
                <c:pt idx="34">
                  <c:v>77.738</c:v>
                </c:pt>
                <c:pt idx="35">
                  <c:v>78.343999999999994</c:v>
                </c:pt>
                <c:pt idx="36">
                  <c:v>81.376999999999995</c:v>
                </c:pt>
                <c:pt idx="37">
                  <c:v>83.754000000000005</c:v>
                </c:pt>
                <c:pt idx="38">
                  <c:v>87.311000000000007</c:v>
                </c:pt>
                <c:pt idx="39">
                  <c:v>91.787000000000006</c:v>
                </c:pt>
                <c:pt idx="40">
                  <c:v>96.066000000000003</c:v>
                </c:pt>
                <c:pt idx="41">
                  <c:v>103.88500000000001</c:v>
                </c:pt>
                <c:pt idx="42">
                  <c:v>112.098</c:v>
                </c:pt>
                <c:pt idx="43">
                  <c:v>125.328</c:v>
                </c:pt>
                <c:pt idx="44">
                  <c:v>142.47499999999999</c:v>
                </c:pt>
                <c:pt idx="45">
                  <c:v>159.98400000000001</c:v>
                </c:pt>
                <c:pt idx="46">
                  <c:v>181.066</c:v>
                </c:pt>
                <c:pt idx="47">
                  <c:v>197.04900000000001</c:v>
                </c:pt>
                <c:pt idx="48">
                  <c:v>211.279</c:v>
                </c:pt>
                <c:pt idx="49">
                  <c:v>222.29499999999999</c:v>
                </c:pt>
                <c:pt idx="50">
                  <c:v>227.75399999999999</c:v>
                </c:pt>
                <c:pt idx="51">
                  <c:v>229.57400000000001</c:v>
                </c:pt>
                <c:pt idx="52">
                  <c:v>227.279</c:v>
                </c:pt>
                <c:pt idx="53">
                  <c:v>218.52500000000001</c:v>
                </c:pt>
                <c:pt idx="54">
                  <c:v>200.04900000000001</c:v>
                </c:pt>
                <c:pt idx="55">
                  <c:v>173.148</c:v>
                </c:pt>
                <c:pt idx="56">
                  <c:v>140.29499999999999</c:v>
                </c:pt>
                <c:pt idx="57">
                  <c:v>105.11499999999999</c:v>
                </c:pt>
                <c:pt idx="58">
                  <c:v>82.557000000000002</c:v>
                </c:pt>
                <c:pt idx="59">
                  <c:v>79.902000000000001</c:v>
                </c:pt>
                <c:pt idx="60">
                  <c:v>81.918000000000006</c:v>
                </c:pt>
                <c:pt idx="61">
                  <c:v>87.787000000000006</c:v>
                </c:pt>
                <c:pt idx="62">
                  <c:v>96.18</c:v>
                </c:pt>
                <c:pt idx="63">
                  <c:v>106.869</c:v>
                </c:pt>
                <c:pt idx="64">
                  <c:v>121</c:v>
                </c:pt>
                <c:pt idx="65">
                  <c:v>137.42599999999999</c:v>
                </c:pt>
                <c:pt idx="66">
                  <c:v>152.29499999999999</c:v>
                </c:pt>
                <c:pt idx="67">
                  <c:v>166.721</c:v>
                </c:pt>
                <c:pt idx="68">
                  <c:v>177.31100000000001</c:v>
                </c:pt>
                <c:pt idx="69">
                  <c:v>183.95099999999999</c:v>
                </c:pt>
                <c:pt idx="70">
                  <c:v>186.78700000000001</c:v>
                </c:pt>
                <c:pt idx="71">
                  <c:v>183.75399999999999</c:v>
                </c:pt>
                <c:pt idx="72">
                  <c:v>173.16399999999999</c:v>
                </c:pt>
                <c:pt idx="73">
                  <c:v>154.37700000000001</c:v>
                </c:pt>
                <c:pt idx="74">
                  <c:v>127.91800000000001</c:v>
                </c:pt>
                <c:pt idx="75">
                  <c:v>99.950999999999993</c:v>
                </c:pt>
                <c:pt idx="76">
                  <c:v>75.245999999999995</c:v>
                </c:pt>
                <c:pt idx="77">
                  <c:v>66.573999999999998</c:v>
                </c:pt>
                <c:pt idx="78">
                  <c:v>66.393000000000001</c:v>
                </c:pt>
                <c:pt idx="79">
                  <c:v>65.638999999999996</c:v>
                </c:pt>
                <c:pt idx="80">
                  <c:v>66.212999999999994</c:v>
                </c:pt>
                <c:pt idx="81">
                  <c:v>65.573999999999998</c:v>
                </c:pt>
                <c:pt idx="82">
                  <c:v>65.623000000000005</c:v>
                </c:pt>
                <c:pt idx="83">
                  <c:v>65.638999999999996</c:v>
                </c:pt>
                <c:pt idx="84">
                  <c:v>65.754000000000005</c:v>
                </c:pt>
                <c:pt idx="85">
                  <c:v>66.41</c:v>
                </c:pt>
                <c:pt idx="86">
                  <c:v>66.59</c:v>
                </c:pt>
                <c:pt idx="87">
                  <c:v>66.442999999999998</c:v>
                </c:pt>
                <c:pt idx="88">
                  <c:v>67.081999999999994</c:v>
                </c:pt>
                <c:pt idx="89">
                  <c:v>67.787000000000006</c:v>
                </c:pt>
                <c:pt idx="90">
                  <c:v>66.376999999999995</c:v>
                </c:pt>
                <c:pt idx="91">
                  <c:v>65.77</c:v>
                </c:pt>
                <c:pt idx="92">
                  <c:v>65.442999999999998</c:v>
                </c:pt>
                <c:pt idx="93">
                  <c:v>65.540999999999997</c:v>
                </c:pt>
                <c:pt idx="94">
                  <c:v>65.295000000000002</c:v>
                </c:pt>
                <c:pt idx="95">
                  <c:v>65.343999999999994</c:v>
                </c:pt>
                <c:pt idx="96">
                  <c:v>66.066000000000003</c:v>
                </c:pt>
                <c:pt idx="97">
                  <c:v>67.328000000000003</c:v>
                </c:pt>
                <c:pt idx="98">
                  <c:v>67.754000000000005</c:v>
                </c:pt>
                <c:pt idx="99">
                  <c:v>71.41</c:v>
                </c:pt>
                <c:pt idx="100">
                  <c:v>72.197000000000003</c:v>
                </c:pt>
                <c:pt idx="101">
                  <c:v>72.787000000000006</c:v>
                </c:pt>
                <c:pt idx="102">
                  <c:v>70.507999999999996</c:v>
                </c:pt>
                <c:pt idx="103">
                  <c:v>69.295000000000002</c:v>
                </c:pt>
                <c:pt idx="104">
                  <c:v>68.688999999999993</c:v>
                </c:pt>
                <c:pt idx="105">
                  <c:v>65.573999999999998</c:v>
                </c:pt>
                <c:pt idx="106">
                  <c:v>65.557000000000002</c:v>
                </c:pt>
                <c:pt idx="107">
                  <c:v>63.835999999999999</c:v>
                </c:pt>
                <c:pt idx="108">
                  <c:v>62.802999999999997</c:v>
                </c:pt>
                <c:pt idx="109">
                  <c:v>63</c:v>
                </c:pt>
                <c:pt idx="110">
                  <c:v>63.131</c:v>
                </c:pt>
                <c:pt idx="111">
                  <c:v>61.622999999999998</c:v>
                </c:pt>
                <c:pt idx="112">
                  <c:v>61.917999999999999</c:v>
                </c:pt>
                <c:pt idx="113">
                  <c:v>61.951000000000001</c:v>
                </c:pt>
                <c:pt idx="114">
                  <c:v>61.475000000000001</c:v>
                </c:pt>
                <c:pt idx="115">
                  <c:v>62.262</c:v>
                </c:pt>
                <c:pt idx="116">
                  <c:v>61.738</c:v>
                </c:pt>
                <c:pt idx="117">
                  <c:v>61.77</c:v>
                </c:pt>
                <c:pt idx="118">
                  <c:v>62.328000000000003</c:v>
                </c:pt>
                <c:pt idx="119">
                  <c:v>61.720999999999997</c:v>
                </c:pt>
                <c:pt idx="120">
                  <c:v>61.720999999999997</c:v>
                </c:pt>
                <c:pt idx="121">
                  <c:v>61.344000000000001</c:v>
                </c:pt>
                <c:pt idx="122">
                  <c:v>61.197000000000003</c:v>
                </c:pt>
                <c:pt idx="123">
                  <c:v>61.933999999999997</c:v>
                </c:pt>
                <c:pt idx="124">
                  <c:v>62.802999999999997</c:v>
                </c:pt>
                <c:pt idx="125">
                  <c:v>63.393000000000001</c:v>
                </c:pt>
                <c:pt idx="126">
                  <c:v>64.507999999999996</c:v>
                </c:pt>
                <c:pt idx="127">
                  <c:v>64.442999999999998</c:v>
                </c:pt>
                <c:pt idx="128">
                  <c:v>64.852000000000004</c:v>
                </c:pt>
                <c:pt idx="129">
                  <c:v>62.295000000000002</c:v>
                </c:pt>
                <c:pt idx="130">
                  <c:v>62.164000000000001</c:v>
                </c:pt>
                <c:pt idx="131">
                  <c:v>60.082000000000001</c:v>
                </c:pt>
                <c:pt idx="132">
                  <c:v>60.475000000000001</c:v>
                </c:pt>
                <c:pt idx="133">
                  <c:v>60.066000000000003</c:v>
                </c:pt>
                <c:pt idx="134">
                  <c:v>59.966999999999999</c:v>
                </c:pt>
                <c:pt idx="135">
                  <c:v>59.720999999999997</c:v>
                </c:pt>
                <c:pt idx="136">
                  <c:v>59.524999999999999</c:v>
                </c:pt>
                <c:pt idx="137">
                  <c:v>59.18</c:v>
                </c:pt>
                <c:pt idx="138">
                  <c:v>59.689</c:v>
                </c:pt>
                <c:pt idx="139">
                  <c:v>60.475000000000001</c:v>
                </c:pt>
                <c:pt idx="140">
                  <c:v>60.279000000000003</c:v>
                </c:pt>
                <c:pt idx="141">
                  <c:v>60.048999999999999</c:v>
                </c:pt>
                <c:pt idx="142">
                  <c:v>60.097999999999999</c:v>
                </c:pt>
                <c:pt idx="143">
                  <c:v>60.41</c:v>
                </c:pt>
                <c:pt idx="144">
                  <c:v>60.328000000000003</c:v>
                </c:pt>
                <c:pt idx="145">
                  <c:v>61.213000000000001</c:v>
                </c:pt>
                <c:pt idx="146">
                  <c:v>59.59</c:v>
                </c:pt>
                <c:pt idx="147">
                  <c:v>59.540999999999997</c:v>
                </c:pt>
                <c:pt idx="148">
                  <c:v>59.23</c:v>
                </c:pt>
                <c:pt idx="149">
                  <c:v>60.884999999999998</c:v>
                </c:pt>
                <c:pt idx="150">
                  <c:v>58.689</c:v>
                </c:pt>
                <c:pt idx="151">
                  <c:v>58.77</c:v>
                </c:pt>
                <c:pt idx="152">
                  <c:v>58.851999999999997</c:v>
                </c:pt>
                <c:pt idx="153">
                  <c:v>58.148000000000003</c:v>
                </c:pt>
                <c:pt idx="154">
                  <c:v>59.851999999999997</c:v>
                </c:pt>
                <c:pt idx="155">
                  <c:v>58.951000000000001</c:v>
                </c:pt>
                <c:pt idx="156">
                  <c:v>59.295000000000002</c:v>
                </c:pt>
                <c:pt idx="157">
                  <c:v>58.23</c:v>
                </c:pt>
                <c:pt idx="158">
                  <c:v>58.884999999999998</c:v>
                </c:pt>
                <c:pt idx="159">
                  <c:v>58.491999999999997</c:v>
                </c:pt>
                <c:pt idx="160">
                  <c:v>59.033000000000001</c:v>
                </c:pt>
                <c:pt idx="161">
                  <c:v>58.802999999999997</c:v>
                </c:pt>
                <c:pt idx="162">
                  <c:v>59.066000000000003</c:v>
                </c:pt>
                <c:pt idx="163">
                  <c:v>58.689</c:v>
                </c:pt>
                <c:pt idx="164">
                  <c:v>58.933999999999997</c:v>
                </c:pt>
                <c:pt idx="165">
                  <c:v>58.933999999999997</c:v>
                </c:pt>
                <c:pt idx="166">
                  <c:v>58.393000000000001</c:v>
                </c:pt>
                <c:pt idx="167">
                  <c:v>60.41</c:v>
                </c:pt>
                <c:pt idx="168">
                  <c:v>58.148000000000003</c:v>
                </c:pt>
                <c:pt idx="169">
                  <c:v>58.540999999999997</c:v>
                </c:pt>
                <c:pt idx="170">
                  <c:v>59.295000000000002</c:v>
                </c:pt>
                <c:pt idx="171">
                  <c:v>59.59</c:v>
                </c:pt>
                <c:pt idx="172">
                  <c:v>58.689</c:v>
                </c:pt>
                <c:pt idx="173">
                  <c:v>58.984000000000002</c:v>
                </c:pt>
                <c:pt idx="174">
                  <c:v>58.720999999999997</c:v>
                </c:pt>
                <c:pt idx="175">
                  <c:v>58.048999999999999</c:v>
                </c:pt>
                <c:pt idx="176">
                  <c:v>58.639000000000003</c:v>
                </c:pt>
                <c:pt idx="177">
                  <c:v>58.41</c:v>
                </c:pt>
                <c:pt idx="178">
                  <c:v>57.426000000000002</c:v>
                </c:pt>
                <c:pt idx="179">
                  <c:v>57.984000000000002</c:v>
                </c:pt>
                <c:pt idx="180">
                  <c:v>58.131</c:v>
                </c:pt>
                <c:pt idx="181">
                  <c:v>57.622999999999998</c:v>
                </c:pt>
                <c:pt idx="182">
                  <c:v>58.802999999999997</c:v>
                </c:pt>
                <c:pt idx="183">
                  <c:v>57.738</c:v>
                </c:pt>
                <c:pt idx="184">
                  <c:v>57.426000000000002</c:v>
                </c:pt>
                <c:pt idx="185">
                  <c:v>57.524999999999999</c:v>
                </c:pt>
                <c:pt idx="186">
                  <c:v>57.246000000000002</c:v>
                </c:pt>
                <c:pt idx="187">
                  <c:v>58.442999999999998</c:v>
                </c:pt>
                <c:pt idx="188">
                  <c:v>56.442999999999998</c:v>
                </c:pt>
                <c:pt idx="189">
                  <c:v>57.786999999999999</c:v>
                </c:pt>
                <c:pt idx="190">
                  <c:v>57.246000000000002</c:v>
                </c:pt>
                <c:pt idx="191">
                  <c:v>56.738</c:v>
                </c:pt>
                <c:pt idx="192">
                  <c:v>56.442999999999998</c:v>
                </c:pt>
                <c:pt idx="193">
                  <c:v>57.015999999999998</c:v>
                </c:pt>
                <c:pt idx="194">
                  <c:v>57.328000000000003</c:v>
                </c:pt>
                <c:pt idx="195">
                  <c:v>56.738</c:v>
                </c:pt>
                <c:pt idx="196">
                  <c:v>57.066000000000003</c:v>
                </c:pt>
                <c:pt idx="197">
                  <c:v>57.671999999999997</c:v>
                </c:pt>
                <c:pt idx="198">
                  <c:v>56.23</c:v>
                </c:pt>
                <c:pt idx="199">
                  <c:v>56.77</c:v>
                </c:pt>
                <c:pt idx="200">
                  <c:v>56.984000000000002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73.418573687381112</c:v>
                </c:pt>
                <c:pt idx="1">
                  <c:v>73.50762205908174</c:v>
                </c:pt>
                <c:pt idx="2">
                  <c:v>73.59667071817141</c:v>
                </c:pt>
                <c:pt idx="3">
                  <c:v>73.685719681203551</c:v>
                </c:pt>
                <c:pt idx="4">
                  <c:v>73.774768956489282</c:v>
                </c:pt>
                <c:pt idx="5">
                  <c:v>73.86381854175697</c:v>
                </c:pt>
                <c:pt idx="6">
                  <c:v>73.952868424670527</c:v>
                </c:pt>
                <c:pt idx="7">
                  <c:v>74.041918591623471</c:v>
                </c:pt>
                <c:pt idx="8">
                  <c:v>74.130969056565618</c:v>
                </c:pt>
                <c:pt idx="9">
                  <c:v>74.220019934198632</c:v>
                </c:pt>
                <c:pt idx="10">
                  <c:v>74.309071606099181</c:v>
                </c:pt>
                <c:pt idx="11">
                  <c:v>74.398125073695866</c:v>
                </c:pt>
                <c:pt idx="12">
                  <c:v>74.487182674720856</c:v>
                </c:pt>
                <c:pt idx="13">
                  <c:v>74.576249486491591</c:v>
                </c:pt>
                <c:pt idx="14">
                  <c:v>74.665335992732722</c:v>
                </c:pt>
                <c:pt idx="15">
                  <c:v>74.754463016031764</c:v>
                </c:pt>
                <c:pt idx="16">
                  <c:v>74.843670611789108</c:v>
                </c:pt>
                <c:pt idx="17">
                  <c:v>74.933033717043074</c:v>
                </c:pt>
                <c:pt idx="18">
                  <c:v>75.022689028452305</c:v>
                </c:pt>
                <c:pt idx="19">
                  <c:v>75.112880069700196</c:v>
                </c:pt>
                <c:pt idx="20">
                  <c:v>75.204030946665597</c:v>
                </c:pt>
                <c:pt idx="21">
                  <c:v>75.296864110560932</c:v>
                </c:pt>
                <c:pt idx="22">
                  <c:v>75.392583695975745</c:v>
                </c:pt>
                <c:pt idx="23">
                  <c:v>75.493153603812786</c:v>
                </c:pt>
                <c:pt idx="24">
                  <c:v>75.601708013731511</c:v>
                </c:pt>
                <c:pt idx="25">
                  <c:v>75.723140411041001</c:v>
                </c:pt>
                <c:pt idx="26">
                  <c:v>75.864923677285233</c:v>
                </c:pt>
                <c:pt idx="27">
                  <c:v>76.038215535845055</c:v>
                </c:pt>
                <c:pt idx="28">
                  <c:v>76.259296875965973</c:v>
                </c:pt>
                <c:pt idx="29">
                  <c:v>76.551370615310319</c:v>
                </c:pt>
                <c:pt idx="30">
                  <c:v>76.946710979611865</c:v>
                </c:pt>
                <c:pt idx="31">
                  <c:v>77.48909332129098</c:v>
                </c:pt>
                <c:pt idx="32">
                  <c:v>78.236351032578796</c:v>
                </c:pt>
                <c:pt idx="33">
                  <c:v>79.262800911674034</c:v>
                </c:pt>
                <c:pt idx="34">
                  <c:v>80.66115953577598</c:v>
                </c:pt>
                <c:pt idx="35">
                  <c:v>82.543456041507341</c:v>
                </c:pt>
                <c:pt idx="36">
                  <c:v>85.040354037455174</c:v>
                </c:pt>
                <c:pt idx="37">
                  <c:v>88.298256192349825</c:v>
                </c:pt>
                <c:pt idx="38">
                  <c:v>92.473610994114281</c:v>
                </c:pt>
                <c:pt idx="39">
                  <c:v>97.724000662546175</c:v>
                </c:pt>
                <c:pt idx="40">
                  <c:v>104.1958797571951</c:v>
                </c:pt>
                <c:pt idx="41">
                  <c:v>112.0092541475977</c:v>
                </c:pt>
                <c:pt idx="42">
                  <c:v>121.24011233581045</c:v>
                </c:pt>
                <c:pt idx="43">
                  <c:v>131.90198906928293</c:v>
                </c:pt>
                <c:pt idx="44">
                  <c:v>143.92856949555568</c:v>
                </c:pt>
                <c:pt idx="45">
                  <c:v>157.15960240249399</c:v>
                </c:pt>
                <c:pt idx="46">
                  <c:v>171.33221701677667</c:v>
                </c:pt>
                <c:pt idx="47">
                  <c:v>186.07716635656757</c:v>
                </c:pt>
                <c:pt idx="48">
                  <c:v>200.90651456435111</c:v>
                </c:pt>
                <c:pt idx="49">
                  <c:v>215.13588875745486</c:v>
                </c:pt>
                <c:pt idx="50">
                  <c:v>227.60822529383233</c:v>
                </c:pt>
                <c:pt idx="51">
                  <c:v>236.12318124507908</c:v>
                </c:pt>
                <c:pt idx="52">
                  <c:v>236.97937365528145</c:v>
                </c:pt>
                <c:pt idx="53">
                  <c:v>225.88830488996339</c:v>
                </c:pt>
                <c:pt idx="54">
                  <c:v>201.11481269549785</c:v>
                </c:pt>
                <c:pt idx="55">
                  <c:v>166.76202751831747</c:v>
                </c:pt>
                <c:pt idx="56">
                  <c:v>131.98379368518496</c:v>
                </c:pt>
                <c:pt idx="57">
                  <c:v>105.51509645563524</c:v>
                </c:pt>
                <c:pt idx="58">
                  <c:v>90.735134251151052</c:v>
                </c:pt>
                <c:pt idx="59">
                  <c:v>85.761573503893075</c:v>
                </c:pt>
                <c:pt idx="60">
                  <c:v>86.955049758741737</c:v>
                </c:pt>
                <c:pt idx="61">
                  <c:v>91.655016829773317</c:v>
                </c:pt>
                <c:pt idx="62">
                  <c:v>98.676295031793188</c:v>
                </c:pt>
                <c:pt idx="63">
                  <c:v>107.67901220091314</c:v>
                </c:pt>
                <c:pt idx="64">
                  <c:v>118.55945557406361</c:v>
                </c:pt>
                <c:pt idx="65">
                  <c:v>131.14805004964856</c:v>
                </c:pt>
                <c:pt idx="66">
                  <c:v>145.09284481839936</c:v>
                </c:pt>
                <c:pt idx="67">
                  <c:v>159.78571870924998</c:v>
                </c:pt>
                <c:pt idx="68">
                  <c:v>174.19965780382083</c:v>
                </c:pt>
                <c:pt idx="69">
                  <c:v>186.49837608748672</c:v>
                </c:pt>
                <c:pt idx="70">
                  <c:v>193.54063505732481</c:v>
                </c:pt>
                <c:pt idx="71">
                  <c:v>191.15309921230357</c:v>
                </c:pt>
                <c:pt idx="72">
                  <c:v>176.34091116809267</c:v>
                </c:pt>
                <c:pt idx="73">
                  <c:v>150.64551199922957</c:v>
                </c:pt>
                <c:pt idx="74">
                  <c:v>120.97980290480062</c:v>
                </c:pt>
                <c:pt idx="75">
                  <c:v>95.685065002787852</c:v>
                </c:pt>
                <c:pt idx="76">
                  <c:v>79.273073703870224</c:v>
                </c:pt>
                <c:pt idx="77">
                  <c:v>71.056091677903609</c:v>
                </c:pt>
                <c:pt idx="78">
                  <c:v>67.825444150281939</c:v>
                </c:pt>
                <c:pt idx="79">
                  <c:v>66.771373461615909</c:v>
                </c:pt>
                <c:pt idx="80">
                  <c:v>66.422406423924642</c:v>
                </c:pt>
                <c:pt idx="81">
                  <c:v>66.246959922212326</c:v>
                </c:pt>
                <c:pt idx="82">
                  <c:v>66.106031140726643</c:v>
                </c:pt>
                <c:pt idx="83">
                  <c:v>65.97330597616218</c:v>
                </c:pt>
                <c:pt idx="84">
                  <c:v>65.84638546167983</c:v>
                </c:pt>
                <c:pt idx="85">
                  <c:v>65.727536406697311</c:v>
                </c:pt>
                <c:pt idx="86">
                  <c:v>65.621019176289636</c:v>
                </c:pt>
                <c:pt idx="87">
                  <c:v>65.533238140522201</c:v>
                </c:pt>
                <c:pt idx="88">
                  <c:v>65.473220636904045</c:v>
                </c:pt>
                <c:pt idx="89">
                  <c:v>65.452988988949798</c:v>
                </c:pt>
                <c:pt idx="90">
                  <c:v>65.487611581291304</c:v>
                </c:pt>
                <c:pt idx="91">
                  <c:v>65.594708447991835</c:v>
                </c:pt>
                <c:pt idx="92">
                  <c:v>65.793195575355242</c:v>
                </c:pt>
                <c:pt idx="93">
                  <c:v>66.10112722800045</c:v>
                </c:pt>
                <c:pt idx="94">
                  <c:v>66.532648923443261</c:v>
                </c:pt>
                <c:pt idx="95">
                  <c:v>67.094270575752006</c:v>
                </c:pt>
                <c:pt idx="96">
                  <c:v>67.780740493578847</c:v>
                </c:pt>
                <c:pt idx="97">
                  <c:v>68.570255560139373</c:v>
                </c:pt>
                <c:pt idx="98">
                  <c:v>69.416860230896788</c:v>
                </c:pt>
                <c:pt idx="99">
                  <c:v>70.235645703468151</c:v>
                </c:pt>
                <c:pt idx="100">
                  <c:v>70.880815618896548</c:v>
                </c:pt>
                <c:pt idx="101">
                  <c:v>71.138216246409485</c:v>
                </c:pt>
                <c:pt idx="102">
                  <c:v>70.779871596743106</c:v>
                </c:pt>
                <c:pt idx="103">
                  <c:v>69.701774664636659</c:v>
                </c:pt>
                <c:pt idx="104">
                  <c:v>68.059655398922786</c:v>
                </c:pt>
                <c:pt idx="105">
                  <c:v>66.2478901784025</c:v>
                </c:pt>
                <c:pt idx="106">
                  <c:v>64.687820498223431</c:v>
                </c:pt>
                <c:pt idx="107">
                  <c:v>63.60174734434348</c:v>
                </c:pt>
                <c:pt idx="108">
                  <c:v>62.964016635400718</c:v>
                </c:pt>
                <c:pt idx="109">
                  <c:v>62.619462522684834</c:v>
                </c:pt>
                <c:pt idx="110">
                  <c:v>62.418583224782772</c:v>
                </c:pt>
                <c:pt idx="111">
                  <c:v>62.273238799556843</c:v>
                </c:pt>
                <c:pt idx="112">
                  <c:v>62.147318670069588</c:v>
                </c:pt>
                <c:pt idx="113">
                  <c:v>62.031602071150907</c:v>
                </c:pt>
                <c:pt idx="114">
                  <c:v>61.927739688223646</c:v>
                </c:pt>
                <c:pt idx="115">
                  <c:v>61.842309286714375</c:v>
                </c:pt>
                <c:pt idx="116">
                  <c:v>61.785565020977167</c:v>
                </c:pt>
                <c:pt idx="117">
                  <c:v>61.771232193615084</c:v>
                </c:pt>
                <c:pt idx="118">
                  <c:v>61.815664071786657</c:v>
                </c:pt>
                <c:pt idx="119">
                  <c:v>61.935447158499052</c:v>
                </c:pt>
                <c:pt idx="120">
                  <c:v>62.142759532388084</c:v>
                </c:pt>
                <c:pt idx="121">
                  <c:v>62.438045449931053</c:v>
                </c:pt>
                <c:pt idx="122">
                  <c:v>62.800502100465685</c:v>
                </c:pt>
                <c:pt idx="123">
                  <c:v>63.179375436080527</c:v>
                </c:pt>
                <c:pt idx="124">
                  <c:v>63.493083273083428</c:v>
                </c:pt>
                <c:pt idx="125">
                  <c:v>63.645221185669776</c:v>
                </c:pt>
                <c:pt idx="126">
                  <c:v>63.559983836741168</c:v>
                </c:pt>
                <c:pt idx="127">
                  <c:v>63.222943288256587</c:v>
                </c:pt>
                <c:pt idx="128">
                  <c:v>62.699295789955471</c:v>
                </c:pt>
                <c:pt idx="129">
                  <c:v>62.109976330006631</c:v>
                </c:pt>
                <c:pt idx="130">
                  <c:v>61.576806070118863</c:v>
                </c:pt>
                <c:pt idx="131">
                  <c:v>61.173108868093209</c:v>
                </c:pt>
                <c:pt idx="132">
                  <c:v>60.909481251851602</c:v>
                </c:pt>
                <c:pt idx="133">
                  <c:v>60.753807732038055</c:v>
                </c:pt>
                <c:pt idx="134">
                  <c:v>60.662118617463754</c:v>
                </c:pt>
                <c:pt idx="135">
                  <c:v>60.599332299689891</c:v>
                </c:pt>
                <c:pt idx="136">
                  <c:v>60.544882011600841</c:v>
                </c:pt>
                <c:pt idx="137">
                  <c:v>60.489411072795029</c:v>
                </c:pt>
                <c:pt idx="138">
                  <c:v>60.42969629500223</c:v>
                </c:pt>
                <c:pt idx="139">
                  <c:v>60.365128953431025</c:v>
                </c:pt>
                <c:pt idx="140">
                  <c:v>60.295999318170566</c:v>
                </c:pt>
                <c:pt idx="141">
                  <c:v>60.222839054449693</c:v>
                </c:pt>
                <c:pt idx="142">
                  <c:v>60.146207997792047</c:v>
                </c:pt>
                <c:pt idx="143">
                  <c:v>60.066630390313982</c:v>
                </c:pt>
                <c:pt idx="144">
                  <c:v>59.984575990943412</c:v>
                </c:pt>
                <c:pt idx="145">
                  <c:v>59.900455579374736</c:v>
                </c:pt>
                <c:pt idx="146">
                  <c:v>59.814622321082439</c:v>
                </c:pt>
                <c:pt idx="147">
                  <c:v>59.727375987796428</c:v>
                </c:pt>
                <c:pt idx="148">
                  <c:v>59.638968517563555</c:v>
                </c:pt>
                <c:pt idx="149">
                  <c:v>59.549610005053523</c:v>
                </c:pt>
                <c:pt idx="150">
                  <c:v>59.459474575477294</c:v>
                </c:pt>
                <c:pt idx="151">
                  <c:v>59.368705836997627</c:v>
                </c:pt>
                <c:pt idx="152">
                  <c:v>59.277421765021593</c:v>
                </c:pt>
                <c:pt idx="153">
                  <c:v>59.185718971367479</c:v>
                </c:pt>
                <c:pt idx="154">
                  <c:v>59.093676370356434</c:v>
                </c:pt>
                <c:pt idx="155">
                  <c:v>59.001358286053474</c:v>
                </c:pt>
                <c:pt idx="156">
                  <c:v>58.90881705989208</c:v>
                </c:pt>
                <c:pt idx="157">
                  <c:v>58.816095222426974</c:v>
                </c:pt>
                <c:pt idx="158">
                  <c:v>58.72322729139254</c:v>
                </c:pt>
                <c:pt idx="159">
                  <c:v>58.630241253450251</c:v>
                </c:pt>
                <c:pt idx="160">
                  <c:v>58.537159780760938</c:v>
                </c:pt>
                <c:pt idx="161">
                  <c:v>58.44400122688203</c:v>
                </c:pt>
                <c:pt idx="162">
                  <c:v>58.3507804400681</c:v>
                </c:pt>
                <c:pt idx="163">
                  <c:v>58.257509426158876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73.418573686546125</c:v>
                </c:pt>
                <c:pt idx="1">
                  <c:v>73.507622056936867</c:v>
                </c:pt>
                <c:pt idx="2">
                  <c:v>73.596670712756449</c:v>
                </c:pt>
                <c:pt idx="3">
                  <c:v>73.685719667767898</c:v>
                </c:pt>
                <c:pt idx="4">
                  <c:v>73.774768923725588</c:v>
                </c:pt>
                <c:pt idx="5">
                  <c:v>73.863818463233926</c:v>
                </c:pt>
                <c:pt idx="6">
                  <c:v>73.952868239713098</c:v>
                </c:pt>
                <c:pt idx="7">
                  <c:v>74.041918163452877</c:v>
                </c:pt>
                <c:pt idx="8">
                  <c:v>74.130968082401196</c:v>
                </c:pt>
                <c:pt idx="9">
                  <c:v>74.220017755896734</c:v>
                </c:pt>
                <c:pt idx="10">
                  <c:v>74.309066818979957</c:v>
                </c:pt>
                <c:pt idx="11">
                  <c:v>74.398114734165944</c:v>
                </c:pt>
                <c:pt idx="12">
                  <c:v>74.487160726581052</c:v>
                </c:pt>
                <c:pt idx="13">
                  <c:v>74.576203697084949</c:v>
                </c:pt>
                <c:pt idx="14">
                  <c:v>74.665242106332514</c:v>
                </c:pt>
                <c:pt idx="15">
                  <c:v>74.754273820561821</c:v>
                </c:pt>
                <c:pt idx="16">
                  <c:v>74.843295907078016</c:v>
                </c:pt>
                <c:pt idx="17">
                  <c:v>74.932304363751399</c:v>
                </c:pt>
                <c:pt idx="18">
                  <c:v>75.021293762118731</c:v>
                </c:pt>
                <c:pt idx="19">
                  <c:v>75.110256777565127</c:v>
                </c:pt>
                <c:pt idx="20">
                  <c:v>75.199183572173879</c:v>
                </c:pt>
                <c:pt idx="21">
                  <c:v>75.288060985673653</c:v>
                </c:pt>
                <c:pt idx="22">
                  <c:v>75.376871476855612</c:v>
                </c:pt>
                <c:pt idx="23">
                  <c:v>75.465591741103523</c:v>
                </c:pt>
                <c:pt idx="24">
                  <c:v>75.554190908304548</c:v>
                </c:pt>
                <c:pt idx="25">
                  <c:v>75.642628198208669</c:v>
                </c:pt>
                <c:pt idx="26">
                  <c:v>75.730849875858297</c:v>
                </c:pt>
                <c:pt idx="27">
                  <c:v>75.81878530635052</c:v>
                </c:pt>
                <c:pt idx="28">
                  <c:v>75.906341854043916</c:v>
                </c:pt>
                <c:pt idx="29">
                  <c:v>75.993398304381984</c:v>
                </c:pt>
                <c:pt idx="30">
                  <c:v>76.079796404881819</c:v>
                </c:pt>
                <c:pt idx="31">
                  <c:v>76.165330024156674</c:v>
                </c:pt>
                <c:pt idx="32">
                  <c:v>76.249731314016188</c:v>
                </c:pt>
                <c:pt idx="33">
                  <c:v>76.332653132217416</c:v>
                </c:pt>
                <c:pt idx="34">
                  <c:v>76.413646849538239</c:v>
                </c:pt>
                <c:pt idx="35">
                  <c:v>76.49213453984332</c:v>
                </c:pt>
                <c:pt idx="36">
                  <c:v>76.567374464326875</c:v>
                </c:pt>
                <c:pt idx="37">
                  <c:v>76.638418760612694</c:v>
                </c:pt>
                <c:pt idx="38">
                  <c:v>76.704062414624985</c:v>
                </c:pt>
                <c:pt idx="39">
                  <c:v>76.76278305330338</c:v>
                </c:pt>
                <c:pt idx="40">
                  <c:v>76.812672033083189</c:v>
                </c:pt>
                <c:pt idx="41">
                  <c:v>76.851358964736363</c:v>
                </c:pt>
                <c:pt idx="42">
                  <c:v>76.875934523840158</c:v>
                </c:pt>
                <c:pt idx="43">
                  <c:v>76.882880478909073</c:v>
                </c:pt>
                <c:pt idx="44">
                  <c:v>76.868021553518801</c:v>
                </c:pt>
                <c:pt idx="45">
                  <c:v>76.826520903641097</c:v>
                </c:pt>
                <c:pt idx="46">
                  <c:v>76.752948758407655</c:v>
                </c:pt>
                <c:pt idx="47">
                  <c:v>76.64145995492207</c:v>
                </c:pt>
                <c:pt idx="48">
                  <c:v>76.486116701450712</c:v>
                </c:pt>
                <c:pt idx="49">
                  <c:v>76.281382174033169</c:v>
                </c:pt>
                <c:pt idx="50">
                  <c:v>76.022782394180311</c:v>
                </c:pt>
                <c:pt idx="51">
                  <c:v>75.70768540499553</c:v>
                </c:pt>
                <c:pt idx="52">
                  <c:v>75.336083967025317</c:v>
                </c:pt>
                <c:pt idx="53">
                  <c:v>74.91121014336359</c:v>
                </c:pt>
                <c:pt idx="54">
                  <c:v>74.439788212190081</c:v>
                </c:pt>
                <c:pt idx="55">
                  <c:v>73.931775908002308</c:v>
                </c:pt>
                <c:pt idx="56">
                  <c:v>73.399559499920727</c:v>
                </c:pt>
                <c:pt idx="57">
                  <c:v>72.856723117590647</c:v>
                </c:pt>
                <c:pt idx="58">
                  <c:v>72.316643499572422</c:v>
                </c:pt>
                <c:pt idx="59">
                  <c:v>71.791207773504624</c:v>
                </c:pt>
                <c:pt idx="60">
                  <c:v>71.289894951802737</c:v>
                </c:pt>
                <c:pt idx="61">
                  <c:v>70.819334551124584</c:v>
                </c:pt>
                <c:pt idx="62">
                  <c:v>70.383318997585377</c:v>
                </c:pt>
                <c:pt idx="63">
                  <c:v>69.983151516607577</c:v>
                </c:pt>
                <c:pt idx="64">
                  <c:v>69.618177128108556</c:v>
                </c:pt>
                <c:pt idx="65">
                  <c:v>69.286360316059714</c:v>
                </c:pt>
                <c:pt idx="66">
                  <c:v>68.984814567938813</c:v>
                </c:pt>
                <c:pt idx="67">
                  <c:v>68.710234051335902</c:v>
                </c:pt>
                <c:pt idx="68">
                  <c:v>68.4592133000519</c:v>
                </c:pt>
                <c:pt idx="69">
                  <c:v>68.228463058393942</c:v>
                </c:pt>
                <c:pt idx="70">
                  <c:v>68.014941030540854</c:v>
                </c:pt>
                <c:pt idx="71">
                  <c:v>67.815918876111013</c:v>
                </c:pt>
                <c:pt idx="72">
                  <c:v>67.629004940738497</c:v>
                </c:pt>
                <c:pt idx="73">
                  <c:v>67.452138503108614</c:v>
                </c:pt>
                <c:pt idx="74">
                  <c:v>67.283567312830542</c:v>
                </c:pt>
                <c:pt idx="75">
                  <c:v>67.121816651711129</c:v>
                </c:pt>
                <c:pt idx="76">
                  <c:v>66.965655342620096</c:v>
                </c:pt>
                <c:pt idx="77">
                  <c:v>66.814062058596207</c:v>
                </c:pt>
                <c:pt idx="78">
                  <c:v>66.666193839086617</c:v>
                </c:pt>
                <c:pt idx="79">
                  <c:v>66.521357758660727</c:v>
                </c:pt>
                <c:pt idx="80">
                  <c:v>66.378986084131995</c:v>
                </c:pt>
                <c:pt idx="81">
                  <c:v>66.238614891015033</c:v>
                </c:pt>
                <c:pt idx="82">
                  <c:v>66.099865908275916</c:v>
                </c:pt>
                <c:pt idx="83">
                  <c:v>65.962431263096718</c:v>
                </c:pt>
                <c:pt idx="84">
                  <c:v>65.826060764680733</c:v>
                </c:pt>
                <c:pt idx="85">
                  <c:v>65.690551371181471</c:v>
                </c:pt>
                <c:pt idx="86">
                  <c:v>65.555738509314125</c:v>
                </c:pt>
                <c:pt idx="87">
                  <c:v>65.421488951248435</c:v>
                </c:pt>
                <c:pt idx="88">
                  <c:v>65.287694991452042</c:v>
                </c:pt>
                <c:pt idx="89">
                  <c:v>65.154269703523624</c:v>
                </c:pt>
                <c:pt idx="90">
                  <c:v>65.021143091773951</c:v>
                </c:pt>
                <c:pt idx="91">
                  <c:v>64.888258983538691</c:v>
                </c:pt>
                <c:pt idx="92">
                  <c:v>64.755572535748968</c:v>
                </c:pt>
                <c:pt idx="93">
                  <c:v>64.62304825334148</c:v>
                </c:pt>
                <c:pt idx="94">
                  <c:v>64.490658438058801</c:v>
                </c:pt>
                <c:pt idx="95">
                  <c:v>64.358382004576995</c:v>
                </c:pt>
                <c:pt idx="96">
                  <c:v>64.226203617255209</c:v>
                </c:pt>
                <c:pt idx="97">
                  <c:v>64.094113115693688</c:v>
                </c:pt>
                <c:pt idx="98">
                  <c:v>63.962105211287579</c:v>
                </c:pt>
                <c:pt idx="99">
                  <c:v>63.830179450642646</c:v>
                </c:pt>
                <c:pt idx="100">
                  <c:v>63.698340455647816</c:v>
                </c:pt>
                <c:pt idx="101">
                  <c:v>63.566598464743869</c:v>
                </c:pt>
                <c:pt idx="102">
                  <c:v>63.434970216032973</c:v>
                </c:pt>
                <c:pt idx="103">
                  <c:v>63.303480230827375</c:v>
                </c:pt>
                <c:pt idx="104">
                  <c:v>63.172162576389994</c:v>
                </c:pt>
                <c:pt idx="105">
                  <c:v>63.041063209051849</c:v>
                </c:pt>
                <c:pt idx="106">
                  <c:v>62.910243023165137</c:v>
                </c:pt>
                <c:pt idx="107">
                  <c:v>62.779781756115455</c:v>
                </c:pt>
                <c:pt idx="108">
                  <c:v>62.649782921985476</c:v>
                </c:pt>
                <c:pt idx="109">
                  <c:v>62.52037996105053</c:v>
                </c:pt>
                <c:pt idx="110">
                  <c:v>62.391743789833797</c:v>
                </c:pt>
                <c:pt idx="111">
                  <c:v>62.264091901915876</c:v>
                </c:pt>
                <c:pt idx="112">
                  <c:v>62.137699079926854</c:v>
                </c:pt>
                <c:pt idx="113">
                  <c:v>62.012909600438299</c:v>
                </c:pt>
                <c:pt idx="114">
                  <c:v>61.890150500090087</c:v>
                </c:pt>
                <c:pt idx="115">
                  <c:v>61.769944967268387</c:v>
                </c:pt>
                <c:pt idx="116">
                  <c:v>61.6529241721029</c:v>
                </c:pt>
                <c:pt idx="117">
                  <c:v>61.539834814254661</c:v>
                </c:pt>
                <c:pt idx="118">
                  <c:v>61.431538387876941</c:v>
                </c:pt>
                <c:pt idx="119">
                  <c:v>61.328996816047798</c:v>
                </c:pt>
                <c:pt idx="120">
                  <c:v>61.233238115471778</c:v>
                </c:pt>
                <c:pt idx="121">
                  <c:v>61.145295862105442</c:v>
                </c:pt>
                <c:pt idx="122">
                  <c:v>61.06611847624734</c:v>
                </c:pt>
                <c:pt idx="123">
                  <c:v>60.996449764328602</c:v>
                </c:pt>
                <c:pt idx="124">
                  <c:v>60.936691088261682</c:v>
                </c:pt>
                <c:pt idx="125">
                  <c:v>60.886766654549554</c:v>
                </c:pt>
                <c:pt idx="126">
                  <c:v>60.846023003355668</c:v>
                </c:pt>
                <c:pt idx="127">
                  <c:v>60.813196262459719</c:v>
                </c:pt>
                <c:pt idx="128">
                  <c:v>60.786471265438124</c:v>
                </c:pt>
                <c:pt idx="129">
                  <c:v>60.763634944810406</c:v>
                </c:pt>
                <c:pt idx="130">
                  <c:v>60.742299159717817</c:v>
                </c:pt>
                <c:pt idx="131">
                  <c:v>60.720146775955357</c:v>
                </c:pt>
                <c:pt idx="132">
                  <c:v>60.695149250128182</c:v>
                </c:pt>
                <c:pt idx="133">
                  <c:v>60.665716197350463</c:v>
                </c:pt>
                <c:pt idx="134">
                  <c:v>60.63076061461912</c:v>
                </c:pt>
                <c:pt idx="135">
                  <c:v>60.589686785811992</c:v>
                </c:pt>
                <c:pt idx="136">
                  <c:v>60.542323085432876</c:v>
                </c:pt>
                <c:pt idx="137">
                  <c:v>60.488826427310791</c:v>
                </c:pt>
                <c:pt idx="138">
                  <c:v>60.429581400797311</c:v>
                </c:pt>
                <c:pt idx="139">
                  <c:v>60.365109551810711</c:v>
                </c:pt>
                <c:pt idx="140">
                  <c:v>60.295996505288734</c:v>
                </c:pt>
                <c:pt idx="141">
                  <c:v>60.22283870455442</c:v>
                </c:pt>
                <c:pt idx="142">
                  <c:v>60.146207960471706</c:v>
                </c:pt>
                <c:pt idx="143">
                  <c:v>60.066630386902361</c:v>
                </c:pt>
                <c:pt idx="144">
                  <c:v>59.984575990676234</c:v>
                </c:pt>
                <c:pt idx="145">
                  <c:v>59.900455579356816</c:v>
                </c:pt>
                <c:pt idx="146">
                  <c:v>59.814622321081409</c:v>
                </c:pt>
                <c:pt idx="147">
                  <c:v>59.727375987796378</c:v>
                </c:pt>
                <c:pt idx="148">
                  <c:v>59.638968517563555</c:v>
                </c:pt>
                <c:pt idx="149">
                  <c:v>59.549610005053523</c:v>
                </c:pt>
                <c:pt idx="150">
                  <c:v>59.459474575477294</c:v>
                </c:pt>
                <c:pt idx="151">
                  <c:v>59.368705836997627</c:v>
                </c:pt>
                <c:pt idx="152">
                  <c:v>59.277421765021593</c:v>
                </c:pt>
                <c:pt idx="153">
                  <c:v>59.185718971367479</c:v>
                </c:pt>
                <c:pt idx="154">
                  <c:v>59.093676370356434</c:v>
                </c:pt>
                <c:pt idx="155">
                  <c:v>59.001358286053474</c:v>
                </c:pt>
                <c:pt idx="156">
                  <c:v>58.90881705989208</c:v>
                </c:pt>
                <c:pt idx="157">
                  <c:v>58.816095222426974</c:v>
                </c:pt>
                <c:pt idx="158">
                  <c:v>58.72322729139254</c:v>
                </c:pt>
                <c:pt idx="159">
                  <c:v>58.630241253450251</c:v>
                </c:pt>
                <c:pt idx="160">
                  <c:v>58.537159780760938</c:v>
                </c:pt>
                <c:pt idx="161">
                  <c:v>58.44400122688203</c:v>
                </c:pt>
                <c:pt idx="162">
                  <c:v>58.3507804400681</c:v>
                </c:pt>
                <c:pt idx="163">
                  <c:v>58.257509426158876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73.295000000000002</c:v>
                </c:pt>
                <c:pt idx="1">
                  <c:v>74.114999999999995</c:v>
                </c:pt>
                <c:pt idx="2">
                  <c:v>74.197000000000003</c:v>
                </c:pt>
                <c:pt idx="3">
                  <c:v>73.573999999999998</c:v>
                </c:pt>
                <c:pt idx="4">
                  <c:v>73.361000000000004</c:v>
                </c:pt>
                <c:pt idx="5">
                  <c:v>74.393000000000001</c:v>
                </c:pt>
                <c:pt idx="6">
                  <c:v>73.295000000000002</c:v>
                </c:pt>
                <c:pt idx="7">
                  <c:v>73.540999999999997</c:v>
                </c:pt>
                <c:pt idx="8">
                  <c:v>73.671999999999997</c:v>
                </c:pt>
                <c:pt idx="9">
                  <c:v>74.114999999999995</c:v>
                </c:pt>
                <c:pt idx="10">
                  <c:v>75.066000000000003</c:v>
                </c:pt>
                <c:pt idx="11">
                  <c:v>74.245999999999995</c:v>
                </c:pt>
                <c:pt idx="12">
                  <c:v>74.573999999999998</c:v>
                </c:pt>
                <c:pt idx="13">
                  <c:v>74.656000000000006</c:v>
                </c:pt>
                <c:pt idx="14">
                  <c:v>74.426000000000002</c:v>
                </c:pt>
                <c:pt idx="15">
                  <c:v>74.525000000000006</c:v>
                </c:pt>
                <c:pt idx="16">
                  <c:v>75.393000000000001</c:v>
                </c:pt>
                <c:pt idx="17">
                  <c:v>75.328000000000003</c:v>
                </c:pt>
                <c:pt idx="18">
                  <c:v>75.704999999999998</c:v>
                </c:pt>
                <c:pt idx="19">
                  <c:v>74.278999999999996</c:v>
                </c:pt>
                <c:pt idx="20">
                  <c:v>74.59</c:v>
                </c:pt>
                <c:pt idx="21">
                  <c:v>73.787000000000006</c:v>
                </c:pt>
                <c:pt idx="22">
                  <c:v>74.525000000000006</c:v>
                </c:pt>
                <c:pt idx="23">
                  <c:v>75</c:v>
                </c:pt>
                <c:pt idx="24">
                  <c:v>76.180000000000007</c:v>
                </c:pt>
                <c:pt idx="25">
                  <c:v>76.557000000000002</c:v>
                </c:pt>
                <c:pt idx="26">
                  <c:v>76.081999999999994</c:v>
                </c:pt>
                <c:pt idx="27">
                  <c:v>77.114999999999995</c:v>
                </c:pt>
                <c:pt idx="28">
                  <c:v>77.066000000000003</c:v>
                </c:pt>
                <c:pt idx="29">
                  <c:v>77.016000000000005</c:v>
                </c:pt>
                <c:pt idx="30">
                  <c:v>78.525000000000006</c:v>
                </c:pt>
                <c:pt idx="31">
                  <c:v>79.278999999999996</c:v>
                </c:pt>
                <c:pt idx="32">
                  <c:v>79.671999999999997</c:v>
                </c:pt>
                <c:pt idx="33">
                  <c:v>80.426000000000002</c:v>
                </c:pt>
                <c:pt idx="34">
                  <c:v>80.902000000000001</c:v>
                </c:pt>
                <c:pt idx="35">
                  <c:v>80.343999999999994</c:v>
                </c:pt>
                <c:pt idx="36">
                  <c:v>83.164000000000001</c:v>
                </c:pt>
                <c:pt idx="37">
                  <c:v>84.393000000000001</c:v>
                </c:pt>
                <c:pt idx="38">
                  <c:v>88.066000000000003</c:v>
                </c:pt>
                <c:pt idx="39">
                  <c:v>92.311000000000007</c:v>
                </c:pt>
                <c:pt idx="40">
                  <c:v>97.82</c:v>
                </c:pt>
                <c:pt idx="41">
                  <c:v>105</c:v>
                </c:pt>
                <c:pt idx="42">
                  <c:v>117.04900000000001</c:v>
                </c:pt>
                <c:pt idx="43">
                  <c:v>131.29499999999999</c:v>
                </c:pt>
                <c:pt idx="44">
                  <c:v>148.131</c:v>
                </c:pt>
                <c:pt idx="45">
                  <c:v>168.08199999999999</c:v>
                </c:pt>
                <c:pt idx="46">
                  <c:v>186.803</c:v>
                </c:pt>
                <c:pt idx="47">
                  <c:v>203.08199999999999</c:v>
                </c:pt>
                <c:pt idx="48">
                  <c:v>216.01599999999999</c:v>
                </c:pt>
                <c:pt idx="49">
                  <c:v>224.63900000000001</c:v>
                </c:pt>
                <c:pt idx="50">
                  <c:v>229.70500000000001</c:v>
                </c:pt>
                <c:pt idx="51">
                  <c:v>231</c:v>
                </c:pt>
                <c:pt idx="52">
                  <c:v>227.82</c:v>
                </c:pt>
                <c:pt idx="53">
                  <c:v>215.91800000000001</c:v>
                </c:pt>
                <c:pt idx="54">
                  <c:v>195.41</c:v>
                </c:pt>
                <c:pt idx="55">
                  <c:v>165.803</c:v>
                </c:pt>
                <c:pt idx="56">
                  <c:v>130.63900000000001</c:v>
                </c:pt>
                <c:pt idx="57">
                  <c:v>96.426000000000002</c:v>
                </c:pt>
                <c:pt idx="58">
                  <c:v>80.114999999999995</c:v>
                </c:pt>
                <c:pt idx="59">
                  <c:v>78.688999999999993</c:v>
                </c:pt>
                <c:pt idx="60">
                  <c:v>82.212999999999994</c:v>
                </c:pt>
                <c:pt idx="61">
                  <c:v>88.557000000000002</c:v>
                </c:pt>
                <c:pt idx="62">
                  <c:v>96.77</c:v>
                </c:pt>
                <c:pt idx="63">
                  <c:v>109.04900000000001</c:v>
                </c:pt>
                <c:pt idx="64">
                  <c:v>124.01600000000001</c:v>
                </c:pt>
                <c:pt idx="65">
                  <c:v>138.83600000000001</c:v>
                </c:pt>
                <c:pt idx="66">
                  <c:v>155.541</c:v>
                </c:pt>
                <c:pt idx="67">
                  <c:v>168.90199999999999</c:v>
                </c:pt>
                <c:pt idx="68">
                  <c:v>179.78700000000001</c:v>
                </c:pt>
                <c:pt idx="69">
                  <c:v>186.34399999999999</c:v>
                </c:pt>
                <c:pt idx="70">
                  <c:v>189.82</c:v>
                </c:pt>
                <c:pt idx="71">
                  <c:v>185.57400000000001</c:v>
                </c:pt>
                <c:pt idx="72">
                  <c:v>174.63900000000001</c:v>
                </c:pt>
                <c:pt idx="73">
                  <c:v>152.70500000000001</c:v>
                </c:pt>
                <c:pt idx="74">
                  <c:v>126.197</c:v>
                </c:pt>
                <c:pt idx="75">
                  <c:v>94.704999999999998</c:v>
                </c:pt>
                <c:pt idx="76">
                  <c:v>71.721000000000004</c:v>
                </c:pt>
                <c:pt idx="77">
                  <c:v>66.23</c:v>
                </c:pt>
                <c:pt idx="78">
                  <c:v>64.507999999999996</c:v>
                </c:pt>
                <c:pt idx="79">
                  <c:v>64.802999999999997</c:v>
                </c:pt>
                <c:pt idx="80">
                  <c:v>64.245999999999995</c:v>
                </c:pt>
                <c:pt idx="81">
                  <c:v>63.704999999999998</c:v>
                </c:pt>
                <c:pt idx="82">
                  <c:v>65.164000000000001</c:v>
                </c:pt>
                <c:pt idx="83">
                  <c:v>65.131</c:v>
                </c:pt>
                <c:pt idx="84">
                  <c:v>64.950999999999993</c:v>
                </c:pt>
                <c:pt idx="85">
                  <c:v>64.721000000000004</c:v>
                </c:pt>
                <c:pt idx="86">
                  <c:v>64.328000000000003</c:v>
                </c:pt>
                <c:pt idx="87">
                  <c:v>62.59</c:v>
                </c:pt>
                <c:pt idx="88">
                  <c:v>63.622999999999998</c:v>
                </c:pt>
                <c:pt idx="89">
                  <c:v>64.802999999999997</c:v>
                </c:pt>
                <c:pt idx="90">
                  <c:v>64.525000000000006</c:v>
                </c:pt>
                <c:pt idx="91">
                  <c:v>64.278999999999996</c:v>
                </c:pt>
                <c:pt idx="92">
                  <c:v>63.622999999999998</c:v>
                </c:pt>
                <c:pt idx="93">
                  <c:v>62.82</c:v>
                </c:pt>
                <c:pt idx="94">
                  <c:v>63.459000000000003</c:v>
                </c:pt>
                <c:pt idx="95">
                  <c:v>64.164000000000001</c:v>
                </c:pt>
                <c:pt idx="96">
                  <c:v>66.311000000000007</c:v>
                </c:pt>
                <c:pt idx="97">
                  <c:v>67.328000000000003</c:v>
                </c:pt>
                <c:pt idx="98">
                  <c:v>70.376999999999995</c:v>
                </c:pt>
                <c:pt idx="99">
                  <c:v>74.147999999999996</c:v>
                </c:pt>
                <c:pt idx="100">
                  <c:v>76.638999999999996</c:v>
                </c:pt>
                <c:pt idx="101">
                  <c:v>79.016000000000005</c:v>
                </c:pt>
                <c:pt idx="102">
                  <c:v>77.819999999999993</c:v>
                </c:pt>
                <c:pt idx="103">
                  <c:v>75.787000000000006</c:v>
                </c:pt>
                <c:pt idx="104">
                  <c:v>71.688999999999993</c:v>
                </c:pt>
                <c:pt idx="105">
                  <c:v>68.721000000000004</c:v>
                </c:pt>
                <c:pt idx="106">
                  <c:v>64.328000000000003</c:v>
                </c:pt>
                <c:pt idx="107">
                  <c:v>61.459000000000003</c:v>
                </c:pt>
                <c:pt idx="108">
                  <c:v>60.851999999999997</c:v>
                </c:pt>
                <c:pt idx="109">
                  <c:v>58.802999999999997</c:v>
                </c:pt>
                <c:pt idx="110">
                  <c:v>58.786999999999999</c:v>
                </c:pt>
                <c:pt idx="111">
                  <c:v>59.606999999999999</c:v>
                </c:pt>
                <c:pt idx="112">
                  <c:v>59.097999999999999</c:v>
                </c:pt>
                <c:pt idx="113">
                  <c:v>58.884999999999998</c:v>
                </c:pt>
                <c:pt idx="114">
                  <c:v>58.671999999999997</c:v>
                </c:pt>
                <c:pt idx="115">
                  <c:v>58.851999999999997</c:v>
                </c:pt>
                <c:pt idx="116">
                  <c:v>58.802999999999997</c:v>
                </c:pt>
                <c:pt idx="117">
                  <c:v>57.557000000000002</c:v>
                </c:pt>
                <c:pt idx="118">
                  <c:v>59.720999999999997</c:v>
                </c:pt>
                <c:pt idx="119">
                  <c:v>59.82</c:v>
                </c:pt>
                <c:pt idx="120">
                  <c:v>60.295000000000002</c:v>
                </c:pt>
                <c:pt idx="121">
                  <c:v>60.524999999999999</c:v>
                </c:pt>
                <c:pt idx="122">
                  <c:v>60.786999999999999</c:v>
                </c:pt>
                <c:pt idx="123">
                  <c:v>62.622999999999998</c:v>
                </c:pt>
                <c:pt idx="124">
                  <c:v>63.508000000000003</c:v>
                </c:pt>
                <c:pt idx="125">
                  <c:v>66.507999999999996</c:v>
                </c:pt>
                <c:pt idx="126">
                  <c:v>68.835999999999999</c:v>
                </c:pt>
                <c:pt idx="127">
                  <c:v>69.262</c:v>
                </c:pt>
                <c:pt idx="128">
                  <c:v>68.573999999999998</c:v>
                </c:pt>
                <c:pt idx="129">
                  <c:v>67.180000000000007</c:v>
                </c:pt>
                <c:pt idx="130">
                  <c:v>64.869</c:v>
                </c:pt>
                <c:pt idx="131">
                  <c:v>60.540999999999997</c:v>
                </c:pt>
                <c:pt idx="132">
                  <c:v>58.459000000000003</c:v>
                </c:pt>
                <c:pt idx="133">
                  <c:v>59.344000000000001</c:v>
                </c:pt>
                <c:pt idx="134">
                  <c:v>57.835999999999999</c:v>
                </c:pt>
                <c:pt idx="135">
                  <c:v>58.869</c:v>
                </c:pt>
                <c:pt idx="136">
                  <c:v>58.933999999999997</c:v>
                </c:pt>
                <c:pt idx="137">
                  <c:v>59</c:v>
                </c:pt>
                <c:pt idx="138">
                  <c:v>58</c:v>
                </c:pt>
                <c:pt idx="139">
                  <c:v>59.475000000000001</c:v>
                </c:pt>
                <c:pt idx="140">
                  <c:v>58.097999999999999</c:v>
                </c:pt>
                <c:pt idx="141">
                  <c:v>59.097999999999999</c:v>
                </c:pt>
                <c:pt idx="142">
                  <c:v>59.59</c:v>
                </c:pt>
                <c:pt idx="143">
                  <c:v>59.393000000000001</c:v>
                </c:pt>
                <c:pt idx="144">
                  <c:v>58.475000000000001</c:v>
                </c:pt>
                <c:pt idx="145">
                  <c:v>57.951000000000001</c:v>
                </c:pt>
                <c:pt idx="146">
                  <c:v>57.884999999999998</c:v>
                </c:pt>
                <c:pt idx="147">
                  <c:v>57.557000000000002</c:v>
                </c:pt>
                <c:pt idx="148">
                  <c:v>57.164000000000001</c:v>
                </c:pt>
                <c:pt idx="149">
                  <c:v>58.933999999999997</c:v>
                </c:pt>
                <c:pt idx="150">
                  <c:v>58.393000000000001</c:v>
                </c:pt>
                <c:pt idx="151">
                  <c:v>57.917999999999999</c:v>
                </c:pt>
                <c:pt idx="152">
                  <c:v>57.442999999999998</c:v>
                </c:pt>
                <c:pt idx="153">
                  <c:v>57.622999999999998</c:v>
                </c:pt>
                <c:pt idx="154">
                  <c:v>57.884999999999998</c:v>
                </c:pt>
                <c:pt idx="155">
                  <c:v>57.426000000000002</c:v>
                </c:pt>
                <c:pt idx="156">
                  <c:v>57.738</c:v>
                </c:pt>
                <c:pt idx="157">
                  <c:v>57.82</c:v>
                </c:pt>
                <c:pt idx="158">
                  <c:v>59.048999999999999</c:v>
                </c:pt>
                <c:pt idx="159">
                  <c:v>58.148000000000003</c:v>
                </c:pt>
                <c:pt idx="160">
                  <c:v>57.573999999999998</c:v>
                </c:pt>
                <c:pt idx="161">
                  <c:v>57.951000000000001</c:v>
                </c:pt>
                <c:pt idx="162">
                  <c:v>56.606999999999999</c:v>
                </c:pt>
                <c:pt idx="163">
                  <c:v>58.164000000000001</c:v>
                </c:pt>
                <c:pt idx="164">
                  <c:v>56.442999999999998</c:v>
                </c:pt>
                <c:pt idx="165">
                  <c:v>56.984000000000002</c:v>
                </c:pt>
                <c:pt idx="166">
                  <c:v>56.655999999999999</c:v>
                </c:pt>
                <c:pt idx="167">
                  <c:v>56.557000000000002</c:v>
                </c:pt>
                <c:pt idx="168">
                  <c:v>57.213000000000001</c:v>
                </c:pt>
                <c:pt idx="169">
                  <c:v>56.59</c:v>
                </c:pt>
                <c:pt idx="170">
                  <c:v>57.328000000000003</c:v>
                </c:pt>
                <c:pt idx="171">
                  <c:v>56.573999999999998</c:v>
                </c:pt>
                <c:pt idx="172">
                  <c:v>56.197000000000003</c:v>
                </c:pt>
                <c:pt idx="173">
                  <c:v>56</c:v>
                </c:pt>
                <c:pt idx="174">
                  <c:v>56.917999999999999</c:v>
                </c:pt>
                <c:pt idx="175">
                  <c:v>55.573999999999998</c:v>
                </c:pt>
                <c:pt idx="176">
                  <c:v>55.704999999999998</c:v>
                </c:pt>
                <c:pt idx="177">
                  <c:v>55.475000000000001</c:v>
                </c:pt>
                <c:pt idx="178">
                  <c:v>55.902000000000001</c:v>
                </c:pt>
                <c:pt idx="179">
                  <c:v>55.704999999999998</c:v>
                </c:pt>
                <c:pt idx="180">
                  <c:v>55.671999999999997</c:v>
                </c:pt>
                <c:pt idx="181">
                  <c:v>55.557000000000002</c:v>
                </c:pt>
                <c:pt idx="182">
                  <c:v>55.720999999999997</c:v>
                </c:pt>
                <c:pt idx="183">
                  <c:v>56.097999999999999</c:v>
                </c:pt>
                <c:pt idx="184">
                  <c:v>54.18</c:v>
                </c:pt>
                <c:pt idx="185">
                  <c:v>56.393000000000001</c:v>
                </c:pt>
                <c:pt idx="186">
                  <c:v>55.933999999999997</c:v>
                </c:pt>
                <c:pt idx="187">
                  <c:v>56.148000000000003</c:v>
                </c:pt>
                <c:pt idx="188">
                  <c:v>55.459000000000003</c:v>
                </c:pt>
                <c:pt idx="189">
                  <c:v>56.115000000000002</c:v>
                </c:pt>
                <c:pt idx="190">
                  <c:v>54.869</c:v>
                </c:pt>
                <c:pt idx="191">
                  <c:v>55.639000000000003</c:v>
                </c:pt>
                <c:pt idx="192">
                  <c:v>56.048999999999999</c:v>
                </c:pt>
                <c:pt idx="193">
                  <c:v>55.033000000000001</c:v>
                </c:pt>
                <c:pt idx="194">
                  <c:v>55.048999999999999</c:v>
                </c:pt>
                <c:pt idx="195">
                  <c:v>55.524999999999999</c:v>
                </c:pt>
                <c:pt idx="196">
                  <c:v>54.262</c:v>
                </c:pt>
                <c:pt idx="197">
                  <c:v>54.82</c:v>
                </c:pt>
                <c:pt idx="198">
                  <c:v>55.393000000000001</c:v>
                </c:pt>
                <c:pt idx="199">
                  <c:v>54.902000000000001</c:v>
                </c:pt>
                <c:pt idx="200">
                  <c:v>55.738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72.982319974982744</c:v>
                </c:pt>
                <c:pt idx="1">
                  <c:v>73.11547925927249</c:v>
                </c:pt>
                <c:pt idx="2">
                  <c:v>73.248639468821011</c:v>
                </c:pt>
                <c:pt idx="3">
                  <c:v>73.381800752110706</c:v>
                </c:pt>
                <c:pt idx="4">
                  <c:v>73.514963274867441</c:v>
                </c:pt>
                <c:pt idx="5">
                  <c:v>73.648127222028407</c:v>
                </c:pt>
                <c:pt idx="6">
                  <c:v>73.781292803085563</c:v>
                </c:pt>
                <c:pt idx="7">
                  <c:v>73.914460266247403</c:v>
                </c:pt>
                <c:pt idx="8">
                  <c:v>74.047629933274933</c:v>
                </c:pt>
                <c:pt idx="9">
                  <c:v>74.18080227967242</c:v>
                </c:pt>
                <c:pt idx="10">
                  <c:v>74.313978109777125</c:v>
                </c:pt>
                <c:pt idx="11">
                  <c:v>74.4471589231526</c:v>
                </c:pt>
                <c:pt idx="12">
                  <c:v>74.580347654597929</c:v>
                </c:pt>
                <c:pt idx="13">
                  <c:v>74.71355012332323</c:v>
                </c:pt>
                <c:pt idx="14">
                  <c:v>74.846777792700294</c:v>
                </c:pt>
                <c:pt idx="15">
                  <c:v>74.980052890324146</c:v>
                </c:pt>
                <c:pt idx="16">
                  <c:v>75.113417672182905</c:v>
                </c:pt>
                <c:pt idx="17">
                  <c:v>75.246950780024108</c:v>
                </c:pt>
                <c:pt idx="18">
                  <c:v>75.380795431015684</c:v>
                </c:pt>
                <c:pt idx="19">
                  <c:v>75.515206832583644</c:v>
                </c:pt>
                <c:pt idx="20">
                  <c:v>75.650629999010818</c:v>
                </c:pt>
                <c:pt idx="21">
                  <c:v>75.787824308292087</c:v>
                </c:pt>
                <c:pt idx="22">
                  <c:v>75.928057825123403</c:v>
                </c:pt>
                <c:pt idx="23">
                  <c:v>76.073402543315993</c:v>
                </c:pt>
                <c:pt idx="24">
                  <c:v>76.227170766552845</c:v>
                </c:pt>
                <c:pt idx="25">
                  <c:v>76.394541706770468</c:v>
                </c:pt>
                <c:pt idx="26">
                  <c:v>76.583434015788598</c:v>
                </c:pt>
                <c:pt idx="27">
                  <c:v>76.805681305380318</c:v>
                </c:pt>
                <c:pt idx="28">
                  <c:v>77.078559599949187</c:v>
                </c:pt>
                <c:pt idx="29">
                  <c:v>77.426693116401708</c:v>
                </c:pt>
                <c:pt idx="30">
                  <c:v>77.884322603373064</c:v>
                </c:pt>
                <c:pt idx="31">
                  <c:v>78.497854476114099</c:v>
                </c:pt>
                <c:pt idx="32">
                  <c:v>79.328517520998247</c:v>
                </c:pt>
                <c:pt idx="33">
                  <c:v>80.454839947627079</c:v>
                </c:pt>
                <c:pt idx="34">
                  <c:v>81.974532512639641</c:v>
                </c:pt>
                <c:pt idx="35">
                  <c:v>84.005240769802882</c:v>
                </c:pt>
                <c:pt idx="36">
                  <c:v>86.683536795368994</c:v>
                </c:pt>
                <c:pt idx="37">
                  <c:v>90.161489923691789</c:v>
                </c:pt>
                <c:pt idx="38">
                  <c:v>94.600221135587674</c:v>
                </c:pt>
                <c:pt idx="39">
                  <c:v>100.16003617529755</c:v>
                </c:pt>
                <c:pt idx="40">
                  <c:v>106.98706447779035</c:v>
                </c:pt>
                <c:pt idx="41">
                  <c:v>115.1967988056458</c:v>
                </c:pt>
                <c:pt idx="42">
                  <c:v>124.85549936503224</c:v>
                </c:pt>
                <c:pt idx="43">
                  <c:v>135.9610295067211</c:v>
                </c:pt>
                <c:pt idx="44">
                  <c:v>148.42522993303658</c:v>
                </c:pt>
                <c:pt idx="45">
                  <c:v>162.06025561405528</c:v>
                </c:pt>
                <c:pt idx="46">
                  <c:v>176.5708489936338</c:v>
                </c:pt>
                <c:pt idx="47">
                  <c:v>191.55047441366074</c:v>
                </c:pt>
                <c:pt idx="48">
                  <c:v>206.46038219181685</c:v>
                </c:pt>
                <c:pt idx="49">
                  <c:v>220.51425803752869</c:v>
                </c:pt>
                <c:pt idx="50">
                  <c:v>232.31554741950444</c:v>
                </c:pt>
                <c:pt idx="51">
                  <c:v>239.21985673492588</c:v>
                </c:pt>
                <c:pt idx="52">
                  <c:v>237.08251740989093</c:v>
                </c:pt>
                <c:pt idx="53">
                  <c:v>221.8262855104532</c:v>
                </c:pt>
                <c:pt idx="54">
                  <c:v>193.11916029538381</c:v>
                </c:pt>
                <c:pt idx="55">
                  <c:v>156.9952794194889</c:v>
                </c:pt>
                <c:pt idx="56">
                  <c:v>123.3883020470723</c:v>
                </c:pt>
                <c:pt idx="57">
                  <c:v>99.913450213647565</c:v>
                </c:pt>
                <c:pt idx="58">
                  <c:v>88.100489995084445</c:v>
                </c:pt>
                <c:pt idx="59">
                  <c:v>85.028295499928177</c:v>
                </c:pt>
                <c:pt idx="60">
                  <c:v>87.108793426899126</c:v>
                </c:pt>
                <c:pt idx="61">
                  <c:v>92.164019230278868</c:v>
                </c:pt>
                <c:pt idx="62">
                  <c:v>99.385694577973396</c:v>
                </c:pt>
                <c:pt idx="63">
                  <c:v>108.60451545299996</c:v>
                </c:pt>
                <c:pt idx="64">
                  <c:v>119.76735405130582</c:v>
                </c:pt>
                <c:pt idx="65">
                  <c:v>132.7076508481052</c:v>
                </c:pt>
                <c:pt idx="66">
                  <c:v>147.05596742826347</c:v>
                </c:pt>
                <c:pt idx="67">
                  <c:v>162.16935411253226</c:v>
                </c:pt>
                <c:pt idx="68">
                  <c:v>176.95642591311005</c:v>
                </c:pt>
                <c:pt idx="69">
                  <c:v>189.45648479411383</c:v>
                </c:pt>
                <c:pt idx="70">
                  <c:v>196.32195130454735</c:v>
                </c:pt>
                <c:pt idx="71">
                  <c:v>193.17216352682817</c:v>
                </c:pt>
                <c:pt idx="72">
                  <c:v>177.04008359249113</c:v>
                </c:pt>
                <c:pt idx="73">
                  <c:v>149.90050714480429</c:v>
                </c:pt>
                <c:pt idx="74">
                  <c:v>119.26461986385007</c:v>
                </c:pt>
                <c:pt idx="75">
                  <c:v>93.729837130380943</c:v>
                </c:pt>
                <c:pt idx="76">
                  <c:v>77.559953887221027</c:v>
                </c:pt>
                <c:pt idx="77">
                  <c:v>69.660606936223417</c:v>
                </c:pt>
                <c:pt idx="78">
                  <c:v>66.609735106306516</c:v>
                </c:pt>
                <c:pt idx="79">
                  <c:v>65.598092239420708</c:v>
                </c:pt>
                <c:pt idx="80">
                  <c:v>65.222213644440757</c:v>
                </c:pt>
                <c:pt idx="81">
                  <c:v>64.997218671851385</c:v>
                </c:pt>
                <c:pt idx="82">
                  <c:v>64.802198242828638</c:v>
                </c:pt>
                <c:pt idx="83">
                  <c:v>64.615953464046058</c:v>
                </c:pt>
                <c:pt idx="84">
                  <c:v>64.437955711558388</c:v>
                </c:pt>
                <c:pt idx="85">
                  <c:v>64.272404379346852</c:v>
                </c:pt>
                <c:pt idx="86">
                  <c:v>64.126583331606668</c:v>
                </c:pt>
                <c:pt idx="87">
                  <c:v>64.011627700384267</c:v>
                </c:pt>
                <c:pt idx="88">
                  <c:v>63.943624641051073</c:v>
                </c:pt>
                <c:pt idx="89">
                  <c:v>63.944597439228161</c:v>
                </c:pt>
                <c:pt idx="90">
                  <c:v>64.043012170414016</c:v>
                </c:pt>
                <c:pt idx="91">
                  <c:v>64.273359099633311</c:v>
                </c:pt>
                <c:pt idx="92">
                  <c:v>64.6743235355313</c:v>
                </c:pt>
                <c:pt idx="93">
                  <c:v>65.285146256189819</c:v>
                </c:pt>
                <c:pt idx="94">
                  <c:v>66.140025228370433</c:v>
                </c:pt>
                <c:pt idx="95">
                  <c:v>67.260811848227505</c:v>
                </c:pt>
                <c:pt idx="96">
                  <c:v>68.648610934171728</c:v>
                </c:pt>
                <c:pt idx="97">
                  <c:v>70.274506808033223</c:v>
                </c:pt>
                <c:pt idx="98">
                  <c:v>72.066995739731482</c:v>
                </c:pt>
                <c:pt idx="99">
                  <c:v>73.888355951140866</c:v>
                </c:pt>
                <c:pt idx="100">
                  <c:v>75.49267660971762</c:v>
                </c:pt>
                <c:pt idx="101">
                  <c:v>76.487607554821679</c:v>
                </c:pt>
                <c:pt idx="102">
                  <c:v>76.383491767573815</c:v>
                </c:pt>
                <c:pt idx="103">
                  <c:v>74.820351419646684</c:v>
                </c:pt>
                <c:pt idx="104">
                  <c:v>71.893813760232192</c:v>
                </c:pt>
                <c:pt idx="105">
                  <c:v>68.271197659042926</c:v>
                </c:pt>
                <c:pt idx="106">
                  <c:v>64.874783353148942</c:v>
                </c:pt>
                <c:pt idx="107">
                  <c:v>62.356635120991839</c:v>
                </c:pt>
                <c:pt idx="108">
                  <c:v>60.83376915101838</c:v>
                </c:pt>
                <c:pt idx="109">
                  <c:v>60.041017743661634</c:v>
                </c:pt>
                <c:pt idx="110">
                  <c:v>59.639940110844449</c:v>
                </c:pt>
                <c:pt idx="111">
                  <c:v>59.401193708457726</c:v>
                </c:pt>
                <c:pt idx="112">
                  <c:v>59.219882728779865</c:v>
                </c:pt>
                <c:pt idx="113">
                  <c:v>59.064703554775726</c:v>
                </c:pt>
                <c:pt idx="114">
                  <c:v>58.936578509569017</c:v>
                </c:pt>
                <c:pt idx="115">
                  <c:v>58.851442213816036</c:v>
                </c:pt>
                <c:pt idx="116">
                  <c:v>58.836931699112426</c:v>
                </c:pt>
                <c:pt idx="117">
                  <c:v>58.933335198222061</c:v>
                </c:pt>
                <c:pt idx="118">
                  <c:v>59.193723842428057</c:v>
                </c:pt>
                <c:pt idx="119">
                  <c:v>59.680194197572789</c:v>
                </c:pt>
                <c:pt idx="120">
                  <c:v>60.453529559426045</c:v>
                </c:pt>
                <c:pt idx="121">
                  <c:v>61.553777534585699</c:v>
                </c:pt>
                <c:pt idx="122">
                  <c:v>62.970376049907799</c:v>
                </c:pt>
                <c:pt idx="123">
                  <c:v>64.60488146205256</c:v>
                </c:pt>
                <c:pt idx="124">
                  <c:v>66.240455126782749</c:v>
                </c:pt>
                <c:pt idx="125">
                  <c:v>67.548188782294332</c:v>
                </c:pt>
                <c:pt idx="126">
                  <c:v>68.164138027314706</c:v>
                </c:pt>
                <c:pt idx="127">
                  <c:v>67.836836853231574</c:v>
                </c:pt>
                <c:pt idx="128">
                  <c:v>66.576168279549222</c:v>
                </c:pt>
                <c:pt idx="129">
                  <c:v>64.69243749887849</c:v>
                </c:pt>
                <c:pt idx="130">
                  <c:v>62.669596555042439</c:v>
                </c:pt>
                <c:pt idx="131">
                  <c:v>60.944550390995026</c:v>
                </c:pt>
                <c:pt idx="132">
                  <c:v>59.741250513440121</c:v>
                </c:pt>
                <c:pt idx="133">
                  <c:v>59.052031926708928</c:v>
                </c:pt>
                <c:pt idx="134">
                  <c:v>58.734483790042582</c:v>
                </c:pt>
                <c:pt idx="135">
                  <c:v>58.62602435933303</c:v>
                </c:pt>
                <c:pt idx="136">
                  <c:v>58.608248907637055</c:v>
                </c:pt>
                <c:pt idx="137">
                  <c:v>58.616495956592473</c:v>
                </c:pt>
                <c:pt idx="138">
                  <c:v>58.623154997017025</c:v>
                </c:pt>
                <c:pt idx="139">
                  <c:v>58.619267920475487</c:v>
                </c:pt>
                <c:pt idx="140">
                  <c:v>58.603257956551658</c:v>
                </c:pt>
                <c:pt idx="141">
                  <c:v>58.575907345763298</c:v>
                </c:pt>
                <c:pt idx="142">
                  <c:v>58.538579592475173</c:v>
                </c:pt>
                <c:pt idx="143">
                  <c:v>58.492685219857684</c:v>
                </c:pt>
                <c:pt idx="144">
                  <c:v>58.439533177666959</c:v>
                </c:pt>
                <c:pt idx="145">
                  <c:v>58.380290026853707</c:v>
                </c:pt>
                <c:pt idx="146">
                  <c:v>58.315972071790675</c:v>
                </c:pt>
                <c:pt idx="147">
                  <c:v>58.24745068756139</c:v>
                </c:pt>
                <c:pt idx="148">
                  <c:v>58.175463986987815</c:v>
                </c:pt>
                <c:pt idx="149">
                  <c:v>58.100631334815937</c:v>
                </c:pt>
                <c:pt idx="150">
                  <c:v>58.02346861418615</c:v>
                </c:pt>
                <c:pt idx="151">
                  <c:v>57.944403000527878</c:v>
                </c:pt>
                <c:pt idx="152">
                  <c:v>57.863786563177058</c:v>
                </c:pt>
                <c:pt idx="153">
                  <c:v>57.781908383093736</c:v>
                </c:pt>
                <c:pt idx="154">
                  <c:v>57.699005104014468</c:v>
                </c:pt>
                <c:pt idx="155">
                  <c:v>57.615269968290924</c:v>
                </c:pt>
                <c:pt idx="156">
                  <c:v>57.530860460018999</c:v>
                </c:pt>
                <c:pt idx="157">
                  <c:v>57.445904709776983</c:v>
                </c:pt>
                <c:pt idx="158">
                  <c:v>57.360506822980042</c:v>
                </c:pt>
                <c:pt idx="159">
                  <c:v>57.274751287825175</c:v>
                </c:pt>
                <c:pt idx="160">
                  <c:v>57.188706605641073</c:v>
                </c:pt>
                <c:pt idx="161">
                  <c:v>57.102428270255452</c:v>
                </c:pt>
                <c:pt idx="162">
                  <c:v>57.015961206174971</c:v>
                </c:pt>
                <c:pt idx="163">
                  <c:v>56.929341759296022</c:v>
                </c:pt>
                <c:pt idx="164">
                  <c:v>56.842599319216816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72.982319974218555</c:v>
                </c:pt>
                <c:pt idx="1">
                  <c:v>73.115479257292861</c:v>
                </c:pt>
                <c:pt idx="2">
                  <c:v>73.248639463782226</c:v>
                </c:pt>
                <c:pt idx="3">
                  <c:v>73.381800739508989</c:v>
                </c:pt>
                <c:pt idx="4">
                  <c:v>73.514963243900695</c:v>
                </c:pt>
                <c:pt idx="5">
                  <c:v>73.648127147259174</c:v>
                </c:pt>
                <c:pt idx="6">
                  <c:v>73.781292625702704</c:v>
                </c:pt>
                <c:pt idx="7">
                  <c:v>73.914459852760331</c:v>
                </c:pt>
                <c:pt idx="8">
                  <c:v>74.047628986223174</c:v>
                </c:pt>
                <c:pt idx="9">
                  <c:v>74.180800148360547</c:v>
                </c:pt>
                <c:pt idx="10">
                  <c:v>74.313973396946764</c:v>
                </c:pt>
                <c:pt idx="11">
                  <c:v>74.447148683667407</c:v>
                </c:pt>
                <c:pt idx="12">
                  <c:v>74.580325795313129</c:v>
                </c:pt>
                <c:pt idx="13">
                  <c:v>74.713504271639735</c:v>
                </c:pt>
                <c:pt idx="14">
                  <c:v>74.84668329175885</c:v>
                </c:pt>
                <c:pt idx="15">
                  <c:v>74.979861518280018</c:v>
                </c:pt>
                <c:pt idx="16">
                  <c:v>75.11303688495947</c:v>
                </c:pt>
                <c:pt idx="17">
                  <c:v>75.246206309080847</c:v>
                </c:pt>
                <c:pt idx="18">
                  <c:v>75.379365303879695</c:v>
                </c:pt>
                <c:pt idx="19">
                  <c:v>75.512507458622906</c:v>
                </c:pt>
                <c:pt idx="20">
                  <c:v>75.645623743947482</c:v>
                </c:pt>
                <c:pt idx="21">
                  <c:v>75.778701587088975</c:v>
                </c:pt>
                <c:pt idx="22">
                  <c:v>75.911723644853353</c:v>
                </c:pt>
                <c:pt idx="23">
                  <c:v>76.044666180554074</c:v>
                </c:pt>
                <c:pt idx="24">
                  <c:v>76.1774969233429</c:v>
                </c:pt>
                <c:pt idx="25">
                  <c:v>76.310172252793521</c:v>
                </c:pt>
                <c:pt idx="26">
                  <c:v>76.442633506309789</c:v>
                </c:pt>
                <c:pt idx="27">
                  <c:v>76.574802149624276</c:v>
                </c:pt>
                <c:pt idx="28">
                  <c:v>76.706573478714049</c:v>
                </c:pt>
                <c:pt idx="29">
                  <c:v>76.837808432080593</c:v>
                </c:pt>
                <c:pt idx="30">
                  <c:v>76.968322982803627</c:v>
                </c:pt>
                <c:pt idx="31">
                  <c:v>77.097874448022992</c:v>
                </c:pt>
                <c:pt idx="32">
                  <c:v>77.226143899165621</c:v>
                </c:pt>
                <c:pt idx="33">
                  <c:v>77.352713682406758</c:v>
                </c:pt>
                <c:pt idx="34">
                  <c:v>77.477038875041487</c:v>
                </c:pt>
                <c:pt idx="35">
                  <c:v>77.5984113302206</c:v>
                </c:pt>
                <c:pt idx="36">
                  <c:v>77.715914838695113</c:v>
                </c:pt>
                <c:pt idx="37">
                  <c:v>77.828369929341477</c:v>
                </c:pt>
                <c:pt idx="38">
                  <c:v>77.93426705093205</c:v>
                </c:pt>
                <c:pt idx="39">
                  <c:v>78.031687497586546</c:v>
                </c:pt>
                <c:pt idx="40">
                  <c:v>78.118212711288791</c:v>
                </c:pt>
                <c:pt idx="41">
                  <c:v>78.190824860346595</c:v>
                </c:pt>
                <c:pt idx="42">
                  <c:v>78.245805275697961</c:v>
                </c:pt>
                <c:pt idx="43">
                  <c:v>78.278642860651658</c:v>
                </c:pt>
                <c:pt idx="44">
                  <c:v>78.283972239557158</c:v>
                </c:pt>
                <c:pt idx="45">
                  <c:v>78.255570923961557</c:v>
                </c:pt>
                <c:pt idx="46">
                  <c:v>78.186454809053487</c:v>
                </c:pt>
                <c:pt idx="47">
                  <c:v>78.069118705945868</c:v>
                </c:pt>
                <c:pt idx="48">
                  <c:v>77.895967801178813</c:v>
                </c:pt>
                <c:pt idx="49">
                  <c:v>77.659969242863568</c:v>
                </c:pt>
                <c:pt idx="50">
                  <c:v>77.355513001340299</c:v>
                </c:pt>
                <c:pt idx="51">
                  <c:v>76.979405624447509</c:v>
                </c:pt>
                <c:pt idx="52">
                  <c:v>76.531839949338519</c:v>
                </c:pt>
                <c:pt idx="53">
                  <c:v>76.017116115837212</c:v>
                </c:pt>
                <c:pt idx="54">
                  <c:v>75.443874762976165</c:v>
                </c:pt>
                <c:pt idx="55">
                  <c:v>74.824675476261092</c:v>
                </c:pt>
                <c:pt idx="56">
                  <c:v>74.174911191183284</c:v>
                </c:pt>
                <c:pt idx="57">
                  <c:v>73.511241722190704</c:v>
                </c:pt>
                <c:pt idx="58">
                  <c:v>72.849874921430427</c:v>
                </c:pt>
                <c:pt idx="59">
                  <c:v>72.205055650539308</c:v>
                </c:pt>
                <c:pt idx="60">
                  <c:v>71.588031557088314</c:v>
                </c:pt>
                <c:pt idx="61">
                  <c:v>71.006601729458325</c:v>
                </c:pt>
                <c:pt idx="62">
                  <c:v>70.465194790790662</c:v>
                </c:pt>
                <c:pt idx="63">
                  <c:v>69.965321975988232</c:v>
                </c:pt>
                <c:pt idx="64">
                  <c:v>69.506222676471239</c:v>
                </c:pt>
                <c:pt idx="65">
                  <c:v>69.085546708472322</c:v>
                </c:pt>
                <c:pt idx="66">
                  <c:v>68.699969359524388</c:v>
                </c:pt>
                <c:pt idx="67">
                  <c:v>68.345687473299236</c:v>
                </c:pt>
                <c:pt idx="68">
                  <c:v>68.018784390808705</c:v>
                </c:pt>
                <c:pt idx="69">
                  <c:v>67.715475452880725</c:v>
                </c:pt>
                <c:pt idx="70">
                  <c:v>67.432256593990402</c:v>
                </c:pt>
                <c:pt idx="71">
                  <c:v>67.165980717329674</c:v>
                </c:pt>
                <c:pt idx="72">
                  <c:v>66.913884030727729</c:v>
                </c:pt>
                <c:pt idx="73">
                  <c:v>66.673580157999652</c:v>
                </c:pt>
                <c:pt idx="74">
                  <c:v>66.443035268904879</c:v>
                </c:pt>
                <c:pt idx="75">
                  <c:v>66.220533482446172</c:v>
                </c:pt>
                <c:pt idx="76">
                  <c:v>66.00463865392544</c:v>
                </c:pt>
                <c:pt idx="77">
                  <c:v>65.794156341041699</c:v>
                </c:pt>
                <c:pt idx="78">
                  <c:v>65.588098127104132</c:v>
                </c:pt>
                <c:pt idx="79">
                  <c:v>65.385649400456799</c:v>
                </c:pt>
                <c:pt idx="80">
                  <c:v>65.186141001631299</c:v>
                </c:pt>
                <c:pt idx="81">
                  <c:v>64.989024734396025</c:v>
                </c:pt>
                <c:pt idx="82">
                  <c:v>64.79385250387385</c:v>
                </c:pt>
                <c:pt idx="83">
                  <c:v>64.600258729753889</c:v>
                </c:pt>
                <c:pt idx="84">
                  <c:v>64.407945640738561</c:v>
                </c:pt>
                <c:pt idx="85">
                  <c:v>64.216671057879211</c:v>
                </c:pt>
                <c:pt idx="86">
                  <c:v>64.026238299922085</c:v>
                </c:pt>
                <c:pt idx="87">
                  <c:v>63.836487880949683</c:v>
                </c:pt>
                <c:pt idx="88">
                  <c:v>63.647290711999709</c:v>
                </c:pt>
                <c:pt idx="89">
                  <c:v>63.45854255966222</c:v>
                </c:pt>
                <c:pt idx="90">
                  <c:v>63.270159553603136</c:v>
                </c:pt>
                <c:pt idx="91">
                  <c:v>63.082074570511566</c:v>
                </c:pt>
                <c:pt idx="92">
                  <c:v>62.894234353869024</c:v>
                </c:pt>
                <c:pt idx="93">
                  <c:v>62.706597257402457</c:v>
                </c:pt>
                <c:pt idx="94">
                  <c:v>62.51913152559321</c:v>
                </c:pt>
                <c:pt idx="95">
                  <c:v>62.331814047809345</c:v>
                </c:pt>
                <c:pt idx="96">
                  <c:v>62.14462954424414</c:v>
                </c:pt>
                <c:pt idx="97">
                  <c:v>61.957570162676276</c:v>
                </c:pt>
                <c:pt idx="98">
                  <c:v>61.770635485975475</c:v>
                </c:pt>
                <c:pt idx="99">
                  <c:v>61.583832972175152</c:v>
                </c:pt>
                <c:pt idx="100">
                  <c:v>61.397178872804119</c:v>
                </c:pt>
                <c:pt idx="101">
                  <c:v>61.210699702056829</c:v>
                </c:pt>
                <c:pt idx="102">
                  <c:v>61.02443436038039</c:v>
                </c:pt>
                <c:pt idx="103">
                  <c:v>60.838437052249347</c:v>
                </c:pt>
                <c:pt idx="104">
                  <c:v>60.652781180239941</c:v>
                </c:pt>
                <c:pt idx="105">
                  <c:v>60.467564446600271</c:v>
                </c:pt>
                <c:pt idx="106">
                  <c:v>60.282915449161976</c:v>
                </c:pt>
                <c:pt idx="107">
                  <c:v>60.099002119010599</c:v>
                </c:pt>
                <c:pt idx="108">
                  <c:v>59.916042408580651</c:v>
                </c:pt>
                <c:pt idx="109">
                  <c:v>59.734317692151059</c:v>
                </c:pt>
                <c:pt idx="110">
                  <c:v>59.554189370417951</c:v>
                </c:pt>
                <c:pt idx="111">
                  <c:v>59.376119150362321</c:v>
                </c:pt>
                <c:pt idx="112">
                  <c:v>59.200693358410248</c:v>
                </c:pt>
                <c:pt idx="113">
                  <c:v>59.028651374049119</c:v>
                </c:pt>
                <c:pt idx="114">
                  <c:v>58.860917749448596</c:v>
                </c:pt>
                <c:pt idx="115">
                  <c:v>58.698636684123009</c:v>
                </c:pt>
                <c:pt idx="116">
                  <c:v>58.543206104775059</c:v>
                </c:pt>
                <c:pt idx="117">
                  <c:v>58.396306518432318</c:v>
                </c:pt>
                <c:pt idx="118">
                  <c:v>58.259916999261229</c:v>
                </c:pt>
                <c:pt idx="119">
                  <c:v>58.136307286561994</c:v>
                </c:pt>
                <c:pt idx="120">
                  <c:v>58.027991587431188</c:v>
                </c:pt>
                <c:pt idx="121">
                  <c:v>57.937627544650262</c:v>
                </c:pt>
                <c:pt idx="122">
                  <c:v>57.867845049186755</c:v>
                </c:pt>
                <c:pt idx="123">
                  <c:v>57.820996902473212</c:v>
                </c:pt>
                <c:pt idx="124">
                  <c:v>57.798839219245188</c:v>
                </c:pt>
                <c:pt idx="125">
                  <c:v>57.802174080099732</c:v>
                </c:pt>
                <c:pt idx="126">
                  <c:v>57.830515639607398</c:v>
                </c:pt>
                <c:pt idx="127">
                  <c:v>57.881862806947687</c:v>
                </c:pt>
                <c:pt idx="128">
                  <c:v>57.952662122621902</c:v>
                </c:pt>
                <c:pt idx="129">
                  <c:v>58.038012852715795</c:v>
                </c:pt>
                <c:pt idx="130">
                  <c:v>58.132105600151604</c:v>
                </c:pt>
                <c:pt idx="131">
                  <c:v>58.228816594270455</c:v>
                </c:pt>
                <c:pt idx="132">
                  <c:v>58.322332364502159</c:v>
                </c:pt>
                <c:pt idx="133">
                  <c:v>58.407675631176978</c:v>
                </c:pt>
                <c:pt idx="134">
                  <c:v>58.481042761596399</c:v>
                </c:pt>
                <c:pt idx="135">
                  <c:v>58.539924907716852</c:v>
                </c:pt>
                <c:pt idx="136">
                  <c:v>58.58304144648973</c:v>
                </c:pt>
                <c:pt idx="137">
                  <c:v>58.610147246827388</c:v>
                </c:pt>
                <c:pt idx="138">
                  <c:v>58.621781460034377</c:v>
                </c:pt>
                <c:pt idx="139">
                  <c:v>58.619012955187813</c:v>
                </c:pt>
                <c:pt idx="140">
                  <c:v>58.603217388275219</c:v>
                </c:pt>
                <c:pt idx="141">
                  <c:v>58.575901817248834</c:v>
                </c:pt>
                <c:pt idx="142">
                  <c:v>58.538578947628871</c:v>
                </c:pt>
                <c:pt idx="143">
                  <c:v>58.49268515551698</c:v>
                </c:pt>
                <c:pt idx="144">
                  <c:v>58.439533172177988</c:v>
                </c:pt>
                <c:pt idx="145">
                  <c:v>58.380290026453494</c:v>
                </c:pt>
                <c:pt idx="146">
                  <c:v>58.315972071765742</c:v>
                </c:pt>
                <c:pt idx="147">
                  <c:v>58.247450687560061</c:v>
                </c:pt>
                <c:pt idx="148">
                  <c:v>58.175463986987758</c:v>
                </c:pt>
                <c:pt idx="149">
                  <c:v>58.100631334815937</c:v>
                </c:pt>
                <c:pt idx="150">
                  <c:v>58.02346861418615</c:v>
                </c:pt>
                <c:pt idx="151">
                  <c:v>57.944403000527878</c:v>
                </c:pt>
                <c:pt idx="152">
                  <c:v>57.863786563177058</c:v>
                </c:pt>
                <c:pt idx="153">
                  <c:v>57.781908383093736</c:v>
                </c:pt>
                <c:pt idx="154">
                  <c:v>57.699005104014468</c:v>
                </c:pt>
                <c:pt idx="155">
                  <c:v>57.615269968290924</c:v>
                </c:pt>
                <c:pt idx="156">
                  <c:v>57.530860460018999</c:v>
                </c:pt>
                <c:pt idx="157">
                  <c:v>57.445904709776983</c:v>
                </c:pt>
                <c:pt idx="158">
                  <c:v>57.360506822980042</c:v>
                </c:pt>
                <c:pt idx="159">
                  <c:v>57.274751287825175</c:v>
                </c:pt>
                <c:pt idx="160">
                  <c:v>57.188706605641073</c:v>
                </c:pt>
                <c:pt idx="161">
                  <c:v>57.102428270255452</c:v>
                </c:pt>
                <c:pt idx="162">
                  <c:v>57.015961206174971</c:v>
                </c:pt>
                <c:pt idx="163">
                  <c:v>56.929341759296022</c:v>
                </c:pt>
                <c:pt idx="164">
                  <c:v>56.842599319216816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74.983000000000004</c:v>
                </c:pt>
                <c:pt idx="1">
                  <c:v>73.066999999999993</c:v>
                </c:pt>
                <c:pt idx="2">
                  <c:v>72.867000000000004</c:v>
                </c:pt>
                <c:pt idx="3">
                  <c:v>73.283000000000001</c:v>
                </c:pt>
                <c:pt idx="4">
                  <c:v>72.433000000000007</c:v>
                </c:pt>
                <c:pt idx="5">
                  <c:v>73.617000000000004</c:v>
                </c:pt>
                <c:pt idx="6">
                  <c:v>73.900000000000006</c:v>
                </c:pt>
                <c:pt idx="7">
                  <c:v>73.367000000000004</c:v>
                </c:pt>
                <c:pt idx="8">
                  <c:v>73.75</c:v>
                </c:pt>
                <c:pt idx="9">
                  <c:v>72.75</c:v>
                </c:pt>
                <c:pt idx="10">
                  <c:v>73.8</c:v>
                </c:pt>
                <c:pt idx="11">
                  <c:v>73.466999999999999</c:v>
                </c:pt>
                <c:pt idx="12">
                  <c:v>73.066999999999993</c:v>
                </c:pt>
                <c:pt idx="13">
                  <c:v>72.582999999999998</c:v>
                </c:pt>
                <c:pt idx="14">
                  <c:v>72.966999999999999</c:v>
                </c:pt>
                <c:pt idx="15">
                  <c:v>73.349999999999994</c:v>
                </c:pt>
                <c:pt idx="16">
                  <c:v>72.25</c:v>
                </c:pt>
                <c:pt idx="17">
                  <c:v>72.617000000000004</c:v>
                </c:pt>
                <c:pt idx="18">
                  <c:v>72.783000000000001</c:v>
                </c:pt>
                <c:pt idx="19">
                  <c:v>72.066999999999993</c:v>
                </c:pt>
                <c:pt idx="20">
                  <c:v>72.849999999999994</c:v>
                </c:pt>
                <c:pt idx="21">
                  <c:v>73.632999999999996</c:v>
                </c:pt>
                <c:pt idx="22">
                  <c:v>73.95</c:v>
                </c:pt>
                <c:pt idx="23">
                  <c:v>75.367000000000004</c:v>
                </c:pt>
                <c:pt idx="24">
                  <c:v>75.683000000000007</c:v>
                </c:pt>
                <c:pt idx="25">
                  <c:v>75.382999999999996</c:v>
                </c:pt>
                <c:pt idx="26">
                  <c:v>76.400000000000006</c:v>
                </c:pt>
                <c:pt idx="27">
                  <c:v>77.417000000000002</c:v>
                </c:pt>
                <c:pt idx="28">
                  <c:v>76.966999999999999</c:v>
                </c:pt>
                <c:pt idx="29">
                  <c:v>78.417000000000002</c:v>
                </c:pt>
                <c:pt idx="30">
                  <c:v>79.332999999999998</c:v>
                </c:pt>
                <c:pt idx="31">
                  <c:v>78.2</c:v>
                </c:pt>
                <c:pt idx="32">
                  <c:v>79.55</c:v>
                </c:pt>
                <c:pt idx="33">
                  <c:v>80.667000000000002</c:v>
                </c:pt>
                <c:pt idx="34">
                  <c:v>82.566999999999993</c:v>
                </c:pt>
                <c:pt idx="35">
                  <c:v>82.617000000000004</c:v>
                </c:pt>
                <c:pt idx="36">
                  <c:v>86.066999999999993</c:v>
                </c:pt>
                <c:pt idx="37">
                  <c:v>87.5</c:v>
                </c:pt>
                <c:pt idx="38">
                  <c:v>93.1</c:v>
                </c:pt>
                <c:pt idx="39">
                  <c:v>98.216999999999999</c:v>
                </c:pt>
                <c:pt idx="40">
                  <c:v>105.733</c:v>
                </c:pt>
                <c:pt idx="41">
                  <c:v>116.18300000000001</c:v>
                </c:pt>
                <c:pt idx="42">
                  <c:v>130.93299999999999</c:v>
                </c:pt>
                <c:pt idx="43">
                  <c:v>147.4</c:v>
                </c:pt>
                <c:pt idx="44">
                  <c:v>167.96700000000001</c:v>
                </c:pt>
                <c:pt idx="45">
                  <c:v>186.71700000000001</c:v>
                </c:pt>
                <c:pt idx="46">
                  <c:v>202.983</c:v>
                </c:pt>
                <c:pt idx="47">
                  <c:v>215.85</c:v>
                </c:pt>
                <c:pt idx="48">
                  <c:v>225.65</c:v>
                </c:pt>
                <c:pt idx="49">
                  <c:v>231.2</c:v>
                </c:pt>
                <c:pt idx="50">
                  <c:v>232.917</c:v>
                </c:pt>
                <c:pt idx="51">
                  <c:v>230.88300000000001</c:v>
                </c:pt>
                <c:pt idx="52">
                  <c:v>220.21700000000001</c:v>
                </c:pt>
                <c:pt idx="53">
                  <c:v>201.63300000000001</c:v>
                </c:pt>
                <c:pt idx="54">
                  <c:v>173.55</c:v>
                </c:pt>
                <c:pt idx="55">
                  <c:v>136.667</c:v>
                </c:pt>
                <c:pt idx="56">
                  <c:v>98.033000000000001</c:v>
                </c:pt>
                <c:pt idx="57">
                  <c:v>77.367000000000004</c:v>
                </c:pt>
                <c:pt idx="58">
                  <c:v>76.8</c:v>
                </c:pt>
                <c:pt idx="59">
                  <c:v>78.882999999999996</c:v>
                </c:pt>
                <c:pt idx="60">
                  <c:v>83.25</c:v>
                </c:pt>
                <c:pt idx="61">
                  <c:v>91.35</c:v>
                </c:pt>
                <c:pt idx="62">
                  <c:v>102.43300000000001</c:v>
                </c:pt>
                <c:pt idx="63">
                  <c:v>116.95</c:v>
                </c:pt>
                <c:pt idx="64">
                  <c:v>132.05000000000001</c:v>
                </c:pt>
                <c:pt idx="65">
                  <c:v>148.733</c:v>
                </c:pt>
                <c:pt idx="66">
                  <c:v>163.167</c:v>
                </c:pt>
                <c:pt idx="67">
                  <c:v>174.56700000000001</c:v>
                </c:pt>
                <c:pt idx="68">
                  <c:v>184.63300000000001</c:v>
                </c:pt>
                <c:pt idx="69">
                  <c:v>190.38300000000001</c:v>
                </c:pt>
                <c:pt idx="70">
                  <c:v>190.833</c:v>
                </c:pt>
                <c:pt idx="71">
                  <c:v>182.88300000000001</c:v>
                </c:pt>
                <c:pt idx="72">
                  <c:v>167.667</c:v>
                </c:pt>
                <c:pt idx="73">
                  <c:v>142.43299999999999</c:v>
                </c:pt>
                <c:pt idx="74">
                  <c:v>111.517</c:v>
                </c:pt>
                <c:pt idx="75">
                  <c:v>81.566999999999993</c:v>
                </c:pt>
                <c:pt idx="76">
                  <c:v>67.082999999999998</c:v>
                </c:pt>
                <c:pt idx="77">
                  <c:v>64</c:v>
                </c:pt>
                <c:pt idx="78">
                  <c:v>65.05</c:v>
                </c:pt>
                <c:pt idx="79">
                  <c:v>63.417000000000002</c:v>
                </c:pt>
                <c:pt idx="80">
                  <c:v>63.783000000000001</c:v>
                </c:pt>
                <c:pt idx="81">
                  <c:v>63.517000000000003</c:v>
                </c:pt>
                <c:pt idx="82">
                  <c:v>64.433000000000007</c:v>
                </c:pt>
                <c:pt idx="83">
                  <c:v>64.132999999999996</c:v>
                </c:pt>
                <c:pt idx="84">
                  <c:v>63.767000000000003</c:v>
                </c:pt>
                <c:pt idx="85">
                  <c:v>63.067</c:v>
                </c:pt>
                <c:pt idx="86">
                  <c:v>64.533000000000001</c:v>
                </c:pt>
                <c:pt idx="87">
                  <c:v>63.732999999999997</c:v>
                </c:pt>
                <c:pt idx="88">
                  <c:v>63.75</c:v>
                </c:pt>
                <c:pt idx="89">
                  <c:v>63.9</c:v>
                </c:pt>
                <c:pt idx="90">
                  <c:v>64.316999999999993</c:v>
                </c:pt>
                <c:pt idx="91">
                  <c:v>62.7</c:v>
                </c:pt>
                <c:pt idx="92">
                  <c:v>62.683</c:v>
                </c:pt>
                <c:pt idx="93">
                  <c:v>61.8</c:v>
                </c:pt>
                <c:pt idx="94">
                  <c:v>62.332999999999998</c:v>
                </c:pt>
                <c:pt idx="95">
                  <c:v>62.966999999999999</c:v>
                </c:pt>
                <c:pt idx="96">
                  <c:v>64.95</c:v>
                </c:pt>
                <c:pt idx="97">
                  <c:v>68.45</c:v>
                </c:pt>
                <c:pt idx="98">
                  <c:v>72.533000000000001</c:v>
                </c:pt>
                <c:pt idx="99">
                  <c:v>76.667000000000002</c:v>
                </c:pt>
                <c:pt idx="100">
                  <c:v>81.566999999999993</c:v>
                </c:pt>
                <c:pt idx="101">
                  <c:v>82.466999999999999</c:v>
                </c:pt>
                <c:pt idx="102">
                  <c:v>83.533000000000001</c:v>
                </c:pt>
                <c:pt idx="103">
                  <c:v>80.832999999999998</c:v>
                </c:pt>
                <c:pt idx="104">
                  <c:v>75.95</c:v>
                </c:pt>
                <c:pt idx="105">
                  <c:v>70.832999999999998</c:v>
                </c:pt>
                <c:pt idx="106">
                  <c:v>65.167000000000002</c:v>
                </c:pt>
                <c:pt idx="107">
                  <c:v>61.7</c:v>
                </c:pt>
                <c:pt idx="108">
                  <c:v>58.35</c:v>
                </c:pt>
                <c:pt idx="109">
                  <c:v>57.5</c:v>
                </c:pt>
                <c:pt idx="110">
                  <c:v>58.267000000000003</c:v>
                </c:pt>
                <c:pt idx="111">
                  <c:v>58.466999999999999</c:v>
                </c:pt>
                <c:pt idx="112">
                  <c:v>59.45</c:v>
                </c:pt>
                <c:pt idx="113">
                  <c:v>58.082999999999998</c:v>
                </c:pt>
                <c:pt idx="114">
                  <c:v>59.167000000000002</c:v>
                </c:pt>
                <c:pt idx="115">
                  <c:v>58.25</c:v>
                </c:pt>
                <c:pt idx="116">
                  <c:v>57.982999999999997</c:v>
                </c:pt>
                <c:pt idx="117">
                  <c:v>57.25</c:v>
                </c:pt>
                <c:pt idx="118">
                  <c:v>57.45</c:v>
                </c:pt>
                <c:pt idx="119">
                  <c:v>57.667000000000002</c:v>
                </c:pt>
                <c:pt idx="120">
                  <c:v>57.4</c:v>
                </c:pt>
                <c:pt idx="121">
                  <c:v>57.832999999999998</c:v>
                </c:pt>
                <c:pt idx="122">
                  <c:v>59.95</c:v>
                </c:pt>
                <c:pt idx="123">
                  <c:v>59.383000000000003</c:v>
                </c:pt>
                <c:pt idx="124">
                  <c:v>63.15</c:v>
                </c:pt>
                <c:pt idx="125">
                  <c:v>65.367000000000004</c:v>
                </c:pt>
                <c:pt idx="126">
                  <c:v>68.966999999999999</c:v>
                </c:pt>
                <c:pt idx="127">
                  <c:v>70.332999999999998</c:v>
                </c:pt>
                <c:pt idx="128">
                  <c:v>69.816999999999993</c:v>
                </c:pt>
                <c:pt idx="129">
                  <c:v>68.167000000000002</c:v>
                </c:pt>
                <c:pt idx="130">
                  <c:v>64.233000000000004</c:v>
                </c:pt>
                <c:pt idx="131">
                  <c:v>60.25</c:v>
                </c:pt>
                <c:pt idx="132">
                  <c:v>56.317</c:v>
                </c:pt>
                <c:pt idx="133">
                  <c:v>56.283000000000001</c:v>
                </c:pt>
                <c:pt idx="134">
                  <c:v>55.6</c:v>
                </c:pt>
                <c:pt idx="135">
                  <c:v>56.017000000000003</c:v>
                </c:pt>
                <c:pt idx="136">
                  <c:v>56.55</c:v>
                </c:pt>
                <c:pt idx="137">
                  <c:v>56.9</c:v>
                </c:pt>
                <c:pt idx="138">
                  <c:v>55.5</c:v>
                </c:pt>
                <c:pt idx="139">
                  <c:v>56.067</c:v>
                </c:pt>
                <c:pt idx="140">
                  <c:v>55.267000000000003</c:v>
                </c:pt>
                <c:pt idx="141">
                  <c:v>57.232999999999997</c:v>
                </c:pt>
                <c:pt idx="142">
                  <c:v>55.767000000000003</c:v>
                </c:pt>
                <c:pt idx="143">
                  <c:v>56.683</c:v>
                </c:pt>
                <c:pt idx="144">
                  <c:v>56.832999999999998</c:v>
                </c:pt>
                <c:pt idx="145">
                  <c:v>55.116999999999997</c:v>
                </c:pt>
                <c:pt idx="146">
                  <c:v>55.216999999999999</c:v>
                </c:pt>
                <c:pt idx="147">
                  <c:v>55</c:v>
                </c:pt>
                <c:pt idx="148">
                  <c:v>55.05</c:v>
                </c:pt>
                <c:pt idx="149">
                  <c:v>55.582999999999998</c:v>
                </c:pt>
                <c:pt idx="150">
                  <c:v>56.55</c:v>
                </c:pt>
                <c:pt idx="151">
                  <c:v>54.95</c:v>
                </c:pt>
                <c:pt idx="152">
                  <c:v>55.767000000000003</c:v>
                </c:pt>
                <c:pt idx="153">
                  <c:v>54.567</c:v>
                </c:pt>
                <c:pt idx="154">
                  <c:v>55.05</c:v>
                </c:pt>
                <c:pt idx="155">
                  <c:v>55.667000000000002</c:v>
                </c:pt>
                <c:pt idx="156">
                  <c:v>55.15</c:v>
                </c:pt>
                <c:pt idx="157">
                  <c:v>56.1</c:v>
                </c:pt>
                <c:pt idx="158">
                  <c:v>55.183</c:v>
                </c:pt>
                <c:pt idx="159">
                  <c:v>55.4</c:v>
                </c:pt>
                <c:pt idx="160">
                  <c:v>55.25</c:v>
                </c:pt>
                <c:pt idx="161">
                  <c:v>55.216999999999999</c:v>
                </c:pt>
                <c:pt idx="162">
                  <c:v>54.716999999999999</c:v>
                </c:pt>
                <c:pt idx="163">
                  <c:v>54.65</c:v>
                </c:pt>
                <c:pt idx="164">
                  <c:v>56</c:v>
                </c:pt>
                <c:pt idx="165">
                  <c:v>55.7</c:v>
                </c:pt>
                <c:pt idx="166">
                  <c:v>56.417000000000002</c:v>
                </c:pt>
                <c:pt idx="167">
                  <c:v>55.15</c:v>
                </c:pt>
                <c:pt idx="168">
                  <c:v>55.216999999999999</c:v>
                </c:pt>
                <c:pt idx="169">
                  <c:v>55.716999999999999</c:v>
                </c:pt>
                <c:pt idx="170">
                  <c:v>55.033000000000001</c:v>
                </c:pt>
                <c:pt idx="171">
                  <c:v>54.982999999999997</c:v>
                </c:pt>
                <c:pt idx="172">
                  <c:v>54.05</c:v>
                </c:pt>
                <c:pt idx="173">
                  <c:v>55.6</c:v>
                </c:pt>
                <c:pt idx="174">
                  <c:v>55.3</c:v>
                </c:pt>
                <c:pt idx="175">
                  <c:v>54.332999999999998</c:v>
                </c:pt>
                <c:pt idx="176">
                  <c:v>55.482999999999997</c:v>
                </c:pt>
                <c:pt idx="177">
                  <c:v>55.216999999999999</c:v>
                </c:pt>
                <c:pt idx="178">
                  <c:v>55.45</c:v>
                </c:pt>
                <c:pt idx="179">
                  <c:v>55.533000000000001</c:v>
                </c:pt>
                <c:pt idx="180">
                  <c:v>54.683</c:v>
                </c:pt>
                <c:pt idx="181">
                  <c:v>54.317</c:v>
                </c:pt>
                <c:pt idx="182">
                  <c:v>54.366999999999997</c:v>
                </c:pt>
                <c:pt idx="183">
                  <c:v>54.832999999999998</c:v>
                </c:pt>
                <c:pt idx="184">
                  <c:v>53.883000000000003</c:v>
                </c:pt>
                <c:pt idx="185">
                  <c:v>53.033000000000001</c:v>
                </c:pt>
                <c:pt idx="186">
                  <c:v>53.9</c:v>
                </c:pt>
                <c:pt idx="187">
                  <c:v>54.1</c:v>
                </c:pt>
                <c:pt idx="188">
                  <c:v>54.55</c:v>
                </c:pt>
                <c:pt idx="189">
                  <c:v>53.517000000000003</c:v>
                </c:pt>
                <c:pt idx="190">
                  <c:v>53.283000000000001</c:v>
                </c:pt>
                <c:pt idx="191">
                  <c:v>55.482999999999997</c:v>
                </c:pt>
                <c:pt idx="192">
                  <c:v>53.6</c:v>
                </c:pt>
                <c:pt idx="193">
                  <c:v>53.616999999999997</c:v>
                </c:pt>
                <c:pt idx="194">
                  <c:v>55.082999999999998</c:v>
                </c:pt>
                <c:pt idx="195">
                  <c:v>53.85</c:v>
                </c:pt>
                <c:pt idx="196">
                  <c:v>54.082999999999998</c:v>
                </c:pt>
                <c:pt idx="197">
                  <c:v>53.133000000000003</c:v>
                </c:pt>
                <c:pt idx="198">
                  <c:v>55.017000000000003</c:v>
                </c:pt>
                <c:pt idx="199">
                  <c:v>55.25</c:v>
                </c:pt>
                <c:pt idx="200">
                  <c:v>53.482999999999997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72.137402426994086</c:v>
                </c:pt>
                <c:pt idx="1">
                  <c:v>72.270974553227603</c:v>
                </c:pt>
                <c:pt idx="2">
                  <c:v>72.404547311465663</c:v>
                </c:pt>
                <c:pt idx="3">
                  <c:v>72.53812076702981</c:v>
                </c:pt>
                <c:pt idx="4">
                  <c:v>72.671694982951692</c:v>
                </c:pt>
                <c:pt idx="5">
                  <c:v>72.805270021839277</c:v>
                </c:pt>
                <c:pt idx="6">
                  <c:v>72.938845957091871</c:v>
                </c:pt>
                <c:pt idx="7">
                  <c:v>73.072422906593246</c:v>
                </c:pt>
                <c:pt idx="8">
                  <c:v>73.206001116029583</c:v>
                </c:pt>
                <c:pt idx="9">
                  <c:v>73.339581145910032</c:v>
                </c:pt>
                <c:pt idx="10">
                  <c:v>73.473164266678438</c:v>
                </c:pt>
                <c:pt idx="11">
                  <c:v>73.606753257749602</c:v>
                </c:pt>
                <c:pt idx="12">
                  <c:v>73.740353968062621</c:v>
                </c:pt>
                <c:pt idx="13">
                  <c:v>73.873978274122734</c:v>
                </c:pt>
                <c:pt idx="14">
                  <c:v>74.007649537259525</c:v>
                </c:pt>
                <c:pt idx="15">
                  <c:v>74.141412418603011</c:v>
                </c:pt>
                <c:pt idx="16">
                  <c:v>74.275350102681656</c:v>
                </c:pt>
                <c:pt idx="17">
                  <c:v>74.409613798862566</c:v>
                </c:pt>
                <c:pt idx="18">
                  <c:v>74.544472066316601</c:v>
                </c:pt>
                <c:pt idx="19">
                  <c:v>74.68039129716945</c:v>
                </c:pt>
                <c:pt idx="20">
                  <c:v>74.818163824772085</c:v>
                </c:pt>
                <c:pt idx="21">
                  <c:v>74.959106724172329</c:v>
                </c:pt>
                <c:pt idx="22">
                  <c:v>75.105362329726233</c:v>
                </c:pt>
                <c:pt idx="23">
                  <c:v>75.260340288571143</c:v>
                </c:pt>
                <c:pt idx="24">
                  <c:v>75.429349451133831</c:v>
                </c:pt>
                <c:pt idx="25">
                  <c:v>75.62047408019275</c:v>
                </c:pt>
                <c:pt idx="26">
                  <c:v>75.845749742866559</c:v>
                </c:pt>
                <c:pt idx="27">
                  <c:v>76.122685822635049</c:v>
                </c:pt>
                <c:pt idx="28">
                  <c:v>76.476159071558882</c:v>
                </c:pt>
                <c:pt idx="29">
                  <c:v>76.940661099849947</c:v>
                </c:pt>
                <c:pt idx="30">
                  <c:v>77.56281820924049</c:v>
                </c:pt>
                <c:pt idx="31">
                  <c:v>78.404013061241628</c:v>
                </c:pt>
                <c:pt idx="32">
                  <c:v>79.542827243199923</c:v>
                </c:pt>
                <c:pt idx="33">
                  <c:v>81.076900986899446</c:v>
                </c:pt>
                <c:pt idx="34">
                  <c:v>83.123687785576905</c:v>
                </c:pt>
                <c:pt idx="35">
                  <c:v>85.819491820498541</c:v>
                </c:pt>
                <c:pt idx="36">
                  <c:v>89.316145336313596</c:v>
                </c:pt>
                <c:pt idx="37">
                  <c:v>93.774743824373147</c:v>
                </c:pt>
                <c:pt idx="38">
                  <c:v>99.356037262280964</c:v>
                </c:pt>
                <c:pt idx="39">
                  <c:v>106.20739164658916</c:v>
                </c:pt>
                <c:pt idx="40">
                  <c:v>114.44668199201116</c:v>
                </c:pt>
                <c:pt idx="41">
                  <c:v>124.14402394838372</c:v>
                </c:pt>
                <c:pt idx="42">
                  <c:v>135.30283419431032</c:v>
                </c:pt>
                <c:pt idx="43">
                  <c:v>147.84223826260313</c:v>
                </c:pt>
                <c:pt idx="44">
                  <c:v>161.58317491526756</c:v>
                </c:pt>
                <c:pt idx="45">
                  <c:v>176.2402210263858</c:v>
                </c:pt>
                <c:pt idx="46">
                  <c:v>191.4178263350525</c:v>
                </c:pt>
                <c:pt idx="47">
                  <c:v>206.59366158276029</c:v>
                </c:pt>
                <c:pt idx="48">
                  <c:v>221.02166265000017</c:v>
                </c:pt>
                <c:pt idx="49">
                  <c:v>233.4103475636889</c:v>
                </c:pt>
                <c:pt idx="50">
                  <c:v>241.30998963290205</c:v>
                </c:pt>
                <c:pt idx="51">
                  <c:v>240.73674871129913</c:v>
                </c:pt>
                <c:pt idx="52">
                  <c:v>227.39468000824266</c:v>
                </c:pt>
                <c:pt idx="53">
                  <c:v>200.11928496782505</c:v>
                </c:pt>
                <c:pt idx="54">
                  <c:v>163.94497308776272</c:v>
                </c:pt>
                <c:pt idx="55">
                  <c:v>128.5705423669223</c:v>
                </c:pt>
                <c:pt idx="56">
                  <c:v>102.43934171681232</c:v>
                </c:pt>
                <c:pt idx="57">
                  <c:v>88.192540300454027</c:v>
                </c:pt>
                <c:pt idx="58">
                  <c:v>83.434664921459174</c:v>
                </c:pt>
                <c:pt idx="59">
                  <c:v>84.450232651403141</c:v>
                </c:pt>
                <c:pt idx="60">
                  <c:v>88.727416022312127</c:v>
                </c:pt>
                <c:pt idx="61">
                  <c:v>95.237655308779409</c:v>
                </c:pt>
                <c:pt idx="62">
                  <c:v>103.74835876546929</c:v>
                </c:pt>
                <c:pt idx="63">
                  <c:v>114.23704175987478</c:v>
                </c:pt>
                <c:pt idx="64">
                  <c:v>126.6121916968727</c:v>
                </c:pt>
                <c:pt idx="65">
                  <c:v>140.60508245493844</c:v>
                </c:pt>
                <c:pt idx="66">
                  <c:v>155.71098684449495</c:v>
                </c:pt>
                <c:pt idx="67">
                  <c:v>171.08407518781121</c:v>
                </c:pt>
                <c:pt idx="68">
                  <c:v>185.24845410691739</c:v>
                </c:pt>
                <c:pt idx="69">
                  <c:v>195.57148054051325</c:v>
                </c:pt>
                <c:pt idx="70">
                  <c:v>198.01925914062767</c:v>
                </c:pt>
                <c:pt idx="71">
                  <c:v>188.47363152365753</c:v>
                </c:pt>
                <c:pt idx="72">
                  <c:v>166.04294288603217</c:v>
                </c:pt>
                <c:pt idx="73">
                  <c:v>135.66528759696314</c:v>
                </c:pt>
                <c:pt idx="74">
                  <c:v>106.15514331891428</c:v>
                </c:pt>
                <c:pt idx="75">
                  <c:v>84.546818804832057</c:v>
                </c:pt>
                <c:pt idx="76">
                  <c:v>72.398828184216455</c:v>
                </c:pt>
                <c:pt idx="77">
                  <c:v>67.077567618569361</c:v>
                </c:pt>
                <c:pt idx="78">
                  <c:v>65.196182802171066</c:v>
                </c:pt>
                <c:pt idx="79">
                  <c:v>64.585432877353313</c:v>
                </c:pt>
                <c:pt idx="80">
                  <c:v>64.327497662317057</c:v>
                </c:pt>
                <c:pt idx="81">
                  <c:v>64.145803157451283</c:v>
                </c:pt>
                <c:pt idx="82">
                  <c:v>63.979628295123469</c:v>
                </c:pt>
                <c:pt idx="83">
                  <c:v>63.82038800497056</c:v>
                </c:pt>
                <c:pt idx="84">
                  <c:v>63.669866273054389</c:v>
                </c:pt>
                <c:pt idx="85">
                  <c:v>63.533207762333667</c:v>
                </c:pt>
                <c:pt idx="86">
                  <c:v>63.418892667947084</c:v>
                </c:pt>
                <c:pt idx="87">
                  <c:v>63.339895756170563</c:v>
                </c:pt>
                <c:pt idx="88">
                  <c:v>63.31507682530998</c:v>
                </c:pt>
                <c:pt idx="89">
                  <c:v>63.370478641360634</c:v>
                </c:pt>
                <c:pt idx="90">
                  <c:v>63.540141534095937</c:v>
                </c:pt>
                <c:pt idx="91">
                  <c:v>63.865911577552232</c:v>
                </c:pt>
                <c:pt idx="92">
                  <c:v>64.395647048399596</c:v>
                </c:pt>
                <c:pt idx="93">
                  <c:v>65.179289414278045</c:v>
                </c:pt>
                <c:pt idx="94">
                  <c:v>66.262519157006437</c:v>
                </c:pt>
                <c:pt idx="95">
                  <c:v>67.678169389668653</c:v>
                </c:pt>
                <c:pt idx="96">
                  <c:v>69.4360675332087</c:v>
                </c:pt>
                <c:pt idx="97">
                  <c:v>71.511895042127932</c:v>
                </c:pt>
                <c:pt idx="98">
                  <c:v>73.833416534034839</c:v>
                </c:pt>
                <c:pt idx="99">
                  <c:v>76.256510052042842</c:v>
                </c:pt>
                <c:pt idx="100">
                  <c:v>78.519609496555219</c:v>
                </c:pt>
                <c:pt idx="101">
                  <c:v>80.187187949733413</c:v>
                </c:pt>
                <c:pt idx="102">
                  <c:v>80.66110241349503</c:v>
                </c:pt>
                <c:pt idx="103">
                  <c:v>79.387319765556043</c:v>
                </c:pt>
                <c:pt idx="104">
                  <c:v>76.253487098179178</c:v>
                </c:pt>
                <c:pt idx="105">
                  <c:v>71.87125182472947</c:v>
                </c:pt>
                <c:pt idx="106">
                  <c:v>67.36724272899697</c:v>
                </c:pt>
                <c:pt idx="107">
                  <c:v>63.753357523358567</c:v>
                </c:pt>
                <c:pt idx="108">
                  <c:v>61.425522326085769</c:v>
                </c:pt>
                <c:pt idx="109">
                  <c:v>60.182398315760395</c:v>
                </c:pt>
                <c:pt idx="110">
                  <c:v>59.590607517975997</c:v>
                </c:pt>
                <c:pt idx="111">
                  <c:v>59.294714642297315</c:v>
                </c:pt>
                <c:pt idx="112">
                  <c:v>59.10493039967573</c:v>
                </c:pt>
                <c:pt idx="113">
                  <c:v>58.949538541924539</c:v>
                </c:pt>
                <c:pt idx="114">
                  <c:v>58.812081697840277</c:v>
                </c:pt>
                <c:pt idx="115">
                  <c:v>58.697606212141416</c:v>
                </c:pt>
                <c:pt idx="116">
                  <c:v>58.622244234453824</c:v>
                </c:pt>
                <c:pt idx="117">
                  <c:v>58.612706638461397</c:v>
                </c:pt>
                <c:pt idx="118">
                  <c:v>58.708097568581927</c:v>
                </c:pt>
                <c:pt idx="119">
                  <c:v>58.960485386206805</c:v>
                </c:pt>
                <c:pt idx="120">
                  <c:v>59.431705661522685</c:v>
                </c:pt>
                <c:pt idx="121">
                  <c:v>60.183849018211156</c:v>
                </c:pt>
                <c:pt idx="122">
                  <c:v>61.260923653768806</c:v>
                </c:pt>
                <c:pt idx="123">
                  <c:v>62.660078080625283</c:v>
                </c:pt>
                <c:pt idx="124">
                  <c:v>64.294515429669502</c:v>
                </c:pt>
                <c:pt idx="125">
                  <c:v>65.960204934134751</c:v>
                </c:pt>
                <c:pt idx="126">
                  <c:v>67.334243704546424</c:v>
                </c:pt>
                <c:pt idx="127">
                  <c:v>68.040063389615284</c:v>
                </c:pt>
                <c:pt idx="128">
                  <c:v>67.787894751548293</c:v>
                </c:pt>
                <c:pt idx="129">
                  <c:v>66.533367010857134</c:v>
                </c:pt>
                <c:pt idx="130">
                  <c:v>64.544605010885775</c:v>
                </c:pt>
                <c:pt idx="131">
                  <c:v>62.303718446182579</c:v>
                </c:pt>
                <c:pt idx="132">
                  <c:v>60.29018489171505</c:v>
                </c:pt>
                <c:pt idx="133">
                  <c:v>58.789888125623463</c:v>
                </c:pt>
                <c:pt idx="134">
                  <c:v>57.843365457199099</c:v>
                </c:pt>
                <c:pt idx="135">
                  <c:v>57.326308133178323</c:v>
                </c:pt>
                <c:pt idx="136">
                  <c:v>57.069792575031649</c:v>
                </c:pt>
                <c:pt idx="137">
                  <c:v>56.939714395309231</c:v>
                </c:pt>
                <c:pt idx="138">
                  <c:v>56.857555589497331</c:v>
                </c:pt>
                <c:pt idx="139">
                  <c:v>56.787198996342127</c:v>
                </c:pt>
                <c:pt idx="140">
                  <c:v>56.715419508248303</c:v>
                </c:pt>
                <c:pt idx="141">
                  <c:v>56.638586630848771</c:v>
                </c:pt>
                <c:pt idx="142">
                  <c:v>56.556308634363283</c:v>
                </c:pt>
                <c:pt idx="143">
                  <c:v>56.469076385887753</c:v>
                </c:pt>
                <c:pt idx="144">
                  <c:v>56.377549457279756</c:v>
                </c:pt>
                <c:pt idx="145">
                  <c:v>56.282369756606286</c:v>
                </c:pt>
                <c:pt idx="146">
                  <c:v>56.18411674973548</c:v>
                </c:pt>
                <c:pt idx="147">
                  <c:v>56.083298177756269</c:v>
                </c:pt>
                <c:pt idx="148">
                  <c:v>55.980351060683105</c:v>
                </c:pt>
                <c:pt idx="149">
                  <c:v>55.875646698527007</c:v>
                </c:pt>
                <c:pt idx="150">
                  <c:v>55.769497417777778</c:v>
                </c:pt>
                <c:pt idx="151">
                  <c:v>55.662163887765821</c:v>
                </c:pt>
                <c:pt idx="152">
                  <c:v>55.553862320143651</c:v>
                </c:pt>
                <c:pt idx="153">
                  <c:v>55.444771167980818</c:v>
                </c:pt>
                <c:pt idx="154">
                  <c:v>55.335037138102997</c:v>
                </c:pt>
                <c:pt idx="155">
                  <c:v>55.224780454374375</c:v>
                </c:pt>
                <c:pt idx="156">
                  <c:v>55.114099383502868</c:v>
                </c:pt>
                <c:pt idx="157">
                  <c:v>55.003074075487632</c:v>
                </c:pt>
                <c:pt idx="158">
                  <c:v>54.891769790023481</c:v>
                </c:pt>
                <c:pt idx="159">
                  <c:v>54.780239586265296</c:v>
                </c:pt>
                <c:pt idx="160">
                  <c:v>54.668526551819873</c:v>
                </c:pt>
                <c:pt idx="161">
                  <c:v>54.556665641210941</c:v>
                </c:pt>
                <c:pt idx="162">
                  <c:v>54.444685186567661</c:v>
                </c:pt>
                <c:pt idx="163">
                  <c:v>54.332608135250545</c:v>
                </c:pt>
                <c:pt idx="164">
                  <c:v>54.220453061309591</c:v>
                </c:pt>
                <c:pt idx="165">
                  <c:v>54.108234990466542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72.137402424504657</c:v>
                </c:pt>
                <c:pt idx="1">
                  <c:v>72.27097454695739</c:v>
                </c:pt>
                <c:pt idx="2">
                  <c:v>72.40454729594407</c:v>
                </c:pt>
                <c:pt idx="3">
                  <c:v>72.538120729267206</c:v>
                </c:pt>
                <c:pt idx="4">
                  <c:v>72.671694892657698</c:v>
                </c:pt>
                <c:pt idx="5">
                  <c:v>72.805269809648294</c:v>
                </c:pt>
                <c:pt idx="6">
                  <c:v>72.938845467012769</c:v>
                </c:pt>
                <c:pt idx="7">
                  <c:v>73.072421794153115</c:v>
                </c:pt>
                <c:pt idx="8">
                  <c:v>73.205998634277961</c:v>
                </c:pt>
                <c:pt idx="9">
                  <c:v>73.339575704503375</c:v>
                </c:pt>
                <c:pt idx="10">
                  <c:v>73.473152541073588</c:v>
                </c:pt>
                <c:pt idx="11">
                  <c:v>73.606728424672994</c:v>
                </c:pt>
                <c:pt idx="12">
                  <c:v>73.740302279196598</c:v>
                </c:pt>
                <c:pt idx="13">
                  <c:v>73.873872535248282</c:v>
                </c:pt>
                <c:pt idx="14">
                  <c:v>74.007436946900938</c:v>
                </c:pt>
                <c:pt idx="15">
                  <c:v>74.140992346686417</c:v>
                </c:pt>
                <c:pt idx="16">
                  <c:v>74.274534319148742</c:v>
                </c:pt>
                <c:pt idx="17">
                  <c:v>74.40805676727436</c:v>
                </c:pt>
                <c:pt idx="18">
                  <c:v>74.541551338312516</c:v>
                </c:pt>
                <c:pt idx="19">
                  <c:v>74.675006665408091</c:v>
                </c:pt>
                <c:pt idx="20">
                  <c:v>74.808407368443284</c:v>
                </c:pt>
                <c:pt idx="21">
                  <c:v>74.941732740709085</c:v>
                </c:pt>
                <c:pt idx="22">
                  <c:v>75.074955026484659</c:v>
                </c:pt>
                <c:pt idx="23">
                  <c:v>75.208037167026248</c:v>
                </c:pt>
                <c:pt idx="24">
                  <c:v>75.340929857307259</c:v>
                </c:pt>
                <c:pt idx="25">
                  <c:v>75.473567711244598</c:v>
                </c:pt>
                <c:pt idx="26">
                  <c:v>75.605864276898444</c:v>
                </c:pt>
                <c:pt idx="27">
                  <c:v>75.737705572771574</c:v>
                </c:pt>
                <c:pt idx="28">
                  <c:v>75.868941729215337</c:v>
                </c:pt>
                <c:pt idx="29">
                  <c:v>75.99937621256484</c:v>
                </c:pt>
                <c:pt idx="30">
                  <c:v>76.12875198213716</c:v>
                </c:pt>
                <c:pt idx="31">
                  <c:v>76.256733781485238</c:v>
                </c:pt>
                <c:pt idx="32">
                  <c:v>76.382885598552903</c:v>
                </c:pt>
                <c:pt idx="33">
                  <c:v>76.506642154099339</c:v>
                </c:pt>
                <c:pt idx="34">
                  <c:v>76.627273114138802</c:v>
                </c:pt>
                <c:pt idx="35">
                  <c:v>76.743838607923067</c:v>
                </c:pt>
                <c:pt idx="36">
                  <c:v>76.855134633492824</c:v>
                </c:pt>
                <c:pt idx="37">
                  <c:v>76.959627154678927</c:v>
                </c:pt>
                <c:pt idx="38">
                  <c:v>77.055374301862571</c:v>
                </c:pt>
                <c:pt idx="39">
                  <c:v>77.139937325896099</c:v>
                </c:pt>
                <c:pt idx="40">
                  <c:v>77.21028315136094</c:v>
                </c:pt>
                <c:pt idx="41">
                  <c:v>77.262684941446949</c:v>
                </c:pt>
                <c:pt idx="42">
                  <c:v>77.292632447389295</c:v>
                </c:pt>
                <c:pt idx="43">
                  <c:v>77.294771346594771</c:v>
                </c:pt>
                <c:pt idx="44">
                  <c:v>77.262900072475531</c:v>
                </c:pt>
                <c:pt idx="45">
                  <c:v>77.190062580438223</c:v>
                </c:pt>
                <c:pt idx="46">
                  <c:v>77.068783115873273</c:v>
                </c:pt>
                <c:pt idx="47">
                  <c:v>76.891489039584755</c:v>
                </c:pt>
                <c:pt idx="48">
                  <c:v>76.651152629966489</c:v>
                </c:pt>
                <c:pt idx="49">
                  <c:v>76.342144873027493</c:v>
                </c:pt>
                <c:pt idx="50">
                  <c:v>75.96123062832136</c:v>
                </c:pt>
                <c:pt idx="51">
                  <c:v>75.508554099944945</c:v>
                </c:pt>
                <c:pt idx="52">
                  <c:v>74.988392425644719</c:v>
                </c:pt>
                <c:pt idx="53">
                  <c:v>74.409433486465772</c:v>
                </c:pt>
                <c:pt idx="54">
                  <c:v>73.784397635077624</c:v>
                </c:pt>
                <c:pt idx="55">
                  <c:v>73.128975875782999</c:v>
                </c:pt>
                <c:pt idx="56">
                  <c:v>72.460253144587284</c:v>
                </c:pt>
                <c:pt idx="57">
                  <c:v>71.794942777479847</c:v>
                </c:pt>
                <c:pt idx="58">
                  <c:v>71.147804550819217</c:v>
                </c:pt>
                <c:pt idx="59">
                  <c:v>70.530536527629891</c:v>
                </c:pt>
                <c:pt idx="60">
                  <c:v>69.951267115770733</c:v>
                </c:pt>
                <c:pt idx="61">
                  <c:v>69.414605323735358</c:v>
                </c:pt>
                <c:pt idx="62">
                  <c:v>68.922095118343236</c:v>
                </c:pt>
                <c:pt idx="63">
                  <c:v>68.472883745107936</c:v>
                </c:pt>
                <c:pt idx="64">
                  <c:v>68.064437736730227</c:v>
                </c:pt>
                <c:pt idx="65">
                  <c:v>67.693193349284996</c:v>
                </c:pt>
                <c:pt idx="66">
                  <c:v>67.355083555945669</c:v>
                </c:pt>
                <c:pt idx="67">
                  <c:v>67.045926590717855</c:v>
                </c:pt>
                <c:pt idx="68">
                  <c:v>66.761687376042531</c:v>
                </c:pt>
                <c:pt idx="69">
                  <c:v>66.498635390341562</c:v>
                </c:pt>
                <c:pt idx="70">
                  <c:v>66.253425234961412</c:v>
                </c:pt>
                <c:pt idx="71">
                  <c:v>66.023123658327208</c:v>
                </c:pt>
                <c:pt idx="72">
                  <c:v>65.8052021784017</c:v>
                </c:pt>
                <c:pt idx="73">
                  <c:v>65.597509543269993</c:v>
                </c:pt>
                <c:pt idx="74">
                  <c:v>65.398233970988002</c:v>
                </c:pt>
                <c:pt idx="75">
                  <c:v>65.205861714849874</c:v>
                </c:pt>
                <c:pt idx="76">
                  <c:v>65.019136001034397</c:v>
                </c:pt>
                <c:pt idx="77">
                  <c:v>64.83701864273435</c:v>
                </c:pt>
                <c:pt idx="78">
                  <c:v>64.658655475589185</c:v>
                </c:pt>
                <c:pt idx="79">
                  <c:v>64.483346023854097</c:v>
                </c:pt>
                <c:pt idx="80">
                  <c:v>64.310517365499621</c:v>
                </c:pt>
                <c:pt idx="81">
                  <c:v>64.13970191954192</c:v>
                </c:pt>
                <c:pt idx="82">
                  <c:v>63.970518760289949</c:v>
                </c:pt>
                <c:pt idx="83">
                  <c:v>63.80265802256217</c:v>
                </c:pt>
                <c:pt idx="84">
                  <c:v>63.635867967022712</c:v>
                </c:pt>
                <c:pt idx="85">
                  <c:v>63.469944304724528</c:v>
                </c:pt>
                <c:pt idx="86">
                  <c:v>63.304721421601847</c:v>
                </c:pt>
                <c:pt idx="87">
                  <c:v>63.140065189096376</c:v>
                </c:pt>
                <c:pt idx="88">
                  <c:v>62.97586709177088</c:v>
                </c:pt>
                <c:pt idx="89">
                  <c:v>62.812039444251035</c:v>
                </c:pt>
                <c:pt idx="90">
                  <c:v>62.648511507059879</c:v>
                </c:pt>
                <c:pt idx="91">
                  <c:v>62.485226343582355</c:v>
                </c:pt>
                <c:pt idx="92">
                  <c:v>62.322138288690269</c:v>
                </c:pt>
                <c:pt idx="93">
                  <c:v>62.159210923886548</c:v>
                </c:pt>
                <c:pt idx="94">
                  <c:v>61.996415474721545</c:v>
                </c:pt>
                <c:pt idx="95">
                  <c:v>61.833729564272872</c:v>
                </c:pt>
                <c:pt idx="96">
                  <c:v>61.671136272242968</c:v>
                </c:pt>
                <c:pt idx="97">
                  <c:v>61.508623463290526</c:v>
                </c:pt>
                <c:pt idx="98">
                  <c:v>61.346183361130052</c:v>
                </c:pt>
                <c:pt idx="99">
                  <c:v>61.183812357260287</c:v>
                </c:pt>
                <c:pt idx="100">
                  <c:v>61.021511055468217</c:v>
                </c:pt>
                <c:pt idx="101">
                  <c:v>60.859284566061859</c:v>
                </c:pt>
                <c:pt idx="102">
                  <c:v>60.69714307769005</c:v>
                </c:pt>
                <c:pt idx="103">
                  <c:v>60.535102750200693</c:v>
                </c:pt>
                <c:pt idx="104">
                  <c:v>60.373186989856592</c:v>
                </c:pt>
                <c:pt idx="105">
                  <c:v>60.211428188901003</c:v>
                </c:pt>
                <c:pt idx="106">
                  <c:v>60.049870035328532</c:v>
                </c:pt>
                <c:pt idx="107">
                  <c:v>59.888570525825784</c:v>
                </c:pt>
                <c:pt idx="108">
                  <c:v>59.727605844631682</c:v>
                </c:pt>
                <c:pt idx="109">
                  <c:v>59.567075301828034</c:v>
                </c:pt>
                <c:pt idx="110">
                  <c:v>59.407107552689794</c:v>
                </c:pt>
                <c:pt idx="111">
                  <c:v>59.247868338458325</c:v>
                </c:pt>
                <c:pt idx="112">
                  <c:v>59.089569986633407</c:v>
                </c:pt>
                <c:pt idx="113">
                  <c:v>58.932482866718289</c:v>
                </c:pt>
                <c:pt idx="114">
                  <c:v>58.776948886159389</c:v>
                </c:pt>
                <c:pt idx="115">
                  <c:v>58.623396888504459</c:v>
                </c:pt>
                <c:pt idx="116">
                  <c:v>58.47235942382121</c:v>
                </c:pt>
                <c:pt idx="117">
                  <c:v>58.324489729364828</c:v>
                </c:pt>
                <c:pt idx="118">
                  <c:v>58.180576814154776</c:v>
                </c:pt>
                <c:pt idx="119">
                  <c:v>58.04155524064506</c:v>
                </c:pt>
                <c:pt idx="120">
                  <c:v>57.908504583162184</c:v>
                </c:pt>
                <c:pt idx="121">
                  <c:v>57.782631841877595</c:v>
                </c:pt>
                <c:pt idx="122">
                  <c:v>57.665228834556828</c:v>
                </c:pt>
                <c:pt idx="123">
                  <c:v>57.557596715405488</c:v>
                </c:pt>
                <c:pt idx="124">
                  <c:v>57.460932586177876</c:v>
                </c:pt>
                <c:pt idx="125">
                  <c:v>57.376179967269714</c:v>
                </c:pt>
                <c:pt idx="126">
                  <c:v>57.30385611226928</c:v>
                </c:pt>
                <c:pt idx="127">
                  <c:v>57.243883098127604</c:v>
                </c:pt>
                <c:pt idx="128">
                  <c:v>57.195461619106666</c:v>
                </c:pt>
                <c:pt idx="129">
                  <c:v>57.157029470298234</c:v>
                </c:pt>
                <c:pt idx="130">
                  <c:v>57.126334787625545</c:v>
                </c:pt>
                <c:pt idx="131">
                  <c:v>57.10062694658577</c:v>
                </c:pt>
                <c:pt idx="132">
                  <c:v>57.076934011861212</c:v>
                </c:pt>
                <c:pt idx="133">
                  <c:v>57.052369115520783</c:v>
                </c:pt>
                <c:pt idx="134">
                  <c:v>57.024401356780324</c:v>
                </c:pt>
                <c:pt idx="135">
                  <c:v>56.991042154648142</c:v>
                </c:pt>
                <c:pt idx="136">
                  <c:v>56.95092685942025</c:v>
                </c:pt>
                <c:pt idx="137">
                  <c:v>56.903300401455738</c:v>
                </c:pt>
                <c:pt idx="138">
                  <c:v>56.84793454428052</c:v>
                </c:pt>
                <c:pt idx="139">
                  <c:v>56.785009877204075</c:v>
                </c:pt>
                <c:pt idx="140">
                  <c:v>56.714991077099853</c:v>
                </c:pt>
                <c:pt idx="141">
                  <c:v>56.638514582625405</c:v>
                </c:pt>
                <c:pt idx="142">
                  <c:v>56.556298231873541</c:v>
                </c:pt>
                <c:pt idx="143">
                  <c:v>56.46907509726995</c:v>
                </c:pt>
                <c:pt idx="144">
                  <c:v>56.377549320402018</c:v>
                </c:pt>
                <c:pt idx="145">
                  <c:v>56.282369744145335</c:v>
                </c:pt>
                <c:pt idx="146">
                  <c:v>56.184116748763628</c:v>
                </c:pt>
                <c:pt idx="147">
                  <c:v>56.083298177691361</c:v>
                </c:pt>
                <c:pt idx="148">
                  <c:v>55.980351060679396</c:v>
                </c:pt>
                <c:pt idx="149">
                  <c:v>55.875646698526822</c:v>
                </c:pt>
                <c:pt idx="150">
                  <c:v>55.769497417777771</c:v>
                </c:pt>
                <c:pt idx="151">
                  <c:v>55.662163887765821</c:v>
                </c:pt>
                <c:pt idx="152">
                  <c:v>55.553862320143651</c:v>
                </c:pt>
                <c:pt idx="153">
                  <c:v>55.444771167980818</c:v>
                </c:pt>
                <c:pt idx="154">
                  <c:v>55.335037138102997</c:v>
                </c:pt>
                <c:pt idx="155">
                  <c:v>55.224780454374375</c:v>
                </c:pt>
                <c:pt idx="156">
                  <c:v>55.114099383502868</c:v>
                </c:pt>
                <c:pt idx="157">
                  <c:v>55.003074075487632</c:v>
                </c:pt>
                <c:pt idx="158">
                  <c:v>54.891769790023481</c:v>
                </c:pt>
                <c:pt idx="159">
                  <c:v>54.780239586265296</c:v>
                </c:pt>
                <c:pt idx="160">
                  <c:v>54.668526551819873</c:v>
                </c:pt>
                <c:pt idx="161">
                  <c:v>54.556665641210941</c:v>
                </c:pt>
                <c:pt idx="162">
                  <c:v>54.444685186567661</c:v>
                </c:pt>
                <c:pt idx="163">
                  <c:v>54.332608135250545</c:v>
                </c:pt>
                <c:pt idx="164">
                  <c:v>54.220453061309591</c:v>
                </c:pt>
                <c:pt idx="165">
                  <c:v>54.108234990466542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75.283000000000001</c:v>
                </c:pt>
                <c:pt idx="1">
                  <c:v>73.933000000000007</c:v>
                </c:pt>
                <c:pt idx="2">
                  <c:v>74.400000000000006</c:v>
                </c:pt>
                <c:pt idx="3">
                  <c:v>73.832999999999998</c:v>
                </c:pt>
                <c:pt idx="4">
                  <c:v>73.582999999999998</c:v>
                </c:pt>
                <c:pt idx="5">
                  <c:v>73.117000000000004</c:v>
                </c:pt>
                <c:pt idx="6">
                  <c:v>74.566999999999993</c:v>
                </c:pt>
                <c:pt idx="7">
                  <c:v>73.05</c:v>
                </c:pt>
                <c:pt idx="8">
                  <c:v>74.45</c:v>
                </c:pt>
                <c:pt idx="9">
                  <c:v>72.766999999999996</c:v>
                </c:pt>
                <c:pt idx="10">
                  <c:v>73.25</c:v>
                </c:pt>
                <c:pt idx="11">
                  <c:v>74.117000000000004</c:v>
                </c:pt>
                <c:pt idx="12">
                  <c:v>74.367000000000004</c:v>
                </c:pt>
                <c:pt idx="13">
                  <c:v>73.683000000000007</c:v>
                </c:pt>
                <c:pt idx="14">
                  <c:v>73.867000000000004</c:v>
                </c:pt>
                <c:pt idx="15">
                  <c:v>74.233000000000004</c:v>
                </c:pt>
                <c:pt idx="16">
                  <c:v>74.45</c:v>
                </c:pt>
                <c:pt idx="17">
                  <c:v>74.016999999999996</c:v>
                </c:pt>
                <c:pt idx="18">
                  <c:v>72.783000000000001</c:v>
                </c:pt>
                <c:pt idx="19">
                  <c:v>73.533000000000001</c:v>
                </c:pt>
                <c:pt idx="20">
                  <c:v>76.05</c:v>
                </c:pt>
                <c:pt idx="21">
                  <c:v>74.8</c:v>
                </c:pt>
                <c:pt idx="22">
                  <c:v>74.316999999999993</c:v>
                </c:pt>
                <c:pt idx="23">
                  <c:v>75.132999999999996</c:v>
                </c:pt>
                <c:pt idx="24">
                  <c:v>75.933000000000007</c:v>
                </c:pt>
                <c:pt idx="25">
                  <c:v>76.183000000000007</c:v>
                </c:pt>
                <c:pt idx="26">
                  <c:v>76.367000000000004</c:v>
                </c:pt>
                <c:pt idx="27">
                  <c:v>76.917000000000002</c:v>
                </c:pt>
                <c:pt idx="28">
                  <c:v>76.25</c:v>
                </c:pt>
                <c:pt idx="29">
                  <c:v>77.099999999999994</c:v>
                </c:pt>
                <c:pt idx="30">
                  <c:v>77.783000000000001</c:v>
                </c:pt>
                <c:pt idx="31">
                  <c:v>79.3</c:v>
                </c:pt>
                <c:pt idx="32">
                  <c:v>78.816999999999993</c:v>
                </c:pt>
                <c:pt idx="33">
                  <c:v>81.150000000000006</c:v>
                </c:pt>
                <c:pt idx="34">
                  <c:v>80.150000000000006</c:v>
                </c:pt>
                <c:pt idx="35">
                  <c:v>82.35</c:v>
                </c:pt>
                <c:pt idx="36">
                  <c:v>82.533000000000001</c:v>
                </c:pt>
                <c:pt idx="37">
                  <c:v>84.983000000000004</c:v>
                </c:pt>
                <c:pt idx="38">
                  <c:v>86.882999999999996</c:v>
                </c:pt>
                <c:pt idx="39">
                  <c:v>91.3</c:v>
                </c:pt>
                <c:pt idx="40">
                  <c:v>96.85</c:v>
                </c:pt>
                <c:pt idx="41">
                  <c:v>102.68300000000001</c:v>
                </c:pt>
                <c:pt idx="42">
                  <c:v>112.8</c:v>
                </c:pt>
                <c:pt idx="43">
                  <c:v>126.68300000000001</c:v>
                </c:pt>
                <c:pt idx="44">
                  <c:v>143.85</c:v>
                </c:pt>
                <c:pt idx="45">
                  <c:v>162.80000000000001</c:v>
                </c:pt>
                <c:pt idx="46">
                  <c:v>182.95</c:v>
                </c:pt>
                <c:pt idx="47">
                  <c:v>199.833</c:v>
                </c:pt>
                <c:pt idx="48">
                  <c:v>213.45</c:v>
                </c:pt>
                <c:pt idx="49">
                  <c:v>223.43299999999999</c:v>
                </c:pt>
                <c:pt idx="50">
                  <c:v>229.85</c:v>
                </c:pt>
                <c:pt idx="51">
                  <c:v>231.86699999999999</c:v>
                </c:pt>
                <c:pt idx="52">
                  <c:v>229.18299999999999</c:v>
                </c:pt>
                <c:pt idx="53">
                  <c:v>218.3</c:v>
                </c:pt>
                <c:pt idx="54">
                  <c:v>198.25</c:v>
                </c:pt>
                <c:pt idx="55">
                  <c:v>170.233</c:v>
                </c:pt>
                <c:pt idx="56">
                  <c:v>132.233</c:v>
                </c:pt>
                <c:pt idx="57">
                  <c:v>94.566999999999993</c:v>
                </c:pt>
                <c:pt idx="58">
                  <c:v>76.783000000000001</c:v>
                </c:pt>
                <c:pt idx="59">
                  <c:v>75.533000000000001</c:v>
                </c:pt>
                <c:pt idx="60">
                  <c:v>77.566999999999993</c:v>
                </c:pt>
                <c:pt idx="61">
                  <c:v>84.6</c:v>
                </c:pt>
                <c:pt idx="62">
                  <c:v>90.516999999999996</c:v>
                </c:pt>
                <c:pt idx="63">
                  <c:v>99.632999999999996</c:v>
                </c:pt>
                <c:pt idx="64">
                  <c:v>113.267</c:v>
                </c:pt>
                <c:pt idx="65">
                  <c:v>129.18299999999999</c:v>
                </c:pt>
                <c:pt idx="66">
                  <c:v>145.63300000000001</c:v>
                </c:pt>
                <c:pt idx="67">
                  <c:v>160.43299999999999</c:v>
                </c:pt>
                <c:pt idx="68">
                  <c:v>172.06700000000001</c:v>
                </c:pt>
                <c:pt idx="69">
                  <c:v>182.71700000000001</c:v>
                </c:pt>
                <c:pt idx="70">
                  <c:v>187.71700000000001</c:v>
                </c:pt>
                <c:pt idx="71">
                  <c:v>187.93299999999999</c:v>
                </c:pt>
                <c:pt idx="72">
                  <c:v>179.61699999999999</c:v>
                </c:pt>
                <c:pt idx="73">
                  <c:v>162.9</c:v>
                </c:pt>
                <c:pt idx="74">
                  <c:v>138.06700000000001</c:v>
                </c:pt>
                <c:pt idx="75">
                  <c:v>105.383</c:v>
                </c:pt>
                <c:pt idx="76">
                  <c:v>77.667000000000002</c:v>
                </c:pt>
                <c:pt idx="77">
                  <c:v>65.716999999999999</c:v>
                </c:pt>
                <c:pt idx="78">
                  <c:v>66.283000000000001</c:v>
                </c:pt>
                <c:pt idx="79">
                  <c:v>64.917000000000002</c:v>
                </c:pt>
                <c:pt idx="80">
                  <c:v>64.683000000000007</c:v>
                </c:pt>
                <c:pt idx="81">
                  <c:v>64.283000000000001</c:v>
                </c:pt>
                <c:pt idx="82">
                  <c:v>65.5</c:v>
                </c:pt>
                <c:pt idx="83">
                  <c:v>64.716999999999999</c:v>
                </c:pt>
                <c:pt idx="84">
                  <c:v>64.167000000000002</c:v>
                </c:pt>
                <c:pt idx="85">
                  <c:v>63.433</c:v>
                </c:pt>
                <c:pt idx="86">
                  <c:v>64.516999999999996</c:v>
                </c:pt>
                <c:pt idx="87">
                  <c:v>63.15</c:v>
                </c:pt>
                <c:pt idx="88">
                  <c:v>64.2</c:v>
                </c:pt>
                <c:pt idx="89">
                  <c:v>64.832999999999998</c:v>
                </c:pt>
                <c:pt idx="90">
                  <c:v>65.582999999999998</c:v>
                </c:pt>
                <c:pt idx="91">
                  <c:v>65.667000000000002</c:v>
                </c:pt>
                <c:pt idx="92">
                  <c:v>63.767000000000003</c:v>
                </c:pt>
                <c:pt idx="93">
                  <c:v>63.033000000000001</c:v>
                </c:pt>
                <c:pt idx="94">
                  <c:v>64.05</c:v>
                </c:pt>
                <c:pt idx="95">
                  <c:v>63.883000000000003</c:v>
                </c:pt>
                <c:pt idx="96">
                  <c:v>64.183000000000007</c:v>
                </c:pt>
                <c:pt idx="97">
                  <c:v>67.466999999999999</c:v>
                </c:pt>
                <c:pt idx="98">
                  <c:v>70.167000000000002</c:v>
                </c:pt>
                <c:pt idx="99">
                  <c:v>73.233000000000004</c:v>
                </c:pt>
                <c:pt idx="100">
                  <c:v>78.382999999999996</c:v>
                </c:pt>
                <c:pt idx="101">
                  <c:v>82.816999999999993</c:v>
                </c:pt>
                <c:pt idx="102">
                  <c:v>85.417000000000002</c:v>
                </c:pt>
                <c:pt idx="103">
                  <c:v>86.882999999999996</c:v>
                </c:pt>
                <c:pt idx="104">
                  <c:v>84.132999999999996</c:v>
                </c:pt>
                <c:pt idx="105">
                  <c:v>81.016999999999996</c:v>
                </c:pt>
                <c:pt idx="106">
                  <c:v>73.582999999999998</c:v>
                </c:pt>
                <c:pt idx="107">
                  <c:v>67.650000000000006</c:v>
                </c:pt>
                <c:pt idx="108">
                  <c:v>62.15</c:v>
                </c:pt>
                <c:pt idx="109">
                  <c:v>59.7</c:v>
                </c:pt>
                <c:pt idx="110">
                  <c:v>58.732999999999997</c:v>
                </c:pt>
                <c:pt idx="111">
                  <c:v>59.033000000000001</c:v>
                </c:pt>
                <c:pt idx="112">
                  <c:v>59.116999999999997</c:v>
                </c:pt>
                <c:pt idx="113">
                  <c:v>58.783000000000001</c:v>
                </c:pt>
                <c:pt idx="114">
                  <c:v>57.332999999999998</c:v>
                </c:pt>
                <c:pt idx="115">
                  <c:v>57.25</c:v>
                </c:pt>
                <c:pt idx="116">
                  <c:v>59.05</c:v>
                </c:pt>
                <c:pt idx="117">
                  <c:v>58.267000000000003</c:v>
                </c:pt>
                <c:pt idx="118">
                  <c:v>57.982999999999997</c:v>
                </c:pt>
                <c:pt idx="119">
                  <c:v>57.716999999999999</c:v>
                </c:pt>
                <c:pt idx="120">
                  <c:v>58.216999999999999</c:v>
                </c:pt>
                <c:pt idx="121">
                  <c:v>58.067</c:v>
                </c:pt>
                <c:pt idx="122">
                  <c:v>58.866999999999997</c:v>
                </c:pt>
                <c:pt idx="123">
                  <c:v>60.667000000000002</c:v>
                </c:pt>
                <c:pt idx="124">
                  <c:v>63.15</c:v>
                </c:pt>
                <c:pt idx="125">
                  <c:v>65.917000000000002</c:v>
                </c:pt>
                <c:pt idx="126">
                  <c:v>70.150000000000006</c:v>
                </c:pt>
                <c:pt idx="127">
                  <c:v>72.733000000000004</c:v>
                </c:pt>
                <c:pt idx="128">
                  <c:v>74.599999999999994</c:v>
                </c:pt>
                <c:pt idx="129">
                  <c:v>74.617000000000004</c:v>
                </c:pt>
                <c:pt idx="130">
                  <c:v>72.25</c:v>
                </c:pt>
                <c:pt idx="131">
                  <c:v>67.082999999999998</c:v>
                </c:pt>
                <c:pt idx="132">
                  <c:v>62.883000000000003</c:v>
                </c:pt>
                <c:pt idx="133">
                  <c:v>58.517000000000003</c:v>
                </c:pt>
                <c:pt idx="134">
                  <c:v>56.716999999999999</c:v>
                </c:pt>
                <c:pt idx="135">
                  <c:v>56.982999999999997</c:v>
                </c:pt>
                <c:pt idx="136">
                  <c:v>57.716999999999999</c:v>
                </c:pt>
                <c:pt idx="137">
                  <c:v>56.933</c:v>
                </c:pt>
                <c:pt idx="138">
                  <c:v>58.4</c:v>
                </c:pt>
                <c:pt idx="139">
                  <c:v>57.533000000000001</c:v>
                </c:pt>
                <c:pt idx="140">
                  <c:v>55.883000000000003</c:v>
                </c:pt>
                <c:pt idx="141">
                  <c:v>57.183</c:v>
                </c:pt>
                <c:pt idx="142">
                  <c:v>57.15</c:v>
                </c:pt>
                <c:pt idx="143">
                  <c:v>56.433</c:v>
                </c:pt>
                <c:pt idx="144">
                  <c:v>58.25</c:v>
                </c:pt>
                <c:pt idx="145">
                  <c:v>56.883000000000003</c:v>
                </c:pt>
                <c:pt idx="146">
                  <c:v>57.7</c:v>
                </c:pt>
                <c:pt idx="147">
                  <c:v>57.167000000000002</c:v>
                </c:pt>
                <c:pt idx="148">
                  <c:v>55.732999999999997</c:v>
                </c:pt>
                <c:pt idx="149">
                  <c:v>56.75</c:v>
                </c:pt>
                <c:pt idx="150">
                  <c:v>56.85</c:v>
                </c:pt>
                <c:pt idx="151">
                  <c:v>56.582999999999998</c:v>
                </c:pt>
                <c:pt idx="152">
                  <c:v>56.533000000000001</c:v>
                </c:pt>
                <c:pt idx="153">
                  <c:v>57.317</c:v>
                </c:pt>
                <c:pt idx="154">
                  <c:v>56.917000000000002</c:v>
                </c:pt>
                <c:pt idx="155">
                  <c:v>55.9</c:v>
                </c:pt>
                <c:pt idx="156">
                  <c:v>55.933</c:v>
                </c:pt>
                <c:pt idx="157">
                  <c:v>56</c:v>
                </c:pt>
                <c:pt idx="158">
                  <c:v>55.917000000000002</c:v>
                </c:pt>
                <c:pt idx="159">
                  <c:v>55.433</c:v>
                </c:pt>
                <c:pt idx="160">
                  <c:v>55.65</c:v>
                </c:pt>
                <c:pt idx="161">
                  <c:v>55.616999999999997</c:v>
                </c:pt>
                <c:pt idx="162">
                  <c:v>56.582999999999998</c:v>
                </c:pt>
                <c:pt idx="163">
                  <c:v>56.616999999999997</c:v>
                </c:pt>
                <c:pt idx="164">
                  <c:v>56.2</c:v>
                </c:pt>
                <c:pt idx="165">
                  <c:v>56.383000000000003</c:v>
                </c:pt>
                <c:pt idx="166">
                  <c:v>55.1</c:v>
                </c:pt>
                <c:pt idx="167">
                  <c:v>55.2</c:v>
                </c:pt>
                <c:pt idx="168">
                  <c:v>55.616999999999997</c:v>
                </c:pt>
                <c:pt idx="169">
                  <c:v>55.183</c:v>
                </c:pt>
                <c:pt idx="170">
                  <c:v>55.116999999999997</c:v>
                </c:pt>
                <c:pt idx="171">
                  <c:v>54.183</c:v>
                </c:pt>
                <c:pt idx="172">
                  <c:v>54.45</c:v>
                </c:pt>
                <c:pt idx="173">
                  <c:v>55.317</c:v>
                </c:pt>
                <c:pt idx="174">
                  <c:v>55.05</c:v>
                </c:pt>
                <c:pt idx="175">
                  <c:v>55.25</c:v>
                </c:pt>
                <c:pt idx="176">
                  <c:v>54.116999999999997</c:v>
                </c:pt>
                <c:pt idx="177">
                  <c:v>55.567</c:v>
                </c:pt>
                <c:pt idx="178">
                  <c:v>53.817</c:v>
                </c:pt>
                <c:pt idx="179">
                  <c:v>54.3</c:v>
                </c:pt>
                <c:pt idx="180">
                  <c:v>54.567</c:v>
                </c:pt>
                <c:pt idx="181">
                  <c:v>52.933</c:v>
                </c:pt>
                <c:pt idx="182">
                  <c:v>54.017000000000003</c:v>
                </c:pt>
                <c:pt idx="183">
                  <c:v>54.067</c:v>
                </c:pt>
                <c:pt idx="184">
                  <c:v>54.033000000000001</c:v>
                </c:pt>
                <c:pt idx="185">
                  <c:v>52.9</c:v>
                </c:pt>
                <c:pt idx="186">
                  <c:v>54.35</c:v>
                </c:pt>
                <c:pt idx="187">
                  <c:v>52.783000000000001</c:v>
                </c:pt>
                <c:pt idx="188">
                  <c:v>53.017000000000003</c:v>
                </c:pt>
                <c:pt idx="189">
                  <c:v>54.267000000000003</c:v>
                </c:pt>
                <c:pt idx="190">
                  <c:v>53.65</c:v>
                </c:pt>
                <c:pt idx="191">
                  <c:v>54.767000000000003</c:v>
                </c:pt>
                <c:pt idx="192">
                  <c:v>53.616999999999997</c:v>
                </c:pt>
                <c:pt idx="193">
                  <c:v>53.332999999999998</c:v>
                </c:pt>
                <c:pt idx="194">
                  <c:v>52.917000000000002</c:v>
                </c:pt>
                <c:pt idx="195">
                  <c:v>53.966999999999999</c:v>
                </c:pt>
                <c:pt idx="196">
                  <c:v>53.466999999999999</c:v>
                </c:pt>
                <c:pt idx="197">
                  <c:v>53.667000000000002</c:v>
                </c:pt>
                <c:pt idx="198">
                  <c:v>52.817</c:v>
                </c:pt>
                <c:pt idx="199">
                  <c:v>53.8</c:v>
                </c:pt>
                <c:pt idx="200">
                  <c:v>53.533000000000001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72.949617479562392</c:v>
                </c:pt>
                <c:pt idx="1">
                  <c:v>73.068633278103917</c:v>
                </c:pt>
                <c:pt idx="2">
                  <c:v>73.187650161871389</c:v>
                </c:pt>
                <c:pt idx="3">
                  <c:v>73.306668322512053</c:v>
                </c:pt>
                <c:pt idx="4">
                  <c:v>73.425687979186975</c:v>
                </c:pt>
                <c:pt idx="5">
                  <c:v>73.544709381352334</c:v>
                </c:pt>
                <c:pt idx="6">
                  <c:v>73.663732812879715</c:v>
                </c:pt>
                <c:pt idx="7">
                  <c:v>73.782758600070935</c:v>
                </c:pt>
                <c:pt idx="8">
                  <c:v>73.901787129571233</c:v>
                </c:pt>
                <c:pt idx="9">
                  <c:v>74.020818889434594</c:v>
                </c:pt>
                <c:pt idx="10">
                  <c:v>74.139854561293504</c:v>
                </c:pt>
                <c:pt idx="11">
                  <c:v>74.258895220475281</c:v>
                </c:pt>
                <c:pt idx="12">
                  <c:v>74.377942756038053</c:v>
                </c:pt>
                <c:pt idx="13">
                  <c:v>74.497000724949103</c:v>
                </c:pt>
                <c:pt idx="14">
                  <c:v>74.616076038951462</c:v>
                </c:pt>
                <c:pt idx="15">
                  <c:v>74.73518220551243</c:v>
                </c:pt>
                <c:pt idx="16">
                  <c:v>74.854345393247939</c:v>
                </c:pt>
                <c:pt idx="17">
                  <c:v>74.973615497539072</c:v>
                </c:pt>
                <c:pt idx="18">
                  <c:v>75.093085827493894</c:v>
                </c:pt>
                <c:pt idx="19">
                  <c:v>75.212927265053096</c:v>
                </c:pt>
                <c:pt idx="20">
                  <c:v>75.333446060400647</c:v>
                </c:pt>
                <c:pt idx="21">
                  <c:v>75.455179152549874</c:v>
                </c:pt>
                <c:pt idx="22">
                  <c:v>75.579047331964247</c:v>
                </c:pt>
                <c:pt idx="23">
                  <c:v>75.706594833577881</c:v>
                </c:pt>
                <c:pt idx="24">
                  <c:v>75.840353871467755</c:v>
                </c:pt>
                <c:pt idx="25">
                  <c:v>75.984383428891789</c:v>
                </c:pt>
                <c:pt idx="26">
                  <c:v>76.145041653457412</c:v>
                </c:pt>
                <c:pt idx="27">
                  <c:v>76.332057667449817</c:v>
                </c:pt>
                <c:pt idx="28">
                  <c:v>76.559967326336235</c:v>
                </c:pt>
                <c:pt idx="29">
                  <c:v>76.849962981133658</c:v>
                </c:pt>
                <c:pt idx="30">
                  <c:v>77.232173315808296</c:v>
                </c:pt>
                <c:pt idx="31">
                  <c:v>77.7483297129763</c:v>
                </c:pt>
                <c:pt idx="32">
                  <c:v>78.454686085827831</c:v>
                </c:pt>
                <c:pt idx="33">
                  <c:v>79.424939578071317</c:v>
                </c:pt>
                <c:pt idx="34">
                  <c:v>80.752756580840583</c:v>
                </c:pt>
                <c:pt idx="35">
                  <c:v>82.553357804166836</c:v>
                </c:pt>
                <c:pt idx="36">
                  <c:v>84.963483624091253</c:v>
                </c:pt>
                <c:pt idx="37">
                  <c:v>88.138982048005843</c:v>
                </c:pt>
                <c:pt idx="38">
                  <c:v>92.249277630361121</c:v>
                </c:pt>
                <c:pt idx="39">
                  <c:v>97.468130535623629</c:v>
                </c:pt>
                <c:pt idx="40">
                  <c:v>103.96040954240911</c:v>
                </c:pt>
                <c:pt idx="41">
                  <c:v>111.86508741303881</c:v>
                </c:pt>
                <c:pt idx="42">
                  <c:v>121.27529507249908</c:v>
                </c:pt>
                <c:pt idx="43">
                  <c:v>132.21697662463652</c:v>
                </c:pt>
                <c:pt idx="44">
                  <c:v>144.62836501231035</c:v>
                </c:pt>
                <c:pt idx="45">
                  <c:v>158.34299141020574</c:v>
                </c:pt>
                <c:pt idx="46">
                  <c:v>173.07884159228308</c:v>
                </c:pt>
                <c:pt idx="47">
                  <c:v>188.43348694427868</c:v>
                </c:pt>
                <c:pt idx="48">
                  <c:v>203.87001146484383</c:v>
                </c:pt>
                <c:pt idx="49">
                  <c:v>218.62640424924277</c:v>
                </c:pt>
                <c:pt idx="50">
                  <c:v>231.38823113346638</c:v>
                </c:pt>
                <c:pt idx="51">
                  <c:v>239.62072109181571</c:v>
                </c:pt>
                <c:pt idx="52">
                  <c:v>239.10904437454806</c:v>
                </c:pt>
                <c:pt idx="53">
                  <c:v>225.26668998114556</c:v>
                </c:pt>
                <c:pt idx="54">
                  <c:v>196.9791962667372</c:v>
                </c:pt>
                <c:pt idx="55">
                  <c:v>159.93710230543024</c:v>
                </c:pt>
                <c:pt idx="56">
                  <c:v>124.5946665686445</c:v>
                </c:pt>
                <c:pt idx="57">
                  <c:v>99.425774372019404</c:v>
                </c:pt>
                <c:pt idx="58">
                  <c:v>86.373635175900233</c:v>
                </c:pt>
                <c:pt idx="59">
                  <c:v>82.383954176377244</c:v>
                </c:pt>
                <c:pt idx="60">
                  <c:v>83.594020651805877</c:v>
                </c:pt>
                <c:pt idx="61">
                  <c:v>87.68409173524482</c:v>
                </c:pt>
                <c:pt idx="62">
                  <c:v>93.842176333626739</c:v>
                </c:pt>
                <c:pt idx="63">
                  <c:v>101.96302483028502</c:v>
                </c:pt>
                <c:pt idx="64">
                  <c:v>112.08711740695337</c:v>
                </c:pt>
                <c:pt idx="65">
                  <c:v>124.15795901608233</c:v>
                </c:pt>
                <c:pt idx="66">
                  <c:v>137.92717443692351</c:v>
                </c:pt>
                <c:pt idx="67">
                  <c:v>152.89777973358036</c:v>
                </c:pt>
                <c:pt idx="68">
                  <c:v>168.22065281463597</c:v>
                </c:pt>
                <c:pt idx="69">
                  <c:v>182.39780304214568</c:v>
                </c:pt>
                <c:pt idx="70">
                  <c:v>192.71282446700008</c:v>
                </c:pt>
                <c:pt idx="71">
                  <c:v>194.94295015224773</c:v>
                </c:pt>
                <c:pt idx="72">
                  <c:v>184.80660082988888</c:v>
                </c:pt>
                <c:pt idx="73">
                  <c:v>161.62490146142434</c:v>
                </c:pt>
                <c:pt idx="74">
                  <c:v>131.00584168082685</c:v>
                </c:pt>
                <c:pt idx="75">
                  <c:v>102.27501259379223</c:v>
                </c:pt>
                <c:pt idx="76">
                  <c:v>82.189897548306092</c:v>
                </c:pt>
                <c:pt idx="77">
                  <c:v>71.52932587911198</c:v>
                </c:pt>
                <c:pt idx="78">
                  <c:v>67.148395166116899</c:v>
                </c:pt>
                <c:pt idx="79">
                  <c:v>65.672331623319863</c:v>
                </c:pt>
                <c:pt idx="80">
                  <c:v>65.171527332291831</c:v>
                </c:pt>
                <c:pt idx="81">
                  <c:v>64.91437564966661</c:v>
                </c:pt>
                <c:pt idx="82">
                  <c:v>64.704685666454552</c:v>
                </c:pt>
                <c:pt idx="83">
                  <c:v>64.504719829418377</c:v>
                </c:pt>
                <c:pt idx="84">
                  <c:v>64.310491896669745</c:v>
                </c:pt>
                <c:pt idx="85">
                  <c:v>64.124467562348897</c:v>
                </c:pt>
                <c:pt idx="86">
                  <c:v>63.952034764790142</c:v>
                </c:pt>
                <c:pt idx="87">
                  <c:v>63.802229382085379</c:v>
                </c:pt>
                <c:pt idx="88">
                  <c:v>63.689291148768902</c:v>
                </c:pt>
                <c:pt idx="89">
                  <c:v>63.634533900806446</c:v>
                </c:pt>
                <c:pt idx="90">
                  <c:v>63.668236947853856</c:v>
                </c:pt>
                <c:pt idx="91">
                  <c:v>63.831087797916645</c:v>
                </c:pt>
                <c:pt idx="92">
                  <c:v>64.174488388779764</c:v>
                </c:pt>
                <c:pt idx="93">
                  <c:v>64.758883223093008</c:v>
                </c:pt>
                <c:pt idx="94">
                  <c:v>65.649282503556719</c:v>
                </c:pt>
                <c:pt idx="95">
                  <c:v>66.907437729456788</c:v>
                </c:pt>
                <c:pt idx="96">
                  <c:v>68.580724591383273</c:v>
                </c:pt>
                <c:pt idx="97">
                  <c:v>70.68854959501725</c:v>
                </c:pt>
                <c:pt idx="98">
                  <c:v>73.207285006944602</c:v>
                </c:pt>
                <c:pt idx="99">
                  <c:v>76.052239343273285</c:v>
                </c:pt>
                <c:pt idx="100">
                  <c:v>79.047280610481906</c:v>
                </c:pt>
                <c:pt idx="101">
                  <c:v>81.865658905566519</c:v>
                </c:pt>
                <c:pt idx="102">
                  <c:v>83.952189280655077</c:v>
                </c:pt>
                <c:pt idx="103">
                  <c:v>84.532158131750606</c:v>
                </c:pt>
                <c:pt idx="104">
                  <c:v>82.888527254867611</c:v>
                </c:pt>
                <c:pt idx="105">
                  <c:v>78.904090330427763</c:v>
                </c:pt>
                <c:pt idx="106">
                  <c:v>73.428181332743947</c:v>
                </c:pt>
                <c:pt idx="107">
                  <c:v>67.945599875386179</c:v>
                </c:pt>
                <c:pt idx="108">
                  <c:v>63.701919974679925</c:v>
                </c:pt>
                <c:pt idx="109">
                  <c:v>61.087425411216564</c:v>
                </c:pt>
                <c:pt idx="110">
                  <c:v>59.755517268841714</c:v>
                </c:pt>
                <c:pt idx="111">
                  <c:v>59.140652328564663</c:v>
                </c:pt>
                <c:pt idx="112">
                  <c:v>58.827031340542476</c:v>
                </c:pt>
                <c:pt idx="113">
                  <c:v>58.613271927959509</c:v>
                </c:pt>
                <c:pt idx="114">
                  <c:v>58.431305945145169</c:v>
                </c:pt>
                <c:pt idx="115">
                  <c:v>58.2693718187233</c:v>
                </c:pt>
                <c:pt idx="116">
                  <c:v>58.13714115849087</c:v>
                </c:pt>
                <c:pt idx="117">
                  <c:v>58.057678872886243</c:v>
                </c:pt>
                <c:pt idx="118">
                  <c:v>58.069556957632699</c:v>
                </c:pt>
                <c:pt idx="119">
                  <c:v>58.231137300233918</c:v>
                </c:pt>
                <c:pt idx="120">
                  <c:v>58.622965547465355</c:v>
                </c:pt>
                <c:pt idx="121">
                  <c:v>59.344484448161943</c:v>
                </c:pt>
                <c:pt idx="122">
                  <c:v>60.500634528163921</c:v>
                </c:pt>
                <c:pt idx="123">
                  <c:v>62.173661578910647</c:v>
                </c:pt>
                <c:pt idx="124">
                  <c:v>64.376561523253812</c:v>
                </c:pt>
                <c:pt idx="125">
                  <c:v>66.990131245202335</c:v>
                </c:pt>
                <c:pt idx="126">
                  <c:v>69.701920637574915</c:v>
                </c:pt>
                <c:pt idx="127">
                  <c:v>71.994004076580836</c:v>
                </c:pt>
                <c:pt idx="128">
                  <c:v>73.244295562998047</c:v>
                </c:pt>
                <c:pt idx="129">
                  <c:v>72.963772305730188</c:v>
                </c:pt>
                <c:pt idx="130">
                  <c:v>71.073336690590409</c:v>
                </c:pt>
                <c:pt idx="131">
                  <c:v>68.022378893998678</c:v>
                </c:pt>
                <c:pt idx="132">
                  <c:v>64.61337148934085</c:v>
                </c:pt>
                <c:pt idx="133">
                  <c:v>61.622960498561305</c:v>
                </c:pt>
                <c:pt idx="134">
                  <c:v>59.483286151858351</c:v>
                </c:pt>
                <c:pt idx="135">
                  <c:v>58.217672299073435</c:v>
                </c:pt>
                <c:pt idx="136">
                  <c:v>57.597790354577015</c:v>
                </c:pt>
                <c:pt idx="137">
                  <c:v>57.348035080648721</c:v>
                </c:pt>
                <c:pt idx="138">
                  <c:v>57.26505654168465</c:v>
                </c:pt>
                <c:pt idx="139">
                  <c:v>57.237840530090516</c:v>
                </c:pt>
                <c:pt idx="140">
                  <c:v>57.219086572308541</c:v>
                </c:pt>
                <c:pt idx="141">
                  <c:v>57.193085530235216</c:v>
                </c:pt>
                <c:pt idx="142">
                  <c:v>57.156308208184768</c:v>
                </c:pt>
                <c:pt idx="143">
                  <c:v>57.108998035604877</c:v>
                </c:pt>
                <c:pt idx="144">
                  <c:v>57.052324095807428</c:v>
                </c:pt>
                <c:pt idx="145">
                  <c:v>56.987581359359218</c:v>
                </c:pt>
                <c:pt idx="146">
                  <c:v>56.915988671948419</c:v>
                </c:pt>
                <c:pt idx="147">
                  <c:v>56.83863810535825</c:v>
                </c:pt>
                <c:pt idx="148">
                  <c:v>56.756484255428035</c:v>
                </c:pt>
                <c:pt idx="149">
                  <c:v>56.670347656263473</c:v>
                </c:pt>
                <c:pt idx="150">
                  <c:v>56.580924743052172</c:v>
                </c:pt>
                <c:pt idx="151">
                  <c:v>56.488800847313136</c:v>
                </c:pt>
                <c:pt idx="152">
                  <c:v>56.394464143992224</c:v>
                </c:pt>
                <c:pt idx="153">
                  <c:v>56.298319301802103</c:v>
                </c:pt>
                <c:pt idx="154">
                  <c:v>56.20070014130004</c:v>
                </c:pt>
                <c:pt idx="155">
                  <c:v>56.101880968106258</c:v>
                </c:pt>
                <c:pt idx="156">
                  <c:v>56.002086476523239</c:v>
                </c:pt>
                <c:pt idx="157">
                  <c:v>55.901500253778003</c:v>
                </c:pt>
                <c:pt idx="158">
                  <c:v>55.800271988510204</c:v>
                </c:pt>
                <c:pt idx="159">
                  <c:v>55.698523521247353</c:v>
                </c:pt>
                <c:pt idx="160">
                  <c:v>55.59635388470609</c:v>
                </c:pt>
                <c:pt idx="161">
                  <c:v>55.493843477961157</c:v>
                </c:pt>
                <c:pt idx="162">
                  <c:v>55.39105750735299</c:v>
                </c:pt>
                <c:pt idx="163">
                  <c:v>55.288048812523073</c:v>
                </c:pt>
                <c:pt idx="164">
                  <c:v>55.184860180609689</c:v>
                </c:pt>
                <c:pt idx="165">
                  <c:v>55.081526236785145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72.949617479316302</c:v>
                </c:pt>
                <c:pt idx="1">
                  <c:v>73.068633277440483</c:v>
                </c:pt>
                <c:pt idx="2">
                  <c:v>73.187650160115211</c:v>
                </c:pt>
                <c:pt idx="3">
                  <c:v>73.306668317947569</c:v>
                </c:pt>
                <c:pt idx="4">
                  <c:v>73.425687967538551</c:v>
                </c:pt>
                <c:pt idx="5">
                  <c:v>73.544709352164801</c:v>
                </c:pt>
                <c:pt idx="6">
                  <c:v>73.663732741070305</c:v>
                </c:pt>
                <c:pt idx="7">
                  <c:v>73.782758426602953</c:v>
                </c:pt>
                <c:pt idx="8">
                  <c:v>73.901786718126829</c:v>
                </c:pt>
                <c:pt idx="9">
                  <c:v>74.020817931232926</c:v>
                </c:pt>
                <c:pt idx="10">
                  <c:v>74.13985237022176</c:v>
                </c:pt>
                <c:pt idx="11">
                  <c:v>74.258890301097352</c:v>
                </c:pt>
                <c:pt idx="12">
                  <c:v>74.377931911334272</c:v>
                </c:pt>
                <c:pt idx="13">
                  <c:v>74.496977251380713</c:v>
                </c:pt>
                <c:pt idx="14">
                  <c:v>74.616026151140176</c:v>
                </c:pt>
                <c:pt idx="15">
                  <c:v>74.735078102403051</c:v>
                </c:pt>
                <c:pt idx="16">
                  <c:v>74.85413209520685</c:v>
                </c:pt>
                <c:pt idx="17">
                  <c:v>74.973186392171115</c:v>
                </c:pt>
                <c:pt idx="18">
                  <c:v>75.092238219697322</c:v>
                </c:pt>
                <c:pt idx="19">
                  <c:v>75.211283348179734</c:v>
                </c:pt>
                <c:pt idx="20">
                  <c:v>75.330315524573948</c:v>
                </c:pt>
                <c:pt idx="21">
                  <c:v>75.449325709215415</c:v>
                </c:pt>
                <c:pt idx="22">
                  <c:v>75.568301053912364</c:v>
                </c:pt>
                <c:pt idx="23">
                  <c:v>75.687223539095712</c:v>
                </c:pt>
                <c:pt idx="24">
                  <c:v>75.80606816299175</c:v>
                </c:pt>
                <c:pt idx="25">
                  <c:v>75.924800543906287</c:v>
                </c:pt>
                <c:pt idx="26">
                  <c:v>76.043373755961426</c:v>
                </c:pt>
                <c:pt idx="27">
                  <c:v>76.161724166851883</c:v>
                </c:pt>
                <c:pt idx="28">
                  <c:v>76.279765980903221</c:v>
                </c:pt>
                <c:pt idx="29">
                  <c:v>76.397384109185751</c:v>
                </c:pt>
                <c:pt idx="30">
                  <c:v>76.514424887933657</c:v>
                </c:pt>
                <c:pt idx="31">
                  <c:v>76.630684044748634</c:v>
                </c:pt>
                <c:pt idx="32">
                  <c:v>76.745891168079638</c:v>
                </c:pt>
                <c:pt idx="33">
                  <c:v>76.859689771161044</c:v>
                </c:pt>
                <c:pt idx="34">
                  <c:v>76.971611864259458</c:v>
                </c:pt>
                <c:pt idx="35">
                  <c:v>77.081045775541341</c:v>
                </c:pt>
                <c:pt idx="36">
                  <c:v>77.18719582380136</c:v>
                </c:pt>
                <c:pt idx="37">
                  <c:v>77.289032403628113</c:v>
                </c:pt>
                <c:pt idx="38">
                  <c:v>77.385231191651528</c:v>
                </c:pt>
                <c:pt idx="39">
                  <c:v>77.474100672792247</c:v>
                </c:pt>
                <c:pt idx="40">
                  <c:v>77.553498242939867</c:v>
                </c:pt>
                <c:pt idx="41">
                  <c:v>77.620737081333573</c:v>
                </c:pt>
                <c:pt idx="42">
                  <c:v>77.672489195224017</c:v>
                </c:pt>
                <c:pt idx="43">
                  <c:v>77.704694941252143</c:v>
                </c:pt>
                <c:pt idx="44">
                  <c:v>77.712496221051893</c:v>
                </c:pt>
                <c:pt idx="45">
                  <c:v>77.690219306311889</c:v>
                </c:pt>
                <c:pt idx="46">
                  <c:v>77.631442810124142</c:v>
                </c:pt>
                <c:pt idx="47">
                  <c:v>77.529194010818486</c:v>
                </c:pt>
                <c:pt idx="48">
                  <c:v>77.376317657858394</c:v>
                </c:pt>
                <c:pt idx="49">
                  <c:v>77.166048540767491</c:v>
                </c:pt>
                <c:pt idx="50">
                  <c:v>76.892785198246457</c:v>
                </c:pt>
                <c:pt idx="51">
                  <c:v>76.553004112288548</c:v>
                </c:pt>
                <c:pt idx="52">
                  <c:v>76.146179350775398</c:v>
                </c:pt>
                <c:pt idx="53">
                  <c:v>75.675505707428698</c:v>
                </c:pt>
                <c:pt idx="54">
                  <c:v>75.148200773988549</c:v>
                </c:pt>
                <c:pt idx="55">
                  <c:v>74.575216381464386</c:v>
                </c:pt>
                <c:pt idx="56">
                  <c:v>73.970326733952916</c:v>
                </c:pt>
                <c:pt idx="57">
                  <c:v>73.348738116277062</c:v>
                </c:pt>
                <c:pt idx="58">
                  <c:v>72.72550921747245</c:v>
                </c:pt>
                <c:pt idx="59">
                  <c:v>72.114116168726184</c:v>
                </c:pt>
                <c:pt idx="60">
                  <c:v>71.525426153156687</c:v>
                </c:pt>
                <c:pt idx="61">
                  <c:v>70.967199138068963</c:v>
                </c:pt>
                <c:pt idx="62">
                  <c:v>70.444087370628026</c:v>
                </c:pt>
                <c:pt idx="63">
                  <c:v>69.95800113038959</c:v>
                </c:pt>
                <c:pt idx="64">
                  <c:v>69.508674876010573</c:v>
                </c:pt>
                <c:pt idx="65">
                  <c:v>69.094286727862212</c:v>
                </c:pt>
                <c:pt idx="66">
                  <c:v>68.712029462276377</c:v>
                </c:pt>
                <c:pt idx="67">
                  <c:v>68.358579353611248</c:v>
                </c:pt>
                <c:pt idx="68">
                  <c:v>68.030447003325662</c:v>
                </c:pt>
                <c:pt idx="69">
                  <c:v>67.724217956606424</c:v>
                </c:pt>
                <c:pt idx="70">
                  <c:v>67.4367022868215</c:v>
                </c:pt>
                <c:pt idx="71">
                  <c:v>67.165015299404914</c:v>
                </c:pt>
                <c:pt idx="72">
                  <c:v>66.906609778079925</c:v>
                </c:pt>
                <c:pt idx="73">
                  <c:v>66.659276464742476</c:v>
                </c:pt>
                <c:pt idx="74">
                  <c:v>66.421125356077425</c:v>
                </c:pt>
                <c:pt idx="75">
                  <c:v>66.190556725762292</c:v>
                </c:pt>
                <c:pt idx="76">
                  <c:v>65.966227836796051</c:v>
                </c:pt>
                <c:pt idx="77">
                  <c:v>65.747019112600071</c:v>
                </c:pt>
                <c:pt idx="78">
                  <c:v>65.53200198381667</c:v>
                </c:pt>
                <c:pt idx="79">
                  <c:v>65.320409580256978</c:v>
                </c:pt>
                <c:pt idx="80">
                  <c:v>65.111610760962435</c:v>
                </c:pt>
                <c:pt idx="81">
                  <c:v>64.905087559561309</c:v>
                </c:pt>
                <c:pt idx="82">
                  <c:v>64.700415882720549</c:v>
                </c:pt>
                <c:pt idx="83">
                  <c:v>64.497249175372673</c:v>
                </c:pt>
                <c:pt idx="84">
                  <c:v>64.295304714870923</c:v>
                </c:pt>
                <c:pt idx="85">
                  <c:v>64.094352188456426</c:v>
                </c:pt>
                <c:pt idx="86">
                  <c:v>63.894204225451752</c:v>
                </c:pt>
                <c:pt idx="87">
                  <c:v>63.694708585330545</c:v>
                </c:pt>
                <c:pt idx="88">
                  <c:v>63.495741737779483</c:v>
                </c:pt>
                <c:pt idx="89">
                  <c:v>63.297203606649738</c:v>
                </c:pt>
                <c:pt idx="90">
                  <c:v>63.099013283845082</c:v>
                </c:pt>
                <c:pt idx="91">
                  <c:v>62.901105550517485</c:v>
                </c:pt>
                <c:pt idx="92">
                  <c:v>62.703428071009114</c:v>
                </c:pt>
                <c:pt idx="93">
                  <c:v>62.505939149824862</c:v>
                </c:pt>
                <c:pt idx="94">
                  <c:v>62.30860596384359</c:v>
                </c:pt>
                <c:pt idx="95">
                  <c:v>62.111403201426448</c:v>
                </c:pt>
                <c:pt idx="96">
                  <c:v>61.914312057590827</c:v>
                </c:pt>
                <c:pt idx="97">
                  <c:v>61.717319550567368</c:v>
                </c:pt>
                <c:pt idx="98">
                  <c:v>61.520418140458439</c:v>
                </c:pt>
                <c:pt idx="99">
                  <c:v>61.323605646020141</c:v>
                </c:pt>
                <c:pt idx="100">
                  <c:v>61.126885471485181</c:v>
                </c:pt>
                <c:pt idx="101">
                  <c:v>60.93026717258018</c:v>
                </c:pt>
                <c:pt idx="102">
                  <c:v>60.733767410280059</c:v>
                </c:pt>
                <c:pt idx="103">
                  <c:v>60.537411363267253</c:v>
                </c:pt>
                <c:pt idx="104">
                  <c:v>60.341234696466614</c:v>
                </c:pt>
                <c:pt idx="105">
                  <c:v>60.145286214363132</c:v>
                </c:pt>
                <c:pt idx="106">
                  <c:v>59.949631364947912</c:v>
                </c:pt>
                <c:pt idx="107">
                  <c:v>59.754356803671314</c:v>
                </c:pt>
                <c:pt idx="108">
                  <c:v>59.5595762766728</c:v>
                </c:pt>
                <c:pt idx="109">
                  <c:v>59.365438137551322</c:v>
                </c:pt>
                <c:pt idx="110">
                  <c:v>59.172134868592266</c:v>
                </c:pt>
                <c:pt idx="111">
                  <c:v>58.979915028511186</c:v>
                </c:pt>
                <c:pt idx="112">
                  <c:v>58.789098081202454</c:v>
                </c:pt>
                <c:pt idx="113">
                  <c:v>58.600092551076294</c:v>
                </c:pt>
                <c:pt idx="114">
                  <c:v>58.413417863730992</c:v>
                </c:pt>
                <c:pt idx="115">
                  <c:v>58.229730009715162</c:v>
                </c:pt>
                <c:pt idx="116">
                  <c:v>58.049850732371745</c:v>
                </c:pt>
                <c:pt idx="117">
                  <c:v>57.874799177931777</c:v>
                </c:pt>
                <c:pt idx="118">
                  <c:v>57.705823723052426</c:v>
                </c:pt>
                <c:pt idx="119">
                  <c:v>57.544429877461546</c:v>
                </c:pt>
                <c:pt idx="120">
                  <c:v>57.392397671134781</c:v>
                </c:pt>
                <c:pt idx="121">
                  <c:v>57.251778872762578</c:v>
                </c:pt>
                <c:pt idx="122">
                  <c:v>57.124861201607857</c:v>
                </c:pt>
                <c:pt idx="123">
                  <c:v>57.014084430578414</c:v>
                </c:pt>
                <c:pt idx="124">
                  <c:v>56.921893749450007</c:v>
                </c:pt>
                <c:pt idx="125">
                  <c:v>56.850521447865205</c:v>
                </c:pt>
                <c:pt idx="126">
                  <c:v>56.801701291962374</c:v>
                </c:pt>
                <c:pt idx="127">
                  <c:v>56.77634154867134</c:v>
                </c:pt>
                <c:pt idx="128">
                  <c:v>56.774208998695258</c:v>
                </c:pt>
                <c:pt idx="129">
                  <c:v>56.793698317537903</c:v>
                </c:pt>
                <c:pt idx="130">
                  <c:v>56.831765608494052</c:v>
                </c:pt>
                <c:pt idx="131">
                  <c:v>56.884080609468597</c:v>
                </c:pt>
                <c:pt idx="132">
                  <c:v>56.94539949240675</c:v>
                </c:pt>
                <c:pt idx="133">
                  <c:v>57.010095960069521</c:v>
                </c:pt>
                <c:pt idx="134">
                  <c:v>57.072739844003884</c:v>
                </c:pt>
                <c:pt idx="135">
                  <c:v>57.128602026224094</c:v>
                </c:pt>
                <c:pt idx="136">
                  <c:v>57.173995541868464</c:v>
                </c:pt>
                <c:pt idx="137">
                  <c:v>57.206418037656519</c:v>
                </c:pt>
                <c:pt idx="138">
                  <c:v>57.224514904083932</c:v>
                </c:pt>
                <c:pt idx="139">
                  <c:v>57.227916564230689</c:v>
                </c:pt>
                <c:pt idx="140">
                  <c:v>57.217012610944835</c:v>
                </c:pt>
                <c:pt idx="141">
                  <c:v>57.192715952114995</c:v>
                </c:pt>
                <c:pt idx="142">
                  <c:v>57.156252108656716</c:v>
                </c:pt>
                <c:pt idx="143">
                  <c:v>57.108990788003496</c:v>
                </c:pt>
                <c:pt idx="144">
                  <c:v>57.052323299450244</c:v>
                </c:pt>
                <c:pt idx="145">
                  <c:v>56.987581284981019</c:v>
                </c:pt>
                <c:pt idx="146">
                  <c:v>56.915988666046502</c:v>
                </c:pt>
                <c:pt idx="147">
                  <c:v>56.838638104960538</c:v>
                </c:pt>
                <c:pt idx="148">
                  <c:v>56.756484255405283</c:v>
                </c:pt>
                <c:pt idx="149">
                  <c:v>56.670347656262372</c:v>
                </c:pt>
                <c:pt idx="150">
                  <c:v>56.58092474305213</c:v>
                </c:pt>
                <c:pt idx="151">
                  <c:v>56.488800847313136</c:v>
                </c:pt>
                <c:pt idx="152">
                  <c:v>56.394464143992224</c:v>
                </c:pt>
                <c:pt idx="153">
                  <c:v>56.298319301802103</c:v>
                </c:pt>
                <c:pt idx="154">
                  <c:v>56.20070014130004</c:v>
                </c:pt>
                <c:pt idx="155">
                  <c:v>56.101880968106258</c:v>
                </c:pt>
                <c:pt idx="156">
                  <c:v>56.002086476523239</c:v>
                </c:pt>
                <c:pt idx="157">
                  <c:v>55.901500253778003</c:v>
                </c:pt>
                <c:pt idx="158">
                  <c:v>55.800271988510204</c:v>
                </c:pt>
                <c:pt idx="159">
                  <c:v>55.698523521247353</c:v>
                </c:pt>
                <c:pt idx="160">
                  <c:v>55.59635388470609</c:v>
                </c:pt>
                <c:pt idx="161">
                  <c:v>55.493843477961157</c:v>
                </c:pt>
                <c:pt idx="162">
                  <c:v>55.39105750735299</c:v>
                </c:pt>
                <c:pt idx="163">
                  <c:v>55.288048812523073</c:v>
                </c:pt>
                <c:pt idx="164">
                  <c:v>55.184860180609689</c:v>
                </c:pt>
                <c:pt idx="165">
                  <c:v>55.081526236785145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74.400000000000006</c:v>
                </c:pt>
                <c:pt idx="1">
                  <c:v>74.400000000000006</c:v>
                </c:pt>
                <c:pt idx="2">
                  <c:v>75.400000000000006</c:v>
                </c:pt>
                <c:pt idx="3">
                  <c:v>74.632999999999996</c:v>
                </c:pt>
                <c:pt idx="4">
                  <c:v>73.900000000000006</c:v>
                </c:pt>
                <c:pt idx="5">
                  <c:v>75.917000000000002</c:v>
                </c:pt>
                <c:pt idx="6">
                  <c:v>74.733000000000004</c:v>
                </c:pt>
                <c:pt idx="7">
                  <c:v>74.316999999999993</c:v>
                </c:pt>
                <c:pt idx="8">
                  <c:v>75.216999999999999</c:v>
                </c:pt>
                <c:pt idx="9">
                  <c:v>75.099999999999994</c:v>
                </c:pt>
                <c:pt idx="10">
                  <c:v>75.349999999999994</c:v>
                </c:pt>
                <c:pt idx="11">
                  <c:v>75.033000000000001</c:v>
                </c:pt>
                <c:pt idx="12">
                  <c:v>74.983000000000004</c:v>
                </c:pt>
                <c:pt idx="13">
                  <c:v>74.016999999999996</c:v>
                </c:pt>
                <c:pt idx="14">
                  <c:v>74.917000000000002</c:v>
                </c:pt>
                <c:pt idx="15">
                  <c:v>74.5</c:v>
                </c:pt>
                <c:pt idx="16">
                  <c:v>75.716999999999999</c:v>
                </c:pt>
                <c:pt idx="17">
                  <c:v>74.7</c:v>
                </c:pt>
                <c:pt idx="18">
                  <c:v>75.132999999999996</c:v>
                </c:pt>
                <c:pt idx="19">
                  <c:v>75.117000000000004</c:v>
                </c:pt>
                <c:pt idx="20">
                  <c:v>74.733000000000004</c:v>
                </c:pt>
                <c:pt idx="21">
                  <c:v>75.650000000000006</c:v>
                </c:pt>
                <c:pt idx="22">
                  <c:v>74.783000000000001</c:v>
                </c:pt>
                <c:pt idx="23">
                  <c:v>75.716999999999999</c:v>
                </c:pt>
                <c:pt idx="24">
                  <c:v>76.132999999999996</c:v>
                </c:pt>
                <c:pt idx="25">
                  <c:v>76.7</c:v>
                </c:pt>
                <c:pt idx="26">
                  <c:v>76.683000000000007</c:v>
                </c:pt>
                <c:pt idx="27">
                  <c:v>77.400000000000006</c:v>
                </c:pt>
                <c:pt idx="28">
                  <c:v>77.716999999999999</c:v>
                </c:pt>
                <c:pt idx="29">
                  <c:v>78.082999999999998</c:v>
                </c:pt>
                <c:pt idx="30">
                  <c:v>78.75</c:v>
                </c:pt>
                <c:pt idx="31">
                  <c:v>78.849999999999994</c:v>
                </c:pt>
                <c:pt idx="32">
                  <c:v>79.617000000000004</c:v>
                </c:pt>
                <c:pt idx="33">
                  <c:v>79.2</c:v>
                </c:pt>
                <c:pt idx="34">
                  <c:v>79.849999999999994</c:v>
                </c:pt>
                <c:pt idx="35">
                  <c:v>80.582999999999998</c:v>
                </c:pt>
                <c:pt idx="36">
                  <c:v>82.867000000000004</c:v>
                </c:pt>
                <c:pt idx="37">
                  <c:v>85.367000000000004</c:v>
                </c:pt>
                <c:pt idx="38">
                  <c:v>88.132999999999996</c:v>
                </c:pt>
                <c:pt idx="39">
                  <c:v>92.15</c:v>
                </c:pt>
                <c:pt idx="40">
                  <c:v>98.167000000000002</c:v>
                </c:pt>
                <c:pt idx="41">
                  <c:v>106.767</c:v>
                </c:pt>
                <c:pt idx="42">
                  <c:v>118.25</c:v>
                </c:pt>
                <c:pt idx="43">
                  <c:v>133.05000000000001</c:v>
                </c:pt>
                <c:pt idx="44">
                  <c:v>150.5</c:v>
                </c:pt>
                <c:pt idx="45">
                  <c:v>169.88300000000001</c:v>
                </c:pt>
                <c:pt idx="46">
                  <c:v>188.167</c:v>
                </c:pt>
                <c:pt idx="47">
                  <c:v>203.583</c:v>
                </c:pt>
                <c:pt idx="48">
                  <c:v>216.61699999999999</c:v>
                </c:pt>
                <c:pt idx="49">
                  <c:v>225.45</c:v>
                </c:pt>
                <c:pt idx="50">
                  <c:v>230.21700000000001</c:v>
                </c:pt>
                <c:pt idx="51">
                  <c:v>228.333</c:v>
                </c:pt>
                <c:pt idx="52">
                  <c:v>220.233</c:v>
                </c:pt>
                <c:pt idx="53">
                  <c:v>202.7</c:v>
                </c:pt>
                <c:pt idx="54">
                  <c:v>176.333</c:v>
                </c:pt>
                <c:pt idx="55">
                  <c:v>140.833</c:v>
                </c:pt>
                <c:pt idx="56">
                  <c:v>102.417</c:v>
                </c:pt>
                <c:pt idx="57">
                  <c:v>78.417000000000002</c:v>
                </c:pt>
                <c:pt idx="58">
                  <c:v>75.367000000000004</c:v>
                </c:pt>
                <c:pt idx="59">
                  <c:v>76</c:v>
                </c:pt>
                <c:pt idx="60">
                  <c:v>80.316999999999993</c:v>
                </c:pt>
                <c:pt idx="61">
                  <c:v>87.1</c:v>
                </c:pt>
                <c:pt idx="62">
                  <c:v>95.95</c:v>
                </c:pt>
                <c:pt idx="63">
                  <c:v>108.617</c:v>
                </c:pt>
                <c:pt idx="64">
                  <c:v>120.75</c:v>
                </c:pt>
                <c:pt idx="65">
                  <c:v>137.44999999999999</c:v>
                </c:pt>
                <c:pt idx="66">
                  <c:v>152.71700000000001</c:v>
                </c:pt>
                <c:pt idx="67">
                  <c:v>166.31700000000001</c:v>
                </c:pt>
                <c:pt idx="68">
                  <c:v>178.55</c:v>
                </c:pt>
                <c:pt idx="69">
                  <c:v>184.333</c:v>
                </c:pt>
                <c:pt idx="70">
                  <c:v>185.167</c:v>
                </c:pt>
                <c:pt idx="71">
                  <c:v>178.833</c:v>
                </c:pt>
                <c:pt idx="72">
                  <c:v>162.483</c:v>
                </c:pt>
                <c:pt idx="73">
                  <c:v>138.69999999999999</c:v>
                </c:pt>
                <c:pt idx="74">
                  <c:v>108.083</c:v>
                </c:pt>
                <c:pt idx="75">
                  <c:v>80.400000000000006</c:v>
                </c:pt>
                <c:pt idx="76">
                  <c:v>67.433000000000007</c:v>
                </c:pt>
                <c:pt idx="77">
                  <c:v>65.599999999999994</c:v>
                </c:pt>
                <c:pt idx="78">
                  <c:v>65.75</c:v>
                </c:pt>
                <c:pt idx="79">
                  <c:v>64.400000000000006</c:v>
                </c:pt>
                <c:pt idx="80">
                  <c:v>64.566999999999993</c:v>
                </c:pt>
                <c:pt idx="81">
                  <c:v>65.45</c:v>
                </c:pt>
                <c:pt idx="82">
                  <c:v>64.367000000000004</c:v>
                </c:pt>
                <c:pt idx="83">
                  <c:v>64</c:v>
                </c:pt>
                <c:pt idx="84">
                  <c:v>63.5</c:v>
                </c:pt>
                <c:pt idx="85">
                  <c:v>64.933000000000007</c:v>
                </c:pt>
                <c:pt idx="86">
                  <c:v>65.8</c:v>
                </c:pt>
                <c:pt idx="87">
                  <c:v>64.382999999999996</c:v>
                </c:pt>
                <c:pt idx="88">
                  <c:v>64.516999999999996</c:v>
                </c:pt>
                <c:pt idx="89">
                  <c:v>64.533000000000001</c:v>
                </c:pt>
                <c:pt idx="90">
                  <c:v>64.283000000000001</c:v>
                </c:pt>
                <c:pt idx="91">
                  <c:v>64.900000000000006</c:v>
                </c:pt>
                <c:pt idx="92">
                  <c:v>63.417000000000002</c:v>
                </c:pt>
                <c:pt idx="93">
                  <c:v>63.033000000000001</c:v>
                </c:pt>
                <c:pt idx="94">
                  <c:v>63.317</c:v>
                </c:pt>
                <c:pt idx="95">
                  <c:v>65.582999999999998</c:v>
                </c:pt>
                <c:pt idx="96">
                  <c:v>65.599999999999994</c:v>
                </c:pt>
                <c:pt idx="97">
                  <c:v>69.650000000000006</c:v>
                </c:pt>
                <c:pt idx="98">
                  <c:v>74.8</c:v>
                </c:pt>
                <c:pt idx="99">
                  <c:v>80.900000000000006</c:v>
                </c:pt>
                <c:pt idx="100">
                  <c:v>86.117000000000004</c:v>
                </c:pt>
                <c:pt idx="101">
                  <c:v>89.9</c:v>
                </c:pt>
                <c:pt idx="102">
                  <c:v>92.332999999999998</c:v>
                </c:pt>
                <c:pt idx="103">
                  <c:v>90.316999999999993</c:v>
                </c:pt>
                <c:pt idx="104">
                  <c:v>86.216999999999999</c:v>
                </c:pt>
                <c:pt idx="105">
                  <c:v>80.05</c:v>
                </c:pt>
                <c:pt idx="106">
                  <c:v>72.332999999999998</c:v>
                </c:pt>
                <c:pt idx="107">
                  <c:v>66.516999999999996</c:v>
                </c:pt>
                <c:pt idx="108">
                  <c:v>62.533000000000001</c:v>
                </c:pt>
                <c:pt idx="109">
                  <c:v>60.216999999999999</c:v>
                </c:pt>
                <c:pt idx="110">
                  <c:v>59.8</c:v>
                </c:pt>
                <c:pt idx="111">
                  <c:v>59.633000000000003</c:v>
                </c:pt>
                <c:pt idx="112">
                  <c:v>59.667000000000002</c:v>
                </c:pt>
                <c:pt idx="113">
                  <c:v>60.317</c:v>
                </c:pt>
                <c:pt idx="114">
                  <c:v>61.017000000000003</c:v>
                </c:pt>
                <c:pt idx="115">
                  <c:v>60.667000000000002</c:v>
                </c:pt>
                <c:pt idx="116">
                  <c:v>60.25</c:v>
                </c:pt>
                <c:pt idx="117">
                  <c:v>60.8</c:v>
                </c:pt>
                <c:pt idx="118">
                  <c:v>60.65</c:v>
                </c:pt>
                <c:pt idx="119">
                  <c:v>61.082999999999998</c:v>
                </c:pt>
                <c:pt idx="120">
                  <c:v>59.567</c:v>
                </c:pt>
                <c:pt idx="121">
                  <c:v>61.95</c:v>
                </c:pt>
                <c:pt idx="122">
                  <c:v>62.167000000000002</c:v>
                </c:pt>
                <c:pt idx="123">
                  <c:v>64.966999999999999</c:v>
                </c:pt>
                <c:pt idx="124">
                  <c:v>67.983000000000004</c:v>
                </c:pt>
                <c:pt idx="125">
                  <c:v>72.400000000000006</c:v>
                </c:pt>
                <c:pt idx="126">
                  <c:v>75.132999999999996</c:v>
                </c:pt>
                <c:pt idx="127">
                  <c:v>78.033000000000001</c:v>
                </c:pt>
                <c:pt idx="128">
                  <c:v>78.066999999999993</c:v>
                </c:pt>
                <c:pt idx="129">
                  <c:v>75.316999999999993</c:v>
                </c:pt>
                <c:pt idx="130">
                  <c:v>70.316999999999993</c:v>
                </c:pt>
                <c:pt idx="131">
                  <c:v>65.117000000000004</c:v>
                </c:pt>
                <c:pt idx="132">
                  <c:v>60.65</c:v>
                </c:pt>
                <c:pt idx="133">
                  <c:v>57.883000000000003</c:v>
                </c:pt>
                <c:pt idx="134">
                  <c:v>57.633000000000003</c:v>
                </c:pt>
                <c:pt idx="135">
                  <c:v>57.9</c:v>
                </c:pt>
                <c:pt idx="136">
                  <c:v>57.95</c:v>
                </c:pt>
                <c:pt idx="137">
                  <c:v>57.75</c:v>
                </c:pt>
                <c:pt idx="138">
                  <c:v>57.183</c:v>
                </c:pt>
                <c:pt idx="139">
                  <c:v>57.85</c:v>
                </c:pt>
                <c:pt idx="140">
                  <c:v>57.732999999999997</c:v>
                </c:pt>
                <c:pt idx="141">
                  <c:v>57.667000000000002</c:v>
                </c:pt>
                <c:pt idx="142">
                  <c:v>57.283000000000001</c:v>
                </c:pt>
                <c:pt idx="143">
                  <c:v>57.05</c:v>
                </c:pt>
                <c:pt idx="144">
                  <c:v>57.3</c:v>
                </c:pt>
                <c:pt idx="145">
                  <c:v>58.017000000000003</c:v>
                </c:pt>
                <c:pt idx="146">
                  <c:v>56.982999999999997</c:v>
                </c:pt>
                <c:pt idx="147">
                  <c:v>56.866999999999997</c:v>
                </c:pt>
                <c:pt idx="148">
                  <c:v>57.082999999999998</c:v>
                </c:pt>
                <c:pt idx="149">
                  <c:v>56.95</c:v>
                </c:pt>
                <c:pt idx="150">
                  <c:v>56.183</c:v>
                </c:pt>
                <c:pt idx="151">
                  <c:v>57.45</c:v>
                </c:pt>
                <c:pt idx="152">
                  <c:v>57.05</c:v>
                </c:pt>
                <c:pt idx="153">
                  <c:v>57.283000000000001</c:v>
                </c:pt>
                <c:pt idx="154">
                  <c:v>55.85</c:v>
                </c:pt>
                <c:pt idx="155">
                  <c:v>57.383000000000003</c:v>
                </c:pt>
                <c:pt idx="156">
                  <c:v>55.683</c:v>
                </c:pt>
                <c:pt idx="157">
                  <c:v>56.982999999999997</c:v>
                </c:pt>
                <c:pt idx="158">
                  <c:v>55.966999999999999</c:v>
                </c:pt>
                <c:pt idx="159">
                  <c:v>55.8</c:v>
                </c:pt>
                <c:pt idx="160">
                  <c:v>56.332999999999998</c:v>
                </c:pt>
                <c:pt idx="161">
                  <c:v>56.732999999999997</c:v>
                </c:pt>
                <c:pt idx="162">
                  <c:v>56.183</c:v>
                </c:pt>
                <c:pt idx="163">
                  <c:v>55.982999999999997</c:v>
                </c:pt>
                <c:pt idx="164">
                  <c:v>56.55</c:v>
                </c:pt>
                <c:pt idx="165">
                  <c:v>55.933</c:v>
                </c:pt>
                <c:pt idx="166">
                  <c:v>56.2</c:v>
                </c:pt>
                <c:pt idx="167">
                  <c:v>56.683</c:v>
                </c:pt>
                <c:pt idx="168">
                  <c:v>56.25</c:v>
                </c:pt>
                <c:pt idx="169">
                  <c:v>55.783000000000001</c:v>
                </c:pt>
                <c:pt idx="170">
                  <c:v>54.716999999999999</c:v>
                </c:pt>
                <c:pt idx="171">
                  <c:v>55.366999999999997</c:v>
                </c:pt>
                <c:pt idx="172">
                  <c:v>54.85</c:v>
                </c:pt>
                <c:pt idx="173">
                  <c:v>54.35</c:v>
                </c:pt>
                <c:pt idx="174">
                  <c:v>56.183</c:v>
                </c:pt>
                <c:pt idx="175">
                  <c:v>54.317</c:v>
                </c:pt>
                <c:pt idx="176">
                  <c:v>54.732999999999997</c:v>
                </c:pt>
                <c:pt idx="177">
                  <c:v>54.966999999999999</c:v>
                </c:pt>
                <c:pt idx="178">
                  <c:v>55.366999999999997</c:v>
                </c:pt>
                <c:pt idx="179">
                  <c:v>54.116999999999997</c:v>
                </c:pt>
                <c:pt idx="180">
                  <c:v>54.3</c:v>
                </c:pt>
                <c:pt idx="181">
                  <c:v>54.716999999999999</c:v>
                </c:pt>
                <c:pt idx="182">
                  <c:v>53.732999999999997</c:v>
                </c:pt>
                <c:pt idx="183">
                  <c:v>53.567</c:v>
                </c:pt>
                <c:pt idx="184">
                  <c:v>53.482999999999997</c:v>
                </c:pt>
                <c:pt idx="185">
                  <c:v>54.35</c:v>
                </c:pt>
                <c:pt idx="186">
                  <c:v>54.883000000000003</c:v>
                </c:pt>
                <c:pt idx="187">
                  <c:v>54.466999999999999</c:v>
                </c:pt>
                <c:pt idx="188">
                  <c:v>54.216999999999999</c:v>
                </c:pt>
                <c:pt idx="189">
                  <c:v>52.667000000000002</c:v>
                </c:pt>
                <c:pt idx="190">
                  <c:v>54.8</c:v>
                </c:pt>
                <c:pt idx="191">
                  <c:v>53.4</c:v>
                </c:pt>
                <c:pt idx="192">
                  <c:v>55.05</c:v>
                </c:pt>
                <c:pt idx="193">
                  <c:v>54.716999999999999</c:v>
                </c:pt>
                <c:pt idx="194">
                  <c:v>54.716999999999999</c:v>
                </c:pt>
                <c:pt idx="195">
                  <c:v>53.883000000000003</c:v>
                </c:pt>
                <c:pt idx="196">
                  <c:v>55.082999999999998</c:v>
                </c:pt>
                <c:pt idx="197">
                  <c:v>54.35</c:v>
                </c:pt>
                <c:pt idx="198">
                  <c:v>54.5</c:v>
                </c:pt>
                <c:pt idx="199">
                  <c:v>53.917000000000002</c:v>
                </c:pt>
                <c:pt idx="200">
                  <c:v>54.767000000000003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73.909034789340112</c:v>
                </c:pt>
                <c:pt idx="1">
                  <c:v>74.017087839128038</c:v>
                </c:pt>
                <c:pt idx="2">
                  <c:v>74.125140693007495</c:v>
                </c:pt>
                <c:pt idx="3">
                  <c:v>74.233193220000388</c:v>
                </c:pt>
                <c:pt idx="4">
                  <c:v>74.341245235118109</c:v>
                </c:pt>
                <c:pt idx="5">
                  <c:v>74.449296481146476</c:v>
                </c:pt>
                <c:pt idx="6">
                  <c:v>74.557346605920927</c:v>
                </c:pt>
                <c:pt idx="7">
                  <c:v>74.665395135599724</c:v>
                </c:pt>
                <c:pt idx="8">
                  <c:v>74.773441446874273</c:v>
                </c:pt>
                <c:pt idx="9">
                  <c:v>74.881484746670054</c:v>
                </c:pt>
                <c:pt idx="10">
                  <c:v>74.989524080011677</c:v>
                </c:pt>
                <c:pt idx="11">
                  <c:v>75.097558411683778</c:v>
                </c:pt>
                <c:pt idx="12">
                  <c:v>75.205586876782363</c:v>
                </c:pt>
                <c:pt idx="13">
                  <c:v>75.313609390024169</c:v>
                </c:pt>
                <c:pt idx="14">
                  <c:v>75.421627979564818</c:v>
                </c:pt>
                <c:pt idx="15">
                  <c:v>75.529649527465068</c:v>
                </c:pt>
                <c:pt idx="16">
                  <c:v>75.637691150463951</c:v>
                </c:pt>
                <c:pt idx="17">
                  <c:v>75.745790385588563</c:v>
                </c:pt>
                <c:pt idx="18">
                  <c:v>75.854023864291065</c:v>
                </c:pt>
                <c:pt idx="19">
                  <c:v>75.962540551171287</c:v>
                </c:pt>
                <c:pt idx="20">
                  <c:v>76.071619248734976</c:v>
                </c:pt>
                <c:pt idx="21">
                  <c:v>76.181765335727277</c:v>
                </c:pt>
                <c:pt idx="22">
                  <c:v>76.29386899745549</c:v>
                </c:pt>
                <c:pt idx="23">
                  <c:v>76.409456745285979</c:v>
                </c:pt>
                <c:pt idx="24">
                  <c:v>76.531079649228829</c:v>
                </c:pt>
                <c:pt idx="25">
                  <c:v>76.662894566377361</c:v>
                </c:pt>
                <c:pt idx="26">
                  <c:v>76.811506805058215</c:v>
                </c:pt>
                <c:pt idx="27">
                  <c:v>76.987150722492458</c:v>
                </c:pt>
                <c:pt idx="28">
                  <c:v>77.205283588225925</c:v>
                </c:pt>
                <c:pt idx="29">
                  <c:v>77.488650851130345</c:v>
                </c:pt>
                <c:pt idx="30">
                  <c:v>77.869839823525538</c:v>
                </c:pt>
                <c:pt idx="31">
                  <c:v>78.394266092226417</c:v>
                </c:pt>
                <c:pt idx="32">
                  <c:v>79.123427516170935</c:v>
                </c:pt>
                <c:pt idx="33">
                  <c:v>80.138114817018561</c:v>
                </c:pt>
                <c:pt idx="34">
                  <c:v>81.541094772324868</c:v>
                </c:pt>
                <c:pt idx="35">
                  <c:v>83.458603029185056</c:v>
                </c:pt>
                <c:pt idx="36">
                  <c:v>86.039832978458463</c:v>
                </c:pt>
                <c:pt idx="37">
                  <c:v>89.45353107764079</c:v>
                </c:pt>
                <c:pt idx="38">
                  <c:v>93.880859696399483</c:v>
                </c:pt>
                <c:pt idx="39">
                  <c:v>99.503914238826795</c:v>
                </c:pt>
                <c:pt idx="40">
                  <c:v>106.48971255817874</c:v>
                </c:pt>
                <c:pt idx="41">
                  <c:v>114.97010939110145</c:v>
                </c:pt>
                <c:pt idx="42">
                  <c:v>125.01887919447395</c:v>
                </c:pt>
                <c:pt idx="43">
                  <c:v>136.6280584781104</c:v>
                </c:pt>
                <c:pt idx="44">
                  <c:v>149.68639268335997</c:v>
                </c:pt>
                <c:pt idx="45">
                  <c:v>163.96313325159363</c:v>
                </c:pt>
                <c:pt idx="46">
                  <c:v>179.09948103969728</c:v>
                </c:pt>
                <c:pt idx="47">
                  <c:v>194.60230453820449</c:v>
                </c:pt>
                <c:pt idx="48">
                  <c:v>209.80016955972968</c:v>
                </c:pt>
                <c:pt idx="49">
                  <c:v>223.62934582347219</c:v>
                </c:pt>
                <c:pt idx="50">
                  <c:v>234.05103238749149</c:v>
                </c:pt>
                <c:pt idx="51">
                  <c:v>237.29976986188419</c:v>
                </c:pt>
                <c:pt idx="52">
                  <c:v>228.3367363432771</c:v>
                </c:pt>
                <c:pt idx="53">
                  <c:v>204.17402469711803</c:v>
                </c:pt>
                <c:pt idx="54">
                  <c:v>168.37674492020687</c:v>
                </c:pt>
                <c:pt idx="55">
                  <c:v>131.07644606925118</c:v>
                </c:pt>
                <c:pt idx="56">
                  <c:v>102.48407860281853</c:v>
                </c:pt>
                <c:pt idx="57">
                  <c:v>86.457678726056912</c:v>
                </c:pt>
                <c:pt idx="58">
                  <c:v>80.587099840859835</c:v>
                </c:pt>
                <c:pt idx="59">
                  <c:v>80.664088150906451</c:v>
                </c:pt>
                <c:pt idx="60">
                  <c:v>83.892972617501798</c:v>
                </c:pt>
                <c:pt idx="61">
                  <c:v>89.226931535063883</c:v>
                </c:pt>
                <c:pt idx="62">
                  <c:v>96.519632613965157</c:v>
                </c:pt>
                <c:pt idx="63">
                  <c:v>105.85375725526683</c:v>
                </c:pt>
                <c:pt idx="64">
                  <c:v>117.24260908283341</c:v>
                </c:pt>
                <c:pt idx="65">
                  <c:v>130.5144833831979</c:v>
                </c:pt>
                <c:pt idx="66">
                  <c:v>145.25147592378619</c:v>
                </c:pt>
                <c:pt idx="67">
                  <c:v>160.70915637319709</c:v>
                </c:pt>
                <c:pt idx="68">
                  <c:v>175.58439530764554</c:v>
                </c:pt>
                <c:pt idx="69">
                  <c:v>187.4700000573464</c:v>
                </c:pt>
                <c:pt idx="70">
                  <c:v>192.31691270092247</c:v>
                </c:pt>
                <c:pt idx="71">
                  <c:v>185.34238698219525</c:v>
                </c:pt>
                <c:pt idx="72">
                  <c:v>164.58850048963487</c:v>
                </c:pt>
                <c:pt idx="73">
                  <c:v>134.59450290885292</c:v>
                </c:pt>
                <c:pt idx="74">
                  <c:v>104.91089268594003</c:v>
                </c:pt>
                <c:pt idx="75">
                  <c:v>83.463114860768385</c:v>
                </c:pt>
                <c:pt idx="76">
                  <c:v>71.902095836611394</c:v>
                </c:pt>
                <c:pt idx="77">
                  <c:v>67.178036127696814</c:v>
                </c:pt>
                <c:pt idx="78">
                  <c:v>65.654349124188087</c:v>
                </c:pt>
                <c:pt idx="79">
                  <c:v>65.198530504515205</c:v>
                </c:pt>
                <c:pt idx="80">
                  <c:v>65.003714591005377</c:v>
                </c:pt>
                <c:pt idx="81">
                  <c:v>64.857795745552821</c:v>
                </c:pt>
                <c:pt idx="82">
                  <c:v>64.721198067339046</c:v>
                </c:pt>
                <c:pt idx="83">
                  <c:v>64.589662515779438</c:v>
                </c:pt>
                <c:pt idx="84">
                  <c:v>64.465263643303047</c:v>
                </c:pt>
                <c:pt idx="85">
                  <c:v>64.35287401369024</c:v>
                </c:pt>
                <c:pt idx="86">
                  <c:v>64.26101180672616</c:v>
                </c:pt>
                <c:pt idx="87">
                  <c:v>64.20361762606673</c:v>
                </c:pt>
                <c:pt idx="88">
                  <c:v>64.202316619380298</c:v>
                </c:pt>
                <c:pt idx="89">
                  <c:v>64.288911093694111</c:v>
                </c:pt>
                <c:pt idx="90">
                  <c:v>64.507616196486055</c:v>
                </c:pt>
                <c:pt idx="91">
                  <c:v>64.916242689076242</c:v>
                </c:pt>
                <c:pt idx="92">
                  <c:v>65.585258980443214</c:v>
                </c:pt>
                <c:pt idx="93">
                  <c:v>66.593564941138695</c:v>
                </c:pt>
                <c:pt idx="94">
                  <c:v>68.020037500419292</c:v>
                </c:pt>
                <c:pt idx="95">
                  <c:v>69.930573292189166</c:v>
                </c:pt>
                <c:pt idx="96">
                  <c:v>72.361380418695717</c:v>
                </c:pt>
                <c:pt idx="97">
                  <c:v>75.29998337074187</c:v>
                </c:pt>
                <c:pt idx="98">
                  <c:v>78.663492945372184</c:v>
                </c:pt>
                <c:pt idx="99">
                  <c:v>82.26499171920473</c:v>
                </c:pt>
                <c:pt idx="100">
                  <c:v>85.746653675217587</c:v>
                </c:pt>
                <c:pt idx="101">
                  <c:v>88.47900880996535</c:v>
                </c:pt>
                <c:pt idx="102">
                  <c:v>89.538200567728708</c:v>
                </c:pt>
                <c:pt idx="103">
                  <c:v>88.001480219234708</c:v>
                </c:pt>
                <c:pt idx="104">
                  <c:v>83.620027077530978</c:v>
                </c:pt>
                <c:pt idx="105">
                  <c:v>77.346978692204786</c:v>
                </c:pt>
                <c:pt idx="106">
                  <c:v>70.98900202684564</c:v>
                </c:pt>
                <c:pt idx="107">
                  <c:v>66.099550307583158</c:v>
                </c:pt>
                <c:pt idx="108">
                  <c:v>63.164994311924168</c:v>
                </c:pt>
                <c:pt idx="109">
                  <c:v>61.749306869844204</c:v>
                </c:pt>
                <c:pt idx="110">
                  <c:v>61.159069783440714</c:v>
                </c:pt>
                <c:pt idx="111">
                  <c:v>60.900887890073967</c:v>
                </c:pt>
                <c:pt idx="112">
                  <c:v>60.74546989490689</c:v>
                </c:pt>
                <c:pt idx="113">
                  <c:v>60.618453603919377</c:v>
                </c:pt>
                <c:pt idx="114">
                  <c:v>60.506454656427451</c:v>
                </c:pt>
                <c:pt idx="115">
                  <c:v>60.417310598564022</c:v>
                </c:pt>
                <c:pt idx="116">
                  <c:v>60.371648283354929</c:v>
                </c:pt>
                <c:pt idx="117">
                  <c:v>60.405663762037669</c:v>
                </c:pt>
                <c:pt idx="118">
                  <c:v>60.576602840120799</c:v>
                </c:pt>
                <c:pt idx="119">
                  <c:v>60.966873053396618</c:v>
                </c:pt>
                <c:pt idx="120">
                  <c:v>61.682658689813067</c:v>
                </c:pt>
                <c:pt idx="121">
                  <c:v>62.841810890814173</c:v>
                </c:pt>
                <c:pt idx="122">
                  <c:v>64.545162726109254</c:v>
                </c:pt>
                <c:pt idx="123">
                  <c:v>66.826208864667436</c:v>
                </c:pt>
                <c:pt idx="124">
                  <c:v>69.579341851275629</c:v>
                </c:pt>
                <c:pt idx="125">
                  <c:v>72.484254720736445</c:v>
                </c:pt>
                <c:pt idx="126">
                  <c:v>74.97854070693279</c:v>
                </c:pt>
                <c:pt idx="127">
                  <c:v>76.358545970193234</c:v>
                </c:pt>
                <c:pt idx="128">
                  <c:v>76.047689547439433</c:v>
                </c:pt>
                <c:pt idx="129">
                  <c:v>73.928821110848588</c:v>
                </c:pt>
                <c:pt idx="130">
                  <c:v>70.499692903553324</c:v>
                </c:pt>
                <c:pt idx="131">
                  <c:v>66.674062860593878</c:v>
                </c:pt>
                <c:pt idx="132">
                  <c:v>63.332416216948417</c:v>
                </c:pt>
                <c:pt idx="133">
                  <c:v>60.948185368350302</c:v>
                </c:pt>
                <c:pt idx="134">
                  <c:v>59.525081793316375</c:v>
                </c:pt>
                <c:pt idx="135">
                  <c:v>58.793640776860677</c:v>
                </c:pt>
                <c:pt idx="136">
                  <c:v>58.448619426964115</c:v>
                </c:pt>
                <c:pt idx="137">
                  <c:v>58.275897826651736</c:v>
                </c:pt>
                <c:pt idx="138">
                  <c:v>58.164487653422647</c:v>
                </c:pt>
                <c:pt idx="139">
                  <c:v>58.069460492054532</c:v>
                </c:pt>
                <c:pt idx="140">
                  <c:v>57.976343522916522</c:v>
                </c:pt>
                <c:pt idx="141">
                  <c:v>57.881510968825516</c:v>
                </c:pt>
                <c:pt idx="142">
                  <c:v>57.784417230291396</c:v>
                </c:pt>
                <c:pt idx="143">
                  <c:v>57.685220116654619</c:v>
                </c:pt>
                <c:pt idx="144">
                  <c:v>57.584195629618073</c:v>
                </c:pt>
                <c:pt idx="145">
                  <c:v>57.481616451206904</c:v>
                </c:pt>
                <c:pt idx="146">
                  <c:v>57.377728819993621</c:v>
                </c:pt>
                <c:pt idx="147">
                  <c:v>57.272748504179191</c:v>
                </c:pt>
                <c:pt idx="148">
                  <c:v>57.166861274440528</c:v>
                </c:pt>
                <c:pt idx="149">
                  <c:v>57.060225026742422</c:v>
                </c:pt>
                <c:pt idx="150">
                  <c:v>56.952972634783549</c:v>
                </c:pt>
                <c:pt idx="151">
                  <c:v>56.845215044441183</c:v>
                </c:pt>
                <c:pt idx="152">
                  <c:v>56.737044320826683</c:v>
                </c:pt>
                <c:pt idx="153">
                  <c:v>56.628536485413456</c:v>
                </c:pt>
                <c:pt idx="154">
                  <c:v>56.51975406391653</c:v>
                </c:pt>
                <c:pt idx="155">
                  <c:v>56.41074831810711</c:v>
                </c:pt>
                <c:pt idx="156">
                  <c:v>56.301561166066207</c:v>
                </c:pt>
                <c:pt idx="157">
                  <c:v>56.192226812612553</c:v>
                </c:pt>
                <c:pt idx="158">
                  <c:v>56.082773119841022</c:v>
                </c:pt>
                <c:pt idx="159">
                  <c:v>55.973222750354786</c:v>
                </c:pt>
                <c:pt idx="160">
                  <c:v>55.863594115184391</c:v>
                </c:pt>
                <c:pt idx="161">
                  <c:v>55.753902156054671</c:v>
                </c:pt>
                <c:pt idx="162">
                  <c:v>55.644158988524801</c:v>
                </c:pt>
                <c:pt idx="163">
                  <c:v>55.534374429151008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73.909034789213266</c:v>
                </c:pt>
                <c:pt idx="1">
                  <c:v>74.017087838773293</c:v>
                </c:pt>
                <c:pt idx="2">
                  <c:v>74.125140692034307</c:v>
                </c:pt>
                <c:pt idx="3">
                  <c:v>74.233193217381469</c:v>
                </c:pt>
                <c:pt idx="4">
                  <c:v>74.341245228204585</c:v>
                </c:pt>
                <c:pt idx="5">
                  <c:v>74.449296463243414</c:v>
                </c:pt>
                <c:pt idx="6">
                  <c:v>74.55734656044244</c:v>
                </c:pt>
                <c:pt idx="7">
                  <c:v>74.66539502227225</c:v>
                </c:pt>
                <c:pt idx="8">
                  <c:v>74.773441169851708</c:v>
                </c:pt>
                <c:pt idx="9">
                  <c:v>74.881484082398273</c:v>
                </c:pt>
                <c:pt idx="10">
                  <c:v>74.98952251748608</c:v>
                </c:pt>
                <c:pt idx="11">
                  <c:v>75.097554806236275</c:v>
                </c:pt>
                <c:pt idx="12">
                  <c:v>75.20557871581002</c:v>
                </c:pt>
                <c:pt idx="13">
                  <c:v>75.313591269309157</c:v>
                </c:pt>
                <c:pt idx="14">
                  <c:v>75.421588510262538</c:v>
                </c:pt>
                <c:pt idx="15">
                  <c:v>75.529565195103331</c:v>
                </c:pt>
                <c:pt idx="16">
                  <c:v>75.637514392182055</c:v>
                </c:pt>
                <c:pt idx="17">
                  <c:v>75.745426959604615</c:v>
                </c:pt>
                <c:pt idx="18">
                  <c:v>75.853290866150203</c:v>
                </c:pt>
                <c:pt idx="19">
                  <c:v>75.961090309212466</c:v>
                </c:pt>
                <c:pt idx="20">
                  <c:v>76.06880457050633</c:v>
                </c:pt>
                <c:pt idx="21">
                  <c:v>76.176406533410415</c:v>
                </c:pt>
                <c:pt idx="22">
                  <c:v>76.283860764310376</c:v>
                </c:pt>
                <c:pt idx="23">
                  <c:v>76.391121032984074</c:v>
                </c:pt>
                <c:pt idx="24">
                  <c:v>76.498127112484653</c:v>
                </c:pt>
                <c:pt idx="25">
                  <c:v>76.60480065541978</c:v>
                </c:pt>
                <c:pt idx="26">
                  <c:v>76.711039889007736</c:v>
                </c:pt>
                <c:pt idx="27">
                  <c:v>76.816712803610571</c:v>
                </c:pt>
                <c:pt idx="28">
                  <c:v>76.921648426321298</c:v>
                </c:pt>
                <c:pt idx="29">
                  <c:v>77.025625670555996</c:v>
                </c:pt>
                <c:pt idx="30">
                  <c:v>77.128359133201201</c:v>
                </c:pt>
                <c:pt idx="31">
                  <c:v>77.22948107319219</c:v>
                </c:pt>
                <c:pt idx="32">
                  <c:v>77.328518653404359</c:v>
                </c:pt>
                <c:pt idx="33">
                  <c:v>77.424865371547824</c:v>
                </c:pt>
                <c:pt idx="34">
                  <c:v>77.517745465922559</c:v>
                </c:pt>
                <c:pt idx="35">
                  <c:v>77.606169995881672</c:v>
                </c:pt>
                <c:pt idx="36">
                  <c:v>77.688883328381536</c:v>
                </c:pt>
                <c:pt idx="37">
                  <c:v>77.764299013830922</c:v>
                </c:pt>
                <c:pt idx="38">
                  <c:v>77.830424664279008</c:v>
                </c:pt>
                <c:pt idx="39">
                  <c:v>77.884776684102832</c:v>
                </c:pt>
                <c:pt idx="40">
                  <c:v>77.924287859368761</c:v>
                </c:pt>
                <c:pt idx="41">
                  <c:v>77.945214270647924</c:v>
                </c:pt>
                <c:pt idx="42">
                  <c:v>77.94305315195443</c:v>
                </c:pt>
                <c:pt idx="43">
                  <c:v>77.912490432067443</c:v>
                </c:pt>
                <c:pt idx="44">
                  <c:v>77.847405573444334</c:v>
                </c:pt>
                <c:pt idx="45">
                  <c:v>77.740970823321419</c:v>
                </c:pt>
                <c:pt idx="46">
                  <c:v>77.585889334477258</c:v>
                </c:pt>
                <c:pt idx="47">
                  <c:v>77.37481678516653</c:v>
                </c:pt>
                <c:pt idx="48">
                  <c:v>77.100996958149196</c:v>
                </c:pt>
                <c:pt idx="49">
                  <c:v>76.759105689687232</c:v>
                </c:pt>
                <c:pt idx="50">
                  <c:v>76.346236253959475</c:v>
                </c:pt>
                <c:pt idx="51">
                  <c:v>75.862880180901016</c:v>
                </c:pt>
                <c:pt idx="52">
                  <c:v>75.313685112183506</c:v>
                </c:pt>
                <c:pt idx="53">
                  <c:v>74.707744675992586</c:v>
                </c:pt>
                <c:pt idx="54">
                  <c:v>74.058231934206603</c:v>
                </c:pt>
                <c:pt idx="55">
                  <c:v>73.381336022312667</c:v>
                </c:pt>
                <c:pt idx="56">
                  <c:v>72.694659892609849</c:v>
                </c:pt>
                <c:pt idx="57">
                  <c:v>72.015404418261113</c:v>
                </c:pt>
                <c:pt idx="58">
                  <c:v>71.358723005141513</c:v>
                </c:pt>
                <c:pt idx="59">
                  <c:v>70.736556279696231</c:v>
                </c:pt>
                <c:pt idx="60">
                  <c:v>70.157090679588151</c:v>
                </c:pt>
                <c:pt idx="61">
                  <c:v>69.62480683502703</c:v>
                </c:pt>
                <c:pt idx="62">
                  <c:v>69.140960411692177</c:v>
                </c:pt>
                <c:pt idx="63">
                  <c:v>68.704294669474606</c:v>
                </c:pt>
                <c:pt idx="64">
                  <c:v>68.311806106079828</c:v>
                </c:pt>
                <c:pt idx="65">
                  <c:v>67.959440101066662</c:v>
                </c:pt>
                <c:pt idx="66">
                  <c:v>67.642653133293877</c:v>
                </c:pt>
                <c:pt idx="67">
                  <c:v>67.356824947811646</c:v>
                </c:pt>
                <c:pt idx="68">
                  <c:v>67.097533034283416</c:v>
                </c:pt>
                <c:pt idx="69">
                  <c:v>66.860715273065367</c:v>
                </c:pt>
                <c:pt idx="70">
                  <c:v>66.642749569607588</c:v>
                </c:pt>
                <c:pt idx="71">
                  <c:v>66.440476489426771</c:v>
                </c:pt>
                <c:pt idx="72">
                  <c:v>66.251185761346392</c:v>
                </c:pt>
                <c:pt idx="73">
                  <c:v>66.072582076962362</c:v>
                </c:pt>
                <c:pt idx="74">
                  <c:v>65.902740865226576</c:v>
                </c:pt>
                <c:pt idx="75">
                  <c:v>65.740060991607777</c:v>
                </c:pt>
                <c:pt idx="76">
                  <c:v>65.58321860515079</c:v>
                </c:pt>
                <c:pt idx="77">
                  <c:v>65.431124472213867</c:v>
                </c:pt>
                <c:pt idx="78">
                  <c:v>65.282885896019991</c:v>
                </c:pt>
                <c:pt idx="79">
                  <c:v>65.137773546326613</c:v>
                </c:pt>
                <c:pt idx="80">
                  <c:v>64.995193068330153</c:v>
                </c:pt>
                <c:pt idx="81">
                  <c:v>64.854661095798022</c:v>
                </c:pt>
                <c:pt idx="82">
                  <c:v>64.715785183217733</c:v>
                </c:pt>
                <c:pt idx="83">
                  <c:v>64.578247142780128</c:v>
                </c:pt>
                <c:pt idx="84">
                  <c:v>64.441789289456707</c:v>
                </c:pt>
                <c:pt idx="85">
                  <c:v>64.306203139020994</c:v>
                </c:pt>
                <c:pt idx="86">
                  <c:v>64.171320155827487</c:v>
                </c:pt>
                <c:pt idx="87">
                  <c:v>64.037004201349305</c:v>
                </c:pt>
                <c:pt idx="88">
                  <c:v>63.903145386338345</c:v>
                </c:pt>
                <c:pt idx="89">
                  <c:v>63.76965507672913</c:v>
                </c:pt>
                <c:pt idx="90">
                  <c:v>63.636461845146115</c:v>
                </c:pt>
                <c:pt idx="91">
                  <c:v>63.503508195983223</c:v>
                </c:pt>
                <c:pt idx="92">
                  <c:v>63.3707479228285</c:v>
                </c:pt>
                <c:pt idx="93">
                  <c:v>63.23814398304868</c:v>
                </c:pt>
                <c:pt idx="94">
                  <c:v>63.105666796254795</c:v>
                </c:pt>
                <c:pt idx="95">
                  <c:v>62.973292891778271</c:v>
                </c:pt>
                <c:pt idx="96">
                  <c:v>62.841003845805197</c:v>
                </c:pt>
                <c:pt idx="97">
                  <c:v>62.708785462009615</c:v>
                </c:pt>
                <c:pt idx="98">
                  <c:v>62.576627160911237</c:v>
                </c:pt>
                <c:pt idx="99">
                  <c:v>62.444521553229649</c:v>
                </c:pt>
                <c:pt idx="100">
                  <c:v>62.312464181652167</c:v>
                </c:pt>
                <c:pt idx="101">
                  <c:v>62.180453424082891</c:v>
                </c:pt>
                <c:pt idx="102">
                  <c:v>62.048490559982071</c:v>
                </c:pt>
                <c:pt idx="103">
                  <c:v>61.916580010206687</c:v>
                </c:pt>
                <c:pt idx="104">
                  <c:v>61.784729770171808</c:v>
                </c:pt>
                <c:pt idx="105">
                  <c:v>61.652952066475393</c:v>
                </c:pt>
                <c:pt idx="106">
                  <c:v>61.521264278596973</c:v>
                </c:pt>
                <c:pt idx="107">
                  <c:v>61.389690179969108</c:v>
                </c:pt>
                <c:pt idx="108">
                  <c:v>61.258261566424295</c:v>
                </c:pt>
                <c:pt idx="109">
                  <c:v>61.127020354033036</c:v>
                </c:pt>
                <c:pt idx="110">
                  <c:v>60.996021241120154</c:v>
                </c:pt>
                <c:pt idx="111">
                  <c:v>60.865335037854969</c:v>
                </c:pt>
                <c:pt idx="112">
                  <c:v>60.735052766197377</c:v>
                </c:pt>
                <c:pt idx="113">
                  <c:v>60.605290614902422</c:v>
                </c:pt>
                <c:pt idx="114">
                  <c:v>60.476195786008908</c:v>
                </c:pt>
                <c:pt idx="115">
                  <c:v>60.347953172197712</c:v>
                </c:pt>
                <c:pt idx="116">
                  <c:v>60.220792633389763</c:v>
                </c:pt>
                <c:pt idx="117">
                  <c:v>60.09499636510678</c:v>
                </c:pt>
                <c:pt idx="118">
                  <c:v>59.970905439132913</c:v>
                </c:pt>
                <c:pt idx="119">
                  <c:v>59.848924030287435</c:v>
                </c:pt>
                <c:pt idx="120">
                  <c:v>59.729519141571643</c:v>
                </c:pt>
                <c:pt idx="121">
                  <c:v>59.613212903920157</c:v>
                </c:pt>
                <c:pt idx="122">
                  <c:v>59.500563990731727</c:v>
                </c:pt>
                <c:pt idx="123">
                  <c:v>59.392134762872764</c:v>
                </c:pt>
                <c:pt idx="124">
                  <c:v>59.288442014608272</c:v>
                </c:pt>
                <c:pt idx="125">
                  <c:v>59.189892181298902</c:v>
                </c:pt>
                <c:pt idx="126">
                  <c:v>59.096706760095522</c:v>
                </c:pt>
                <c:pt idx="127">
                  <c:v>59.008849722396533</c:v>
                </c:pt>
                <c:pt idx="128">
                  <c:v>58.925973797649888</c:v>
                </c:pt>
                <c:pt idx="129">
                  <c:v>58.847403656189869</c:v>
                </c:pt>
                <c:pt idx="130">
                  <c:v>58.772168664119363</c:v>
                </c:pt>
                <c:pt idx="131">
                  <c:v>58.69908602937128</c:v>
                </c:pt>
                <c:pt idx="132">
                  <c:v>58.626880544198059</c:v>
                </c:pt>
                <c:pt idx="133">
                  <c:v>58.554315953698463</c:v>
                </c:pt>
                <c:pt idx="134">
                  <c:v>58.480310392106887</c:v>
                </c:pt>
                <c:pt idx="135">
                  <c:v>58.404015174386302</c:v>
                </c:pt>
                <c:pt idx="136">
                  <c:v>58.324848695539906</c:v>
                </c:pt>
                <c:pt idx="137">
                  <c:v>58.242489509133165</c:v>
                </c:pt>
                <c:pt idx="138">
                  <c:v>58.156840520469864</c:v>
                </c:pt>
                <c:pt idx="139">
                  <c:v>58.067978448340867</c:v>
                </c:pt>
                <c:pt idx="140">
                  <c:v>57.976100647029064</c:v>
                </c:pt>
                <c:pt idx="141">
                  <c:v>57.881477347546308</c:v>
                </c:pt>
                <c:pt idx="142">
                  <c:v>57.784413302244914</c:v>
                </c:pt>
                <c:pt idx="143">
                  <c:v>57.685219729609614</c:v>
                </c:pt>
                <c:pt idx="144">
                  <c:v>57.584195597473361</c:v>
                </c:pt>
                <c:pt idx="145">
                  <c:v>57.481616448957837</c:v>
                </c:pt>
                <c:pt idx="146">
                  <c:v>57.377728819861112</c:v>
                </c:pt>
                <c:pt idx="147">
                  <c:v>57.272748504172618</c:v>
                </c:pt>
                <c:pt idx="148">
                  <c:v>57.166861274440251</c:v>
                </c:pt>
                <c:pt idx="149">
                  <c:v>57.060225026742415</c:v>
                </c:pt>
                <c:pt idx="150">
                  <c:v>56.952972634783549</c:v>
                </c:pt>
                <c:pt idx="151">
                  <c:v>56.845215044441183</c:v>
                </c:pt>
                <c:pt idx="152">
                  <c:v>56.737044320826683</c:v>
                </c:pt>
                <c:pt idx="153">
                  <c:v>56.628536485413456</c:v>
                </c:pt>
                <c:pt idx="154">
                  <c:v>56.51975406391653</c:v>
                </c:pt>
                <c:pt idx="155">
                  <c:v>56.41074831810711</c:v>
                </c:pt>
                <c:pt idx="156">
                  <c:v>56.301561166066207</c:v>
                </c:pt>
                <c:pt idx="157">
                  <c:v>56.192226812612553</c:v>
                </c:pt>
                <c:pt idx="158">
                  <c:v>56.082773119841022</c:v>
                </c:pt>
                <c:pt idx="159">
                  <c:v>55.973222750354786</c:v>
                </c:pt>
                <c:pt idx="160">
                  <c:v>55.863594115184391</c:v>
                </c:pt>
                <c:pt idx="161">
                  <c:v>55.753902156054671</c:v>
                </c:pt>
                <c:pt idx="162">
                  <c:v>55.644158988524801</c:v>
                </c:pt>
                <c:pt idx="163">
                  <c:v>55.534374429151008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77.466999999999999</c:v>
                </c:pt>
                <c:pt idx="1">
                  <c:v>75.45</c:v>
                </c:pt>
                <c:pt idx="2">
                  <c:v>75.766999999999996</c:v>
                </c:pt>
                <c:pt idx="3">
                  <c:v>76.582999999999998</c:v>
                </c:pt>
                <c:pt idx="4">
                  <c:v>74.917000000000002</c:v>
                </c:pt>
                <c:pt idx="5">
                  <c:v>75.433000000000007</c:v>
                </c:pt>
                <c:pt idx="6">
                  <c:v>75.55</c:v>
                </c:pt>
                <c:pt idx="7">
                  <c:v>77.099999999999994</c:v>
                </c:pt>
                <c:pt idx="8">
                  <c:v>75.566999999999993</c:v>
                </c:pt>
                <c:pt idx="9">
                  <c:v>75.516999999999996</c:v>
                </c:pt>
                <c:pt idx="10">
                  <c:v>76.117000000000004</c:v>
                </c:pt>
                <c:pt idx="11">
                  <c:v>76.7</c:v>
                </c:pt>
                <c:pt idx="12">
                  <c:v>76.066999999999993</c:v>
                </c:pt>
                <c:pt idx="13">
                  <c:v>76.2</c:v>
                </c:pt>
                <c:pt idx="14">
                  <c:v>75.316999999999993</c:v>
                </c:pt>
                <c:pt idx="15">
                  <c:v>76.683000000000007</c:v>
                </c:pt>
                <c:pt idx="16">
                  <c:v>75.483000000000004</c:v>
                </c:pt>
                <c:pt idx="17">
                  <c:v>74.8</c:v>
                </c:pt>
                <c:pt idx="18">
                  <c:v>74.832999999999998</c:v>
                </c:pt>
                <c:pt idx="19">
                  <c:v>74.183000000000007</c:v>
                </c:pt>
                <c:pt idx="20">
                  <c:v>75.150000000000006</c:v>
                </c:pt>
                <c:pt idx="21">
                  <c:v>75.882999999999996</c:v>
                </c:pt>
                <c:pt idx="22">
                  <c:v>75.5</c:v>
                </c:pt>
                <c:pt idx="23">
                  <c:v>75.733000000000004</c:v>
                </c:pt>
                <c:pt idx="24">
                  <c:v>76.582999999999998</c:v>
                </c:pt>
                <c:pt idx="25">
                  <c:v>76.266999999999996</c:v>
                </c:pt>
                <c:pt idx="26">
                  <c:v>76.05</c:v>
                </c:pt>
                <c:pt idx="27">
                  <c:v>77.183000000000007</c:v>
                </c:pt>
                <c:pt idx="28">
                  <c:v>76.832999999999998</c:v>
                </c:pt>
                <c:pt idx="29">
                  <c:v>77.867000000000004</c:v>
                </c:pt>
                <c:pt idx="30">
                  <c:v>79.117000000000004</c:v>
                </c:pt>
                <c:pt idx="31">
                  <c:v>78.683000000000007</c:v>
                </c:pt>
                <c:pt idx="32">
                  <c:v>79.400000000000006</c:v>
                </c:pt>
                <c:pt idx="33">
                  <c:v>80.433000000000007</c:v>
                </c:pt>
                <c:pt idx="34">
                  <c:v>82</c:v>
                </c:pt>
                <c:pt idx="35">
                  <c:v>81.099999999999994</c:v>
                </c:pt>
                <c:pt idx="36">
                  <c:v>83.1</c:v>
                </c:pt>
                <c:pt idx="37">
                  <c:v>84.9</c:v>
                </c:pt>
                <c:pt idx="38">
                  <c:v>86.1</c:v>
                </c:pt>
                <c:pt idx="39">
                  <c:v>91.266999999999996</c:v>
                </c:pt>
                <c:pt idx="40">
                  <c:v>98.266999999999996</c:v>
                </c:pt>
                <c:pt idx="41">
                  <c:v>105.983</c:v>
                </c:pt>
                <c:pt idx="42">
                  <c:v>117.68300000000001</c:v>
                </c:pt>
                <c:pt idx="43">
                  <c:v>133.75</c:v>
                </c:pt>
                <c:pt idx="44">
                  <c:v>153.03299999999999</c:v>
                </c:pt>
                <c:pt idx="45">
                  <c:v>172.733</c:v>
                </c:pt>
                <c:pt idx="46">
                  <c:v>191.38300000000001</c:v>
                </c:pt>
                <c:pt idx="47">
                  <c:v>206.65</c:v>
                </c:pt>
                <c:pt idx="48">
                  <c:v>216.93299999999999</c:v>
                </c:pt>
                <c:pt idx="49">
                  <c:v>224.78299999999999</c:v>
                </c:pt>
                <c:pt idx="50">
                  <c:v>228.13300000000001</c:v>
                </c:pt>
                <c:pt idx="51">
                  <c:v>226.417</c:v>
                </c:pt>
                <c:pt idx="52">
                  <c:v>217.38300000000001</c:v>
                </c:pt>
                <c:pt idx="53">
                  <c:v>198.45</c:v>
                </c:pt>
                <c:pt idx="54">
                  <c:v>169.5</c:v>
                </c:pt>
                <c:pt idx="55">
                  <c:v>133.333</c:v>
                </c:pt>
                <c:pt idx="56">
                  <c:v>96.516999999999996</c:v>
                </c:pt>
                <c:pt idx="57">
                  <c:v>78</c:v>
                </c:pt>
                <c:pt idx="58">
                  <c:v>76.766999999999996</c:v>
                </c:pt>
                <c:pt idx="59">
                  <c:v>78.167000000000002</c:v>
                </c:pt>
                <c:pt idx="60">
                  <c:v>82.832999999999998</c:v>
                </c:pt>
                <c:pt idx="61">
                  <c:v>89.25</c:v>
                </c:pt>
                <c:pt idx="62">
                  <c:v>98.75</c:v>
                </c:pt>
                <c:pt idx="63">
                  <c:v>112.56699999999999</c:v>
                </c:pt>
                <c:pt idx="64">
                  <c:v>128.15</c:v>
                </c:pt>
                <c:pt idx="65">
                  <c:v>144.28299999999999</c:v>
                </c:pt>
                <c:pt idx="66">
                  <c:v>159.18299999999999</c:v>
                </c:pt>
                <c:pt idx="67">
                  <c:v>171.81700000000001</c:v>
                </c:pt>
                <c:pt idx="68">
                  <c:v>181.68299999999999</c:v>
                </c:pt>
                <c:pt idx="69">
                  <c:v>185.11699999999999</c:v>
                </c:pt>
                <c:pt idx="70">
                  <c:v>183.88300000000001</c:v>
                </c:pt>
                <c:pt idx="71">
                  <c:v>172.05</c:v>
                </c:pt>
                <c:pt idx="72">
                  <c:v>150.88300000000001</c:v>
                </c:pt>
                <c:pt idx="73">
                  <c:v>123.717</c:v>
                </c:pt>
                <c:pt idx="74">
                  <c:v>90.617000000000004</c:v>
                </c:pt>
                <c:pt idx="75">
                  <c:v>70.75</c:v>
                </c:pt>
                <c:pt idx="76">
                  <c:v>67.683000000000007</c:v>
                </c:pt>
                <c:pt idx="77">
                  <c:v>66.283000000000001</c:v>
                </c:pt>
                <c:pt idx="78">
                  <c:v>65.683000000000007</c:v>
                </c:pt>
                <c:pt idx="79">
                  <c:v>65.650000000000006</c:v>
                </c:pt>
                <c:pt idx="80">
                  <c:v>66.332999999999998</c:v>
                </c:pt>
                <c:pt idx="81">
                  <c:v>65.400000000000006</c:v>
                </c:pt>
                <c:pt idx="82">
                  <c:v>65.183000000000007</c:v>
                </c:pt>
                <c:pt idx="83">
                  <c:v>66.099999999999994</c:v>
                </c:pt>
                <c:pt idx="84">
                  <c:v>65.349999999999994</c:v>
                </c:pt>
                <c:pt idx="85">
                  <c:v>64.617000000000004</c:v>
                </c:pt>
                <c:pt idx="86">
                  <c:v>64.033000000000001</c:v>
                </c:pt>
                <c:pt idx="87">
                  <c:v>64.7</c:v>
                </c:pt>
                <c:pt idx="88">
                  <c:v>64.082999999999998</c:v>
                </c:pt>
                <c:pt idx="89">
                  <c:v>65.05</c:v>
                </c:pt>
                <c:pt idx="90">
                  <c:v>65.132999999999996</c:v>
                </c:pt>
                <c:pt idx="91">
                  <c:v>64.917000000000002</c:v>
                </c:pt>
                <c:pt idx="92">
                  <c:v>63.966999999999999</c:v>
                </c:pt>
                <c:pt idx="93">
                  <c:v>64.516999999999996</c:v>
                </c:pt>
                <c:pt idx="94">
                  <c:v>66.150000000000006</c:v>
                </c:pt>
                <c:pt idx="95">
                  <c:v>68.150000000000006</c:v>
                </c:pt>
                <c:pt idx="96">
                  <c:v>71.516999999999996</c:v>
                </c:pt>
                <c:pt idx="97">
                  <c:v>77.332999999999998</c:v>
                </c:pt>
                <c:pt idx="98">
                  <c:v>83.582999999999998</c:v>
                </c:pt>
                <c:pt idx="99">
                  <c:v>90.566999999999993</c:v>
                </c:pt>
                <c:pt idx="100">
                  <c:v>95.917000000000002</c:v>
                </c:pt>
                <c:pt idx="101">
                  <c:v>97.95</c:v>
                </c:pt>
                <c:pt idx="102">
                  <c:v>96.983000000000004</c:v>
                </c:pt>
                <c:pt idx="103">
                  <c:v>92.917000000000002</c:v>
                </c:pt>
                <c:pt idx="104">
                  <c:v>84.632999999999996</c:v>
                </c:pt>
                <c:pt idx="105">
                  <c:v>76.316999999999993</c:v>
                </c:pt>
                <c:pt idx="106">
                  <c:v>68.316999999999993</c:v>
                </c:pt>
                <c:pt idx="107">
                  <c:v>62.917000000000002</c:v>
                </c:pt>
                <c:pt idx="108">
                  <c:v>60.216999999999999</c:v>
                </c:pt>
                <c:pt idx="109">
                  <c:v>60.332999999999998</c:v>
                </c:pt>
                <c:pt idx="110">
                  <c:v>59.783000000000001</c:v>
                </c:pt>
                <c:pt idx="111">
                  <c:v>60.55</c:v>
                </c:pt>
                <c:pt idx="112">
                  <c:v>60.75</c:v>
                </c:pt>
                <c:pt idx="113">
                  <c:v>59.866999999999997</c:v>
                </c:pt>
                <c:pt idx="114">
                  <c:v>59.75</c:v>
                </c:pt>
                <c:pt idx="115">
                  <c:v>60.75</c:v>
                </c:pt>
                <c:pt idx="116">
                  <c:v>60.582999999999998</c:v>
                </c:pt>
                <c:pt idx="117">
                  <c:v>59.85</c:v>
                </c:pt>
                <c:pt idx="118">
                  <c:v>59.716999999999999</c:v>
                </c:pt>
                <c:pt idx="119">
                  <c:v>60.582999999999998</c:v>
                </c:pt>
                <c:pt idx="120">
                  <c:v>60.1</c:v>
                </c:pt>
                <c:pt idx="121">
                  <c:v>62.4</c:v>
                </c:pt>
                <c:pt idx="122">
                  <c:v>65.066999999999993</c:v>
                </c:pt>
                <c:pt idx="123">
                  <c:v>69.099999999999994</c:v>
                </c:pt>
                <c:pt idx="124">
                  <c:v>73.933000000000007</c:v>
                </c:pt>
                <c:pt idx="125">
                  <c:v>77.8</c:v>
                </c:pt>
                <c:pt idx="126">
                  <c:v>80.832999999999998</c:v>
                </c:pt>
                <c:pt idx="127">
                  <c:v>80.966999999999999</c:v>
                </c:pt>
                <c:pt idx="128">
                  <c:v>78.7</c:v>
                </c:pt>
                <c:pt idx="129">
                  <c:v>72.233000000000004</c:v>
                </c:pt>
                <c:pt idx="130">
                  <c:v>66.933000000000007</c:v>
                </c:pt>
                <c:pt idx="131">
                  <c:v>61.067</c:v>
                </c:pt>
                <c:pt idx="132">
                  <c:v>57.65</c:v>
                </c:pt>
                <c:pt idx="133">
                  <c:v>57.482999999999997</c:v>
                </c:pt>
                <c:pt idx="134">
                  <c:v>59.082999999999998</c:v>
                </c:pt>
                <c:pt idx="135">
                  <c:v>58.482999999999997</c:v>
                </c:pt>
                <c:pt idx="136">
                  <c:v>57.116999999999997</c:v>
                </c:pt>
                <c:pt idx="137">
                  <c:v>57.732999999999997</c:v>
                </c:pt>
                <c:pt idx="138">
                  <c:v>58.283000000000001</c:v>
                </c:pt>
                <c:pt idx="139">
                  <c:v>58.183</c:v>
                </c:pt>
                <c:pt idx="140">
                  <c:v>56.716999999999999</c:v>
                </c:pt>
                <c:pt idx="141">
                  <c:v>57.966999999999999</c:v>
                </c:pt>
                <c:pt idx="142">
                  <c:v>57.883000000000003</c:v>
                </c:pt>
                <c:pt idx="143">
                  <c:v>58.25</c:v>
                </c:pt>
                <c:pt idx="144">
                  <c:v>57.917000000000002</c:v>
                </c:pt>
                <c:pt idx="145">
                  <c:v>57.232999999999997</c:v>
                </c:pt>
                <c:pt idx="146">
                  <c:v>55.482999999999997</c:v>
                </c:pt>
                <c:pt idx="147">
                  <c:v>56.9</c:v>
                </c:pt>
                <c:pt idx="148">
                  <c:v>56.317</c:v>
                </c:pt>
                <c:pt idx="149">
                  <c:v>57.116999999999997</c:v>
                </c:pt>
                <c:pt idx="150">
                  <c:v>56.866999999999997</c:v>
                </c:pt>
                <c:pt idx="151">
                  <c:v>56.65</c:v>
                </c:pt>
                <c:pt idx="152">
                  <c:v>57.482999999999997</c:v>
                </c:pt>
                <c:pt idx="153">
                  <c:v>56.732999999999997</c:v>
                </c:pt>
                <c:pt idx="154">
                  <c:v>57.232999999999997</c:v>
                </c:pt>
                <c:pt idx="155">
                  <c:v>57.582999999999998</c:v>
                </c:pt>
                <c:pt idx="156">
                  <c:v>57.216999999999999</c:v>
                </c:pt>
                <c:pt idx="157">
                  <c:v>56.933</c:v>
                </c:pt>
                <c:pt idx="158">
                  <c:v>56.982999999999997</c:v>
                </c:pt>
                <c:pt idx="159">
                  <c:v>55.883000000000003</c:v>
                </c:pt>
                <c:pt idx="160">
                  <c:v>56.7</c:v>
                </c:pt>
                <c:pt idx="161">
                  <c:v>55.616999999999997</c:v>
                </c:pt>
                <c:pt idx="162">
                  <c:v>56</c:v>
                </c:pt>
                <c:pt idx="163">
                  <c:v>55.85</c:v>
                </c:pt>
                <c:pt idx="164">
                  <c:v>56.383000000000003</c:v>
                </c:pt>
                <c:pt idx="165">
                  <c:v>55.466999999999999</c:v>
                </c:pt>
                <c:pt idx="166">
                  <c:v>55.667000000000002</c:v>
                </c:pt>
                <c:pt idx="167">
                  <c:v>55.767000000000003</c:v>
                </c:pt>
                <c:pt idx="168">
                  <c:v>55.482999999999997</c:v>
                </c:pt>
                <c:pt idx="169">
                  <c:v>55.183</c:v>
                </c:pt>
                <c:pt idx="170">
                  <c:v>55.433</c:v>
                </c:pt>
                <c:pt idx="171">
                  <c:v>54.767000000000003</c:v>
                </c:pt>
                <c:pt idx="172">
                  <c:v>54.917000000000002</c:v>
                </c:pt>
                <c:pt idx="173">
                  <c:v>55.5</c:v>
                </c:pt>
                <c:pt idx="174">
                  <c:v>54.582999999999998</c:v>
                </c:pt>
                <c:pt idx="175">
                  <c:v>54.517000000000003</c:v>
                </c:pt>
                <c:pt idx="176">
                  <c:v>54.183</c:v>
                </c:pt>
                <c:pt idx="177">
                  <c:v>54.082999999999998</c:v>
                </c:pt>
                <c:pt idx="178">
                  <c:v>54.267000000000003</c:v>
                </c:pt>
                <c:pt idx="179">
                  <c:v>54.216999999999999</c:v>
                </c:pt>
                <c:pt idx="180">
                  <c:v>54.35</c:v>
                </c:pt>
                <c:pt idx="181">
                  <c:v>54.1</c:v>
                </c:pt>
                <c:pt idx="182">
                  <c:v>53.167000000000002</c:v>
                </c:pt>
                <c:pt idx="183">
                  <c:v>52.5</c:v>
                </c:pt>
                <c:pt idx="184">
                  <c:v>53.95</c:v>
                </c:pt>
                <c:pt idx="185">
                  <c:v>53.167000000000002</c:v>
                </c:pt>
                <c:pt idx="186">
                  <c:v>53.35</c:v>
                </c:pt>
                <c:pt idx="187">
                  <c:v>53.716999999999999</c:v>
                </c:pt>
                <c:pt idx="188">
                  <c:v>52.567</c:v>
                </c:pt>
                <c:pt idx="189">
                  <c:v>53.383000000000003</c:v>
                </c:pt>
                <c:pt idx="190">
                  <c:v>53.216999999999999</c:v>
                </c:pt>
                <c:pt idx="191">
                  <c:v>52.15</c:v>
                </c:pt>
                <c:pt idx="192">
                  <c:v>53.317</c:v>
                </c:pt>
                <c:pt idx="193">
                  <c:v>53.3</c:v>
                </c:pt>
                <c:pt idx="194">
                  <c:v>53.05</c:v>
                </c:pt>
                <c:pt idx="195">
                  <c:v>54.232999999999997</c:v>
                </c:pt>
                <c:pt idx="196">
                  <c:v>53.466999999999999</c:v>
                </c:pt>
                <c:pt idx="197">
                  <c:v>53.383000000000003</c:v>
                </c:pt>
                <c:pt idx="198">
                  <c:v>54.433</c:v>
                </c:pt>
                <c:pt idx="199">
                  <c:v>53.732999999999997</c:v>
                </c:pt>
                <c:pt idx="200">
                  <c:v>53.517000000000003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75.46178729635713</c:v>
                </c:pt>
                <c:pt idx="1">
                  <c:v>75.505754227569156</c:v>
                </c:pt>
                <c:pt idx="2">
                  <c:v>75.549721565772586</c:v>
                </c:pt>
                <c:pt idx="3">
                  <c:v>75.593689342953439</c:v>
                </c:pt>
                <c:pt idx="4">
                  <c:v>75.637657580908211</c:v>
                </c:pt>
                <c:pt idx="5">
                  <c:v>75.681626284604718</c:v>
                </c:pt>
                <c:pt idx="6">
                  <c:v>75.725595433864243</c:v>
                </c:pt>
                <c:pt idx="7">
                  <c:v>75.769564974321966</c:v>
                </c:pt>
                <c:pt idx="8">
                  <c:v>75.81353481086694</c:v>
                </c:pt>
                <c:pt idx="9">
                  <c:v>75.857504811879224</c:v>
                </c:pt>
                <c:pt idx="10">
                  <c:v>75.901474843623376</c:v>
                </c:pt>
                <c:pt idx="11">
                  <c:v>75.945444877034205</c:v>
                </c:pt>
                <c:pt idx="12">
                  <c:v>75.989415254882218</c:v>
                </c:pt>
                <c:pt idx="13">
                  <c:v>76.033387295904689</c:v>
                </c:pt>
                <c:pt idx="14">
                  <c:v>76.077364578801763</c:v>
                </c:pt>
                <c:pt idx="15">
                  <c:v>76.121355551703857</c:v>
                </c:pt>
                <c:pt idx="16">
                  <c:v>76.165378646673318</c:v>
                </c:pt>
                <c:pt idx="17">
                  <c:v>76.209471990730677</c:v>
                </c:pt>
                <c:pt idx="18">
                  <c:v>76.25371131065846</c:v>
                </c:pt>
                <c:pt idx="19">
                  <c:v>76.298242027745758</c:v>
                </c:pt>
                <c:pt idx="20">
                  <c:v>76.343335216031392</c:v>
                </c:pt>
                <c:pt idx="21">
                  <c:v>76.38948250114457</c:v>
                </c:pt>
                <c:pt idx="22">
                  <c:v>76.437552546182545</c:v>
                </c:pt>
                <c:pt idx="23">
                  <c:v>76.489041796254412</c:v>
                </c:pt>
                <c:pt idx="24">
                  <c:v>76.54646453906949</c:v>
                </c:pt>
                <c:pt idx="25">
                  <c:v>76.61394126450999</c:v>
                </c:pt>
                <c:pt idx="26">
                  <c:v>76.698057799690559</c:v>
                </c:pt>
                <c:pt idx="27">
                  <c:v>76.809077192053124</c:v>
                </c:pt>
                <c:pt idx="28">
                  <c:v>76.962586328272181</c:v>
                </c:pt>
                <c:pt idx="29">
                  <c:v>77.181642413748577</c:v>
                </c:pt>
                <c:pt idx="30">
                  <c:v>77.499441979366026</c:v>
                </c:pt>
                <c:pt idx="31">
                  <c:v>77.962458438785617</c:v>
                </c:pt>
                <c:pt idx="32">
                  <c:v>78.633877382305485</c:v>
                </c:pt>
                <c:pt idx="33">
                  <c:v>79.597001718392661</c:v>
                </c:pt>
                <c:pt idx="34">
                  <c:v>80.958111237633602</c:v>
                </c:pt>
                <c:pt idx="35">
                  <c:v>82.848066184319961</c:v>
                </c:pt>
                <c:pt idx="36">
                  <c:v>85.421779850149235</c:v>
                </c:pt>
                <c:pt idx="37">
                  <c:v>88.854602104861542</c:v>
                </c:pt>
                <c:pt idx="38">
                  <c:v>93.334712082762721</c:v>
                </c:pt>
                <c:pt idx="39">
                  <c:v>99.050867365228925</c:v>
                </c:pt>
                <c:pt idx="40">
                  <c:v>106.17533225721499</c:v>
                </c:pt>
                <c:pt idx="41">
                  <c:v>114.84250533242394</c:v>
                </c:pt>
                <c:pt idx="42">
                  <c:v>125.12463120503355</c:v>
                </c:pt>
                <c:pt idx="43">
                  <c:v>137.00690066176273</c:v>
                </c:pt>
                <c:pt idx="44">
                  <c:v>150.36504510601537</c:v>
                </c:pt>
                <c:pt idx="45">
                  <c:v>164.94890368965767</c:v>
                </c:pt>
                <c:pt idx="46">
                  <c:v>180.37408238744538</c:v>
                </c:pt>
                <c:pt idx="47">
                  <c:v>196.11374464340085</c:v>
                </c:pt>
                <c:pt idx="48">
                  <c:v>211.4389456302533</c:v>
                </c:pt>
                <c:pt idx="49">
                  <c:v>225.14894868475176</c:v>
                </c:pt>
                <c:pt idx="50">
                  <c:v>234.89482623097703</c:v>
                </c:pt>
                <c:pt idx="51">
                  <c:v>236.46208291140994</c:v>
                </c:pt>
                <c:pt idx="52">
                  <c:v>224.68763593560999</c:v>
                </c:pt>
                <c:pt idx="53">
                  <c:v>197.47651809704857</c:v>
                </c:pt>
                <c:pt idx="54">
                  <c:v>160.11574785372696</c:v>
                </c:pt>
                <c:pt idx="55">
                  <c:v>123.77357192297109</c:v>
                </c:pt>
                <c:pt idx="56">
                  <c:v>97.915456016612524</c:v>
                </c:pt>
                <c:pt idx="57">
                  <c:v>84.751195481099444</c:v>
                </c:pt>
                <c:pt idx="58">
                  <c:v>80.890478061534438</c:v>
                </c:pt>
                <c:pt idx="59">
                  <c:v>82.17215723397436</c:v>
                </c:pt>
                <c:pt idx="60">
                  <c:v>86.232171155671395</c:v>
                </c:pt>
                <c:pt idx="61">
                  <c:v>92.327568980328081</c:v>
                </c:pt>
                <c:pt idx="62">
                  <c:v>100.41485738528641</c:v>
                </c:pt>
                <c:pt idx="63">
                  <c:v>110.56578892866823</c:v>
                </c:pt>
                <c:pt idx="64">
                  <c:v>122.73022244767652</c:v>
                </c:pt>
                <c:pt idx="65">
                  <c:v>136.64181645910404</c:v>
                </c:pt>
                <c:pt idx="66">
                  <c:v>151.75522982114271</c:v>
                </c:pt>
                <c:pt idx="67">
                  <c:v>167.11983000155584</c:v>
                </c:pt>
                <c:pt idx="68">
                  <c:v>181.0120105963924</c:v>
                </c:pt>
                <c:pt idx="69">
                  <c:v>190.27239113521017</c:v>
                </c:pt>
                <c:pt idx="70">
                  <c:v>190.17559413477852</c:v>
                </c:pt>
                <c:pt idx="71">
                  <c:v>176.61768462854732</c:v>
                </c:pt>
                <c:pt idx="72">
                  <c:v>150.48320573165225</c:v>
                </c:pt>
                <c:pt idx="73">
                  <c:v>119.46799563059854</c:v>
                </c:pt>
                <c:pt idx="74">
                  <c:v>93.371499748514253</c:v>
                </c:pt>
                <c:pt idx="75">
                  <c:v>77.224629608248605</c:v>
                </c:pt>
                <c:pt idx="76">
                  <c:v>69.748533474724638</c:v>
                </c:pt>
                <c:pt idx="77">
                  <c:v>67.085870747394637</c:v>
                </c:pt>
                <c:pt idx="78">
                  <c:v>66.278392754643505</c:v>
                </c:pt>
                <c:pt idx="79">
                  <c:v>65.984954611564902</c:v>
                </c:pt>
                <c:pt idx="80">
                  <c:v>65.796894934279919</c:v>
                </c:pt>
                <c:pt idx="81">
                  <c:v>65.626922607406243</c:v>
                </c:pt>
                <c:pt idx="82">
                  <c:v>65.46269982172069</c:v>
                </c:pt>
                <c:pt idx="83">
                  <c:v>65.305313658806924</c:v>
                </c:pt>
                <c:pt idx="84">
                  <c:v>65.159609860639932</c:v>
                </c:pt>
                <c:pt idx="85">
                  <c:v>65.03438212260086</c:v>
                </c:pt>
                <c:pt idx="86">
                  <c:v>64.944349933690788</c:v>
                </c:pt>
                <c:pt idx="87">
                  <c:v>64.912868323887679</c:v>
                </c:pt>
                <c:pt idx="88">
                  <c:v>64.975085374121647</c:v>
                </c:pt>
                <c:pt idx="89">
                  <c:v>65.181043116394051</c:v>
                </c:pt>
                <c:pt idx="90">
                  <c:v>65.597824586983194</c:v>
                </c:pt>
                <c:pt idx="91">
                  <c:v>66.30945321172338</c:v>
                </c:pt>
                <c:pt idx="92">
                  <c:v>67.413015900462028</c:v>
                </c:pt>
                <c:pt idx="93">
                  <c:v>69.009615441509055</c:v>
                </c:pt>
                <c:pt idx="94">
                  <c:v>71.189444854953663</c:v>
                </c:pt>
                <c:pt idx="95">
                  <c:v>74.01152787070636</c:v>
                </c:pt>
                <c:pt idx="96">
                  <c:v>77.479922509370056</c:v>
                </c:pt>
                <c:pt idx="97">
                  <c:v>81.517158138194304</c:v>
                </c:pt>
                <c:pt idx="98">
                  <c:v>85.92713495765345</c:v>
                </c:pt>
                <c:pt idx="99">
                  <c:v>90.322666162739097</c:v>
                </c:pt>
                <c:pt idx="100">
                  <c:v>94.001298632863936</c:v>
                </c:pt>
                <c:pt idx="101">
                  <c:v>95.868545238706986</c:v>
                </c:pt>
                <c:pt idx="102">
                  <c:v>94.700425507082187</c:v>
                </c:pt>
                <c:pt idx="103">
                  <c:v>89.931360487797974</c:v>
                </c:pt>
                <c:pt idx="104">
                  <c:v>82.457066951656785</c:v>
                </c:pt>
                <c:pt idx="105">
                  <c:v>74.446064270054748</c:v>
                </c:pt>
                <c:pt idx="106">
                  <c:v>68.017027198394032</c:v>
                </c:pt>
                <c:pt idx="107">
                  <c:v>64.027048687033599</c:v>
                </c:pt>
                <c:pt idx="108">
                  <c:v>62.057471021595227</c:v>
                </c:pt>
                <c:pt idx="109">
                  <c:v>61.232950998807794</c:v>
                </c:pt>
                <c:pt idx="110">
                  <c:v>60.883184230434154</c:v>
                </c:pt>
                <c:pt idx="111">
                  <c:v>60.683068906899926</c:v>
                </c:pt>
                <c:pt idx="112">
                  <c:v>60.52325616269767</c:v>
                </c:pt>
                <c:pt idx="113">
                  <c:v>60.381441308199918</c:v>
                </c:pt>
                <c:pt idx="114">
                  <c:v>60.264473658661032</c:v>
                </c:pt>
                <c:pt idx="115">
                  <c:v>60.194597673106806</c:v>
                </c:pt>
                <c:pt idx="116">
                  <c:v>60.211941102043554</c:v>
                </c:pt>
                <c:pt idx="117">
                  <c:v>60.381260827604422</c:v>
                </c:pt>
                <c:pt idx="118">
                  <c:v>60.797739780026212</c:v>
                </c:pt>
                <c:pt idx="119">
                  <c:v>61.586896276318136</c:v>
                </c:pt>
                <c:pt idx="120">
                  <c:v>62.892217440544854</c:v>
                </c:pt>
                <c:pt idx="121">
                  <c:v>64.84313948682987</c:v>
                </c:pt>
                <c:pt idx="122">
                  <c:v>67.496595940252973</c:v>
                </c:pt>
                <c:pt idx="123">
                  <c:v>70.750804485667928</c:v>
                </c:pt>
                <c:pt idx="124">
                  <c:v>74.24948208773813</c:v>
                </c:pt>
                <c:pt idx="125">
                  <c:v>77.336420578432154</c:v>
                </c:pt>
                <c:pt idx="126">
                  <c:v>79.160297337441648</c:v>
                </c:pt>
                <c:pt idx="127">
                  <c:v>78.990469143286603</c:v>
                </c:pt>
                <c:pt idx="128">
                  <c:v>76.632577128164456</c:v>
                </c:pt>
                <c:pt idx="129">
                  <c:v>72.647277534348959</c:v>
                </c:pt>
                <c:pt idx="130">
                  <c:v>68.131221753053026</c:v>
                </c:pt>
                <c:pt idx="131">
                  <c:v>64.167273966591921</c:v>
                </c:pt>
                <c:pt idx="132">
                  <c:v>61.349280451194616</c:v>
                </c:pt>
                <c:pt idx="133">
                  <c:v>59.691186732205118</c:v>
                </c:pt>
                <c:pt idx="134">
                  <c:v>58.866351976378127</c:v>
                </c:pt>
                <c:pt idx="135">
                  <c:v>58.502775086889351</c:v>
                </c:pt>
                <c:pt idx="136">
                  <c:v>58.340839171618555</c:v>
                </c:pt>
                <c:pt idx="137">
                  <c:v>58.247417277874959</c:v>
                </c:pt>
                <c:pt idx="138">
                  <c:v>58.169516029769156</c:v>
                </c:pt>
                <c:pt idx="139">
                  <c:v>58.090554838388982</c:v>
                </c:pt>
                <c:pt idx="140">
                  <c:v>58.006704818978939</c:v>
                </c:pt>
                <c:pt idx="141">
                  <c:v>57.917691927403688</c:v>
                </c:pt>
                <c:pt idx="142">
                  <c:v>57.824032434426044</c:v>
                </c:pt>
                <c:pt idx="143">
                  <c:v>57.726357433205351</c:v>
                </c:pt>
                <c:pt idx="144">
                  <c:v>57.625268262008618</c:v>
                </c:pt>
                <c:pt idx="145">
                  <c:v>57.521305597387695</c:v>
                </c:pt>
                <c:pt idx="146">
                  <c:v>57.41494314374355</c:v>
                </c:pt>
                <c:pt idx="147">
                  <c:v>57.306588849837766</c:v>
                </c:pt>
                <c:pt idx="148">
                  <c:v>57.196589519585963</c:v>
                </c:pt>
                <c:pt idx="149">
                  <c:v>57.085237031616288</c:v>
                </c:pt>
                <c:pt idx="150">
                  <c:v>56.972775109558135</c:v>
                </c:pt>
                <c:pt idx="151">
                  <c:v>56.859406001424659</c:v>
                </c:pt>
                <c:pt idx="152">
                  <c:v>56.745296705803014</c:v>
                </c:pt>
                <c:pt idx="153">
                  <c:v>56.630584567116117</c:v>
                </c:pt>
                <c:pt idx="154">
                  <c:v>56.515382178863348</c:v>
                </c:pt>
                <c:pt idx="155">
                  <c:v>56.399781603435301</c:v>
                </c:pt>
                <c:pt idx="156">
                  <c:v>56.283857955520268</c:v>
                </c:pt>
                <c:pt idx="157">
                  <c:v>56.167672414489388</c:v>
                </c:pt>
                <c:pt idx="158">
                  <c:v>56.051274737172839</c:v>
                </c:pt>
                <c:pt idx="159">
                  <c:v>55.93470534126125</c:v>
                </c:pt>
                <c:pt idx="160">
                  <c:v>55.817997024505253</c:v>
                </c:pt>
                <c:pt idx="161">
                  <c:v>55.701176378024982</c:v>
                </c:pt>
                <c:pt idx="162">
                  <c:v>55.584264944635329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75.461787296269179</c:v>
                </c:pt>
                <c:pt idx="1">
                  <c:v>75.505754227318818</c:v>
                </c:pt>
                <c:pt idx="2">
                  <c:v>75.549721565073909</c:v>
                </c:pt>
                <c:pt idx="3">
                  <c:v>75.593689341041369</c:v>
                </c:pt>
                <c:pt idx="4">
                  <c:v>75.637657575777197</c:v>
                </c:pt>
                <c:pt idx="5">
                  <c:v>75.68162627110344</c:v>
                </c:pt>
                <c:pt idx="6">
                  <c:v>75.725595399028933</c:v>
                </c:pt>
                <c:pt idx="7">
                  <c:v>75.769564886189045</c:v>
                </c:pt>
                <c:pt idx="8">
                  <c:v>75.813534592226731</c:v>
                </c:pt>
                <c:pt idx="9">
                  <c:v>75.857504280021644</c:v>
                </c:pt>
                <c:pt idx="10">
                  <c:v>75.901473574995876</c:v>
                </c:pt>
                <c:pt idx="11">
                  <c:v>75.94544190983747</c:v>
                </c:pt>
                <c:pt idx="12">
                  <c:v>75.989408449821397</c:v>
                </c:pt>
                <c:pt idx="13">
                  <c:v>76.03337199239202</c:v>
                </c:pt>
                <c:pt idx="14">
                  <c:v>76.077330832693747</c:v>
                </c:pt>
                <c:pt idx="15">
                  <c:v>76.121282584163794</c:v>
                </c:pt>
                <c:pt idx="16">
                  <c:v>76.165223939957585</c:v>
                </c:pt>
                <c:pt idx="17">
                  <c:v>76.209150356638659</c:v>
                </c:pt>
                <c:pt idx="18">
                  <c:v>76.253055635946865</c:v>
                </c:pt>
                <c:pt idx="19">
                  <c:v>76.296931373194568</c:v>
                </c:pt>
                <c:pt idx="20">
                  <c:v>76.340766231470923</c:v>
                </c:pt>
                <c:pt idx="21">
                  <c:v>76.384544988774564</c:v>
                </c:pt>
                <c:pt idx="22">
                  <c:v>76.428247289716055</c:v>
                </c:pt>
                <c:pt idx="23">
                  <c:v>76.471846013632373</c:v>
                </c:pt>
                <c:pt idx="24">
                  <c:v>76.515305145723673</c:v>
                </c:pt>
                <c:pt idx="25">
                  <c:v>76.558577005834977</c:v>
                </c:pt>
                <c:pt idx="26">
                  <c:v>76.60159864919585</c:v>
                </c:pt>
                <c:pt idx="27">
                  <c:v>76.644287203043987</c:v>
                </c:pt>
                <c:pt idx="28">
                  <c:v>76.686533840724536</c:v>
                </c:pt>
                <c:pt idx="29">
                  <c:v>76.728196018809967</c:v>
                </c:pt>
                <c:pt idx="30">
                  <c:v>76.769087511761498</c:v>
                </c:pt>
                <c:pt idx="31">
                  <c:v>76.808965672618626</c:v>
                </c:pt>
                <c:pt idx="32">
                  <c:v>76.847515229589405</c:v>
                </c:pt>
                <c:pt idx="33">
                  <c:v>76.884327804158872</c:v>
                </c:pt>
                <c:pt idx="34">
                  <c:v>76.91887622110093</c:v>
                </c:pt>
                <c:pt idx="35">
                  <c:v>76.950482601885994</c:v>
                </c:pt>
                <c:pt idx="36">
                  <c:v>76.978279237557047</c:v>
                </c:pt>
                <c:pt idx="37">
                  <c:v>77.001161401996782</c:v>
                </c:pt>
                <c:pt idx="38">
                  <c:v>77.017731710389114</c:v>
                </c:pt>
                <c:pt idx="39">
                  <c:v>77.026236524272207</c:v>
                </c:pt>
                <c:pt idx="40">
                  <c:v>77.0244964908307</c:v>
                </c:pt>
                <c:pt idx="41">
                  <c:v>77.00983587227131</c:v>
                </c:pt>
                <c:pt idx="42">
                  <c:v>76.979019172828586</c:v>
                </c:pt>
                <c:pt idx="43">
                  <c:v>76.928208897722996</c:v>
                </c:pt>
                <c:pt idx="44">
                  <c:v>76.852964924303492</c:v>
                </c:pt>
                <c:pt idx="45">
                  <c:v>76.748313037260075</c:v>
                </c:pt>
                <c:pt idx="46">
                  <c:v>76.608915535933775</c:v>
                </c:pt>
                <c:pt idx="47">
                  <c:v>76.429376642423165</c:v>
                </c:pt>
                <c:pt idx="48">
                  <c:v>76.204704361242008</c:v>
                </c:pt>
                <c:pt idx="49">
                  <c:v>75.930923036031345</c:v>
                </c:pt>
                <c:pt idx="50">
                  <c:v>75.605785120784461</c:v>
                </c:pt>
                <c:pt idx="51">
                  <c:v>75.229473159459602</c:v>
                </c:pt>
                <c:pt idx="52">
                  <c:v>74.805132551444714</c:v>
                </c:pt>
                <c:pt idx="53">
                  <c:v>74.339061068226997</c:v>
                </c:pt>
                <c:pt idx="54">
                  <c:v>73.8404277208613</c:v>
                </c:pt>
                <c:pt idx="55">
                  <c:v>73.320503758596573</c:v>
                </c:pt>
                <c:pt idx="56">
                  <c:v>72.791528894507152</c:v>
                </c:pt>
                <c:pt idx="57">
                  <c:v>72.265447505794441</c:v>
                </c:pt>
                <c:pt idx="58">
                  <c:v>71.752781098560334</c:v>
                </c:pt>
                <c:pt idx="59">
                  <c:v>71.261843127701439</c:v>
                </c:pt>
                <c:pt idx="60">
                  <c:v>70.798384389346424</c:v>
                </c:pt>
                <c:pt idx="61">
                  <c:v>70.3656369280192</c:v>
                </c:pt>
                <c:pt idx="62">
                  <c:v>69.964644992016076</c:v>
                </c:pt>
                <c:pt idx="63">
                  <c:v>69.594746655932141</c:v>
                </c:pt>
                <c:pt idx="64">
                  <c:v>69.254087440252377</c:v>
                </c:pt>
                <c:pt idx="65">
                  <c:v>68.940085488555425</c:v>
                </c:pt>
                <c:pt idx="66">
                  <c:v>68.649807522921051</c:v>
                </c:pt>
                <c:pt idx="67">
                  <c:v>68.380245346029156</c:v>
                </c:pt>
                <c:pt idx="68">
                  <c:v>68.128501340923961</c:v>
                </c:pt>
                <c:pt idx="69">
                  <c:v>67.891900016167952</c:v>
                </c:pt>
                <c:pt idx="70">
                  <c:v>67.668044469924752</c:v>
                </c:pt>
                <c:pt idx="71">
                  <c:v>67.454834788531571</c:v>
                </c:pt>
                <c:pt idx="72">
                  <c:v>67.250462055326139</c:v>
                </c:pt>
                <c:pt idx="73">
                  <c:v>67.053388123104966</c:v>
                </c:pt>
                <c:pt idx="74">
                  <c:v>66.862318224666552</c:v>
                </c:pt>
                <c:pt idx="75">
                  <c:v>66.67617106982631</c:v>
                </c:pt>
                <c:pt idx="76">
                  <c:v>66.494049294695458</c:v>
                </c:pt>
                <c:pt idx="77">
                  <c:v>66.315211888056638</c:v>
                </c:pt>
                <c:pt idx="78">
                  <c:v>66.139049395740756</c:v>
                </c:pt>
                <c:pt idx="79">
                  <c:v>65.9650621823873</c:v>
                </c:pt>
                <c:pt idx="80">
                  <c:v>65.792841717962816</c:v>
                </c:pt>
                <c:pt idx="81">
                  <c:v>65.622054684037693</c:v>
                </c:pt>
                <c:pt idx="82">
                  <c:v>65.45242961209415</c:v>
                </c:pt>
                <c:pt idx="83">
                  <c:v>65.283745738650495</c:v>
                </c:pt>
                <c:pt idx="84">
                  <c:v>65.115823766799707</c:v>
                </c:pt>
                <c:pt idx="85">
                  <c:v>64.94851824603893</c:v>
                </c:pt>
                <c:pt idx="86">
                  <c:v>64.781711312711096</c:v>
                </c:pt>
                <c:pt idx="87">
                  <c:v>64.615307566386562</c:v>
                </c:pt>
                <c:pt idx="88">
                  <c:v>64.44922988987777</c:v>
                </c:pt>
                <c:pt idx="89">
                  <c:v>64.283416050621923</c:v>
                </c:pt>
                <c:pt idx="90">
                  <c:v>64.117815948152398</c:v>
                </c:pt>
                <c:pt idx="91">
                  <c:v>63.95238939613786</c:v>
                </c:pt>
                <c:pt idx="92">
                  <c:v>63.787104348155161</c:v>
                </c:pt>
                <c:pt idx="93">
                  <c:v>63.621935494310407</c:v>
                </c:pt>
                <c:pt idx="94">
                  <c:v>63.45686317145227</c:v>
                </c:pt>
                <c:pt idx="95">
                  <c:v>63.29187254349182</c:v>
                </c:pt>
                <c:pt idx="96">
                  <c:v>63.126953020727072</c:v>
                </c:pt>
                <c:pt idx="97">
                  <c:v>62.962097898542133</c:v>
                </c:pt>
                <c:pt idx="98">
                  <c:v>62.797304206894999</c:v>
                </c:pt>
                <c:pt idx="99">
                  <c:v>62.632572773110446</c:v>
                </c:pt>
                <c:pt idx="100">
                  <c:v>62.467908512165565</c:v>
                </c:pt>
                <c:pt idx="101">
                  <c:v>62.303320971418877</c:v>
                </c:pt>
                <c:pt idx="102">
                  <c:v>62.138825171135906</c:v>
                </c:pt>
                <c:pt idx="103">
                  <c:v>61.974442798746161</c:v>
                </c:pt>
                <c:pt idx="104">
                  <c:v>61.810203834029601</c:v>
                </c:pt>
                <c:pt idx="105">
                  <c:v>61.646148704736213</c:v>
                </c:pt>
                <c:pt idx="106">
                  <c:v>61.48233109755909</c:v>
                </c:pt>
                <c:pt idx="107">
                  <c:v>61.318821577392008</c:v>
                </c:pt>
                <c:pt idx="108">
                  <c:v>61.155712196845897</c:v>
                </c:pt>
                <c:pt idx="109">
                  <c:v>60.993122304730001</c:v>
                </c:pt>
                <c:pt idx="110">
                  <c:v>60.831205780362069</c:v>
                </c:pt>
                <c:pt idx="111">
                  <c:v>60.670159919349771</c:v>
                </c:pt>
                <c:pt idx="112">
                  <c:v>60.510236158269798</c:v>
                </c:pt>
                <c:pt idx="113">
                  <c:v>60.351752723247074</c:v>
                </c:pt>
                <c:pt idx="114">
                  <c:v>60.195109081051804</c:v>
                </c:pt>
                <c:pt idx="115">
                  <c:v>60.040801706860634</c:v>
                </c:pt>
                <c:pt idx="116">
                  <c:v>59.88944009371636</c:v>
                </c:pt>
                <c:pt idx="117">
                  <c:v>59.741761046766392</c:v>
                </c:pt>
                <c:pt idx="118">
                  <c:v>59.598638088346931</c:v>
                </c:pt>
                <c:pt idx="119">
                  <c:v>59.461081286419095</c:v>
                </c:pt>
                <c:pt idx="120">
                  <c:v>59.330221217394978</c:v>
                </c:pt>
                <c:pt idx="121">
                  <c:v>59.207269579911006</c:v>
                </c:pt>
                <c:pt idx="122">
                  <c:v>59.093449065793962</c:v>
                </c:pt>
                <c:pt idx="123">
                  <c:v>58.989887691270042</c:v>
                </c:pt>
                <c:pt idx="124">
                  <c:v>58.897479117960366</c:v>
                </c:pt>
                <c:pt idx="125">
                  <c:v>58.816720965030896</c:v>
                </c:pt>
                <c:pt idx="126">
                  <c:v>58.747556181815668</c:v>
                </c:pt>
                <c:pt idx="127">
                  <c:v>58.689253849836874</c:v>
                </c:pt>
                <c:pt idx="128">
                  <c:v>58.640368778068904</c:v>
                </c:pt>
                <c:pt idx="129">
                  <c:v>58.598808261536213</c:v>
                </c:pt>
                <c:pt idx="130">
                  <c:v>58.56200907366928</c:v>
                </c:pt>
                <c:pt idx="131">
                  <c:v>58.527195950903263</c:v>
                </c:pt>
                <c:pt idx="132">
                  <c:v>58.491667898760774</c:v>
                </c:pt>
                <c:pt idx="133">
                  <c:v>58.453052091831388</c:v>
                </c:pt>
                <c:pt idx="134">
                  <c:v>58.409479283892225</c:v>
                </c:pt>
                <c:pt idx="135">
                  <c:v>58.359661536566762</c:v>
                </c:pt>
                <c:pt idx="136">
                  <c:v>58.302880172740913</c:v>
                </c:pt>
                <c:pt idx="137">
                  <c:v>58.238909519200789</c:v>
                </c:pt>
                <c:pt idx="138">
                  <c:v>58.16790732705006</c:v>
                </c:pt>
                <c:pt idx="139">
                  <c:v>58.090298551397829</c:v>
                </c:pt>
                <c:pt idx="140">
                  <c:v>58.006670455011943</c:v>
                </c:pt>
                <c:pt idx="141">
                  <c:v>57.917688052822214</c:v>
                </c:pt>
                <c:pt idx="142">
                  <c:v>57.824032067333654</c:v>
                </c:pt>
                <c:pt idx="143">
                  <c:v>57.726357403998044</c:v>
                </c:pt>
                <c:pt idx="144">
                  <c:v>57.625268260058093</c:v>
                </c:pt>
                <c:pt idx="145">
                  <c:v>57.521305597278406</c:v>
                </c:pt>
                <c:pt idx="146">
                  <c:v>57.414943143738412</c:v>
                </c:pt>
                <c:pt idx="147">
                  <c:v>57.306588849837567</c:v>
                </c:pt>
                <c:pt idx="148">
                  <c:v>57.196589519585956</c:v>
                </c:pt>
                <c:pt idx="149">
                  <c:v>57.085237031616288</c:v>
                </c:pt>
                <c:pt idx="150">
                  <c:v>56.972775109558135</c:v>
                </c:pt>
                <c:pt idx="151">
                  <c:v>56.859406001424659</c:v>
                </c:pt>
                <c:pt idx="152">
                  <c:v>56.745296705803014</c:v>
                </c:pt>
                <c:pt idx="153">
                  <c:v>56.630584567116117</c:v>
                </c:pt>
                <c:pt idx="154">
                  <c:v>56.515382178863348</c:v>
                </c:pt>
                <c:pt idx="155">
                  <c:v>56.399781603435301</c:v>
                </c:pt>
                <c:pt idx="156">
                  <c:v>56.283857955520268</c:v>
                </c:pt>
                <c:pt idx="157">
                  <c:v>56.167672414489388</c:v>
                </c:pt>
                <c:pt idx="158">
                  <c:v>56.051274737172839</c:v>
                </c:pt>
                <c:pt idx="159">
                  <c:v>55.93470534126125</c:v>
                </c:pt>
                <c:pt idx="160">
                  <c:v>55.817997024505253</c:v>
                </c:pt>
                <c:pt idx="161">
                  <c:v>55.701176378024982</c:v>
                </c:pt>
                <c:pt idx="162">
                  <c:v>55.584264944635329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76.3</c:v>
                </c:pt>
                <c:pt idx="1">
                  <c:v>76.533000000000001</c:v>
                </c:pt>
                <c:pt idx="2">
                  <c:v>78.400000000000006</c:v>
                </c:pt>
                <c:pt idx="3">
                  <c:v>76.917000000000002</c:v>
                </c:pt>
                <c:pt idx="4">
                  <c:v>76.632999999999996</c:v>
                </c:pt>
                <c:pt idx="5">
                  <c:v>76.5</c:v>
                </c:pt>
                <c:pt idx="6">
                  <c:v>76.617000000000004</c:v>
                </c:pt>
                <c:pt idx="7">
                  <c:v>77.75</c:v>
                </c:pt>
                <c:pt idx="8">
                  <c:v>77.632999999999996</c:v>
                </c:pt>
                <c:pt idx="9">
                  <c:v>76.599999999999994</c:v>
                </c:pt>
                <c:pt idx="10">
                  <c:v>76.7</c:v>
                </c:pt>
                <c:pt idx="11">
                  <c:v>77.632999999999996</c:v>
                </c:pt>
                <c:pt idx="12">
                  <c:v>76.233000000000004</c:v>
                </c:pt>
                <c:pt idx="13">
                  <c:v>76.382999999999996</c:v>
                </c:pt>
                <c:pt idx="14">
                  <c:v>78.332999999999998</c:v>
                </c:pt>
                <c:pt idx="15">
                  <c:v>76.783000000000001</c:v>
                </c:pt>
                <c:pt idx="16">
                  <c:v>76.483000000000004</c:v>
                </c:pt>
                <c:pt idx="17">
                  <c:v>76.650000000000006</c:v>
                </c:pt>
                <c:pt idx="18">
                  <c:v>76.283000000000001</c:v>
                </c:pt>
                <c:pt idx="19">
                  <c:v>76.632999999999996</c:v>
                </c:pt>
                <c:pt idx="20">
                  <c:v>76.867000000000004</c:v>
                </c:pt>
                <c:pt idx="21">
                  <c:v>75.983000000000004</c:v>
                </c:pt>
                <c:pt idx="22">
                  <c:v>77.132999999999996</c:v>
                </c:pt>
                <c:pt idx="23">
                  <c:v>76.016999999999996</c:v>
                </c:pt>
                <c:pt idx="24">
                  <c:v>77.867000000000004</c:v>
                </c:pt>
                <c:pt idx="25">
                  <c:v>77.816999999999993</c:v>
                </c:pt>
                <c:pt idx="26">
                  <c:v>78.783000000000001</c:v>
                </c:pt>
                <c:pt idx="27">
                  <c:v>77.400000000000006</c:v>
                </c:pt>
                <c:pt idx="28">
                  <c:v>78.900000000000006</c:v>
                </c:pt>
                <c:pt idx="29">
                  <c:v>79.183000000000007</c:v>
                </c:pt>
                <c:pt idx="30">
                  <c:v>80.3</c:v>
                </c:pt>
                <c:pt idx="31">
                  <c:v>80.233000000000004</c:v>
                </c:pt>
                <c:pt idx="32">
                  <c:v>81.617000000000004</c:v>
                </c:pt>
                <c:pt idx="33">
                  <c:v>81.117000000000004</c:v>
                </c:pt>
                <c:pt idx="34">
                  <c:v>82.1</c:v>
                </c:pt>
                <c:pt idx="35">
                  <c:v>81.216999999999999</c:v>
                </c:pt>
                <c:pt idx="36">
                  <c:v>82.632999999999996</c:v>
                </c:pt>
                <c:pt idx="37">
                  <c:v>83.8</c:v>
                </c:pt>
                <c:pt idx="38">
                  <c:v>86.316999999999993</c:v>
                </c:pt>
                <c:pt idx="39">
                  <c:v>90.167000000000002</c:v>
                </c:pt>
                <c:pt idx="40">
                  <c:v>95.1</c:v>
                </c:pt>
                <c:pt idx="41">
                  <c:v>102.633</c:v>
                </c:pt>
                <c:pt idx="42">
                  <c:v>114.217</c:v>
                </c:pt>
                <c:pt idx="43">
                  <c:v>129.63300000000001</c:v>
                </c:pt>
                <c:pt idx="44">
                  <c:v>149.61699999999999</c:v>
                </c:pt>
                <c:pt idx="45">
                  <c:v>169.38300000000001</c:v>
                </c:pt>
                <c:pt idx="46">
                  <c:v>188.06700000000001</c:v>
                </c:pt>
                <c:pt idx="47">
                  <c:v>203.917</c:v>
                </c:pt>
                <c:pt idx="48">
                  <c:v>216</c:v>
                </c:pt>
                <c:pt idx="49">
                  <c:v>223.733</c:v>
                </c:pt>
                <c:pt idx="50">
                  <c:v>228.417</c:v>
                </c:pt>
                <c:pt idx="51">
                  <c:v>227.78299999999999</c:v>
                </c:pt>
                <c:pt idx="52">
                  <c:v>218.983</c:v>
                </c:pt>
                <c:pt idx="53">
                  <c:v>198.8</c:v>
                </c:pt>
                <c:pt idx="54">
                  <c:v>170.6</c:v>
                </c:pt>
                <c:pt idx="55">
                  <c:v>132.5</c:v>
                </c:pt>
                <c:pt idx="56">
                  <c:v>93.1</c:v>
                </c:pt>
                <c:pt idx="57">
                  <c:v>77.75</c:v>
                </c:pt>
                <c:pt idx="58">
                  <c:v>78.25</c:v>
                </c:pt>
                <c:pt idx="59">
                  <c:v>79.933000000000007</c:v>
                </c:pt>
                <c:pt idx="60">
                  <c:v>84.45</c:v>
                </c:pt>
                <c:pt idx="61">
                  <c:v>91.683000000000007</c:v>
                </c:pt>
                <c:pt idx="62">
                  <c:v>99.683000000000007</c:v>
                </c:pt>
                <c:pt idx="63">
                  <c:v>112.233</c:v>
                </c:pt>
                <c:pt idx="64">
                  <c:v>128.667</c:v>
                </c:pt>
                <c:pt idx="65">
                  <c:v>145.78299999999999</c:v>
                </c:pt>
                <c:pt idx="66">
                  <c:v>159.417</c:v>
                </c:pt>
                <c:pt idx="67">
                  <c:v>173.28299999999999</c:v>
                </c:pt>
                <c:pt idx="68">
                  <c:v>181.833</c:v>
                </c:pt>
                <c:pt idx="69">
                  <c:v>186.417</c:v>
                </c:pt>
                <c:pt idx="70">
                  <c:v>182.96700000000001</c:v>
                </c:pt>
                <c:pt idx="71">
                  <c:v>170.233</c:v>
                </c:pt>
                <c:pt idx="72">
                  <c:v>146.15</c:v>
                </c:pt>
                <c:pt idx="73">
                  <c:v>116.283</c:v>
                </c:pt>
                <c:pt idx="74">
                  <c:v>84.566999999999993</c:v>
                </c:pt>
                <c:pt idx="75">
                  <c:v>68.117000000000004</c:v>
                </c:pt>
                <c:pt idx="76">
                  <c:v>66.900000000000006</c:v>
                </c:pt>
                <c:pt idx="77">
                  <c:v>66.167000000000002</c:v>
                </c:pt>
                <c:pt idx="78">
                  <c:v>65.983000000000004</c:v>
                </c:pt>
                <c:pt idx="79">
                  <c:v>64.983000000000004</c:v>
                </c:pt>
                <c:pt idx="80">
                  <c:v>65.332999999999998</c:v>
                </c:pt>
                <c:pt idx="81">
                  <c:v>65.367000000000004</c:v>
                </c:pt>
                <c:pt idx="82">
                  <c:v>63.966999999999999</c:v>
                </c:pt>
                <c:pt idx="83">
                  <c:v>64.117000000000004</c:v>
                </c:pt>
                <c:pt idx="84">
                  <c:v>65.582999999999998</c:v>
                </c:pt>
                <c:pt idx="85">
                  <c:v>63.183</c:v>
                </c:pt>
                <c:pt idx="86">
                  <c:v>64.316999999999993</c:v>
                </c:pt>
                <c:pt idx="87">
                  <c:v>62.883000000000003</c:v>
                </c:pt>
                <c:pt idx="88">
                  <c:v>63.466999999999999</c:v>
                </c:pt>
                <c:pt idx="89">
                  <c:v>63.866999999999997</c:v>
                </c:pt>
                <c:pt idx="90">
                  <c:v>65.233000000000004</c:v>
                </c:pt>
                <c:pt idx="91">
                  <c:v>64.2</c:v>
                </c:pt>
                <c:pt idx="92">
                  <c:v>64.7</c:v>
                </c:pt>
                <c:pt idx="93">
                  <c:v>65.216999999999999</c:v>
                </c:pt>
                <c:pt idx="94">
                  <c:v>66.7</c:v>
                </c:pt>
                <c:pt idx="95">
                  <c:v>68.849999999999994</c:v>
                </c:pt>
                <c:pt idx="96">
                  <c:v>73.766999999999996</c:v>
                </c:pt>
                <c:pt idx="97">
                  <c:v>81.599999999999994</c:v>
                </c:pt>
                <c:pt idx="98">
                  <c:v>88.867000000000004</c:v>
                </c:pt>
                <c:pt idx="99">
                  <c:v>94.85</c:v>
                </c:pt>
                <c:pt idx="100">
                  <c:v>99.167000000000002</c:v>
                </c:pt>
                <c:pt idx="101">
                  <c:v>100.017</c:v>
                </c:pt>
                <c:pt idx="102">
                  <c:v>96.433000000000007</c:v>
                </c:pt>
                <c:pt idx="103">
                  <c:v>88.367000000000004</c:v>
                </c:pt>
                <c:pt idx="104">
                  <c:v>79.516999999999996</c:v>
                </c:pt>
                <c:pt idx="105">
                  <c:v>72.233000000000004</c:v>
                </c:pt>
                <c:pt idx="106">
                  <c:v>64.417000000000002</c:v>
                </c:pt>
                <c:pt idx="107">
                  <c:v>58.832999999999998</c:v>
                </c:pt>
                <c:pt idx="108">
                  <c:v>59.283000000000001</c:v>
                </c:pt>
                <c:pt idx="109">
                  <c:v>58.633000000000003</c:v>
                </c:pt>
                <c:pt idx="110">
                  <c:v>59.366999999999997</c:v>
                </c:pt>
                <c:pt idx="111">
                  <c:v>59.567</c:v>
                </c:pt>
                <c:pt idx="112">
                  <c:v>60.417000000000002</c:v>
                </c:pt>
                <c:pt idx="113">
                  <c:v>59.232999999999997</c:v>
                </c:pt>
                <c:pt idx="114">
                  <c:v>59.866999999999997</c:v>
                </c:pt>
                <c:pt idx="115">
                  <c:v>58.933</c:v>
                </c:pt>
                <c:pt idx="116">
                  <c:v>58.7</c:v>
                </c:pt>
                <c:pt idx="117">
                  <c:v>59.167000000000002</c:v>
                </c:pt>
                <c:pt idx="118">
                  <c:v>60.2</c:v>
                </c:pt>
                <c:pt idx="119">
                  <c:v>59.732999999999997</c:v>
                </c:pt>
                <c:pt idx="120">
                  <c:v>62.183</c:v>
                </c:pt>
                <c:pt idx="121">
                  <c:v>65.900000000000006</c:v>
                </c:pt>
                <c:pt idx="122">
                  <c:v>70.483000000000004</c:v>
                </c:pt>
                <c:pt idx="123">
                  <c:v>76.082999999999998</c:v>
                </c:pt>
                <c:pt idx="124">
                  <c:v>81.233000000000004</c:v>
                </c:pt>
                <c:pt idx="125">
                  <c:v>83.066999999999993</c:v>
                </c:pt>
                <c:pt idx="126">
                  <c:v>82.216999999999999</c:v>
                </c:pt>
                <c:pt idx="127">
                  <c:v>76.582999999999998</c:v>
                </c:pt>
                <c:pt idx="128">
                  <c:v>69.95</c:v>
                </c:pt>
                <c:pt idx="129">
                  <c:v>63.616999999999997</c:v>
                </c:pt>
                <c:pt idx="130">
                  <c:v>58.917000000000002</c:v>
                </c:pt>
                <c:pt idx="131">
                  <c:v>56.582999999999998</c:v>
                </c:pt>
                <c:pt idx="132">
                  <c:v>58.317</c:v>
                </c:pt>
                <c:pt idx="133">
                  <c:v>56.116999999999997</c:v>
                </c:pt>
                <c:pt idx="134">
                  <c:v>55.917000000000002</c:v>
                </c:pt>
                <c:pt idx="135">
                  <c:v>56.183</c:v>
                </c:pt>
                <c:pt idx="136">
                  <c:v>56.2</c:v>
                </c:pt>
                <c:pt idx="137">
                  <c:v>55.982999999999997</c:v>
                </c:pt>
                <c:pt idx="138">
                  <c:v>56.817</c:v>
                </c:pt>
                <c:pt idx="139">
                  <c:v>56.883000000000003</c:v>
                </c:pt>
                <c:pt idx="140">
                  <c:v>57.383000000000003</c:v>
                </c:pt>
                <c:pt idx="141">
                  <c:v>56.216999999999999</c:v>
                </c:pt>
                <c:pt idx="142">
                  <c:v>57</c:v>
                </c:pt>
                <c:pt idx="143">
                  <c:v>57.082999999999998</c:v>
                </c:pt>
                <c:pt idx="144">
                  <c:v>55.883000000000003</c:v>
                </c:pt>
                <c:pt idx="145">
                  <c:v>56.85</c:v>
                </c:pt>
                <c:pt idx="146">
                  <c:v>55.95</c:v>
                </c:pt>
                <c:pt idx="147">
                  <c:v>54.7</c:v>
                </c:pt>
                <c:pt idx="148">
                  <c:v>56.216999999999999</c:v>
                </c:pt>
                <c:pt idx="149">
                  <c:v>56.366999999999997</c:v>
                </c:pt>
                <c:pt idx="150">
                  <c:v>56.633000000000003</c:v>
                </c:pt>
                <c:pt idx="151">
                  <c:v>56.9</c:v>
                </c:pt>
                <c:pt idx="152">
                  <c:v>55.866999999999997</c:v>
                </c:pt>
                <c:pt idx="153">
                  <c:v>56.517000000000003</c:v>
                </c:pt>
                <c:pt idx="154">
                  <c:v>55.1</c:v>
                </c:pt>
                <c:pt idx="155">
                  <c:v>54.7</c:v>
                </c:pt>
                <c:pt idx="156">
                  <c:v>54.417000000000002</c:v>
                </c:pt>
                <c:pt idx="157">
                  <c:v>54.883000000000003</c:v>
                </c:pt>
                <c:pt idx="158">
                  <c:v>55.332999999999998</c:v>
                </c:pt>
                <c:pt idx="159">
                  <c:v>53.817</c:v>
                </c:pt>
                <c:pt idx="160">
                  <c:v>55.466999999999999</c:v>
                </c:pt>
                <c:pt idx="161">
                  <c:v>53.667000000000002</c:v>
                </c:pt>
                <c:pt idx="162">
                  <c:v>54.133000000000003</c:v>
                </c:pt>
                <c:pt idx="163">
                  <c:v>54.482999999999997</c:v>
                </c:pt>
                <c:pt idx="164">
                  <c:v>54.482999999999997</c:v>
                </c:pt>
                <c:pt idx="165">
                  <c:v>53.817</c:v>
                </c:pt>
                <c:pt idx="166">
                  <c:v>53.35</c:v>
                </c:pt>
                <c:pt idx="167">
                  <c:v>53.883000000000003</c:v>
                </c:pt>
                <c:pt idx="168">
                  <c:v>53.533000000000001</c:v>
                </c:pt>
                <c:pt idx="169">
                  <c:v>53.067</c:v>
                </c:pt>
                <c:pt idx="170">
                  <c:v>53.232999999999997</c:v>
                </c:pt>
                <c:pt idx="171">
                  <c:v>53.25</c:v>
                </c:pt>
                <c:pt idx="172">
                  <c:v>52.7</c:v>
                </c:pt>
                <c:pt idx="173">
                  <c:v>52</c:v>
                </c:pt>
                <c:pt idx="174">
                  <c:v>51.55</c:v>
                </c:pt>
                <c:pt idx="175">
                  <c:v>52.65</c:v>
                </c:pt>
                <c:pt idx="176">
                  <c:v>51.716999999999999</c:v>
                </c:pt>
                <c:pt idx="177">
                  <c:v>52.933</c:v>
                </c:pt>
                <c:pt idx="178">
                  <c:v>51.1</c:v>
                </c:pt>
                <c:pt idx="179">
                  <c:v>51.767000000000003</c:v>
                </c:pt>
                <c:pt idx="180">
                  <c:v>51.267000000000003</c:v>
                </c:pt>
                <c:pt idx="181">
                  <c:v>49.8</c:v>
                </c:pt>
                <c:pt idx="182">
                  <c:v>51.45</c:v>
                </c:pt>
                <c:pt idx="183">
                  <c:v>52.25</c:v>
                </c:pt>
                <c:pt idx="184">
                  <c:v>52.95</c:v>
                </c:pt>
                <c:pt idx="185">
                  <c:v>52.683</c:v>
                </c:pt>
                <c:pt idx="186">
                  <c:v>52.417000000000002</c:v>
                </c:pt>
                <c:pt idx="187">
                  <c:v>52.283000000000001</c:v>
                </c:pt>
                <c:pt idx="188">
                  <c:v>51.433</c:v>
                </c:pt>
                <c:pt idx="189">
                  <c:v>52.2</c:v>
                </c:pt>
                <c:pt idx="190">
                  <c:v>52.433</c:v>
                </c:pt>
                <c:pt idx="191">
                  <c:v>52</c:v>
                </c:pt>
                <c:pt idx="192">
                  <c:v>53.033000000000001</c:v>
                </c:pt>
                <c:pt idx="193">
                  <c:v>51.5</c:v>
                </c:pt>
                <c:pt idx="194">
                  <c:v>52.25</c:v>
                </c:pt>
                <c:pt idx="195">
                  <c:v>50.3</c:v>
                </c:pt>
                <c:pt idx="196">
                  <c:v>51.05</c:v>
                </c:pt>
                <c:pt idx="197">
                  <c:v>49.966999999999999</c:v>
                </c:pt>
                <c:pt idx="198">
                  <c:v>52.05</c:v>
                </c:pt>
                <c:pt idx="199">
                  <c:v>51.582999999999998</c:v>
                </c:pt>
                <c:pt idx="200">
                  <c:v>51.883000000000003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76.135628338466049</c:v>
                </c:pt>
                <c:pt idx="1">
                  <c:v>76.218246208873794</c:v>
                </c:pt>
                <c:pt idx="2">
                  <c:v>76.300864057198922</c:v>
                </c:pt>
                <c:pt idx="3">
                  <c:v>76.383481789893182</c:v>
                </c:pt>
                <c:pt idx="4">
                  <c:v>76.466099266586582</c:v>
                </c:pt>
                <c:pt idx="5">
                  <c:v>76.548716282342554</c:v>
                </c:pt>
                <c:pt idx="6">
                  <c:v>76.631332544213663</c:v>
                </c:pt>
                <c:pt idx="7">
                  <c:v>76.713947640836992</c:v>
                </c:pt>
                <c:pt idx="8">
                  <c:v>76.796561004201635</c:v>
                </c:pt>
                <c:pt idx="9">
                  <c:v>76.879171864209525</c:v>
                </c:pt>
                <c:pt idx="10">
                  <c:v>76.961779200675267</c:v>
                </c:pt>
                <c:pt idx="11">
                  <c:v>77.044381706949352</c:v>
                </c:pt>
                <c:pt idx="12">
                  <c:v>77.126977800383855</c:v>
                </c:pt>
                <c:pt idx="13">
                  <c:v>77.209565758936321</c:v>
                </c:pt>
                <c:pt idx="14">
                  <c:v>77.292144151864136</c:v>
                </c:pt>
                <c:pt idx="15">
                  <c:v>77.374712904401534</c:v>
                </c:pt>
                <c:pt idx="16">
                  <c:v>77.457275658451238</c:v>
                </c:pt>
                <c:pt idx="17">
                  <c:v>77.539844674641358</c:v>
                </c:pt>
                <c:pt idx="18">
                  <c:v>77.622450541447463</c:v>
                </c:pt>
                <c:pt idx="19">
                  <c:v>77.705160679129094</c:v>
                </c:pt>
                <c:pt idx="20">
                  <c:v>77.78811342492186</c:v>
                </c:pt>
                <c:pt idx="21">
                  <c:v>77.871578853870616</c:v>
                </c:pt>
                <c:pt idx="22">
                  <c:v>77.95606401053351</c:v>
                </c:pt>
                <c:pt idx="23">
                  <c:v>78.042489485655864</c:v>
                </c:pt>
                <c:pt idx="24">
                  <c:v>78.13247666698426</c:v>
                </c:pt>
                <c:pt idx="25">
                  <c:v>78.22880041440105</c:v>
                </c:pt>
                <c:pt idx="26">
                  <c:v>78.336079266706449</c:v>
                </c:pt>
                <c:pt idx="27">
                  <c:v>78.461791917812747</c:v>
                </c:pt>
                <c:pt idx="28">
                  <c:v>78.617719753681953</c:v>
                </c:pt>
                <c:pt idx="29">
                  <c:v>78.82191325002411</c:v>
                </c:pt>
                <c:pt idx="30">
                  <c:v>79.101254976761979</c:v>
                </c:pt>
                <c:pt idx="31">
                  <c:v>79.4946322296625</c:v>
                </c:pt>
                <c:pt idx="32">
                  <c:v>80.056626935430018</c:v>
                </c:pt>
                <c:pt idx="33">
                  <c:v>80.861472787102144</c:v>
                </c:pt>
                <c:pt idx="34">
                  <c:v>82.006822131167198</c:v>
                </c:pt>
                <c:pt idx="35">
                  <c:v>83.616625116198193</c:v>
                </c:pt>
                <c:pt idx="36">
                  <c:v>85.842187084271259</c:v>
                </c:pt>
                <c:pt idx="37">
                  <c:v>88.860293210807299</c:v>
                </c:pt>
                <c:pt idx="38">
                  <c:v>92.867243771868303</c:v>
                </c:pt>
                <c:pt idx="39">
                  <c:v>98.067805350219217</c:v>
                </c:pt>
                <c:pt idx="40">
                  <c:v>104.65851500063397</c:v>
                </c:pt>
                <c:pt idx="41">
                  <c:v>112.8055009427933</c:v>
                </c:pt>
                <c:pt idx="42">
                  <c:v>122.61796977947522</c:v>
                </c:pt>
                <c:pt idx="43">
                  <c:v>134.11964609541158</c:v>
                </c:pt>
                <c:pt idx="44">
                  <c:v>147.22154614519388</c:v>
                </c:pt>
                <c:pt idx="45">
                  <c:v>161.70022246795105</c:v>
                </c:pt>
                <c:pt idx="46">
                  <c:v>177.18510290750496</c:v>
                </c:pt>
                <c:pt idx="47">
                  <c:v>193.15153921599989</c:v>
                </c:pt>
                <c:pt idx="48">
                  <c:v>208.87991451999912</c:v>
                </c:pt>
                <c:pt idx="49">
                  <c:v>223.23116687084482</c:v>
                </c:pt>
                <c:pt idx="50">
                  <c:v>233.98434460728689</c:v>
                </c:pt>
                <c:pt idx="51">
                  <c:v>236.94107833955047</c:v>
                </c:pt>
                <c:pt idx="52">
                  <c:v>226.5056638018807</c:v>
                </c:pt>
                <c:pt idx="53">
                  <c:v>199.79563556065094</c:v>
                </c:pt>
                <c:pt idx="54">
                  <c:v>161.79615908559953</c:v>
                </c:pt>
                <c:pt idx="55">
                  <c:v>124.34826417010392</c:v>
                </c:pt>
                <c:pt idx="56">
                  <c:v>97.777702577944581</c:v>
                </c:pt>
                <c:pt idx="57">
                  <c:v>84.449352831489307</c:v>
                </c:pt>
                <c:pt idx="58">
                  <c:v>80.626716254530336</c:v>
                </c:pt>
                <c:pt idx="59">
                  <c:v>81.910578612070566</c:v>
                </c:pt>
                <c:pt idx="60">
                  <c:v>85.94563134272309</c:v>
                </c:pt>
                <c:pt idx="61">
                  <c:v>92.078829516594624</c:v>
                </c:pt>
                <c:pt idx="62">
                  <c:v>100.33293868826148</c:v>
                </c:pt>
                <c:pt idx="63">
                  <c:v>110.81047522863645</c:v>
                </c:pt>
                <c:pt idx="64">
                  <c:v>123.46190634630449</c:v>
                </c:pt>
                <c:pt idx="65">
                  <c:v>137.98888658019791</c:v>
                </c:pt>
                <c:pt idx="66">
                  <c:v>153.77235919396784</c:v>
                </c:pt>
                <c:pt idx="67">
                  <c:v>169.71565636056164</c:v>
                </c:pt>
                <c:pt idx="68">
                  <c:v>183.78480229238818</c:v>
                </c:pt>
                <c:pt idx="69">
                  <c:v>192.23798185430164</c:v>
                </c:pt>
                <c:pt idx="70">
                  <c:v>189.7302947769999</c:v>
                </c:pt>
                <c:pt idx="71">
                  <c:v>172.41002555539362</c:v>
                </c:pt>
                <c:pt idx="72">
                  <c:v>142.94086962430487</c:v>
                </c:pt>
                <c:pt idx="73">
                  <c:v>111.07683518248663</c:v>
                </c:pt>
                <c:pt idx="74">
                  <c:v>86.773704508777811</c:v>
                </c:pt>
                <c:pt idx="75">
                  <c:v>73.300361833845301</c:v>
                </c:pt>
                <c:pt idx="76">
                  <c:v>67.765795733312686</c:v>
                </c:pt>
                <c:pt idx="77">
                  <c:v>66.001770034206402</c:v>
                </c:pt>
                <c:pt idx="78">
                  <c:v>65.476261354792641</c:v>
                </c:pt>
                <c:pt idx="79">
                  <c:v>65.241210171989081</c:v>
                </c:pt>
                <c:pt idx="80">
                  <c:v>65.057356335815072</c:v>
                </c:pt>
                <c:pt idx="81">
                  <c:v>64.882952926293839</c:v>
                </c:pt>
                <c:pt idx="82">
                  <c:v>64.714137648830174</c:v>
                </c:pt>
                <c:pt idx="83">
                  <c:v>64.553618735056261</c:v>
                </c:pt>
                <c:pt idx="84">
                  <c:v>64.407544130149446</c:v>
                </c:pt>
                <c:pt idx="85">
                  <c:v>64.286991397679287</c:v>
                </c:pt>
                <c:pt idx="86">
                  <c:v>64.210645747986732</c:v>
                </c:pt>
                <c:pt idx="87">
                  <c:v>64.208290632345694</c:v>
                </c:pt>
                <c:pt idx="88">
                  <c:v>64.324781164626714</c:v>
                </c:pt>
                <c:pt idx="89">
                  <c:v>64.623747166678086</c:v>
                </c:pt>
                <c:pt idx="90">
                  <c:v>65.189721959378105</c:v>
                </c:pt>
                <c:pt idx="91">
                  <c:v>66.126886877220571</c:v>
                </c:pt>
                <c:pt idx="92">
                  <c:v>67.552411138364263</c:v>
                </c:pt>
                <c:pt idx="93">
                  <c:v>69.582751611554244</c:v>
                </c:pt>
                <c:pt idx="94">
                  <c:v>72.312473779805103</c:v>
                </c:pt>
                <c:pt idx="95">
                  <c:v>75.786993389884358</c:v>
                </c:pt>
                <c:pt idx="96">
                  <c:v>79.971650789828516</c:v>
                </c:pt>
                <c:pt idx="97">
                  <c:v>84.714810729177159</c:v>
                </c:pt>
                <c:pt idx="98">
                  <c:v>89.684857779787379</c:v>
                </c:pt>
                <c:pt idx="99">
                  <c:v>94.244897837365627</c:v>
                </c:pt>
                <c:pt idx="100">
                  <c:v>97.301560583263495</c:v>
                </c:pt>
                <c:pt idx="101">
                  <c:v>97.403207895315433</c:v>
                </c:pt>
                <c:pt idx="102">
                  <c:v>93.472005553241601</c:v>
                </c:pt>
                <c:pt idx="103">
                  <c:v>85.921726437742564</c:v>
                </c:pt>
                <c:pt idx="104">
                  <c:v>76.946785610439562</c:v>
                </c:pt>
                <c:pt idx="105">
                  <c:v>69.227105481525655</c:v>
                </c:pt>
                <c:pt idx="106">
                  <c:v>64.207418220476143</c:v>
                </c:pt>
                <c:pt idx="107">
                  <c:v>61.670499122221209</c:v>
                </c:pt>
                <c:pt idx="108">
                  <c:v>60.619053814544834</c:v>
                </c:pt>
                <c:pt idx="109">
                  <c:v>60.200288609959472</c:v>
                </c:pt>
                <c:pt idx="110">
                  <c:v>59.981237844082251</c:v>
                </c:pt>
                <c:pt idx="111">
                  <c:v>59.8127634551835</c:v>
                </c:pt>
                <c:pt idx="112">
                  <c:v>59.661809119165056</c:v>
                </c:pt>
                <c:pt idx="113">
                  <c:v>59.531937042619376</c:v>
                </c:pt>
                <c:pt idx="114">
                  <c:v>59.443219124580381</c:v>
                </c:pt>
                <c:pt idx="115">
                  <c:v>59.43422968599446</c:v>
                </c:pt>
                <c:pt idx="116">
                  <c:v>59.570367393737776</c:v>
                </c:pt>
                <c:pt idx="117">
                  <c:v>59.952466550080075</c:v>
                </c:pt>
                <c:pt idx="118">
                  <c:v>60.720132692391942</c:v>
                </c:pt>
                <c:pt idx="119">
                  <c:v>62.04200617440253</c:v>
                </c:pt>
                <c:pt idx="120">
                  <c:v>64.083298392283041</c:v>
                </c:pt>
                <c:pt idx="121">
                  <c:v>66.940891599446715</c:v>
                </c:pt>
                <c:pt idx="122">
                  <c:v>70.541259662845476</c:v>
                </c:pt>
                <c:pt idx="123">
                  <c:v>74.517368321971389</c:v>
                </c:pt>
                <c:pt idx="124">
                  <c:v>78.131981065005689</c:v>
                </c:pt>
                <c:pt idx="125">
                  <c:v>80.375407419929658</c:v>
                </c:pt>
                <c:pt idx="126">
                  <c:v>80.336101086281516</c:v>
                </c:pt>
                <c:pt idx="127">
                  <c:v>77.728190325015191</c:v>
                </c:pt>
                <c:pt idx="128">
                  <c:v>73.194879754558272</c:v>
                </c:pt>
                <c:pt idx="129">
                  <c:v>68.050889393195675</c:v>
                </c:pt>
                <c:pt idx="130">
                  <c:v>63.588717382295094</c:v>
                </c:pt>
                <c:pt idx="131">
                  <c:v>60.485530069142726</c:v>
                </c:pt>
                <c:pt idx="132">
                  <c:v>58.713616806334464</c:v>
                </c:pt>
                <c:pt idx="133">
                  <c:v>57.860838452581874</c:v>
                </c:pt>
                <c:pt idx="134">
                  <c:v>57.492830109672646</c:v>
                </c:pt>
                <c:pt idx="135">
                  <c:v>57.324928658245852</c:v>
                </c:pt>
                <c:pt idx="136">
                  <c:v>57.220566819648404</c:v>
                </c:pt>
                <c:pt idx="137">
                  <c:v>57.12925387974591</c:v>
                </c:pt>
                <c:pt idx="138">
                  <c:v>57.036456534011108</c:v>
                </c:pt>
                <c:pt idx="139">
                  <c:v>56.939161789333092</c:v>
                </c:pt>
                <c:pt idx="140">
                  <c:v>56.837276888714825</c:v>
                </c:pt>
                <c:pt idx="141">
                  <c:v>56.731294561996954</c:v>
                </c:pt>
                <c:pt idx="142">
                  <c:v>56.62177739518895</c:v>
                </c:pt>
                <c:pt idx="143">
                  <c:v>56.509255562828294</c:v>
                </c:pt>
                <c:pt idx="144">
                  <c:v>56.394204929343651</c:v>
                </c:pt>
                <c:pt idx="145">
                  <c:v>56.277042331244594</c:v>
                </c:pt>
                <c:pt idx="146">
                  <c:v>56.158126746065399</c:v>
                </c:pt>
                <c:pt idx="147">
                  <c:v>56.037763355421404</c:v>
                </c:pt>
                <c:pt idx="148">
                  <c:v>55.916209015255404</c:v>
                </c:pt>
                <c:pt idx="149">
                  <c:v>55.79367821078948</c:v>
                </c:pt>
                <c:pt idx="150">
                  <c:v>55.670348932145892</c:v>
                </c:pt>
                <c:pt idx="151">
                  <c:v>55.546368151752141</c:v>
                </c:pt>
                <c:pt idx="152">
                  <c:v>55.421856747006366</c:v>
                </c:pt>
                <c:pt idx="153">
                  <c:v>55.296913814335404</c:v>
                </c:pt>
                <c:pt idx="154">
                  <c:v>55.171620382118235</c:v>
                </c:pt>
                <c:pt idx="155">
                  <c:v>55.046042563776957</c:v>
                </c:pt>
                <c:pt idx="156">
                  <c:v>54.920234208516746</c:v>
                </c:pt>
                <c:pt idx="157">
                  <c:v>54.79423911251299</c:v>
                </c:pt>
                <c:pt idx="158">
                  <c:v>54.668092852317486</c:v>
                </c:pt>
                <c:pt idx="159">
                  <c:v>54.541824297811054</c:v>
                </c:pt>
                <c:pt idx="160">
                  <c:v>54.415456855998706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76.1356283384508</c:v>
                </c:pt>
                <c:pt idx="1">
                  <c:v>76.218246208827566</c:v>
                </c:pt>
                <c:pt idx="2">
                  <c:v>76.300864057061617</c:v>
                </c:pt>
                <c:pt idx="3">
                  <c:v>76.383481789493771</c:v>
                </c:pt>
                <c:pt idx="4">
                  <c:v>76.466099265448719</c:v>
                </c:pt>
                <c:pt idx="5">
                  <c:v>76.548716279167664</c:v>
                </c:pt>
                <c:pt idx="6">
                  <c:v>76.631332535537368</c:v>
                </c:pt>
                <c:pt idx="7">
                  <c:v>76.713947617614721</c:v>
                </c:pt>
                <c:pt idx="8">
                  <c:v>76.796560943326583</c:v>
                </c:pt>
                <c:pt idx="9">
                  <c:v>76.879171707916754</c:v>
                </c:pt>
                <c:pt idx="10">
                  <c:v>76.961778807665624</c:v>
                </c:pt>
                <c:pt idx="11">
                  <c:v>77.044380739045337</c:v>
                </c:pt>
                <c:pt idx="12">
                  <c:v>77.126975465710402</c:v>
                </c:pt>
                <c:pt idx="13">
                  <c:v>77.209560243437778</c:v>
                </c:pt>
                <c:pt idx="14">
                  <c:v>77.292131390174518</c:v>
                </c:pt>
                <c:pt idx="15">
                  <c:v>77.374683984530193</c:v>
                </c:pt>
                <c:pt idx="16">
                  <c:v>77.457211471121283</c:v>
                </c:pt>
                <c:pt idx="17">
                  <c:v>77.539705144819621</c:v>
                </c:pt>
                <c:pt idx="18">
                  <c:v>77.622153477776649</c:v>
                </c:pt>
                <c:pt idx="19">
                  <c:v>77.704541242586373</c:v>
                </c:pt>
                <c:pt idx="20">
                  <c:v>77.786848371469006</c:v>
                </c:pt>
                <c:pt idx="21">
                  <c:v>77.869048474108936</c:v>
                </c:pt>
                <c:pt idx="22">
                  <c:v>77.951106914763727</c:v>
                </c:pt>
                <c:pt idx="23">
                  <c:v>78.032978321255058</c:v>
                </c:pt>
                <c:pt idx="24">
                  <c:v>78.114603362964445</c:v>
                </c:pt>
                <c:pt idx="25">
                  <c:v>78.195904590220366</c:v>
                </c:pt>
                <c:pt idx="26">
                  <c:v>78.276781071425575</c:v>
                </c:pt>
                <c:pt idx="27">
                  <c:v>78.357101494667944</c:v>
                </c:pt>
                <c:pt idx="28">
                  <c:v>78.436695315042982</c:v>
                </c:pt>
                <c:pt idx="29">
                  <c:v>78.515341425407385</c:v>
                </c:pt>
                <c:pt idx="30">
                  <c:v>78.592753705541682</c:v>
                </c:pt>
                <c:pt idx="31">
                  <c:v>78.66856266339866</c:v>
                </c:pt>
                <c:pt idx="32">
                  <c:v>78.742292226608342</c:v>
                </c:pt>
                <c:pt idx="33">
                  <c:v>78.813330583628016</c:v>
                </c:pt>
                <c:pt idx="34">
                  <c:v>78.880893833887015</c:v>
                </c:pt>
                <c:pt idx="35">
                  <c:v>78.943981124920967</c:v>
                </c:pt>
                <c:pt idx="36">
                  <c:v>79.001319999520049</c:v>
                </c:pt>
                <c:pt idx="37">
                  <c:v>79.05130095612455</c:v>
                </c:pt>
                <c:pt idx="38">
                  <c:v>79.091900907350308</c:v>
                </c:pt>
                <c:pt idx="39">
                  <c:v>79.120596545003863</c:v>
                </c:pt>
                <c:pt idx="40">
                  <c:v>79.134270909114548</c:v>
                </c:pt>
                <c:pt idx="41">
                  <c:v>79.129120106322716</c:v>
                </c:pt>
                <c:pt idx="42">
                  <c:v>79.100572523023317</c:v>
                </c:pt>
                <c:pt idx="43">
                  <c:v>79.043240254833663</c:v>
                </c:pt>
                <c:pt idx="44">
                  <c:v>78.950931547838991</c:v>
                </c:pt>
                <c:pt idx="45">
                  <c:v>78.816762500557132</c:v>
                </c:pt>
                <c:pt idx="46">
                  <c:v>78.633413059973279</c:v>
                </c:pt>
                <c:pt idx="47">
                  <c:v>78.393571122028249</c:v>
                </c:pt>
                <c:pt idx="48">
                  <c:v>78.090591938882298</c:v>
                </c:pt>
                <c:pt idx="49">
                  <c:v>77.719360746102453</c:v>
                </c:pt>
                <c:pt idx="50">
                  <c:v>77.277282231526812</c:v>
                </c:pt>
                <c:pt idx="51">
                  <c:v>76.765240832724913</c:v>
                </c:pt>
                <c:pt idx="52">
                  <c:v>76.188307651806767</c:v>
                </c:pt>
                <c:pt idx="53">
                  <c:v>75.555953000770771</c:v>
                </c:pt>
                <c:pt idx="54">
                  <c:v>74.881592991758808</c:v>
                </c:pt>
                <c:pt idx="55">
                  <c:v>74.181455995724363</c:v>
                </c:pt>
                <c:pt idx="56">
                  <c:v>73.472952029299208</c:v>
                </c:pt>
                <c:pt idx="57">
                  <c:v>72.77288214368734</c:v>
                </c:pt>
                <c:pt idx="58">
                  <c:v>72.095864114317877</c:v>
                </c:pt>
                <c:pt idx="59">
                  <c:v>71.453260505394169</c:v>
                </c:pt>
                <c:pt idx="60">
                  <c:v>70.852725302022748</c:v>
                </c:pt>
                <c:pt idx="61">
                  <c:v>70.298314691676765</c:v>
                </c:pt>
                <c:pt idx="62">
                  <c:v>69.790997105262505</c:v>
                </c:pt>
                <c:pt idx="63">
                  <c:v>69.32936548327379</c:v>
                </c:pt>
                <c:pt idx="64">
                  <c:v>68.910382903715444</c:v>
                </c:pt>
                <c:pt idx="65">
                  <c:v>68.530049088109934</c:v>
                </c:pt>
                <c:pt idx="66">
                  <c:v>68.183932607395874</c:v>
                </c:pt>
                <c:pt idx="67">
                  <c:v>67.867557082733413</c:v>
                </c:pt>
                <c:pt idx="68">
                  <c:v>67.576655766419279</c:v>
                </c:pt>
                <c:pt idx="69">
                  <c:v>67.307320450703983</c:v>
                </c:pt>
                <c:pt idx="70">
                  <c:v>67.056072613517784</c:v>
                </c:pt>
                <c:pt idx="71">
                  <c:v>66.819881561379461</c:v>
                </c:pt>
                <c:pt idx="72">
                  <c:v>66.596149226013992</c:v>
                </c:pt>
                <c:pt idx="73">
                  <c:v>66.382676042114042</c:v>
                </c:pt>
                <c:pt idx="74">
                  <c:v>66.177617836602039</c:v>
                </c:pt>
                <c:pt idx="75">
                  <c:v>65.979440159428776</c:v>
                </c:pt>
                <c:pt idx="76">
                  <c:v>65.786873942293482</c:v>
                </c:pt>
                <c:pt idx="77">
                  <c:v>65.598874620766409</c:v>
                </c:pt>
                <c:pt idx="78">
                  <c:v>65.414585707522747</c:v>
                </c:pt>
                <c:pt idx="79">
                  <c:v>65.233307089344819</c:v>
                </c:pt>
                <c:pt idx="80">
                  <c:v>65.054467902144935</c:v>
                </c:pt>
                <c:pt idx="81">
                  <c:v>64.877603615280407</c:v>
                </c:pt>
                <c:pt idx="82">
                  <c:v>64.702336857224381</c:v>
                </c:pt>
                <c:pt idx="83">
                  <c:v>64.528361490373911</c:v>
                </c:pt>
                <c:pt idx="84">
                  <c:v>64.355429461212807</c:v>
                </c:pt>
                <c:pt idx="85">
                  <c:v>64.183339992610001</c:v>
                </c:pt>
                <c:pt idx="86">
                  <c:v>64.011930735016165</c:v>
                </c:pt>
                <c:pt idx="87">
                  <c:v>63.841070545208723</c:v>
                </c:pt>
                <c:pt idx="88">
                  <c:v>63.670653610853357</c:v>
                </c:pt>
                <c:pt idx="89">
                  <c:v>63.500594684424811</c:v>
                </c:pt>
                <c:pt idx="90">
                  <c:v>63.330825230155249</c:v>
                </c:pt>
                <c:pt idx="91">
                  <c:v>63.161290322599015</c:v>
                </c:pt>
                <c:pt idx="92">
                  <c:v>62.991946165473436</c:v>
                </c:pt>
                <c:pt idx="93">
                  <c:v>62.822758125223693</c:v>
                </c:pt>
                <c:pt idx="94">
                  <c:v>62.653699195923188</c:v>
                </c:pt>
                <c:pt idx="95">
                  <c:v>62.484748831341228</c:v>
                </c:pt>
                <c:pt idx="96">
                  <c:v>62.31589209696498</c:v>
                </c:pt>
                <c:pt idx="97">
                  <c:v>62.14711911010594</c:v>
                </c:pt>
                <c:pt idx="98">
                  <c:v>61.978424750593476</c:v>
                </c:pt>
                <c:pt idx="99">
                  <c:v>61.80980863857895</c:v>
                </c:pt>
                <c:pt idx="100">
                  <c:v>61.641275390259885</c:v>
                </c:pt>
                <c:pt idx="101">
                  <c:v>61.472835177489323</c:v>
                </c:pt>
                <c:pt idx="102">
                  <c:v>61.3045046338435</c:v>
                </c:pt>
                <c:pt idx="103">
                  <c:v>61.136308168309775</c:v>
                </c:pt>
                <c:pt idx="104">
                  <c:v>60.968279768715448</c:v>
                </c:pt>
                <c:pt idx="105">
                  <c:v>60.80046540046748</c:v>
                </c:pt>
                <c:pt idx="106">
                  <c:v>60.632926131704394</c:v>
                </c:pt>
                <c:pt idx="107">
                  <c:v>60.465742142243279</c:v>
                </c:pt>
                <c:pt idx="108">
                  <c:v>60.299017797819225</c:v>
                </c:pt>
                <c:pt idx="109">
                  <c:v>60.132887987582471</c:v>
                </c:pt>
                <c:pt idx="110">
                  <c:v>59.967525922138186</c:v>
                </c:pt>
                <c:pt idx="111">
                  <c:v>59.803152556099597</c:v>
                </c:pt>
                <c:pt idx="112">
                  <c:v>59.640047709220745</c:v>
                </c:pt>
                <c:pt idx="113">
                  <c:v>59.478562778688932</c:v>
                </c:pt>
                <c:pt idx="114">
                  <c:v>59.319134614426261</c:v>
                </c:pt>
                <c:pt idx="115">
                  <c:v>59.162299610670438</c:v>
                </c:pt>
                <c:pt idx="116">
                  <c:v>59.008706290609602</c:v>
                </c:pt>
                <c:pt idx="117">
                  <c:v>58.85912358925345</c:v>
                </c:pt>
                <c:pt idx="118">
                  <c:v>58.71444070694114</c:v>
                </c:pt>
                <c:pt idx="119">
                  <c:v>58.575652995654067</c:v>
                </c:pt>
                <c:pt idx="120">
                  <c:v>58.443827288452269</c:v>
                </c:pt>
                <c:pt idx="121">
                  <c:v>58.32004016136208</c:v>
                </c:pt>
                <c:pt idx="122">
                  <c:v>58.205284903813528</c:v>
                </c:pt>
                <c:pt idx="123">
                  <c:v>58.100348544654715</c:v>
                </c:pt>
                <c:pt idx="124">
                  <c:v>58.00566950140211</c:v>
                </c:pt>
                <c:pt idx="125">
                  <c:v>57.921197925843288</c:v>
                </c:pt>
                <c:pt idx="126">
                  <c:v>57.846290765754915</c:v>
                </c:pt>
                <c:pt idx="127">
                  <c:v>57.779676195428962</c:v>
                </c:pt>
                <c:pt idx="128">
                  <c:v>57.71951238439609</c:v>
                </c:pt>
                <c:pt idx="129">
                  <c:v>57.663543298415078</c:v>
                </c:pt>
                <c:pt idx="130">
                  <c:v>57.609326223951832</c:v>
                </c:pt>
                <c:pt idx="131">
                  <c:v>57.554483769212069</c:v>
                </c:pt>
                <c:pt idx="132">
                  <c:v>57.496927331780519</c:v>
                </c:pt>
                <c:pt idx="133">
                  <c:v>57.435011478788965</c:v>
                </c:pt>
                <c:pt idx="134">
                  <c:v>57.367602356733471</c:v>
                </c:pt>
                <c:pt idx="135">
                  <c:v>57.294067095020687</c:v>
                </c:pt>
                <c:pt idx="136">
                  <c:v>57.214206703922834</c:v>
                </c:pt>
                <c:pt idx="137">
                  <c:v>57.12815964959168</c:v>
                </c:pt>
                <c:pt idx="138">
                  <c:v>57.036299584672669</c:v>
                </c:pt>
                <c:pt idx="139">
                  <c:v>56.93914304200878</c:v>
                </c:pt>
                <c:pt idx="140">
                  <c:v>56.837275025526942</c:v>
                </c:pt>
                <c:pt idx="141">
                  <c:v>56.731294408043908</c:v>
                </c:pt>
                <c:pt idx="142">
                  <c:v>56.621777384619193</c:v>
                </c:pt>
                <c:pt idx="143">
                  <c:v>56.509255562225647</c:v>
                </c:pt>
                <c:pt idx="144">
                  <c:v>56.39420492931513</c:v>
                </c:pt>
                <c:pt idx="145">
                  <c:v>56.277042331243472</c:v>
                </c:pt>
                <c:pt idx="146">
                  <c:v>56.158126746065363</c:v>
                </c:pt>
                <c:pt idx="147">
                  <c:v>56.037763355421404</c:v>
                </c:pt>
                <c:pt idx="148">
                  <c:v>55.916209015255404</c:v>
                </c:pt>
                <c:pt idx="149">
                  <c:v>55.79367821078948</c:v>
                </c:pt>
                <c:pt idx="150">
                  <c:v>55.670348932145892</c:v>
                </c:pt>
                <c:pt idx="151">
                  <c:v>55.546368151752141</c:v>
                </c:pt>
                <c:pt idx="152">
                  <c:v>55.421856747006366</c:v>
                </c:pt>
                <c:pt idx="153">
                  <c:v>55.296913814335404</c:v>
                </c:pt>
                <c:pt idx="154">
                  <c:v>55.171620382118235</c:v>
                </c:pt>
                <c:pt idx="155">
                  <c:v>55.046042563776957</c:v>
                </c:pt>
                <c:pt idx="156">
                  <c:v>54.920234208516746</c:v>
                </c:pt>
                <c:pt idx="157">
                  <c:v>54.79423911251299</c:v>
                </c:pt>
                <c:pt idx="158">
                  <c:v>54.668092852317486</c:v>
                </c:pt>
                <c:pt idx="159">
                  <c:v>54.541824297811054</c:v>
                </c:pt>
                <c:pt idx="160">
                  <c:v>54.415456855998706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77.599999999999994</c:v>
                </c:pt>
                <c:pt idx="1">
                  <c:v>75.966999999999999</c:v>
                </c:pt>
                <c:pt idx="2">
                  <c:v>76.75</c:v>
                </c:pt>
                <c:pt idx="3">
                  <c:v>76.150000000000006</c:v>
                </c:pt>
                <c:pt idx="4">
                  <c:v>75.45</c:v>
                </c:pt>
                <c:pt idx="5">
                  <c:v>74.382999999999996</c:v>
                </c:pt>
                <c:pt idx="6">
                  <c:v>74.382999999999996</c:v>
                </c:pt>
                <c:pt idx="7">
                  <c:v>73.266999999999996</c:v>
                </c:pt>
                <c:pt idx="8">
                  <c:v>74.099999999999994</c:v>
                </c:pt>
                <c:pt idx="9">
                  <c:v>75.117000000000004</c:v>
                </c:pt>
                <c:pt idx="10">
                  <c:v>75.683000000000007</c:v>
                </c:pt>
                <c:pt idx="11">
                  <c:v>76.099999999999994</c:v>
                </c:pt>
                <c:pt idx="12">
                  <c:v>75.716999999999999</c:v>
                </c:pt>
                <c:pt idx="13">
                  <c:v>74.733000000000004</c:v>
                </c:pt>
                <c:pt idx="14">
                  <c:v>73.75</c:v>
                </c:pt>
                <c:pt idx="15">
                  <c:v>73.132999999999996</c:v>
                </c:pt>
                <c:pt idx="16">
                  <c:v>74.099999999999994</c:v>
                </c:pt>
                <c:pt idx="17">
                  <c:v>75.867000000000004</c:v>
                </c:pt>
                <c:pt idx="18">
                  <c:v>75.382999999999996</c:v>
                </c:pt>
                <c:pt idx="19">
                  <c:v>76.582999999999998</c:v>
                </c:pt>
                <c:pt idx="20">
                  <c:v>75.983000000000004</c:v>
                </c:pt>
                <c:pt idx="21">
                  <c:v>75.417000000000002</c:v>
                </c:pt>
                <c:pt idx="22">
                  <c:v>76.132999999999996</c:v>
                </c:pt>
                <c:pt idx="23">
                  <c:v>76.566999999999993</c:v>
                </c:pt>
                <c:pt idx="24">
                  <c:v>77.867000000000004</c:v>
                </c:pt>
                <c:pt idx="25">
                  <c:v>77.716999999999999</c:v>
                </c:pt>
                <c:pt idx="26">
                  <c:v>77.349999999999994</c:v>
                </c:pt>
                <c:pt idx="27">
                  <c:v>78.183000000000007</c:v>
                </c:pt>
                <c:pt idx="28">
                  <c:v>78.933000000000007</c:v>
                </c:pt>
                <c:pt idx="29">
                  <c:v>78.2</c:v>
                </c:pt>
                <c:pt idx="30">
                  <c:v>80.25</c:v>
                </c:pt>
                <c:pt idx="31">
                  <c:v>79.183000000000007</c:v>
                </c:pt>
                <c:pt idx="32">
                  <c:v>79.7</c:v>
                </c:pt>
                <c:pt idx="33">
                  <c:v>78.582999999999998</c:v>
                </c:pt>
                <c:pt idx="34">
                  <c:v>80.066999999999993</c:v>
                </c:pt>
                <c:pt idx="35">
                  <c:v>80.316999999999993</c:v>
                </c:pt>
                <c:pt idx="36">
                  <c:v>81.55</c:v>
                </c:pt>
                <c:pt idx="37">
                  <c:v>82.632999999999996</c:v>
                </c:pt>
                <c:pt idx="38">
                  <c:v>84.766999999999996</c:v>
                </c:pt>
                <c:pt idx="39">
                  <c:v>89.033000000000001</c:v>
                </c:pt>
                <c:pt idx="40">
                  <c:v>93.2</c:v>
                </c:pt>
                <c:pt idx="41">
                  <c:v>101.017</c:v>
                </c:pt>
                <c:pt idx="42">
                  <c:v>112.95</c:v>
                </c:pt>
                <c:pt idx="43">
                  <c:v>128.5</c:v>
                </c:pt>
                <c:pt idx="44">
                  <c:v>147.75</c:v>
                </c:pt>
                <c:pt idx="45">
                  <c:v>168.05</c:v>
                </c:pt>
                <c:pt idx="46">
                  <c:v>187.21700000000001</c:v>
                </c:pt>
                <c:pt idx="47">
                  <c:v>203.267</c:v>
                </c:pt>
                <c:pt idx="48">
                  <c:v>214.167</c:v>
                </c:pt>
                <c:pt idx="49">
                  <c:v>222.43299999999999</c:v>
                </c:pt>
                <c:pt idx="50">
                  <c:v>225.93299999999999</c:v>
                </c:pt>
                <c:pt idx="51">
                  <c:v>223.71700000000001</c:v>
                </c:pt>
                <c:pt idx="52">
                  <c:v>213.2</c:v>
                </c:pt>
                <c:pt idx="53">
                  <c:v>190.53299999999999</c:v>
                </c:pt>
                <c:pt idx="54">
                  <c:v>158.21700000000001</c:v>
                </c:pt>
                <c:pt idx="55">
                  <c:v>116.767</c:v>
                </c:pt>
                <c:pt idx="56">
                  <c:v>83.2</c:v>
                </c:pt>
                <c:pt idx="57">
                  <c:v>75.367000000000004</c:v>
                </c:pt>
                <c:pt idx="58">
                  <c:v>76.417000000000002</c:v>
                </c:pt>
                <c:pt idx="59">
                  <c:v>79</c:v>
                </c:pt>
                <c:pt idx="60">
                  <c:v>81.266999999999996</c:v>
                </c:pt>
                <c:pt idx="61">
                  <c:v>88.1</c:v>
                </c:pt>
                <c:pt idx="62">
                  <c:v>97.316999999999993</c:v>
                </c:pt>
                <c:pt idx="63">
                  <c:v>109.733</c:v>
                </c:pt>
                <c:pt idx="64">
                  <c:v>125.533</c:v>
                </c:pt>
                <c:pt idx="65">
                  <c:v>141.36699999999999</c:v>
                </c:pt>
                <c:pt idx="66">
                  <c:v>157.9</c:v>
                </c:pt>
                <c:pt idx="67">
                  <c:v>170.81700000000001</c:v>
                </c:pt>
                <c:pt idx="68">
                  <c:v>179.483</c:v>
                </c:pt>
                <c:pt idx="69">
                  <c:v>183.65</c:v>
                </c:pt>
                <c:pt idx="70">
                  <c:v>180.36699999999999</c:v>
                </c:pt>
                <c:pt idx="71">
                  <c:v>165.85</c:v>
                </c:pt>
                <c:pt idx="72">
                  <c:v>142.767</c:v>
                </c:pt>
                <c:pt idx="73">
                  <c:v>110.15</c:v>
                </c:pt>
                <c:pt idx="74">
                  <c:v>79.55</c:v>
                </c:pt>
                <c:pt idx="75">
                  <c:v>66.25</c:v>
                </c:pt>
                <c:pt idx="76">
                  <c:v>65.966999999999999</c:v>
                </c:pt>
                <c:pt idx="77">
                  <c:v>65.582999999999998</c:v>
                </c:pt>
                <c:pt idx="78">
                  <c:v>65.783000000000001</c:v>
                </c:pt>
                <c:pt idx="79">
                  <c:v>64.683000000000007</c:v>
                </c:pt>
                <c:pt idx="80">
                  <c:v>66.082999999999998</c:v>
                </c:pt>
                <c:pt idx="81">
                  <c:v>65.683000000000007</c:v>
                </c:pt>
                <c:pt idx="82">
                  <c:v>65.183000000000007</c:v>
                </c:pt>
                <c:pt idx="83">
                  <c:v>63.716999999999999</c:v>
                </c:pt>
                <c:pt idx="84">
                  <c:v>65.132999999999996</c:v>
                </c:pt>
                <c:pt idx="85">
                  <c:v>64.332999999999998</c:v>
                </c:pt>
                <c:pt idx="86">
                  <c:v>64.466999999999999</c:v>
                </c:pt>
                <c:pt idx="87">
                  <c:v>64.533000000000001</c:v>
                </c:pt>
                <c:pt idx="88">
                  <c:v>65.382999999999996</c:v>
                </c:pt>
                <c:pt idx="89">
                  <c:v>63.966999999999999</c:v>
                </c:pt>
                <c:pt idx="90">
                  <c:v>65.433000000000007</c:v>
                </c:pt>
                <c:pt idx="91">
                  <c:v>63.817</c:v>
                </c:pt>
                <c:pt idx="92">
                  <c:v>63.933</c:v>
                </c:pt>
                <c:pt idx="93">
                  <c:v>63.716999999999999</c:v>
                </c:pt>
                <c:pt idx="94">
                  <c:v>64.867000000000004</c:v>
                </c:pt>
                <c:pt idx="95">
                  <c:v>68.332999999999998</c:v>
                </c:pt>
                <c:pt idx="96">
                  <c:v>73.382999999999996</c:v>
                </c:pt>
                <c:pt idx="97">
                  <c:v>80.849999999999994</c:v>
                </c:pt>
                <c:pt idx="98">
                  <c:v>88.716999999999999</c:v>
                </c:pt>
                <c:pt idx="99">
                  <c:v>95.233000000000004</c:v>
                </c:pt>
                <c:pt idx="100">
                  <c:v>100.167</c:v>
                </c:pt>
                <c:pt idx="101">
                  <c:v>102.2</c:v>
                </c:pt>
                <c:pt idx="102">
                  <c:v>98.25</c:v>
                </c:pt>
                <c:pt idx="103">
                  <c:v>90.6</c:v>
                </c:pt>
                <c:pt idx="104">
                  <c:v>82.016999999999996</c:v>
                </c:pt>
                <c:pt idx="105">
                  <c:v>72.132999999999996</c:v>
                </c:pt>
                <c:pt idx="106">
                  <c:v>64.582999999999998</c:v>
                </c:pt>
                <c:pt idx="107">
                  <c:v>60.45</c:v>
                </c:pt>
                <c:pt idx="108">
                  <c:v>59.6</c:v>
                </c:pt>
                <c:pt idx="109">
                  <c:v>60.1</c:v>
                </c:pt>
                <c:pt idx="110">
                  <c:v>57.883000000000003</c:v>
                </c:pt>
                <c:pt idx="111">
                  <c:v>59.866999999999997</c:v>
                </c:pt>
                <c:pt idx="112">
                  <c:v>60.417000000000002</c:v>
                </c:pt>
                <c:pt idx="113">
                  <c:v>60.317</c:v>
                </c:pt>
                <c:pt idx="114">
                  <c:v>59.582999999999998</c:v>
                </c:pt>
                <c:pt idx="115">
                  <c:v>59.732999999999997</c:v>
                </c:pt>
                <c:pt idx="116">
                  <c:v>59.05</c:v>
                </c:pt>
                <c:pt idx="117">
                  <c:v>58.5</c:v>
                </c:pt>
                <c:pt idx="118">
                  <c:v>59.1</c:v>
                </c:pt>
                <c:pt idx="119">
                  <c:v>60.332999999999998</c:v>
                </c:pt>
                <c:pt idx="120">
                  <c:v>61.667000000000002</c:v>
                </c:pt>
                <c:pt idx="121">
                  <c:v>65.483000000000004</c:v>
                </c:pt>
                <c:pt idx="122">
                  <c:v>69.433000000000007</c:v>
                </c:pt>
                <c:pt idx="123">
                  <c:v>76.332999999999998</c:v>
                </c:pt>
                <c:pt idx="124">
                  <c:v>80.316999999999993</c:v>
                </c:pt>
                <c:pt idx="125">
                  <c:v>83.117000000000004</c:v>
                </c:pt>
                <c:pt idx="126">
                  <c:v>82.4</c:v>
                </c:pt>
                <c:pt idx="127">
                  <c:v>78.8</c:v>
                </c:pt>
                <c:pt idx="128">
                  <c:v>72.966999999999999</c:v>
                </c:pt>
                <c:pt idx="129">
                  <c:v>64.016999999999996</c:v>
                </c:pt>
                <c:pt idx="130">
                  <c:v>59.4</c:v>
                </c:pt>
                <c:pt idx="131">
                  <c:v>56.767000000000003</c:v>
                </c:pt>
                <c:pt idx="132">
                  <c:v>58.15</c:v>
                </c:pt>
                <c:pt idx="133">
                  <c:v>57.616999999999997</c:v>
                </c:pt>
                <c:pt idx="134">
                  <c:v>58.216999999999999</c:v>
                </c:pt>
                <c:pt idx="135">
                  <c:v>58.033000000000001</c:v>
                </c:pt>
                <c:pt idx="136">
                  <c:v>57.832999999999998</c:v>
                </c:pt>
                <c:pt idx="137">
                  <c:v>57.65</c:v>
                </c:pt>
                <c:pt idx="138">
                  <c:v>56.95</c:v>
                </c:pt>
                <c:pt idx="139">
                  <c:v>56.9</c:v>
                </c:pt>
                <c:pt idx="140">
                  <c:v>56.55</c:v>
                </c:pt>
                <c:pt idx="141">
                  <c:v>57.65</c:v>
                </c:pt>
                <c:pt idx="142">
                  <c:v>55.982999999999997</c:v>
                </c:pt>
                <c:pt idx="143">
                  <c:v>57.866999999999997</c:v>
                </c:pt>
                <c:pt idx="144">
                  <c:v>55.332999999999998</c:v>
                </c:pt>
                <c:pt idx="145">
                  <c:v>55.832999999999998</c:v>
                </c:pt>
                <c:pt idx="146">
                  <c:v>56.85</c:v>
                </c:pt>
                <c:pt idx="147">
                  <c:v>54.767000000000003</c:v>
                </c:pt>
                <c:pt idx="148">
                  <c:v>56.732999999999997</c:v>
                </c:pt>
                <c:pt idx="149">
                  <c:v>56.417000000000002</c:v>
                </c:pt>
                <c:pt idx="150">
                  <c:v>55.9</c:v>
                </c:pt>
                <c:pt idx="151">
                  <c:v>56.033000000000001</c:v>
                </c:pt>
                <c:pt idx="152">
                  <c:v>55.683</c:v>
                </c:pt>
                <c:pt idx="153">
                  <c:v>56.667000000000002</c:v>
                </c:pt>
                <c:pt idx="154">
                  <c:v>56.267000000000003</c:v>
                </c:pt>
                <c:pt idx="155">
                  <c:v>56.667000000000002</c:v>
                </c:pt>
                <c:pt idx="156">
                  <c:v>55.667000000000002</c:v>
                </c:pt>
                <c:pt idx="157">
                  <c:v>55.8</c:v>
                </c:pt>
                <c:pt idx="158">
                  <c:v>54.767000000000003</c:v>
                </c:pt>
                <c:pt idx="159">
                  <c:v>56.417000000000002</c:v>
                </c:pt>
                <c:pt idx="160">
                  <c:v>55.5</c:v>
                </c:pt>
                <c:pt idx="161">
                  <c:v>55.3</c:v>
                </c:pt>
                <c:pt idx="162">
                  <c:v>56.133000000000003</c:v>
                </c:pt>
                <c:pt idx="163">
                  <c:v>54.533000000000001</c:v>
                </c:pt>
                <c:pt idx="164">
                  <c:v>54.366999999999997</c:v>
                </c:pt>
                <c:pt idx="165">
                  <c:v>53.732999999999997</c:v>
                </c:pt>
                <c:pt idx="166">
                  <c:v>54.982999999999997</c:v>
                </c:pt>
                <c:pt idx="167">
                  <c:v>53.883000000000003</c:v>
                </c:pt>
                <c:pt idx="168">
                  <c:v>53.683</c:v>
                </c:pt>
                <c:pt idx="169">
                  <c:v>51.982999999999997</c:v>
                </c:pt>
                <c:pt idx="170">
                  <c:v>53.9</c:v>
                </c:pt>
                <c:pt idx="171">
                  <c:v>51.866999999999997</c:v>
                </c:pt>
                <c:pt idx="172">
                  <c:v>52.883000000000003</c:v>
                </c:pt>
                <c:pt idx="173">
                  <c:v>51.85</c:v>
                </c:pt>
                <c:pt idx="174">
                  <c:v>52.2</c:v>
                </c:pt>
                <c:pt idx="175">
                  <c:v>54.25</c:v>
                </c:pt>
                <c:pt idx="176">
                  <c:v>52.383000000000003</c:v>
                </c:pt>
                <c:pt idx="177">
                  <c:v>52.2</c:v>
                </c:pt>
                <c:pt idx="178">
                  <c:v>52.75</c:v>
                </c:pt>
                <c:pt idx="179">
                  <c:v>51.417000000000002</c:v>
                </c:pt>
                <c:pt idx="180">
                  <c:v>52.283000000000001</c:v>
                </c:pt>
                <c:pt idx="181">
                  <c:v>52.933</c:v>
                </c:pt>
                <c:pt idx="182">
                  <c:v>53.216999999999999</c:v>
                </c:pt>
                <c:pt idx="183">
                  <c:v>52.95</c:v>
                </c:pt>
                <c:pt idx="184">
                  <c:v>52.05</c:v>
                </c:pt>
                <c:pt idx="185">
                  <c:v>52.966999999999999</c:v>
                </c:pt>
                <c:pt idx="186">
                  <c:v>52.466999999999999</c:v>
                </c:pt>
                <c:pt idx="187">
                  <c:v>53.75</c:v>
                </c:pt>
                <c:pt idx="188">
                  <c:v>52.267000000000003</c:v>
                </c:pt>
                <c:pt idx="189">
                  <c:v>51.616999999999997</c:v>
                </c:pt>
                <c:pt idx="190">
                  <c:v>52.55</c:v>
                </c:pt>
                <c:pt idx="191">
                  <c:v>51.683</c:v>
                </c:pt>
                <c:pt idx="192">
                  <c:v>51.05</c:v>
                </c:pt>
                <c:pt idx="193">
                  <c:v>52.216999999999999</c:v>
                </c:pt>
                <c:pt idx="194">
                  <c:v>52.267000000000003</c:v>
                </c:pt>
                <c:pt idx="195">
                  <c:v>51.966999999999999</c:v>
                </c:pt>
                <c:pt idx="196">
                  <c:v>50.917000000000002</c:v>
                </c:pt>
                <c:pt idx="197">
                  <c:v>51.65</c:v>
                </c:pt>
                <c:pt idx="198">
                  <c:v>52.683</c:v>
                </c:pt>
                <c:pt idx="199">
                  <c:v>52.1</c:v>
                </c:pt>
                <c:pt idx="200">
                  <c:v>51.067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74.292197025456474</c:v>
                </c:pt>
                <c:pt idx="1">
                  <c:v>74.413521683824513</c:v>
                </c:pt>
                <c:pt idx="2">
                  <c:v>74.534846986982402</c:v>
                </c:pt>
                <c:pt idx="3">
                  <c:v>74.65617299149919</c:v>
                </c:pt>
                <c:pt idx="4">
                  <c:v>74.777499740045641</c:v>
                </c:pt>
                <c:pt idx="5">
                  <c:v>74.898827250469239</c:v>
                </c:pt>
                <c:pt idx="6">
                  <c:v>75.020155500255541</c:v>
                </c:pt>
                <c:pt idx="7">
                  <c:v>75.141484404896588</c:v>
                </c:pt>
                <c:pt idx="8">
                  <c:v>75.262813788497382</c:v>
                </c:pt>
                <c:pt idx="9">
                  <c:v>75.384143345127683</c:v>
                </c:pt>
                <c:pt idx="10">
                  <c:v>75.505472590632152</c:v>
                </c:pt>
                <c:pt idx="11">
                  <c:v>75.626800808352385</c:v>
                </c:pt>
                <c:pt idx="12">
                  <c:v>75.748127001741409</c:v>
                </c:pt>
                <c:pt idx="13">
                  <c:v>75.869449888915881</c:v>
                </c:pt>
                <c:pt idx="14">
                  <c:v>75.990768022280662</c:v>
                </c:pt>
                <c:pt idx="15">
                  <c:v>76.112080216398155</c:v>
                </c:pt>
                <c:pt idx="16">
                  <c:v>76.233386667180596</c:v>
                </c:pt>
                <c:pt idx="17">
                  <c:v>76.354691530284285</c:v>
                </c:pt>
                <c:pt idx="18">
                  <c:v>76.476008440634743</c:v>
                </c:pt>
                <c:pt idx="19">
                  <c:v>76.597371731882575</c:v>
                </c:pt>
                <c:pt idx="20">
                  <c:v>76.718858312146494</c:v>
                </c:pt>
                <c:pt idx="21">
                  <c:v>76.840628784888011</c:v>
                </c:pt>
                <c:pt idx="22">
                  <c:v>76.963002153023581</c:v>
                </c:pt>
                <c:pt idx="23">
                  <c:v>77.086587119110305</c:v>
                </c:pt>
                <c:pt idx="24">
                  <c:v>77.212505391406197</c:v>
                </c:pt>
                <c:pt idx="25">
                  <c:v>77.342759016299951</c:v>
                </c:pt>
                <c:pt idx="26">
                  <c:v>77.480814267554905</c:v>
                </c:pt>
                <c:pt idx="27">
                  <c:v>77.632497184264395</c:v>
                </c:pt>
                <c:pt idx="28">
                  <c:v>77.807316185582664</c:v>
                </c:pt>
                <c:pt idx="29">
                  <c:v>78.020337720327959</c:v>
                </c:pt>
                <c:pt idx="30">
                  <c:v>78.294730256522556</c:v>
                </c:pt>
                <c:pt idx="31">
                  <c:v>78.665045333927992</c:v>
                </c:pt>
                <c:pt idx="32">
                  <c:v>79.181205751372289</c:v>
                </c:pt>
                <c:pt idx="33">
                  <c:v>79.913006752627837</c:v>
                </c:pt>
                <c:pt idx="34">
                  <c:v>80.954701704990015</c:v>
                </c:pt>
                <c:pt idx="35">
                  <c:v>82.428951250216954</c:v>
                </c:pt>
                <c:pt idx="36">
                  <c:v>84.489100379874529</c:v>
                </c:pt>
                <c:pt idx="37">
                  <c:v>87.318475980647804</c:v>
                </c:pt>
                <c:pt idx="38">
                  <c:v>91.125259002247702</c:v>
                </c:pt>
                <c:pt idx="39">
                  <c:v>96.131585622035573</c:v>
                </c:pt>
                <c:pt idx="40">
                  <c:v>102.55596673588045</c:v>
                </c:pt>
                <c:pt idx="41">
                  <c:v>110.58893966620414</c:v>
                </c:pt>
                <c:pt idx="42">
                  <c:v>120.36305886600607</c:v>
                </c:pt>
                <c:pt idx="43">
                  <c:v>131.91976899865176</c:v>
                </c:pt>
                <c:pt idx="44">
                  <c:v>145.17714623093295</c:v>
                </c:pt>
                <c:pt idx="45">
                  <c:v>159.90356119587975</c:v>
                </c:pt>
                <c:pt idx="46">
                  <c:v>175.70192049285095</c:v>
                </c:pt>
                <c:pt idx="47">
                  <c:v>192.0010031554375</c:v>
                </c:pt>
                <c:pt idx="48">
                  <c:v>208.00563036345247</c:v>
                </c:pt>
                <c:pt idx="49">
                  <c:v>222.41848119367279</c:v>
                </c:pt>
                <c:pt idx="50">
                  <c:v>232.63100037413534</c:v>
                </c:pt>
                <c:pt idx="51">
                  <c:v>233.75703267282711</c:v>
                </c:pt>
                <c:pt idx="52">
                  <c:v>219.80744340505774</c:v>
                </c:pt>
                <c:pt idx="53">
                  <c:v>189.05837566025639</c:v>
                </c:pt>
                <c:pt idx="54">
                  <c:v>149.14955231000329</c:v>
                </c:pt>
                <c:pt idx="55">
                  <c:v>113.46331878520155</c:v>
                </c:pt>
                <c:pt idx="56">
                  <c:v>90.854695694882665</c:v>
                </c:pt>
                <c:pt idx="57">
                  <c:v>81.00930841331278</c:v>
                </c:pt>
                <c:pt idx="58">
                  <c:v>78.962102588027776</c:v>
                </c:pt>
                <c:pt idx="59">
                  <c:v>80.69642151480285</c:v>
                </c:pt>
                <c:pt idx="60">
                  <c:v>84.593777933415936</c:v>
                </c:pt>
                <c:pt idx="61">
                  <c:v>90.431336389479952</c:v>
                </c:pt>
                <c:pt idx="62">
                  <c:v>98.400142438001893</c:v>
                </c:pt>
                <c:pt idx="63">
                  <c:v>108.67131716520399</c:v>
                </c:pt>
                <c:pt idx="64">
                  <c:v>121.23155954831192</c:v>
                </c:pt>
                <c:pt idx="65">
                  <c:v>135.79422352207277</c:v>
                </c:pt>
                <c:pt idx="66">
                  <c:v>151.72144456870834</c:v>
                </c:pt>
                <c:pt idx="67">
                  <c:v>167.85510995844444</c:v>
                </c:pt>
                <c:pt idx="68">
                  <c:v>182.00401495759084</c:v>
                </c:pt>
                <c:pt idx="69">
                  <c:v>190.0689941141799</c:v>
                </c:pt>
                <c:pt idx="70">
                  <c:v>186.25727772414882</c:v>
                </c:pt>
                <c:pt idx="71">
                  <c:v>166.8795181624746</c:v>
                </c:pt>
                <c:pt idx="72">
                  <c:v>135.93318170300506</c:v>
                </c:pt>
                <c:pt idx="73">
                  <c:v>104.58509965798716</c:v>
                </c:pt>
                <c:pt idx="74">
                  <c:v>82.528629948302381</c:v>
                </c:pt>
                <c:pt idx="75">
                  <c:v>71.443409757100511</c:v>
                </c:pt>
                <c:pt idx="76">
                  <c:v>67.365940569469771</c:v>
                </c:pt>
                <c:pt idx="77">
                  <c:v>66.179297520750922</c:v>
                </c:pt>
                <c:pt idx="78">
                  <c:v>65.806593931488081</c:v>
                </c:pt>
                <c:pt idx="79">
                  <c:v>65.595503888766942</c:v>
                </c:pt>
                <c:pt idx="80">
                  <c:v>65.40904493827928</c:v>
                </c:pt>
                <c:pt idx="81">
                  <c:v>65.227557638489131</c:v>
                </c:pt>
                <c:pt idx="82">
                  <c:v>65.049805316123454</c:v>
                </c:pt>
                <c:pt idx="83">
                  <c:v>64.877649266910566</c:v>
                </c:pt>
                <c:pt idx="84">
                  <c:v>64.715339983408285</c:v>
                </c:pt>
                <c:pt idx="85">
                  <c:v>64.571058725454435</c:v>
                </c:pt>
                <c:pt idx="86">
                  <c:v>64.459472060694054</c:v>
                </c:pt>
                <c:pt idx="87">
                  <c:v>64.405332489210338</c:v>
                </c:pt>
                <c:pt idx="88">
                  <c:v>64.44802610552631</c:v>
                </c:pt>
                <c:pt idx="89">
                  <c:v>64.64651889760647</c:v>
                </c:pt>
                <c:pt idx="90">
                  <c:v>65.083486091866362</c:v>
                </c:pt>
                <c:pt idx="91">
                  <c:v>65.866645831137021</c:v>
                </c:pt>
                <c:pt idx="92">
                  <c:v>67.124729914626315</c:v>
                </c:pt>
                <c:pt idx="93">
                  <c:v>68.995515525864747</c:v>
                </c:pt>
                <c:pt idx="94">
                  <c:v>71.604331065197528</c:v>
                </c:pt>
                <c:pt idx="95">
                  <c:v>75.033577664069185</c:v>
                </c:pt>
                <c:pt idx="96">
                  <c:v>79.286152545453746</c:v>
                </c:pt>
                <c:pt idx="97">
                  <c:v>84.243897795444937</c:v>
                </c:pt>
                <c:pt idx="98">
                  <c:v>89.606110343648595</c:v>
                </c:pt>
                <c:pt idx="99">
                  <c:v>94.764124200046936</c:v>
                </c:pt>
                <c:pt idx="100">
                  <c:v>98.607368545676579</c:v>
                </c:pt>
                <c:pt idx="101">
                  <c:v>99.514314880764303</c:v>
                </c:pt>
                <c:pt idx="102">
                  <c:v>96.05058211618001</c:v>
                </c:pt>
                <c:pt idx="103">
                  <c:v>88.330938167723502</c:v>
                </c:pt>
                <c:pt idx="104">
                  <c:v>78.652905223281763</c:v>
                </c:pt>
                <c:pt idx="105">
                  <c:v>70.147667507999572</c:v>
                </c:pt>
                <c:pt idx="106">
                  <c:v>64.620683821324619</c:v>
                </c:pt>
                <c:pt idx="107">
                  <c:v>61.883061256083238</c:v>
                </c:pt>
                <c:pt idx="108">
                  <c:v>60.78850248978133</c:v>
                </c:pt>
                <c:pt idx="109">
                  <c:v>60.367129318508745</c:v>
                </c:pt>
                <c:pt idx="110">
                  <c:v>60.145536882598691</c:v>
                </c:pt>
                <c:pt idx="111">
                  <c:v>59.969321693961639</c:v>
                </c:pt>
                <c:pt idx="112">
                  <c:v>59.804928902505921</c:v>
                </c:pt>
                <c:pt idx="113">
                  <c:v>59.652066047077575</c:v>
                </c:pt>
                <c:pt idx="114">
                  <c:v>59.522449878823018</c:v>
                </c:pt>
                <c:pt idx="115">
                  <c:v>59.441112266007373</c:v>
                </c:pt>
                <c:pt idx="116">
                  <c:v>59.45472463060937</c:v>
                </c:pt>
                <c:pt idx="117">
                  <c:v>59.642690569685271</c:v>
                </c:pt>
                <c:pt idx="118">
                  <c:v>60.127159481016534</c:v>
                </c:pt>
                <c:pt idx="119">
                  <c:v>61.074952936768561</c:v>
                </c:pt>
                <c:pt idx="120">
                  <c:v>62.680823816820585</c:v>
                </c:pt>
                <c:pt idx="121">
                  <c:v>65.119263631544655</c:v>
                </c:pt>
                <c:pt idx="122">
                  <c:v>68.453022610256681</c:v>
                </c:pt>
                <c:pt idx="123">
                  <c:v>72.497250275956205</c:v>
                </c:pt>
                <c:pt idx="124">
                  <c:v>76.677490146925777</c:v>
                </c:pt>
                <c:pt idx="125">
                  <c:v>79.999541702168216</c:v>
                </c:pt>
                <c:pt idx="126">
                  <c:v>81.302780370496038</c:v>
                </c:pt>
                <c:pt idx="127">
                  <c:v>79.832266483261648</c:v>
                </c:pt>
                <c:pt idx="128">
                  <c:v>75.80732377423233</c:v>
                </c:pt>
                <c:pt idx="129">
                  <c:v>70.455252819745795</c:v>
                </c:pt>
                <c:pt idx="130">
                  <c:v>65.348753683853374</c:v>
                </c:pt>
                <c:pt idx="131">
                  <c:v>61.560128512001036</c:v>
                </c:pt>
                <c:pt idx="132">
                  <c:v>59.305523244275179</c:v>
                </c:pt>
                <c:pt idx="133">
                  <c:v>58.204351822268585</c:v>
                </c:pt>
                <c:pt idx="134">
                  <c:v>57.74288433767024</c:v>
                </c:pt>
                <c:pt idx="135">
                  <c:v>57.553384221267024</c:v>
                </c:pt>
                <c:pt idx="136">
                  <c:v>57.451840074401964</c:v>
                </c:pt>
                <c:pt idx="137">
                  <c:v>57.369038431913367</c:v>
                </c:pt>
                <c:pt idx="138">
                  <c:v>57.285010069844944</c:v>
                </c:pt>
                <c:pt idx="139">
                  <c:v>57.195587103066202</c:v>
                </c:pt>
                <c:pt idx="140">
                  <c:v>57.100551328117653</c:v>
                </c:pt>
                <c:pt idx="141">
                  <c:v>57.000467248648093</c:v>
                </c:pt>
                <c:pt idx="142">
                  <c:v>56.896002995879464</c:v>
                </c:pt>
                <c:pt idx="143">
                  <c:v>56.787798030398143</c:v>
                </c:pt>
                <c:pt idx="144">
                  <c:v>56.676432815874399</c:v>
                </c:pt>
                <c:pt idx="145">
                  <c:v>56.56242018917515</c:v>
                </c:pt>
                <c:pt idx="146">
                  <c:v>56.44620470948793</c:v>
                </c:pt>
                <c:pt idx="147">
                  <c:v>56.328166238089914</c:v>
                </c:pt>
                <c:pt idx="148">
                  <c:v>56.208625756388962</c:v>
                </c:pt>
                <c:pt idx="149">
                  <c:v>56.087852137506033</c:v>
                </c:pt>
                <c:pt idx="150">
                  <c:v>55.966069061315679</c:v>
                </c:pt>
                <c:pt idx="151">
                  <c:v>55.843461596232245</c:v>
                </c:pt>
                <c:pt idx="152">
                  <c:v>55.720182196340367</c:v>
                </c:pt>
                <c:pt idx="153">
                  <c:v>55.596356007924001</c:v>
                </c:pt>
                <c:pt idx="154">
                  <c:v>55.472085468633679</c:v>
                </c:pt>
                <c:pt idx="155">
                  <c:v>55.347454233643177</c:v>
                </c:pt>
                <c:pt idx="156">
                  <c:v>55.22253048944058</c:v>
                </c:pt>
                <c:pt idx="157">
                  <c:v>55.097369726632344</c:v>
                </c:pt>
                <c:pt idx="158">
                  <c:v>54.972017044560886</c:v>
                </c:pt>
                <c:pt idx="159">
                  <c:v>54.846509056741851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74.292197025454044</c:v>
                </c:pt>
                <c:pt idx="1">
                  <c:v>74.413521683816569</c:v>
                </c:pt>
                <c:pt idx="2">
                  <c:v>74.534846986957049</c:v>
                </c:pt>
                <c:pt idx="3">
                  <c:v>74.656172991420107</c:v>
                </c:pt>
                <c:pt idx="4">
                  <c:v>74.777499739804384</c:v>
                </c:pt>
                <c:pt idx="5">
                  <c:v>74.898827249749459</c:v>
                </c:pt>
                <c:pt idx="6">
                  <c:v>75.020155498155461</c:v>
                </c:pt>
                <c:pt idx="7">
                  <c:v>75.141484398904311</c:v>
                </c:pt>
                <c:pt idx="8">
                  <c:v>75.262813771776095</c:v>
                </c:pt>
                <c:pt idx="9">
                  <c:v>75.384143299495761</c:v>
                </c:pt>
                <c:pt idx="10">
                  <c:v>75.505472468848424</c:v>
                </c:pt>
                <c:pt idx="11">
                  <c:v>75.626800490495725</c:v>
                </c:pt>
                <c:pt idx="12">
                  <c:v>75.748126190416386</c:v>
                </c:pt>
                <c:pt idx="13">
                  <c:v>75.869447863659744</c:v>
                </c:pt>
                <c:pt idx="14">
                  <c:v>75.990763078188394</c:v>
                </c:pt>
                <c:pt idx="15">
                  <c:v>76.112068412792155</c:v>
                </c:pt>
                <c:pt idx="16">
                  <c:v>76.233359108122713</c:v>
                </c:pt>
                <c:pt idx="17">
                  <c:v>76.354628603497616</c:v>
                </c:pt>
                <c:pt idx="18">
                  <c:v>76.475867923828901</c:v>
                </c:pt>
                <c:pt idx="19">
                  <c:v>76.597064870308429</c:v>
                </c:pt>
                <c:pt idx="20">
                  <c:v>76.718202954646856</c:v>
                </c:pt>
                <c:pt idx="21">
                  <c:v>76.839259998856946</c:v>
                </c:pt>
                <c:pt idx="22">
                  <c:v>76.960206299718351</c:v>
                </c:pt>
                <c:pt idx="23">
                  <c:v>77.081002227835356</c:v>
                </c:pt>
                <c:pt idx="24">
                  <c:v>77.20159509397061</c:v>
                </c:pt>
                <c:pt idx="25">
                  <c:v>77.321915068172174</c:v>
                </c:pt>
                <c:pt idx="26">
                  <c:v>77.44186987783425</c:v>
                </c:pt>
                <c:pt idx="27">
                  <c:v>77.561337936715958</c:v>
                </c:pt>
                <c:pt idx="28">
                  <c:v>77.680159465440624</c:v>
                </c:pt>
                <c:pt idx="29">
                  <c:v>77.798125052693607</c:v>
                </c:pt>
                <c:pt idx="30">
                  <c:v>77.914960973678291</c:v>
                </c:pt>
                <c:pt idx="31">
                  <c:v>78.030310428842824</c:v>
                </c:pt>
                <c:pt idx="32">
                  <c:v>78.143709695868466</c:v>
                </c:pt>
                <c:pt idx="33">
                  <c:v>78.254558012946802</c:v>
                </c:pt>
                <c:pt idx="34">
                  <c:v>78.362079855099068</c:v>
                </c:pt>
                <c:pt idx="35">
                  <c:v>78.465278170958769</c:v>
                </c:pt>
                <c:pt idx="36">
                  <c:v>78.562877188796719</c:v>
                </c:pt>
                <c:pt idx="37">
                  <c:v>78.653253696515364</c:v>
                </c:pt>
                <c:pt idx="38">
                  <c:v>78.734356432800567</c:v>
                </c:pt>
                <c:pt idx="39">
                  <c:v>78.803614658257416</c:v>
                </c:pt>
                <c:pt idx="40">
                  <c:v>78.857839458248137</c:v>
                </c:pt>
                <c:pt idx="41">
                  <c:v>78.89312528534299</c:v>
                </c:pt>
                <c:pt idx="42">
                  <c:v>78.904765088726293</c:v>
                </c:pt>
                <c:pt idx="43">
                  <c:v>78.887200300336929</c:v>
                </c:pt>
                <c:pt idx="44">
                  <c:v>78.834036564793891</c:v>
                </c:pt>
                <c:pt idx="45">
                  <c:v>78.738165842058876</c:v>
                </c:pt>
                <c:pt idx="46">
                  <c:v>78.592041897965174</c:v>
                </c:pt>
                <c:pt idx="47">
                  <c:v>78.388153332098483</c:v>
                </c:pt>
                <c:pt idx="48">
                  <c:v>78.11971836475027</c:v>
                </c:pt>
                <c:pt idx="49">
                  <c:v>77.781581532028454</c:v>
                </c:pt>
                <c:pt idx="50">
                  <c:v>77.371223408798826</c:v>
                </c:pt>
                <c:pt idx="51">
                  <c:v>76.889713186534223</c:v>
                </c:pt>
                <c:pt idx="52">
                  <c:v>76.342370666078665</c:v>
                </c:pt>
                <c:pt idx="53">
                  <c:v>75.738900255293004</c:v>
                </c:pt>
                <c:pt idx="54">
                  <c:v>75.092845756775745</c:v>
                </c:pt>
                <c:pt idx="55">
                  <c:v>74.420383880199751</c:v>
                </c:pt>
                <c:pt idx="56">
                  <c:v>73.738669304318279</c:v>
                </c:pt>
                <c:pt idx="57">
                  <c:v>73.064080219543797</c:v>
                </c:pt>
                <c:pt idx="58">
                  <c:v>72.410728006537781</c:v>
                </c:pt>
                <c:pt idx="59">
                  <c:v>71.789486994357773</c:v>
                </c:pt>
                <c:pt idx="60">
                  <c:v>71.207628262085692</c:v>
                </c:pt>
                <c:pt idx="61">
                  <c:v>70.668982284768248</c:v>
                </c:pt>
                <c:pt idx="62">
                  <c:v>70.174461054539975</c:v>
                </c:pt>
                <c:pt idx="63">
                  <c:v>69.722750889335771</c:v>
                </c:pt>
                <c:pt idx="64">
                  <c:v>69.311020796620781</c:v>
                </c:pt>
                <c:pt idx="65">
                  <c:v>68.935546855587589</c:v>
                </c:pt>
                <c:pt idx="66">
                  <c:v>68.592206366526696</c:v>
                </c:pt>
                <c:pt idx="67">
                  <c:v>68.276834487972422</c:v>
                </c:pt>
                <c:pt idx="68">
                  <c:v>67.985458708379483</c:v>
                </c:pt>
                <c:pt idx="69">
                  <c:v>67.7144360261494</c:v>
                </c:pt>
                <c:pt idx="70">
                  <c:v>67.460518828666608</c:v>
                </c:pt>
                <c:pt idx="71">
                  <c:v>67.220872229706842</c:v>
                </c:pt>
                <c:pt idx="72">
                  <c:v>66.993060817970331</c:v>
                </c:pt>
                <c:pt idx="73">
                  <c:v>66.775017960063749</c:v>
                </c:pt>
                <c:pt idx="74">
                  <c:v>66.565006706523462</c:v>
                </c:pt>
                <c:pt idx="75">
                  <c:v>66.361578175945482</c:v>
                </c:pt>
                <c:pt idx="76">
                  <c:v>66.163530988248979</c:v>
                </c:pt>
                <c:pt idx="77">
                  <c:v>65.96987372975137</c:v>
                </c:pt>
                <c:pt idx="78">
                  <c:v>65.779791387716571</c:v>
                </c:pt>
                <c:pt idx="79">
                  <c:v>65.592616037060793</c:v>
                </c:pt>
                <c:pt idx="80">
                  <c:v>65.407801675003057</c:v>
                </c:pt>
                <c:pt idx="81">
                  <c:v>65.224902889935734</c:v>
                </c:pt>
                <c:pt idx="82">
                  <c:v>65.043556954343941</c:v>
                </c:pt>
                <c:pt idx="83">
                  <c:v>64.863468904222444</c:v>
                </c:pt>
                <c:pt idx="84">
                  <c:v>64.684399179970129</c:v>
                </c:pt>
                <c:pt idx="85">
                  <c:v>64.506153437420252</c:v>
                </c:pt>
                <c:pt idx="86">
                  <c:v>64.328574180812254</c:v>
                </c:pt>
                <c:pt idx="87">
                  <c:v>64.15153391513411</c:v>
                </c:pt>
                <c:pt idx="88">
                  <c:v>63.974929559418726</c:v>
                </c:pt>
                <c:pt idx="89">
                  <c:v>63.79867790323172</c:v>
                </c:pt>
                <c:pt idx="90">
                  <c:v>63.622711924900351</c:v>
                </c:pt>
                <c:pt idx="91">
                  <c:v>63.446977821860258</c:v>
                </c:pt>
                <c:pt idx="92">
                  <c:v>63.271432631096147</c:v>
                </c:pt>
                <c:pt idx="93">
                  <c:v>63.096042341496251</c:v>
                </c:pt>
                <c:pt idx="94">
                  <c:v>62.920780420596287</c:v>
                </c:pt>
                <c:pt idx="95">
                  <c:v>62.745626696268914</c:v>
                </c:pt>
                <c:pt idx="96">
                  <c:v>62.570566550033831</c:v>
                </c:pt>
                <c:pt idx="97">
                  <c:v>62.395590393434816</c:v>
                </c:pt>
                <c:pt idx="98">
                  <c:v>62.220693412960195</c:v>
                </c:pt>
                <c:pt idx="99">
                  <c:v>62.045875582879631</c:v>
                </c:pt>
                <c:pt idx="100">
                  <c:v>61.871141959746012</c:v>
                </c:pt>
                <c:pt idx="101">
                  <c:v>61.696503287789206</c:v>
                </c:pt>
                <c:pt idx="102">
                  <c:v>61.521976961626905</c:v>
                </c:pt>
                <c:pt idx="103">
                  <c:v>61.347588412227118</c:v>
                </c:pt>
                <c:pt idx="104">
                  <c:v>61.173373004362944</c:v>
                </c:pt>
                <c:pt idx="105">
                  <c:v>60.999378559164263</c:v>
                </c:pt>
                <c:pt idx="106">
                  <c:v>60.825668643589687</c:v>
                </c:pt>
                <c:pt idx="107">
                  <c:v>60.652326798670593</c:v>
                </c:pt>
                <c:pt idx="108">
                  <c:v>60.479461907697804</c:v>
                </c:pt>
                <c:pt idx="109">
                  <c:v>60.307214929175821</c:v>
                </c:pt>
                <c:pt idx="110">
                  <c:v>60.1357672285191</c:v>
                </c:pt>
                <c:pt idx="111">
                  <c:v>59.965350722360206</c:v>
                </c:pt>
                <c:pt idx="112">
                  <c:v>59.796259976658291</c:v>
                </c:pt>
                <c:pt idx="113">
                  <c:v>59.628866239614169</c:v>
                </c:pt>
                <c:pt idx="114">
                  <c:v>59.463633093595092</c:v>
                </c:pt>
                <c:pt idx="115">
                  <c:v>59.301132913430138</c:v>
                </c:pt>
                <c:pt idx="116">
                  <c:v>59.142062550236076</c:v>
                </c:pt>
                <c:pt idx="117">
                  <c:v>58.987255560970382</c:v>
                </c:pt>
                <c:pt idx="118">
                  <c:v>58.837686869740764</c:v>
                </c:pt>
                <c:pt idx="119">
                  <c:v>58.69446410425558</c:v>
                </c:pt>
                <c:pt idx="120">
                  <c:v>58.558798367760531</c:v>
                </c:pt>
                <c:pt idx="121">
                  <c:v>58.43194660935194</c:v>
                </c:pt>
                <c:pt idx="122">
                  <c:v>58.315119166219752</c:v>
                </c:pt>
                <c:pt idx="123">
                  <c:v>58.209350792396961</c:v>
                </c:pt>
                <c:pt idx="124">
                  <c:v>58.115342463723188</c:v>
                </c:pt>
                <c:pt idx="125">
                  <c:v>58.033293865791734</c:v>
                </c:pt>
                <c:pt idx="126">
                  <c:v>57.96275951570999</c:v>
                </c:pt>
                <c:pt idx="127">
                  <c:v>57.902568959107874</c:v>
                </c:pt>
                <c:pt idx="128">
                  <c:v>57.85084671655413</c:v>
                </c:pt>
                <c:pt idx="129">
                  <c:v>57.805147455977476</c:v>
                </c:pt>
                <c:pt idx="130">
                  <c:v>57.762690673146793</c:v>
                </c:pt>
                <c:pt idx="131">
                  <c:v>57.720648973411613</c:v>
                </c:pt>
                <c:pt idx="132">
                  <c:v>57.676428508551304</c:v>
                </c:pt>
                <c:pt idx="133">
                  <c:v>57.627886140961465</c:v>
                </c:pt>
                <c:pt idx="134">
                  <c:v>57.573451391869277</c:v>
                </c:pt>
                <c:pt idx="135">
                  <c:v>57.512150353231362</c:v>
                </c:pt>
                <c:pt idx="136">
                  <c:v>57.443551623713034</c:v>
                </c:pt>
                <c:pt idx="137">
                  <c:v>57.36766498399713</c:v>
                </c:pt>
                <c:pt idx="138">
                  <c:v>57.284822743615898</c:v>
                </c:pt>
                <c:pt idx="139">
                  <c:v>57.195566099552565</c:v>
                </c:pt>
                <c:pt idx="140">
                  <c:v>57.10054939413245</c:v>
                </c:pt>
                <c:pt idx="141">
                  <c:v>57.000467102523928</c:v>
                </c:pt>
                <c:pt idx="142">
                  <c:v>56.896002986826296</c:v>
                </c:pt>
                <c:pt idx="143">
                  <c:v>56.787798029938479</c:v>
                </c:pt>
                <c:pt idx="144">
                  <c:v>56.676432815855279</c:v>
                </c:pt>
                <c:pt idx="145">
                  <c:v>56.562420189174496</c:v>
                </c:pt>
                <c:pt idx="146">
                  <c:v>56.446204709487908</c:v>
                </c:pt>
                <c:pt idx="147">
                  <c:v>56.328166238089914</c:v>
                </c:pt>
                <c:pt idx="148">
                  <c:v>56.208625756388962</c:v>
                </c:pt>
                <c:pt idx="149">
                  <c:v>56.087852137506033</c:v>
                </c:pt>
                <c:pt idx="150">
                  <c:v>55.966069061315679</c:v>
                </c:pt>
                <c:pt idx="151">
                  <c:v>55.843461596232245</c:v>
                </c:pt>
                <c:pt idx="152">
                  <c:v>55.720182196340367</c:v>
                </c:pt>
                <c:pt idx="153">
                  <c:v>55.596356007924001</c:v>
                </c:pt>
                <c:pt idx="154">
                  <c:v>55.472085468633679</c:v>
                </c:pt>
                <c:pt idx="155">
                  <c:v>55.347454233643177</c:v>
                </c:pt>
                <c:pt idx="156">
                  <c:v>55.22253048944058</c:v>
                </c:pt>
                <c:pt idx="157">
                  <c:v>55.097369726632344</c:v>
                </c:pt>
                <c:pt idx="158">
                  <c:v>54.972017044560886</c:v>
                </c:pt>
                <c:pt idx="159">
                  <c:v>54.846509056741851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77.367000000000004</c:v>
                </c:pt>
                <c:pt idx="1">
                  <c:v>77.816999999999993</c:v>
                </c:pt>
                <c:pt idx="2">
                  <c:v>77.117000000000004</c:v>
                </c:pt>
                <c:pt idx="3">
                  <c:v>77.05</c:v>
                </c:pt>
                <c:pt idx="4">
                  <c:v>78.066999999999993</c:v>
                </c:pt>
                <c:pt idx="5">
                  <c:v>77.516999999999996</c:v>
                </c:pt>
                <c:pt idx="6">
                  <c:v>76.349999999999994</c:v>
                </c:pt>
                <c:pt idx="7">
                  <c:v>77.367000000000004</c:v>
                </c:pt>
                <c:pt idx="8">
                  <c:v>76.433000000000007</c:v>
                </c:pt>
                <c:pt idx="9">
                  <c:v>75.400000000000006</c:v>
                </c:pt>
                <c:pt idx="10">
                  <c:v>75.683000000000007</c:v>
                </c:pt>
                <c:pt idx="11">
                  <c:v>73.7</c:v>
                </c:pt>
                <c:pt idx="12">
                  <c:v>77.2</c:v>
                </c:pt>
                <c:pt idx="13">
                  <c:v>77.683000000000007</c:v>
                </c:pt>
                <c:pt idx="14">
                  <c:v>77.783000000000001</c:v>
                </c:pt>
                <c:pt idx="15">
                  <c:v>76.099999999999994</c:v>
                </c:pt>
                <c:pt idx="16">
                  <c:v>76.617000000000004</c:v>
                </c:pt>
                <c:pt idx="17">
                  <c:v>76.632999999999996</c:v>
                </c:pt>
                <c:pt idx="18">
                  <c:v>76.132999999999996</c:v>
                </c:pt>
                <c:pt idx="19">
                  <c:v>74.733000000000004</c:v>
                </c:pt>
                <c:pt idx="20">
                  <c:v>76</c:v>
                </c:pt>
                <c:pt idx="21">
                  <c:v>75.733000000000004</c:v>
                </c:pt>
                <c:pt idx="22">
                  <c:v>76.617000000000004</c:v>
                </c:pt>
                <c:pt idx="23">
                  <c:v>75.3</c:v>
                </c:pt>
                <c:pt idx="24">
                  <c:v>75.7</c:v>
                </c:pt>
                <c:pt idx="25">
                  <c:v>77.05</c:v>
                </c:pt>
                <c:pt idx="26">
                  <c:v>78.25</c:v>
                </c:pt>
                <c:pt idx="27">
                  <c:v>77.650000000000006</c:v>
                </c:pt>
                <c:pt idx="28">
                  <c:v>76.832999999999998</c:v>
                </c:pt>
                <c:pt idx="29">
                  <c:v>78.466999999999999</c:v>
                </c:pt>
                <c:pt idx="30">
                  <c:v>78.983000000000004</c:v>
                </c:pt>
                <c:pt idx="31">
                  <c:v>80.783000000000001</c:v>
                </c:pt>
                <c:pt idx="32">
                  <c:v>79.349999999999994</c:v>
                </c:pt>
                <c:pt idx="33">
                  <c:v>79.816999999999993</c:v>
                </c:pt>
                <c:pt idx="34">
                  <c:v>79.900000000000006</c:v>
                </c:pt>
                <c:pt idx="35">
                  <c:v>80.033000000000001</c:v>
                </c:pt>
                <c:pt idx="36">
                  <c:v>80.900000000000006</c:v>
                </c:pt>
                <c:pt idx="37">
                  <c:v>82.516999999999996</c:v>
                </c:pt>
                <c:pt idx="38">
                  <c:v>84.05</c:v>
                </c:pt>
                <c:pt idx="39">
                  <c:v>88.117000000000004</c:v>
                </c:pt>
                <c:pt idx="40">
                  <c:v>90.6</c:v>
                </c:pt>
                <c:pt idx="41">
                  <c:v>97.55</c:v>
                </c:pt>
                <c:pt idx="42">
                  <c:v>105.733</c:v>
                </c:pt>
                <c:pt idx="43">
                  <c:v>119.7</c:v>
                </c:pt>
                <c:pt idx="44">
                  <c:v>135.94999999999999</c:v>
                </c:pt>
                <c:pt idx="45">
                  <c:v>155.5</c:v>
                </c:pt>
                <c:pt idx="46">
                  <c:v>175.05</c:v>
                </c:pt>
                <c:pt idx="47">
                  <c:v>193.7</c:v>
                </c:pt>
                <c:pt idx="48">
                  <c:v>207.53299999999999</c:v>
                </c:pt>
                <c:pt idx="49">
                  <c:v>217.917</c:v>
                </c:pt>
                <c:pt idx="50">
                  <c:v>224.28299999999999</c:v>
                </c:pt>
                <c:pt idx="51">
                  <c:v>227.15</c:v>
                </c:pt>
                <c:pt idx="52">
                  <c:v>224.31700000000001</c:v>
                </c:pt>
                <c:pt idx="53">
                  <c:v>213.517</c:v>
                </c:pt>
                <c:pt idx="54">
                  <c:v>191.167</c:v>
                </c:pt>
                <c:pt idx="55">
                  <c:v>155.983</c:v>
                </c:pt>
                <c:pt idx="56">
                  <c:v>113.467</c:v>
                </c:pt>
                <c:pt idx="57">
                  <c:v>81.349999999999994</c:v>
                </c:pt>
                <c:pt idx="58">
                  <c:v>73.733000000000004</c:v>
                </c:pt>
                <c:pt idx="59">
                  <c:v>74.867000000000004</c:v>
                </c:pt>
                <c:pt idx="60">
                  <c:v>76.7</c:v>
                </c:pt>
                <c:pt idx="61">
                  <c:v>81.8</c:v>
                </c:pt>
                <c:pt idx="62">
                  <c:v>88.95</c:v>
                </c:pt>
                <c:pt idx="63">
                  <c:v>99.183000000000007</c:v>
                </c:pt>
                <c:pt idx="64">
                  <c:v>112.733</c:v>
                </c:pt>
                <c:pt idx="65">
                  <c:v>129.36699999999999</c:v>
                </c:pt>
                <c:pt idx="66">
                  <c:v>145.71700000000001</c:v>
                </c:pt>
                <c:pt idx="67">
                  <c:v>160.75</c:v>
                </c:pt>
                <c:pt idx="68">
                  <c:v>172.75</c:v>
                </c:pt>
                <c:pt idx="69">
                  <c:v>180.4</c:v>
                </c:pt>
                <c:pt idx="70">
                  <c:v>184.517</c:v>
                </c:pt>
                <c:pt idx="71">
                  <c:v>181.71700000000001</c:v>
                </c:pt>
                <c:pt idx="72">
                  <c:v>167.7</c:v>
                </c:pt>
                <c:pt idx="73">
                  <c:v>144.69999999999999</c:v>
                </c:pt>
                <c:pt idx="74">
                  <c:v>111.867</c:v>
                </c:pt>
                <c:pt idx="75">
                  <c:v>77.783000000000001</c:v>
                </c:pt>
                <c:pt idx="76">
                  <c:v>65.7</c:v>
                </c:pt>
                <c:pt idx="77">
                  <c:v>63.85</c:v>
                </c:pt>
                <c:pt idx="78">
                  <c:v>64.117000000000004</c:v>
                </c:pt>
                <c:pt idx="79">
                  <c:v>64.917000000000002</c:v>
                </c:pt>
                <c:pt idx="80">
                  <c:v>66.216999999999999</c:v>
                </c:pt>
                <c:pt idx="81">
                  <c:v>65.332999999999998</c:v>
                </c:pt>
                <c:pt idx="82">
                  <c:v>64.516999999999996</c:v>
                </c:pt>
                <c:pt idx="83">
                  <c:v>65.599999999999994</c:v>
                </c:pt>
                <c:pt idx="84">
                  <c:v>64.650000000000006</c:v>
                </c:pt>
                <c:pt idx="85">
                  <c:v>65.466999999999999</c:v>
                </c:pt>
                <c:pt idx="86">
                  <c:v>63.25</c:v>
                </c:pt>
                <c:pt idx="87">
                  <c:v>63.466999999999999</c:v>
                </c:pt>
                <c:pt idx="88">
                  <c:v>65.082999999999998</c:v>
                </c:pt>
                <c:pt idx="89">
                  <c:v>65.45</c:v>
                </c:pt>
                <c:pt idx="90">
                  <c:v>65.733000000000004</c:v>
                </c:pt>
                <c:pt idx="91">
                  <c:v>65.816999999999993</c:v>
                </c:pt>
                <c:pt idx="92">
                  <c:v>64.832999999999998</c:v>
                </c:pt>
                <c:pt idx="93">
                  <c:v>65.483000000000004</c:v>
                </c:pt>
                <c:pt idx="94">
                  <c:v>64.816999999999993</c:v>
                </c:pt>
                <c:pt idx="95">
                  <c:v>67.917000000000002</c:v>
                </c:pt>
                <c:pt idx="96">
                  <c:v>71.566999999999993</c:v>
                </c:pt>
                <c:pt idx="97">
                  <c:v>75.7</c:v>
                </c:pt>
                <c:pt idx="98">
                  <c:v>83.7</c:v>
                </c:pt>
                <c:pt idx="99">
                  <c:v>91.433000000000007</c:v>
                </c:pt>
                <c:pt idx="100">
                  <c:v>99.283000000000001</c:v>
                </c:pt>
                <c:pt idx="101">
                  <c:v>104.833</c:v>
                </c:pt>
                <c:pt idx="102">
                  <c:v>106.533</c:v>
                </c:pt>
                <c:pt idx="103">
                  <c:v>102.767</c:v>
                </c:pt>
                <c:pt idx="104">
                  <c:v>94.533000000000001</c:v>
                </c:pt>
                <c:pt idx="105">
                  <c:v>84.2</c:v>
                </c:pt>
                <c:pt idx="106">
                  <c:v>74.766999999999996</c:v>
                </c:pt>
                <c:pt idx="107">
                  <c:v>65.183000000000007</c:v>
                </c:pt>
                <c:pt idx="108">
                  <c:v>61.517000000000003</c:v>
                </c:pt>
                <c:pt idx="109">
                  <c:v>58.683</c:v>
                </c:pt>
                <c:pt idx="110">
                  <c:v>60.4</c:v>
                </c:pt>
                <c:pt idx="111">
                  <c:v>59.866999999999997</c:v>
                </c:pt>
                <c:pt idx="112">
                  <c:v>60.317</c:v>
                </c:pt>
                <c:pt idx="113">
                  <c:v>59.883000000000003</c:v>
                </c:pt>
                <c:pt idx="114">
                  <c:v>59.383000000000003</c:v>
                </c:pt>
                <c:pt idx="115">
                  <c:v>58.55</c:v>
                </c:pt>
                <c:pt idx="116">
                  <c:v>58.633000000000003</c:v>
                </c:pt>
                <c:pt idx="117">
                  <c:v>57.767000000000003</c:v>
                </c:pt>
                <c:pt idx="118">
                  <c:v>58</c:v>
                </c:pt>
                <c:pt idx="119">
                  <c:v>59.567</c:v>
                </c:pt>
                <c:pt idx="120">
                  <c:v>60.567</c:v>
                </c:pt>
                <c:pt idx="121">
                  <c:v>60.55</c:v>
                </c:pt>
                <c:pt idx="122">
                  <c:v>63.767000000000003</c:v>
                </c:pt>
                <c:pt idx="123">
                  <c:v>69.099999999999994</c:v>
                </c:pt>
                <c:pt idx="124">
                  <c:v>74.650000000000006</c:v>
                </c:pt>
                <c:pt idx="125">
                  <c:v>80.582999999999998</c:v>
                </c:pt>
                <c:pt idx="126">
                  <c:v>85.183000000000007</c:v>
                </c:pt>
                <c:pt idx="127">
                  <c:v>85.266999999999996</c:v>
                </c:pt>
                <c:pt idx="128">
                  <c:v>82.55</c:v>
                </c:pt>
                <c:pt idx="129">
                  <c:v>76.733000000000004</c:v>
                </c:pt>
                <c:pt idx="130">
                  <c:v>68.599999999999994</c:v>
                </c:pt>
                <c:pt idx="131">
                  <c:v>61.85</c:v>
                </c:pt>
                <c:pt idx="132">
                  <c:v>56.55</c:v>
                </c:pt>
                <c:pt idx="133">
                  <c:v>55.832999999999998</c:v>
                </c:pt>
                <c:pt idx="134">
                  <c:v>56.517000000000003</c:v>
                </c:pt>
                <c:pt idx="135">
                  <c:v>55.567</c:v>
                </c:pt>
                <c:pt idx="136">
                  <c:v>55.767000000000003</c:v>
                </c:pt>
                <c:pt idx="137">
                  <c:v>56.267000000000003</c:v>
                </c:pt>
                <c:pt idx="138">
                  <c:v>55.667000000000002</c:v>
                </c:pt>
                <c:pt idx="139">
                  <c:v>56.732999999999997</c:v>
                </c:pt>
                <c:pt idx="140">
                  <c:v>54.9</c:v>
                </c:pt>
                <c:pt idx="141">
                  <c:v>55.7</c:v>
                </c:pt>
                <c:pt idx="142">
                  <c:v>54.95</c:v>
                </c:pt>
                <c:pt idx="143">
                  <c:v>55.366999999999997</c:v>
                </c:pt>
                <c:pt idx="144">
                  <c:v>54.116999999999997</c:v>
                </c:pt>
                <c:pt idx="145">
                  <c:v>54.317</c:v>
                </c:pt>
                <c:pt idx="146">
                  <c:v>55.317</c:v>
                </c:pt>
                <c:pt idx="147">
                  <c:v>54.332999999999998</c:v>
                </c:pt>
                <c:pt idx="148">
                  <c:v>53.783000000000001</c:v>
                </c:pt>
                <c:pt idx="149">
                  <c:v>54.75</c:v>
                </c:pt>
                <c:pt idx="150">
                  <c:v>54.8</c:v>
                </c:pt>
                <c:pt idx="151">
                  <c:v>54.517000000000003</c:v>
                </c:pt>
                <c:pt idx="152">
                  <c:v>54.033000000000001</c:v>
                </c:pt>
                <c:pt idx="153">
                  <c:v>55.383000000000003</c:v>
                </c:pt>
                <c:pt idx="154">
                  <c:v>54.017000000000003</c:v>
                </c:pt>
                <c:pt idx="155">
                  <c:v>54.732999999999997</c:v>
                </c:pt>
                <c:pt idx="156">
                  <c:v>53.567</c:v>
                </c:pt>
                <c:pt idx="157">
                  <c:v>54.866999999999997</c:v>
                </c:pt>
                <c:pt idx="158">
                  <c:v>54.933</c:v>
                </c:pt>
                <c:pt idx="159">
                  <c:v>53.917000000000002</c:v>
                </c:pt>
                <c:pt idx="160">
                  <c:v>53.716999999999999</c:v>
                </c:pt>
                <c:pt idx="161">
                  <c:v>52.966999999999999</c:v>
                </c:pt>
                <c:pt idx="162">
                  <c:v>53</c:v>
                </c:pt>
                <c:pt idx="163">
                  <c:v>54.332999999999998</c:v>
                </c:pt>
                <c:pt idx="164">
                  <c:v>51.8</c:v>
                </c:pt>
                <c:pt idx="165">
                  <c:v>52.883000000000003</c:v>
                </c:pt>
                <c:pt idx="166">
                  <c:v>52.433</c:v>
                </c:pt>
                <c:pt idx="167">
                  <c:v>51.6</c:v>
                </c:pt>
                <c:pt idx="168">
                  <c:v>50.417000000000002</c:v>
                </c:pt>
                <c:pt idx="169">
                  <c:v>51.45</c:v>
                </c:pt>
                <c:pt idx="170">
                  <c:v>51.4</c:v>
                </c:pt>
                <c:pt idx="171">
                  <c:v>51.866999999999997</c:v>
                </c:pt>
                <c:pt idx="172">
                  <c:v>52.167000000000002</c:v>
                </c:pt>
                <c:pt idx="173">
                  <c:v>50.783000000000001</c:v>
                </c:pt>
                <c:pt idx="174">
                  <c:v>51.067</c:v>
                </c:pt>
                <c:pt idx="175">
                  <c:v>50.25</c:v>
                </c:pt>
                <c:pt idx="176">
                  <c:v>50.1</c:v>
                </c:pt>
                <c:pt idx="177">
                  <c:v>52.133000000000003</c:v>
                </c:pt>
                <c:pt idx="178">
                  <c:v>50.25</c:v>
                </c:pt>
                <c:pt idx="179">
                  <c:v>50.517000000000003</c:v>
                </c:pt>
                <c:pt idx="180">
                  <c:v>51.917000000000002</c:v>
                </c:pt>
                <c:pt idx="181">
                  <c:v>50.933</c:v>
                </c:pt>
                <c:pt idx="182">
                  <c:v>50.75</c:v>
                </c:pt>
                <c:pt idx="183">
                  <c:v>52.283000000000001</c:v>
                </c:pt>
                <c:pt idx="184">
                  <c:v>51.183</c:v>
                </c:pt>
                <c:pt idx="185">
                  <c:v>50.7</c:v>
                </c:pt>
                <c:pt idx="186">
                  <c:v>51.1</c:v>
                </c:pt>
                <c:pt idx="187">
                  <c:v>49.95</c:v>
                </c:pt>
                <c:pt idx="188">
                  <c:v>51.4</c:v>
                </c:pt>
                <c:pt idx="189">
                  <c:v>49.883000000000003</c:v>
                </c:pt>
                <c:pt idx="190">
                  <c:v>51.2</c:v>
                </c:pt>
                <c:pt idx="191">
                  <c:v>49.667000000000002</c:v>
                </c:pt>
                <c:pt idx="192">
                  <c:v>49.716999999999999</c:v>
                </c:pt>
                <c:pt idx="193">
                  <c:v>49.85</c:v>
                </c:pt>
                <c:pt idx="194">
                  <c:v>50.317</c:v>
                </c:pt>
                <c:pt idx="195">
                  <c:v>50.183</c:v>
                </c:pt>
                <c:pt idx="196">
                  <c:v>50.232999999999997</c:v>
                </c:pt>
                <c:pt idx="197">
                  <c:v>49.366999999999997</c:v>
                </c:pt>
                <c:pt idx="198">
                  <c:v>49.667000000000002</c:v>
                </c:pt>
                <c:pt idx="199">
                  <c:v>49.082999999999998</c:v>
                </c:pt>
                <c:pt idx="200">
                  <c:v>50.95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76.331319542471746</c:v>
                </c:pt>
                <c:pt idx="1">
                  <c:v>76.370209938082397</c:v>
                </c:pt>
                <c:pt idx="2">
                  <c:v>76.409100688280077</c:v>
                </c:pt>
                <c:pt idx="3">
                  <c:v>76.447991818456316</c:v>
                </c:pt>
                <c:pt idx="4">
                  <c:v>76.486883343460079</c:v>
                </c:pt>
                <c:pt idx="5">
                  <c:v>76.525775260569787</c:v>
                </c:pt>
                <c:pt idx="6">
                  <c:v>76.56466753974199</c:v>
                </c:pt>
                <c:pt idx="7">
                  <c:v>76.603560110502016</c:v>
                </c:pt>
                <c:pt idx="8">
                  <c:v>76.642452845110341</c:v>
                </c:pt>
                <c:pt idx="9">
                  <c:v>76.681345538606877</c:v>
                </c:pt>
                <c:pt idx="10">
                  <c:v>76.720237888936623</c:v>
                </c:pt>
                <c:pt idx="11">
                  <c:v>76.759129486572675</c:v>
                </c:pt>
                <c:pt idx="12">
                  <c:v>76.79801983689201</c:v>
                </c:pt>
                <c:pt idx="13">
                  <c:v>76.836908467935729</c:v>
                </c:pt>
                <c:pt idx="14">
                  <c:v>76.875795236113561</c:v>
                </c:pt>
                <c:pt idx="15">
                  <c:v>76.914681060425949</c:v>
                </c:pt>
                <c:pt idx="16">
                  <c:v>76.953569540493589</c:v>
                </c:pt>
                <c:pt idx="17">
                  <c:v>76.992470327651048</c:v>
                </c:pt>
                <c:pt idx="18">
                  <c:v>77.031405855815038</c:v>
                </c:pt>
                <c:pt idx="19">
                  <c:v>77.070424307955349</c:v>
                </c:pt>
                <c:pt idx="20">
                  <c:v>77.109623800424131</c:v>
                </c:pt>
                <c:pt idx="21">
                  <c:v>77.149196131441741</c:v>
                </c:pt>
                <c:pt idx="22">
                  <c:v>77.189503592764666</c:v>
                </c:pt>
                <c:pt idx="23">
                  <c:v>77.231209878588842</c:v>
                </c:pt>
                <c:pt idx="24">
                  <c:v>77.275496574702004</c:v>
                </c:pt>
                <c:pt idx="25">
                  <c:v>77.324410306596619</c:v>
                </c:pt>
                <c:pt idx="26">
                  <c:v>77.381401923567381</c:v>
                </c:pt>
                <c:pt idx="27">
                  <c:v>77.452136454359561</c:v>
                </c:pt>
                <c:pt idx="28">
                  <c:v>77.545667536672099</c:v>
                </c:pt>
                <c:pt idx="29">
                  <c:v>77.676076773643771</c:v>
                </c:pt>
                <c:pt idx="30">
                  <c:v>77.864668542251636</c:v>
                </c:pt>
                <c:pt idx="31">
                  <c:v>78.142773445816374</c:v>
                </c:pt>
                <c:pt idx="32">
                  <c:v>78.555137291259967</c:v>
                </c:pt>
                <c:pt idx="33">
                  <c:v>79.163747526740309</c:v>
                </c:pt>
                <c:pt idx="34">
                  <c:v>80.051771940575961</c:v>
                </c:pt>
                <c:pt idx="35">
                  <c:v>81.327062807127604</c:v>
                </c:pt>
                <c:pt idx="36">
                  <c:v>83.124437625495887</c:v>
                </c:pt>
                <c:pt idx="37">
                  <c:v>85.605728782934122</c:v>
                </c:pt>
                <c:pt idx="38">
                  <c:v>88.956461358572824</c:v>
                </c:pt>
                <c:pt idx="39">
                  <c:v>93.378045299330338</c:v>
                </c:pt>
                <c:pt idx="40">
                  <c:v>99.074627702051757</c:v>
                </c:pt>
                <c:pt idx="41">
                  <c:v>106.23429275701361</c:v>
                </c:pt>
                <c:pt idx="42">
                  <c:v>115.005124891723</c:v>
                </c:pt>
                <c:pt idx="43">
                  <c:v>125.46770209125388</c:v>
                </c:pt>
                <c:pt idx="44">
                  <c:v>137.60672142529114</c:v>
                </c:pt>
                <c:pt idx="45">
                  <c:v>151.28545792708374</c:v>
                </c:pt>
                <c:pt idx="46">
                  <c:v>166.22721475845182</c:v>
                </c:pt>
                <c:pt idx="47">
                  <c:v>182.00607943694007</c:v>
                </c:pt>
                <c:pt idx="48">
                  <c:v>198.035527060845</c:v>
                </c:pt>
                <c:pt idx="49">
                  <c:v>213.48429006744885</c:v>
                </c:pt>
                <c:pt idx="50">
                  <c:v>226.91432886261055</c:v>
                </c:pt>
                <c:pt idx="51">
                  <c:v>235.44734581184716</c:v>
                </c:pt>
                <c:pt idx="52">
                  <c:v>234.13350419463288</c:v>
                </c:pt>
                <c:pt idx="53">
                  <c:v>217.72698298523426</c:v>
                </c:pt>
                <c:pt idx="54">
                  <c:v>185.83352981353107</c:v>
                </c:pt>
                <c:pt idx="55">
                  <c:v>146.57135618840488</c:v>
                </c:pt>
                <c:pt idx="56">
                  <c:v>112.3103886135619</c:v>
                </c:pt>
                <c:pt idx="57">
                  <c:v>90.734175371765687</c:v>
                </c:pt>
                <c:pt idx="58">
                  <c:v>81.360957418238783</c:v>
                </c:pt>
                <c:pt idx="59">
                  <c:v>79.633761315603621</c:v>
                </c:pt>
                <c:pt idx="60">
                  <c:v>81.783589832523248</c:v>
                </c:pt>
                <c:pt idx="61">
                  <c:v>86.188028416638559</c:v>
                </c:pt>
                <c:pt idx="62">
                  <c:v>92.544327146791034</c:v>
                </c:pt>
                <c:pt idx="63">
                  <c:v>100.9669774600608</c:v>
                </c:pt>
                <c:pt idx="64">
                  <c:v>111.55901008806545</c:v>
                </c:pt>
                <c:pt idx="65">
                  <c:v>124.24964168917403</c:v>
                </c:pt>
                <c:pt idx="66">
                  <c:v>138.71564858619334</c:v>
                </c:pt>
                <c:pt idx="67">
                  <c:v>154.31004175115652</c:v>
                </c:pt>
                <c:pt idx="68">
                  <c:v>169.88762342428205</c:v>
                </c:pt>
                <c:pt idx="69">
                  <c:v>183.31055105663401</c:v>
                </c:pt>
                <c:pt idx="70">
                  <c:v>190.70316476121758</c:v>
                </c:pt>
                <c:pt idx="71">
                  <c:v>186.78371569764761</c:v>
                </c:pt>
                <c:pt idx="72">
                  <c:v>168.24938473414474</c:v>
                </c:pt>
                <c:pt idx="73">
                  <c:v>138.56103345426155</c:v>
                </c:pt>
                <c:pt idx="74">
                  <c:v>107.693048855754</c:v>
                </c:pt>
                <c:pt idx="75">
                  <c:v>84.924808691533428</c:v>
                </c:pt>
                <c:pt idx="76">
                  <c:v>72.681043351934633</c:v>
                </c:pt>
                <c:pt idx="77">
                  <c:v>67.781799325924084</c:v>
                </c:pt>
                <c:pt idx="78">
                  <c:v>66.240032262134505</c:v>
                </c:pt>
                <c:pt idx="79">
                  <c:v>65.7644710676188</c:v>
                </c:pt>
                <c:pt idx="80">
                  <c:v>65.531150836042031</c:v>
                </c:pt>
                <c:pt idx="81">
                  <c:v>65.339243526937594</c:v>
                </c:pt>
                <c:pt idx="82">
                  <c:v>65.154941012463738</c:v>
                </c:pt>
                <c:pt idx="83">
                  <c:v>64.975545853243958</c:v>
                </c:pt>
                <c:pt idx="84">
                  <c:v>64.803904966110181</c:v>
                </c:pt>
                <c:pt idx="85">
                  <c:v>64.646211253189918</c:v>
                </c:pt>
                <c:pt idx="86">
                  <c:v>64.513678551784096</c:v>
                </c:pt>
                <c:pt idx="87">
                  <c:v>64.42541366933655</c:v>
                </c:pt>
                <c:pt idx="88">
                  <c:v>64.412249525931529</c:v>
                </c:pt>
                <c:pt idx="89">
                  <c:v>64.52127684328191</c:v>
                </c:pt>
                <c:pt idx="90">
                  <c:v>64.820358638305592</c:v>
                </c:pt>
                <c:pt idx="91">
                  <c:v>65.401294276320286</c:v>
                </c:pt>
                <c:pt idx="92">
                  <c:v>66.379674965871544</c:v>
                </c:pt>
                <c:pt idx="93">
                  <c:v>67.889101132780965</c:v>
                </c:pt>
                <c:pt idx="94">
                  <c:v>70.06765492561702</c:v>
                </c:pt>
                <c:pt idx="95">
                  <c:v>73.035637418882516</c:v>
                </c:pt>
                <c:pt idx="96">
                  <c:v>76.865576346918346</c:v>
                </c:pt>
                <c:pt idx="97">
                  <c:v>81.547295651036748</c:v>
                </c:pt>
                <c:pt idx="98">
                  <c:v>86.94814046341277</c:v>
                </c:pt>
                <c:pt idx="99">
                  <c:v>92.7524889768235</c:v>
                </c:pt>
                <c:pt idx="100">
                  <c:v>98.339664835707424</c:v>
                </c:pt>
                <c:pt idx="101">
                  <c:v>102.59902621141265</c:v>
                </c:pt>
                <c:pt idx="102">
                  <c:v>103.90953145504018</c:v>
                </c:pt>
                <c:pt idx="103">
                  <c:v>100.75468799982572</c:v>
                </c:pt>
                <c:pt idx="104">
                  <c:v>93.000294528282055</c:v>
                </c:pt>
                <c:pt idx="105">
                  <c:v>82.675640309288184</c:v>
                </c:pt>
                <c:pt idx="106">
                  <c:v>72.969970513465</c:v>
                </c:pt>
                <c:pt idx="107">
                  <c:v>66.135127241384012</c:v>
                </c:pt>
                <c:pt idx="108">
                  <c:v>62.429100237154564</c:v>
                </c:pt>
                <c:pt idx="109">
                  <c:v>60.821849852892427</c:v>
                </c:pt>
                <c:pt idx="110">
                  <c:v>60.199811153976945</c:v>
                </c:pt>
                <c:pt idx="111">
                  <c:v>59.916661049987852</c:v>
                </c:pt>
                <c:pt idx="112">
                  <c:v>59.722684106237132</c:v>
                </c:pt>
                <c:pt idx="113">
                  <c:v>59.551847859127818</c:v>
                </c:pt>
                <c:pt idx="114">
                  <c:v>59.397969481569255</c:v>
                </c:pt>
                <c:pt idx="115">
                  <c:v>59.275432655416616</c:v>
                </c:pt>
                <c:pt idx="116">
                  <c:v>59.215749617016826</c:v>
                </c:pt>
                <c:pt idx="117">
                  <c:v>59.275207347665571</c:v>
                </c:pt>
                <c:pt idx="118">
                  <c:v>59.545275952518907</c:v>
                </c:pt>
                <c:pt idx="119">
                  <c:v>60.160592418458918</c:v>
                </c:pt>
                <c:pt idx="120">
                  <c:v>61.297273154402333</c:v>
                </c:pt>
                <c:pt idx="121">
                  <c:v>63.151622942502783</c:v>
                </c:pt>
                <c:pt idx="122">
                  <c:v>65.887927033485155</c:v>
                </c:pt>
                <c:pt idx="123">
                  <c:v>69.545698421778468</c:v>
                </c:pt>
                <c:pt idx="124">
                  <c:v>73.908262243082262</c:v>
                </c:pt>
                <c:pt idx="125">
                  <c:v>78.372436899788468</c:v>
                </c:pt>
                <c:pt idx="126">
                  <c:v>81.929689569671297</c:v>
                </c:pt>
                <c:pt idx="127">
                  <c:v>83.410629199235728</c:v>
                </c:pt>
                <c:pt idx="128">
                  <c:v>82.021880686201428</c:v>
                </c:pt>
                <c:pt idx="129">
                  <c:v>77.895647166278081</c:v>
                </c:pt>
                <c:pt idx="130">
                  <c:v>72.177253411282038</c:v>
                </c:pt>
                <c:pt idx="131">
                  <c:v>66.459578934758952</c:v>
                </c:pt>
                <c:pt idx="132">
                  <c:v>61.96272452366663</c:v>
                </c:pt>
                <c:pt idx="133">
                  <c:v>59.085414932843754</c:v>
                </c:pt>
                <c:pt idx="134">
                  <c:v>57.549480035456469</c:v>
                </c:pt>
                <c:pt idx="135">
                  <c:v>56.835001900760574</c:v>
                </c:pt>
                <c:pt idx="136">
                  <c:v>56.511802581626263</c:v>
                </c:pt>
                <c:pt idx="137">
                  <c:v>56.335698421625544</c:v>
                </c:pt>
                <c:pt idx="138">
                  <c:v>56.202158541484927</c:v>
                </c:pt>
                <c:pt idx="139">
                  <c:v>56.076257015141991</c:v>
                </c:pt>
                <c:pt idx="140">
                  <c:v>55.948881998027474</c:v>
                </c:pt>
                <c:pt idx="141">
                  <c:v>55.818375122668328</c:v>
                </c:pt>
                <c:pt idx="142">
                  <c:v>55.684791262163294</c:v>
                </c:pt>
                <c:pt idx="143">
                  <c:v>55.548492336046891</c:v>
                </c:pt>
                <c:pt idx="144">
                  <c:v>55.409863624792457</c:v>
                </c:pt>
                <c:pt idx="145">
                  <c:v>55.269261399533455</c:v>
                </c:pt>
                <c:pt idx="146">
                  <c:v>55.127002428737221</c:v>
                </c:pt>
                <c:pt idx="147">
                  <c:v>54.983362431526942</c:v>
                </c:pt>
                <c:pt idx="148">
                  <c:v>54.838577758989132</c:v>
                </c:pt>
                <c:pt idx="149">
                  <c:v>54.69284865543208</c:v>
                </c:pt>
                <c:pt idx="150">
                  <c:v>54.546343229744224</c:v>
                </c:pt>
                <c:pt idx="151">
                  <c:v>54.399201598931882</c:v>
                </c:pt>
                <c:pt idx="152">
                  <c:v>54.251539882568366</c:v>
                </c:pt>
                <c:pt idx="153">
                  <c:v>54.103453873473306</c:v>
                </c:pt>
                <c:pt idx="154">
                  <c:v>53.955022305528232</c:v>
                </c:pt>
                <c:pt idx="155">
                  <c:v>53.806309698915612</c:v>
                </c:pt>
                <c:pt idx="156">
                  <c:v>53.657368797740119</c:v>
                </c:pt>
                <c:pt idx="157">
                  <c:v>53.508242633413431</c:v>
                </c:pt>
                <c:pt idx="158">
                  <c:v>53.358966255314293</c:v>
                </c:pt>
                <c:pt idx="159">
                  <c:v>53.2095681721269</c:v>
                </c:pt>
                <c:pt idx="160">
                  <c:v>53.060071545587469</c:v>
                </c:pt>
                <c:pt idx="161">
                  <c:v>52.910495174842652</c:v>
                </c:pt>
                <c:pt idx="162">
                  <c:v>52.760854305308158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76.331319542463604</c:v>
                </c:pt>
                <c:pt idx="1">
                  <c:v>76.370209938057442</c:v>
                </c:pt>
                <c:pt idx="2">
                  <c:v>76.4091006882052</c:v>
                </c:pt>
                <c:pt idx="3">
                  <c:v>76.447991818236275</c:v>
                </c:pt>
                <c:pt idx="4">
                  <c:v>76.486883342826687</c:v>
                </c:pt>
                <c:pt idx="5">
                  <c:v>76.525775258784051</c:v>
                </c:pt>
                <c:pt idx="6">
                  <c:v>76.564667534810809</c:v>
                </c:pt>
                <c:pt idx="7">
                  <c:v>76.603560097164547</c:v>
                </c:pt>
                <c:pt idx="8">
                  <c:v>76.64245280977697</c:v>
                </c:pt>
                <c:pt idx="9">
                  <c:v>76.68134544692461</c:v>
                </c:pt>
                <c:pt idx="10">
                  <c:v>76.720237655926809</c:v>
                </c:pt>
                <c:pt idx="11">
                  <c:v>76.759128906541036</c:v>
                </c:pt>
                <c:pt idx="12">
                  <c:v>76.798018422669429</c:v>
                </c:pt>
                <c:pt idx="13">
                  <c:v>76.83690509061384</c:v>
                </c:pt>
                <c:pt idx="14">
                  <c:v>76.875787336319888</c:v>
                </c:pt>
                <c:pt idx="15">
                  <c:v>76.914662961714853</c:v>
                </c:pt>
                <c:pt idx="16">
                  <c:v>76.953528927205411</c:v>
                </c:pt>
                <c:pt idx="17">
                  <c:v>76.99238106346202</c:v>
                </c:pt>
                <c:pt idx="18">
                  <c:v>77.031213690509588</c:v>
                </c:pt>
                <c:pt idx="19">
                  <c:v>77.070019115543801</c:v>
                </c:pt>
                <c:pt idx="20">
                  <c:v>77.108786972368705</c:v>
                </c:pt>
                <c:pt idx="21">
                  <c:v>77.147503354376227</c:v>
                </c:pt>
                <c:pt idx="22">
                  <c:v>77.186149678885201</c:v>
                </c:pt>
                <c:pt idx="23">
                  <c:v>77.224701202588776</c:v>
                </c:pt>
                <c:pt idx="24">
                  <c:v>77.263125084794311</c:v>
                </c:pt>
                <c:pt idx="25">
                  <c:v>77.301377865815113</c:v>
                </c:pt>
                <c:pt idx="26">
                  <c:v>77.33940219079598</c:v>
                </c:pt>
                <c:pt idx="27">
                  <c:v>77.377122562686651</c:v>
                </c:pt>
                <c:pt idx="28">
                  <c:v>77.414439850099413</c:v>
                </c:pt>
                <c:pt idx="29">
                  <c:v>77.45122420443542</c:v>
                </c:pt>
                <c:pt idx="30">
                  <c:v>77.48730595420119</c:v>
                </c:pt>
                <c:pt idx="31">
                  <c:v>77.522463941905116</c:v>
                </c:pt>
                <c:pt idx="32">
                  <c:v>77.556410651063203</c:v>
                </c:pt>
                <c:pt idx="33">
                  <c:v>77.58877334168659</c:v>
                </c:pt>
                <c:pt idx="34">
                  <c:v>77.619070282043836</c:v>
                </c:pt>
                <c:pt idx="35">
                  <c:v>77.646681052208194</c:v>
                </c:pt>
                <c:pt idx="36">
                  <c:v>77.670809836475271</c:v>
                </c:pt>
                <c:pt idx="37">
                  <c:v>77.690440677172049</c:v>
                </c:pt>
                <c:pt idx="38">
                  <c:v>77.704283927555352</c:v>
                </c:pt>
                <c:pt idx="39">
                  <c:v>77.710713761867098</c:v>
                </c:pt>
                <c:pt idx="40">
                  <c:v>77.707697784139654</c:v>
                </c:pt>
                <c:pt idx="41">
                  <c:v>77.692721799225538</c:v>
                </c:pt>
                <c:pt idx="42">
                  <c:v>77.662715993005904</c:v>
                </c:pt>
                <c:pt idx="43">
                  <c:v>77.613993414059081</c:v>
                </c:pt>
                <c:pt idx="44">
                  <c:v>77.542217868679955</c:v>
                </c:pt>
                <c:pt idx="45">
                  <c:v>77.442425753034087</c:v>
                </c:pt>
                <c:pt idx="46">
                  <c:v>77.309133604091912</c:v>
                </c:pt>
                <c:pt idx="47">
                  <c:v>77.136567391448793</c:v>
                </c:pt>
                <c:pt idx="48">
                  <c:v>76.91904608378681</c:v>
                </c:pt>
                <c:pt idx="49">
                  <c:v>76.651534775104039</c:v>
                </c:pt>
                <c:pt idx="50">
                  <c:v>76.330346553007914</c:v>
                </c:pt>
                <c:pt idx="51">
                  <c:v>75.953917646666483</c:v>
                </c:pt>
                <c:pt idx="52">
                  <c:v>75.523518416870488</c:v>
                </c:pt>
                <c:pt idx="53">
                  <c:v>75.04371805014172</c:v>
                </c:pt>
                <c:pt idx="54">
                  <c:v>74.522425094033736</c:v>
                </c:pt>
                <c:pt idx="55">
                  <c:v>73.970400556303346</c:v>
                </c:pt>
                <c:pt idx="56">
                  <c:v>73.400275342052851</c:v>
                </c:pt>
                <c:pt idx="57">
                  <c:v>72.825251629192621</c:v>
                </c:pt>
                <c:pt idx="58">
                  <c:v>72.257763310857484</c:v>
                </c:pt>
                <c:pt idx="59">
                  <c:v>71.708370008523517</c:v>
                </c:pt>
                <c:pt idx="60">
                  <c:v>71.185067493422522</c:v>
                </c:pt>
                <c:pt idx="61">
                  <c:v>70.693062971704293</c:v>
                </c:pt>
                <c:pt idx="62">
                  <c:v>70.234945290532821</c:v>
                </c:pt>
                <c:pt idx="63">
                  <c:v>69.811114442766367</c:v>
                </c:pt>
                <c:pt idx="64">
                  <c:v>69.420325813484823</c:v>
                </c:pt>
                <c:pt idx="65">
                  <c:v>69.060233955813004</c:v>
                </c:pt>
                <c:pt idx="66">
                  <c:v>68.727864349319944</c:v>
                </c:pt>
                <c:pt idx="67">
                  <c:v>68.419981849537223</c:v>
                </c:pt>
                <c:pt idx="68">
                  <c:v>68.133353156269877</c:v>
                </c:pt>
                <c:pt idx="69">
                  <c:v>67.864916719677069</c:v>
                </c:pt>
                <c:pt idx="70">
                  <c:v>67.611879856549862</c:v>
                </c:pt>
                <c:pt idx="71">
                  <c:v>67.371763109695763</c:v>
                </c:pt>
                <c:pt idx="72">
                  <c:v>67.142409097315877</c:v>
                </c:pt>
                <c:pt idx="73">
                  <c:v>66.921969296157599</c:v>
                </c:pt>
                <c:pt idx="74">
                  <c:v>66.708878504908213</c:v>
                </c:pt>
                <c:pt idx="75">
                  <c:v>66.501823635681362</c:v>
                </c:pt>
                <c:pt idx="76">
                  <c:v>66.299711105823761</c:v>
                </c:pt>
                <c:pt idx="77">
                  <c:v>66.101635392409634</c:v>
                </c:pt>
                <c:pt idx="78">
                  <c:v>65.906850142338925</c:v>
                </c:pt>
                <c:pt idx="79">
                  <c:v>65.714742467825417</c:v>
                </c:pt>
                <c:pt idx="80">
                  <c:v>65.524810583392963</c:v>
                </c:pt>
                <c:pt idx="81">
                  <c:v>65.336644664422806</c:v>
                </c:pt>
                <c:pt idx="82">
                  <c:v>65.149910661074358</c:v>
                </c:pt>
                <c:pt idx="83">
                  <c:v>64.964336737314397</c:v>
                </c:pt>
                <c:pt idx="84">
                  <c:v>64.779701990389285</c:v>
                </c:pt>
                <c:pt idx="85">
                  <c:v>64.595827119979191</c:v>
                </c:pt>
                <c:pt idx="86">
                  <c:v>64.412566744816843</c:v>
                </c:pt>
                <c:pt idx="87">
                  <c:v>64.229803099282378</c:v>
                </c:pt>
                <c:pt idx="88">
                  <c:v>64.047440878399513</c:v>
                </c:pt>
                <c:pt idx="89">
                  <c:v>63.865403033966267</c:v>
                </c:pt>
                <c:pt idx="90">
                  <c:v>63.683627355866108</c:v>
                </c:pt>
                <c:pt idx="91">
                  <c:v>63.502063700375984</c:v>
                </c:pt>
                <c:pt idx="92">
                  <c:v>63.32067175147607</c:v>
                </c:pt>
                <c:pt idx="93">
                  <c:v>63.139419222004683</c:v>
                </c:pt>
                <c:pt idx="94">
                  <c:v>62.95828041936926</c:v>
                </c:pt>
                <c:pt idx="95">
                  <c:v>62.777235115858808</c:v>
                </c:pt>
                <c:pt idx="96">
                  <c:v>62.596267676863192</c:v>
                </c:pt>
                <c:pt idx="97">
                  <c:v>62.415366411941321</c:v>
                </c:pt>
                <c:pt idx="98">
                  <c:v>62.234523124132991</c:v>
                </c:pt>
                <c:pt idx="99">
                  <c:v>62.053732842606003</c:v>
                </c:pt>
                <c:pt idx="100">
                  <c:v>61.872993733086574</c:v>
                </c:pt>
                <c:pt idx="101">
                  <c:v>61.692307189954064</c:v>
                </c:pt>
                <c:pt idx="102">
                  <c:v>61.511678123802234</c:v>
                </c:pt>
                <c:pt idx="103">
                  <c:v>61.331115469092111</c:v>
                </c:pt>
                <c:pt idx="104">
                  <c:v>61.150632948638261</c:v>
                </c:pt>
                <c:pt idx="105">
                  <c:v>60.970250145421318</c:v>
                </c:pt>
                <c:pt idx="106">
                  <c:v>60.789993947824009</c:v>
                </c:pt>
                <c:pt idx="107">
                  <c:v>60.609900451808983</c:v>
                </c:pt>
                <c:pt idx="108">
                  <c:v>60.43001742229508</c:v>
                </c:pt>
                <c:pt idx="109">
                  <c:v>60.250407434719769</c:v>
                </c:pt>
                <c:pt idx="110">
                  <c:v>60.071151833798758</c:v>
                </c:pt>
                <c:pt idx="111">
                  <c:v>59.89235565489858</c:v>
                </c:pt>
                <c:pt idx="112">
                  <c:v>59.714153645913228</c:v>
                </c:pt>
                <c:pt idx="113">
                  <c:v>59.536717490784852</c:v>
                </c:pt>
                <c:pt idx="114">
                  <c:v>59.360264249684711</c:v>
                </c:pt>
                <c:pt idx="115">
                  <c:v>59.185065866639583</c:v>
                </c:pt>
                <c:pt idx="116">
                  <c:v>59.011459315244572</c:v>
                </c:pt>
                <c:pt idx="117">
                  <c:v>58.839856513127046</c:v>
                </c:pt>
                <c:pt idx="118">
                  <c:v>58.670752496387898</c:v>
                </c:pt>
                <c:pt idx="119">
                  <c:v>58.504729494611503</c:v>
                </c:pt>
                <c:pt idx="120">
                  <c:v>58.342453544618202</c:v>
                </c:pt>
                <c:pt idx="121">
                  <c:v>58.184659322491292</c:v>
                </c:pt>
                <c:pt idx="122">
                  <c:v>58.032118363988246</c:v>
                </c:pt>
                <c:pt idx="123">
                  <c:v>57.885586436108511</c:v>
                </c:pt>
                <c:pt idx="124">
                  <c:v>57.745728328825422</c:v>
                </c:pt>
                <c:pt idx="125">
                  <c:v>57.613023394355579</c:v>
                </c:pt>
                <c:pt idx="126">
                  <c:v>57.487662613781026</c:v>
                </c:pt>
                <c:pt idx="127">
                  <c:v>57.369456142022756</c:v>
                </c:pt>
                <c:pt idx="128">
                  <c:v>57.257775739916468</c:v>
                </c:pt>
                <c:pt idx="129">
                  <c:v>57.151555061697607</c:v>
                </c:pt>
                <c:pt idx="130">
                  <c:v>57.049359936255797</c:v>
                </c:pt>
                <c:pt idx="131">
                  <c:v>56.949522429642229</c:v>
                </c:pt>
                <c:pt idx="132">
                  <c:v>56.850313347929358</c:v>
                </c:pt>
                <c:pt idx="133">
                  <c:v>56.750116448491632</c:v>
                </c:pt>
                <c:pt idx="134">
                  <c:v>56.647569128235517</c:v>
                </c:pt>
                <c:pt idx="135">
                  <c:v>56.541647315579297</c:v>
                </c:pt>
                <c:pt idx="136">
                  <c:v>56.431689980301059</c:v>
                </c:pt>
                <c:pt idx="137">
                  <c:v>56.317373564766996</c:v>
                </c:pt>
                <c:pt idx="138">
                  <c:v>56.198654400092089</c:v>
                </c:pt>
                <c:pt idx="139">
                  <c:v>56.075697696268719</c:v>
                </c:pt>
                <c:pt idx="140">
                  <c:v>55.948807569783142</c:v>
                </c:pt>
                <c:pt idx="141">
                  <c:v>55.818366874080873</c:v>
                </c:pt>
                <c:pt idx="142">
                  <c:v>55.684790501441682</c:v>
                </c:pt>
                <c:pt idx="143">
                  <c:v>55.548492277705265</c:v>
                </c:pt>
                <c:pt idx="144">
                  <c:v>55.409863621073775</c:v>
                </c:pt>
                <c:pt idx="145">
                  <c:v>55.269261399336557</c:v>
                </c:pt>
                <c:pt idx="146">
                  <c:v>55.127002428728566</c:v>
                </c:pt>
                <c:pt idx="147">
                  <c:v>54.983362431526629</c:v>
                </c:pt>
                <c:pt idx="148">
                  <c:v>54.838577758989125</c:v>
                </c:pt>
                <c:pt idx="149">
                  <c:v>54.69284865543208</c:v>
                </c:pt>
                <c:pt idx="150">
                  <c:v>54.546343229744224</c:v>
                </c:pt>
                <c:pt idx="151">
                  <c:v>54.399201598931882</c:v>
                </c:pt>
                <c:pt idx="152">
                  <c:v>54.251539882568366</c:v>
                </c:pt>
                <c:pt idx="153">
                  <c:v>54.103453873473306</c:v>
                </c:pt>
                <c:pt idx="154">
                  <c:v>53.955022305528232</c:v>
                </c:pt>
                <c:pt idx="155">
                  <c:v>53.806309698915612</c:v>
                </c:pt>
                <c:pt idx="156">
                  <c:v>53.657368797740119</c:v>
                </c:pt>
                <c:pt idx="157">
                  <c:v>53.508242633413431</c:v>
                </c:pt>
                <c:pt idx="158">
                  <c:v>53.358966255314293</c:v>
                </c:pt>
                <c:pt idx="159">
                  <c:v>53.2095681721269</c:v>
                </c:pt>
                <c:pt idx="160">
                  <c:v>53.060071545587469</c:v>
                </c:pt>
                <c:pt idx="161">
                  <c:v>52.910495174842652</c:v>
                </c:pt>
                <c:pt idx="162">
                  <c:v>52.760854305308158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75.632999999999996</c:v>
                </c:pt>
                <c:pt idx="1">
                  <c:v>75.849999999999994</c:v>
                </c:pt>
                <c:pt idx="2">
                  <c:v>75.582999999999998</c:v>
                </c:pt>
                <c:pt idx="3">
                  <c:v>75.400000000000006</c:v>
                </c:pt>
                <c:pt idx="4">
                  <c:v>75.867000000000004</c:v>
                </c:pt>
                <c:pt idx="5">
                  <c:v>75.283000000000001</c:v>
                </c:pt>
                <c:pt idx="6">
                  <c:v>73.216999999999999</c:v>
                </c:pt>
                <c:pt idx="7">
                  <c:v>73.849999999999994</c:v>
                </c:pt>
                <c:pt idx="8">
                  <c:v>75.25</c:v>
                </c:pt>
                <c:pt idx="9">
                  <c:v>75.400000000000006</c:v>
                </c:pt>
                <c:pt idx="10">
                  <c:v>74.832999999999998</c:v>
                </c:pt>
                <c:pt idx="11">
                  <c:v>74.349999999999994</c:v>
                </c:pt>
                <c:pt idx="12">
                  <c:v>74.667000000000002</c:v>
                </c:pt>
                <c:pt idx="13">
                  <c:v>74.766999999999996</c:v>
                </c:pt>
                <c:pt idx="14">
                  <c:v>73.8</c:v>
                </c:pt>
                <c:pt idx="15">
                  <c:v>73.233000000000004</c:v>
                </c:pt>
                <c:pt idx="16">
                  <c:v>73.900000000000006</c:v>
                </c:pt>
                <c:pt idx="17">
                  <c:v>73.582999999999998</c:v>
                </c:pt>
                <c:pt idx="18">
                  <c:v>74.766999999999996</c:v>
                </c:pt>
                <c:pt idx="19">
                  <c:v>73.667000000000002</c:v>
                </c:pt>
                <c:pt idx="20">
                  <c:v>73.3</c:v>
                </c:pt>
                <c:pt idx="21">
                  <c:v>72.483000000000004</c:v>
                </c:pt>
                <c:pt idx="22">
                  <c:v>73.066999999999993</c:v>
                </c:pt>
                <c:pt idx="23">
                  <c:v>73.917000000000002</c:v>
                </c:pt>
                <c:pt idx="24">
                  <c:v>74.400000000000006</c:v>
                </c:pt>
                <c:pt idx="25">
                  <c:v>75.766999999999996</c:v>
                </c:pt>
                <c:pt idx="26">
                  <c:v>74</c:v>
                </c:pt>
                <c:pt idx="27">
                  <c:v>74.667000000000002</c:v>
                </c:pt>
                <c:pt idx="28">
                  <c:v>75.5</c:v>
                </c:pt>
                <c:pt idx="29">
                  <c:v>75.316999999999993</c:v>
                </c:pt>
                <c:pt idx="30">
                  <c:v>76.983000000000004</c:v>
                </c:pt>
                <c:pt idx="31">
                  <c:v>78.066999999999993</c:v>
                </c:pt>
                <c:pt idx="32">
                  <c:v>77.216999999999999</c:v>
                </c:pt>
                <c:pt idx="33">
                  <c:v>77.650000000000006</c:v>
                </c:pt>
                <c:pt idx="34">
                  <c:v>77.882999999999996</c:v>
                </c:pt>
                <c:pt idx="35">
                  <c:v>79.3</c:v>
                </c:pt>
                <c:pt idx="36">
                  <c:v>82.05</c:v>
                </c:pt>
                <c:pt idx="37">
                  <c:v>81.367000000000004</c:v>
                </c:pt>
                <c:pt idx="38">
                  <c:v>85.2</c:v>
                </c:pt>
                <c:pt idx="39">
                  <c:v>89.082999999999998</c:v>
                </c:pt>
                <c:pt idx="40">
                  <c:v>94.8</c:v>
                </c:pt>
                <c:pt idx="41">
                  <c:v>100.333</c:v>
                </c:pt>
                <c:pt idx="42">
                  <c:v>109.6</c:v>
                </c:pt>
                <c:pt idx="43">
                  <c:v>123.8</c:v>
                </c:pt>
                <c:pt idx="44">
                  <c:v>141.86699999999999</c:v>
                </c:pt>
                <c:pt idx="45">
                  <c:v>162.03299999999999</c:v>
                </c:pt>
                <c:pt idx="46">
                  <c:v>181.56700000000001</c:v>
                </c:pt>
                <c:pt idx="47">
                  <c:v>198.65</c:v>
                </c:pt>
                <c:pt idx="48">
                  <c:v>212.35</c:v>
                </c:pt>
                <c:pt idx="49">
                  <c:v>221.233</c:v>
                </c:pt>
                <c:pt idx="50">
                  <c:v>226.95</c:v>
                </c:pt>
                <c:pt idx="51">
                  <c:v>228.06700000000001</c:v>
                </c:pt>
                <c:pt idx="52">
                  <c:v>223.15</c:v>
                </c:pt>
                <c:pt idx="53">
                  <c:v>210.65</c:v>
                </c:pt>
                <c:pt idx="54">
                  <c:v>184.017</c:v>
                </c:pt>
                <c:pt idx="55">
                  <c:v>143.68299999999999</c:v>
                </c:pt>
                <c:pt idx="56">
                  <c:v>97.95</c:v>
                </c:pt>
                <c:pt idx="57">
                  <c:v>73.417000000000002</c:v>
                </c:pt>
                <c:pt idx="58">
                  <c:v>72.066999999999993</c:v>
                </c:pt>
                <c:pt idx="59">
                  <c:v>74.55</c:v>
                </c:pt>
                <c:pt idx="60">
                  <c:v>76.900000000000006</c:v>
                </c:pt>
                <c:pt idx="61">
                  <c:v>82.516999999999996</c:v>
                </c:pt>
                <c:pt idx="62">
                  <c:v>90.167000000000002</c:v>
                </c:pt>
                <c:pt idx="63">
                  <c:v>101.267</c:v>
                </c:pt>
                <c:pt idx="64">
                  <c:v>116.56699999999999</c:v>
                </c:pt>
                <c:pt idx="65">
                  <c:v>133.5</c:v>
                </c:pt>
                <c:pt idx="66">
                  <c:v>150.53299999999999</c:v>
                </c:pt>
                <c:pt idx="67">
                  <c:v>164.767</c:v>
                </c:pt>
                <c:pt idx="68">
                  <c:v>176.333</c:v>
                </c:pt>
                <c:pt idx="69">
                  <c:v>183.63300000000001</c:v>
                </c:pt>
                <c:pt idx="70">
                  <c:v>185.56700000000001</c:v>
                </c:pt>
                <c:pt idx="71">
                  <c:v>182.25</c:v>
                </c:pt>
                <c:pt idx="72">
                  <c:v>168.86699999999999</c:v>
                </c:pt>
                <c:pt idx="73">
                  <c:v>142.18299999999999</c:v>
                </c:pt>
                <c:pt idx="74">
                  <c:v>104.31699999999999</c:v>
                </c:pt>
                <c:pt idx="75">
                  <c:v>73.816999999999993</c:v>
                </c:pt>
                <c:pt idx="76">
                  <c:v>62.6</c:v>
                </c:pt>
                <c:pt idx="77">
                  <c:v>64.917000000000002</c:v>
                </c:pt>
                <c:pt idx="78">
                  <c:v>64.05</c:v>
                </c:pt>
                <c:pt idx="79">
                  <c:v>64.082999999999998</c:v>
                </c:pt>
                <c:pt idx="80">
                  <c:v>62.95</c:v>
                </c:pt>
                <c:pt idx="81">
                  <c:v>63.966999999999999</c:v>
                </c:pt>
                <c:pt idx="82">
                  <c:v>64.150000000000006</c:v>
                </c:pt>
                <c:pt idx="83">
                  <c:v>63.1</c:v>
                </c:pt>
                <c:pt idx="84">
                  <c:v>64.033000000000001</c:v>
                </c:pt>
                <c:pt idx="85">
                  <c:v>63.767000000000003</c:v>
                </c:pt>
                <c:pt idx="86">
                  <c:v>64.117000000000004</c:v>
                </c:pt>
                <c:pt idx="87">
                  <c:v>64.3</c:v>
                </c:pt>
                <c:pt idx="88">
                  <c:v>63.75</c:v>
                </c:pt>
                <c:pt idx="89">
                  <c:v>64.582999999999998</c:v>
                </c:pt>
                <c:pt idx="90">
                  <c:v>64.650000000000006</c:v>
                </c:pt>
                <c:pt idx="91">
                  <c:v>63.933</c:v>
                </c:pt>
                <c:pt idx="92">
                  <c:v>64.466999999999999</c:v>
                </c:pt>
                <c:pt idx="93">
                  <c:v>63.2</c:v>
                </c:pt>
                <c:pt idx="94">
                  <c:v>64.316999999999993</c:v>
                </c:pt>
                <c:pt idx="95">
                  <c:v>66.400000000000006</c:v>
                </c:pt>
                <c:pt idx="96">
                  <c:v>70.816999999999993</c:v>
                </c:pt>
                <c:pt idx="97">
                  <c:v>76.082999999999998</c:v>
                </c:pt>
                <c:pt idx="98">
                  <c:v>83.983000000000004</c:v>
                </c:pt>
                <c:pt idx="99">
                  <c:v>92.4</c:v>
                </c:pt>
                <c:pt idx="100">
                  <c:v>101.1</c:v>
                </c:pt>
                <c:pt idx="101">
                  <c:v>106.95</c:v>
                </c:pt>
                <c:pt idx="102">
                  <c:v>107.967</c:v>
                </c:pt>
                <c:pt idx="103">
                  <c:v>105</c:v>
                </c:pt>
                <c:pt idx="104">
                  <c:v>97.033000000000001</c:v>
                </c:pt>
                <c:pt idx="105">
                  <c:v>85.7</c:v>
                </c:pt>
                <c:pt idx="106">
                  <c:v>74.266999999999996</c:v>
                </c:pt>
                <c:pt idx="107">
                  <c:v>65.233000000000004</c:v>
                </c:pt>
                <c:pt idx="108">
                  <c:v>60.183</c:v>
                </c:pt>
                <c:pt idx="109">
                  <c:v>57.582999999999998</c:v>
                </c:pt>
                <c:pt idx="110">
                  <c:v>57.966999999999999</c:v>
                </c:pt>
                <c:pt idx="111">
                  <c:v>56.65</c:v>
                </c:pt>
                <c:pt idx="112">
                  <c:v>57.817</c:v>
                </c:pt>
                <c:pt idx="113">
                  <c:v>58.25</c:v>
                </c:pt>
                <c:pt idx="114">
                  <c:v>58.75</c:v>
                </c:pt>
                <c:pt idx="115">
                  <c:v>58.232999999999997</c:v>
                </c:pt>
                <c:pt idx="116">
                  <c:v>57.732999999999997</c:v>
                </c:pt>
                <c:pt idx="117">
                  <c:v>58.317</c:v>
                </c:pt>
                <c:pt idx="118">
                  <c:v>57.366999999999997</c:v>
                </c:pt>
                <c:pt idx="119">
                  <c:v>58.116999999999997</c:v>
                </c:pt>
                <c:pt idx="120">
                  <c:v>59.332999999999998</c:v>
                </c:pt>
                <c:pt idx="121">
                  <c:v>60.4</c:v>
                </c:pt>
                <c:pt idx="122">
                  <c:v>62.767000000000003</c:v>
                </c:pt>
                <c:pt idx="123">
                  <c:v>67.75</c:v>
                </c:pt>
                <c:pt idx="124">
                  <c:v>74.900000000000006</c:v>
                </c:pt>
                <c:pt idx="125">
                  <c:v>81.233000000000004</c:v>
                </c:pt>
                <c:pt idx="126">
                  <c:v>85.382999999999996</c:v>
                </c:pt>
                <c:pt idx="127">
                  <c:v>86.882999999999996</c:v>
                </c:pt>
                <c:pt idx="128">
                  <c:v>86.117000000000004</c:v>
                </c:pt>
                <c:pt idx="129">
                  <c:v>78.632999999999996</c:v>
                </c:pt>
                <c:pt idx="130">
                  <c:v>69.2</c:v>
                </c:pt>
                <c:pt idx="131">
                  <c:v>60.417000000000002</c:v>
                </c:pt>
                <c:pt idx="132">
                  <c:v>56.85</c:v>
                </c:pt>
                <c:pt idx="133">
                  <c:v>55.4</c:v>
                </c:pt>
                <c:pt idx="134">
                  <c:v>54.55</c:v>
                </c:pt>
                <c:pt idx="135">
                  <c:v>55.366999999999997</c:v>
                </c:pt>
                <c:pt idx="136">
                  <c:v>55.332999999999998</c:v>
                </c:pt>
                <c:pt idx="137">
                  <c:v>54.966999999999999</c:v>
                </c:pt>
                <c:pt idx="138">
                  <c:v>54.332999999999998</c:v>
                </c:pt>
                <c:pt idx="139">
                  <c:v>54.35</c:v>
                </c:pt>
                <c:pt idx="140">
                  <c:v>55.183</c:v>
                </c:pt>
                <c:pt idx="141">
                  <c:v>54.067</c:v>
                </c:pt>
                <c:pt idx="142">
                  <c:v>53.683</c:v>
                </c:pt>
                <c:pt idx="143">
                  <c:v>53.267000000000003</c:v>
                </c:pt>
                <c:pt idx="144">
                  <c:v>54.732999999999997</c:v>
                </c:pt>
                <c:pt idx="145">
                  <c:v>54.033000000000001</c:v>
                </c:pt>
                <c:pt idx="146">
                  <c:v>53.9</c:v>
                </c:pt>
                <c:pt idx="147">
                  <c:v>52.767000000000003</c:v>
                </c:pt>
                <c:pt idx="148">
                  <c:v>53.732999999999997</c:v>
                </c:pt>
                <c:pt idx="149">
                  <c:v>52.517000000000003</c:v>
                </c:pt>
                <c:pt idx="150">
                  <c:v>53.65</c:v>
                </c:pt>
                <c:pt idx="151">
                  <c:v>55.05</c:v>
                </c:pt>
                <c:pt idx="152">
                  <c:v>52.216999999999999</c:v>
                </c:pt>
                <c:pt idx="153">
                  <c:v>51.8</c:v>
                </c:pt>
                <c:pt idx="154">
                  <c:v>51.732999999999997</c:v>
                </c:pt>
                <c:pt idx="155">
                  <c:v>53.767000000000003</c:v>
                </c:pt>
                <c:pt idx="156">
                  <c:v>52.85</c:v>
                </c:pt>
                <c:pt idx="157">
                  <c:v>52.183</c:v>
                </c:pt>
                <c:pt idx="158">
                  <c:v>53.15</c:v>
                </c:pt>
                <c:pt idx="159">
                  <c:v>53.167000000000002</c:v>
                </c:pt>
                <c:pt idx="160">
                  <c:v>51.817</c:v>
                </c:pt>
                <c:pt idx="161">
                  <c:v>50.332999999999998</c:v>
                </c:pt>
                <c:pt idx="162">
                  <c:v>49.8</c:v>
                </c:pt>
                <c:pt idx="163">
                  <c:v>51.05</c:v>
                </c:pt>
                <c:pt idx="164">
                  <c:v>50.75</c:v>
                </c:pt>
                <c:pt idx="165">
                  <c:v>51.65</c:v>
                </c:pt>
                <c:pt idx="166">
                  <c:v>52.1</c:v>
                </c:pt>
                <c:pt idx="167">
                  <c:v>50.933</c:v>
                </c:pt>
                <c:pt idx="168">
                  <c:v>52.033000000000001</c:v>
                </c:pt>
                <c:pt idx="169">
                  <c:v>52.45</c:v>
                </c:pt>
                <c:pt idx="170">
                  <c:v>50.35</c:v>
                </c:pt>
                <c:pt idx="171">
                  <c:v>50.582999999999998</c:v>
                </c:pt>
                <c:pt idx="172">
                  <c:v>51.167000000000002</c:v>
                </c:pt>
                <c:pt idx="173">
                  <c:v>50.767000000000003</c:v>
                </c:pt>
                <c:pt idx="174">
                  <c:v>51.366999999999997</c:v>
                </c:pt>
                <c:pt idx="175">
                  <c:v>49.883000000000003</c:v>
                </c:pt>
                <c:pt idx="176">
                  <c:v>50.982999999999997</c:v>
                </c:pt>
                <c:pt idx="177">
                  <c:v>50.732999999999997</c:v>
                </c:pt>
                <c:pt idx="178">
                  <c:v>50.232999999999997</c:v>
                </c:pt>
                <c:pt idx="179">
                  <c:v>49.832999999999998</c:v>
                </c:pt>
                <c:pt idx="180">
                  <c:v>50.332999999999998</c:v>
                </c:pt>
                <c:pt idx="181">
                  <c:v>49.8</c:v>
                </c:pt>
                <c:pt idx="182">
                  <c:v>49.8</c:v>
                </c:pt>
                <c:pt idx="183">
                  <c:v>51.017000000000003</c:v>
                </c:pt>
                <c:pt idx="184">
                  <c:v>50.3</c:v>
                </c:pt>
                <c:pt idx="185">
                  <c:v>50.35</c:v>
                </c:pt>
                <c:pt idx="186">
                  <c:v>49.517000000000003</c:v>
                </c:pt>
                <c:pt idx="187">
                  <c:v>49.167000000000002</c:v>
                </c:pt>
                <c:pt idx="188">
                  <c:v>49.917000000000002</c:v>
                </c:pt>
                <c:pt idx="189">
                  <c:v>49.3</c:v>
                </c:pt>
                <c:pt idx="190">
                  <c:v>50.383000000000003</c:v>
                </c:pt>
                <c:pt idx="191">
                  <c:v>49.567</c:v>
                </c:pt>
                <c:pt idx="192">
                  <c:v>48.366999999999997</c:v>
                </c:pt>
                <c:pt idx="193">
                  <c:v>48.582999999999998</c:v>
                </c:pt>
                <c:pt idx="194">
                  <c:v>49.75</c:v>
                </c:pt>
                <c:pt idx="195">
                  <c:v>48.783000000000001</c:v>
                </c:pt>
                <c:pt idx="196">
                  <c:v>49.5</c:v>
                </c:pt>
                <c:pt idx="197">
                  <c:v>50.133000000000003</c:v>
                </c:pt>
                <c:pt idx="198">
                  <c:v>50.033000000000001</c:v>
                </c:pt>
                <c:pt idx="199">
                  <c:v>48.567</c:v>
                </c:pt>
                <c:pt idx="200">
                  <c:v>48.85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74.52170211036281</c:v>
                </c:pt>
                <c:pt idx="1">
                  <c:v>74.537557407914861</c:v>
                </c:pt>
                <c:pt idx="2">
                  <c:v>74.553413490457075</c:v>
                </c:pt>
                <c:pt idx="3">
                  <c:v>74.569270494545819</c:v>
                </c:pt>
                <c:pt idx="4">
                  <c:v>74.585128574935467</c:v>
                </c:pt>
                <c:pt idx="5">
                  <c:v>74.600987905028603</c:v>
                </c:pt>
                <c:pt idx="6">
                  <c:v>74.616848676619469</c:v>
                </c:pt>
                <c:pt idx="7">
                  <c:v>74.632711098939836</c:v>
                </c:pt>
                <c:pt idx="8">
                  <c:v>74.648575397609662</c:v>
                </c:pt>
                <c:pt idx="9">
                  <c:v>74.664441815668624</c:v>
                </c:pt>
                <c:pt idx="10">
                  <c:v>74.680310622631396</c:v>
                </c:pt>
                <c:pt idx="11">
                  <c:v>74.696182146007104</c:v>
                </c:pt>
                <c:pt idx="12">
                  <c:v>74.712056858051625</c:v>
                </c:pt>
                <c:pt idx="13">
                  <c:v>74.72793558859388</c:v>
                </c:pt>
                <c:pt idx="14">
                  <c:v>74.743820011232032</c:v>
                </c:pt>
                <c:pt idx="15">
                  <c:v>74.759713698815688</c:v>
                </c:pt>
                <c:pt idx="16">
                  <c:v>74.775624323913874</c:v>
                </c:pt>
                <c:pt idx="17">
                  <c:v>74.791568089854891</c:v>
                </c:pt>
                <c:pt idx="18">
                  <c:v>74.807578376690984</c:v>
                </c:pt>
                <c:pt idx="19">
                  <c:v>74.823722116612615</c:v>
                </c:pt>
                <c:pt idx="20">
                  <c:v>74.84012992472239</c:v>
                </c:pt>
                <c:pt idx="21">
                  <c:v>74.857049974074286</c:v>
                </c:pt>
                <c:pt idx="22">
                  <c:v>74.874941594882074</c:v>
                </c:pt>
                <c:pt idx="23">
                  <c:v>74.894633209737961</c:v>
                </c:pt>
                <c:pt idx="24">
                  <c:v>74.917580979681574</c:v>
                </c:pt>
                <c:pt idx="25">
                  <c:v>74.946279511330289</c:v>
                </c:pt>
                <c:pt idx="26">
                  <c:v>74.984893398578564</c:v>
                </c:pt>
                <c:pt idx="27">
                  <c:v>75.040196057139653</c:v>
                </c:pt>
                <c:pt idx="28">
                  <c:v>75.12291601054585</c:v>
                </c:pt>
                <c:pt idx="29">
                  <c:v>75.249593673924039</c:v>
                </c:pt>
                <c:pt idx="30">
                  <c:v>75.445034227040836</c:v>
                </c:pt>
                <c:pt idx="31">
                  <c:v>75.745392806824157</c:v>
                </c:pt>
                <c:pt idx="32">
                  <c:v>76.201835238826902</c:v>
                </c:pt>
                <c:pt idx="33">
                  <c:v>76.884572257731591</c:v>
                </c:pt>
                <c:pt idx="34">
                  <c:v>77.886866867081451</c:v>
                </c:pt>
                <c:pt idx="35">
                  <c:v>79.328375691783378</c:v>
                </c:pt>
                <c:pt idx="36">
                  <c:v>81.356936627409112</c:v>
                </c:pt>
                <c:pt idx="37">
                  <c:v>84.147708094369662</c:v>
                </c:pt>
                <c:pt idx="38">
                  <c:v>87.898469129665102</c:v>
                </c:pt>
                <c:pt idx="39">
                  <c:v>92.819982526783207</c:v>
                </c:pt>
                <c:pt idx="40">
                  <c:v>99.120675431071817</c:v>
                </c:pt>
                <c:pt idx="41">
                  <c:v>106.98554281849361</c:v>
                </c:pt>
                <c:pt idx="42">
                  <c:v>116.55011405822583</c:v>
                </c:pt>
                <c:pt idx="43">
                  <c:v>127.87145268356051</c:v>
                </c:pt>
                <c:pt idx="44">
                  <c:v>140.89931556017123</c:v>
                </c:pt>
                <c:pt idx="45">
                  <c:v>155.4515207643274</c:v>
                </c:pt>
                <c:pt idx="46">
                  <c:v>171.19766381777336</c:v>
                </c:pt>
                <c:pt idx="47">
                  <c:v>187.65146152999071</c:v>
                </c:pt>
                <c:pt idx="48">
                  <c:v>204.14859632466064</c:v>
                </c:pt>
                <c:pt idx="49">
                  <c:v>219.70133215536089</c:v>
                </c:pt>
                <c:pt idx="50">
                  <c:v>232.47996177878315</c:v>
                </c:pt>
                <c:pt idx="51">
                  <c:v>238.86609757808188</c:v>
                </c:pt>
                <c:pt idx="52">
                  <c:v>233.28073294345523</c:v>
                </c:pt>
                <c:pt idx="53">
                  <c:v>211.20257027656973</c:v>
                </c:pt>
                <c:pt idx="54">
                  <c:v>174.83414064720026</c:v>
                </c:pt>
                <c:pt idx="55">
                  <c:v>134.78031464101392</c:v>
                </c:pt>
                <c:pt idx="56">
                  <c:v>103.19534829459378</c:v>
                </c:pt>
                <c:pt idx="57">
                  <c:v>85.310991916740051</c:v>
                </c:pt>
                <c:pt idx="58">
                  <c:v>78.664932282576942</c:v>
                </c:pt>
                <c:pt idx="59">
                  <c:v>78.416093961622479</c:v>
                </c:pt>
                <c:pt idx="60">
                  <c:v>81.375208627344279</c:v>
                </c:pt>
                <c:pt idx="61">
                  <c:v>86.417925867498539</c:v>
                </c:pt>
                <c:pt idx="62">
                  <c:v>93.449243296884248</c:v>
                </c:pt>
                <c:pt idx="63">
                  <c:v>102.62801395389789</c:v>
                </c:pt>
                <c:pt idx="64">
                  <c:v>114.04037131411097</c:v>
                </c:pt>
                <c:pt idx="65">
                  <c:v>127.57132694945491</c:v>
                </c:pt>
                <c:pt idx="66">
                  <c:v>142.83228669101342</c:v>
                </c:pt>
                <c:pt idx="67">
                  <c:v>159.07984343655392</c:v>
                </c:pt>
                <c:pt idx="68">
                  <c:v>174.99203101950647</c:v>
                </c:pt>
                <c:pt idx="69">
                  <c:v>188.07838604327716</c:v>
                </c:pt>
                <c:pt idx="70">
                  <c:v>193.9616547570804</c:v>
                </c:pt>
                <c:pt idx="71">
                  <c:v>187.19349821298411</c:v>
                </c:pt>
                <c:pt idx="72">
                  <c:v>165.35402489052308</c:v>
                </c:pt>
                <c:pt idx="73">
                  <c:v>133.57044400124028</c:v>
                </c:pt>
                <c:pt idx="74">
                  <c:v>102.70985009804345</c:v>
                </c:pt>
                <c:pt idx="75">
                  <c:v>81.304916603713991</c:v>
                </c:pt>
                <c:pt idx="76">
                  <c:v>70.44627102639852</c:v>
                </c:pt>
                <c:pt idx="77">
                  <c:v>66.324731004586781</c:v>
                </c:pt>
                <c:pt idx="78">
                  <c:v>65.066503810420798</c:v>
                </c:pt>
                <c:pt idx="79">
                  <c:v>64.658680701949748</c:v>
                </c:pt>
                <c:pt idx="80">
                  <c:v>64.432166254756766</c:v>
                </c:pt>
                <c:pt idx="81">
                  <c:v>64.235070065866879</c:v>
                </c:pt>
                <c:pt idx="82">
                  <c:v>64.043734539484177</c:v>
                </c:pt>
                <c:pt idx="83">
                  <c:v>63.8570343112711</c:v>
                </c:pt>
                <c:pt idx="84">
                  <c:v>63.678201675814812</c:v>
                </c:pt>
                <c:pt idx="85">
                  <c:v>63.513852045412754</c:v>
                </c:pt>
                <c:pt idx="86">
                  <c:v>63.375914332483745</c:v>
                </c:pt>
                <c:pt idx="87">
                  <c:v>63.28471730492263</c:v>
                </c:pt>
                <c:pt idx="88">
                  <c:v>63.273111491216227</c:v>
                </c:pt>
                <c:pt idx="89">
                  <c:v>63.391367840283266</c:v>
                </c:pt>
                <c:pt idx="90">
                  <c:v>63.712100981059315</c:v>
                </c:pt>
                <c:pt idx="91">
                  <c:v>64.33379801122932</c:v>
                </c:pt>
                <c:pt idx="92">
                  <c:v>65.380850635138472</c:v>
                </c:pt>
                <c:pt idx="93">
                  <c:v>66.997567353811988</c:v>
                </c:pt>
                <c:pt idx="94">
                  <c:v>69.333852137000846</c:v>
                </c:pt>
                <c:pt idx="95">
                  <c:v>72.521407622940103</c:v>
                </c:pt>
                <c:pt idx="96">
                  <c:v>76.641462294145114</c:v>
                </c:pt>
                <c:pt idx="97">
                  <c:v>81.687020835884852</c:v>
                </c:pt>
                <c:pt idx="98">
                  <c:v>87.520039545478241</c:v>
                </c:pt>
                <c:pt idx="99">
                  <c:v>93.807268452928852</c:v>
                </c:pt>
                <c:pt idx="100">
                  <c:v>99.89096150463115</c:v>
                </c:pt>
                <c:pt idx="101">
                  <c:v>104.58860881989904</c:v>
                </c:pt>
                <c:pt idx="102">
                  <c:v>106.15629972673376</c:v>
                </c:pt>
                <c:pt idx="103">
                  <c:v>102.92518269676957</c:v>
                </c:pt>
                <c:pt idx="104">
                  <c:v>94.676481336352481</c:v>
                </c:pt>
                <c:pt idx="105">
                  <c:v>83.536745686164281</c:v>
                </c:pt>
                <c:pt idx="106">
                  <c:v>72.957679249422497</c:v>
                </c:pt>
                <c:pt idx="107">
                  <c:v>65.443482736040124</c:v>
                </c:pt>
                <c:pt idx="108">
                  <c:v>61.340166063677991</c:v>
                </c:pt>
                <c:pt idx="109">
                  <c:v>59.553928394815038</c:v>
                </c:pt>
                <c:pt idx="110">
                  <c:v>58.866453568350558</c:v>
                </c:pt>
                <c:pt idx="111">
                  <c:v>58.560180242104771</c:v>
                </c:pt>
                <c:pt idx="112">
                  <c:v>58.354565841720145</c:v>
                </c:pt>
                <c:pt idx="113">
                  <c:v>58.174075658523002</c:v>
                </c:pt>
                <c:pt idx="114">
                  <c:v>58.010039281963628</c:v>
                </c:pt>
                <c:pt idx="115">
                  <c:v>57.875787503087658</c:v>
                </c:pt>
                <c:pt idx="116">
                  <c:v>57.801919155754177</c:v>
                </c:pt>
                <c:pt idx="117">
                  <c:v>57.844199207033313</c:v>
                </c:pt>
                <c:pt idx="118">
                  <c:v>58.095143218153872</c:v>
                </c:pt>
                <c:pt idx="119">
                  <c:v>58.694174271189247</c:v>
                </c:pt>
                <c:pt idx="120">
                  <c:v>59.829041333797122</c:v>
                </c:pt>
                <c:pt idx="121">
                  <c:v>61.717982317132311</c:v>
                </c:pt>
                <c:pt idx="122">
                  <c:v>64.560103681298997</c:v>
                </c:pt>
                <c:pt idx="123">
                  <c:v>68.442242705942746</c:v>
                </c:pt>
                <c:pt idx="124">
                  <c:v>73.199772907235925</c:v>
                </c:pt>
                <c:pt idx="125">
                  <c:v>78.262853819584123</c:v>
                </c:pt>
                <c:pt idx="126">
                  <c:v>82.592789231525501</c:v>
                </c:pt>
                <c:pt idx="127">
                  <c:v>84.878651025274408</c:v>
                </c:pt>
                <c:pt idx="128">
                  <c:v>84.079228163557488</c:v>
                </c:pt>
                <c:pt idx="129">
                  <c:v>80.079827397819756</c:v>
                </c:pt>
                <c:pt idx="130">
                  <c:v>73.943371678894948</c:v>
                </c:pt>
                <c:pt idx="131">
                  <c:v>67.422178531734858</c:v>
                </c:pt>
                <c:pt idx="132">
                  <c:v>62.038867897985625</c:v>
                </c:pt>
                <c:pt idx="133">
                  <c:v>58.447781293310143</c:v>
                </c:pt>
                <c:pt idx="134">
                  <c:v>56.464991808619608</c:v>
                </c:pt>
                <c:pt idx="135">
                  <c:v>55.527466575738558</c:v>
                </c:pt>
                <c:pt idx="136">
                  <c:v>55.114398523459919</c:v>
                </c:pt>
                <c:pt idx="137">
                  <c:v>54.908703832544234</c:v>
                </c:pt>
                <c:pt idx="138">
                  <c:v>54.766715750525513</c:v>
                </c:pt>
                <c:pt idx="139">
                  <c:v>54.637893086604173</c:v>
                </c:pt>
                <c:pt idx="140">
                  <c:v>54.508319188853299</c:v>
                </c:pt>
                <c:pt idx="141">
                  <c:v>54.375206355041406</c:v>
                </c:pt>
                <c:pt idx="142">
                  <c:v>54.238447923334178</c:v>
                </c:pt>
                <c:pt idx="143">
                  <c:v>54.09844539116488</c:v>
                </c:pt>
                <c:pt idx="144">
                  <c:v>53.955654249330927</c:v>
                </c:pt>
                <c:pt idx="145">
                  <c:v>53.810499936778534</c:v>
                </c:pt>
                <c:pt idx="146">
                  <c:v>53.663361724782078</c:v>
                </c:pt>
                <c:pt idx="147">
                  <c:v>53.51457011816926</c:v>
                </c:pt>
                <c:pt idx="148">
                  <c:v>53.364408588913264</c:v>
                </c:pt>
                <c:pt idx="149">
                  <c:v>53.213117343568179</c:v>
                </c:pt>
                <c:pt idx="150">
                  <c:v>53.060898016264154</c:v>
                </c:pt>
                <c:pt idx="151">
                  <c:v>52.907918611749366</c:v>
                </c:pt>
                <c:pt idx="152">
                  <c:v>52.754318293759717</c:v>
                </c:pt>
                <c:pt idx="153">
                  <c:v>52.60021179688168</c:v>
                </c:pt>
                <c:pt idx="154">
                  <c:v>52.445693359656424</c:v>
                </c:pt>
                <c:pt idx="155">
                  <c:v>52.290840151182003</c:v>
                </c:pt>
                <c:pt idx="156">
                  <c:v>52.135715207132151</c:v>
                </c:pt>
                <c:pt idx="157">
                  <c:v>51.980369914443827</c:v>
                </c:pt>
                <c:pt idx="158">
                  <c:v>51.82484609436689</c:v>
                </c:pt>
                <c:pt idx="159">
                  <c:v>51.669177736183315</c:v>
                </c:pt>
                <c:pt idx="160">
                  <c:v>51.513392432037534</c:v>
                </c:pt>
                <c:pt idx="161">
                  <c:v>51.357512559117168</c:v>
                </c:pt>
                <c:pt idx="162">
                  <c:v>51.201556250215617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74.5217021103512</c:v>
                </c:pt>
                <c:pt idx="1">
                  <c:v>74.537557407879504</c:v>
                </c:pt>
                <c:pt idx="2">
                  <c:v>74.553413490351588</c:v>
                </c:pt>
                <c:pt idx="3">
                  <c:v>74.569270494237529</c:v>
                </c:pt>
                <c:pt idx="4">
                  <c:v>74.585128574052987</c:v>
                </c:pt>
                <c:pt idx="5">
                  <c:v>74.600987902554465</c:v>
                </c:pt>
                <c:pt idx="6">
                  <c:v>74.616848669825515</c:v>
                </c:pt>
                <c:pt idx="7">
                  <c:v>74.632711080667136</c:v>
                </c:pt>
                <c:pt idx="8">
                  <c:v>74.648575349474299</c:v>
                </c:pt>
                <c:pt idx="9">
                  <c:v>74.664441691472831</c:v>
                </c:pt>
                <c:pt idx="10">
                  <c:v>74.680310308775162</c:v>
                </c:pt>
                <c:pt idx="11">
                  <c:v>74.696181369159504</c:v>
                </c:pt>
                <c:pt idx="12">
                  <c:v>74.712054974740354</c:v>
                </c:pt>
                <c:pt idx="13">
                  <c:v>74.727931116719546</c:v>
                </c:pt>
                <c:pt idx="14">
                  <c:v>74.743809611113761</c:v>
                </c:pt>
                <c:pt idx="15">
                  <c:v>74.759690008645975</c:v>
                </c:pt>
                <c:pt idx="16">
                  <c:v>74.775571469742232</c:v>
                </c:pt>
                <c:pt idx="17">
                  <c:v>74.791452592623273</c:v>
                </c:pt>
                <c:pt idx="18">
                  <c:v>74.80733117861638</c:v>
                </c:pt>
                <c:pt idx="19">
                  <c:v>74.823203913761517</c:v>
                </c:pt>
                <c:pt idx="20">
                  <c:v>74.839065939202328</c:v>
                </c:pt>
                <c:pt idx="21">
                  <c:v>74.85491027429272</c:v>
                </c:pt>
                <c:pt idx="22">
                  <c:v>74.870727045253432</c:v>
                </c:pt>
                <c:pt idx="23">
                  <c:v>74.886502457874002</c:v>
                </c:pt>
                <c:pt idx="24">
                  <c:v>74.902217434296844</c:v>
                </c:pt>
                <c:pt idx="25">
                  <c:v>74.917845810265405</c:v>
                </c:pt>
                <c:pt idx="26">
                  <c:v>74.933351959065746</c:v>
                </c:pt>
                <c:pt idx="27">
                  <c:v>74.94868767022389</c:v>
                </c:pt>
                <c:pt idx="28">
                  <c:v>74.963788063120433</c:v>
                </c:pt>
                <c:pt idx="29">
                  <c:v>74.978566256248428</c:v>
                </c:pt>
                <c:pt idx="30">
                  <c:v>74.992906440196933</c:v>
                </c:pt>
                <c:pt idx="31">
                  <c:v>75.006654915483239</c:v>
                </c:pt>
                <c:pt idx="32">
                  <c:v>75.019608555311507</c:v>
                </c:pt>
                <c:pt idx="33">
                  <c:v>75.031500041090965</c:v>
                </c:pt>
                <c:pt idx="34">
                  <c:v>75.041979102811084</c:v>
                </c:pt>
                <c:pt idx="35">
                  <c:v>75.050588893080487</c:v>
                </c:pt>
                <c:pt idx="36">
                  <c:v>75.056736562098735</c:v>
                </c:pt>
                <c:pt idx="37">
                  <c:v>75.05965713113558</c:v>
                </c:pt>
                <c:pt idx="38">
                  <c:v>75.058369964978439</c:v>
                </c:pt>
                <c:pt idx="39">
                  <c:v>75.051627642446945</c:v>
                </c:pt>
                <c:pt idx="40">
                  <c:v>75.037857995038394</c:v>
                </c:pt>
                <c:pt idx="41">
                  <c:v>75.01510176045629</c:v>
                </c:pt>
                <c:pt idx="42">
                  <c:v>74.980950952212694</c:v>
                </c:pt>
                <c:pt idx="43">
                  <c:v>74.932496924856395</c:v>
                </c:pt>
                <c:pt idx="44">
                  <c:v>74.866302289950099</c:v>
                </c:pt>
                <c:pt idx="45">
                  <c:v>74.778416942383657</c:v>
                </c:pt>
                <c:pt idx="46">
                  <c:v>74.664464278992611</c:v>
                </c:pt>
                <c:pt idx="47">
                  <c:v>74.519826731579116</c:v>
                </c:pt>
                <c:pt idx="48">
                  <c:v>74.339956001039639</c:v>
                </c:pt>
                <c:pt idx="49">
                  <c:v>74.120817983447523</c:v>
                </c:pt>
                <c:pt idx="50">
                  <c:v>73.859451650093447</c:v>
                </c:pt>
                <c:pt idx="51">
                  <c:v>73.554576451770885</c:v>
                </c:pt>
                <c:pt idx="52">
                  <c:v>73.207134794143485</c:v>
                </c:pt>
                <c:pt idx="53">
                  <c:v>72.820625650998664</c:v>
                </c:pt>
                <c:pt idx="54">
                  <c:v>72.401096875799269</c:v>
                </c:pt>
                <c:pt idx="55">
                  <c:v>71.956730316897605</c:v>
                </c:pt>
                <c:pt idx="56">
                  <c:v>71.497062105154399</c:v>
                </c:pt>
                <c:pt idx="57">
                  <c:v>71.031989526156536</c:v>
                </c:pt>
                <c:pt idx="58">
                  <c:v>70.570776987622139</c:v>
                </c:pt>
                <c:pt idx="59">
                  <c:v>70.121259879948241</c:v>
                </c:pt>
                <c:pt idx="60">
                  <c:v>69.689368022818655</c:v>
                </c:pt>
                <c:pt idx="61">
                  <c:v>69.27898975430476</c:v>
                </c:pt>
                <c:pt idx="62">
                  <c:v>68.892115513966587</c:v>
                </c:pt>
                <c:pt idx="63">
                  <c:v>68.529158584693306</c:v>
                </c:pt>
                <c:pt idx="64">
                  <c:v>68.189349507604376</c:v>
                </c:pt>
                <c:pt idx="65">
                  <c:v>67.871124483172423</c:v>
                </c:pt>
                <c:pt idx="66">
                  <c:v>67.572459790930651</c:v>
                </c:pt>
                <c:pt idx="67">
                  <c:v>67.291132234041655</c:v>
                </c:pt>
                <c:pt idx="68">
                  <c:v>67.024904938848906</c:v>
                </c:pt>
                <c:pt idx="69">
                  <c:v>66.771648428581287</c:v>
                </c:pt>
                <c:pt idx="70">
                  <c:v>66.529410899826004</c:v>
                </c:pt>
                <c:pt idx="71">
                  <c:v>66.296451609531474</c:v>
                </c:pt>
                <c:pt idx="72">
                  <c:v>66.071249284221111</c:v>
                </c:pt>
                <c:pt idx="73">
                  <c:v>65.852494833417111</c:v>
                </c:pt>
                <c:pt idx="74">
                  <c:v>65.639075117841728</c:v>
                </c:pt>
                <c:pt idx="75">
                  <c:v>65.430052406348139</c:v>
                </c:pt>
                <c:pt idx="76">
                  <c:v>65.224642530106209</c:v>
                </c:pt>
                <c:pt idx="77">
                  <c:v>65.02219356739603</c:v>
                </c:pt>
                <c:pt idx="78">
                  <c:v>64.822166082882489</c:v>
                </c:pt>
                <c:pt idx="79">
                  <c:v>64.624115411694248</c:v>
                </c:pt>
                <c:pt idx="80">
                  <c:v>64.427676142776463</c:v>
                </c:pt>
                <c:pt idx="81">
                  <c:v>64.232548756141611</c:v>
                </c:pt>
                <c:pt idx="82">
                  <c:v>64.038488259087686</c:v>
                </c:pt>
                <c:pt idx="83">
                  <c:v>63.845294614762544</c:v>
                </c:pt>
                <c:pt idx="84">
                  <c:v>63.652804740399667</c:v>
                </c:pt>
                <c:pt idx="85">
                  <c:v>63.460885857334752</c:v>
                </c:pt>
                <c:pt idx="86">
                  <c:v>63.269429990958798</c:v>
                </c:pt>
                <c:pt idx="87">
                  <c:v>63.078349440054524</c:v>
                </c:pt>
                <c:pt idx="88">
                  <c:v>62.887573057863484</c:v>
                </c:pt>
                <c:pt idx="89">
                  <c:v>62.697043209649244</c:v>
                </c:pt>
                <c:pt idx="90">
                  <c:v>62.506713292359727</c:v>
                </c:pt>
                <c:pt idx="91">
                  <c:v>62.316545720763145</c:v>
                </c:pt>
                <c:pt idx="92">
                  <c:v>62.126510301023742</c:v>
                </c:pt>
                <c:pt idx="93">
                  <c:v>61.936582927201144</c:v>
                </c:pt>
                <c:pt idx="94">
                  <c:v>61.746744548823024</c:v>
                </c:pt>
                <c:pt idx="95">
                  <c:v>61.556980368782419</c:v>
                </c:pt>
                <c:pt idx="96">
                  <c:v>61.367279240661979</c:v>
                </c:pt>
                <c:pt idx="97">
                  <c:v>61.177633243517626</c:v>
                </c:pt>
                <c:pt idx="98">
                  <c:v>60.988037420496156</c:v>
                </c:pt>
                <c:pt idx="99">
                  <c:v>60.798489675758013</c:v>
                </c:pt>
                <c:pt idx="100">
                  <c:v>60.608990832375504</c:v>
                </c:pt>
                <c:pt idx="101">
                  <c:v>60.419544862546097</c:v>
                </c:pt>
                <c:pt idx="102">
                  <c:v>60.230159310973143</c:v>
                </c:pt>
                <c:pt idx="103">
                  <c:v>60.040845943016997</c:v>
                </c:pt>
                <c:pt idx="104">
                  <c:v>59.851621661584076</c:v>
                </c:pt>
                <c:pt idx="105">
                  <c:v>59.662509751040552</c:v>
                </c:pt>
                <c:pt idx="106">
                  <c:v>59.473541522923455</c:v>
                </c:pt>
                <c:pt idx="107">
                  <c:v>59.284758456837025</c:v>
                </c:pt>
                <c:pt idx="108">
                  <c:v>59.096214950141501</c:v>
                </c:pt>
                <c:pt idx="109">
                  <c:v>58.907981810485062</c:v>
                </c:pt>
                <c:pt idx="110">
                  <c:v>58.720150643075662</c:v>
                </c:pt>
                <c:pt idx="111">
                  <c:v>58.532839294690376</c:v>
                </c:pt>
                <c:pt idx="112">
                  <c:v>58.346198510039073</c:v>
                </c:pt>
                <c:pt idx="113">
                  <c:v>58.16041991920342</c:v>
                </c:pt>
                <c:pt idx="114">
                  <c:v>57.975745386085094</c:v>
                </c:pt>
                <c:pt idx="115">
                  <c:v>57.792477576391867</c:v>
                </c:pt>
                <c:pt idx="116">
                  <c:v>57.610991308734519</c:v>
                </c:pt>
                <c:pt idx="117">
                  <c:v>57.431744785264911</c:v>
                </c:pt>
                <c:pt idx="118">
                  <c:v>57.255289112605496</c:v>
                </c:pt>
                <c:pt idx="119">
                  <c:v>57.082273599165042</c:v>
                </c:pt>
                <c:pt idx="120">
                  <c:v>56.913443201400298</c:v>
                </c:pt>
                <c:pt idx="121">
                  <c:v>56.749623379224467</c:v>
                </c:pt>
                <c:pt idx="122">
                  <c:v>56.591686923408972</c:v>
                </c:pt>
                <c:pt idx="123">
                  <c:v>56.440497728389978</c:v>
                </c:pt>
                <c:pt idx="124">
                  <c:v>56.296828908611587</c:v>
                </c:pt>
                <c:pt idx="125">
                  <c:v>56.161257896952961</c:v>
                </c:pt>
                <c:pt idx="126">
                  <c:v>56.034049263407269</c:v>
                </c:pt>
                <c:pt idx="127">
                  <c:v>55.915045400827935</c:v>
                </c:pt>
                <c:pt idx="128">
                  <c:v>55.803592356200866</c:v>
                </c:pt>
                <c:pt idx="129">
                  <c:v>55.69852814664462</c:v>
                </c:pt>
                <c:pt idx="130">
                  <c:v>55.598250422788809</c:v>
                </c:pt>
                <c:pt idx="131">
                  <c:v>55.500860385439076</c:v>
                </c:pt>
                <c:pt idx="132">
                  <c:v>55.404357271979052</c:v>
                </c:pt>
                <c:pt idx="133">
                  <c:v>55.306842357389328</c:v>
                </c:pt>
                <c:pt idx="134">
                  <c:v>55.206690341754864</c:v>
                </c:pt>
                <c:pt idx="135">
                  <c:v>55.102659044469405</c:v>
                </c:pt>
                <c:pt idx="136">
                  <c:v>54.993928522519681</c:v>
                </c:pt>
                <c:pt idx="137">
                  <c:v>54.880079103700538</c:v>
                </c:pt>
                <c:pt idx="138">
                  <c:v>54.761028454852863</c:v>
                </c:pt>
                <c:pt idx="139">
                  <c:v>54.636949733020316</c:v>
                </c:pt>
                <c:pt idx="140">
                  <c:v>54.508188726435172</c:v>
                </c:pt>
                <c:pt idx="141">
                  <c:v>54.375191327717445</c:v>
                </c:pt>
                <c:pt idx="142">
                  <c:v>54.238446482916771</c:v>
                </c:pt>
                <c:pt idx="143">
                  <c:v>54.098445276350738</c:v>
                </c:pt>
                <c:pt idx="144">
                  <c:v>53.955654241725142</c:v>
                </c:pt>
                <c:pt idx="145">
                  <c:v>53.810499936360017</c:v>
                </c:pt>
                <c:pt idx="146">
                  <c:v>53.663361724762957</c:v>
                </c:pt>
                <c:pt idx="147">
                  <c:v>53.514570118168535</c:v>
                </c:pt>
                <c:pt idx="148">
                  <c:v>53.364408588913243</c:v>
                </c:pt>
                <c:pt idx="149">
                  <c:v>53.213117343568179</c:v>
                </c:pt>
                <c:pt idx="150">
                  <c:v>53.060898016264154</c:v>
                </c:pt>
                <c:pt idx="151">
                  <c:v>52.907918611749366</c:v>
                </c:pt>
                <c:pt idx="152">
                  <c:v>52.754318293759717</c:v>
                </c:pt>
                <c:pt idx="153">
                  <c:v>52.60021179688168</c:v>
                </c:pt>
                <c:pt idx="154">
                  <c:v>52.445693359656424</c:v>
                </c:pt>
                <c:pt idx="155">
                  <c:v>52.290840151182003</c:v>
                </c:pt>
                <c:pt idx="156">
                  <c:v>52.135715207132151</c:v>
                </c:pt>
                <c:pt idx="157">
                  <c:v>51.980369914443827</c:v>
                </c:pt>
                <c:pt idx="158">
                  <c:v>51.82484609436689</c:v>
                </c:pt>
                <c:pt idx="159">
                  <c:v>51.669177736183315</c:v>
                </c:pt>
                <c:pt idx="160">
                  <c:v>51.513392432037534</c:v>
                </c:pt>
                <c:pt idx="161">
                  <c:v>51.357512559117168</c:v>
                </c:pt>
                <c:pt idx="162">
                  <c:v>51.201556250215617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72.433000000000007</c:v>
                </c:pt>
                <c:pt idx="1">
                  <c:v>72.900000000000006</c:v>
                </c:pt>
                <c:pt idx="2">
                  <c:v>72.117000000000004</c:v>
                </c:pt>
                <c:pt idx="3">
                  <c:v>72.016999999999996</c:v>
                </c:pt>
                <c:pt idx="4">
                  <c:v>72.849999999999994</c:v>
                </c:pt>
                <c:pt idx="5">
                  <c:v>71.867000000000004</c:v>
                </c:pt>
                <c:pt idx="6">
                  <c:v>71.316999999999993</c:v>
                </c:pt>
                <c:pt idx="7">
                  <c:v>71.216999999999999</c:v>
                </c:pt>
                <c:pt idx="8">
                  <c:v>71.5</c:v>
                </c:pt>
                <c:pt idx="9">
                  <c:v>72.917000000000002</c:v>
                </c:pt>
                <c:pt idx="10">
                  <c:v>73.382999999999996</c:v>
                </c:pt>
                <c:pt idx="11">
                  <c:v>73.183000000000007</c:v>
                </c:pt>
                <c:pt idx="12">
                  <c:v>73.367000000000004</c:v>
                </c:pt>
                <c:pt idx="13">
                  <c:v>72.716999999999999</c:v>
                </c:pt>
                <c:pt idx="14">
                  <c:v>72.716999999999999</c:v>
                </c:pt>
                <c:pt idx="15">
                  <c:v>71.966999999999999</c:v>
                </c:pt>
                <c:pt idx="16">
                  <c:v>72.233000000000004</c:v>
                </c:pt>
                <c:pt idx="17">
                  <c:v>71.716999999999999</c:v>
                </c:pt>
                <c:pt idx="18">
                  <c:v>72.533000000000001</c:v>
                </c:pt>
                <c:pt idx="19">
                  <c:v>71.417000000000002</c:v>
                </c:pt>
                <c:pt idx="20">
                  <c:v>72.099999999999994</c:v>
                </c:pt>
                <c:pt idx="21">
                  <c:v>71.667000000000002</c:v>
                </c:pt>
                <c:pt idx="22">
                  <c:v>73.400000000000006</c:v>
                </c:pt>
                <c:pt idx="23">
                  <c:v>72.867000000000004</c:v>
                </c:pt>
                <c:pt idx="24">
                  <c:v>74.917000000000002</c:v>
                </c:pt>
                <c:pt idx="25">
                  <c:v>75.099999999999994</c:v>
                </c:pt>
                <c:pt idx="26">
                  <c:v>74.95</c:v>
                </c:pt>
                <c:pt idx="27">
                  <c:v>74.033000000000001</c:v>
                </c:pt>
                <c:pt idx="28">
                  <c:v>74.2</c:v>
                </c:pt>
                <c:pt idx="29">
                  <c:v>75.117000000000004</c:v>
                </c:pt>
                <c:pt idx="30">
                  <c:v>76.233000000000004</c:v>
                </c:pt>
                <c:pt idx="31">
                  <c:v>76.400000000000006</c:v>
                </c:pt>
                <c:pt idx="32">
                  <c:v>77.066999999999993</c:v>
                </c:pt>
                <c:pt idx="33">
                  <c:v>77.599999999999994</c:v>
                </c:pt>
                <c:pt idx="34">
                  <c:v>77.632999999999996</c:v>
                </c:pt>
                <c:pt idx="35">
                  <c:v>78.650000000000006</c:v>
                </c:pt>
                <c:pt idx="36">
                  <c:v>80.367000000000004</c:v>
                </c:pt>
                <c:pt idx="37">
                  <c:v>81.283000000000001</c:v>
                </c:pt>
                <c:pt idx="38">
                  <c:v>83.6</c:v>
                </c:pt>
                <c:pt idx="39">
                  <c:v>86.05</c:v>
                </c:pt>
                <c:pt idx="40">
                  <c:v>90.95</c:v>
                </c:pt>
                <c:pt idx="41">
                  <c:v>98.3</c:v>
                </c:pt>
                <c:pt idx="42">
                  <c:v>107.6</c:v>
                </c:pt>
                <c:pt idx="43">
                  <c:v>120.55</c:v>
                </c:pt>
                <c:pt idx="44">
                  <c:v>139.917</c:v>
                </c:pt>
                <c:pt idx="45">
                  <c:v>161.56700000000001</c:v>
                </c:pt>
                <c:pt idx="46">
                  <c:v>180.483</c:v>
                </c:pt>
                <c:pt idx="47">
                  <c:v>198.95</c:v>
                </c:pt>
                <c:pt idx="48">
                  <c:v>211.11699999999999</c:v>
                </c:pt>
                <c:pt idx="49">
                  <c:v>221.3</c:v>
                </c:pt>
                <c:pt idx="50">
                  <c:v>225.86699999999999</c:v>
                </c:pt>
                <c:pt idx="51">
                  <c:v>228.483</c:v>
                </c:pt>
                <c:pt idx="52">
                  <c:v>223.917</c:v>
                </c:pt>
                <c:pt idx="53">
                  <c:v>213.28299999999999</c:v>
                </c:pt>
                <c:pt idx="54">
                  <c:v>191.31700000000001</c:v>
                </c:pt>
                <c:pt idx="55">
                  <c:v>152.31700000000001</c:v>
                </c:pt>
                <c:pt idx="56">
                  <c:v>103.467</c:v>
                </c:pt>
                <c:pt idx="57">
                  <c:v>76.882999999999996</c:v>
                </c:pt>
                <c:pt idx="58">
                  <c:v>73</c:v>
                </c:pt>
                <c:pt idx="59">
                  <c:v>74.599999999999994</c:v>
                </c:pt>
                <c:pt idx="60">
                  <c:v>77.783000000000001</c:v>
                </c:pt>
                <c:pt idx="61">
                  <c:v>80.983000000000004</c:v>
                </c:pt>
                <c:pt idx="62">
                  <c:v>89.3</c:v>
                </c:pt>
                <c:pt idx="63">
                  <c:v>99.066999999999993</c:v>
                </c:pt>
                <c:pt idx="64">
                  <c:v>112.25</c:v>
                </c:pt>
                <c:pt idx="65">
                  <c:v>127.93300000000001</c:v>
                </c:pt>
                <c:pt idx="66">
                  <c:v>144.68299999999999</c:v>
                </c:pt>
                <c:pt idx="67">
                  <c:v>159.767</c:v>
                </c:pt>
                <c:pt idx="68">
                  <c:v>171.3</c:v>
                </c:pt>
                <c:pt idx="69">
                  <c:v>179.75</c:v>
                </c:pt>
                <c:pt idx="70">
                  <c:v>184.167</c:v>
                </c:pt>
                <c:pt idx="71">
                  <c:v>184.767</c:v>
                </c:pt>
                <c:pt idx="72">
                  <c:v>178.05</c:v>
                </c:pt>
                <c:pt idx="73">
                  <c:v>160.083</c:v>
                </c:pt>
                <c:pt idx="74">
                  <c:v>129.21700000000001</c:v>
                </c:pt>
                <c:pt idx="75">
                  <c:v>89.316999999999993</c:v>
                </c:pt>
                <c:pt idx="76">
                  <c:v>66.75</c:v>
                </c:pt>
                <c:pt idx="77">
                  <c:v>62.35</c:v>
                </c:pt>
                <c:pt idx="78">
                  <c:v>61.883000000000003</c:v>
                </c:pt>
                <c:pt idx="79">
                  <c:v>62.8</c:v>
                </c:pt>
                <c:pt idx="80">
                  <c:v>62.732999999999997</c:v>
                </c:pt>
                <c:pt idx="81">
                  <c:v>62.832999999999998</c:v>
                </c:pt>
                <c:pt idx="82">
                  <c:v>62.95</c:v>
                </c:pt>
                <c:pt idx="83">
                  <c:v>62.982999999999997</c:v>
                </c:pt>
                <c:pt idx="84">
                  <c:v>62.5</c:v>
                </c:pt>
                <c:pt idx="85">
                  <c:v>62.6</c:v>
                </c:pt>
                <c:pt idx="86">
                  <c:v>62.466999999999999</c:v>
                </c:pt>
                <c:pt idx="87">
                  <c:v>62.732999999999997</c:v>
                </c:pt>
                <c:pt idx="88">
                  <c:v>63.05</c:v>
                </c:pt>
                <c:pt idx="89">
                  <c:v>62.667000000000002</c:v>
                </c:pt>
                <c:pt idx="90">
                  <c:v>61.75</c:v>
                </c:pt>
                <c:pt idx="91">
                  <c:v>64.3</c:v>
                </c:pt>
                <c:pt idx="92">
                  <c:v>63.383000000000003</c:v>
                </c:pt>
                <c:pt idx="93">
                  <c:v>64.082999999999998</c:v>
                </c:pt>
                <c:pt idx="94">
                  <c:v>63.5</c:v>
                </c:pt>
                <c:pt idx="95">
                  <c:v>63.433</c:v>
                </c:pt>
                <c:pt idx="96">
                  <c:v>66.783000000000001</c:v>
                </c:pt>
                <c:pt idx="97">
                  <c:v>72.45</c:v>
                </c:pt>
                <c:pt idx="98">
                  <c:v>79.150000000000006</c:v>
                </c:pt>
                <c:pt idx="99">
                  <c:v>87.75</c:v>
                </c:pt>
                <c:pt idx="100">
                  <c:v>96.216999999999999</c:v>
                </c:pt>
                <c:pt idx="101">
                  <c:v>104.033</c:v>
                </c:pt>
                <c:pt idx="102">
                  <c:v>109.467</c:v>
                </c:pt>
                <c:pt idx="103">
                  <c:v>112.15</c:v>
                </c:pt>
                <c:pt idx="104">
                  <c:v>109.05</c:v>
                </c:pt>
                <c:pt idx="105">
                  <c:v>99.766999999999996</c:v>
                </c:pt>
                <c:pt idx="106">
                  <c:v>87.766999999999996</c:v>
                </c:pt>
                <c:pt idx="107">
                  <c:v>75.05</c:v>
                </c:pt>
                <c:pt idx="108">
                  <c:v>64.466999999999999</c:v>
                </c:pt>
                <c:pt idx="109">
                  <c:v>59.25</c:v>
                </c:pt>
                <c:pt idx="110">
                  <c:v>57.8</c:v>
                </c:pt>
                <c:pt idx="111">
                  <c:v>57.283000000000001</c:v>
                </c:pt>
                <c:pt idx="112">
                  <c:v>56.95</c:v>
                </c:pt>
                <c:pt idx="113">
                  <c:v>57.9</c:v>
                </c:pt>
                <c:pt idx="114">
                  <c:v>57.082999999999998</c:v>
                </c:pt>
                <c:pt idx="115">
                  <c:v>58.5</c:v>
                </c:pt>
                <c:pt idx="116">
                  <c:v>57.55</c:v>
                </c:pt>
                <c:pt idx="117">
                  <c:v>58.75</c:v>
                </c:pt>
                <c:pt idx="118">
                  <c:v>58</c:v>
                </c:pt>
                <c:pt idx="119">
                  <c:v>58.067</c:v>
                </c:pt>
                <c:pt idx="120">
                  <c:v>56.75</c:v>
                </c:pt>
                <c:pt idx="121">
                  <c:v>58.667000000000002</c:v>
                </c:pt>
                <c:pt idx="122">
                  <c:v>60.317</c:v>
                </c:pt>
                <c:pt idx="123">
                  <c:v>63.067</c:v>
                </c:pt>
                <c:pt idx="124">
                  <c:v>68.25</c:v>
                </c:pt>
                <c:pt idx="125">
                  <c:v>74.033000000000001</c:v>
                </c:pt>
                <c:pt idx="126">
                  <c:v>79.033000000000001</c:v>
                </c:pt>
                <c:pt idx="127">
                  <c:v>84.7</c:v>
                </c:pt>
                <c:pt idx="128">
                  <c:v>89.233000000000004</c:v>
                </c:pt>
                <c:pt idx="129">
                  <c:v>89.233000000000004</c:v>
                </c:pt>
                <c:pt idx="130">
                  <c:v>85.1</c:v>
                </c:pt>
                <c:pt idx="131">
                  <c:v>76.45</c:v>
                </c:pt>
                <c:pt idx="132">
                  <c:v>66.233000000000004</c:v>
                </c:pt>
                <c:pt idx="133">
                  <c:v>57.133000000000003</c:v>
                </c:pt>
                <c:pt idx="134">
                  <c:v>54.433</c:v>
                </c:pt>
                <c:pt idx="135">
                  <c:v>54.433</c:v>
                </c:pt>
                <c:pt idx="136">
                  <c:v>54.7</c:v>
                </c:pt>
                <c:pt idx="137">
                  <c:v>54.4</c:v>
                </c:pt>
                <c:pt idx="138">
                  <c:v>53.466999999999999</c:v>
                </c:pt>
                <c:pt idx="139">
                  <c:v>54.582999999999998</c:v>
                </c:pt>
                <c:pt idx="140">
                  <c:v>53.616999999999997</c:v>
                </c:pt>
                <c:pt idx="141">
                  <c:v>55.933</c:v>
                </c:pt>
                <c:pt idx="142">
                  <c:v>53.616999999999997</c:v>
                </c:pt>
                <c:pt idx="143">
                  <c:v>53.183</c:v>
                </c:pt>
                <c:pt idx="144">
                  <c:v>53.3</c:v>
                </c:pt>
                <c:pt idx="145">
                  <c:v>52.866999999999997</c:v>
                </c:pt>
                <c:pt idx="146">
                  <c:v>52.783000000000001</c:v>
                </c:pt>
                <c:pt idx="147">
                  <c:v>52.917000000000002</c:v>
                </c:pt>
                <c:pt idx="148">
                  <c:v>53.8</c:v>
                </c:pt>
                <c:pt idx="149">
                  <c:v>54.082999999999998</c:v>
                </c:pt>
                <c:pt idx="150">
                  <c:v>53.45</c:v>
                </c:pt>
                <c:pt idx="151">
                  <c:v>53.116999999999997</c:v>
                </c:pt>
                <c:pt idx="152">
                  <c:v>53.966999999999999</c:v>
                </c:pt>
                <c:pt idx="153">
                  <c:v>54.216999999999999</c:v>
                </c:pt>
                <c:pt idx="154">
                  <c:v>53.75</c:v>
                </c:pt>
                <c:pt idx="155">
                  <c:v>53.7</c:v>
                </c:pt>
                <c:pt idx="156">
                  <c:v>53.6</c:v>
                </c:pt>
                <c:pt idx="157">
                  <c:v>53.9</c:v>
                </c:pt>
                <c:pt idx="158">
                  <c:v>51.466999999999999</c:v>
                </c:pt>
                <c:pt idx="159">
                  <c:v>53.45</c:v>
                </c:pt>
                <c:pt idx="160">
                  <c:v>53.466999999999999</c:v>
                </c:pt>
                <c:pt idx="161">
                  <c:v>51.683</c:v>
                </c:pt>
                <c:pt idx="162">
                  <c:v>53.366999999999997</c:v>
                </c:pt>
                <c:pt idx="163">
                  <c:v>51.5</c:v>
                </c:pt>
                <c:pt idx="164">
                  <c:v>53.216999999999999</c:v>
                </c:pt>
                <c:pt idx="165">
                  <c:v>52.433</c:v>
                </c:pt>
                <c:pt idx="166">
                  <c:v>51.9</c:v>
                </c:pt>
                <c:pt idx="167">
                  <c:v>51.05</c:v>
                </c:pt>
                <c:pt idx="168">
                  <c:v>52.732999999999997</c:v>
                </c:pt>
                <c:pt idx="169">
                  <c:v>51.55</c:v>
                </c:pt>
                <c:pt idx="170">
                  <c:v>51.582999999999998</c:v>
                </c:pt>
                <c:pt idx="171">
                  <c:v>51.517000000000003</c:v>
                </c:pt>
                <c:pt idx="172">
                  <c:v>50.667000000000002</c:v>
                </c:pt>
                <c:pt idx="173">
                  <c:v>51.216999999999999</c:v>
                </c:pt>
                <c:pt idx="174">
                  <c:v>49.95</c:v>
                </c:pt>
                <c:pt idx="175">
                  <c:v>51.116999999999997</c:v>
                </c:pt>
                <c:pt idx="176">
                  <c:v>51.667000000000002</c:v>
                </c:pt>
                <c:pt idx="177">
                  <c:v>50.9</c:v>
                </c:pt>
                <c:pt idx="178">
                  <c:v>51.033000000000001</c:v>
                </c:pt>
                <c:pt idx="179">
                  <c:v>49.783000000000001</c:v>
                </c:pt>
                <c:pt idx="180">
                  <c:v>49.75</c:v>
                </c:pt>
                <c:pt idx="181">
                  <c:v>50.767000000000003</c:v>
                </c:pt>
                <c:pt idx="182">
                  <c:v>50.2</c:v>
                </c:pt>
                <c:pt idx="183">
                  <c:v>50.017000000000003</c:v>
                </c:pt>
                <c:pt idx="184">
                  <c:v>49.817</c:v>
                </c:pt>
                <c:pt idx="185">
                  <c:v>50.183</c:v>
                </c:pt>
                <c:pt idx="186">
                  <c:v>50.45</c:v>
                </c:pt>
                <c:pt idx="187">
                  <c:v>50.2</c:v>
                </c:pt>
                <c:pt idx="188">
                  <c:v>49.9</c:v>
                </c:pt>
                <c:pt idx="189">
                  <c:v>49.417000000000002</c:v>
                </c:pt>
                <c:pt idx="190">
                  <c:v>50.4</c:v>
                </c:pt>
                <c:pt idx="191">
                  <c:v>49.433</c:v>
                </c:pt>
                <c:pt idx="192">
                  <c:v>49.917000000000002</c:v>
                </c:pt>
                <c:pt idx="193">
                  <c:v>49.75</c:v>
                </c:pt>
                <c:pt idx="194">
                  <c:v>51.232999999999997</c:v>
                </c:pt>
                <c:pt idx="195">
                  <c:v>49.95</c:v>
                </c:pt>
                <c:pt idx="196">
                  <c:v>51.133000000000003</c:v>
                </c:pt>
                <c:pt idx="197">
                  <c:v>49.317</c:v>
                </c:pt>
                <c:pt idx="198">
                  <c:v>49.3</c:v>
                </c:pt>
                <c:pt idx="199">
                  <c:v>49.616999999999997</c:v>
                </c:pt>
                <c:pt idx="200">
                  <c:v>47.517000000000003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71.315099972899887</c:v>
                </c:pt>
                <c:pt idx="1">
                  <c:v>71.430675871045523</c:v>
                </c:pt>
                <c:pt idx="2">
                  <c:v>71.546252309940272</c:v>
                </c:pt>
                <c:pt idx="3">
                  <c:v>71.661829343673361</c:v>
                </c:pt>
                <c:pt idx="4">
                  <c:v>71.777407018242883</c:v>
                </c:pt>
                <c:pt idx="5">
                  <c:v>71.892985363981396</c:v>
                </c:pt>
                <c:pt idx="6">
                  <c:v>72.008564384963265</c:v>
                </c:pt>
                <c:pt idx="7">
                  <c:v>72.124144044845409</c:v>
                </c:pt>
                <c:pt idx="8">
                  <c:v>72.23972424916667</c:v>
                </c:pt>
                <c:pt idx="9">
                  <c:v>72.355304825826479</c:v>
                </c:pt>
                <c:pt idx="10">
                  <c:v>72.470885509665877</c:v>
                </c:pt>
                <c:pt idx="11">
                  <c:v>72.586465946637702</c:v>
                </c:pt>
                <c:pt idx="12">
                  <c:v>72.702045753626521</c:v>
                </c:pt>
                <c:pt idx="13">
                  <c:v>72.817624712373089</c:v>
                </c:pt>
                <c:pt idx="14">
                  <c:v>72.933203260168625</c:v>
                </c:pt>
                <c:pt idx="15">
                  <c:v>73.048783601673136</c:v>
                </c:pt>
                <c:pt idx="16">
                  <c:v>73.164372066643494</c:v>
                </c:pt>
                <c:pt idx="17">
                  <c:v>73.279983878582371</c:v>
                </c:pt>
                <c:pt idx="18">
                  <c:v>73.395652438767499</c:v>
                </c:pt>
                <c:pt idx="19">
                  <c:v>73.511446808030655</c:v>
                </c:pt>
                <c:pt idx="20">
                  <c:v>73.627503623550211</c:v>
                </c:pt>
                <c:pt idx="21">
                  <c:v>73.744083665183979</c:v>
                </c:pt>
                <c:pt idx="22">
                  <c:v>73.861669216396649</c:v>
                </c:pt>
                <c:pt idx="23">
                  <c:v>73.981126789786586</c:v>
                </c:pt>
                <c:pt idx="24">
                  <c:v>74.103971097729428</c:v>
                </c:pt>
                <c:pt idx="25">
                  <c:v>74.232780309873618</c:v>
                </c:pt>
                <c:pt idx="26">
                  <c:v>74.371828781892361</c:v>
                </c:pt>
                <c:pt idx="27">
                  <c:v>74.528019337935277</c:v>
                </c:pt>
                <c:pt idx="28">
                  <c:v>74.712208703370507</c:v>
                </c:pt>
                <c:pt idx="29">
                  <c:v>74.941020338613242</c:v>
                </c:pt>
                <c:pt idx="30">
                  <c:v>75.239219878699771</c:v>
                </c:pt>
                <c:pt idx="31">
                  <c:v>75.642679137913689</c:v>
                </c:pt>
                <c:pt idx="32">
                  <c:v>76.201864814738499</c:v>
                </c:pt>
                <c:pt idx="33">
                  <c:v>76.985650427233168</c:v>
                </c:pt>
                <c:pt idx="34">
                  <c:v>78.085064832171057</c:v>
                </c:pt>
                <c:pt idx="35">
                  <c:v>79.616370371481835</c:v>
                </c:pt>
                <c:pt idx="36">
                  <c:v>81.722637113000147</c:v>
                </c:pt>
                <c:pt idx="37">
                  <c:v>84.572793937241457</c:v>
                </c:pt>
                <c:pt idx="38">
                  <c:v>88.357055244510747</c:v>
                </c:pt>
                <c:pt idx="39">
                  <c:v>93.27771395661189</c:v>
                </c:pt>
                <c:pt idx="40">
                  <c:v>99.534619729154812</c:v>
                </c:pt>
                <c:pt idx="41">
                  <c:v>107.30526071333111</c:v>
                </c:pt>
                <c:pt idx="42">
                  <c:v>116.72022385690008</c:v>
                </c:pt>
                <c:pt idx="43">
                  <c:v>127.83584334153258</c:v>
                </c:pt>
                <c:pt idx="44">
                  <c:v>140.60690865953515</c:v>
                </c:pt>
                <c:pt idx="45">
                  <c:v>154.86316395579976</c:v>
                </c:pt>
                <c:pt idx="46">
                  <c:v>170.29348290809347</c:v>
                </c:pt>
                <c:pt idx="47">
                  <c:v>186.43851447205373</c:v>
                </c:pt>
                <c:pt idx="48">
                  <c:v>202.67343356326191</c:v>
                </c:pt>
                <c:pt idx="49">
                  <c:v>218.08999320390487</c:v>
                </c:pt>
                <c:pt idx="50">
                  <c:v>231.05426785939656</c:v>
                </c:pt>
                <c:pt idx="51">
                  <c:v>238.32996949792687</c:v>
                </c:pt>
                <c:pt idx="52">
                  <c:v>234.70159896438628</c:v>
                </c:pt>
                <c:pt idx="53">
                  <c:v>215.33989438082796</c:v>
                </c:pt>
                <c:pt idx="54">
                  <c:v>181.09355149460785</c:v>
                </c:pt>
                <c:pt idx="55">
                  <c:v>141.14326441159162</c:v>
                </c:pt>
                <c:pt idx="56">
                  <c:v>107.65310274401413</c:v>
                </c:pt>
                <c:pt idx="57">
                  <c:v>87.207165674995053</c:v>
                </c:pt>
                <c:pt idx="58">
                  <c:v>78.523125984571394</c:v>
                </c:pt>
                <c:pt idx="59">
                  <c:v>76.955741076108268</c:v>
                </c:pt>
                <c:pt idx="60">
                  <c:v>78.960263062395327</c:v>
                </c:pt>
                <c:pt idx="61">
                  <c:v>83.092701669002508</c:v>
                </c:pt>
                <c:pt idx="62">
                  <c:v>89.132808461612299</c:v>
                </c:pt>
                <c:pt idx="63">
                  <c:v>97.242806637287586</c:v>
                </c:pt>
                <c:pt idx="64">
                  <c:v>107.57904283464168</c:v>
                </c:pt>
                <c:pt idx="65">
                  <c:v>120.14080711496719</c:v>
                </c:pt>
                <c:pt idx="66">
                  <c:v>134.69139873326185</c:v>
                </c:pt>
                <c:pt idx="67">
                  <c:v>150.69436518798474</c:v>
                </c:pt>
                <c:pt idx="68">
                  <c:v>167.19595727885243</c:v>
                </c:pt>
                <c:pt idx="69">
                  <c:v>182.46955181693542</c:v>
                </c:pt>
                <c:pt idx="70">
                  <c:v>193.29003521426117</c:v>
                </c:pt>
                <c:pt idx="71">
                  <c:v>194.59025402450538</c:v>
                </c:pt>
                <c:pt idx="72">
                  <c:v>181.54139832568328</c:v>
                </c:pt>
                <c:pt idx="73">
                  <c:v>154.42650732873236</c:v>
                </c:pt>
                <c:pt idx="74">
                  <c:v>121.26241622957734</c:v>
                </c:pt>
                <c:pt idx="75">
                  <c:v>92.969540285407803</c:v>
                </c:pt>
                <c:pt idx="76">
                  <c:v>75.430568496870961</c:v>
                </c:pt>
                <c:pt idx="77">
                  <c:v>67.385030488144082</c:v>
                </c:pt>
                <c:pt idx="78">
                  <c:v>64.579463260301111</c:v>
                </c:pt>
                <c:pt idx="79">
                  <c:v>63.756862751170743</c:v>
                </c:pt>
                <c:pt idx="80">
                  <c:v>63.467925089965284</c:v>
                </c:pt>
                <c:pt idx="81">
                  <c:v>63.284176121815129</c:v>
                </c:pt>
                <c:pt idx="82">
                  <c:v>63.117544361000988</c:v>
                </c:pt>
                <c:pt idx="83">
                  <c:v>62.955882666652087</c:v>
                </c:pt>
                <c:pt idx="84">
                  <c:v>62.799828174074612</c:v>
                </c:pt>
                <c:pt idx="85">
                  <c:v>62.653429921268163</c:v>
                </c:pt>
                <c:pt idx="86">
                  <c:v>62.524534179315125</c:v>
                </c:pt>
                <c:pt idx="87">
                  <c:v>62.427081073023473</c:v>
                </c:pt>
                <c:pt idx="88">
                  <c:v>62.384511105443806</c:v>
                </c:pt>
                <c:pt idx="89">
                  <c:v>62.434216982291517</c:v>
                </c:pt>
                <c:pt idx="90">
                  <c:v>62.632714083306958</c:v>
                </c:pt>
                <c:pt idx="91">
                  <c:v>63.060667929227854</c:v>
                </c:pt>
                <c:pt idx="92">
                  <c:v>63.826228372801467</c:v>
                </c:pt>
                <c:pt idx="93">
                  <c:v>65.064446809720877</c:v>
                </c:pt>
                <c:pt idx="94">
                  <c:v>66.930185618509739</c:v>
                </c:pt>
                <c:pt idx="95">
                  <c:v>69.582237985768202</c:v>
                </c:pt>
                <c:pt idx="96">
                  <c:v>73.157671892155435</c:v>
                </c:pt>
                <c:pt idx="97">
                  <c:v>77.737643530909068</c:v>
                </c:pt>
                <c:pt idx="98">
                  <c:v>83.307822810555606</c:v>
                </c:pt>
                <c:pt idx="99">
                  <c:v>89.713333048705351</c:v>
                </c:pt>
                <c:pt idx="100">
                  <c:v>96.59012074883799</c:v>
                </c:pt>
                <c:pt idx="101">
                  <c:v>103.22698062755492</c:v>
                </c:pt>
                <c:pt idx="102">
                  <c:v>108.35586452666915</c:v>
                </c:pt>
                <c:pt idx="103">
                  <c:v>110.11871307820661</c:v>
                </c:pt>
                <c:pt idx="104">
                  <c:v>106.73562501499825</c:v>
                </c:pt>
                <c:pt idx="105">
                  <c:v>97.940327134318821</c:v>
                </c:pt>
                <c:pt idx="106">
                  <c:v>85.938930887803622</c:v>
                </c:pt>
                <c:pt idx="107">
                  <c:v>74.397244171866603</c:v>
                </c:pt>
                <c:pt idx="108">
                  <c:v>66.069927947733376</c:v>
                </c:pt>
                <c:pt idx="109">
                  <c:v>61.445391533523072</c:v>
                </c:pt>
                <c:pt idx="110">
                  <c:v>59.412101498149859</c:v>
                </c:pt>
                <c:pt idx="111">
                  <c:v>58.647666657529079</c:v>
                </c:pt>
                <c:pt idx="112">
                  <c:v>58.339491801631517</c:v>
                </c:pt>
                <c:pt idx="113">
                  <c:v>58.15638984548751</c:v>
                </c:pt>
                <c:pt idx="114">
                  <c:v>58.004846213194696</c:v>
                </c:pt>
                <c:pt idx="115">
                  <c:v>57.872376642220374</c:v>
                </c:pt>
                <c:pt idx="116">
                  <c:v>57.773249678530796</c:v>
                </c:pt>
                <c:pt idx="117">
                  <c:v>57.741160677583665</c:v>
                </c:pt>
                <c:pt idx="118">
                  <c:v>57.837007829786877</c:v>
                </c:pt>
                <c:pt idx="119">
                  <c:v>58.160784406878143</c:v>
                </c:pt>
                <c:pt idx="120">
                  <c:v>58.861736462707661</c:v>
                </c:pt>
                <c:pt idx="121">
                  <c:v>60.139098883572686</c:v>
                </c:pt>
                <c:pt idx="122">
                  <c:v>62.222633688899677</c:v>
                </c:pt>
                <c:pt idx="123">
                  <c:v>65.320285252663354</c:v>
                </c:pt>
                <c:pt idx="124">
                  <c:v>69.521195225305021</c:v>
                </c:pt>
                <c:pt idx="125">
                  <c:v>74.651784715166684</c:v>
                </c:pt>
                <c:pt idx="126">
                  <c:v>80.117050345057677</c:v>
                </c:pt>
                <c:pt idx="127">
                  <c:v>84.832705657505898</c:v>
                </c:pt>
                <c:pt idx="128">
                  <c:v>87.420466599430398</c:v>
                </c:pt>
                <c:pt idx="129">
                  <c:v>86.757898842558092</c:v>
                </c:pt>
                <c:pt idx="130">
                  <c:v>82.66198930731565</c:v>
                </c:pt>
                <c:pt idx="131">
                  <c:v>76.183453288345817</c:v>
                </c:pt>
                <c:pt idx="132">
                  <c:v>69.147602915851408</c:v>
                </c:pt>
                <c:pt idx="133">
                  <c:v>63.212561616125051</c:v>
                </c:pt>
                <c:pt idx="134">
                  <c:v>59.16161528345674</c:v>
                </c:pt>
                <c:pt idx="135">
                  <c:v>56.872943708779182</c:v>
                </c:pt>
                <c:pt idx="136">
                  <c:v>55.772380185032098</c:v>
                </c:pt>
                <c:pt idx="137">
                  <c:v>55.291394328219845</c:v>
                </c:pt>
                <c:pt idx="138">
                  <c:v>55.066847453725337</c:v>
                </c:pt>
                <c:pt idx="139">
                  <c:v>54.926636928775508</c:v>
                </c:pt>
                <c:pt idx="140">
                  <c:v>54.807281361170368</c:v>
                </c:pt>
                <c:pt idx="141">
                  <c:v>54.690246461398559</c:v>
                </c:pt>
                <c:pt idx="142">
                  <c:v>54.57134925468425</c:v>
                </c:pt>
                <c:pt idx="143">
                  <c:v>54.450042515148247</c:v>
                </c:pt>
                <c:pt idx="144">
                  <c:v>54.326515275692095</c:v>
                </c:pt>
                <c:pt idx="145">
                  <c:v>54.20106356690362</c:v>
                </c:pt>
                <c:pt idx="146">
                  <c:v>54.073974867582123</c:v>
                </c:pt>
                <c:pt idx="147">
                  <c:v>53.945507969627847</c:v>
                </c:pt>
                <c:pt idx="148">
                  <c:v>53.815889582706937</c:v>
                </c:pt>
                <c:pt idx="149">
                  <c:v>53.685314956288458</c:v>
                </c:pt>
                <c:pt idx="150">
                  <c:v>53.553950118452121</c:v>
                </c:pt>
                <c:pt idx="151">
                  <c:v>53.421934861240771</c:v>
                </c:pt>
                <c:pt idx="152">
                  <c:v>53.289385976070676</c:v>
                </c:pt>
                <c:pt idx="153">
                  <c:v>53.15640043954572</c:v>
                </c:pt>
                <c:pt idx="154">
                  <c:v>53.023058380777528</c:v>
                </c:pt>
                <c:pt idx="155">
                  <c:v>52.889425747584852</c:v>
                </c:pt>
                <c:pt idx="156">
                  <c:v>52.755556643451271</c:v>
                </c:pt>
                <c:pt idx="157">
                  <c:v>52.621495339686042</c:v>
                </c:pt>
                <c:pt idx="158">
                  <c:v>52.487277985192428</c:v>
                </c:pt>
                <c:pt idx="159">
                  <c:v>52.352934044836687</c:v>
                </c:pt>
                <c:pt idx="160">
                  <c:v>52.218487500226807</c:v>
                </c:pt>
                <c:pt idx="161">
                  <c:v>52.083957846151939</c:v>
                </c:pt>
                <c:pt idx="162">
                  <c:v>51.949360913552738</c:v>
                </c:pt>
                <c:pt idx="163">
                  <c:v>51.814709546664375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71.315099972881768</c:v>
                </c:pt>
                <c:pt idx="1">
                  <c:v>71.430675870991408</c:v>
                </c:pt>
                <c:pt idx="2">
                  <c:v>71.54625230978192</c:v>
                </c:pt>
                <c:pt idx="3">
                  <c:v>71.66182934321931</c:v>
                </c:pt>
                <c:pt idx="4">
                  <c:v>71.777407016967132</c:v>
                </c:pt>
                <c:pt idx="5">
                  <c:v>71.892985360469055</c:v>
                </c:pt>
                <c:pt idx="6">
                  <c:v>72.008564375487936</c:v>
                </c:pt>
                <c:pt idx="7">
                  <c:v>72.124144019797967</c:v>
                </c:pt>
                <c:pt idx="8">
                  <c:v>72.239724184287908</c:v>
                </c:pt>
                <c:pt idx="9">
                  <c:v>72.355304661157419</c:v>
                </c:pt>
                <c:pt idx="10">
                  <c:v>72.470885100130161</c:v>
                </c:pt>
                <c:pt idx="11">
                  <c:v>72.586464948611706</c:v>
                </c:pt>
                <c:pt idx="12">
                  <c:v>72.702043370416987</c:v>
                </c:pt>
                <c:pt idx="13">
                  <c:v>72.817619135986064</c:v>
                </c:pt>
                <c:pt idx="14">
                  <c:v>72.933190474781142</c:v>
                </c:pt>
                <c:pt idx="15">
                  <c:v>73.048754877655441</c:v>
                </c:pt>
                <c:pt idx="16">
                  <c:v>73.1643088332074</c:v>
                </c:pt>
                <c:pt idx="17">
                  <c:v>73.279847477227761</c:v>
                </c:pt>
                <c:pt idx="18">
                  <c:v>73.395364127981637</c:v>
                </c:pt>
                <c:pt idx="19">
                  <c:v>73.510849671828595</c:v>
                </c:pt>
                <c:pt idx="20">
                  <c:v>73.626291753037322</c:v>
                </c:pt>
                <c:pt idx="21">
                  <c:v>73.741673707925088</c:v>
                </c:pt>
                <c:pt idx="22">
                  <c:v>73.85697316580071</c:v>
                </c:pt>
                <c:pt idx="23">
                  <c:v>73.97216021655845</c:v>
                </c:pt>
                <c:pt idx="24">
                  <c:v>74.087195015856423</c:v>
                </c:pt>
                <c:pt idx="25">
                  <c:v>74.202024662036294</c:v>
                </c:pt>
                <c:pt idx="26">
                  <c:v>74.316579132416223</c:v>
                </c:pt>
                <c:pt idx="27">
                  <c:v>74.430766008141632</c:v>
                </c:pt>
                <c:pt idx="28">
                  <c:v>74.54446364400701</c:v>
                </c:pt>
                <c:pt idx="29">
                  <c:v>74.657512350122246</c:v>
                </c:pt>
                <c:pt idx="30">
                  <c:v>74.76970304387109</c:v>
                </c:pt>
                <c:pt idx="31">
                  <c:v>74.88076270219662</c:v>
                </c:pt>
                <c:pt idx="32">
                  <c:v>74.990335796983473</c:v>
                </c:pt>
                <c:pt idx="33">
                  <c:v>75.097960735603294</c:v>
                </c:pt>
                <c:pt idx="34">
                  <c:v>75.203040167536656</c:v>
                </c:pt>
                <c:pt idx="35">
                  <c:v>75.304803882098412</c:v>
                </c:pt>
                <c:pt idx="36">
                  <c:v>75.402262957812326</c:v>
                </c:pt>
                <c:pt idx="37">
                  <c:v>75.494153908424593</c:v>
                </c:pt>
                <c:pt idx="38">
                  <c:v>75.578871927307389</c:v>
                </c:pt>
                <c:pt idx="39">
                  <c:v>75.654393147375757</c:v>
                </c:pt>
                <c:pt idx="40">
                  <c:v>75.718187372326966</c:v>
                </c:pt>
                <c:pt idx="41">
                  <c:v>75.767125343948692</c:v>
                </c:pt>
                <c:pt idx="42">
                  <c:v>75.797388690045238</c:v>
                </c:pt>
                <c:pt idx="43">
                  <c:v>75.804396605149861</c:v>
                </c:pt>
                <c:pt idx="44">
                  <c:v>75.782771145473745</c:v>
                </c:pt>
                <c:pt idx="45">
                  <c:v>75.726372201597073</c:v>
                </c:pt>
                <c:pt idx="46">
                  <c:v>75.628441918101757</c:v>
                </c:pt>
                <c:pt idx="47">
                  <c:v>75.481902796803851</c:v>
                </c:pt>
                <c:pt idx="48">
                  <c:v>75.279847925200926</c:v>
                </c:pt>
                <c:pt idx="49">
                  <c:v>75.01623827202144</c:v>
                </c:pt>
                <c:pt idx="50">
                  <c:v>74.686775011421886</c:v>
                </c:pt>
                <c:pt idx="51">
                  <c:v>74.289846023882674</c:v>
                </c:pt>
                <c:pt idx="52">
                  <c:v>73.827370743991068</c:v>
                </c:pt>
                <c:pt idx="53">
                  <c:v>73.305318161941145</c:v>
                </c:pt>
                <c:pt idx="54">
                  <c:v>72.733687507145504</c:v>
                </c:pt>
                <c:pt idx="55">
                  <c:v>72.125842471882891</c:v>
                </c:pt>
                <c:pt idx="56">
                  <c:v>71.497259882436694</c:v>
                </c:pt>
                <c:pt idx="57">
                  <c:v>70.863929792668287</c:v>
                </c:pt>
                <c:pt idx="58">
                  <c:v>70.24074752792751</c:v>
                </c:pt>
                <c:pt idx="59">
                  <c:v>69.640222294276143</c:v>
                </c:pt>
                <c:pt idx="60">
                  <c:v>69.071705666300019</c:v>
                </c:pt>
                <c:pt idx="61">
                  <c:v>68.541179271088197</c:v>
                </c:pt>
                <c:pt idx="62">
                  <c:v>68.051503835763157</c:v>
                </c:pt>
                <c:pt idx="63">
                  <c:v>67.602961072802557</c:v>
                </c:pt>
                <c:pt idx="64">
                  <c:v>67.193916110698666</c:v>
                </c:pt>
                <c:pt idx="65">
                  <c:v>66.821467118601674</c:v>
                </c:pt>
                <c:pt idx="66">
                  <c:v>66.482001862390831</c:v>
                </c:pt>
                <c:pt idx="67">
                  <c:v>66.171628132524916</c:v>
                </c:pt>
                <c:pt idx="68">
                  <c:v>65.886477662350813</c:v>
                </c:pt>
                <c:pt idx="69">
                  <c:v>65.62290099122032</c:v>
                </c:pt>
                <c:pt idx="70">
                  <c:v>65.377577344052384</c:v>
                </c:pt>
                <c:pt idx="71">
                  <c:v>65.147563358531556</c:v>
                </c:pt>
                <c:pt idx="72">
                  <c:v>64.930300922580685</c:v>
                </c:pt>
                <c:pt idx="73">
                  <c:v>64.723599789111816</c:v>
                </c:pt>
                <c:pt idx="74">
                  <c:v>64.525606258804473</c:v>
                </c:pt>
                <c:pt idx="75">
                  <c:v>64.334765594041386</c:v>
                </c:pt>
                <c:pt idx="76">
                  <c:v>64.149783065060603</c:v>
                </c:pt>
                <c:pt idx="77">
                  <c:v>63.969586550986207</c:v>
                </c:pt>
                <c:pt idx="78">
                  <c:v>63.793292270371467</c:v>
                </c:pt>
                <c:pt idx="79">
                  <c:v>63.620174339146701</c:v>
                </c:pt>
                <c:pt idx="80">
                  <c:v>63.449638311578653</c:v>
                </c:pt>
                <c:pt idx="81">
                  <c:v>63.281198545217478</c:v>
                </c:pt>
                <c:pt idx="82">
                  <c:v>63.114459065436854</c:v>
                </c:pt>
                <c:pt idx="83">
                  <c:v>62.949097533998149</c:v>
                </c:pt>
                <c:pt idx="84">
                  <c:v>62.784851911724928</c:v>
                </c:pt>
                <c:pt idx="85">
                  <c:v>62.621509423281722</c:v>
                </c:pt>
                <c:pt idx="86">
                  <c:v>62.458897466510678</c:v>
                </c:pt>
                <c:pt idx="87">
                  <c:v>62.29687615010436</c:v>
                </c:pt>
                <c:pt idx="88">
                  <c:v>62.135332185847332</c:v>
                </c:pt>
                <c:pt idx="89">
                  <c:v>61.97417390205883</c:v>
                </c:pt>
                <c:pt idx="90">
                  <c:v>61.813327181622519</c:v>
                </c:pt>
                <c:pt idx="91">
                  <c:v>61.652732160481811</c:v>
                </c:pt>
                <c:pt idx="92">
                  <c:v>61.492340550660934</c:v>
                </c:pt>
                <c:pt idx="93">
                  <c:v>61.332113476008594</c:v>
                </c:pt>
                <c:pt idx="94">
                  <c:v>61.172019729373716</c:v>
                </c:pt>
                <c:pt idx="95">
                  <c:v>61.01203437729712</c:v>
                </c:pt>
                <c:pt idx="96">
                  <c:v>60.852137653032159</c:v>
                </c:pt>
                <c:pt idx="97">
                  <c:v>60.692314091271669</c:v>
                </c:pt>
                <c:pt idx="98">
                  <c:v>60.532551868803893</c:v>
                </c:pt>
                <c:pt idx="99">
                  <c:v>60.372842324871435</c:v>
                </c:pt>
                <c:pt idx="100">
                  <c:v>60.213179643651763</c:v>
                </c:pt>
                <c:pt idx="101">
                  <c:v>60.053560689396527</c:v>
                </c:pt>
                <c:pt idx="102">
                  <c:v>59.893984992715026</c:v>
                </c:pt>
                <c:pt idx="103">
                  <c:v>59.734454894624278</c:v>
                </c:pt>
                <c:pt idx="104">
                  <c:v>59.574975863659219</c:v>
                </c:pt>
                <c:pt idx="105">
                  <c:v>59.415557010880846</c:v>
                </c:pt>
                <c:pt idx="106">
                  <c:v>59.256211838337869</c:v>
                </c:pt>
                <c:pt idx="107">
                  <c:v>59.096959268654622</c:v>
                </c:pt>
                <c:pt idx="108">
                  <c:v>58.937825016995994</c:v>
                </c:pt>
                <c:pt idx="109">
                  <c:v>58.778843381450351</c:v>
                </c:pt>
                <c:pt idx="110">
                  <c:v>58.620059543078142</c:v>
                </c:pt>
                <c:pt idx="111">
                  <c:v>58.461532480760198</c:v>
                </c:pt>
                <c:pt idx="112">
                  <c:v>58.303338615291047</c:v>
                </c:pt>
                <c:pt idx="113">
                  <c:v>58.145576296264551</c:v>
                </c:pt>
                <c:pt idx="114">
                  <c:v>57.988371225020273</c:v>
                </c:pt>
                <c:pt idx="115">
                  <c:v>57.831882853107061</c:v>
                </c:pt>
                <c:pt idx="116">
                  <c:v>57.676311687773541</c:v>
                </c:pt>
                <c:pt idx="117">
                  <c:v>57.521907246018962</c:v>
                </c:pt>
                <c:pt idx="118">
                  <c:v>57.368976092793105</c:v>
                </c:pt>
                <c:pt idx="119">
                  <c:v>57.217888943043313</c:v>
                </c:pt>
                <c:pt idx="120">
                  <c:v>57.06908518243592</c:v>
                </c:pt>
                <c:pt idx="121">
                  <c:v>56.923072392743236</c:v>
                </c:pt>
                <c:pt idx="122">
                  <c:v>56.780417670815481</c:v>
                </c:pt>
                <c:pt idx="123">
                  <c:v>56.641726969918381</c:v>
                </c:pt>
                <c:pt idx="124">
                  <c:v>56.507608828008934</c:v>
                </c:pt>
                <c:pt idx="125">
                  <c:v>56.378620301602197</c:v>
                </c:pt>
                <c:pt idx="126">
                  <c:v>56.255196286215039</c:v>
                </c:pt>
                <c:pt idx="127">
                  <c:v>56.137568803920708</c:v>
                </c:pt>
                <c:pt idx="128">
                  <c:v>56.025689361720147</c:v>
                </c:pt>
                <c:pt idx="129">
                  <c:v>55.919172806203392</c:v>
                </c:pt>
                <c:pt idx="130">
                  <c:v>55.817281930348102</c:v>
                </c:pt>
                <c:pt idx="131">
                  <c:v>55.718965806959389</c:v>
                </c:pt>
                <c:pt idx="132">
                  <c:v>55.622951711508335</c:v>
                </c:pt>
                <c:pt idx="133">
                  <c:v>55.527874851507306</c:v>
                </c:pt>
                <c:pt idx="134">
                  <c:v>55.432418651362802</c:v>
                </c:pt>
                <c:pt idx="135">
                  <c:v>55.335436317730377</c:v>
                </c:pt>
                <c:pt idx="136">
                  <c:v>55.236032327111445</c:v>
                </c:pt>
                <c:pt idx="137">
                  <c:v>55.133595972891655</c:v>
                </c:pt>
                <c:pt idx="138">
                  <c:v>55.027792030114647</c:v>
                </c:pt>
                <c:pt idx="139">
                  <c:v>54.918521564603779</c:v>
                </c:pt>
                <c:pt idx="140">
                  <c:v>54.805867903178211</c:v>
                </c:pt>
                <c:pt idx="141">
                  <c:v>54.690040378474002</c:v>
                </c:pt>
                <c:pt idx="142">
                  <c:v>54.571324128502063</c:v>
                </c:pt>
                <c:pt idx="143">
                  <c:v>54.450039955620547</c:v>
                </c:pt>
                <c:pt idx="144">
                  <c:v>54.326515058006208</c:v>
                </c:pt>
                <c:pt idx="145">
                  <c:v>54.201063551455427</c:v>
                </c:pt>
                <c:pt idx="146">
                  <c:v>54.073974866667832</c:v>
                </c:pt>
                <c:pt idx="147">
                  <c:v>53.945507969582742</c:v>
                </c:pt>
                <c:pt idx="148">
                  <c:v>53.815889582705083</c:v>
                </c:pt>
                <c:pt idx="149">
                  <c:v>53.685314956288394</c:v>
                </c:pt>
                <c:pt idx="150">
                  <c:v>53.553950118452121</c:v>
                </c:pt>
                <c:pt idx="151">
                  <c:v>53.421934861240771</c:v>
                </c:pt>
                <c:pt idx="152">
                  <c:v>53.289385976070676</c:v>
                </c:pt>
                <c:pt idx="153">
                  <c:v>53.15640043954572</c:v>
                </c:pt>
                <c:pt idx="154">
                  <c:v>53.023058380777528</c:v>
                </c:pt>
                <c:pt idx="155">
                  <c:v>52.889425747584852</c:v>
                </c:pt>
                <c:pt idx="156">
                  <c:v>52.755556643451271</c:v>
                </c:pt>
                <c:pt idx="157">
                  <c:v>52.621495339686042</c:v>
                </c:pt>
                <c:pt idx="158">
                  <c:v>52.487277985192428</c:v>
                </c:pt>
                <c:pt idx="159">
                  <c:v>52.352934044836687</c:v>
                </c:pt>
                <c:pt idx="160">
                  <c:v>52.218487500226807</c:v>
                </c:pt>
                <c:pt idx="161">
                  <c:v>52.083957846151939</c:v>
                </c:pt>
                <c:pt idx="162">
                  <c:v>51.949360913552738</c:v>
                </c:pt>
                <c:pt idx="163">
                  <c:v>51.814709546664375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75.2</c:v>
                </c:pt>
                <c:pt idx="1">
                  <c:v>75.066999999999993</c:v>
                </c:pt>
                <c:pt idx="2">
                  <c:v>74.766999999999996</c:v>
                </c:pt>
                <c:pt idx="3">
                  <c:v>74.617000000000004</c:v>
                </c:pt>
                <c:pt idx="4">
                  <c:v>74.167000000000002</c:v>
                </c:pt>
                <c:pt idx="5">
                  <c:v>75.25</c:v>
                </c:pt>
                <c:pt idx="6">
                  <c:v>73.849999999999994</c:v>
                </c:pt>
                <c:pt idx="7">
                  <c:v>73.683000000000007</c:v>
                </c:pt>
                <c:pt idx="8">
                  <c:v>76.150000000000006</c:v>
                </c:pt>
                <c:pt idx="9">
                  <c:v>75.8</c:v>
                </c:pt>
                <c:pt idx="10">
                  <c:v>75.867000000000004</c:v>
                </c:pt>
                <c:pt idx="11">
                  <c:v>74.733000000000004</c:v>
                </c:pt>
                <c:pt idx="12">
                  <c:v>74.983000000000004</c:v>
                </c:pt>
                <c:pt idx="13">
                  <c:v>75.617000000000004</c:v>
                </c:pt>
                <c:pt idx="14">
                  <c:v>74.650000000000006</c:v>
                </c:pt>
                <c:pt idx="15">
                  <c:v>74.599999999999994</c:v>
                </c:pt>
                <c:pt idx="16">
                  <c:v>74.55</c:v>
                </c:pt>
                <c:pt idx="17">
                  <c:v>74.117000000000004</c:v>
                </c:pt>
                <c:pt idx="18">
                  <c:v>75</c:v>
                </c:pt>
                <c:pt idx="19">
                  <c:v>74.933000000000007</c:v>
                </c:pt>
                <c:pt idx="20">
                  <c:v>74.316999999999993</c:v>
                </c:pt>
                <c:pt idx="21">
                  <c:v>75.617000000000004</c:v>
                </c:pt>
                <c:pt idx="22">
                  <c:v>76.533000000000001</c:v>
                </c:pt>
                <c:pt idx="23">
                  <c:v>76.516999999999996</c:v>
                </c:pt>
                <c:pt idx="24">
                  <c:v>76.8</c:v>
                </c:pt>
                <c:pt idx="25">
                  <c:v>76.966999999999999</c:v>
                </c:pt>
                <c:pt idx="26">
                  <c:v>78.316999999999993</c:v>
                </c:pt>
                <c:pt idx="27">
                  <c:v>79.582999999999998</c:v>
                </c:pt>
                <c:pt idx="28">
                  <c:v>79.900000000000006</c:v>
                </c:pt>
                <c:pt idx="29">
                  <c:v>79.55</c:v>
                </c:pt>
                <c:pt idx="30">
                  <c:v>80.400000000000006</c:v>
                </c:pt>
                <c:pt idx="31">
                  <c:v>81.3</c:v>
                </c:pt>
                <c:pt idx="32">
                  <c:v>82.016999999999996</c:v>
                </c:pt>
                <c:pt idx="33">
                  <c:v>82.233000000000004</c:v>
                </c:pt>
                <c:pt idx="34">
                  <c:v>83.25</c:v>
                </c:pt>
                <c:pt idx="35">
                  <c:v>84.733000000000004</c:v>
                </c:pt>
                <c:pt idx="36">
                  <c:v>86.683000000000007</c:v>
                </c:pt>
                <c:pt idx="37">
                  <c:v>88.867000000000004</c:v>
                </c:pt>
                <c:pt idx="38">
                  <c:v>91.5</c:v>
                </c:pt>
                <c:pt idx="39">
                  <c:v>95.5</c:v>
                </c:pt>
                <c:pt idx="40">
                  <c:v>101.767</c:v>
                </c:pt>
                <c:pt idx="41">
                  <c:v>108.93300000000001</c:v>
                </c:pt>
                <c:pt idx="42">
                  <c:v>120.6</c:v>
                </c:pt>
                <c:pt idx="43">
                  <c:v>137.85</c:v>
                </c:pt>
                <c:pt idx="44">
                  <c:v>156.36699999999999</c:v>
                </c:pt>
                <c:pt idx="45">
                  <c:v>175.417</c:v>
                </c:pt>
                <c:pt idx="46">
                  <c:v>193.4</c:v>
                </c:pt>
                <c:pt idx="47">
                  <c:v>207.21700000000001</c:v>
                </c:pt>
                <c:pt idx="48">
                  <c:v>217.9</c:v>
                </c:pt>
                <c:pt idx="49">
                  <c:v>224.2</c:v>
                </c:pt>
                <c:pt idx="50">
                  <c:v>226.96700000000001</c:v>
                </c:pt>
                <c:pt idx="51">
                  <c:v>226.43299999999999</c:v>
                </c:pt>
                <c:pt idx="52">
                  <c:v>219.917</c:v>
                </c:pt>
                <c:pt idx="53">
                  <c:v>203.96700000000001</c:v>
                </c:pt>
                <c:pt idx="54">
                  <c:v>175.25</c:v>
                </c:pt>
                <c:pt idx="55">
                  <c:v>130.517</c:v>
                </c:pt>
                <c:pt idx="56">
                  <c:v>91.632999999999996</c:v>
                </c:pt>
                <c:pt idx="57">
                  <c:v>78.433000000000007</c:v>
                </c:pt>
                <c:pt idx="58">
                  <c:v>76.900000000000006</c:v>
                </c:pt>
                <c:pt idx="59">
                  <c:v>78.667000000000002</c:v>
                </c:pt>
                <c:pt idx="60">
                  <c:v>81.382999999999996</c:v>
                </c:pt>
                <c:pt idx="61">
                  <c:v>85.65</c:v>
                </c:pt>
                <c:pt idx="62">
                  <c:v>92.033000000000001</c:v>
                </c:pt>
                <c:pt idx="63">
                  <c:v>102</c:v>
                </c:pt>
                <c:pt idx="64">
                  <c:v>115.383</c:v>
                </c:pt>
                <c:pt idx="65">
                  <c:v>131.36699999999999</c:v>
                </c:pt>
                <c:pt idx="66">
                  <c:v>147.11699999999999</c:v>
                </c:pt>
                <c:pt idx="67">
                  <c:v>160.25</c:v>
                </c:pt>
                <c:pt idx="68">
                  <c:v>172.233</c:v>
                </c:pt>
                <c:pt idx="69">
                  <c:v>179.38300000000001</c:v>
                </c:pt>
                <c:pt idx="70">
                  <c:v>183.81700000000001</c:v>
                </c:pt>
                <c:pt idx="71">
                  <c:v>184.4</c:v>
                </c:pt>
                <c:pt idx="72">
                  <c:v>177.95</c:v>
                </c:pt>
                <c:pt idx="73">
                  <c:v>162.517</c:v>
                </c:pt>
                <c:pt idx="74">
                  <c:v>133.19999999999999</c:v>
                </c:pt>
                <c:pt idx="75">
                  <c:v>95.332999999999998</c:v>
                </c:pt>
                <c:pt idx="76">
                  <c:v>71.55</c:v>
                </c:pt>
                <c:pt idx="77">
                  <c:v>65.367000000000004</c:v>
                </c:pt>
                <c:pt idx="78">
                  <c:v>66.367000000000004</c:v>
                </c:pt>
                <c:pt idx="79">
                  <c:v>65.75</c:v>
                </c:pt>
                <c:pt idx="80">
                  <c:v>65.483000000000004</c:v>
                </c:pt>
                <c:pt idx="81">
                  <c:v>65.466999999999999</c:v>
                </c:pt>
                <c:pt idx="82">
                  <c:v>65.7</c:v>
                </c:pt>
                <c:pt idx="83">
                  <c:v>66.167000000000002</c:v>
                </c:pt>
                <c:pt idx="84">
                  <c:v>64.95</c:v>
                </c:pt>
                <c:pt idx="85">
                  <c:v>64.816999999999993</c:v>
                </c:pt>
                <c:pt idx="86">
                  <c:v>64.533000000000001</c:v>
                </c:pt>
                <c:pt idx="87">
                  <c:v>66.433000000000007</c:v>
                </c:pt>
                <c:pt idx="88">
                  <c:v>65.8</c:v>
                </c:pt>
                <c:pt idx="89">
                  <c:v>65.55</c:v>
                </c:pt>
                <c:pt idx="90">
                  <c:v>65.45</c:v>
                </c:pt>
                <c:pt idx="91">
                  <c:v>66.5</c:v>
                </c:pt>
                <c:pt idx="92">
                  <c:v>65.882999999999996</c:v>
                </c:pt>
                <c:pt idx="93">
                  <c:v>66.716999999999999</c:v>
                </c:pt>
                <c:pt idx="94">
                  <c:v>65.417000000000002</c:v>
                </c:pt>
                <c:pt idx="95">
                  <c:v>66.783000000000001</c:v>
                </c:pt>
                <c:pt idx="96">
                  <c:v>69.466999999999999</c:v>
                </c:pt>
                <c:pt idx="97">
                  <c:v>75.05</c:v>
                </c:pt>
                <c:pt idx="98">
                  <c:v>81.150000000000006</c:v>
                </c:pt>
                <c:pt idx="99">
                  <c:v>87.533000000000001</c:v>
                </c:pt>
                <c:pt idx="100">
                  <c:v>97.132999999999996</c:v>
                </c:pt>
                <c:pt idx="101">
                  <c:v>104.95</c:v>
                </c:pt>
                <c:pt idx="102">
                  <c:v>110.9</c:v>
                </c:pt>
                <c:pt idx="103">
                  <c:v>113.017</c:v>
                </c:pt>
                <c:pt idx="104">
                  <c:v>112.9</c:v>
                </c:pt>
                <c:pt idx="105">
                  <c:v>106.233</c:v>
                </c:pt>
                <c:pt idx="106">
                  <c:v>95.516999999999996</c:v>
                </c:pt>
                <c:pt idx="107">
                  <c:v>82.1</c:v>
                </c:pt>
                <c:pt idx="108">
                  <c:v>72.900000000000006</c:v>
                </c:pt>
                <c:pt idx="109">
                  <c:v>64.599999999999994</c:v>
                </c:pt>
                <c:pt idx="110">
                  <c:v>60.5</c:v>
                </c:pt>
                <c:pt idx="111">
                  <c:v>59.832999999999998</c:v>
                </c:pt>
                <c:pt idx="112">
                  <c:v>60.1</c:v>
                </c:pt>
                <c:pt idx="113">
                  <c:v>60.9</c:v>
                </c:pt>
                <c:pt idx="114">
                  <c:v>59.567</c:v>
                </c:pt>
                <c:pt idx="115">
                  <c:v>60.183</c:v>
                </c:pt>
                <c:pt idx="116">
                  <c:v>59.1</c:v>
                </c:pt>
                <c:pt idx="117">
                  <c:v>59.466999999999999</c:v>
                </c:pt>
                <c:pt idx="118">
                  <c:v>60.466999999999999</c:v>
                </c:pt>
                <c:pt idx="119">
                  <c:v>59.4</c:v>
                </c:pt>
                <c:pt idx="120">
                  <c:v>60.517000000000003</c:v>
                </c:pt>
                <c:pt idx="121">
                  <c:v>60.567</c:v>
                </c:pt>
                <c:pt idx="122">
                  <c:v>62.017000000000003</c:v>
                </c:pt>
                <c:pt idx="123">
                  <c:v>63.1</c:v>
                </c:pt>
                <c:pt idx="124">
                  <c:v>66.150000000000006</c:v>
                </c:pt>
                <c:pt idx="125">
                  <c:v>72.233000000000004</c:v>
                </c:pt>
                <c:pt idx="126">
                  <c:v>77.933000000000007</c:v>
                </c:pt>
                <c:pt idx="127">
                  <c:v>84.617000000000004</c:v>
                </c:pt>
                <c:pt idx="128">
                  <c:v>90.033000000000001</c:v>
                </c:pt>
                <c:pt idx="129">
                  <c:v>93.617000000000004</c:v>
                </c:pt>
                <c:pt idx="130">
                  <c:v>92.066999999999993</c:v>
                </c:pt>
                <c:pt idx="131">
                  <c:v>86.4</c:v>
                </c:pt>
                <c:pt idx="132">
                  <c:v>77.466999999999999</c:v>
                </c:pt>
                <c:pt idx="133">
                  <c:v>68.417000000000002</c:v>
                </c:pt>
                <c:pt idx="134">
                  <c:v>61.783000000000001</c:v>
                </c:pt>
                <c:pt idx="135">
                  <c:v>56.55</c:v>
                </c:pt>
                <c:pt idx="136">
                  <c:v>58.25</c:v>
                </c:pt>
                <c:pt idx="137">
                  <c:v>57.017000000000003</c:v>
                </c:pt>
                <c:pt idx="138">
                  <c:v>56.15</c:v>
                </c:pt>
                <c:pt idx="139">
                  <c:v>56.05</c:v>
                </c:pt>
                <c:pt idx="140">
                  <c:v>55.283000000000001</c:v>
                </c:pt>
                <c:pt idx="141">
                  <c:v>56.45</c:v>
                </c:pt>
                <c:pt idx="142">
                  <c:v>55.482999999999997</c:v>
                </c:pt>
                <c:pt idx="143">
                  <c:v>55.667000000000002</c:v>
                </c:pt>
                <c:pt idx="144">
                  <c:v>55.05</c:v>
                </c:pt>
                <c:pt idx="145">
                  <c:v>57.017000000000003</c:v>
                </c:pt>
                <c:pt idx="146">
                  <c:v>55.466999999999999</c:v>
                </c:pt>
                <c:pt idx="147">
                  <c:v>55.033000000000001</c:v>
                </c:pt>
                <c:pt idx="148">
                  <c:v>55.133000000000003</c:v>
                </c:pt>
                <c:pt idx="149">
                  <c:v>54.767000000000003</c:v>
                </c:pt>
                <c:pt idx="150">
                  <c:v>54.55</c:v>
                </c:pt>
                <c:pt idx="151">
                  <c:v>54.317</c:v>
                </c:pt>
                <c:pt idx="152">
                  <c:v>54.8</c:v>
                </c:pt>
                <c:pt idx="153">
                  <c:v>53.917000000000002</c:v>
                </c:pt>
                <c:pt idx="154">
                  <c:v>54.417000000000002</c:v>
                </c:pt>
                <c:pt idx="155">
                  <c:v>53.883000000000003</c:v>
                </c:pt>
                <c:pt idx="156">
                  <c:v>54.417000000000002</c:v>
                </c:pt>
                <c:pt idx="157">
                  <c:v>54.3</c:v>
                </c:pt>
                <c:pt idx="158">
                  <c:v>55.067</c:v>
                </c:pt>
                <c:pt idx="159">
                  <c:v>53.133000000000003</c:v>
                </c:pt>
                <c:pt idx="160">
                  <c:v>53.832999999999998</c:v>
                </c:pt>
                <c:pt idx="161">
                  <c:v>53.2</c:v>
                </c:pt>
                <c:pt idx="162">
                  <c:v>54.832999999999998</c:v>
                </c:pt>
                <c:pt idx="163">
                  <c:v>54.167000000000002</c:v>
                </c:pt>
                <c:pt idx="164">
                  <c:v>54.35</c:v>
                </c:pt>
                <c:pt idx="165">
                  <c:v>54.55</c:v>
                </c:pt>
                <c:pt idx="166">
                  <c:v>52.633000000000003</c:v>
                </c:pt>
                <c:pt idx="167">
                  <c:v>52.35</c:v>
                </c:pt>
                <c:pt idx="168">
                  <c:v>52.883000000000003</c:v>
                </c:pt>
                <c:pt idx="169">
                  <c:v>52.817</c:v>
                </c:pt>
                <c:pt idx="170">
                  <c:v>52.216999999999999</c:v>
                </c:pt>
                <c:pt idx="171">
                  <c:v>53.232999999999997</c:v>
                </c:pt>
                <c:pt idx="172">
                  <c:v>53.232999999999997</c:v>
                </c:pt>
                <c:pt idx="173">
                  <c:v>53.35</c:v>
                </c:pt>
                <c:pt idx="174">
                  <c:v>53.25</c:v>
                </c:pt>
                <c:pt idx="175">
                  <c:v>53.2</c:v>
                </c:pt>
                <c:pt idx="176">
                  <c:v>53.6</c:v>
                </c:pt>
                <c:pt idx="177">
                  <c:v>53.5</c:v>
                </c:pt>
                <c:pt idx="178">
                  <c:v>53.267000000000003</c:v>
                </c:pt>
                <c:pt idx="179">
                  <c:v>53.033000000000001</c:v>
                </c:pt>
                <c:pt idx="180">
                  <c:v>53.6</c:v>
                </c:pt>
                <c:pt idx="181">
                  <c:v>53.65</c:v>
                </c:pt>
                <c:pt idx="182">
                  <c:v>52.933</c:v>
                </c:pt>
                <c:pt idx="183">
                  <c:v>53.683</c:v>
                </c:pt>
                <c:pt idx="184">
                  <c:v>52.9</c:v>
                </c:pt>
                <c:pt idx="185">
                  <c:v>51.3</c:v>
                </c:pt>
                <c:pt idx="186">
                  <c:v>52.283000000000001</c:v>
                </c:pt>
                <c:pt idx="187">
                  <c:v>52.433</c:v>
                </c:pt>
                <c:pt idx="188">
                  <c:v>52.866999999999997</c:v>
                </c:pt>
                <c:pt idx="189">
                  <c:v>52.283000000000001</c:v>
                </c:pt>
                <c:pt idx="190">
                  <c:v>51.667000000000002</c:v>
                </c:pt>
                <c:pt idx="191">
                  <c:v>52.633000000000003</c:v>
                </c:pt>
                <c:pt idx="192">
                  <c:v>52.966999999999999</c:v>
                </c:pt>
                <c:pt idx="193">
                  <c:v>52.6</c:v>
                </c:pt>
                <c:pt idx="194">
                  <c:v>51.317</c:v>
                </c:pt>
                <c:pt idx="195">
                  <c:v>50.982999999999997</c:v>
                </c:pt>
                <c:pt idx="196">
                  <c:v>50.683</c:v>
                </c:pt>
                <c:pt idx="197">
                  <c:v>52.383000000000003</c:v>
                </c:pt>
                <c:pt idx="198">
                  <c:v>50.883000000000003</c:v>
                </c:pt>
                <c:pt idx="199">
                  <c:v>51.167000000000002</c:v>
                </c:pt>
                <c:pt idx="200">
                  <c:v>51.283000000000001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73.45976135381278</c:v>
                </c:pt>
                <c:pt idx="1">
                  <c:v>73.62649432528238</c:v>
                </c:pt>
                <c:pt idx="2">
                  <c:v>73.793229427645301</c:v>
                </c:pt>
                <c:pt idx="3">
                  <c:v>73.959966867816689</c:v>
                </c:pt>
                <c:pt idx="4">
                  <c:v>74.126706834358004</c:v>
                </c:pt>
                <c:pt idx="5">
                  <c:v>74.293449478880106</c:v>
                </c:pt>
                <c:pt idx="6">
                  <c:v>74.460194891337721</c:v>
                </c:pt>
                <c:pt idx="7">
                  <c:v>74.626943069309633</c:v>
                </c:pt>
                <c:pt idx="8">
                  <c:v>74.793693883943703</c:v>
                </c:pt>
                <c:pt idx="9">
                  <c:v>74.960447051338804</c:v>
                </c:pt>
                <c:pt idx="10">
                  <c:v>75.127202131387804</c:v>
                </c:pt>
                <c:pt idx="11">
                  <c:v>75.293958603441681</c:v>
                </c:pt>
                <c:pt idx="12">
                  <c:v>75.460716122255647</c:v>
                </c:pt>
                <c:pt idx="13">
                  <c:v>75.627475161017372</c:v>
                </c:pt>
                <c:pt idx="14">
                  <c:v>75.794238439258692</c:v>
                </c:pt>
                <c:pt idx="15">
                  <c:v>75.961013875388502</c:v>
                </c:pt>
                <c:pt idx="16">
                  <c:v>76.12782039649376</c:v>
                </c:pt>
                <c:pt idx="17">
                  <c:v>76.294698933071004</c:v>
                </c:pt>
                <c:pt idx="18">
                  <c:v>76.461732540233214</c:v>
                </c:pt>
                <c:pt idx="19">
                  <c:v>76.629082111685236</c:v>
                </c:pt>
                <c:pt idx="20">
                  <c:v>76.797047951224229</c:v>
                </c:pt>
                <c:pt idx="21">
                  <c:v>76.966172939902776</c:v>
                </c:pt>
                <c:pt idx="22">
                  <c:v>77.137410545480662</c:v>
                </c:pt>
                <c:pt idx="23">
                  <c:v>77.31239063634014</c:v>
                </c:pt>
                <c:pt idx="24">
                  <c:v>77.493827736314316</c:v>
                </c:pt>
                <c:pt idx="25">
                  <c:v>77.686129001886414</c:v>
                </c:pt>
                <c:pt idx="26">
                  <c:v>77.896270711828976</c:v>
                </c:pt>
                <c:pt idx="27">
                  <c:v>78.135018838973352</c:v>
                </c:pt>
                <c:pt idx="28">
                  <c:v>78.418566025797844</c:v>
                </c:pt>
                <c:pt idx="29">
                  <c:v>78.770637122125606</c:v>
                </c:pt>
                <c:pt idx="30">
                  <c:v>79.225070569365812</c:v>
                </c:pt>
                <c:pt idx="31">
                  <c:v>79.828806082662794</c:v>
                </c:pt>
                <c:pt idx="32">
                  <c:v>80.645095907366965</c:v>
                </c:pt>
                <c:pt idx="33">
                  <c:v>81.756608946277424</c:v>
                </c:pt>
                <c:pt idx="34">
                  <c:v>83.267925045164773</c:v>
                </c:pt>
                <c:pt idx="35">
                  <c:v>85.306743432484367</c:v>
                </c:pt>
                <c:pt idx="36">
                  <c:v>88.022990412279867</c:v>
                </c:pt>
                <c:pt idx="37">
                  <c:v>91.584953415513127</c:v>
                </c:pt>
                <c:pt idx="38">
                  <c:v>96.171642589385797</c:v>
                </c:pt>
                <c:pt idx="39">
                  <c:v>101.96083257528367</c:v>
                </c:pt>
                <c:pt idx="40">
                  <c:v>109.11269167386459</c:v>
                </c:pt>
                <c:pt idx="41">
                  <c:v>117.74955461822199</c:v>
                </c:pt>
                <c:pt idx="42">
                  <c:v>127.93318415516055</c:v>
                </c:pt>
                <c:pt idx="43">
                  <c:v>139.64169051892461</c:v>
                </c:pt>
                <c:pt idx="44">
                  <c:v>152.7489796304302</c:v>
                </c:pt>
                <c:pt idx="45">
                  <c:v>167.00988668705872</c:v>
                </c:pt>
                <c:pt idx="46">
                  <c:v>182.05276155033977</c:v>
                </c:pt>
                <c:pt idx="47">
                  <c:v>197.37158707003601</c:v>
                </c:pt>
                <c:pt idx="48">
                  <c:v>212.26892106549187</c:v>
                </c:pt>
                <c:pt idx="49">
                  <c:v>225.60294411786558</c:v>
                </c:pt>
                <c:pt idx="50">
                  <c:v>235.15746372933162</c:v>
                </c:pt>
                <c:pt idx="51">
                  <c:v>236.95972353724781</c:v>
                </c:pt>
                <c:pt idx="52">
                  <c:v>226.06295361365417</c:v>
                </c:pt>
                <c:pt idx="53">
                  <c:v>200.20251625061817</c:v>
                </c:pt>
                <c:pt idx="54">
                  <c:v>163.95423118526006</c:v>
                </c:pt>
                <c:pt idx="55">
                  <c:v>127.75682263809598</c:v>
                </c:pt>
                <c:pt idx="56">
                  <c:v>101.01597326413324</c:v>
                </c:pt>
                <c:pt idx="57">
                  <c:v>86.467011000200827</c:v>
                </c:pt>
                <c:pt idx="58">
                  <c:v>81.175923635701011</c:v>
                </c:pt>
                <c:pt idx="59">
                  <c:v>81.051861638046319</c:v>
                </c:pt>
                <c:pt idx="60">
                  <c:v>83.597023321936476</c:v>
                </c:pt>
                <c:pt idx="61">
                  <c:v>87.965167221262377</c:v>
                </c:pt>
                <c:pt idx="62">
                  <c:v>94.112211065776492</c:v>
                </c:pt>
                <c:pt idx="63">
                  <c:v>102.1988521550124</c:v>
                </c:pt>
                <c:pt idx="64">
                  <c:v>112.33519023643372</c:v>
                </c:pt>
                <c:pt idx="65">
                  <c:v>124.47581082047105</c:v>
                </c:pt>
                <c:pt idx="66">
                  <c:v>138.35927987616861</c:v>
                </c:pt>
                <c:pt idx="67">
                  <c:v>153.45302323050922</c:v>
                </c:pt>
                <c:pt idx="68">
                  <c:v>168.83466872337704</c:v>
                </c:pt>
                <c:pt idx="69">
                  <c:v>182.8462779355695</c:v>
                </c:pt>
                <c:pt idx="70">
                  <c:v>192.45856262925193</c:v>
                </c:pt>
                <c:pt idx="71">
                  <c:v>193.08221374018626</c:v>
                </c:pt>
                <c:pt idx="72">
                  <c:v>180.51389761652885</c:v>
                </c:pt>
                <c:pt idx="73">
                  <c:v>155.10919858076937</c:v>
                </c:pt>
                <c:pt idx="74">
                  <c:v>123.94524410623873</c:v>
                </c:pt>
                <c:pt idx="75">
                  <c:v>96.791725974801736</c:v>
                </c:pt>
                <c:pt idx="76">
                  <c:v>79.310653976205444</c:v>
                </c:pt>
                <c:pt idx="77">
                  <c:v>70.845197167470332</c:v>
                </c:pt>
                <c:pt idx="78">
                  <c:v>67.682894333139402</c:v>
                </c:pt>
                <c:pt idx="79">
                  <c:v>66.688994374086064</c:v>
                </c:pt>
                <c:pt idx="80">
                  <c:v>66.335304312006883</c:v>
                </c:pt>
                <c:pt idx="81">
                  <c:v>66.12220015084516</c:v>
                </c:pt>
                <c:pt idx="82">
                  <c:v>65.934490827853693</c:v>
                </c:pt>
                <c:pt idx="83">
                  <c:v>65.753603281150177</c:v>
                </c:pt>
                <c:pt idx="84">
                  <c:v>65.57896971482343</c:v>
                </c:pt>
                <c:pt idx="85">
                  <c:v>65.414128024767493</c:v>
                </c:pt>
                <c:pt idx="86">
                  <c:v>65.266136863527436</c:v>
                </c:pt>
                <c:pt idx="87">
                  <c:v>65.147454575391563</c:v>
                </c:pt>
                <c:pt idx="88">
                  <c:v>65.078849938490791</c:v>
                </c:pt>
                <c:pt idx="89">
                  <c:v>65.093209744353118</c:v>
                </c:pt>
                <c:pt idx="90">
                  <c:v>65.239993576883506</c:v>
                </c:pt>
                <c:pt idx="91">
                  <c:v>65.589679102247615</c:v>
                </c:pt>
                <c:pt idx="92">
                  <c:v>66.236999980738389</c:v>
                </c:pt>
                <c:pt idx="93">
                  <c:v>67.301225953695678</c:v>
                </c:pt>
                <c:pt idx="94">
                  <c:v>68.921378405298867</c:v>
                </c:pt>
                <c:pt idx="95">
                  <c:v>71.244389671245756</c:v>
                </c:pt>
                <c:pt idx="96">
                  <c:v>74.405058384228681</c:v>
                </c:pt>
                <c:pt idx="97">
                  <c:v>78.498289389464162</c:v>
                </c:pt>
                <c:pt idx="98">
                  <c:v>83.545948439213362</c:v>
                </c:pt>
                <c:pt idx="99">
                  <c:v>89.460139839494715</c:v>
                </c:pt>
                <c:pt idx="100">
                  <c:v>95.995293411383827</c:v>
                </c:pt>
                <c:pt idx="101">
                  <c:v>102.65867793105446</c:v>
                </c:pt>
                <c:pt idx="102">
                  <c:v>108.54585055365082</c:v>
                </c:pt>
                <c:pt idx="103">
                  <c:v>112.18913791848912</c:v>
                </c:pt>
                <c:pt idx="104">
                  <c:v>111.77814288822033</c:v>
                </c:pt>
                <c:pt idx="105">
                  <c:v>106.12158547087883</c:v>
                </c:pt>
                <c:pt idx="106">
                  <c:v>95.918021651707448</c:v>
                </c:pt>
                <c:pt idx="107">
                  <c:v>83.960343642674957</c:v>
                </c:pt>
                <c:pt idx="108">
                  <c:v>73.574632706100545</c:v>
                </c:pt>
                <c:pt idx="109">
                  <c:v>66.627045733132235</c:v>
                </c:pt>
                <c:pt idx="110">
                  <c:v>62.968066562881702</c:v>
                </c:pt>
                <c:pt idx="111">
                  <c:v>61.396111207353663</c:v>
                </c:pt>
                <c:pt idx="112">
                  <c:v>60.785037667910579</c:v>
                </c:pt>
                <c:pt idx="113">
                  <c:v>60.50737179532625</c:v>
                </c:pt>
                <c:pt idx="114">
                  <c:v>60.321835701897164</c:v>
                </c:pt>
                <c:pt idx="115">
                  <c:v>60.165112738530851</c:v>
                </c:pt>
                <c:pt idx="116">
                  <c:v>60.035238467762298</c:v>
                </c:pt>
                <c:pt idx="117">
                  <c:v>59.955018150945016</c:v>
                </c:pt>
                <c:pt idx="118">
                  <c:v>59.970033162707445</c:v>
                </c:pt>
                <c:pt idx="119">
                  <c:v>60.157490450033556</c:v>
                </c:pt>
                <c:pt idx="120">
                  <c:v>60.636835693034527</c:v>
                </c:pt>
                <c:pt idx="121">
                  <c:v>61.575846699556159</c:v>
                </c:pt>
                <c:pt idx="122">
                  <c:v>63.184089265090748</c:v>
                </c:pt>
                <c:pt idx="123">
                  <c:v>65.683441452384827</c:v>
                </c:pt>
                <c:pt idx="124">
                  <c:v>69.244634534299337</c:v>
                </c:pt>
                <c:pt idx="125">
                  <c:v>73.881445202909603</c:v>
                </c:pt>
                <c:pt idx="126">
                  <c:v>79.307976996093601</c:v>
                </c:pt>
                <c:pt idx="127">
                  <c:v>84.805236804290928</c:v>
                </c:pt>
                <c:pt idx="128">
                  <c:v>89.212611947285438</c:v>
                </c:pt>
                <c:pt idx="129">
                  <c:v>91.194282471862962</c:v>
                </c:pt>
                <c:pt idx="130">
                  <c:v>89.806614589033146</c:v>
                </c:pt>
                <c:pt idx="131">
                  <c:v>85.095152844997273</c:v>
                </c:pt>
                <c:pt idx="132">
                  <c:v>78.248156963075502</c:v>
                </c:pt>
                <c:pt idx="133">
                  <c:v>71.069563314624531</c:v>
                </c:pt>
                <c:pt idx="134">
                  <c:v>65.100567990531246</c:v>
                </c:pt>
                <c:pt idx="135">
                  <c:v>61.024801575243167</c:v>
                </c:pt>
                <c:pt idx="136">
                  <c:v>58.689441073235997</c:v>
                </c:pt>
                <c:pt idx="137">
                  <c:v>57.53351352567433</c:v>
                </c:pt>
                <c:pt idx="138">
                  <c:v>57.005147566358417</c:v>
                </c:pt>
                <c:pt idx="139">
                  <c:v>56.74550591284639</c:v>
                </c:pt>
                <c:pt idx="140">
                  <c:v>56.578955185732134</c:v>
                </c:pt>
                <c:pt idx="141">
                  <c:v>56.437730911703781</c:v>
                </c:pt>
                <c:pt idx="142">
                  <c:v>56.300813937037375</c:v>
                </c:pt>
                <c:pt idx="143">
                  <c:v>56.162981235565589</c:v>
                </c:pt>
                <c:pt idx="144">
                  <c:v>56.023294214790198</c:v>
                </c:pt>
                <c:pt idx="145">
                  <c:v>55.881764931815191</c:v>
                </c:pt>
                <c:pt idx="146">
                  <c:v>55.738577936346893</c:v>
                </c:pt>
                <c:pt idx="147">
                  <c:v>55.593936977822537</c:v>
                </c:pt>
                <c:pt idx="148">
                  <c:v>55.448036122419083</c:v>
                </c:pt>
                <c:pt idx="149">
                  <c:v>55.301052934329924</c:v>
                </c:pt>
                <c:pt idx="150">
                  <c:v>55.153146370787468</c:v>
                </c:pt>
                <c:pt idx="151">
                  <c:v>55.004456496345298</c:v>
                </c:pt>
                <c:pt idx="152">
                  <c:v>54.855105220978366</c:v>
                </c:pt>
                <c:pt idx="153">
                  <c:v>54.705197626928516</c:v>
                </c:pt>
                <c:pt idx="154">
                  <c:v>54.554823590853033</c:v>
                </c:pt>
                <c:pt idx="155">
                  <c:v>54.404059504872045</c:v>
                </c:pt>
                <c:pt idx="156">
                  <c:v>54.252969971315011</c:v>
                </c:pt>
                <c:pt idx="157">
                  <c:v>54.10160939675815</c:v>
                </c:pt>
                <c:pt idx="158">
                  <c:v>53.950023445894615</c:v>
                </c:pt>
                <c:pt idx="159">
                  <c:v>53.798250338938601</c:v>
                </c:pt>
                <c:pt idx="160">
                  <c:v>53.64632199095557</c:v>
                </c:pt>
                <c:pt idx="161">
                  <c:v>53.494265000304885</c:v>
                </c:pt>
                <c:pt idx="162">
                  <c:v>53.34210149818648</c:v>
                </c:pt>
                <c:pt idx="163">
                  <c:v>53.189849873474444</c:v>
                </c:pt>
                <c:pt idx="164">
                  <c:v>53.03752538755792</c:v>
                </c:pt>
                <c:pt idx="165">
                  <c:v>52.885140693453401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73.459761353660852</c:v>
                </c:pt>
                <c:pt idx="1">
                  <c:v>73.62649432485938</c:v>
                </c:pt>
                <c:pt idx="2">
                  <c:v>73.793229426490043</c:v>
                </c:pt>
                <c:pt idx="3">
                  <c:v>73.95996686472148</c:v>
                </c:pt>
                <c:pt idx="4">
                  <c:v>74.1267068262229</c:v>
                </c:pt>
                <c:pt idx="5">
                  <c:v>74.293449457905083</c:v>
                </c:pt>
                <c:pt idx="6">
                  <c:v>74.460194838285148</c:v>
                </c:pt>
                <c:pt idx="7">
                  <c:v>74.626942937673348</c:v>
                </c:pt>
                <c:pt idx="8">
                  <c:v>74.793693563530965</c:v>
                </c:pt>
                <c:pt idx="9">
                  <c:v>74.960446286255021</c:v>
                </c:pt>
                <c:pt idx="10">
                  <c:v>75.12720033924225</c:v>
                </c:pt>
                <c:pt idx="11">
                  <c:v>75.293954485287344</c:v>
                </c:pt>
                <c:pt idx="12">
                  <c:v>75.460706839070411</c:v>
                </c:pt>
                <c:pt idx="13">
                  <c:v>75.627454632552585</c:v>
                </c:pt>
                <c:pt idx="14">
                  <c:v>75.794193906357933</c:v>
                </c:pt>
                <c:pt idx="15">
                  <c:v>75.960919105459496</c:v>
                </c:pt>
                <c:pt idx="16">
                  <c:v>76.127622551446436</c:v>
                </c:pt>
                <c:pt idx="17">
                  <c:v>76.294293755992996</c:v>
                </c:pt>
                <c:pt idx="18">
                  <c:v>76.460918530475965</c:v>
                </c:pt>
                <c:pt idx="19">
                  <c:v>76.627477834488118</c:v>
                </c:pt>
                <c:pt idx="20">
                  <c:v>76.793946290662916</c:v>
                </c:pt>
                <c:pt idx="21">
                  <c:v>76.960290274019016</c:v>
                </c:pt>
                <c:pt idx="22">
                  <c:v>77.126465460077242</c:v>
                </c:pt>
                <c:pt idx="23">
                  <c:v>77.292413686269327</c:v>
                </c:pt>
                <c:pt idx="24">
                  <c:v>77.45805894449191</c:v>
                </c:pt>
                <c:pt idx="25">
                  <c:v>77.623302277796896</c:v>
                </c:pt>
                <c:pt idx="26">
                  <c:v>77.788015299878808</c:v>
                </c:pt>
                <c:pt idx="27">
                  <c:v>77.952031991096632</c:v>
                </c:pt>
                <c:pt idx="28">
                  <c:v>78.115138348566433</c:v>
                </c:pt>
                <c:pt idx="29">
                  <c:v>78.277059380638931</c:v>
                </c:pt>
                <c:pt idx="30">
                  <c:v>78.437442839810302</c:v>
                </c:pt>
                <c:pt idx="31">
                  <c:v>78.595838987766712</c:v>
                </c:pt>
                <c:pt idx="32">
                  <c:v>78.75167559166151</c:v>
                </c:pt>
                <c:pt idx="33">
                  <c:v>78.904227279342408</c:v>
                </c:pt>
                <c:pt idx="34">
                  <c:v>79.052578362129779</c:v>
                </c:pt>
                <c:pt idx="35">
                  <c:v>79.195578312781691</c:v>
                </c:pt>
                <c:pt idx="36">
                  <c:v>79.331789332759314</c:v>
                </c:pt>
                <c:pt idx="37">
                  <c:v>79.459425956771767</c:v>
                </c:pt>
                <c:pt idx="38">
                  <c:v>79.576287560452514</c:v>
                </c:pt>
                <c:pt idx="39">
                  <c:v>79.679686132912096</c:v>
                </c:pt>
                <c:pt idx="40">
                  <c:v>79.766373948875952</c:v>
                </c:pt>
                <c:pt idx="41">
                  <c:v>79.832479010945633</c:v>
                </c:pt>
                <c:pt idx="42">
                  <c:v>79.873460421218667</c:v>
                </c:pt>
                <c:pt idx="43">
                  <c:v>79.88410102968966</c:v>
                </c:pt>
                <c:pt idx="44">
                  <c:v>79.858560173411632</c:v>
                </c:pt>
                <c:pt idx="45">
                  <c:v>79.790513697410404</c:v>
                </c:pt>
                <c:pt idx="46">
                  <c:v>79.673409385287115</c:v>
                </c:pt>
                <c:pt idx="47">
                  <c:v>79.500860117726575</c:v>
                </c:pt>
                <c:pt idx="48">
                  <c:v>79.267180892333528</c:v>
                </c:pt>
                <c:pt idx="49">
                  <c:v>78.968046916512819</c:v>
                </c:pt>
                <c:pt idx="50">
                  <c:v>78.601209777262881</c:v>
                </c:pt>
                <c:pt idx="51">
                  <c:v>78.167165111015606</c:v>
                </c:pt>
                <c:pt idx="52">
                  <c:v>77.669633376015213</c:v>
                </c:pt>
                <c:pt idx="53">
                  <c:v>77.115714035369706</c:v>
                </c:pt>
                <c:pt idx="54">
                  <c:v>76.515616358533819</c:v>
                </c:pt>
                <c:pt idx="55">
                  <c:v>75.881955128594598</c:v>
                </c:pt>
                <c:pt idx="56">
                  <c:v>75.228703957390962</c:v>
                </c:pt>
                <c:pt idx="57">
                  <c:v>74.569985746000839</c:v>
                </c:pt>
                <c:pt idx="58">
                  <c:v>73.918915619824944</c:v>
                </c:pt>
                <c:pt idx="59">
                  <c:v>73.286684226172667</c:v>
                </c:pt>
                <c:pt idx="60">
                  <c:v>72.681993521621536</c:v>
                </c:pt>
                <c:pt idx="61">
                  <c:v>72.11086528525027</c:v>
                </c:pt>
                <c:pt idx="62">
                  <c:v>71.576766412514658</c:v>
                </c:pt>
                <c:pt idx="63">
                  <c:v>71.08095254613211</c:v>
                </c:pt>
                <c:pt idx="64">
                  <c:v>70.62292386963432</c:v>
                </c:pt>
                <c:pt idx="65">
                  <c:v>70.20090368358278</c:v>
                </c:pt>
                <c:pt idx="66">
                  <c:v>69.8122782436253</c:v>
                </c:pt>
                <c:pt idx="67">
                  <c:v>69.45396443517123</c:v>
                </c:pt>
                <c:pt idx="68">
                  <c:v>69.1226941448421</c:v>
                </c:pt>
                <c:pt idx="69">
                  <c:v>68.815218845516668</c:v>
                </c:pt>
                <c:pt idx="70">
                  <c:v>68.528445724424259</c:v>
                </c:pt>
                <c:pt idx="71">
                  <c:v>68.259519499579852</c:v>
                </c:pt>
                <c:pt idx="72">
                  <c:v>68.005863800484718</c:v>
                </c:pt>
                <c:pt idx="73">
                  <c:v>67.765194149793743</c:v>
                </c:pt>
                <c:pt idx="74">
                  <c:v>67.535512188983901</c:v>
                </c:pt>
                <c:pt idx="75">
                  <c:v>67.315088429369453</c:v>
                </c:pt>
                <c:pt idx="76">
                  <c:v>67.102438761664914</c:v>
                </c:pt>
                <c:pt idx="77">
                  <c:v>66.896298315402348</c:v>
                </c:pt>
                <c:pt idx="78">
                  <c:v>66.695595014319991</c:v>
                </c:pt>
                <c:pt idx="79">
                  <c:v>66.499424269791575</c:v>
                </c:pt>
                <c:pt idx="80">
                  <c:v>66.30702562241666</c:v>
                </c:pt>
                <c:pt idx="81">
                  <c:v>66.117761716084871</c:v>
                </c:pt>
                <c:pt idx="82">
                  <c:v>65.931099713217492</c:v>
                </c:pt>
                <c:pt idx="83">
                  <c:v>65.746595090245179</c:v>
                </c:pt>
                <c:pt idx="84">
                  <c:v>65.563877655321988</c:v>
                </c:pt>
                <c:pt idx="85">
                  <c:v>65.382639581494132</c:v>
                </c:pt>
                <c:pt idx="86">
                  <c:v>65.202625230813652</c:v>
                </c:pt>
                <c:pt idx="87">
                  <c:v>65.023622546310492</c:v>
                </c:pt>
                <c:pt idx="88">
                  <c:v>64.845455801273104</c:v>
                </c:pt>
                <c:pt idx="89">
                  <c:v>64.667979513646017</c:v>
                </c:pt>
                <c:pt idx="90">
                  <c:v>64.491073354143083</c:v>
                </c:pt>
                <c:pt idx="91">
                  <c:v>64.314637897811451</c:v>
                </c:pt>
                <c:pt idx="92">
                  <c:v>64.138591089045491</c:v>
                </c:pt>
                <c:pt idx="93">
                  <c:v>63.962865308799053</c:v>
                </c:pt>
                <c:pt idx="94">
                  <c:v>63.78740494969886</c:v>
                </c:pt>
                <c:pt idx="95">
                  <c:v>63.612164419877871</c:v>
                </c:pt>
                <c:pt idx="96">
                  <c:v>63.43710650971169</c:v>
                </c:pt>
                <c:pt idx="97">
                  <c:v>63.262201067428805</c:v>
                </c:pt>
                <c:pt idx="98">
                  <c:v>63.087423939987119</c:v>
                </c:pt>
                <c:pt idx="99">
                  <c:v>62.912756144897237</c:v>
                </c:pt>
                <c:pt idx="100">
                  <c:v>62.738183247066139</c:v>
                </c:pt>
                <c:pt idx="101">
                  <c:v>62.563694922467739</c:v>
                </c:pt>
                <c:pt idx="102">
                  <c:v>62.389284697748302</c:v>
                </c:pt>
                <c:pt idx="103">
                  <c:v>62.214949861959603</c:v>
                </c:pt>
                <c:pt idx="104">
                  <c:v>62.040691553677789</c:v>
                </c:pt>
                <c:pt idx="105">
                  <c:v>61.866515033975773</c:v>
                </c:pt>
                <c:pt idx="106">
                  <c:v>61.692430163180028</c:v>
                </c:pt>
                <c:pt idx="107">
                  <c:v>61.518452107080449</c:v>
                </c:pt>
                <c:pt idx="108">
                  <c:v>61.344602306141446</c:v>
                </c:pt>
                <c:pt idx="109">
                  <c:v>61.170909748910283</c:v>
                </c:pt>
                <c:pt idx="110">
                  <c:v>60.997412597474813</c:v>
                </c:pt>
                <c:pt idx="111">
                  <c:v>60.824160217143103</c:v>
                </c:pt>
                <c:pt idx="112">
                  <c:v>60.651215662283953</c:v>
                </c:pt>
                <c:pt idx="113">
                  <c:v>60.478658662025737</c:v>
                </c:pt>
                <c:pt idx="114">
                  <c:v>60.306589128121701</c:v>
                </c:pt>
                <c:pt idx="115">
                  <c:v>60.135131165482953</c:v>
                </c:pt>
                <c:pt idx="116">
                  <c:v>59.964437493962585</c:v>
                </c:pt>
                <c:pt idx="117">
                  <c:v>59.794694076053808</c:v>
                </c:pt>
                <c:pt idx="118">
                  <c:v>59.626124576474666</c:v>
                </c:pt>
                <c:pt idx="119">
                  <c:v>59.458994045944316</c:v>
                </c:pt>
                <c:pt idx="120">
                  <c:v>59.293610921931283</c:v>
                </c:pt>
                <c:pt idx="121">
                  <c:v>59.130326093593339</c:v>
                </c:pt>
                <c:pt idx="122">
                  <c:v>58.969527443143086</c:v>
                </c:pt>
                <c:pt idx="123">
                  <c:v>58.811628062719137</c:v>
                </c:pt>
                <c:pt idx="124">
                  <c:v>58.657046431024263</c:v>
                </c:pt>
                <c:pt idx="125">
                  <c:v>58.506177445115881</c:v>
                </c:pt>
                <c:pt idx="126">
                  <c:v>58.359354555903465</c:v>
                </c:pt>
                <c:pt idx="127">
                  <c:v>58.216805427584234</c:v>
                </c:pt>
                <c:pt idx="128">
                  <c:v>58.078606291984769</c:v>
                </c:pt>
                <c:pt idx="129">
                  <c:v>57.944642802274501</c:v>
                </c:pt>
                <c:pt idx="130">
                  <c:v>57.81458659770108</c:v>
                </c:pt>
                <c:pt idx="131">
                  <c:v>57.687895815087408</c:v>
                </c:pt>
                <c:pt idx="132">
                  <c:v>57.563843868658253</c:v>
                </c:pt>
                <c:pt idx="133">
                  <c:v>57.441574619291586</c:v>
                </c:pt>
                <c:pt idx="134">
                  <c:v>57.320175488952152</c:v>
                </c:pt>
                <c:pt idx="135">
                  <c:v>57.198755586267879</c:v>
                </c:pt>
                <c:pt idx="136">
                  <c:v>57.076515218095729</c:v>
                </c:pt>
                <c:pt idx="137">
                  <c:v>56.95279635477209</c:v>
                </c:pt>
                <c:pt idx="138">
                  <c:v>56.82710917688204</c:v>
                </c:pt>
                <c:pt idx="139">
                  <c:v>56.699135558999878</c:v>
                </c:pt>
                <c:pt idx="140">
                  <c:v>56.568714471572477</c:v>
                </c:pt>
                <c:pt idx="141">
                  <c:v>56.435816090501149</c:v>
                </c:pt>
                <c:pt idx="142">
                  <c:v>56.300511173509989</c:v>
                </c:pt>
                <c:pt idx="143">
                  <c:v>56.16294079451761</c:v>
                </c:pt>
                <c:pt idx="144">
                  <c:v>56.023289655185351</c:v>
                </c:pt>
                <c:pt idx="145">
                  <c:v>55.881764498183657</c:v>
                </c:pt>
                <c:pt idx="146">
                  <c:v>55.738577901580911</c:v>
                </c:pt>
                <c:pt idx="147">
                  <c:v>55.593936975473888</c:v>
                </c:pt>
                <c:pt idx="148">
                  <c:v>55.448036122285444</c:v>
                </c:pt>
                <c:pt idx="149">
                  <c:v>55.301052934323522</c:v>
                </c:pt>
                <c:pt idx="150">
                  <c:v>55.153146370787212</c:v>
                </c:pt>
                <c:pt idx="151">
                  <c:v>55.004456496345291</c:v>
                </c:pt>
                <c:pt idx="152">
                  <c:v>54.855105220978366</c:v>
                </c:pt>
                <c:pt idx="153">
                  <c:v>54.705197626928516</c:v>
                </c:pt>
                <c:pt idx="154">
                  <c:v>54.554823590853033</c:v>
                </c:pt>
                <c:pt idx="155">
                  <c:v>54.404059504872045</c:v>
                </c:pt>
                <c:pt idx="156">
                  <c:v>54.252969971315011</c:v>
                </c:pt>
                <c:pt idx="157">
                  <c:v>54.10160939675815</c:v>
                </c:pt>
                <c:pt idx="158">
                  <c:v>53.950023445894615</c:v>
                </c:pt>
                <c:pt idx="159">
                  <c:v>53.798250338938601</c:v>
                </c:pt>
                <c:pt idx="160">
                  <c:v>53.64632199095557</c:v>
                </c:pt>
                <c:pt idx="161">
                  <c:v>53.494265000304885</c:v>
                </c:pt>
                <c:pt idx="162">
                  <c:v>53.34210149818648</c:v>
                </c:pt>
                <c:pt idx="163">
                  <c:v>53.189849873474444</c:v>
                </c:pt>
                <c:pt idx="164">
                  <c:v>53.03752538755792</c:v>
                </c:pt>
                <c:pt idx="165">
                  <c:v>52.885140693453401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2.5974915460408778E-2</c:v>
                </c:pt>
                <c:pt idx="2">
                  <c:v>5.1482278266424153E-2</c:v>
                </c:pt>
                <c:pt idx="3">
                  <c:v>6.4031967431484219E-2</c:v>
                </c:pt>
                <c:pt idx="4">
                  <c:v>7.6910493403016408E-2</c:v>
                </c:pt>
                <c:pt idx="5">
                  <c:v>8.849315096799823E-2</c:v>
                </c:pt>
                <c:pt idx="6">
                  <c:v>0.10602613564265728</c:v>
                </c:pt>
                <c:pt idx="7">
                  <c:v>0.11426191348916739</c:v>
                </c:pt>
                <c:pt idx="8">
                  <c:v>0.12057046186225355</c:v>
                </c:pt>
                <c:pt idx="9">
                  <c:v>0.13091798790724607</c:v>
                </c:pt>
                <c:pt idx="10">
                  <c:v>0.13673866771134258</c:v>
                </c:pt>
                <c:pt idx="11">
                  <c:v>0.14874510582968684</c:v>
                </c:pt>
                <c:pt idx="12">
                  <c:v>0.15309151251056982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0</c:v>
                </c:pt>
                <c:pt idx="1">
                  <c:v>1.4561614102764622E-2</c:v>
                </c:pt>
                <c:pt idx="2">
                  <c:v>5.0989019934255635E-2</c:v>
                </c:pt>
                <c:pt idx="3">
                  <c:v>5.2262920820989246E-2</c:v>
                </c:pt>
                <c:pt idx="4">
                  <c:v>7.9833399429210861E-2</c:v>
                </c:pt>
                <c:pt idx="5">
                  <c:v>8.5446425097375572E-2</c:v>
                </c:pt>
                <c:pt idx="6">
                  <c:v>0.10059426616707201</c:v>
                </c:pt>
                <c:pt idx="7">
                  <c:v>0.10860694231615474</c:v>
                </c:pt>
                <c:pt idx="8">
                  <c:v>0.11319861131863705</c:v>
                </c:pt>
                <c:pt idx="9">
                  <c:v>0.12414524420832557</c:v>
                </c:pt>
                <c:pt idx="10">
                  <c:v>0.1330032122288913</c:v>
                </c:pt>
                <c:pt idx="11">
                  <c:v>0.140045528330242</c:v>
                </c:pt>
                <c:pt idx="12">
                  <c:v>0.15083559218910281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76.066999999999993</c:v>
                </c:pt>
                <c:pt idx="1">
                  <c:v>74.667000000000002</c:v>
                </c:pt>
                <c:pt idx="2">
                  <c:v>75.417000000000002</c:v>
                </c:pt>
                <c:pt idx="3">
                  <c:v>75.466999999999999</c:v>
                </c:pt>
                <c:pt idx="4">
                  <c:v>75.483000000000004</c:v>
                </c:pt>
                <c:pt idx="5">
                  <c:v>74.733000000000004</c:v>
                </c:pt>
                <c:pt idx="6">
                  <c:v>74.75</c:v>
                </c:pt>
                <c:pt idx="7">
                  <c:v>75.599999999999994</c:v>
                </c:pt>
                <c:pt idx="8">
                  <c:v>75.55</c:v>
                </c:pt>
                <c:pt idx="9">
                  <c:v>75.832999999999998</c:v>
                </c:pt>
                <c:pt idx="10">
                  <c:v>74.7</c:v>
                </c:pt>
                <c:pt idx="11">
                  <c:v>75.5</c:v>
                </c:pt>
                <c:pt idx="12">
                  <c:v>75.45</c:v>
                </c:pt>
                <c:pt idx="13">
                  <c:v>74.433000000000007</c:v>
                </c:pt>
                <c:pt idx="14">
                  <c:v>75.349999999999994</c:v>
                </c:pt>
                <c:pt idx="15">
                  <c:v>74.233000000000004</c:v>
                </c:pt>
                <c:pt idx="16">
                  <c:v>75.25</c:v>
                </c:pt>
                <c:pt idx="17">
                  <c:v>75.55</c:v>
                </c:pt>
                <c:pt idx="18">
                  <c:v>76.617000000000004</c:v>
                </c:pt>
                <c:pt idx="19">
                  <c:v>74.582999999999998</c:v>
                </c:pt>
                <c:pt idx="20">
                  <c:v>75.433000000000007</c:v>
                </c:pt>
                <c:pt idx="21">
                  <c:v>76.55</c:v>
                </c:pt>
                <c:pt idx="22">
                  <c:v>75.417000000000002</c:v>
                </c:pt>
                <c:pt idx="23">
                  <c:v>75.55</c:v>
                </c:pt>
                <c:pt idx="24">
                  <c:v>75.966999999999999</c:v>
                </c:pt>
                <c:pt idx="25">
                  <c:v>76</c:v>
                </c:pt>
                <c:pt idx="26">
                  <c:v>77.483000000000004</c:v>
                </c:pt>
                <c:pt idx="27">
                  <c:v>77.3</c:v>
                </c:pt>
                <c:pt idx="28">
                  <c:v>78.667000000000002</c:v>
                </c:pt>
                <c:pt idx="29">
                  <c:v>79.582999999999998</c:v>
                </c:pt>
                <c:pt idx="30">
                  <c:v>80.283000000000001</c:v>
                </c:pt>
                <c:pt idx="31">
                  <c:v>82.066999999999993</c:v>
                </c:pt>
                <c:pt idx="32">
                  <c:v>82.8</c:v>
                </c:pt>
                <c:pt idx="33">
                  <c:v>83.766999999999996</c:v>
                </c:pt>
                <c:pt idx="34">
                  <c:v>83.733000000000004</c:v>
                </c:pt>
                <c:pt idx="35">
                  <c:v>83.716999999999999</c:v>
                </c:pt>
                <c:pt idx="36">
                  <c:v>86.632999999999996</c:v>
                </c:pt>
                <c:pt idx="37">
                  <c:v>89.183000000000007</c:v>
                </c:pt>
                <c:pt idx="38">
                  <c:v>91.283000000000001</c:v>
                </c:pt>
                <c:pt idx="39">
                  <c:v>95.733000000000004</c:v>
                </c:pt>
                <c:pt idx="40">
                  <c:v>99</c:v>
                </c:pt>
                <c:pt idx="41">
                  <c:v>106.283</c:v>
                </c:pt>
                <c:pt idx="42">
                  <c:v>113.517</c:v>
                </c:pt>
                <c:pt idx="43">
                  <c:v>125.05</c:v>
                </c:pt>
                <c:pt idx="44">
                  <c:v>140.61699999999999</c:v>
                </c:pt>
                <c:pt idx="45">
                  <c:v>157.46700000000001</c:v>
                </c:pt>
                <c:pt idx="46">
                  <c:v>175.85</c:v>
                </c:pt>
                <c:pt idx="47">
                  <c:v>191.983</c:v>
                </c:pt>
                <c:pt idx="48">
                  <c:v>205.28299999999999</c:v>
                </c:pt>
                <c:pt idx="49">
                  <c:v>214.517</c:v>
                </c:pt>
                <c:pt idx="50">
                  <c:v>220.21700000000001</c:v>
                </c:pt>
                <c:pt idx="51">
                  <c:v>222.56700000000001</c:v>
                </c:pt>
                <c:pt idx="52">
                  <c:v>221.1</c:v>
                </c:pt>
                <c:pt idx="53">
                  <c:v>214.36699999999999</c:v>
                </c:pt>
                <c:pt idx="54">
                  <c:v>201.25</c:v>
                </c:pt>
                <c:pt idx="55">
                  <c:v>174.85</c:v>
                </c:pt>
                <c:pt idx="56">
                  <c:v>133.63300000000001</c:v>
                </c:pt>
                <c:pt idx="57">
                  <c:v>95.783000000000001</c:v>
                </c:pt>
                <c:pt idx="58">
                  <c:v>78.882999999999996</c:v>
                </c:pt>
                <c:pt idx="59">
                  <c:v>76.5</c:v>
                </c:pt>
                <c:pt idx="60">
                  <c:v>77.3</c:v>
                </c:pt>
                <c:pt idx="61">
                  <c:v>80.599999999999994</c:v>
                </c:pt>
                <c:pt idx="62">
                  <c:v>85.3</c:v>
                </c:pt>
                <c:pt idx="63">
                  <c:v>90.7</c:v>
                </c:pt>
                <c:pt idx="64">
                  <c:v>99.367000000000004</c:v>
                </c:pt>
                <c:pt idx="65">
                  <c:v>111.68300000000001</c:v>
                </c:pt>
                <c:pt idx="66">
                  <c:v>125.68300000000001</c:v>
                </c:pt>
                <c:pt idx="67">
                  <c:v>141.517</c:v>
                </c:pt>
                <c:pt idx="68">
                  <c:v>153.65</c:v>
                </c:pt>
                <c:pt idx="69">
                  <c:v>165.46700000000001</c:v>
                </c:pt>
                <c:pt idx="70">
                  <c:v>173.71700000000001</c:v>
                </c:pt>
                <c:pt idx="71">
                  <c:v>178.61699999999999</c:v>
                </c:pt>
                <c:pt idx="72">
                  <c:v>179.233</c:v>
                </c:pt>
                <c:pt idx="73">
                  <c:v>174.86699999999999</c:v>
                </c:pt>
                <c:pt idx="74">
                  <c:v>165.06700000000001</c:v>
                </c:pt>
                <c:pt idx="75">
                  <c:v>142.31700000000001</c:v>
                </c:pt>
                <c:pt idx="76">
                  <c:v>106.017</c:v>
                </c:pt>
                <c:pt idx="77">
                  <c:v>79.733000000000004</c:v>
                </c:pt>
                <c:pt idx="78">
                  <c:v>68.599999999999994</c:v>
                </c:pt>
                <c:pt idx="79">
                  <c:v>66.566999999999993</c:v>
                </c:pt>
                <c:pt idx="80">
                  <c:v>65.3</c:v>
                </c:pt>
                <c:pt idx="81">
                  <c:v>66.066999999999993</c:v>
                </c:pt>
                <c:pt idx="82">
                  <c:v>66.617000000000004</c:v>
                </c:pt>
                <c:pt idx="83">
                  <c:v>66.2</c:v>
                </c:pt>
                <c:pt idx="84">
                  <c:v>66.400000000000006</c:v>
                </c:pt>
                <c:pt idx="85">
                  <c:v>66.099999999999994</c:v>
                </c:pt>
                <c:pt idx="86">
                  <c:v>65.983000000000004</c:v>
                </c:pt>
                <c:pt idx="87">
                  <c:v>65.75</c:v>
                </c:pt>
                <c:pt idx="88">
                  <c:v>66.316999999999993</c:v>
                </c:pt>
                <c:pt idx="89">
                  <c:v>67.3</c:v>
                </c:pt>
                <c:pt idx="90">
                  <c:v>67.5</c:v>
                </c:pt>
                <c:pt idx="91">
                  <c:v>67.783000000000001</c:v>
                </c:pt>
                <c:pt idx="92">
                  <c:v>66.617000000000004</c:v>
                </c:pt>
                <c:pt idx="93">
                  <c:v>69.099999999999994</c:v>
                </c:pt>
                <c:pt idx="94">
                  <c:v>69.433000000000007</c:v>
                </c:pt>
                <c:pt idx="95">
                  <c:v>71.55</c:v>
                </c:pt>
                <c:pt idx="96">
                  <c:v>73.316999999999993</c:v>
                </c:pt>
                <c:pt idx="97">
                  <c:v>76.582999999999998</c:v>
                </c:pt>
                <c:pt idx="98">
                  <c:v>80.367000000000004</c:v>
                </c:pt>
                <c:pt idx="99">
                  <c:v>87.25</c:v>
                </c:pt>
                <c:pt idx="100">
                  <c:v>95.117000000000004</c:v>
                </c:pt>
                <c:pt idx="101">
                  <c:v>105.167</c:v>
                </c:pt>
                <c:pt idx="102">
                  <c:v>113.85</c:v>
                </c:pt>
                <c:pt idx="103">
                  <c:v>122.667</c:v>
                </c:pt>
                <c:pt idx="104">
                  <c:v>127.217</c:v>
                </c:pt>
                <c:pt idx="105">
                  <c:v>130.333</c:v>
                </c:pt>
                <c:pt idx="106">
                  <c:v>126.083</c:v>
                </c:pt>
                <c:pt idx="107">
                  <c:v>118.633</c:v>
                </c:pt>
                <c:pt idx="108">
                  <c:v>103.95</c:v>
                </c:pt>
                <c:pt idx="109">
                  <c:v>90.4</c:v>
                </c:pt>
                <c:pt idx="110">
                  <c:v>75.5</c:v>
                </c:pt>
                <c:pt idx="111">
                  <c:v>67</c:v>
                </c:pt>
                <c:pt idx="112">
                  <c:v>61.267000000000003</c:v>
                </c:pt>
                <c:pt idx="113">
                  <c:v>59.633000000000003</c:v>
                </c:pt>
                <c:pt idx="114">
                  <c:v>60.582999999999998</c:v>
                </c:pt>
                <c:pt idx="115">
                  <c:v>60.25</c:v>
                </c:pt>
                <c:pt idx="116">
                  <c:v>58.667000000000002</c:v>
                </c:pt>
                <c:pt idx="117">
                  <c:v>60.383000000000003</c:v>
                </c:pt>
                <c:pt idx="118">
                  <c:v>59.116999999999997</c:v>
                </c:pt>
                <c:pt idx="119">
                  <c:v>59.95</c:v>
                </c:pt>
                <c:pt idx="120">
                  <c:v>60.482999999999997</c:v>
                </c:pt>
                <c:pt idx="121">
                  <c:v>60.283000000000001</c:v>
                </c:pt>
                <c:pt idx="122">
                  <c:v>62.417000000000002</c:v>
                </c:pt>
                <c:pt idx="123">
                  <c:v>61.533000000000001</c:v>
                </c:pt>
                <c:pt idx="124">
                  <c:v>65.233000000000004</c:v>
                </c:pt>
                <c:pt idx="125">
                  <c:v>67.566999999999993</c:v>
                </c:pt>
                <c:pt idx="126">
                  <c:v>72.733000000000004</c:v>
                </c:pt>
                <c:pt idx="127">
                  <c:v>79.3</c:v>
                </c:pt>
                <c:pt idx="128">
                  <c:v>85.966999999999999</c:v>
                </c:pt>
                <c:pt idx="129">
                  <c:v>92.3</c:v>
                </c:pt>
                <c:pt idx="130">
                  <c:v>97.632999999999996</c:v>
                </c:pt>
                <c:pt idx="131">
                  <c:v>100.283</c:v>
                </c:pt>
                <c:pt idx="132">
                  <c:v>99.9</c:v>
                </c:pt>
                <c:pt idx="133">
                  <c:v>95.683000000000007</c:v>
                </c:pt>
                <c:pt idx="134">
                  <c:v>88.233000000000004</c:v>
                </c:pt>
                <c:pt idx="135">
                  <c:v>79.5</c:v>
                </c:pt>
                <c:pt idx="136">
                  <c:v>70.117000000000004</c:v>
                </c:pt>
                <c:pt idx="137">
                  <c:v>62.982999999999997</c:v>
                </c:pt>
                <c:pt idx="138">
                  <c:v>58.65</c:v>
                </c:pt>
                <c:pt idx="139">
                  <c:v>54.517000000000003</c:v>
                </c:pt>
                <c:pt idx="140">
                  <c:v>55.783000000000001</c:v>
                </c:pt>
                <c:pt idx="141">
                  <c:v>55.033000000000001</c:v>
                </c:pt>
                <c:pt idx="142">
                  <c:v>55.366999999999997</c:v>
                </c:pt>
                <c:pt idx="143">
                  <c:v>55.75</c:v>
                </c:pt>
                <c:pt idx="144">
                  <c:v>54.866999999999997</c:v>
                </c:pt>
                <c:pt idx="145">
                  <c:v>55.25</c:v>
                </c:pt>
                <c:pt idx="146">
                  <c:v>54.85</c:v>
                </c:pt>
                <c:pt idx="147">
                  <c:v>55.267000000000003</c:v>
                </c:pt>
                <c:pt idx="148">
                  <c:v>55.216999999999999</c:v>
                </c:pt>
                <c:pt idx="149">
                  <c:v>55.55</c:v>
                </c:pt>
                <c:pt idx="150">
                  <c:v>55.85</c:v>
                </c:pt>
                <c:pt idx="151">
                  <c:v>54.482999999999997</c:v>
                </c:pt>
                <c:pt idx="152">
                  <c:v>55.883000000000003</c:v>
                </c:pt>
                <c:pt idx="153">
                  <c:v>54.3</c:v>
                </c:pt>
                <c:pt idx="154">
                  <c:v>55.732999999999997</c:v>
                </c:pt>
                <c:pt idx="155">
                  <c:v>54.2</c:v>
                </c:pt>
                <c:pt idx="156">
                  <c:v>54.6</c:v>
                </c:pt>
                <c:pt idx="157">
                  <c:v>54.85</c:v>
                </c:pt>
                <c:pt idx="158">
                  <c:v>53.783000000000001</c:v>
                </c:pt>
                <c:pt idx="159">
                  <c:v>53.167000000000002</c:v>
                </c:pt>
                <c:pt idx="160">
                  <c:v>54.817</c:v>
                </c:pt>
                <c:pt idx="161">
                  <c:v>54.067</c:v>
                </c:pt>
                <c:pt idx="162">
                  <c:v>53.25</c:v>
                </c:pt>
                <c:pt idx="163">
                  <c:v>52.75</c:v>
                </c:pt>
                <c:pt idx="164">
                  <c:v>54.183</c:v>
                </c:pt>
                <c:pt idx="165">
                  <c:v>53.832999999999998</c:v>
                </c:pt>
                <c:pt idx="166">
                  <c:v>52.832999999999998</c:v>
                </c:pt>
                <c:pt idx="167">
                  <c:v>52.582999999999998</c:v>
                </c:pt>
                <c:pt idx="168">
                  <c:v>52.767000000000003</c:v>
                </c:pt>
                <c:pt idx="169">
                  <c:v>53.05</c:v>
                </c:pt>
                <c:pt idx="170">
                  <c:v>53.082999999999998</c:v>
                </c:pt>
                <c:pt idx="171">
                  <c:v>53.216999999999999</c:v>
                </c:pt>
                <c:pt idx="172">
                  <c:v>53.1</c:v>
                </c:pt>
                <c:pt idx="173">
                  <c:v>53.633000000000003</c:v>
                </c:pt>
                <c:pt idx="174">
                  <c:v>52.2</c:v>
                </c:pt>
                <c:pt idx="175">
                  <c:v>53.183</c:v>
                </c:pt>
                <c:pt idx="176">
                  <c:v>52.783000000000001</c:v>
                </c:pt>
                <c:pt idx="177">
                  <c:v>53.866999999999997</c:v>
                </c:pt>
                <c:pt idx="178">
                  <c:v>52.966999999999999</c:v>
                </c:pt>
                <c:pt idx="179">
                  <c:v>51.832999999999998</c:v>
                </c:pt>
                <c:pt idx="180">
                  <c:v>53.283000000000001</c:v>
                </c:pt>
                <c:pt idx="181">
                  <c:v>52.616999999999997</c:v>
                </c:pt>
                <c:pt idx="182">
                  <c:v>52.383000000000003</c:v>
                </c:pt>
                <c:pt idx="183">
                  <c:v>50.933</c:v>
                </c:pt>
                <c:pt idx="184">
                  <c:v>51.767000000000003</c:v>
                </c:pt>
                <c:pt idx="185">
                  <c:v>51.482999999999997</c:v>
                </c:pt>
                <c:pt idx="186">
                  <c:v>51.832999999999998</c:v>
                </c:pt>
                <c:pt idx="187">
                  <c:v>51.366999999999997</c:v>
                </c:pt>
                <c:pt idx="188">
                  <c:v>50.883000000000003</c:v>
                </c:pt>
                <c:pt idx="189">
                  <c:v>51.45</c:v>
                </c:pt>
                <c:pt idx="190">
                  <c:v>51.183</c:v>
                </c:pt>
                <c:pt idx="191">
                  <c:v>51.783000000000001</c:v>
                </c:pt>
                <c:pt idx="192">
                  <c:v>51.832999999999998</c:v>
                </c:pt>
                <c:pt idx="193">
                  <c:v>52.15</c:v>
                </c:pt>
                <c:pt idx="194">
                  <c:v>50.683</c:v>
                </c:pt>
                <c:pt idx="195">
                  <c:v>50.9</c:v>
                </c:pt>
                <c:pt idx="196">
                  <c:v>51.982999999999997</c:v>
                </c:pt>
                <c:pt idx="197">
                  <c:v>51.25</c:v>
                </c:pt>
                <c:pt idx="198">
                  <c:v>51.65</c:v>
                </c:pt>
                <c:pt idx="199">
                  <c:v>51.167000000000002</c:v>
                </c:pt>
                <c:pt idx="200">
                  <c:v>50.966999999999999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74.145642264038429</c:v>
                </c:pt>
                <c:pt idx="1">
                  <c:v>74.27245823743236</c:v>
                </c:pt>
                <c:pt idx="2">
                  <c:v>74.399280712536822</c:v>
                </c:pt>
                <c:pt idx="3">
                  <c:v>74.526110596394219</c:v>
                </c:pt>
                <c:pt idx="4">
                  <c:v>74.652948890664433</c:v>
                </c:pt>
                <c:pt idx="5">
                  <c:v>74.779796693410077</c:v>
                </c:pt>
                <c:pt idx="6">
                  <c:v>74.906655200228101</c:v>
                </c:pt>
                <c:pt idx="7">
                  <c:v>75.033525707530586</c:v>
                </c:pt>
                <c:pt idx="8">
                  <c:v>75.160409625249159</c:v>
                </c:pt>
                <c:pt idx="9">
                  <c:v>75.287308515523307</c:v>
                </c:pt>
                <c:pt idx="10">
                  <c:v>75.414224192409705</c:v>
                </c:pt>
                <c:pt idx="11">
                  <c:v>75.541158953155687</c:v>
                </c:pt>
                <c:pt idx="12">
                  <c:v>75.668116077694719</c:v>
                </c:pt>
                <c:pt idx="13">
                  <c:v>75.795100852576724</c:v>
                </c:pt>
                <c:pt idx="14">
                  <c:v>75.922122585574996</c:v>
                </c:pt>
                <c:pt idx="15">
                  <c:v>76.049198435669865</c:v>
                </c:pt>
                <c:pt idx="16">
                  <c:v>76.176360477041058</c:v>
                </c:pt>
                <c:pt idx="17">
                  <c:v>76.303668369983512</c:v>
                </c:pt>
                <c:pt idx="18">
                  <c:v>76.431231496017872</c:v>
                </c:pt>
                <c:pt idx="19">
                  <c:v>76.559246644544402</c:v>
                </c:pt>
                <c:pt idx="20">
                  <c:v>76.688060564286758</c:v>
                </c:pt>
                <c:pt idx="21">
                  <c:v>76.818271165694526</c:v>
                </c:pt>
                <c:pt idx="22">
                  <c:v>76.950887066412264</c:v>
                </c:pt>
                <c:pt idx="23">
                  <c:v>77.087572521516606</c:v>
                </c:pt>
                <c:pt idx="24">
                  <c:v>77.231013248500588</c:v>
                </c:pt>
                <c:pt idx="25">
                  <c:v>77.385447377694575</c:v>
                </c:pt>
                <c:pt idx="26">
                  <c:v>77.557413097052304</c:v>
                </c:pt>
                <c:pt idx="27">
                  <c:v>77.756767914298507</c:v>
                </c:pt>
                <c:pt idx="28">
                  <c:v>77.998030174632433</c:v>
                </c:pt>
                <c:pt idx="29">
                  <c:v>78.302076978161267</c:v>
                </c:pt>
                <c:pt idx="30">
                  <c:v>78.698198937198484</c:v>
                </c:pt>
                <c:pt idx="31">
                  <c:v>79.226456805915078</c:v>
                </c:pt>
                <c:pt idx="32">
                  <c:v>79.940205343323569</c:v>
                </c:pt>
                <c:pt idx="33">
                  <c:v>80.908547031946526</c:v>
                </c:pt>
                <c:pt idx="34">
                  <c:v>82.218359373852337</c:v>
                </c:pt>
                <c:pt idx="35">
                  <c:v>83.975418643435702</c:v>
                </c:pt>
                <c:pt idx="36">
                  <c:v>86.30404234935159</c:v>
                </c:pt>
                <c:pt idx="37">
                  <c:v>89.344621273635397</c:v>
                </c:pt>
                <c:pt idx="38">
                  <c:v>93.248442385316167</c:v>
                </c:pt>
                <c:pt idx="39">
                  <c:v>98.169346498446245</c:v>
                </c:pt>
                <c:pt idx="40">
                  <c:v>104.2520395237875</c:v>
                </c:pt>
                <c:pt idx="41">
                  <c:v>111.61728507215588</c:v>
                </c:pt>
                <c:pt idx="42">
                  <c:v>120.34472419598457</c:v>
                </c:pt>
                <c:pt idx="43">
                  <c:v>130.45463987541791</c:v>
                </c:pt>
                <c:pt idx="44">
                  <c:v>141.89052383566155</c:v>
                </c:pt>
                <c:pt idx="45">
                  <c:v>154.50468513633359</c:v>
                </c:pt>
                <c:pt idx="46">
                  <c:v>168.04903213302015</c:v>
                </c:pt>
                <c:pt idx="47">
                  <c:v>182.17089174788904</c:v>
                </c:pt>
                <c:pt idx="48">
                  <c:v>196.40181925044561</c:v>
                </c:pt>
                <c:pt idx="49">
                  <c:v>210.08608762999711</c:v>
                </c:pt>
                <c:pt idx="50">
                  <c:v>222.11894407041373</c:v>
                </c:pt>
                <c:pt idx="51">
                  <c:v>230.39014347176209</c:v>
                </c:pt>
                <c:pt idx="52">
                  <c:v>231.31248261648699</c:v>
                </c:pt>
                <c:pt idx="53">
                  <c:v>220.67857026959192</c:v>
                </c:pt>
                <c:pt idx="54">
                  <c:v>196.7361076572285</c:v>
                </c:pt>
                <c:pt idx="55">
                  <c:v>163.44268367512203</c:v>
                </c:pt>
                <c:pt idx="56">
                  <c:v>129.67778445004609</c:v>
                </c:pt>
                <c:pt idx="57">
                  <c:v>103.81743159790278</c:v>
                </c:pt>
                <c:pt idx="58">
                  <c:v>88.926828533427624</c:v>
                </c:pt>
                <c:pt idx="59">
                  <c:v>82.991138709096063</c:v>
                </c:pt>
                <c:pt idx="60">
                  <c:v>82.424773963478259</c:v>
                </c:pt>
                <c:pt idx="61">
                  <c:v>84.702204598618721</c:v>
                </c:pt>
                <c:pt idx="62">
                  <c:v>88.776398244259624</c:v>
                </c:pt>
                <c:pt idx="63">
                  <c:v>94.450243827019818</c:v>
                </c:pt>
                <c:pt idx="64">
                  <c:v>101.80227636136574</c:v>
                </c:pt>
                <c:pt idx="65">
                  <c:v>110.90715773213165</c:v>
                </c:pt>
                <c:pt idx="66">
                  <c:v>121.72397354754875</c:v>
                </c:pt>
                <c:pt idx="67">
                  <c:v>134.04263576945564</c:v>
                </c:pt>
                <c:pt idx="68">
                  <c:v>147.44169054947307</c:v>
                </c:pt>
                <c:pt idx="69">
                  <c:v>161.20600050692022</c:v>
                </c:pt>
                <c:pt idx="70">
                  <c:v>174.09076700187103</c:v>
                </c:pt>
                <c:pt idx="71">
                  <c:v>183.85260068606055</c:v>
                </c:pt>
                <c:pt idx="72">
                  <c:v>186.93803993729804</c:v>
                </c:pt>
                <c:pt idx="73">
                  <c:v>179.4814163791153</c:v>
                </c:pt>
                <c:pt idx="74">
                  <c:v>160.23475250944392</c:v>
                </c:pt>
                <c:pt idx="75">
                  <c:v>133.21924484769482</c:v>
                </c:pt>
                <c:pt idx="76">
                  <c:v>106.35753899650379</c:v>
                </c:pt>
                <c:pt idx="77">
                  <c:v>86.348452988980398</c:v>
                </c:pt>
                <c:pt idx="78">
                  <c:v>74.948503679567636</c:v>
                </c:pt>
                <c:pt idx="79">
                  <c:v>69.891123215844416</c:v>
                </c:pt>
                <c:pt idx="80">
                  <c:v>68.063722513866793</c:v>
                </c:pt>
                <c:pt idx="81">
                  <c:v>67.434643014159661</c:v>
                </c:pt>
                <c:pt idx="82">
                  <c:v>67.138610276248528</c:v>
                </c:pt>
                <c:pt idx="83">
                  <c:v>66.915220281770303</c:v>
                </c:pt>
                <c:pt idx="84">
                  <c:v>66.708137696370144</c:v>
                </c:pt>
                <c:pt idx="85">
                  <c:v>66.510588824937315</c:v>
                </c:pt>
                <c:pt idx="86">
                  <c:v>66.326624001934888</c:v>
                </c:pt>
                <c:pt idx="87">
                  <c:v>66.165530296566189</c:v>
                </c:pt>
                <c:pt idx="88">
                  <c:v>66.043287203198105</c:v>
                </c:pt>
                <c:pt idx="89">
                  <c:v>65.985799800710822</c:v>
                </c:pt>
                <c:pt idx="90">
                  <c:v>66.033129008764149</c:v>
                </c:pt>
                <c:pt idx="91">
                  <c:v>66.244363207356187</c:v>
                </c:pt>
                <c:pt idx="92">
                  <c:v>66.702435983653672</c:v>
                </c:pt>
                <c:pt idx="93">
                  <c:v>67.517676013003978</c:v>
                </c:pt>
                <c:pt idx="94">
                  <c:v>68.828343729206182</c:v>
                </c:pt>
                <c:pt idx="95">
                  <c:v>70.796054427060639</c:v>
                </c:pt>
                <c:pt idx="96">
                  <c:v>73.594051841261759</c:v>
                </c:pt>
                <c:pt idx="97">
                  <c:v>77.387015464814993</c:v>
                </c:pt>
                <c:pt idx="98">
                  <c:v>82.302554795908335</c:v>
                </c:pt>
                <c:pt idx="99">
                  <c:v>88.396412170752171</c:v>
                </c:pt>
                <c:pt idx="100">
                  <c:v>95.613959203107271</c:v>
                </c:pt>
                <c:pt idx="101">
                  <c:v>103.74494435342976</c:v>
                </c:pt>
                <c:pt idx="102">
                  <c:v>112.34986697434157</c:v>
                </c:pt>
                <c:pt idx="103">
                  <c:v>120.61646457814723</c:v>
                </c:pt>
                <c:pt idx="104">
                  <c:v>127.15606160394897</c:v>
                </c:pt>
                <c:pt idx="105">
                  <c:v>129.96651829542287</c:v>
                </c:pt>
                <c:pt idx="106">
                  <c:v>127.01601228935104</c:v>
                </c:pt>
                <c:pt idx="107">
                  <c:v>117.57578354755354</c:v>
                </c:pt>
                <c:pt idx="108">
                  <c:v>103.38171740284186</c:v>
                </c:pt>
                <c:pt idx="109">
                  <c:v>88.198668667771202</c:v>
                </c:pt>
                <c:pt idx="110">
                  <c:v>75.719818426013447</c:v>
                </c:pt>
                <c:pt idx="111">
                  <c:v>67.623235685963181</c:v>
                </c:pt>
                <c:pt idx="112">
                  <c:v>63.399809750543852</c:v>
                </c:pt>
                <c:pt idx="113">
                  <c:v>61.570238032247289</c:v>
                </c:pt>
                <c:pt idx="114">
                  <c:v>60.847677755342325</c:v>
                </c:pt>
                <c:pt idx="115">
                  <c:v>60.521390917951578</c:v>
                </c:pt>
                <c:pt idx="116">
                  <c:v>60.312470315396808</c:v>
                </c:pt>
                <c:pt idx="117">
                  <c:v>60.145993512401013</c:v>
                </c:pt>
                <c:pt idx="118">
                  <c:v>60.022046236274271</c:v>
                </c:pt>
                <c:pt idx="119">
                  <c:v>59.973443653598416</c:v>
                </c:pt>
                <c:pt idx="120">
                  <c:v>60.06259933586194</c:v>
                </c:pt>
                <c:pt idx="121">
                  <c:v>60.390815381165702</c:v>
                </c:pt>
                <c:pt idx="122">
                  <c:v>61.108843246308197</c:v>
                </c:pt>
                <c:pt idx="123">
                  <c:v>62.421285261672274</c:v>
                </c:pt>
                <c:pt idx="124">
                  <c:v>64.576157839420858</c:v>
                </c:pt>
                <c:pt idx="125">
                  <c:v>67.829211913047345</c:v>
                </c:pt>
                <c:pt idx="126">
                  <c:v>72.372213160918633</c:v>
                </c:pt>
                <c:pt idx="127">
                  <c:v>78.217424610465272</c:v>
                </c:pt>
                <c:pt idx="128">
                  <c:v>85.044477480464806</c:v>
                </c:pt>
                <c:pt idx="129">
                  <c:v>92.055174967400035</c:v>
                </c:pt>
                <c:pt idx="130">
                  <c:v>97.948378071465811</c:v>
                </c:pt>
                <c:pt idx="131">
                  <c:v>101.1665641150891</c:v>
                </c:pt>
                <c:pt idx="132">
                  <c:v>100.46673829177695</c:v>
                </c:pt>
                <c:pt idx="133">
                  <c:v>95.595317005942789</c:v>
                </c:pt>
                <c:pt idx="134">
                  <c:v>87.605482626807614</c:v>
                </c:pt>
                <c:pt idx="135">
                  <c:v>78.479002231561864</c:v>
                </c:pt>
                <c:pt idx="136">
                  <c:v>70.225797020392434</c:v>
                </c:pt>
                <c:pt idx="137">
                  <c:v>64.066239596740473</c:v>
                </c:pt>
                <c:pt idx="138">
                  <c:v>60.194538535733685</c:v>
                </c:pt>
                <c:pt idx="139">
                  <c:v>58.108487374759363</c:v>
                </c:pt>
                <c:pt idx="140">
                  <c:v>57.114500757330319</c:v>
                </c:pt>
                <c:pt idx="141">
                  <c:v>56.662060641132335</c:v>
                </c:pt>
                <c:pt idx="142">
                  <c:v>56.430221692123531</c:v>
                </c:pt>
                <c:pt idx="143">
                  <c:v>56.271722692127348</c:v>
                </c:pt>
                <c:pt idx="144">
                  <c:v>56.13180322371872</c:v>
                </c:pt>
                <c:pt idx="145">
                  <c:v>55.993766521817193</c:v>
                </c:pt>
                <c:pt idx="146">
                  <c:v>55.853503543348104</c:v>
                </c:pt>
                <c:pt idx="147">
                  <c:v>55.710331366397533</c:v>
                </c:pt>
                <c:pt idx="148">
                  <c:v>55.564351686663933</c:v>
                </c:pt>
                <c:pt idx="149">
                  <c:v>55.415819967270643</c:v>
                </c:pt>
                <c:pt idx="150">
                  <c:v>55.265012869429086</c:v>
                </c:pt>
                <c:pt idx="151">
                  <c:v>55.112199039852221</c:v>
                </c:pt>
                <c:pt idx="152">
                  <c:v>54.957629963076478</c:v>
                </c:pt>
                <c:pt idx="153">
                  <c:v>54.801535950121909</c:v>
                </c:pt>
                <c:pt idx="154">
                  <c:v>54.644124511132659</c:v>
                </c:pt>
                <c:pt idx="155">
                  <c:v>54.485580237971966</c:v>
                </c:pt>
                <c:pt idx="156">
                  <c:v>54.326065667822242</c:v>
                </c:pt>
                <c:pt idx="157">
                  <c:v>54.165722744072589</c:v>
                </c:pt>
                <c:pt idx="158">
                  <c:v>54.004674597533104</c:v>
                </c:pt>
                <c:pt idx="159">
                  <c:v>53.843027454989901</c:v>
                </c:pt>
                <c:pt idx="160">
                  <c:v>53.680872546300051</c:v>
                </c:pt>
                <c:pt idx="161">
                  <c:v>53.518287928661159</c:v>
                </c:pt>
                <c:pt idx="162">
                  <c:v>53.355340180664626</c:v>
                </c:pt>
                <c:pt idx="163">
                  <c:v>53.192085942332547</c:v>
                </c:pt>
                <c:pt idx="164">
                  <c:v>53.028573293173601</c:v>
                </c:pt>
                <c:pt idx="165">
                  <c:v>52.864842970488816</c:v>
                </c:pt>
                <c:pt idx="166">
                  <c:v>52.70092943635656</c:v>
                </c:pt>
                <c:pt idx="167">
                  <c:v>52.536861805158104</c:v>
                </c:pt>
                <c:pt idx="168">
                  <c:v>52.372664645074686</c:v>
                </c:pt>
                <c:pt idx="169">
                  <c:v>52.208358667342395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74.145642263528302</c:v>
                </c:pt>
                <c:pt idx="1">
                  <c:v>74.272458236100618</c:v>
                </c:pt>
                <c:pt idx="2">
                  <c:v>74.399280709120958</c:v>
                </c:pt>
                <c:pt idx="3">
                  <c:v>74.526110587785894</c:v>
                </c:pt>
                <c:pt idx="4">
                  <c:v>74.652948869349885</c:v>
                </c:pt>
                <c:pt idx="5">
                  <c:v>74.779796641557155</c:v>
                </c:pt>
                <c:pt idx="6">
                  <c:v>74.906655076288516</c:v>
                </c:pt>
                <c:pt idx="7">
                  <c:v>75.03352541646791</c:v>
                </c:pt>
                <c:pt idx="8">
                  <c:v>75.16040895366163</c:v>
                </c:pt>
                <c:pt idx="9">
                  <c:v>75.287306993019513</c:v>
                </c:pt>
                <c:pt idx="10">
                  <c:v>75.414220801206767</c:v>
                </c:pt>
                <c:pt idx="11">
                  <c:v>75.541151531704799</c:v>
                </c:pt>
                <c:pt idx="12">
                  <c:v>75.668100120244532</c:v>
                </c:pt>
                <c:pt idx="13">
                  <c:v>75.795067141096851</c:v>
                </c:pt>
                <c:pt idx="14">
                  <c:v>75.922052612367978</c:v>
                </c:pt>
                <c:pt idx="15">
                  <c:v>76.049055735207148</c:v>
                </c:pt>
                <c:pt idx="16">
                  <c:v>76.176074547764983</c:v>
                </c:pt>
                <c:pt idx="17">
                  <c:v>76.303105469646027</c:v>
                </c:pt>
                <c:pt idx="18">
                  <c:v>76.430142706241114</c:v>
                </c:pt>
                <c:pt idx="19">
                  <c:v>76.557177474412939</c:v>
                </c:pt>
                <c:pt idx="20">
                  <c:v>76.684197001200104</c:v>
                </c:pt>
                <c:pt idx="21">
                  <c:v>76.811183235097587</c:v>
                </c:pt>
                <c:pt idx="22">
                  <c:v>76.938111194596416</c:v>
                </c:pt>
                <c:pt idx="23">
                  <c:v>77.064946860502374</c:v>
                </c:pt>
                <c:pt idx="24">
                  <c:v>77.191644496531296</c:v>
                </c:pt>
                <c:pt idx="25">
                  <c:v>77.318143256219372</c:v>
                </c:pt>
                <c:pt idx="26">
                  <c:v>77.444362902756893</c:v>
                </c:pt>
                <c:pt idx="27">
                  <c:v>77.570198431574227</c:v>
                </c:pt>
                <c:pt idx="28">
                  <c:v>77.695513343318439</c:v>
                </c:pt>
                <c:pt idx="29">
                  <c:v>77.820131267787758</c:v>
                </c:pt>
                <c:pt idx="30">
                  <c:v>77.943825588975045</c:v>
                </c:pt>
                <c:pt idx="31">
                  <c:v>78.066306670749313</c:v>
                </c:pt>
                <c:pt idx="32">
                  <c:v>78.187206237530845</c:v>
                </c:pt>
                <c:pt idx="33">
                  <c:v>78.306058433964566</c:v>
                </c:pt>
                <c:pt idx="34">
                  <c:v>78.422277086851906</c:v>
                </c:pt>
                <c:pt idx="35">
                  <c:v>78.535128743749084</c:v>
                </c:pt>
                <c:pt idx="36">
                  <c:v>78.643701197935911</c:v>
                </c:pt>
                <c:pt idx="37">
                  <c:v>78.746867473611516</c:v>
                </c:pt>
                <c:pt idx="38">
                  <c:v>78.843245697039862</c:v>
                </c:pt>
                <c:pt idx="39">
                  <c:v>78.931155991306781</c:v>
                </c:pt>
                <c:pt idx="40">
                  <c:v>79.00857658457096</c:v>
                </c:pt>
                <c:pt idx="41">
                  <c:v>79.073102787414882</c:v>
                </c:pt>
                <c:pt idx="42">
                  <c:v>79.121914410847637</c:v>
                </c:pt>
                <c:pt idx="43">
                  <c:v>79.151759512791543</c:v>
                </c:pt>
                <c:pt idx="44">
                  <c:v>79.158964867246269</c:v>
                </c:pt>
                <c:pt idx="45">
                  <c:v>79.139485784817737</c:v>
                </c:pt>
                <c:pt idx="46">
                  <c:v>79.089009078672234</c:v>
                </c:pt>
                <c:pt idx="47">
                  <c:v>79.003121913657495</c:v>
                </c:pt>
                <c:pt idx="48">
                  <c:v>78.877554623846805</c:v>
                </c:pt>
                <c:pt idx="49">
                  <c:v>78.708496128525056</c:v>
                </c:pt>
                <c:pt idx="50">
                  <c:v>78.4929659756191</c:v>
                </c:pt>
                <c:pt idx="51">
                  <c:v>78.229208699647359</c:v>
                </c:pt>
                <c:pt idx="52">
                  <c:v>77.917057931111486</c:v>
                </c:pt>
                <c:pt idx="53">
                  <c:v>77.558205628976708</c:v>
                </c:pt>
                <c:pt idx="54">
                  <c:v>77.156312682236944</c:v>
                </c:pt>
                <c:pt idx="55">
                  <c:v>76.716915380402853</c:v>
                </c:pt>
                <c:pt idx="56">
                  <c:v>76.247116823082123</c:v>
                </c:pt>
                <c:pt idx="57">
                  <c:v>75.755095283312983</c:v>
                </c:pt>
                <c:pt idx="58">
                  <c:v>75.249500086476601</c:v>
                </c:pt>
                <c:pt idx="59">
                  <c:v>74.738827260137498</c:v>
                </c:pt>
                <c:pt idx="60">
                  <c:v>74.230865523733854</c:v>
                </c:pt>
                <c:pt idx="61">
                  <c:v>73.732280300830496</c:v>
                </c:pt>
                <c:pt idx="62">
                  <c:v>73.248368613028603</c:v>
                </c:pt>
                <c:pt idx="63">
                  <c:v>72.782982564741076</c:v>
                </c:pt>
                <c:pt idx="64">
                  <c:v>72.338592745354077</c:v>
                </c:pt>
                <c:pt idx="65">
                  <c:v>71.916449260880768</c:v>
                </c:pt>
                <c:pt idx="66">
                  <c:v>71.51679641241445</c:v>
                </c:pt>
                <c:pt idx="67">
                  <c:v>71.139103548119849</c:v>
                </c:pt>
                <c:pt idx="68">
                  <c:v>70.782284973530324</c:v>
                </c:pt>
                <c:pt idx="69">
                  <c:v>70.444892513884611</c:v>
                </c:pt>
                <c:pt idx="70">
                  <c:v>70.125273295599342</c:v>
                </c:pt>
                <c:pt idx="71">
                  <c:v>69.821691750079424</c:v>
                </c:pt>
                <c:pt idx="72">
                  <c:v>69.532418803310577</c:v>
                </c:pt>
                <c:pt idx="73">
                  <c:v>69.255793189171996</c:v>
                </c:pt>
                <c:pt idx="74">
                  <c:v>68.990260416800226</c:v>
                </c:pt>
                <c:pt idx="75">
                  <c:v>68.734394674066209</c:v>
                </c:pt>
                <c:pt idx="76">
                  <c:v>68.486908270937334</c:v>
                </c:pt>
                <c:pt idx="77">
                  <c:v>68.246652393170237</c:v>
                </c:pt>
                <c:pt idx="78">
                  <c:v>68.012612111911849</c:v>
                </c:pt>
                <c:pt idx="79">
                  <c:v>67.783897862003911</c:v>
                </c:pt>
                <c:pt idx="80">
                  <c:v>67.559734993319438</c:v>
                </c:pt>
                <c:pt idx="81">
                  <c:v>67.339452517773964</c:v>
                </c:pt>
                <c:pt idx="82">
                  <c:v>67.122471807153602</c:v>
                </c:pt>
                <c:pt idx="83">
                  <c:v>66.908295725052525</c:v>
                </c:pt>
                <c:pt idx="84">
                  <c:v>66.696498480685818</c:v>
                </c:pt>
                <c:pt idx="85">
                  <c:v>66.486716355572028</c:v>
                </c:pt>
                <c:pt idx="86">
                  <c:v>66.278639361283055</c:v>
                </c:pt>
                <c:pt idx="87">
                  <c:v>66.072003825789665</c:v>
                </c:pt>
                <c:pt idx="88">
                  <c:v>65.866585868228739</c:v>
                </c:pt>
                <c:pt idx="89">
                  <c:v>65.662195700286119</c:v>
                </c:pt>
                <c:pt idx="90">
                  <c:v>65.458672681746393</c:v>
                </c:pt>
                <c:pt idx="91">
                  <c:v>65.255881054437381</c:v>
                </c:pt>
                <c:pt idx="92">
                  <c:v>65.053706280190553</c:v>
                </c:pt>
                <c:pt idx="93">
                  <c:v>64.852051912735561</c:v>
                </c:pt>
                <c:pt idx="94">
                  <c:v>64.65083693941277</c:v>
                </c:pt>
                <c:pt idx="95">
                  <c:v>64.449993535404218</c:v>
                </c:pt>
                <c:pt idx="96">
                  <c:v>64.249465180328173</c:v>
                </c:pt>
                <c:pt idx="97">
                  <c:v>64.049205094202378</c:v>
                </c:pt>
                <c:pt idx="98">
                  <c:v>63.849174956788389</c:v>
                </c:pt>
                <c:pt idx="99">
                  <c:v>63.649343881118909</c:v>
                </c:pt>
                <c:pt idx="100">
                  <c:v>63.449687618582594</c:v>
                </c:pt>
                <c:pt idx="101">
                  <c:v>63.250187979346869</c:v>
                </c:pt>
                <c:pt idx="102">
                  <c:v>63.050832458214096</c:v>
                </c:pt>
                <c:pt idx="103">
                  <c:v>62.851614062323556</c:v>
                </c:pt>
                <c:pt idx="104">
                  <c:v>62.652531343522242</c:v>
                </c:pt>
                <c:pt idx="105">
                  <c:v>62.453588644811717</c:v>
                </c:pt>
                <c:pt idx="106">
                  <c:v>62.254796577076831</c:v>
                </c:pt>
                <c:pt idx="107">
                  <c:v>62.056172749295321</c:v>
                </c:pt>
                <c:pt idx="108">
                  <c:v>61.857742782483633</c:v>
                </c:pt>
                <c:pt idx="109">
                  <c:v>61.659541644452574</c:v>
                </c:pt>
                <c:pt idx="110">
                  <c:v>61.461615348462701</c:v>
                </c:pt>
                <c:pt idx="111">
                  <c:v>61.264023063133017</c:v>
                </c:pt>
                <c:pt idx="112">
                  <c:v>61.066839681955024</c:v>
                </c:pt>
                <c:pt idx="113">
                  <c:v>60.870158896207663</c:v>
                </c:pt>
                <c:pt idx="114">
                  <c:v>60.67409680162308</c:v>
                </c:pt>
                <c:pt idx="115">
                  <c:v>60.478796042154052</c:v>
                </c:pt>
                <c:pt idx="116">
                  <c:v>60.284430447412689</c:v>
                </c:pt>
                <c:pt idx="117">
                  <c:v>60.091210045933998</c:v>
                </c:pt>
                <c:pt idx="118">
                  <c:v>59.899386225260763</c:v>
                </c:pt>
                <c:pt idx="119">
                  <c:v>59.709256652772652</c:v>
                </c:pt>
                <c:pt idx="120">
                  <c:v>59.521169361531008</c:v>
                </c:pt>
                <c:pt idx="121">
                  <c:v>59.335525143688926</c:v>
                </c:pt>
                <c:pt idx="122">
                  <c:v>59.152777095265414</c:v>
                </c:pt>
                <c:pt idx="123">
                  <c:v>58.973425859943077</c:v>
                </c:pt>
                <c:pt idx="124">
                  <c:v>58.798008901500104</c:v>
                </c:pt>
                <c:pt idx="125">
                  <c:v>58.627082113828507</c:v>
                </c:pt>
                <c:pt idx="126">
                  <c:v>58.46119241356579</c:v>
                </c:pt>
                <c:pt idx="127">
                  <c:v>58.300840824726613</c:v>
                </c:pt>
                <c:pt idx="128">
                  <c:v>58.14643707750075</c:v>
                </c:pt>
                <c:pt idx="129">
                  <c:v>57.998248873047508</c:v>
                </c:pt>
                <c:pt idx="130">
                  <c:v>57.856351418012665</c:v>
                </c:pt>
                <c:pt idx="131">
                  <c:v>57.720584988608529</c:v>
                </c:pt>
                <c:pt idx="132">
                  <c:v>57.590529280917266</c:v>
                </c:pt>
                <c:pt idx="133">
                  <c:v>57.465502307899385</c:v>
                </c:pt>
                <c:pt idx="134">
                  <c:v>57.344588236457597</c:v>
                </c:pt>
                <c:pt idx="135">
                  <c:v>57.226693277140612</c:v>
                </c:pt>
                <c:pt idx="136">
                  <c:v>57.110622894509078</c:v>
                </c:pt>
                <c:pt idx="137">
                  <c:v>56.995169014829678</c:v>
                </c:pt>
                <c:pt idx="138">
                  <c:v>56.879194084780039</c:v>
                </c:pt>
                <c:pt idx="139">
                  <c:v>56.761700296643141</c:v>
                </c:pt>
                <c:pt idx="140">
                  <c:v>56.641876353760985</c:v>
                </c:pt>
                <c:pt idx="141">
                  <c:v>56.519119304975462</c:v>
                </c:pt>
                <c:pt idx="142">
                  <c:v>56.393033635499805</c:v>
                </c:pt>
                <c:pt idx="143">
                  <c:v>56.263412894328965</c:v>
                </c:pt>
                <c:pt idx="144">
                  <c:v>56.130210355568195</c:v>
                </c:pt>
                <c:pt idx="145">
                  <c:v>55.99350486627354</c:v>
                </c:pt>
                <c:pt idx="146">
                  <c:v>55.85346674095733</c:v>
                </c:pt>
                <c:pt idx="147">
                  <c:v>55.710326937307237</c:v>
                </c:pt>
                <c:pt idx="148">
                  <c:v>55.564351230846526</c:v>
                </c:pt>
                <c:pt idx="149">
                  <c:v>55.415819927175647</c:v>
                </c:pt>
                <c:pt idx="150">
                  <c:v>55.265012866415873</c:v>
                </c:pt>
                <c:pt idx="151">
                  <c:v>55.112199039658826</c:v>
                </c:pt>
                <c:pt idx="152">
                  <c:v>54.957629963065877</c:v>
                </c:pt>
                <c:pt idx="153">
                  <c:v>54.801535950121412</c:v>
                </c:pt>
                <c:pt idx="154">
                  <c:v>54.644124511132638</c:v>
                </c:pt>
                <c:pt idx="155">
                  <c:v>54.485580237971966</c:v>
                </c:pt>
                <c:pt idx="156">
                  <c:v>54.326065667822242</c:v>
                </c:pt>
                <c:pt idx="157">
                  <c:v>54.165722744072589</c:v>
                </c:pt>
                <c:pt idx="158">
                  <c:v>54.004674597533104</c:v>
                </c:pt>
                <c:pt idx="159">
                  <c:v>53.843027454989901</c:v>
                </c:pt>
                <c:pt idx="160">
                  <c:v>53.680872546300051</c:v>
                </c:pt>
                <c:pt idx="161">
                  <c:v>53.518287928661159</c:v>
                </c:pt>
                <c:pt idx="162">
                  <c:v>53.355340180664626</c:v>
                </c:pt>
                <c:pt idx="163">
                  <c:v>53.192085942332547</c:v>
                </c:pt>
                <c:pt idx="164">
                  <c:v>53.028573293173601</c:v>
                </c:pt>
                <c:pt idx="165">
                  <c:v>52.864842970488816</c:v>
                </c:pt>
                <c:pt idx="166">
                  <c:v>52.70092943635656</c:v>
                </c:pt>
                <c:pt idx="167">
                  <c:v>52.536861805158104</c:v>
                </c:pt>
                <c:pt idx="168">
                  <c:v>52.372664645074686</c:v>
                </c:pt>
                <c:pt idx="169">
                  <c:v>52.208358667342395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72.2</c:v>
                </c:pt>
                <c:pt idx="1">
                  <c:v>73.117000000000004</c:v>
                </c:pt>
                <c:pt idx="2">
                  <c:v>72.332999999999998</c:v>
                </c:pt>
                <c:pt idx="3">
                  <c:v>72.882999999999996</c:v>
                </c:pt>
                <c:pt idx="4">
                  <c:v>70.132999999999996</c:v>
                </c:pt>
                <c:pt idx="5">
                  <c:v>70.900000000000006</c:v>
                </c:pt>
                <c:pt idx="6">
                  <c:v>71.832999999999998</c:v>
                </c:pt>
                <c:pt idx="7">
                  <c:v>72.167000000000002</c:v>
                </c:pt>
                <c:pt idx="8">
                  <c:v>72.95</c:v>
                </c:pt>
                <c:pt idx="9">
                  <c:v>73.033000000000001</c:v>
                </c:pt>
                <c:pt idx="10">
                  <c:v>73.667000000000002</c:v>
                </c:pt>
                <c:pt idx="11">
                  <c:v>72.667000000000002</c:v>
                </c:pt>
                <c:pt idx="12">
                  <c:v>72.533000000000001</c:v>
                </c:pt>
                <c:pt idx="13">
                  <c:v>71.099999999999994</c:v>
                </c:pt>
                <c:pt idx="14">
                  <c:v>71.683000000000007</c:v>
                </c:pt>
                <c:pt idx="15">
                  <c:v>70.832999999999998</c:v>
                </c:pt>
                <c:pt idx="16">
                  <c:v>71.316999999999993</c:v>
                </c:pt>
                <c:pt idx="17">
                  <c:v>71.55</c:v>
                </c:pt>
                <c:pt idx="18">
                  <c:v>70.917000000000002</c:v>
                </c:pt>
                <c:pt idx="19">
                  <c:v>73.733000000000004</c:v>
                </c:pt>
                <c:pt idx="20">
                  <c:v>72.832999999999998</c:v>
                </c:pt>
                <c:pt idx="21">
                  <c:v>73.733000000000004</c:v>
                </c:pt>
                <c:pt idx="22">
                  <c:v>73.832999999999998</c:v>
                </c:pt>
                <c:pt idx="23">
                  <c:v>73.650000000000006</c:v>
                </c:pt>
                <c:pt idx="24">
                  <c:v>72.882999999999996</c:v>
                </c:pt>
                <c:pt idx="25">
                  <c:v>73.3</c:v>
                </c:pt>
                <c:pt idx="26">
                  <c:v>72.983000000000004</c:v>
                </c:pt>
                <c:pt idx="27">
                  <c:v>74.7</c:v>
                </c:pt>
                <c:pt idx="28">
                  <c:v>74.882999999999996</c:v>
                </c:pt>
                <c:pt idx="29">
                  <c:v>75.5</c:v>
                </c:pt>
                <c:pt idx="30">
                  <c:v>77.582999999999998</c:v>
                </c:pt>
                <c:pt idx="31">
                  <c:v>77.25</c:v>
                </c:pt>
                <c:pt idx="32">
                  <c:v>78.25</c:v>
                </c:pt>
                <c:pt idx="33">
                  <c:v>76.716999999999999</c:v>
                </c:pt>
                <c:pt idx="34">
                  <c:v>78.55</c:v>
                </c:pt>
                <c:pt idx="35">
                  <c:v>78.45</c:v>
                </c:pt>
                <c:pt idx="36">
                  <c:v>78.5</c:v>
                </c:pt>
                <c:pt idx="37">
                  <c:v>79.766999999999996</c:v>
                </c:pt>
                <c:pt idx="38">
                  <c:v>80.7</c:v>
                </c:pt>
                <c:pt idx="39">
                  <c:v>83.433000000000007</c:v>
                </c:pt>
                <c:pt idx="40">
                  <c:v>86.617000000000004</c:v>
                </c:pt>
                <c:pt idx="41">
                  <c:v>90.816999999999993</c:v>
                </c:pt>
                <c:pt idx="42">
                  <c:v>95.1</c:v>
                </c:pt>
                <c:pt idx="43">
                  <c:v>107.3</c:v>
                </c:pt>
                <c:pt idx="44">
                  <c:v>123.167</c:v>
                </c:pt>
                <c:pt idx="45">
                  <c:v>141.667</c:v>
                </c:pt>
                <c:pt idx="46">
                  <c:v>160.38300000000001</c:v>
                </c:pt>
                <c:pt idx="47">
                  <c:v>175.86699999999999</c:v>
                </c:pt>
                <c:pt idx="48">
                  <c:v>188.233</c:v>
                </c:pt>
                <c:pt idx="49">
                  <c:v>196.667</c:v>
                </c:pt>
                <c:pt idx="50">
                  <c:v>200.38300000000001</c:v>
                </c:pt>
                <c:pt idx="51">
                  <c:v>200.083</c:v>
                </c:pt>
                <c:pt idx="52">
                  <c:v>193.06700000000001</c:v>
                </c:pt>
                <c:pt idx="53">
                  <c:v>178.983</c:v>
                </c:pt>
                <c:pt idx="54">
                  <c:v>149.483</c:v>
                </c:pt>
                <c:pt idx="55">
                  <c:v>107.31699999999999</c:v>
                </c:pt>
                <c:pt idx="56">
                  <c:v>79.216999999999999</c:v>
                </c:pt>
                <c:pt idx="57">
                  <c:v>71.099999999999994</c:v>
                </c:pt>
                <c:pt idx="58">
                  <c:v>70.832999999999998</c:v>
                </c:pt>
                <c:pt idx="59">
                  <c:v>72.667000000000002</c:v>
                </c:pt>
                <c:pt idx="60">
                  <c:v>74.016999999999996</c:v>
                </c:pt>
                <c:pt idx="61">
                  <c:v>76.117000000000004</c:v>
                </c:pt>
                <c:pt idx="62">
                  <c:v>78.917000000000002</c:v>
                </c:pt>
                <c:pt idx="63">
                  <c:v>83.683000000000007</c:v>
                </c:pt>
                <c:pt idx="64">
                  <c:v>91.167000000000002</c:v>
                </c:pt>
                <c:pt idx="65">
                  <c:v>102.283</c:v>
                </c:pt>
                <c:pt idx="66">
                  <c:v>116.367</c:v>
                </c:pt>
                <c:pt idx="67">
                  <c:v>131.667</c:v>
                </c:pt>
                <c:pt idx="68">
                  <c:v>144.417</c:v>
                </c:pt>
                <c:pt idx="69">
                  <c:v>154.267</c:v>
                </c:pt>
                <c:pt idx="70">
                  <c:v>160.15</c:v>
                </c:pt>
                <c:pt idx="71">
                  <c:v>162.417</c:v>
                </c:pt>
                <c:pt idx="72">
                  <c:v>158.06700000000001</c:v>
                </c:pt>
                <c:pt idx="73">
                  <c:v>146.767</c:v>
                </c:pt>
                <c:pt idx="74">
                  <c:v>123.733</c:v>
                </c:pt>
                <c:pt idx="75">
                  <c:v>88.683000000000007</c:v>
                </c:pt>
                <c:pt idx="76">
                  <c:v>67.983000000000004</c:v>
                </c:pt>
                <c:pt idx="77">
                  <c:v>65.332999999999998</c:v>
                </c:pt>
                <c:pt idx="78">
                  <c:v>65.233000000000004</c:v>
                </c:pt>
                <c:pt idx="79">
                  <c:v>65.400000000000006</c:v>
                </c:pt>
                <c:pt idx="80">
                  <c:v>65.082999999999998</c:v>
                </c:pt>
                <c:pt idx="81">
                  <c:v>65.516999999999996</c:v>
                </c:pt>
                <c:pt idx="82">
                  <c:v>67.2</c:v>
                </c:pt>
                <c:pt idx="83">
                  <c:v>66.582999999999998</c:v>
                </c:pt>
                <c:pt idx="84">
                  <c:v>67.150000000000006</c:v>
                </c:pt>
                <c:pt idx="85">
                  <c:v>67.3</c:v>
                </c:pt>
                <c:pt idx="86">
                  <c:v>67.667000000000002</c:v>
                </c:pt>
                <c:pt idx="87">
                  <c:v>68.183000000000007</c:v>
                </c:pt>
                <c:pt idx="88">
                  <c:v>68.867000000000004</c:v>
                </c:pt>
                <c:pt idx="89">
                  <c:v>69.05</c:v>
                </c:pt>
                <c:pt idx="90">
                  <c:v>70.45</c:v>
                </c:pt>
                <c:pt idx="91">
                  <c:v>71.566999999999993</c:v>
                </c:pt>
                <c:pt idx="92">
                  <c:v>73.667000000000002</c:v>
                </c:pt>
                <c:pt idx="93">
                  <c:v>75.216999999999999</c:v>
                </c:pt>
                <c:pt idx="94">
                  <c:v>77.632999999999996</c:v>
                </c:pt>
                <c:pt idx="95">
                  <c:v>79.3</c:v>
                </c:pt>
                <c:pt idx="96">
                  <c:v>83.75</c:v>
                </c:pt>
                <c:pt idx="97">
                  <c:v>90.632999999999996</c:v>
                </c:pt>
                <c:pt idx="98">
                  <c:v>99.683000000000007</c:v>
                </c:pt>
                <c:pt idx="99">
                  <c:v>112.68300000000001</c:v>
                </c:pt>
                <c:pt idx="100">
                  <c:v>125.55</c:v>
                </c:pt>
                <c:pt idx="101">
                  <c:v>140.05000000000001</c:v>
                </c:pt>
                <c:pt idx="102">
                  <c:v>154.36699999999999</c:v>
                </c:pt>
                <c:pt idx="103">
                  <c:v>163.983</c:v>
                </c:pt>
                <c:pt idx="104">
                  <c:v>171.767</c:v>
                </c:pt>
                <c:pt idx="105">
                  <c:v>177.05</c:v>
                </c:pt>
                <c:pt idx="106">
                  <c:v>176.68299999999999</c:v>
                </c:pt>
                <c:pt idx="107">
                  <c:v>171.71700000000001</c:v>
                </c:pt>
                <c:pt idx="108">
                  <c:v>161.31700000000001</c:v>
                </c:pt>
                <c:pt idx="109">
                  <c:v>142.71700000000001</c:v>
                </c:pt>
                <c:pt idx="110">
                  <c:v>115.267</c:v>
                </c:pt>
                <c:pt idx="111">
                  <c:v>86.082999999999998</c:v>
                </c:pt>
                <c:pt idx="112">
                  <c:v>69.3</c:v>
                </c:pt>
                <c:pt idx="113">
                  <c:v>61.2</c:v>
                </c:pt>
                <c:pt idx="114">
                  <c:v>60.517000000000003</c:v>
                </c:pt>
                <c:pt idx="115">
                  <c:v>59.917000000000002</c:v>
                </c:pt>
                <c:pt idx="116">
                  <c:v>60.133000000000003</c:v>
                </c:pt>
                <c:pt idx="117">
                  <c:v>60.2</c:v>
                </c:pt>
                <c:pt idx="118">
                  <c:v>60.567</c:v>
                </c:pt>
                <c:pt idx="119">
                  <c:v>61.017000000000003</c:v>
                </c:pt>
                <c:pt idx="120">
                  <c:v>62.283000000000001</c:v>
                </c:pt>
                <c:pt idx="121">
                  <c:v>63.366999999999997</c:v>
                </c:pt>
                <c:pt idx="122">
                  <c:v>65.832999999999998</c:v>
                </c:pt>
                <c:pt idx="123">
                  <c:v>68.566999999999993</c:v>
                </c:pt>
                <c:pt idx="124">
                  <c:v>74.382999999999996</c:v>
                </c:pt>
                <c:pt idx="125">
                  <c:v>81.05</c:v>
                </c:pt>
                <c:pt idx="126">
                  <c:v>87.15</c:v>
                </c:pt>
                <c:pt idx="127">
                  <c:v>98.183000000000007</c:v>
                </c:pt>
                <c:pt idx="128">
                  <c:v>108.45</c:v>
                </c:pt>
                <c:pt idx="129">
                  <c:v>118.93300000000001</c:v>
                </c:pt>
                <c:pt idx="130">
                  <c:v>128.083</c:v>
                </c:pt>
                <c:pt idx="131">
                  <c:v>133.85</c:v>
                </c:pt>
                <c:pt idx="132">
                  <c:v>137.05000000000001</c:v>
                </c:pt>
                <c:pt idx="133">
                  <c:v>136.78299999999999</c:v>
                </c:pt>
                <c:pt idx="134">
                  <c:v>131.46700000000001</c:v>
                </c:pt>
                <c:pt idx="135">
                  <c:v>121.617</c:v>
                </c:pt>
                <c:pt idx="136">
                  <c:v>102.633</c:v>
                </c:pt>
                <c:pt idx="137">
                  <c:v>83.7</c:v>
                </c:pt>
                <c:pt idx="138">
                  <c:v>67.2</c:v>
                </c:pt>
                <c:pt idx="139">
                  <c:v>57.85</c:v>
                </c:pt>
                <c:pt idx="140">
                  <c:v>55.616999999999997</c:v>
                </c:pt>
                <c:pt idx="141">
                  <c:v>55.017000000000003</c:v>
                </c:pt>
                <c:pt idx="142">
                  <c:v>54.65</c:v>
                </c:pt>
                <c:pt idx="143">
                  <c:v>55.767000000000003</c:v>
                </c:pt>
                <c:pt idx="144">
                  <c:v>54.716999999999999</c:v>
                </c:pt>
                <c:pt idx="145">
                  <c:v>54.633000000000003</c:v>
                </c:pt>
                <c:pt idx="146">
                  <c:v>55.732999999999997</c:v>
                </c:pt>
                <c:pt idx="147">
                  <c:v>55.616999999999997</c:v>
                </c:pt>
                <c:pt idx="148">
                  <c:v>53.85</c:v>
                </c:pt>
                <c:pt idx="149">
                  <c:v>55.5</c:v>
                </c:pt>
                <c:pt idx="150">
                  <c:v>56.35</c:v>
                </c:pt>
                <c:pt idx="151">
                  <c:v>55.732999999999997</c:v>
                </c:pt>
                <c:pt idx="152">
                  <c:v>55.9</c:v>
                </c:pt>
                <c:pt idx="153">
                  <c:v>54.883000000000003</c:v>
                </c:pt>
                <c:pt idx="154">
                  <c:v>55.517000000000003</c:v>
                </c:pt>
                <c:pt idx="155">
                  <c:v>54.6</c:v>
                </c:pt>
                <c:pt idx="156">
                  <c:v>53.283000000000001</c:v>
                </c:pt>
                <c:pt idx="157">
                  <c:v>54.817</c:v>
                </c:pt>
                <c:pt idx="158">
                  <c:v>54.417000000000002</c:v>
                </c:pt>
                <c:pt idx="159">
                  <c:v>54.433</c:v>
                </c:pt>
                <c:pt idx="160">
                  <c:v>53.2</c:v>
                </c:pt>
                <c:pt idx="161">
                  <c:v>54.482999999999997</c:v>
                </c:pt>
                <c:pt idx="162">
                  <c:v>53.8</c:v>
                </c:pt>
                <c:pt idx="163">
                  <c:v>54.6</c:v>
                </c:pt>
                <c:pt idx="164">
                  <c:v>54.8</c:v>
                </c:pt>
                <c:pt idx="165">
                  <c:v>54.7</c:v>
                </c:pt>
                <c:pt idx="166">
                  <c:v>53.366999999999997</c:v>
                </c:pt>
                <c:pt idx="167">
                  <c:v>53.517000000000003</c:v>
                </c:pt>
                <c:pt idx="168">
                  <c:v>53.366999999999997</c:v>
                </c:pt>
                <c:pt idx="169">
                  <c:v>54.2</c:v>
                </c:pt>
                <c:pt idx="170">
                  <c:v>54.25</c:v>
                </c:pt>
                <c:pt idx="171">
                  <c:v>52.567</c:v>
                </c:pt>
                <c:pt idx="172">
                  <c:v>53.633000000000003</c:v>
                </c:pt>
                <c:pt idx="173">
                  <c:v>52.082999999999998</c:v>
                </c:pt>
                <c:pt idx="174">
                  <c:v>52.95</c:v>
                </c:pt>
                <c:pt idx="175">
                  <c:v>52.817</c:v>
                </c:pt>
                <c:pt idx="176">
                  <c:v>53.5</c:v>
                </c:pt>
                <c:pt idx="177">
                  <c:v>53.216999999999999</c:v>
                </c:pt>
                <c:pt idx="178">
                  <c:v>51.95</c:v>
                </c:pt>
                <c:pt idx="179">
                  <c:v>52.05</c:v>
                </c:pt>
                <c:pt idx="180">
                  <c:v>52.866999999999997</c:v>
                </c:pt>
                <c:pt idx="181">
                  <c:v>52.25</c:v>
                </c:pt>
                <c:pt idx="182">
                  <c:v>52.017000000000003</c:v>
                </c:pt>
                <c:pt idx="183">
                  <c:v>52.482999999999997</c:v>
                </c:pt>
                <c:pt idx="184">
                  <c:v>51.866999999999997</c:v>
                </c:pt>
                <c:pt idx="185">
                  <c:v>51.8</c:v>
                </c:pt>
                <c:pt idx="186">
                  <c:v>51.317</c:v>
                </c:pt>
                <c:pt idx="187">
                  <c:v>51.5</c:v>
                </c:pt>
                <c:pt idx="188">
                  <c:v>50.783000000000001</c:v>
                </c:pt>
                <c:pt idx="189">
                  <c:v>51.216999999999999</c:v>
                </c:pt>
                <c:pt idx="190">
                  <c:v>50.8</c:v>
                </c:pt>
                <c:pt idx="191">
                  <c:v>51.25</c:v>
                </c:pt>
                <c:pt idx="192">
                  <c:v>51.017000000000003</c:v>
                </c:pt>
                <c:pt idx="193">
                  <c:v>51.783000000000001</c:v>
                </c:pt>
                <c:pt idx="194">
                  <c:v>52.133000000000003</c:v>
                </c:pt>
                <c:pt idx="195">
                  <c:v>50.482999999999997</c:v>
                </c:pt>
                <c:pt idx="196">
                  <c:v>52.116999999999997</c:v>
                </c:pt>
                <c:pt idx="197">
                  <c:v>50.917000000000002</c:v>
                </c:pt>
                <c:pt idx="198">
                  <c:v>50.732999999999997</c:v>
                </c:pt>
                <c:pt idx="199">
                  <c:v>49.917000000000002</c:v>
                </c:pt>
                <c:pt idx="200">
                  <c:v>50.783000000000001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70.848627454939461</c:v>
                </c:pt>
                <c:pt idx="7">
                  <c:v>71.051026561704475</c:v>
                </c:pt>
                <c:pt idx="8">
                  <c:v>71.25345542152283</c:v>
                </c:pt>
                <c:pt idx="9">
                  <c:v>71.455916181152546</c:v>
                </c:pt>
                <c:pt idx="10">
                  <c:v>71.658410701718495</c:v>
                </c:pt>
                <c:pt idx="11">
                  <c:v>71.860940367703336</c:v>
                </c:pt>
                <c:pt idx="12">
                  <c:v>72.063505833302344</c:v>
                </c:pt>
                <c:pt idx="13">
                  <c:v>72.266106690143886</c:v>
                </c:pt>
                <c:pt idx="14">
                  <c:v>72.468741038293885</c:v>
                </c:pt>
                <c:pt idx="15">
                  <c:v>72.6714049428506</c:v>
                </c:pt>
                <c:pt idx="16">
                  <c:v>72.874091766029792</c:v>
                </c:pt>
                <c:pt idx="17">
                  <c:v>73.076791390489845</c:v>
                </c:pt>
                <c:pt idx="18">
                  <c:v>73.279489418211895</c:v>
                </c:pt>
                <c:pt idx="19">
                  <c:v>73.482166592114723</c:v>
                </c:pt>
                <c:pt idx="20">
                  <c:v>73.684799048451453</c:v>
                </c:pt>
                <c:pt idx="21">
                  <c:v>73.887360765171906</c:v>
                </c:pt>
                <c:pt idx="22">
                  <c:v>74.089831084100268</c:v>
                </c:pt>
                <c:pt idx="23">
                  <c:v>74.292213066435508</c:v>
                </c:pt>
                <c:pt idx="24">
                  <c:v>74.494573670358079</c:v>
                </c:pt>
                <c:pt idx="25">
                  <c:v>74.697125754278687</c:v>
                </c:pt>
                <c:pt idx="26">
                  <c:v>74.900386605324641</c:v>
                </c:pt>
                <c:pt idx="27">
                  <c:v>75.10547018850626</c:v>
                </c:pt>
                <c:pt idx="28">
                  <c:v>75.314602280034393</c:v>
                </c:pt>
                <c:pt idx="29">
                  <c:v>75.531988991724646</c:v>
                </c:pt>
                <c:pt idx="30">
                  <c:v>75.765215932875634</c:v>
                </c:pt>
                <c:pt idx="31">
                  <c:v>76.027396762297698</c:v>
                </c:pt>
                <c:pt idx="32">
                  <c:v>76.340306115235038</c:v>
                </c:pt>
                <c:pt idx="33">
                  <c:v>76.738692030273199</c:v>
                </c:pt>
                <c:pt idx="34">
                  <c:v>77.275827617445728</c:v>
                </c:pt>
                <c:pt idx="35">
                  <c:v>78.030090861639763</c:v>
                </c:pt>
                <c:pt idx="36">
                  <c:v>79.111930408769197</c:v>
                </c:pt>
                <c:pt idx="37">
                  <c:v>80.669996980326104</c:v>
                </c:pt>
                <c:pt idx="38">
                  <c:v>82.894570164211984</c:v>
                </c:pt>
                <c:pt idx="39">
                  <c:v>86.015843599036003</c:v>
                </c:pt>
                <c:pt idx="40">
                  <c:v>90.294378303166638</c:v>
                </c:pt>
                <c:pt idx="41">
                  <c:v>96.001362226878541</c:v>
                </c:pt>
                <c:pt idx="42">
                  <c:v>103.3874535526425</c:v>
                </c:pt>
                <c:pt idx="43">
                  <c:v>112.64102046777181</c:v>
                </c:pt>
                <c:pt idx="44">
                  <c:v>123.83934060644751</c:v>
                </c:pt>
                <c:pt idx="45">
                  <c:v>136.89911412232857</c:v>
                </c:pt>
                <c:pt idx="46">
                  <c:v>151.53304458576849</c:v>
                </c:pt>
                <c:pt idx="47">
                  <c:v>167.20724978405644</c:v>
                </c:pt>
                <c:pt idx="48">
                  <c:v>183.04180261928053</c:v>
                </c:pt>
                <c:pt idx="49">
                  <c:v>197.4926530123839</c:v>
                </c:pt>
                <c:pt idx="50">
                  <c:v>207.70458225153862</c:v>
                </c:pt>
                <c:pt idx="51">
                  <c:v>209.15435349217711</c:v>
                </c:pt>
                <c:pt idx="52">
                  <c:v>197.29272801300897</c:v>
                </c:pt>
                <c:pt idx="53">
                  <c:v>171.72222080296893</c:v>
                </c:pt>
                <c:pt idx="54">
                  <c:v>139.03783579441517</c:v>
                </c:pt>
                <c:pt idx="55">
                  <c:v>109.47098541173439</c:v>
                </c:pt>
                <c:pt idx="56">
                  <c:v>89.756747348684272</c:v>
                </c:pt>
                <c:pt idx="57">
                  <c:v>79.989456711395917</c:v>
                </c:pt>
                <c:pt idx="58">
                  <c:v>76.547578987825247</c:v>
                </c:pt>
                <c:pt idx="59">
                  <c:v>76.113515745820251</c:v>
                </c:pt>
                <c:pt idx="60">
                  <c:v>77.100456685984753</c:v>
                </c:pt>
                <c:pt idx="61">
                  <c:v>79.156909016723162</c:v>
                </c:pt>
                <c:pt idx="62">
                  <c:v>82.443104628884569</c:v>
                </c:pt>
                <c:pt idx="63">
                  <c:v>87.256108807086918</c:v>
                </c:pt>
                <c:pt idx="64">
                  <c:v>93.879149887758217</c:v>
                </c:pt>
                <c:pt idx="65">
                  <c:v>102.49339258147184</c:v>
                </c:pt>
                <c:pt idx="66">
                  <c:v>113.09700220176276</c:v>
                </c:pt>
                <c:pt idx="67">
                  <c:v>125.42940083689747</c:v>
                </c:pt>
                <c:pt idx="68">
                  <c:v>138.8919909009287</c:v>
                </c:pt>
                <c:pt idx="69">
                  <c:v>152.36214499514131</c:v>
                </c:pt>
                <c:pt idx="70">
                  <c:v>163.64828679206371</c:v>
                </c:pt>
                <c:pt idx="71">
                  <c:v>168.711104910031</c:v>
                </c:pt>
                <c:pt idx="72">
                  <c:v>162.40621586381886</c:v>
                </c:pt>
                <c:pt idx="73">
                  <c:v>142.81649973420014</c:v>
                </c:pt>
                <c:pt idx="74">
                  <c:v>115.70848095747169</c:v>
                </c:pt>
                <c:pt idx="75">
                  <c:v>91.504225395800816</c:v>
                </c:pt>
                <c:pt idx="76">
                  <c:v>76.620233611882668</c:v>
                </c:pt>
                <c:pt idx="77">
                  <c:v>70.148503869256245</c:v>
                </c:pt>
                <c:pt idx="78">
                  <c:v>68.070625051061612</c:v>
                </c:pt>
                <c:pt idx="79">
                  <c:v>67.484293730544465</c:v>
                </c:pt>
                <c:pt idx="80">
                  <c:v>67.245202827999293</c:v>
                </c:pt>
                <c:pt idx="81">
                  <c:v>67.070016123972238</c:v>
                </c:pt>
                <c:pt idx="82">
                  <c:v>66.91557231924989</c:v>
                </c:pt>
                <c:pt idx="83">
                  <c:v>66.783601510185605</c:v>
                </c:pt>
                <c:pt idx="84">
                  <c:v>66.685018285168255</c:v>
                </c:pt>
                <c:pt idx="85">
                  <c:v>66.637218484571591</c:v>
                </c:pt>
                <c:pt idx="86">
                  <c:v>66.666040006656957</c:v>
                </c:pt>
                <c:pt idx="87">
                  <c:v>66.808550865490105</c:v>
                </c:pt>
                <c:pt idx="88">
                  <c:v>67.116197784225278</c:v>
                </c:pt>
                <c:pt idx="89">
                  <c:v>67.658006445967459</c:v>
                </c:pt>
                <c:pt idx="90">
                  <c:v>68.523353552037406</c:v>
                </c:pt>
                <c:pt idx="91">
                  <c:v>69.823628781698218</c:v>
                </c:pt>
                <c:pt idx="92">
                  <c:v>71.691928213618894</c:v>
                </c:pt>
                <c:pt idx="93">
                  <c:v>74.279825858953416</c:v>
                </c:pt>
                <c:pt idx="94">
                  <c:v>77.750320920263263</c:v>
                </c:pt>
                <c:pt idx="95">
                  <c:v>82.266315004648604</c:v>
                </c:pt>
                <c:pt idx="96">
                  <c:v>87.974472470375005</c:v>
                </c:pt>
                <c:pt idx="97">
                  <c:v>94.985051038929683</c:v>
                </c:pt>
                <c:pt idx="98">
                  <c:v>103.34918569015373</c:v>
                </c:pt>
                <c:pt idx="99">
                  <c:v>113.03597851040645</c:v>
                </c:pt>
                <c:pt idx="100">
                  <c:v>123.91202485301075</c:v>
                </c:pt>
                <c:pt idx="101">
                  <c:v>135.72361411041126</c:v>
                </c:pt>
                <c:pt idx="102">
                  <c:v>148.07053744178015</c:v>
                </c:pt>
                <c:pt idx="103">
                  <c:v>160.33082315818407</c:v>
                </c:pt>
                <c:pt idx="104">
                  <c:v>171.46210305007224</c:v>
                </c:pt>
                <c:pt idx="105">
                  <c:v>179.66810000603795</c:v>
                </c:pt>
                <c:pt idx="106">
                  <c:v>182.22907620365018</c:v>
                </c:pt>
                <c:pt idx="107">
                  <c:v>176.18367670846303</c:v>
                </c:pt>
                <c:pt idx="108">
                  <c:v>160.21258764925958</c:v>
                </c:pt>
                <c:pt idx="109">
                  <c:v>136.57207369552592</c:v>
                </c:pt>
                <c:pt idx="110">
                  <c:v>110.87227896212408</c:v>
                </c:pt>
                <c:pt idx="111">
                  <c:v>89.129451358535093</c:v>
                </c:pt>
                <c:pt idx="112">
                  <c:v>74.529694061371586</c:v>
                </c:pt>
                <c:pt idx="113">
                  <c:v>66.675872591200985</c:v>
                </c:pt>
                <c:pt idx="114">
                  <c:v>63.267662115449106</c:v>
                </c:pt>
                <c:pt idx="115">
                  <c:v>62.075910861686076</c:v>
                </c:pt>
                <c:pt idx="116">
                  <c:v>61.781764084650383</c:v>
                </c:pt>
                <c:pt idx="117">
                  <c:v>61.85268008276941</c:v>
                </c:pt>
                <c:pt idx="118">
                  <c:v>62.169073223054731</c:v>
                </c:pt>
                <c:pt idx="119">
                  <c:v>62.777644212352271</c:v>
                </c:pt>
                <c:pt idx="120">
                  <c:v>63.792324966106229</c:v>
                </c:pt>
                <c:pt idx="121">
                  <c:v>65.365300138395014</c:v>
                </c:pt>
                <c:pt idx="122">
                  <c:v>67.676177881392448</c:v>
                </c:pt>
                <c:pt idx="123">
                  <c:v>70.919248708931178</c:v>
                </c:pt>
                <c:pt idx="124">
                  <c:v>75.282969990225524</c:v>
                </c:pt>
                <c:pt idx="125">
                  <c:v>80.920821187439856</c:v>
                </c:pt>
                <c:pt idx="126">
                  <c:v>87.915250164950038</c:v>
                </c:pt>
                <c:pt idx="127">
                  <c:v>96.237702876522619</c:v>
                </c:pt>
                <c:pt idx="128">
                  <c:v>105.70434459366848</c:v>
                </c:pt>
                <c:pt idx="129">
                  <c:v>115.91186651059343</c:v>
                </c:pt>
                <c:pt idx="130">
                  <c:v>126.11210746670426</c:v>
                </c:pt>
                <c:pt idx="131">
                  <c:v>134.9976099958495</c:v>
                </c:pt>
                <c:pt idx="132">
                  <c:v>140.53204824013261</c:v>
                </c:pt>
                <c:pt idx="133">
                  <c:v>140.25231290913615</c:v>
                </c:pt>
                <c:pt idx="134">
                  <c:v>132.44388641158747</c:v>
                </c:pt>
                <c:pt idx="135">
                  <c:v>117.7277928518789</c:v>
                </c:pt>
                <c:pt idx="136">
                  <c:v>99.550324594438152</c:v>
                </c:pt>
                <c:pt idx="137">
                  <c:v>82.573987895217371</c:v>
                </c:pt>
                <c:pt idx="138">
                  <c:v>70.100642396548594</c:v>
                </c:pt>
                <c:pt idx="139">
                  <c:v>62.765465759443259</c:v>
                </c:pt>
                <c:pt idx="140">
                  <c:v>59.259572966034924</c:v>
                </c:pt>
                <c:pt idx="141">
                  <c:v>57.850219249141674</c:v>
                </c:pt>
                <c:pt idx="142">
                  <c:v>57.319833491041628</c:v>
                </c:pt>
                <c:pt idx="143">
                  <c:v>57.077222703251074</c:v>
                </c:pt>
                <c:pt idx="144">
                  <c:v>56.909050611830722</c:v>
                </c:pt>
                <c:pt idx="145">
                  <c:v>56.756257429412337</c:v>
                </c:pt>
                <c:pt idx="146">
                  <c:v>56.60606216253413</c:v>
                </c:pt>
                <c:pt idx="147">
                  <c:v>56.456253388285027</c:v>
                </c:pt>
                <c:pt idx="148">
                  <c:v>56.306498125805355</c:v>
                </c:pt>
                <c:pt idx="149">
                  <c:v>56.156732151680735</c:v>
                </c:pt>
                <c:pt idx="150">
                  <c:v>56.00692819871437</c:v>
                </c:pt>
                <c:pt idx="151">
                  <c:v>55.857068781210032</c:v>
                </c:pt>
                <c:pt idx="152">
                  <c:v>55.707142609435053</c:v>
                </c:pt>
                <c:pt idx="153">
                  <c:v>55.557143211928128</c:v>
                </c:pt>
                <c:pt idx="154">
                  <c:v>55.407067839079588</c:v>
                </c:pt>
                <c:pt idx="155">
                  <c:v>55.256916529075198</c:v>
                </c:pt>
                <c:pt idx="156">
                  <c:v>55.106691331962864</c:v>
                </c:pt>
                <c:pt idx="157">
                  <c:v>54.956395682570445</c:v>
                </c:pt>
                <c:pt idx="158">
                  <c:v>54.806033906351452</c:v>
                </c:pt>
                <c:pt idx="159">
                  <c:v>54.655610839322087</c:v>
                </c:pt>
                <c:pt idx="160">
                  <c:v>54.505131542961209</c:v>
                </c:pt>
                <c:pt idx="161">
                  <c:v>54.354601096194941</c:v>
                </c:pt>
                <c:pt idx="162">
                  <c:v>54.204024448619485</c:v>
                </c:pt>
                <c:pt idx="163">
                  <c:v>54.053406321432078</c:v>
                </c:pt>
                <c:pt idx="164">
                  <c:v>53.902751144837204</c:v>
                </c:pt>
                <c:pt idx="165">
                  <c:v>53.752063022808379</c:v>
                </c:pt>
                <c:pt idx="166">
                  <c:v>53.601345717937157</c:v>
                </c:pt>
                <c:pt idx="167">
                  <c:v>53.450602650670064</c:v>
                </c:pt>
                <c:pt idx="168">
                  <c:v>53.299836908529635</c:v>
                </c:pt>
                <c:pt idx="169">
                  <c:v>53.149051261966555</c:v>
                </c:pt>
                <c:pt idx="170">
                  <c:v>52.998248184326982</c:v>
                </c:pt>
                <c:pt idx="171">
                  <c:v>52.847429874078038</c:v>
                </c:pt>
                <c:pt idx="172">
                  <c:v>52.696598277946606</c:v>
                </c:pt>
                <c:pt idx="173">
                  <c:v>52.545755114020224</c:v>
                </c:pt>
                <c:pt idx="174">
                  <c:v>52.39490189415762</c:v>
                </c:pt>
                <c:pt idx="175">
                  <c:v>52.244039945281799</c:v>
                </c:pt>
                <c:pt idx="176">
                  <c:v>52.093170429294766</c:v>
                </c:pt>
                <c:pt idx="177">
                  <c:v>51.942294361474943</c:v>
                </c:pt>
                <c:pt idx="178">
                  <c:v>51.791412627306315</c:v>
                </c:pt>
                <c:pt idx="179">
                  <c:v>51.640525997748817</c:v>
                </c:pt>
                <c:pt idx="180">
                  <c:v>51.489635143002076</c:v>
                </c:pt>
                <c:pt idx="181">
                  <c:v>51.338740644841067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70.848627454935169</c:v>
                </c:pt>
                <c:pt idx="7">
                  <c:v>71.051026561688701</c:v>
                </c:pt>
                <c:pt idx="8">
                  <c:v>71.253455421466384</c:v>
                </c:pt>
                <c:pt idx="9">
                  <c:v>71.455916180956081</c:v>
                </c:pt>
                <c:pt idx="10">
                  <c:v>71.658410701053384</c:v>
                </c:pt>
                <c:pt idx="11">
                  <c:v>71.86094036551323</c:v>
                </c:pt>
                <c:pt idx="12">
                  <c:v>72.063505826287908</c:v>
                </c:pt>
                <c:pt idx="13">
                  <c:v>72.266106668292551</c:v>
                </c:pt>
                <c:pt idx="14">
                  <c:v>72.468740972084177</c:v>
                </c:pt>
                <c:pt idx="15">
                  <c:v>72.671404747720885</c:v>
                </c:pt>
                <c:pt idx="16">
                  <c:v>72.874091206680319</c:v>
                </c:pt>
                <c:pt idx="17">
                  <c:v>73.076789830933222</c:v>
                </c:pt>
                <c:pt idx="18">
                  <c:v>73.279485188827465</c:v>
                </c:pt>
                <c:pt idx="19">
                  <c:v>73.482155436043413</c:v>
                </c:pt>
                <c:pt idx="20">
                  <c:v>73.684770426219117</c:v>
                </c:pt>
                <c:pt idx="21">
                  <c:v>73.887289339583532</c:v>
                </c:pt>
                <c:pt idx="22">
                  <c:v>74.089657718769232</c:v>
                </c:pt>
                <c:pt idx="23">
                  <c:v>74.291803778651513</c:v>
                </c:pt>
                <c:pt idx="24">
                  <c:v>74.493633831462787</c:v>
                </c:pt>
                <c:pt idx="25">
                  <c:v>74.695026639680549</c:v>
                </c:pt>
                <c:pt idx="26">
                  <c:v>74.895826477819313</c:v>
                </c:pt>
                <c:pt idx="27">
                  <c:v>75.095834651450176</c:v>
                </c:pt>
                <c:pt idx="28">
                  <c:v>75.294799189706239</c:v>
                </c:pt>
                <c:pt idx="29">
                  <c:v>75.492402399860779</c:v>
                </c:pt>
                <c:pt idx="30">
                  <c:v>75.688245955067998</c:v>
                </c:pt>
                <c:pt idx="31">
                  <c:v>75.881833187775882</c:v>
                </c:pt>
                <c:pt idx="32">
                  <c:v>76.072548294392988</c:v>
                </c:pt>
                <c:pt idx="33">
                  <c:v>76.259632239404155</c:v>
                </c:pt>
                <c:pt idx="34">
                  <c:v>76.442155303472788</c:v>
                </c:pt>
                <c:pt idx="35">
                  <c:v>76.618986481384709</c:v>
                </c:pt>
                <c:pt idx="36">
                  <c:v>76.788760340061359</c:v>
                </c:pt>
                <c:pt idx="37">
                  <c:v>76.949842536912442</c:v>
                </c:pt>
                <c:pt idx="38">
                  <c:v>77.100296015746665</c:v>
                </c:pt>
                <c:pt idx="39">
                  <c:v>77.237850969482722</c:v>
                </c:pt>
                <c:pt idx="40">
                  <c:v>77.359882981323764</c:v>
                </c:pt>
                <c:pt idx="41">
                  <c:v>77.463405261684841</c:v>
                </c:pt>
                <c:pt idx="42">
                  <c:v>77.545082418433026</c:v>
                </c:pt>
                <c:pt idx="43">
                  <c:v>77.601274420925947</c:v>
                </c:pt>
                <c:pt idx="44">
                  <c:v>77.628119858623407</c:v>
                </c:pt>
                <c:pt idx="45">
                  <c:v>77.621666603981495</c:v>
                </c:pt>
                <c:pt idx="46">
                  <c:v>77.578054843231385</c:v>
                </c:pt>
                <c:pt idx="47">
                  <c:v>77.493751543742334</c:v>
                </c:pt>
                <c:pt idx="48">
                  <c:v>77.365826650464115</c:v>
                </c:pt>
                <c:pt idx="49">
                  <c:v>77.192250374140869</c:v>
                </c:pt>
                <c:pt idx="50">
                  <c:v>76.972179743551465</c:v>
                </c:pt>
                <c:pt idx="51">
                  <c:v>76.706194161632737</c:v>
                </c:pt>
                <c:pt idx="52">
                  <c:v>76.396437555493378</c:v>
                </c:pt>
                <c:pt idx="53">
                  <c:v>76.046631645539378</c:v>
                </c:pt>
                <c:pt idx="54">
                  <c:v>75.6619414831965</c:v>
                </c:pt>
                <c:pt idx="55">
                  <c:v>75.248698127852137</c:v>
                </c:pt>
                <c:pt idx="56">
                  <c:v>74.814008597500944</c:v>
                </c:pt>
                <c:pt idx="57">
                  <c:v>74.36530322084505</c:v>
                </c:pt>
                <c:pt idx="58">
                  <c:v>73.909879719674805</c:v>
                </c:pt>
                <c:pt idx="59">
                  <c:v>73.454499684765352</c:v>
                </c:pt>
                <c:pt idx="60">
                  <c:v>73.005078595410353</c:v>
                </c:pt>
                <c:pt idx="61">
                  <c:v>72.566490164489409</c:v>
                </c:pt>
                <c:pt idx="62">
                  <c:v>72.142485366926792</c:v>
                </c:pt>
                <c:pt idx="63">
                  <c:v>71.735710578380321</c:v>
                </c:pt>
                <c:pt idx="64">
                  <c:v>71.34780001834126</c:v>
                </c:pt>
                <c:pt idx="65">
                  <c:v>70.979515062573427</c:v>
                </c:pt>
                <c:pt idx="66">
                  <c:v>70.63090535893123</c:v>
                </c:pt>
                <c:pt idx="67">
                  <c:v>70.301471906839566</c:v>
                </c:pt>
                <c:pt idx="68">
                  <c:v>69.990318413296748</c:v>
                </c:pt>
                <c:pt idx="69">
                  <c:v>69.696282969115799</c:v>
                </c:pt>
                <c:pt idx="70">
                  <c:v>69.418046685412577</c:v>
                </c:pt>
                <c:pt idx="71">
                  <c:v>69.154219183316172</c:v>
                </c:pt>
                <c:pt idx="72">
                  <c:v>68.903402846409989</c:v>
                </c:pt>
                <c:pt idx="73">
                  <c:v>68.664238780553532</c:v>
                </c:pt>
                <c:pt idx="74">
                  <c:v>68.435437766737621</c:v>
                </c:pt>
                <c:pt idx="75">
                  <c:v>68.215799394774791</c:v>
                </c:pt>
                <c:pt idx="76">
                  <c:v>68.004222226659422</c:v>
                </c:pt>
                <c:pt idx="77">
                  <c:v>67.799707396338306</c:v>
                </c:pt>
                <c:pt idx="78">
                  <c:v>67.601357594771144</c:v>
                </c:pt>
                <c:pt idx="79">
                  <c:v>67.408372964865492</c:v>
                </c:pt>
                <c:pt idx="80">
                  <c:v>67.220045063458855</c:v>
                </c:pt>
                <c:pt idx="81">
                  <c:v>67.035749743947832</c:v>
                </c:pt>
                <c:pt idx="82">
                  <c:v>66.854939571047666</c:v>
                </c:pt>
                <c:pt idx="83">
                  <c:v>66.677136191495975</c:v>
                </c:pt>
                <c:pt idx="84">
                  <c:v>66.501922942576954</c:v>
                </c:pt>
                <c:pt idx="85">
                  <c:v>66.328937875392413</c:v>
                </c:pt>
                <c:pt idx="86">
                  <c:v>66.157867293929272</c:v>
                </c:pt>
                <c:pt idx="87">
                  <c:v>65.988439857416822</c:v>
                </c:pt>
                <c:pt idx="88">
                  <c:v>65.820421256717538</c:v>
                </c:pt>
                <c:pt idx="89">
                  <c:v>65.65360945116926</c:v>
                </c:pt>
                <c:pt idx="90">
                  <c:v>65.487830436997484</c:v>
                </c:pt>
                <c:pt idx="91">
                  <c:v>65.322934509557882</c:v>
                </c:pt>
                <c:pt idx="92">
                  <c:v>65.15879297731216</c:v>
                </c:pt>
                <c:pt idx="93">
                  <c:v>64.995295284155674</c:v>
                </c:pt>
                <c:pt idx="94">
                  <c:v>64.83234649746062</c:v>
                </c:pt>
                <c:pt idx="95">
                  <c:v>64.669865121226437</c:v>
                </c:pt>
                <c:pt idx="96">
                  <c:v>64.507781196512653</c:v>
                </c:pt>
                <c:pt idx="97">
                  <c:v>64.346034654502631</c:v>
                </c:pt>
                <c:pt idx="98">
                  <c:v>64.184573890863234</c:v>
                </c:pt>
                <c:pt idx="99">
                  <c:v>64.023354533364383</c:v>
                </c:pt>
                <c:pt idx="100">
                  <c:v>63.862338377905523</c:v>
                </c:pt>
                <c:pt idx="101">
                  <c:v>63.701492471107429</c:v>
                </c:pt>
                <c:pt idx="102">
                  <c:v>63.54078832044479</c:v>
                </c:pt>
                <c:pt idx="103">
                  <c:v>63.380201215516067</c:v>
                </c:pt>
                <c:pt idx="104">
                  <c:v>63.21970964648493</c:v>
                </c:pt>
                <c:pt idx="105">
                  <c:v>63.059294808009255</c:v>
                </c:pt>
                <c:pt idx="106">
                  <c:v>62.898940179129433</c:v>
                </c:pt>
                <c:pt idx="107">
                  <c:v>62.738631171657147</c:v>
                </c:pt>
                <c:pt idx="108">
                  <c:v>62.578354841627721</c:v>
                </c:pt>
                <c:pt idx="109">
                  <c:v>62.41809966039682</c:v>
                </c:pt>
                <c:pt idx="110">
                  <c:v>62.257855344010956</c:v>
                </c:pt>
                <c:pt idx="111">
                  <c:v>62.09761274159321</c:v>
                </c:pt>
                <c:pt idx="112">
                  <c:v>61.937363785672275</c:v>
                </c:pt>
                <c:pt idx="113">
                  <c:v>61.777101509630619</c:v>
                </c:pt>
                <c:pt idx="114">
                  <c:v>61.616820139693658</c:v>
                </c:pt>
                <c:pt idx="115">
                  <c:v>61.456515270992575</c:v>
                </c:pt>
                <c:pt idx="116">
                  <c:v>61.296184138968165</c:v>
                </c:pt>
                <c:pt idx="117">
                  <c:v>61.135825998349659</c:v>
                </c:pt>
                <c:pt idx="118">
                  <c:v>60.975442621547955</c:v>
                </c:pt>
                <c:pt idx="119">
                  <c:v>60.815038925705345</c:v>
                </c:pt>
                <c:pt idx="120">
                  <c:v>60.654623731722396</c:v>
                </c:pt>
                <c:pt idx="121">
                  <c:v>60.494210647965829</c:v>
                </c:pt>
                <c:pt idx="122">
                  <c:v>60.333819054553182</c:v>
                </c:pt>
                <c:pt idx="123">
                  <c:v>60.17347513980161</c:v>
                </c:pt>
                <c:pt idx="124">
                  <c:v>60.013212908061739</c:v>
                </c:pt>
                <c:pt idx="125">
                  <c:v>59.853075038795915</c:v>
                </c:pt>
                <c:pt idx="126">
                  <c:v>59.693113434238569</c:v>
                </c:pt>
                <c:pt idx="127">
                  <c:v>59.533389255065018</c:v>
                </c:pt>
                <c:pt idx="128">
                  <c:v>59.373972222561989</c:v>
                </c:pt>
                <c:pt idx="129">
                  <c:v>59.21493897806328</c:v>
                </c:pt>
                <c:pt idx="130">
                  <c:v>59.056370352812365</c:v>
                </c:pt>
                <c:pt idx="131">
                  <c:v>58.898347525406791</c:v>
                </c:pt>
                <c:pt idx="132">
                  <c:v>58.740947227150457</c:v>
                </c:pt>
                <c:pt idx="133">
                  <c:v>58.584236373942218</c:v>
                </c:pt>
                <c:pt idx="134">
                  <c:v>58.42826670894496</c:v>
                </c:pt>
                <c:pt idx="135">
                  <c:v>58.273070170059661</c:v>
                </c:pt>
                <c:pt idx="136">
                  <c:v>58.118655691821459</c:v>
                </c:pt>
                <c:pt idx="137">
                  <c:v>57.965007985091383</c:v>
                </c:pt>
                <c:pt idx="138">
                  <c:v>57.81208853207152</c:v>
                </c:pt>
                <c:pt idx="139">
                  <c:v>57.659838660716972</c:v>
                </c:pt>
                <c:pt idx="140">
                  <c:v>57.5081842200143</c:v>
                </c:pt>
                <c:pt idx="141">
                  <c:v>57.357041153960225</c:v>
                </c:pt>
                <c:pt idx="142">
                  <c:v>57.206321213078894</c:v>
                </c:pt>
                <c:pt idx="143">
                  <c:v>57.055937139345502</c:v>
                </c:pt>
                <c:pt idx="144">
                  <c:v>56.905806862124386</c:v>
                </c:pt>
                <c:pt idx="145">
                  <c:v>56.755856480885235</c:v>
                </c:pt>
                <c:pt idx="146">
                  <c:v>56.606022025253935</c:v>
                </c:pt>
                <c:pt idx="147">
                  <c:v>56.456250138169402</c:v>
                </c:pt>
                <c:pt idx="148">
                  <c:v>56.306497913130158</c:v>
                </c:pt>
                <c:pt idx="149">
                  <c:v>56.156732140443587</c:v>
                </c:pt>
                <c:pt idx="150">
                  <c:v>56.006928198235265</c:v>
                </c:pt>
                <c:pt idx="151">
                  <c:v>55.857068781193554</c:v>
                </c:pt>
                <c:pt idx="152">
                  <c:v>55.707142609434598</c:v>
                </c:pt>
                <c:pt idx="153">
                  <c:v>55.557143211928121</c:v>
                </c:pt>
                <c:pt idx="154">
                  <c:v>55.407067839079588</c:v>
                </c:pt>
                <c:pt idx="155">
                  <c:v>55.256916529075198</c:v>
                </c:pt>
                <c:pt idx="156">
                  <c:v>55.106691331962864</c:v>
                </c:pt>
                <c:pt idx="157">
                  <c:v>54.956395682570445</c:v>
                </c:pt>
                <c:pt idx="158">
                  <c:v>54.806033906351452</c:v>
                </c:pt>
                <c:pt idx="159">
                  <c:v>54.655610839322087</c:v>
                </c:pt>
                <c:pt idx="160">
                  <c:v>54.505131542961209</c:v>
                </c:pt>
                <c:pt idx="161">
                  <c:v>54.354601096194941</c:v>
                </c:pt>
                <c:pt idx="162">
                  <c:v>54.204024448619485</c:v>
                </c:pt>
                <c:pt idx="163">
                  <c:v>54.053406321432078</c:v>
                </c:pt>
                <c:pt idx="164">
                  <c:v>53.902751144837204</c:v>
                </c:pt>
                <c:pt idx="165">
                  <c:v>53.752063022808379</c:v>
                </c:pt>
                <c:pt idx="166">
                  <c:v>53.601345717937157</c:v>
                </c:pt>
                <c:pt idx="167">
                  <c:v>53.450602650670064</c:v>
                </c:pt>
                <c:pt idx="168">
                  <c:v>53.299836908529635</c:v>
                </c:pt>
                <c:pt idx="169">
                  <c:v>53.149051261966555</c:v>
                </c:pt>
                <c:pt idx="170">
                  <c:v>52.998248184326982</c:v>
                </c:pt>
                <c:pt idx="171">
                  <c:v>52.847429874078038</c:v>
                </c:pt>
                <c:pt idx="172">
                  <c:v>52.696598277946606</c:v>
                </c:pt>
                <c:pt idx="173">
                  <c:v>52.545755114020224</c:v>
                </c:pt>
                <c:pt idx="174">
                  <c:v>52.39490189415762</c:v>
                </c:pt>
                <c:pt idx="175">
                  <c:v>52.244039945281799</c:v>
                </c:pt>
                <c:pt idx="176">
                  <c:v>52.093170429294766</c:v>
                </c:pt>
                <c:pt idx="177">
                  <c:v>51.942294361474943</c:v>
                </c:pt>
                <c:pt idx="178">
                  <c:v>51.791412627306315</c:v>
                </c:pt>
                <c:pt idx="179">
                  <c:v>51.640525997748817</c:v>
                </c:pt>
                <c:pt idx="180">
                  <c:v>51.489635143002076</c:v>
                </c:pt>
                <c:pt idx="181">
                  <c:v>51.338740644841067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69.468000000000004</c:v>
                </c:pt>
                <c:pt idx="1">
                  <c:v>69.468000000000004</c:v>
                </c:pt>
                <c:pt idx="2">
                  <c:v>70.113</c:v>
                </c:pt>
                <c:pt idx="3">
                  <c:v>69.903000000000006</c:v>
                </c:pt>
                <c:pt idx="4">
                  <c:v>68</c:v>
                </c:pt>
                <c:pt idx="5">
                  <c:v>69.709999999999994</c:v>
                </c:pt>
                <c:pt idx="6">
                  <c:v>68.983999999999995</c:v>
                </c:pt>
                <c:pt idx="7">
                  <c:v>69.629000000000005</c:v>
                </c:pt>
                <c:pt idx="8">
                  <c:v>69.870999999999995</c:v>
                </c:pt>
                <c:pt idx="9">
                  <c:v>69.516000000000005</c:v>
                </c:pt>
                <c:pt idx="10">
                  <c:v>69.483999999999995</c:v>
                </c:pt>
                <c:pt idx="11">
                  <c:v>69.968000000000004</c:v>
                </c:pt>
                <c:pt idx="12">
                  <c:v>69.774000000000001</c:v>
                </c:pt>
                <c:pt idx="13">
                  <c:v>69.661000000000001</c:v>
                </c:pt>
                <c:pt idx="14">
                  <c:v>68.629000000000005</c:v>
                </c:pt>
                <c:pt idx="15">
                  <c:v>70.581000000000003</c:v>
                </c:pt>
                <c:pt idx="16">
                  <c:v>70.113</c:v>
                </c:pt>
                <c:pt idx="17">
                  <c:v>69.629000000000005</c:v>
                </c:pt>
                <c:pt idx="18">
                  <c:v>69.661000000000001</c:v>
                </c:pt>
                <c:pt idx="19">
                  <c:v>68.855000000000004</c:v>
                </c:pt>
                <c:pt idx="20">
                  <c:v>69.596999999999994</c:v>
                </c:pt>
                <c:pt idx="21">
                  <c:v>70.177000000000007</c:v>
                </c:pt>
                <c:pt idx="22">
                  <c:v>70.564999999999998</c:v>
                </c:pt>
                <c:pt idx="23">
                  <c:v>71.629000000000005</c:v>
                </c:pt>
                <c:pt idx="24">
                  <c:v>71.661000000000001</c:v>
                </c:pt>
                <c:pt idx="25">
                  <c:v>73.290000000000006</c:v>
                </c:pt>
                <c:pt idx="26">
                  <c:v>73.951999999999998</c:v>
                </c:pt>
                <c:pt idx="27">
                  <c:v>75</c:v>
                </c:pt>
                <c:pt idx="28">
                  <c:v>75.918999999999997</c:v>
                </c:pt>
                <c:pt idx="29">
                  <c:v>77.242000000000004</c:v>
                </c:pt>
                <c:pt idx="30">
                  <c:v>77.305999999999997</c:v>
                </c:pt>
                <c:pt idx="31">
                  <c:v>77.596999999999994</c:v>
                </c:pt>
                <c:pt idx="32">
                  <c:v>79.5</c:v>
                </c:pt>
                <c:pt idx="33">
                  <c:v>81.257999999999996</c:v>
                </c:pt>
                <c:pt idx="34">
                  <c:v>83.435000000000002</c:v>
                </c:pt>
                <c:pt idx="35">
                  <c:v>86.71</c:v>
                </c:pt>
                <c:pt idx="36">
                  <c:v>88.725999999999999</c:v>
                </c:pt>
                <c:pt idx="37">
                  <c:v>92.677000000000007</c:v>
                </c:pt>
                <c:pt idx="38">
                  <c:v>98.870999999999995</c:v>
                </c:pt>
                <c:pt idx="39">
                  <c:v>107.548</c:v>
                </c:pt>
                <c:pt idx="40">
                  <c:v>116.742</c:v>
                </c:pt>
                <c:pt idx="41">
                  <c:v>130.08099999999999</c:v>
                </c:pt>
                <c:pt idx="42">
                  <c:v>146.435</c:v>
                </c:pt>
                <c:pt idx="43">
                  <c:v>164.887</c:v>
                </c:pt>
                <c:pt idx="44">
                  <c:v>181.82300000000001</c:v>
                </c:pt>
                <c:pt idx="45">
                  <c:v>198.64500000000001</c:v>
                </c:pt>
                <c:pt idx="46">
                  <c:v>212.161</c:v>
                </c:pt>
                <c:pt idx="47">
                  <c:v>221.80600000000001</c:v>
                </c:pt>
                <c:pt idx="48">
                  <c:v>228.25800000000001</c:v>
                </c:pt>
                <c:pt idx="49">
                  <c:v>231.74199999999999</c:v>
                </c:pt>
                <c:pt idx="50">
                  <c:v>231.75800000000001</c:v>
                </c:pt>
                <c:pt idx="51">
                  <c:v>229.51599999999999</c:v>
                </c:pt>
                <c:pt idx="52">
                  <c:v>222.71</c:v>
                </c:pt>
                <c:pt idx="53">
                  <c:v>208.64500000000001</c:v>
                </c:pt>
                <c:pt idx="54">
                  <c:v>186.64500000000001</c:v>
                </c:pt>
                <c:pt idx="55">
                  <c:v>159.01599999999999</c:v>
                </c:pt>
                <c:pt idx="56">
                  <c:v>126.145</c:v>
                </c:pt>
                <c:pt idx="57">
                  <c:v>95</c:v>
                </c:pt>
                <c:pt idx="58">
                  <c:v>81.596999999999994</c:v>
                </c:pt>
                <c:pt idx="59">
                  <c:v>84.064999999999998</c:v>
                </c:pt>
                <c:pt idx="60">
                  <c:v>89.838999999999999</c:v>
                </c:pt>
                <c:pt idx="61">
                  <c:v>100.29</c:v>
                </c:pt>
                <c:pt idx="62">
                  <c:v>112.161</c:v>
                </c:pt>
                <c:pt idx="63">
                  <c:v>126.59699999999999</c:v>
                </c:pt>
                <c:pt idx="64">
                  <c:v>142.08099999999999</c:v>
                </c:pt>
                <c:pt idx="65">
                  <c:v>156.5</c:v>
                </c:pt>
                <c:pt idx="66">
                  <c:v>168.37100000000001</c:v>
                </c:pt>
                <c:pt idx="67">
                  <c:v>177.59700000000001</c:v>
                </c:pt>
                <c:pt idx="68">
                  <c:v>184.24199999999999</c:v>
                </c:pt>
                <c:pt idx="69">
                  <c:v>186.952</c:v>
                </c:pt>
                <c:pt idx="70">
                  <c:v>186.452</c:v>
                </c:pt>
                <c:pt idx="71">
                  <c:v>180.75800000000001</c:v>
                </c:pt>
                <c:pt idx="72">
                  <c:v>168.87100000000001</c:v>
                </c:pt>
                <c:pt idx="73">
                  <c:v>149.839</c:v>
                </c:pt>
                <c:pt idx="74">
                  <c:v>124.242</c:v>
                </c:pt>
                <c:pt idx="75">
                  <c:v>95.031999999999996</c:v>
                </c:pt>
                <c:pt idx="76">
                  <c:v>71.257999999999996</c:v>
                </c:pt>
                <c:pt idx="77">
                  <c:v>61.661000000000001</c:v>
                </c:pt>
                <c:pt idx="78">
                  <c:v>60.613</c:v>
                </c:pt>
                <c:pt idx="79">
                  <c:v>58.871000000000002</c:v>
                </c:pt>
                <c:pt idx="80">
                  <c:v>59.677</c:v>
                </c:pt>
                <c:pt idx="81">
                  <c:v>60.21</c:v>
                </c:pt>
                <c:pt idx="82">
                  <c:v>60.515999999999998</c:v>
                </c:pt>
                <c:pt idx="83">
                  <c:v>60.694000000000003</c:v>
                </c:pt>
                <c:pt idx="84">
                  <c:v>60.838999999999999</c:v>
                </c:pt>
                <c:pt idx="85">
                  <c:v>60.661000000000001</c:v>
                </c:pt>
                <c:pt idx="86">
                  <c:v>60.935000000000002</c:v>
                </c:pt>
                <c:pt idx="87">
                  <c:v>60.581000000000003</c:v>
                </c:pt>
                <c:pt idx="88">
                  <c:v>61.613</c:v>
                </c:pt>
                <c:pt idx="89">
                  <c:v>61.402999999999999</c:v>
                </c:pt>
                <c:pt idx="90">
                  <c:v>61.194000000000003</c:v>
                </c:pt>
                <c:pt idx="91">
                  <c:v>60.225999999999999</c:v>
                </c:pt>
                <c:pt idx="92">
                  <c:v>60.79</c:v>
                </c:pt>
                <c:pt idx="93">
                  <c:v>60.225999999999999</c:v>
                </c:pt>
                <c:pt idx="94">
                  <c:v>60.323</c:v>
                </c:pt>
                <c:pt idx="95">
                  <c:v>61.581000000000003</c:v>
                </c:pt>
                <c:pt idx="96">
                  <c:v>59.161000000000001</c:v>
                </c:pt>
                <c:pt idx="97">
                  <c:v>59.031999999999996</c:v>
                </c:pt>
                <c:pt idx="98">
                  <c:v>59.871000000000002</c:v>
                </c:pt>
                <c:pt idx="99">
                  <c:v>59.564999999999998</c:v>
                </c:pt>
                <c:pt idx="100">
                  <c:v>58.29</c:v>
                </c:pt>
                <c:pt idx="101">
                  <c:v>58.661000000000001</c:v>
                </c:pt>
                <c:pt idx="102">
                  <c:v>58.338999999999999</c:v>
                </c:pt>
                <c:pt idx="103">
                  <c:v>56.774000000000001</c:v>
                </c:pt>
                <c:pt idx="104">
                  <c:v>58.968000000000004</c:v>
                </c:pt>
                <c:pt idx="105">
                  <c:v>57.531999999999996</c:v>
                </c:pt>
                <c:pt idx="106">
                  <c:v>56.918999999999997</c:v>
                </c:pt>
                <c:pt idx="107">
                  <c:v>56.468000000000004</c:v>
                </c:pt>
                <c:pt idx="108">
                  <c:v>57.354999999999997</c:v>
                </c:pt>
                <c:pt idx="109">
                  <c:v>57.628999999999998</c:v>
                </c:pt>
                <c:pt idx="110">
                  <c:v>57.241999999999997</c:v>
                </c:pt>
                <c:pt idx="111">
                  <c:v>57.274000000000001</c:v>
                </c:pt>
                <c:pt idx="112">
                  <c:v>57.097000000000001</c:v>
                </c:pt>
                <c:pt idx="113">
                  <c:v>56.371000000000002</c:v>
                </c:pt>
                <c:pt idx="114">
                  <c:v>55.581000000000003</c:v>
                </c:pt>
                <c:pt idx="115">
                  <c:v>56.805999999999997</c:v>
                </c:pt>
                <c:pt idx="116">
                  <c:v>55.21</c:v>
                </c:pt>
                <c:pt idx="117">
                  <c:v>56</c:v>
                </c:pt>
                <c:pt idx="118">
                  <c:v>57.177</c:v>
                </c:pt>
                <c:pt idx="119">
                  <c:v>56.5</c:v>
                </c:pt>
                <c:pt idx="120">
                  <c:v>55.613</c:v>
                </c:pt>
                <c:pt idx="121">
                  <c:v>55.71</c:v>
                </c:pt>
                <c:pt idx="122">
                  <c:v>57.71</c:v>
                </c:pt>
                <c:pt idx="123">
                  <c:v>57.031999999999996</c:v>
                </c:pt>
                <c:pt idx="124">
                  <c:v>55.097000000000001</c:v>
                </c:pt>
                <c:pt idx="125">
                  <c:v>54.951999999999998</c:v>
                </c:pt>
                <c:pt idx="126">
                  <c:v>55.918999999999997</c:v>
                </c:pt>
                <c:pt idx="127">
                  <c:v>54.128999999999998</c:v>
                </c:pt>
                <c:pt idx="128">
                  <c:v>53.628999999999998</c:v>
                </c:pt>
                <c:pt idx="129">
                  <c:v>54.677</c:v>
                </c:pt>
                <c:pt idx="130">
                  <c:v>55.161000000000001</c:v>
                </c:pt>
                <c:pt idx="131">
                  <c:v>55</c:v>
                </c:pt>
                <c:pt idx="132">
                  <c:v>55.823</c:v>
                </c:pt>
                <c:pt idx="133">
                  <c:v>56.661000000000001</c:v>
                </c:pt>
                <c:pt idx="134">
                  <c:v>55.113</c:v>
                </c:pt>
                <c:pt idx="135">
                  <c:v>55.515999999999998</c:v>
                </c:pt>
                <c:pt idx="136">
                  <c:v>54.225999999999999</c:v>
                </c:pt>
                <c:pt idx="137">
                  <c:v>55.887</c:v>
                </c:pt>
                <c:pt idx="138">
                  <c:v>54.531999999999996</c:v>
                </c:pt>
                <c:pt idx="139">
                  <c:v>54.902999999999999</c:v>
                </c:pt>
                <c:pt idx="140">
                  <c:v>54.661000000000001</c:v>
                </c:pt>
                <c:pt idx="141">
                  <c:v>54.645000000000003</c:v>
                </c:pt>
                <c:pt idx="142">
                  <c:v>53.031999999999996</c:v>
                </c:pt>
                <c:pt idx="143">
                  <c:v>54.451999999999998</c:v>
                </c:pt>
                <c:pt idx="144">
                  <c:v>54.677</c:v>
                </c:pt>
                <c:pt idx="145">
                  <c:v>55.064999999999998</c:v>
                </c:pt>
                <c:pt idx="146">
                  <c:v>54.048000000000002</c:v>
                </c:pt>
                <c:pt idx="147">
                  <c:v>53.613</c:v>
                </c:pt>
                <c:pt idx="148">
                  <c:v>53.515999999999998</c:v>
                </c:pt>
                <c:pt idx="149">
                  <c:v>53.741999999999997</c:v>
                </c:pt>
                <c:pt idx="150">
                  <c:v>54.548000000000002</c:v>
                </c:pt>
                <c:pt idx="151">
                  <c:v>54.338999999999999</c:v>
                </c:pt>
                <c:pt idx="152">
                  <c:v>54.128999999999998</c:v>
                </c:pt>
                <c:pt idx="153">
                  <c:v>53.564999999999998</c:v>
                </c:pt>
                <c:pt idx="154">
                  <c:v>53.29</c:v>
                </c:pt>
                <c:pt idx="155">
                  <c:v>53.645000000000003</c:v>
                </c:pt>
                <c:pt idx="156">
                  <c:v>54.064999999999998</c:v>
                </c:pt>
                <c:pt idx="157">
                  <c:v>53.081000000000003</c:v>
                </c:pt>
                <c:pt idx="158">
                  <c:v>53.805999999999997</c:v>
                </c:pt>
                <c:pt idx="159">
                  <c:v>54.081000000000003</c:v>
                </c:pt>
                <c:pt idx="160">
                  <c:v>53.338999999999999</c:v>
                </c:pt>
                <c:pt idx="161">
                  <c:v>52.613</c:v>
                </c:pt>
                <c:pt idx="162">
                  <c:v>54.161000000000001</c:v>
                </c:pt>
                <c:pt idx="163">
                  <c:v>52.371000000000002</c:v>
                </c:pt>
                <c:pt idx="164">
                  <c:v>54.468000000000004</c:v>
                </c:pt>
                <c:pt idx="165">
                  <c:v>52.258000000000003</c:v>
                </c:pt>
                <c:pt idx="166">
                  <c:v>52.145000000000003</c:v>
                </c:pt>
                <c:pt idx="167">
                  <c:v>51.628999999999998</c:v>
                </c:pt>
                <c:pt idx="168">
                  <c:v>51.161000000000001</c:v>
                </c:pt>
                <c:pt idx="169">
                  <c:v>52.71</c:v>
                </c:pt>
                <c:pt idx="170">
                  <c:v>51.902999999999999</c:v>
                </c:pt>
                <c:pt idx="171">
                  <c:v>50.677</c:v>
                </c:pt>
                <c:pt idx="172">
                  <c:v>51.838999999999999</c:v>
                </c:pt>
                <c:pt idx="173">
                  <c:v>50.984000000000002</c:v>
                </c:pt>
                <c:pt idx="174">
                  <c:v>52.871000000000002</c:v>
                </c:pt>
                <c:pt idx="175">
                  <c:v>52.29</c:v>
                </c:pt>
                <c:pt idx="176">
                  <c:v>52.79</c:v>
                </c:pt>
                <c:pt idx="177">
                  <c:v>51.548000000000002</c:v>
                </c:pt>
                <c:pt idx="178">
                  <c:v>52</c:v>
                </c:pt>
                <c:pt idx="179">
                  <c:v>52.645000000000003</c:v>
                </c:pt>
                <c:pt idx="180">
                  <c:v>52.081000000000003</c:v>
                </c:pt>
                <c:pt idx="181">
                  <c:v>52.081000000000003</c:v>
                </c:pt>
                <c:pt idx="182">
                  <c:v>51.468000000000004</c:v>
                </c:pt>
                <c:pt idx="183">
                  <c:v>50.823</c:v>
                </c:pt>
                <c:pt idx="184">
                  <c:v>51.387</c:v>
                </c:pt>
                <c:pt idx="185">
                  <c:v>51.694000000000003</c:v>
                </c:pt>
                <c:pt idx="186">
                  <c:v>50.805999999999997</c:v>
                </c:pt>
                <c:pt idx="187">
                  <c:v>50.871000000000002</c:v>
                </c:pt>
                <c:pt idx="188">
                  <c:v>50.21</c:v>
                </c:pt>
                <c:pt idx="189">
                  <c:v>51.435000000000002</c:v>
                </c:pt>
                <c:pt idx="190">
                  <c:v>50.484000000000002</c:v>
                </c:pt>
                <c:pt idx="191">
                  <c:v>50.677</c:v>
                </c:pt>
                <c:pt idx="192">
                  <c:v>51</c:v>
                </c:pt>
                <c:pt idx="193">
                  <c:v>50.677</c:v>
                </c:pt>
                <c:pt idx="194">
                  <c:v>50.854999999999997</c:v>
                </c:pt>
                <c:pt idx="195">
                  <c:v>50.838999999999999</c:v>
                </c:pt>
                <c:pt idx="196">
                  <c:v>50.371000000000002</c:v>
                </c:pt>
                <c:pt idx="197">
                  <c:v>50.097000000000001</c:v>
                </c:pt>
                <c:pt idx="198">
                  <c:v>50.661000000000001</c:v>
                </c:pt>
                <c:pt idx="199">
                  <c:v>50.113</c:v>
                </c:pt>
                <c:pt idx="200">
                  <c:v>51.628999999999998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1-4990-BD67-F7A409D1296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68.017482886596554</c:v>
                </c:pt>
                <c:pt idx="1">
                  <c:v>68.200273960708714</c:v>
                </c:pt>
                <c:pt idx="2">
                  <c:v>68.383060071662385</c:v>
                </c:pt>
                <c:pt idx="3">
                  <c:v>68.56583994201408</c:v>
                </c:pt>
                <c:pt idx="4">
                  <c:v>68.748611991337498</c:v>
                </c:pt>
                <c:pt idx="5">
                  <c:v>68.931374291848456</c:v>
                </c:pt>
                <c:pt idx="6">
                  <c:v>69.114124547326028</c:v>
                </c:pt>
                <c:pt idx="7">
                  <c:v>69.29686013334171</c:v>
                </c:pt>
                <c:pt idx="8">
                  <c:v>69.47957827323107</c:v>
                </c:pt>
                <c:pt idx="9">
                  <c:v>69.662276489731255</c:v>
                </c:pt>
                <c:pt idx="10">
                  <c:v>69.844953586716287</c:v>
                </c:pt>
                <c:pt idx="11">
                  <c:v>70.027611610354398</c:v>
                </c:pt>
                <c:pt idx="12">
                  <c:v>70.210259561873556</c:v>
                </c:pt>
                <c:pt idx="13">
                  <c:v>70.392920154511302</c:v>
                </c:pt>
                <c:pt idx="14">
                  <c:v>70.575641722489081</c:v>
                </c:pt>
                <c:pt idx="15">
                  <c:v>70.758518629534052</c:v>
                </c:pt>
                <c:pt idx="16">
                  <c:v>70.941725350456423</c:v>
                </c:pt>
                <c:pt idx="17">
                  <c:v>71.125571997475134</c:v>
                </c:pt>
                <c:pt idx="18">
                  <c:v>71.310592620650141</c:v>
                </c:pt>
                <c:pt idx="19">
                  <c:v>71.497682273816224</c:v>
                </c:pt>
                <c:pt idx="20">
                  <c:v>71.688304634624473</c:v>
                </c:pt>
                <c:pt idx="21">
                  <c:v>71.884798712469376</c:v>
                </c:pt>
                <c:pt idx="22">
                  <c:v>72.090820331466603</c:v>
                </c:pt>
                <c:pt idx="23">
                  <c:v>72.311960591897389</c:v>
                </c:pt>
                <c:pt idx="24">
                  <c:v>72.556587697163039</c:v>
                </c:pt>
                <c:pt idx="25">
                  <c:v>72.836957948297425</c:v>
                </c:pt>
                <c:pt idx="26">
                  <c:v>73.170633205410411</c:v>
                </c:pt>
                <c:pt idx="27">
                  <c:v>73.582222054100242</c:v>
                </c:pt>
                <c:pt idx="28">
                  <c:v>74.105426649757064</c:v>
                </c:pt>
                <c:pt idx="29">
                  <c:v>74.785323895513287</c:v>
                </c:pt>
                <c:pt idx="30">
                  <c:v>75.680737292100829</c:v>
                </c:pt>
                <c:pt idx="31">
                  <c:v>76.866466735861678</c:v>
                </c:pt>
                <c:pt idx="32">
                  <c:v>78.435044484363573</c:v>
                </c:pt>
                <c:pt idx="33">
                  <c:v>80.497588644910451</c:v>
                </c:pt>
                <c:pt idx="34">
                  <c:v>83.183248676244403</c:v>
                </c:pt>
                <c:pt idx="35">
                  <c:v>86.636702946832756</c:v>
                </c:pt>
                <c:pt idx="36">
                  <c:v>91.013200877692938</c:v>
                </c:pt>
                <c:pt idx="37">
                  <c:v>96.470764087695073</c:v>
                </c:pt>
                <c:pt idx="38">
                  <c:v>103.15938702884935</c:v>
                </c:pt>
                <c:pt idx="39">
                  <c:v>111.20740731527684</c:v>
                </c:pt>
                <c:pt idx="40">
                  <c:v>120.70561988468532</c:v>
                </c:pt>
                <c:pt idx="41">
                  <c:v>131.69009290130757</c:v>
                </c:pt>
                <c:pt idx="42">
                  <c:v>144.12474719667415</c:v>
                </c:pt>
                <c:pt idx="43">
                  <c:v>157.88394930102623</c:v>
                </c:pt>
                <c:pt idx="44">
                  <c:v>172.73243758914865</c:v>
                </c:pt>
                <c:pt idx="45">
                  <c:v>188.29366356773974</c:v>
                </c:pt>
                <c:pt idx="46">
                  <c:v>203.98983706942514</c:v>
                </c:pt>
                <c:pt idx="47">
                  <c:v>218.93792417029849</c:v>
                </c:pt>
                <c:pt idx="48">
                  <c:v>231.81631341706063</c:v>
                </c:pt>
                <c:pt idx="49">
                  <c:v>240.79096127171999</c:v>
                </c:pt>
                <c:pt idx="50">
                  <c:v>243.67377975103031</c:v>
                </c:pt>
                <c:pt idx="51">
                  <c:v>238.47433005989734</c:v>
                </c:pt>
                <c:pt idx="52">
                  <c:v>224.29371433494515</c:v>
                </c:pt>
                <c:pt idx="53">
                  <c:v>202.15883839618232</c:v>
                </c:pt>
                <c:pt idx="54">
                  <c:v>175.2037417199183</c:v>
                </c:pt>
                <c:pt idx="55">
                  <c:v>147.87113490268098</c:v>
                </c:pt>
                <c:pt idx="56">
                  <c:v>124.44462520175277</c:v>
                </c:pt>
                <c:pt idx="57">
                  <c:v>107.71427522333323</c:v>
                </c:pt>
                <c:pt idx="58">
                  <c:v>98.470082904517113</c:v>
                </c:pt>
                <c:pt idx="59">
                  <c:v>95.913062418718042</c:v>
                </c:pt>
                <c:pt idx="60">
                  <c:v>98.517768117492324</c:v>
                </c:pt>
                <c:pt idx="61">
                  <c:v>104.78069239105616</c:v>
                </c:pt>
                <c:pt idx="62">
                  <c:v>113.57437223155233</c:v>
                </c:pt>
                <c:pt idx="63">
                  <c:v>124.15470716379551</c:v>
                </c:pt>
                <c:pt idx="64">
                  <c:v>136.0082474153923</c:v>
                </c:pt>
                <c:pt idx="65">
                  <c:v>148.6849365214168</c:v>
                </c:pt>
                <c:pt idx="66">
                  <c:v>161.6559183796154</c:v>
                </c:pt>
                <c:pt idx="67">
                  <c:v>174.15212299946091</c:v>
                </c:pt>
                <c:pt idx="68">
                  <c:v>184.92800057048589</c:v>
                </c:pt>
                <c:pt idx="69">
                  <c:v>192.01820212696282</c:v>
                </c:pt>
                <c:pt idx="70">
                  <c:v>192.81253825901931</c:v>
                </c:pt>
                <c:pt idx="71">
                  <c:v>184.89398432007866</c:v>
                </c:pt>
                <c:pt idx="72">
                  <c:v>167.60404810763669</c:v>
                </c:pt>
                <c:pt idx="73">
                  <c:v>143.31039406984166</c:v>
                </c:pt>
                <c:pt idx="74">
                  <c:v>116.99147246594697</c:v>
                </c:pt>
                <c:pt idx="75">
                  <c:v>93.977827995706306</c:v>
                </c:pt>
                <c:pt idx="76">
                  <c:v>77.475960353898543</c:v>
                </c:pt>
                <c:pt idx="77">
                  <c:v>67.71974648036327</c:v>
                </c:pt>
                <c:pt idx="78">
                  <c:v>62.969139162906423</c:v>
                </c:pt>
                <c:pt idx="79">
                  <c:v>61.089262199101825</c:v>
                </c:pt>
                <c:pt idx="80">
                  <c:v>60.521743590588528</c:v>
                </c:pt>
                <c:pt idx="81">
                  <c:v>60.440436505403426</c:v>
                </c:pt>
                <c:pt idx="82">
                  <c:v>60.507042643016575</c:v>
                </c:pt>
                <c:pt idx="83">
                  <c:v>60.61144366619633</c:v>
                </c:pt>
                <c:pt idx="84">
                  <c:v>60.724591844804664</c:v>
                </c:pt>
                <c:pt idx="85">
                  <c:v>60.840098842061586</c:v>
                </c:pt>
                <c:pt idx="86">
                  <c:v>60.956673520779624</c:v>
                </c:pt>
                <c:pt idx="87">
                  <c:v>61.07397999606426</c:v>
                </c:pt>
                <c:pt idx="88">
                  <c:v>61.191852486696995</c:v>
                </c:pt>
                <c:pt idx="89">
                  <c:v>61.310170101432384</c:v>
                </c:pt>
                <c:pt idx="90">
                  <c:v>61.428836145629582</c:v>
                </c:pt>
                <c:pt idx="91">
                  <c:v>61.54777158581156</c:v>
                </c:pt>
                <c:pt idx="92">
                  <c:v>61.666910721034604</c:v>
                </c:pt>
                <c:pt idx="93">
                  <c:v>61.786197614815137</c:v>
                </c:pt>
                <c:pt idx="94">
                  <c:v>61.905582993012231</c:v>
                </c:pt>
                <c:pt idx="95">
                  <c:v>62.025021430727584</c:v>
                </c:pt>
                <c:pt idx="96">
                  <c:v>62.14446866963425</c:v>
                </c:pt>
                <c:pt idx="97">
                  <c:v>62.263878910521896</c:v>
                </c:pt>
                <c:pt idx="98">
                  <c:v>62.383201920322321</c:v>
                </c:pt>
                <c:pt idx="99">
                  <c:v>62.502379778400432</c:v>
                </c:pt>
                <c:pt idx="100">
                  <c:v>62.621343062690187</c:v>
                </c:pt>
                <c:pt idx="101">
                  <c:v>62.740006241164721</c:v>
                </c:pt>
                <c:pt idx="102">
                  <c:v>62.858261986667635</c:v>
                </c:pt>
                <c:pt idx="103">
                  <c:v>62.975974071574932</c:v>
                </c:pt>
                <c:pt idx="104">
                  <c:v>63.092968421336707</c:v>
                </c:pt>
                <c:pt idx="105">
                  <c:v>63.209021811221739</c:v>
                </c:pt>
                <c:pt idx="106">
                  <c:v>63.323847578102338</c:v>
                </c:pt>
                <c:pt idx="107">
                  <c:v>63.437077590532056</c:v>
                </c:pt>
                <c:pt idx="108">
                  <c:v>63.548239581346778</c:v>
                </c:pt>
                <c:pt idx="109">
                  <c:v>63.656728810211725</c:v>
                </c:pt>
                <c:pt idx="110">
                  <c:v>63.76177291322881</c:v>
                </c:pt>
                <c:pt idx="111">
                  <c:v>63.862388755723103</c:v>
                </c:pt>
                <c:pt idx="112">
                  <c:v>63.957330203744526</c:v>
                </c:pt>
                <c:pt idx="113">
                  <c:v>64.045026081910521</c:v>
                </c:pt>
                <c:pt idx="114">
                  <c:v>64.123508358499166</c:v>
                </c:pt>
                <c:pt idx="115">
                  <c:v>64.190332031763873</c:v>
                </c:pt>
                <c:pt idx="116">
                  <c:v>64.242490596631924</c:v>
                </c:pt>
                <c:pt idx="117">
                  <c:v>64.276334709918004</c:v>
                </c:pt>
                <c:pt idx="118">
                  <c:v>64.287507071419256</c:v>
                </c:pt>
                <c:pt idx="119">
                  <c:v>64.270913697220436</c:v>
                </c:pt>
                <c:pt idx="120">
                  <c:v>64.220760199903722</c:v>
                </c:pt>
                <c:pt idx="121">
                  <c:v>64.130689811987949</c:v>
                </c:pt>
                <c:pt idx="122">
                  <c:v>63.994064356914336</c:v>
                </c:pt>
                <c:pt idx="123">
                  <c:v>63.80442474435209</c:v>
                </c:pt>
                <c:pt idx="124">
                  <c:v>63.556146920886256</c:v>
                </c:pt>
                <c:pt idx="125">
                  <c:v>63.245266748005591</c:v>
                </c:pt>
                <c:pt idx="126">
                  <c:v>62.870383488321721</c:v>
                </c:pt>
                <c:pt idx="127">
                  <c:v>62.433479566266044</c:v>
                </c:pt>
                <c:pt idx="128">
                  <c:v>61.94044270796315</c:v>
                </c:pt>
                <c:pt idx="129">
                  <c:v>61.401082506129143</c:v>
                </c:pt>
                <c:pt idx="130">
                  <c:v>60.828522053427434</c:v>
                </c:pt>
                <c:pt idx="131">
                  <c:v>60.238005280346428</c:v>
                </c:pt>
                <c:pt idx="132">
                  <c:v>59.645335981043559</c:v>
                </c:pt>
                <c:pt idx="133">
                  <c:v>59.065277951312353</c:v>
                </c:pt>
                <c:pt idx="134">
                  <c:v>58.510244404014948</c:v>
                </c:pt>
                <c:pt idx="135">
                  <c:v>57.989494281126269</c:v>
                </c:pt>
                <c:pt idx="136">
                  <c:v>57.50889091110124</c:v>
                </c:pt>
                <c:pt idx="137">
                  <c:v>57.071135530225703</c:v>
                </c:pt>
                <c:pt idx="138">
                  <c:v>56.676309243460508</c:v>
                </c:pt>
                <c:pt idx="139">
                  <c:v>56.322547112171911</c:v>
                </c:pt>
                <c:pt idx="140">
                  <c:v>56.006704718894326</c:v>
                </c:pt>
                <c:pt idx="141">
                  <c:v>55.724931433412841</c:v>
                </c:pt>
                <c:pt idx="142">
                  <c:v>55.473113963361804</c:v>
                </c:pt>
                <c:pt idx="143">
                  <c:v>55.247188599725042</c:v>
                </c:pt>
                <c:pt idx="144">
                  <c:v>55.043339886608955</c:v>
                </c:pt>
                <c:pt idx="145">
                  <c:v>54.858110794862654</c:v>
                </c:pt>
                <c:pt idx="146">
                  <c:v>54.688449413574176</c:v>
                </c:pt>
                <c:pt idx="147">
                  <c:v>54.5317134670399</c:v>
                </c:pt>
                <c:pt idx="148">
                  <c:v>54.385649110158056</c:v>
                </c:pt>
                <c:pt idx="149">
                  <c:v>54.248355813570328</c:v>
                </c:pt>
                <c:pt idx="150">
                  <c:v>54.118245303181311</c:v>
                </c:pt>
                <c:pt idx="151">
                  <c:v>53.99399959784072</c:v>
                </c:pt>
                <c:pt idx="152">
                  <c:v>53.87453110680655</c:v>
                </c:pt>
                <c:pt idx="153">
                  <c:v>53.758946339527128</c:v>
                </c:pt>
                <c:pt idx="154">
                  <c:v>53.646513872392489</c:v>
                </c:pt>
                <c:pt idx="155">
                  <c:v>53.536636662910595</c:v>
                </c:pt>
                <c:pt idx="156">
                  <c:v>53.428828486588714</c:v>
                </c:pt>
                <c:pt idx="157">
                  <c:v>53.322694111900745</c:v>
                </c:pt>
                <c:pt idx="158">
                  <c:v>53.217912765637777</c:v>
                </c:pt>
                <c:pt idx="159">
                  <c:v>53.114224435302653</c:v>
                </c:pt>
                <c:pt idx="160">
                  <c:v>53.01141858135162</c:v>
                </c:pt>
                <c:pt idx="161">
                  <c:v>52.909324873797267</c:v>
                </c:pt>
                <c:pt idx="162">
                  <c:v>52.807805615104741</c:v>
                </c:pt>
                <c:pt idx="163">
                  <c:v>52.706749558716602</c:v>
                </c:pt>
                <c:pt idx="164">
                  <c:v>52.606066876845212</c:v>
                </c:pt>
                <c:pt idx="165">
                  <c:v>52.505685070924336</c:v>
                </c:pt>
                <c:pt idx="166">
                  <c:v>52.405545652830426</c:v>
                </c:pt>
                <c:pt idx="167">
                  <c:v>52.305601454746942</c:v>
                </c:pt>
                <c:pt idx="168">
                  <c:v>52.205814450713994</c:v>
                </c:pt>
                <c:pt idx="169">
                  <c:v>52.106153993979255</c:v>
                </c:pt>
                <c:pt idx="170">
                  <c:v>52.006595391776642</c:v>
                </c:pt>
                <c:pt idx="171">
                  <c:v>51.907118753625198</c:v>
                </c:pt>
                <c:pt idx="172">
                  <c:v>51.807708061136836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1-4990-BD67-F7A409D1296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68.017482868900302</c:v>
                </c:pt>
                <c:pt idx="1">
                  <c:v>68.200273919121415</c:v>
                </c:pt>
                <c:pt idx="2">
                  <c:v>68.38305997548288</c:v>
                </c:pt>
                <c:pt idx="3">
                  <c:v>68.56583972311347</c:v>
                </c:pt>
                <c:pt idx="4">
                  <c:v>68.748611501046412</c:v>
                </c:pt>
                <c:pt idx="5">
                  <c:v>68.931373211152348</c:v>
                </c:pt>
                <c:pt idx="6">
                  <c:v>69.114122203120132</c:v>
                </c:pt>
                <c:pt idx="7">
                  <c:v>69.296855129189723</c:v>
                </c:pt>
                <c:pt idx="8">
                  <c:v>69.47956776068763</c:v>
                </c:pt>
                <c:pt idx="9">
                  <c:v>69.662254756330427</c:v>
                </c:pt>
                <c:pt idx="10">
                  <c:v>69.844909369627089</c:v>
                </c:pt>
                <c:pt idx="11">
                  <c:v>70.027523079392466</c:v>
                </c:pt>
                <c:pt idx="12">
                  <c:v>70.210085123194105</c:v>
                </c:pt>
                <c:pt idx="13">
                  <c:v>70.392581908276171</c:v>
                </c:pt>
                <c:pt idx="14">
                  <c:v>70.574996267850409</c:v>
                </c:pt>
                <c:pt idx="15">
                  <c:v>70.75730652226656</c:v>
                </c:pt>
                <c:pt idx="16">
                  <c:v>70.939485294030533</c:v>
                </c:pt>
                <c:pt idx="17">
                  <c:v>71.121498012383427</c:v>
                </c:pt>
                <c:pt idx="18">
                  <c:v>71.303301026508365</c:v>
                </c:pt>
                <c:pt idx="19">
                  <c:v>71.484839225558488</c:v>
                </c:pt>
                <c:pt idx="20">
                  <c:v>71.666043037577097</c:v>
                </c:pt>
                <c:pt idx="21">
                  <c:v>71.846824646765228</c:v>
                </c:pt>
                <c:pt idx="22">
                  <c:v>72.02707322795564</c:v>
                </c:pt>
                <c:pt idx="23">
                  <c:v>72.206648946826562</c:v>
                </c:pt>
                <c:pt idx="24">
                  <c:v>72.385375412317686</c:v>
                </c:pt>
                <c:pt idx="25">
                  <c:v>72.563030191673974</c:v>
                </c:pt>
                <c:pt idx="26">
                  <c:v>72.739332906225556</c:v>
                </c:pt>
                <c:pt idx="27">
                  <c:v>72.913930315266413</c:v>
                </c:pt>
                <c:pt idx="28">
                  <c:v>73.08637766471972</c:v>
                </c:pt>
                <c:pt idx="29">
                  <c:v>73.256115426644783</c:v>
                </c:pt>
                <c:pt idx="30">
                  <c:v>73.422440387894795</c:v>
                </c:pt>
                <c:pt idx="31">
                  <c:v>73.584469869354038</c:v>
                </c:pt>
                <c:pt idx="32">
                  <c:v>73.741097687848395</c:v>
                </c:pt>
                <c:pt idx="33">
                  <c:v>73.890940341885354</c:v>
                </c:pt>
                <c:pt idx="34">
                  <c:v>74.032271862956335</c:v>
                </c:pt>
                <c:pt idx="35">
                  <c:v>74.162945913180963</c:v>
                </c:pt>
                <c:pt idx="36">
                  <c:v>74.280304163952593</c:v>
                </c:pt>
                <c:pt idx="37">
                  <c:v>74.381070964066993</c:v>
                </c:pt>
                <c:pt idx="38">
                  <c:v>74.461236093903352</c:v>
                </c:pt>
                <c:pt idx="39">
                  <c:v>74.515930402295126</c:v>
                </c:pt>
                <c:pt idx="40">
                  <c:v>74.539303827262927</c:v>
                </c:pt>
                <c:pt idx="41">
                  <c:v>74.524422234894701</c:v>
                </c:pt>
                <c:pt idx="42">
                  <c:v>74.463209057666745</c:v>
                </c:pt>
                <c:pt idx="43">
                  <c:v>74.346469768745962</c:v>
                </c:pt>
                <c:pt idx="44">
                  <c:v>74.16405058558729</c:v>
                </c:pt>
                <c:pt idx="45">
                  <c:v>73.905194265991142</c:v>
                </c:pt>
                <c:pt idx="46">
                  <c:v>73.559159314704885</c:v>
                </c:pt>
                <c:pt idx="47">
                  <c:v>73.116154876276241</c:v>
                </c:pt>
                <c:pt idx="48">
                  <c:v>72.568600570788533</c:v>
                </c:pt>
                <c:pt idx="49">
                  <c:v>71.912639810053236</c:v>
                </c:pt>
                <c:pt idx="50">
                  <c:v>71.149719717257412</c:v>
                </c:pt>
                <c:pt idx="51">
                  <c:v>70.287926159311553</c:v>
                </c:pt>
                <c:pt idx="52">
                  <c:v>69.342681136260211</c:v>
                </c:pt>
                <c:pt idx="53">
                  <c:v>68.336438084706671</c:v>
                </c:pt>
                <c:pt idx="54">
                  <c:v>67.297191786611663</c:v>
                </c:pt>
                <c:pt idx="55">
                  <c:v>66.255929121740152</c:v>
                </c:pt>
                <c:pt idx="56">
                  <c:v>65.243477046251272</c:v>
                </c:pt>
                <c:pt idx="57">
                  <c:v>64.28740731227758</c:v>
                </c:pt>
                <c:pt idx="58">
                  <c:v>63.409633294216079</c:v>
                </c:pt>
                <c:pt idx="59">
                  <c:v>62.625096578870341</c:v>
                </c:pt>
                <c:pt idx="60">
                  <c:v>61.941607336244047</c:v>
                </c:pt>
                <c:pt idx="61">
                  <c:v>61.360616841258803</c:v>
                </c:pt>
                <c:pt idx="62">
                  <c:v>60.878552535746046</c:v>
                </c:pt>
                <c:pt idx="63">
                  <c:v>60.48834255796335</c:v>
                </c:pt>
                <c:pt idx="64">
                  <c:v>60.180847228081056</c:v>
                </c:pt>
                <c:pt idx="65">
                  <c:v>59.946036035491069</c:v>
                </c:pt>
                <c:pt idx="66">
                  <c:v>59.773854536572962</c:v>
                </c:pt>
                <c:pt idx="67">
                  <c:v>59.654796632348464</c:v>
                </c:pt>
                <c:pt idx="68">
                  <c:v>59.580233908238888</c:v>
                </c:pt>
                <c:pt idx="69">
                  <c:v>59.542564273345761</c:v>
                </c:pt>
                <c:pt idx="70">
                  <c:v>59.535237714194203</c:v>
                </c:pt>
                <c:pt idx="71">
                  <c:v>59.552705984617653</c:v>
                </c:pt>
                <c:pt idx="72">
                  <c:v>59.590330758835208</c:v>
                </c:pt>
                <c:pt idx="73">
                  <c:v>59.644273844940116</c:v>
                </c:pt>
                <c:pt idx="74">
                  <c:v>59.711384453020273</c:v>
                </c:pt>
                <c:pt idx="75">
                  <c:v>59.789092271647448</c:v>
                </c:pt>
                <c:pt idx="76">
                  <c:v>59.875310861294011</c:v>
                </c:pt>
                <c:pt idx="77">
                  <c:v>59.968353149909589</c:v>
                </c:pt>
                <c:pt idx="78">
                  <c:v>60.066859175970038</c:v>
                </c:pt>
                <c:pt idx="79">
                  <c:v>60.169735315304337</c:v>
                </c:pt>
                <c:pt idx="80">
                  <c:v>60.276103789015153</c:v>
                </c:pt>
                <c:pt idx="81">
                  <c:v>60.385261098445923</c:v>
                </c:pt>
                <c:pt idx="82">
                  <c:v>60.496644047460862</c:v>
                </c:pt>
                <c:pt idx="83">
                  <c:v>60.609802113903115</c:v>
                </c:pt>
                <c:pt idx="84">
                  <c:v>60.724375072539317</c:v>
                </c:pt>
                <c:pt idx="85">
                  <c:v>60.840074922491027</c:v>
                </c:pt>
                <c:pt idx="86">
                  <c:v>60.956671317230466</c:v>
                </c:pt>
                <c:pt idx="87">
                  <c:v>61.073979826708999</c:v>
                </c:pt>
                <c:pt idx="88">
                  <c:v>61.191852475844705</c:v>
                </c:pt>
                <c:pt idx="89">
                  <c:v>61.310170100852858</c:v>
                </c:pt>
                <c:pt idx="90">
                  <c:v>61.428836145603803</c:v>
                </c:pt>
                <c:pt idx="91">
                  <c:v>61.547771585810608</c:v>
                </c:pt>
                <c:pt idx="92">
                  <c:v>61.666910721034576</c:v>
                </c:pt>
                <c:pt idx="93">
                  <c:v>61.786197614815137</c:v>
                </c:pt>
                <c:pt idx="94">
                  <c:v>61.905582993012231</c:v>
                </c:pt>
                <c:pt idx="95">
                  <c:v>62.025021430727584</c:v>
                </c:pt>
                <c:pt idx="96">
                  <c:v>62.14446866963425</c:v>
                </c:pt>
                <c:pt idx="97">
                  <c:v>62.263878910521896</c:v>
                </c:pt>
                <c:pt idx="98">
                  <c:v>62.383201920322321</c:v>
                </c:pt>
                <c:pt idx="99">
                  <c:v>62.502379778400432</c:v>
                </c:pt>
                <c:pt idx="100">
                  <c:v>62.621343062690187</c:v>
                </c:pt>
                <c:pt idx="101">
                  <c:v>62.740006241164721</c:v>
                </c:pt>
                <c:pt idx="102">
                  <c:v>62.858261986667635</c:v>
                </c:pt>
                <c:pt idx="103">
                  <c:v>62.975974071574932</c:v>
                </c:pt>
                <c:pt idx="104">
                  <c:v>63.092968421336707</c:v>
                </c:pt>
                <c:pt idx="105">
                  <c:v>63.209021811221739</c:v>
                </c:pt>
                <c:pt idx="106">
                  <c:v>63.323847578102338</c:v>
                </c:pt>
                <c:pt idx="107">
                  <c:v>63.437077590532056</c:v>
                </c:pt>
                <c:pt idx="108">
                  <c:v>63.548239581346778</c:v>
                </c:pt>
                <c:pt idx="109">
                  <c:v>63.656728810211725</c:v>
                </c:pt>
                <c:pt idx="110">
                  <c:v>63.76177291322881</c:v>
                </c:pt>
                <c:pt idx="111">
                  <c:v>63.862388755723103</c:v>
                </c:pt>
                <c:pt idx="112">
                  <c:v>63.957330203744526</c:v>
                </c:pt>
                <c:pt idx="113">
                  <c:v>64.045026081910521</c:v>
                </c:pt>
                <c:pt idx="114">
                  <c:v>64.123508358499166</c:v>
                </c:pt>
                <c:pt idx="115">
                  <c:v>64.190332031763873</c:v>
                </c:pt>
                <c:pt idx="116">
                  <c:v>64.242490596631924</c:v>
                </c:pt>
                <c:pt idx="117">
                  <c:v>64.276334709918004</c:v>
                </c:pt>
                <c:pt idx="118">
                  <c:v>64.287507071419256</c:v>
                </c:pt>
                <c:pt idx="119">
                  <c:v>64.270913697220436</c:v>
                </c:pt>
                <c:pt idx="120">
                  <c:v>64.220760199903722</c:v>
                </c:pt>
                <c:pt idx="121">
                  <c:v>64.130689811987949</c:v>
                </c:pt>
                <c:pt idx="122">
                  <c:v>63.994064356914336</c:v>
                </c:pt>
                <c:pt idx="123">
                  <c:v>63.80442474435209</c:v>
                </c:pt>
                <c:pt idx="124">
                  <c:v>63.556146920886256</c:v>
                </c:pt>
                <c:pt idx="125">
                  <c:v>63.245266748005591</c:v>
                </c:pt>
                <c:pt idx="126">
                  <c:v>62.870383488321721</c:v>
                </c:pt>
                <c:pt idx="127">
                  <c:v>62.433479566266044</c:v>
                </c:pt>
                <c:pt idx="128">
                  <c:v>61.94044270796315</c:v>
                </c:pt>
                <c:pt idx="129">
                  <c:v>61.401082506129143</c:v>
                </c:pt>
                <c:pt idx="130">
                  <c:v>60.828522053427434</c:v>
                </c:pt>
                <c:pt idx="131">
                  <c:v>60.238005280346428</c:v>
                </c:pt>
                <c:pt idx="132">
                  <c:v>59.645335981043559</c:v>
                </c:pt>
                <c:pt idx="133">
                  <c:v>59.065277951312353</c:v>
                </c:pt>
                <c:pt idx="134">
                  <c:v>58.510244404014948</c:v>
                </c:pt>
                <c:pt idx="135">
                  <c:v>57.989494281126269</c:v>
                </c:pt>
                <c:pt idx="136">
                  <c:v>57.50889091110124</c:v>
                </c:pt>
                <c:pt idx="137">
                  <c:v>57.071135530225703</c:v>
                </c:pt>
                <c:pt idx="138">
                  <c:v>56.676309243460508</c:v>
                </c:pt>
                <c:pt idx="139">
                  <c:v>56.322547112171911</c:v>
                </c:pt>
                <c:pt idx="140">
                  <c:v>56.006704718894326</c:v>
                </c:pt>
                <c:pt idx="141">
                  <c:v>55.724931433412841</c:v>
                </c:pt>
                <c:pt idx="142">
                  <c:v>55.473113963361804</c:v>
                </c:pt>
                <c:pt idx="143">
                  <c:v>55.247188599725042</c:v>
                </c:pt>
                <c:pt idx="144">
                  <c:v>55.043339886608955</c:v>
                </c:pt>
                <c:pt idx="145">
                  <c:v>54.858110794862654</c:v>
                </c:pt>
                <c:pt idx="146">
                  <c:v>54.688449413574176</c:v>
                </c:pt>
                <c:pt idx="147">
                  <c:v>54.5317134670399</c:v>
                </c:pt>
                <c:pt idx="148">
                  <c:v>54.385649110158056</c:v>
                </c:pt>
                <c:pt idx="149">
                  <c:v>54.248355813570328</c:v>
                </c:pt>
                <c:pt idx="150">
                  <c:v>54.118245303181311</c:v>
                </c:pt>
                <c:pt idx="151">
                  <c:v>53.99399959784072</c:v>
                </c:pt>
                <c:pt idx="152">
                  <c:v>53.87453110680655</c:v>
                </c:pt>
                <c:pt idx="153">
                  <c:v>53.758946339527128</c:v>
                </c:pt>
                <c:pt idx="154">
                  <c:v>53.646513872392489</c:v>
                </c:pt>
                <c:pt idx="155">
                  <c:v>53.536636662910595</c:v>
                </c:pt>
                <c:pt idx="156">
                  <c:v>53.428828486588714</c:v>
                </c:pt>
                <c:pt idx="157">
                  <c:v>53.322694111900745</c:v>
                </c:pt>
                <c:pt idx="158">
                  <c:v>53.217912765637777</c:v>
                </c:pt>
                <c:pt idx="159">
                  <c:v>53.114224435302653</c:v>
                </c:pt>
                <c:pt idx="160">
                  <c:v>53.01141858135162</c:v>
                </c:pt>
                <c:pt idx="161">
                  <c:v>52.909324873797267</c:v>
                </c:pt>
                <c:pt idx="162">
                  <c:v>52.807805615104741</c:v>
                </c:pt>
                <c:pt idx="163">
                  <c:v>52.706749558716602</c:v>
                </c:pt>
                <c:pt idx="164">
                  <c:v>52.606066876845212</c:v>
                </c:pt>
                <c:pt idx="165">
                  <c:v>52.505685070924336</c:v>
                </c:pt>
                <c:pt idx="166">
                  <c:v>52.405545652830426</c:v>
                </c:pt>
                <c:pt idx="167">
                  <c:v>52.305601454746942</c:v>
                </c:pt>
                <c:pt idx="168">
                  <c:v>52.205814450713994</c:v>
                </c:pt>
                <c:pt idx="169">
                  <c:v>52.106153993979255</c:v>
                </c:pt>
                <c:pt idx="170">
                  <c:v>52.006595391776642</c:v>
                </c:pt>
                <c:pt idx="171">
                  <c:v>51.907118753625198</c:v>
                </c:pt>
                <c:pt idx="172">
                  <c:v>51.807708061136836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D1-4990-BD67-F7A409D1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70.644999999999996</c:v>
                </c:pt>
                <c:pt idx="1">
                  <c:v>71.113</c:v>
                </c:pt>
                <c:pt idx="2">
                  <c:v>70.274000000000001</c:v>
                </c:pt>
                <c:pt idx="3">
                  <c:v>70.096999999999994</c:v>
                </c:pt>
                <c:pt idx="4">
                  <c:v>69.451999999999998</c:v>
                </c:pt>
                <c:pt idx="5">
                  <c:v>69.387</c:v>
                </c:pt>
                <c:pt idx="6">
                  <c:v>70.144999999999996</c:v>
                </c:pt>
                <c:pt idx="7">
                  <c:v>69.918999999999997</c:v>
                </c:pt>
                <c:pt idx="8">
                  <c:v>71.194000000000003</c:v>
                </c:pt>
                <c:pt idx="9">
                  <c:v>70.709999999999994</c:v>
                </c:pt>
                <c:pt idx="10">
                  <c:v>70.596999999999994</c:v>
                </c:pt>
                <c:pt idx="11">
                  <c:v>70.968000000000004</c:v>
                </c:pt>
                <c:pt idx="12">
                  <c:v>69.694000000000003</c:v>
                </c:pt>
                <c:pt idx="13">
                  <c:v>70.725999999999999</c:v>
                </c:pt>
                <c:pt idx="14">
                  <c:v>71.403000000000006</c:v>
                </c:pt>
                <c:pt idx="15">
                  <c:v>70.677000000000007</c:v>
                </c:pt>
                <c:pt idx="16">
                  <c:v>71.451999999999998</c:v>
                </c:pt>
                <c:pt idx="17">
                  <c:v>71.5</c:v>
                </c:pt>
                <c:pt idx="18">
                  <c:v>71.161000000000001</c:v>
                </c:pt>
                <c:pt idx="19">
                  <c:v>71.096999999999994</c:v>
                </c:pt>
                <c:pt idx="20">
                  <c:v>70.531999999999996</c:v>
                </c:pt>
                <c:pt idx="21">
                  <c:v>70.983999999999995</c:v>
                </c:pt>
                <c:pt idx="22">
                  <c:v>71.5</c:v>
                </c:pt>
                <c:pt idx="23">
                  <c:v>71.709999999999994</c:v>
                </c:pt>
                <c:pt idx="24">
                  <c:v>72.418999999999997</c:v>
                </c:pt>
                <c:pt idx="25">
                  <c:v>71.418999999999997</c:v>
                </c:pt>
                <c:pt idx="26">
                  <c:v>73.968000000000004</c:v>
                </c:pt>
                <c:pt idx="27">
                  <c:v>73.451999999999998</c:v>
                </c:pt>
                <c:pt idx="28">
                  <c:v>74.742000000000004</c:v>
                </c:pt>
                <c:pt idx="29">
                  <c:v>74.113</c:v>
                </c:pt>
                <c:pt idx="30">
                  <c:v>76.805999999999997</c:v>
                </c:pt>
                <c:pt idx="31">
                  <c:v>75.742000000000004</c:v>
                </c:pt>
                <c:pt idx="32">
                  <c:v>75.983999999999995</c:v>
                </c:pt>
                <c:pt idx="33">
                  <c:v>76.451999999999998</c:v>
                </c:pt>
                <c:pt idx="34">
                  <c:v>77.274000000000001</c:v>
                </c:pt>
                <c:pt idx="35">
                  <c:v>79.338999999999999</c:v>
                </c:pt>
                <c:pt idx="36">
                  <c:v>81.548000000000002</c:v>
                </c:pt>
                <c:pt idx="37">
                  <c:v>84.257999999999996</c:v>
                </c:pt>
                <c:pt idx="38">
                  <c:v>88.387</c:v>
                </c:pt>
                <c:pt idx="39">
                  <c:v>93.016000000000005</c:v>
                </c:pt>
                <c:pt idx="40">
                  <c:v>99.016000000000005</c:v>
                </c:pt>
                <c:pt idx="41">
                  <c:v>109.194</c:v>
                </c:pt>
                <c:pt idx="42">
                  <c:v>122.71</c:v>
                </c:pt>
                <c:pt idx="43">
                  <c:v>138.51599999999999</c:v>
                </c:pt>
                <c:pt idx="44">
                  <c:v>158.14500000000001</c:v>
                </c:pt>
                <c:pt idx="45">
                  <c:v>177.98400000000001</c:v>
                </c:pt>
                <c:pt idx="46">
                  <c:v>195.17699999999999</c:v>
                </c:pt>
                <c:pt idx="47">
                  <c:v>209.96799999999999</c:v>
                </c:pt>
                <c:pt idx="48">
                  <c:v>219.80600000000001</c:v>
                </c:pt>
                <c:pt idx="49">
                  <c:v>226.29</c:v>
                </c:pt>
                <c:pt idx="50">
                  <c:v>228.96799999999999</c:v>
                </c:pt>
                <c:pt idx="51">
                  <c:v>226.35499999999999</c:v>
                </c:pt>
                <c:pt idx="52">
                  <c:v>216.46799999999999</c:v>
                </c:pt>
                <c:pt idx="53">
                  <c:v>198.065</c:v>
                </c:pt>
                <c:pt idx="54">
                  <c:v>171.435</c:v>
                </c:pt>
                <c:pt idx="55">
                  <c:v>137.85499999999999</c:v>
                </c:pt>
                <c:pt idx="56">
                  <c:v>100.532</c:v>
                </c:pt>
                <c:pt idx="57">
                  <c:v>75.435000000000002</c:v>
                </c:pt>
                <c:pt idx="58">
                  <c:v>71.274000000000001</c:v>
                </c:pt>
                <c:pt idx="59">
                  <c:v>74.613</c:v>
                </c:pt>
                <c:pt idx="60">
                  <c:v>80.531999999999996</c:v>
                </c:pt>
                <c:pt idx="61">
                  <c:v>90.144999999999996</c:v>
                </c:pt>
                <c:pt idx="62">
                  <c:v>102.032</c:v>
                </c:pt>
                <c:pt idx="63">
                  <c:v>115.194</c:v>
                </c:pt>
                <c:pt idx="64">
                  <c:v>132.21</c:v>
                </c:pt>
                <c:pt idx="65">
                  <c:v>148.37100000000001</c:v>
                </c:pt>
                <c:pt idx="66">
                  <c:v>162.98400000000001</c:v>
                </c:pt>
                <c:pt idx="67">
                  <c:v>172.71</c:v>
                </c:pt>
                <c:pt idx="68">
                  <c:v>180.96799999999999</c:v>
                </c:pt>
                <c:pt idx="69">
                  <c:v>184.41900000000001</c:v>
                </c:pt>
                <c:pt idx="70">
                  <c:v>181.226</c:v>
                </c:pt>
                <c:pt idx="71">
                  <c:v>171.58099999999999</c:v>
                </c:pt>
                <c:pt idx="72">
                  <c:v>152.46799999999999</c:v>
                </c:pt>
                <c:pt idx="73">
                  <c:v>128.87100000000001</c:v>
                </c:pt>
                <c:pt idx="74">
                  <c:v>99.387</c:v>
                </c:pt>
                <c:pt idx="75">
                  <c:v>74.725999999999999</c:v>
                </c:pt>
                <c:pt idx="76">
                  <c:v>64.581000000000003</c:v>
                </c:pt>
                <c:pt idx="77">
                  <c:v>61.145000000000003</c:v>
                </c:pt>
                <c:pt idx="78">
                  <c:v>63.081000000000003</c:v>
                </c:pt>
                <c:pt idx="79">
                  <c:v>62.725999999999999</c:v>
                </c:pt>
                <c:pt idx="80">
                  <c:v>62.113</c:v>
                </c:pt>
                <c:pt idx="81">
                  <c:v>62.984000000000002</c:v>
                </c:pt>
                <c:pt idx="82">
                  <c:v>62.515999999999998</c:v>
                </c:pt>
                <c:pt idx="83">
                  <c:v>62.758000000000003</c:v>
                </c:pt>
                <c:pt idx="84">
                  <c:v>63.113</c:v>
                </c:pt>
                <c:pt idx="85">
                  <c:v>62</c:v>
                </c:pt>
                <c:pt idx="86">
                  <c:v>62.29</c:v>
                </c:pt>
                <c:pt idx="87">
                  <c:v>62.531999999999996</c:v>
                </c:pt>
                <c:pt idx="88">
                  <c:v>63.741999999999997</c:v>
                </c:pt>
                <c:pt idx="89">
                  <c:v>63.71</c:v>
                </c:pt>
                <c:pt idx="90">
                  <c:v>62.805999999999997</c:v>
                </c:pt>
                <c:pt idx="91">
                  <c:v>62.79</c:v>
                </c:pt>
                <c:pt idx="92">
                  <c:v>62.468000000000004</c:v>
                </c:pt>
                <c:pt idx="93">
                  <c:v>61.805999999999997</c:v>
                </c:pt>
                <c:pt idx="94">
                  <c:v>61.71</c:v>
                </c:pt>
                <c:pt idx="95">
                  <c:v>62.968000000000004</c:v>
                </c:pt>
                <c:pt idx="96">
                  <c:v>63.097000000000001</c:v>
                </c:pt>
                <c:pt idx="97">
                  <c:v>65.355000000000004</c:v>
                </c:pt>
                <c:pt idx="98">
                  <c:v>66.5</c:v>
                </c:pt>
                <c:pt idx="99">
                  <c:v>68.370999999999995</c:v>
                </c:pt>
                <c:pt idx="100">
                  <c:v>69.305999999999997</c:v>
                </c:pt>
                <c:pt idx="101">
                  <c:v>69.838999999999999</c:v>
                </c:pt>
                <c:pt idx="102">
                  <c:v>67.387</c:v>
                </c:pt>
                <c:pt idx="103">
                  <c:v>64.613</c:v>
                </c:pt>
                <c:pt idx="104">
                  <c:v>63.21</c:v>
                </c:pt>
                <c:pt idx="105">
                  <c:v>61.741999999999997</c:v>
                </c:pt>
                <c:pt idx="106">
                  <c:v>58.451999999999998</c:v>
                </c:pt>
                <c:pt idx="107">
                  <c:v>59</c:v>
                </c:pt>
                <c:pt idx="108">
                  <c:v>60.145000000000003</c:v>
                </c:pt>
                <c:pt idx="109">
                  <c:v>60.015999999999998</c:v>
                </c:pt>
                <c:pt idx="110">
                  <c:v>60.225999999999999</c:v>
                </c:pt>
                <c:pt idx="111">
                  <c:v>59.225999999999999</c:v>
                </c:pt>
                <c:pt idx="112">
                  <c:v>59.323</c:v>
                </c:pt>
                <c:pt idx="113">
                  <c:v>59.468000000000004</c:v>
                </c:pt>
                <c:pt idx="114">
                  <c:v>58.613</c:v>
                </c:pt>
                <c:pt idx="115">
                  <c:v>59.451999999999998</c:v>
                </c:pt>
                <c:pt idx="116">
                  <c:v>58.161000000000001</c:v>
                </c:pt>
                <c:pt idx="117">
                  <c:v>58.29</c:v>
                </c:pt>
                <c:pt idx="118">
                  <c:v>59.225999999999999</c:v>
                </c:pt>
                <c:pt idx="119">
                  <c:v>58.468000000000004</c:v>
                </c:pt>
                <c:pt idx="120">
                  <c:v>58.645000000000003</c:v>
                </c:pt>
                <c:pt idx="121">
                  <c:v>58.887</c:v>
                </c:pt>
                <c:pt idx="122">
                  <c:v>59.79</c:v>
                </c:pt>
                <c:pt idx="123">
                  <c:v>58.935000000000002</c:v>
                </c:pt>
                <c:pt idx="124">
                  <c:v>61.145000000000003</c:v>
                </c:pt>
                <c:pt idx="125">
                  <c:v>62.258000000000003</c:v>
                </c:pt>
                <c:pt idx="126">
                  <c:v>62.918999999999997</c:v>
                </c:pt>
                <c:pt idx="127">
                  <c:v>61.838999999999999</c:v>
                </c:pt>
                <c:pt idx="128">
                  <c:v>61.387</c:v>
                </c:pt>
                <c:pt idx="129">
                  <c:v>59.241999999999997</c:v>
                </c:pt>
                <c:pt idx="130">
                  <c:v>58.661000000000001</c:v>
                </c:pt>
                <c:pt idx="131">
                  <c:v>57.823</c:v>
                </c:pt>
                <c:pt idx="132">
                  <c:v>57.371000000000002</c:v>
                </c:pt>
                <c:pt idx="133">
                  <c:v>57.274000000000001</c:v>
                </c:pt>
                <c:pt idx="134">
                  <c:v>57.677</c:v>
                </c:pt>
                <c:pt idx="135">
                  <c:v>57.805999999999997</c:v>
                </c:pt>
                <c:pt idx="136">
                  <c:v>56.661000000000001</c:v>
                </c:pt>
                <c:pt idx="137">
                  <c:v>56.935000000000002</c:v>
                </c:pt>
                <c:pt idx="138">
                  <c:v>56.677</c:v>
                </c:pt>
                <c:pt idx="139">
                  <c:v>56.854999999999997</c:v>
                </c:pt>
                <c:pt idx="140">
                  <c:v>55.774000000000001</c:v>
                </c:pt>
                <c:pt idx="141">
                  <c:v>56.854999999999997</c:v>
                </c:pt>
                <c:pt idx="142">
                  <c:v>57.468000000000004</c:v>
                </c:pt>
                <c:pt idx="143">
                  <c:v>56.805999999999997</c:v>
                </c:pt>
                <c:pt idx="144">
                  <c:v>56.515999999999998</c:v>
                </c:pt>
                <c:pt idx="145">
                  <c:v>56.354999999999997</c:v>
                </c:pt>
                <c:pt idx="146">
                  <c:v>55.628999999999998</c:v>
                </c:pt>
                <c:pt idx="147">
                  <c:v>55.305999999999997</c:v>
                </c:pt>
                <c:pt idx="148">
                  <c:v>54.081000000000003</c:v>
                </c:pt>
                <c:pt idx="149">
                  <c:v>54.871000000000002</c:v>
                </c:pt>
                <c:pt idx="150">
                  <c:v>54.645000000000003</c:v>
                </c:pt>
                <c:pt idx="151">
                  <c:v>54.194000000000003</c:v>
                </c:pt>
                <c:pt idx="152">
                  <c:v>55.015999999999998</c:v>
                </c:pt>
                <c:pt idx="153">
                  <c:v>55.484000000000002</c:v>
                </c:pt>
                <c:pt idx="154">
                  <c:v>54.628999999999998</c:v>
                </c:pt>
                <c:pt idx="155">
                  <c:v>55.338999999999999</c:v>
                </c:pt>
                <c:pt idx="156">
                  <c:v>55.823</c:v>
                </c:pt>
                <c:pt idx="157">
                  <c:v>54.774000000000001</c:v>
                </c:pt>
                <c:pt idx="158">
                  <c:v>55.677</c:v>
                </c:pt>
                <c:pt idx="159">
                  <c:v>55.597000000000001</c:v>
                </c:pt>
                <c:pt idx="160">
                  <c:v>55</c:v>
                </c:pt>
                <c:pt idx="161">
                  <c:v>56</c:v>
                </c:pt>
                <c:pt idx="162">
                  <c:v>55.097000000000001</c:v>
                </c:pt>
                <c:pt idx="163">
                  <c:v>55.097000000000001</c:v>
                </c:pt>
                <c:pt idx="164">
                  <c:v>55.194000000000003</c:v>
                </c:pt>
                <c:pt idx="165">
                  <c:v>55.741999999999997</c:v>
                </c:pt>
                <c:pt idx="166">
                  <c:v>55.225999999999999</c:v>
                </c:pt>
                <c:pt idx="167">
                  <c:v>55.548000000000002</c:v>
                </c:pt>
                <c:pt idx="168">
                  <c:v>55.081000000000003</c:v>
                </c:pt>
                <c:pt idx="169">
                  <c:v>56.274000000000001</c:v>
                </c:pt>
                <c:pt idx="170">
                  <c:v>55.725999999999999</c:v>
                </c:pt>
                <c:pt idx="171">
                  <c:v>55.531999999999996</c:v>
                </c:pt>
                <c:pt idx="172">
                  <c:v>55.305999999999997</c:v>
                </c:pt>
                <c:pt idx="173">
                  <c:v>55.661000000000001</c:v>
                </c:pt>
                <c:pt idx="174">
                  <c:v>56.258000000000003</c:v>
                </c:pt>
                <c:pt idx="175">
                  <c:v>55.984000000000002</c:v>
                </c:pt>
                <c:pt idx="176">
                  <c:v>55.597000000000001</c:v>
                </c:pt>
                <c:pt idx="177">
                  <c:v>54.451999999999998</c:v>
                </c:pt>
                <c:pt idx="178">
                  <c:v>54.645000000000003</c:v>
                </c:pt>
                <c:pt idx="179">
                  <c:v>54.113</c:v>
                </c:pt>
                <c:pt idx="180">
                  <c:v>54.128999999999998</c:v>
                </c:pt>
                <c:pt idx="181">
                  <c:v>54.402999999999999</c:v>
                </c:pt>
                <c:pt idx="182">
                  <c:v>53.725999999999999</c:v>
                </c:pt>
                <c:pt idx="183">
                  <c:v>54.564999999999998</c:v>
                </c:pt>
                <c:pt idx="184">
                  <c:v>54.694000000000003</c:v>
                </c:pt>
                <c:pt idx="185">
                  <c:v>53.145000000000003</c:v>
                </c:pt>
                <c:pt idx="186">
                  <c:v>54.29</c:v>
                </c:pt>
                <c:pt idx="187">
                  <c:v>53.805999999999997</c:v>
                </c:pt>
                <c:pt idx="188">
                  <c:v>53.451999999999998</c:v>
                </c:pt>
                <c:pt idx="189">
                  <c:v>53.968000000000004</c:v>
                </c:pt>
                <c:pt idx="190">
                  <c:v>54.21</c:v>
                </c:pt>
                <c:pt idx="191">
                  <c:v>53.935000000000002</c:v>
                </c:pt>
                <c:pt idx="192">
                  <c:v>54.274000000000001</c:v>
                </c:pt>
                <c:pt idx="193">
                  <c:v>54.387</c:v>
                </c:pt>
                <c:pt idx="194">
                  <c:v>52.887</c:v>
                </c:pt>
                <c:pt idx="195">
                  <c:v>54.015999999999998</c:v>
                </c:pt>
                <c:pt idx="196">
                  <c:v>53.758000000000003</c:v>
                </c:pt>
                <c:pt idx="197">
                  <c:v>53.935000000000002</c:v>
                </c:pt>
                <c:pt idx="198">
                  <c:v>53.548000000000002</c:v>
                </c:pt>
                <c:pt idx="199">
                  <c:v>53.113</c:v>
                </c:pt>
                <c:pt idx="200">
                  <c:v>53.274000000000001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1-4E3A-843C-3111A1EF6EE8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69.087802572858322</c:v>
                </c:pt>
                <c:pt idx="1">
                  <c:v>69.250076624623588</c:v>
                </c:pt>
                <c:pt idx="2">
                  <c:v>69.412348840058627</c:v>
                </c:pt>
                <c:pt idx="3">
                  <c:v>69.574618672430532</c:v>
                </c:pt>
                <c:pt idx="4">
                  <c:v>69.73688541507569</c:v>
                </c:pt>
                <c:pt idx="5">
                  <c:v>69.899148155372075</c:v>
                </c:pt>
                <c:pt idx="6">
                  <c:v>70.061405715821749</c:v>
                </c:pt>
                <c:pt idx="7">
                  <c:v>70.223656578991225</c:v>
                </c:pt>
                <c:pt idx="8">
                  <c:v>70.385898792718351</c:v>
                </c:pt>
                <c:pt idx="9">
                  <c:v>70.548129852319633</c:v>
                </c:pt>
                <c:pt idx="10">
                  <c:v>70.710346558638605</c:v>
                </c:pt>
                <c:pt idx="11">
                  <c:v>70.872544857097537</c:v>
                </c:pt>
                <c:pt idx="12">
                  <c:v>71.034719678557408</c:v>
                </c:pt>
                <c:pt idx="13">
                  <c:v>71.196864838024396</c:v>
                </c:pt>
                <c:pt idx="14">
                  <c:v>71.358973121977513</c:v>
                </c:pt>
                <c:pt idx="15">
                  <c:v>71.521036846463474</c:v>
                </c:pt>
                <c:pt idx="16">
                  <c:v>71.68304946271445</c:v>
                </c:pt>
                <c:pt idx="17">
                  <c:v>71.845009339454563</c:v>
                </c:pt>
                <c:pt idx="18">
                  <c:v>72.006927849655355</c:v>
                </c:pt>
                <c:pt idx="19">
                  <c:v>72.168845628913999</c:v>
                </c:pt>
                <c:pt idx="20">
                  <c:v>72.330863787853659</c:v>
                </c:pt>
                <c:pt idx="21">
                  <c:v>72.493201550942743</c:v>
                </c:pt>
                <c:pt idx="22">
                  <c:v>72.65629901180634</c:v>
                </c:pt>
                <c:pt idx="23">
                  <c:v>72.820994266840543</c:v>
                </c:pt>
                <c:pt idx="24">
                  <c:v>72.988818813974092</c:v>
                </c:pt>
                <c:pt idx="25">
                  <c:v>73.162473978513532</c:v>
                </c:pt>
                <c:pt idx="26">
                  <c:v>73.346573357794938</c:v>
                </c:pt>
                <c:pt idx="27">
                  <c:v>73.548759078687198</c:v>
                </c:pt>
                <c:pt idx="28">
                  <c:v>73.781317472679177</c:v>
                </c:pt>
                <c:pt idx="29">
                  <c:v>74.063423497957558</c:v>
                </c:pt>
                <c:pt idx="30">
                  <c:v>74.424120068209717</c:v>
                </c:pt>
                <c:pt idx="31">
                  <c:v>74.906072802809092</c:v>
                </c:pt>
                <c:pt idx="32">
                  <c:v>75.570016892525629</c:v>
                </c:pt>
                <c:pt idx="33">
                  <c:v>76.49961971442481</c:v>
                </c:pt>
                <c:pt idx="34">
                  <c:v>77.806220824797137</c:v>
                </c:pt>
                <c:pt idx="35">
                  <c:v>79.632599375312424</c:v>
                </c:pt>
                <c:pt idx="36">
                  <c:v>82.154602918073522</c:v>
                </c:pt>
                <c:pt idx="37">
                  <c:v>85.579224372227131</c:v>
                </c:pt>
                <c:pt idx="38">
                  <c:v>90.137632437791908</c:v>
                </c:pt>
                <c:pt idx="39">
                  <c:v>96.07185022008467</c:v>
                </c:pt>
                <c:pt idx="40">
                  <c:v>103.61432488527556</c:v>
                </c:pt>
                <c:pt idx="41">
                  <c:v>112.96056989634052</c:v>
                </c:pt>
                <c:pt idx="42">
                  <c:v>124.2363024601959</c:v>
                </c:pt>
                <c:pt idx="43">
                  <c:v>137.46165524503573</c:v>
                </c:pt>
                <c:pt idx="44">
                  <c:v>152.51488013131848</c:v>
                </c:pt>
                <c:pt idx="45">
                  <c:v>169.093282810223</c:v>
                </c:pt>
                <c:pt idx="46">
                  <c:v>186.65472040595458</c:v>
                </c:pt>
                <c:pt idx="47">
                  <c:v>204.29976175754638</c:v>
                </c:pt>
                <c:pt idx="48">
                  <c:v>220.55369834100264</c:v>
                </c:pt>
                <c:pt idx="49">
                  <c:v>233.10584353691331</c:v>
                </c:pt>
                <c:pt idx="50">
                  <c:v>238.80314098086669</c:v>
                </c:pt>
                <c:pt idx="51">
                  <c:v>234.38120740546424</c:v>
                </c:pt>
                <c:pt idx="52">
                  <c:v>218.09561667439249</c:v>
                </c:pt>
                <c:pt idx="53">
                  <c:v>191.45728961050659</c:v>
                </c:pt>
                <c:pt idx="54">
                  <c:v>159.54937163869988</c:v>
                </c:pt>
                <c:pt idx="55">
                  <c:v>129.13084266139091</c:v>
                </c:pt>
                <c:pt idx="56">
                  <c:v>105.63677672019588</c:v>
                </c:pt>
                <c:pt idx="57">
                  <c:v>91.24329479914681</c:v>
                </c:pt>
                <c:pt idx="58">
                  <c:v>85.113750468959921</c:v>
                </c:pt>
                <c:pt idx="59">
                  <c:v>85.041007124863398</c:v>
                </c:pt>
                <c:pt idx="60">
                  <c:v>88.972823006696359</c:v>
                </c:pt>
                <c:pt idx="61">
                  <c:v>95.633709759359249</c:v>
                </c:pt>
                <c:pt idx="62">
                  <c:v>104.41610648252789</c:v>
                </c:pt>
                <c:pt idx="63">
                  <c:v>115.03395496144617</c:v>
                </c:pt>
                <c:pt idx="64">
                  <c:v>127.24355222942692</c:v>
                </c:pt>
                <c:pt idx="65">
                  <c:v>140.68989581957422</c:v>
                </c:pt>
                <c:pt idx="66">
                  <c:v>154.81578275952114</c:v>
                </c:pt>
                <c:pt idx="67">
                  <c:v>168.71755059698779</c:v>
                </c:pt>
                <c:pt idx="68">
                  <c:v>180.80866499168403</c:v>
                </c:pt>
                <c:pt idx="69">
                  <c:v>188.34680986208414</c:v>
                </c:pt>
                <c:pt idx="70">
                  <c:v>187.50793911531375</c:v>
                </c:pt>
                <c:pt idx="71">
                  <c:v>175.10306540133581</c:v>
                </c:pt>
                <c:pt idx="72">
                  <c:v>151.64698806166516</c:v>
                </c:pt>
                <c:pt idx="73">
                  <c:v>122.81283734859093</c:v>
                </c:pt>
                <c:pt idx="74">
                  <c:v>96.618417377579192</c:v>
                </c:pt>
                <c:pt idx="75">
                  <c:v>78.42404854267987</c:v>
                </c:pt>
                <c:pt idx="76">
                  <c:v>68.638627855251428</c:v>
                </c:pt>
                <c:pt idx="77">
                  <c:v>64.532826832797269</c:v>
                </c:pt>
                <c:pt idx="78">
                  <c:v>63.171810211265772</c:v>
                </c:pt>
                <c:pt idx="79">
                  <c:v>62.798241629633843</c:v>
                </c:pt>
                <c:pt idx="80">
                  <c:v>62.694965404118527</c:v>
                </c:pt>
                <c:pt idx="81">
                  <c:v>62.649605216931704</c:v>
                </c:pt>
                <c:pt idx="82">
                  <c:v>62.615194605219713</c:v>
                </c:pt>
                <c:pt idx="83">
                  <c:v>62.583998848734225</c:v>
                </c:pt>
                <c:pt idx="84">
                  <c:v>62.555543689590799</c:v>
                </c:pt>
                <c:pt idx="85">
                  <c:v>62.530984012070903</c:v>
                </c:pt>
                <c:pt idx="86">
                  <c:v>62.512732033939351</c:v>
                </c:pt>
                <c:pt idx="87">
                  <c:v>62.504985777333779</c:v>
                </c:pt>
                <c:pt idx="88">
                  <c:v>62.51448512529354</c:v>
                </c:pt>
                <c:pt idx="89">
                  <c:v>62.551316805098672</c:v>
                </c:pt>
                <c:pt idx="90">
                  <c:v>62.629535384154174</c:v>
                </c:pt>
                <c:pt idx="91">
                  <c:v>62.767238161862075</c:v>
                </c:pt>
                <c:pt idx="92">
                  <c:v>62.985619227543232</c:v>
                </c:pt>
                <c:pt idx="93">
                  <c:v>63.306470815888012</c:v>
                </c:pt>
                <c:pt idx="94">
                  <c:v>63.747599947176248</c:v>
                </c:pt>
                <c:pt idx="95">
                  <c:v>64.315681155113182</c:v>
                </c:pt>
                <c:pt idx="96">
                  <c:v>64.996365215261676</c:v>
                </c:pt>
                <c:pt idx="97">
                  <c:v>65.742715062990513</c:v>
                </c:pt>
                <c:pt idx="98">
                  <c:v>66.466225187849901</c:v>
                </c:pt>
                <c:pt idx="99">
                  <c:v>67.039286427476569</c:v>
                </c:pt>
                <c:pt idx="100">
                  <c:v>67.319513947731267</c:v>
                </c:pt>
                <c:pt idx="101">
                  <c:v>67.197827517589602</c:v>
                </c:pt>
                <c:pt idx="102">
                  <c:v>66.652787596369862</c:v>
                </c:pt>
                <c:pt idx="103">
                  <c:v>65.777524235355031</c:v>
                </c:pt>
                <c:pt idx="104">
                  <c:v>64.753401543290153</c:v>
                </c:pt>
                <c:pt idx="105">
                  <c:v>63.778829097254217</c:v>
                </c:pt>
                <c:pt idx="106">
                  <c:v>62.994996908872011</c:v>
                </c:pt>
                <c:pt idx="107">
                  <c:v>62.450949415045869</c:v>
                </c:pt>
                <c:pt idx="108">
                  <c:v>62.118293366776008</c:v>
                </c:pt>
                <c:pt idx="109">
                  <c:v>61.932508425671081</c:v>
                </c:pt>
                <c:pt idx="110">
                  <c:v>61.830173869133453</c:v>
                </c:pt>
                <c:pt idx="111">
                  <c:v>61.766737335619169</c:v>
                </c:pt>
                <c:pt idx="112">
                  <c:v>61.717358624746637</c:v>
                </c:pt>
                <c:pt idx="113">
                  <c:v>61.67047737760258</c:v>
                </c:pt>
                <c:pt idx="114">
                  <c:v>61.62135746541842</c:v>
                </c:pt>
                <c:pt idx="115">
                  <c:v>61.568100101279484</c:v>
                </c:pt>
                <c:pt idx="116">
                  <c:v>61.509785551547893</c:v>
                </c:pt>
                <c:pt idx="117">
                  <c:v>61.445739192070285</c:v>
                </c:pt>
                <c:pt idx="118">
                  <c:v>61.375198850229573</c:v>
                </c:pt>
                <c:pt idx="119">
                  <c:v>61.297029587508568</c:v>
                </c:pt>
                <c:pt idx="120">
                  <c:v>61.209346696941076</c:v>
                </c:pt>
                <c:pt idx="121">
                  <c:v>61.109019679117424</c:v>
                </c:pt>
                <c:pt idx="122">
                  <c:v>60.99116827073339</c:v>
                </c:pt>
                <c:pt idx="123">
                  <c:v>60.849027548974014</c:v>
                </c:pt>
                <c:pt idx="124">
                  <c:v>60.674849508405188</c:v>
                </c:pt>
                <c:pt idx="125">
                  <c:v>60.462365276353047</c:v>
                </c:pt>
                <c:pt idx="126">
                  <c:v>60.210297715255372</c:v>
                </c:pt>
                <c:pt idx="127">
                  <c:v>59.924947991721695</c:v>
                </c:pt>
                <c:pt idx="128">
                  <c:v>59.619579901938664</c:v>
                </c:pt>
                <c:pt idx="129">
                  <c:v>59.310256750281255</c:v>
                </c:pt>
                <c:pt idx="130">
                  <c:v>59.010557006158997</c:v>
                </c:pt>
                <c:pt idx="131">
                  <c:v>58.728405781470052</c:v>
                </c:pt>
                <c:pt idx="132">
                  <c:v>58.466279386914607</c:v>
                </c:pt>
                <c:pt idx="133">
                  <c:v>58.22346321754312</c:v>
                </c:pt>
                <c:pt idx="134">
                  <c:v>57.998264109240274</c:v>
                </c:pt>
                <c:pt idx="135">
                  <c:v>57.789107047063844</c:v>
                </c:pt>
                <c:pt idx="136">
                  <c:v>57.594688737030033</c:v>
                </c:pt>
                <c:pt idx="137">
                  <c:v>57.413789546599901</c:v>
                </c:pt>
                <c:pt idx="138">
                  <c:v>57.245130714003409</c:v>
                </c:pt>
                <c:pt idx="139">
                  <c:v>57.087358441151956</c:v>
                </c:pt>
                <c:pt idx="140">
                  <c:v>56.939099283550142</c:v>
                </c:pt>
                <c:pt idx="141">
                  <c:v>56.799026733035369</c:v>
                </c:pt>
                <c:pt idx="142">
                  <c:v>56.665911069397922</c:v>
                </c:pt>
                <c:pt idx="143">
                  <c:v>56.538647515490389</c:v>
                </c:pt>
                <c:pt idx="144">
                  <c:v>56.416266741933825</c:v>
                </c:pt>
                <c:pt idx="145">
                  <c:v>56.297933389087419</c:v>
                </c:pt>
                <c:pt idx="146">
                  <c:v>56.182937401745619</c:v>
                </c:pt>
                <c:pt idx="147">
                  <c:v>56.070681650325064</c:v>
                </c:pt>
                <c:pt idx="148">
                  <c:v>55.960668154409738</c:v>
                </c:pt>
                <c:pt idx="149">
                  <c:v>55.852484348521081</c:v>
                </c:pt>
                <c:pt idx="150">
                  <c:v>55.745790213448984</c:v>
                </c:pt>
                <c:pt idx="151">
                  <c:v>55.640306684875483</c:v>
                </c:pt>
                <c:pt idx="152">
                  <c:v>55.535805489617758</c:v>
                </c:pt>
                <c:pt idx="153">
                  <c:v>55.432100403034639</c:v>
                </c:pt>
                <c:pt idx="154">
                  <c:v>55.329039834263234</c:v>
                </c:pt>
                <c:pt idx="155">
                  <c:v>55.226500603981812</c:v>
                </c:pt>
                <c:pt idx="156">
                  <c:v>55.124382765070933</c:v>
                </c:pt>
                <c:pt idx="157">
                  <c:v>55.022605318353676</c:v>
                </c:pt>
                <c:pt idx="158">
                  <c:v>54.921102686093171</c:v>
                </c:pt>
                <c:pt idx="159">
                  <c:v>54.819821820457889</c:v>
                </c:pt>
                <c:pt idx="160">
                  <c:v>54.718719839933307</c:v>
                </c:pt>
                <c:pt idx="161">
                  <c:v>54.617762102064823</c:v>
                </c:pt>
                <c:pt idx="162">
                  <c:v>54.516920635126482</c:v>
                </c:pt>
                <c:pt idx="163">
                  <c:v>54.416172863950685</c:v>
                </c:pt>
                <c:pt idx="164">
                  <c:v>54.315500576131612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1-4E3A-843C-3111A1EF6EE8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69.087802572851885</c:v>
                </c:pt>
                <c:pt idx="1">
                  <c:v>69.250076624603224</c:v>
                </c:pt>
                <c:pt idx="2">
                  <c:v>69.412348839995559</c:v>
                </c:pt>
                <c:pt idx="3">
                  <c:v>69.574618672239509</c:v>
                </c:pt>
                <c:pt idx="4">
                  <c:v>69.736885414509473</c:v>
                </c:pt>
                <c:pt idx="5">
                  <c:v>69.899148153729854</c:v>
                </c:pt>
                <c:pt idx="6">
                  <c:v>70.0614057111611</c:v>
                </c:pt>
                <c:pt idx="7">
                  <c:v>70.223656566048646</c:v>
                </c:pt>
                <c:pt idx="8">
                  <c:v>70.385898757549512</c:v>
                </c:pt>
                <c:pt idx="9">
                  <c:v>70.548129758809722</c:v>
                </c:pt>
                <c:pt idx="10">
                  <c:v>70.71034631535116</c:v>
                </c:pt>
                <c:pt idx="11">
                  <c:v>70.872544237736193</c:v>
                </c:pt>
                <c:pt idx="12">
                  <c:v>71.034718135681928</c:v>
                </c:pt>
                <c:pt idx="13">
                  <c:v>71.196861077226131</c:v>
                </c:pt>
                <c:pt idx="14">
                  <c:v>71.358964151995437</c:v>
                </c:pt>
                <c:pt idx="15">
                  <c:v>71.521015911823781</c:v>
                </c:pt>
                <c:pt idx="16">
                  <c:v>71.683001654581545</c:v>
                </c:pt>
                <c:pt idx="17">
                  <c:v>71.844902507677446</c:v>
                </c:pt>
                <c:pt idx="18">
                  <c:v>72.006694255754127</c:v>
                </c:pt>
                <c:pt idx="19">
                  <c:v>72.168345841950114</c:v>
                </c:pt>
                <c:pt idx="20">
                  <c:v>72.329817452919073</c:v>
                </c:pt>
                <c:pt idx="21">
                  <c:v>72.491058073564645</c:v>
                </c:pt>
                <c:pt idx="22">
                  <c:v>72.652002366926268</c:v>
                </c:pt>
                <c:pt idx="23">
                  <c:v>72.812566696346494</c:v>
                </c:pt>
                <c:pt idx="24">
                  <c:v>72.972644059208861</c:v>
                </c:pt>
                <c:pt idx="25">
                  <c:v>73.132097642150868</c:v>
                </c:pt>
                <c:pt idx="26">
                  <c:v>73.290752634533703</c:v>
                </c:pt>
                <c:pt idx="27">
                  <c:v>73.44838584787226</c:v>
                </c:pt>
                <c:pt idx="28">
                  <c:v>73.60471258197741</c:v>
                </c:pt>
                <c:pt idx="29">
                  <c:v>73.759370052714161</c:v>
                </c:pt>
                <c:pt idx="30">
                  <c:v>73.911896552444787</c:v>
                </c:pt>
                <c:pt idx="31">
                  <c:v>74.06170535696846</c:v>
                </c:pt>
                <c:pt idx="32">
                  <c:v>74.208052233085866</c:v>
                </c:pt>
                <c:pt idx="33">
                  <c:v>74.349995260568406</c:v>
                </c:pt>
                <c:pt idx="34">
                  <c:v>74.486345600365595</c:v>
                </c:pt>
                <c:pt idx="35">
                  <c:v>74.615607883180289</c:v>
                </c:pt>
                <c:pt idx="36">
                  <c:v>74.735909164686504</c:v>
                </c:pt>
                <c:pt idx="37">
                  <c:v>74.844916057438681</c:v>
                </c:pt>
                <c:pt idx="38">
                  <c:v>74.939740940746731</c:v>
                </c:pt>
                <c:pt idx="39">
                  <c:v>75.016840391701805</c:v>
                </c:pt>
                <c:pt idx="40">
                  <c:v>75.071912579007318</c:v>
                </c:pt>
                <c:pt idx="41">
                  <c:v>75.099805755542107</c:v>
                </c:pt>
                <c:pt idx="42">
                  <c:v>75.094457510265315</c:v>
                </c:pt>
                <c:pt idx="43">
                  <c:v>75.048894036437048</c:v>
                </c:pt>
                <c:pt idx="44">
                  <c:v>74.955329387922859</c:v>
                </c:pt>
                <c:pt idx="45">
                  <c:v>74.805413963238877</c:v>
                </c:pt>
                <c:pt idx="46">
                  <c:v>74.590684342894747</c:v>
                </c:pt>
                <c:pt idx="47">
                  <c:v>74.303255544302246</c:v>
                </c:pt>
                <c:pt idx="48">
                  <c:v>73.936762814792189</c:v>
                </c:pt>
                <c:pt idx="49">
                  <c:v>73.48749699345565</c:v>
                </c:pt>
                <c:pt idx="50">
                  <c:v>72.955588882060695</c:v>
                </c:pt>
                <c:pt idx="51">
                  <c:v>72.346005534967048</c:v>
                </c:pt>
                <c:pt idx="52">
                  <c:v>71.669066395497566</c:v>
                </c:pt>
                <c:pt idx="53">
                  <c:v>70.940218485393999</c:v>
                </c:pt>
                <c:pt idx="54">
                  <c:v>70.178953955358253</c:v>
                </c:pt>
                <c:pt idx="55">
                  <c:v>69.406983324582029</c:v>
                </c:pt>
                <c:pt idx="56">
                  <c:v>68.646008418277844</c:v>
                </c:pt>
                <c:pt idx="57">
                  <c:v>67.915565814981818</c:v>
                </c:pt>
                <c:pt idx="58">
                  <c:v>67.231374210764997</c:v>
                </c:pt>
                <c:pt idx="59">
                  <c:v>66.60444063227564</c:v>
                </c:pt>
                <c:pt idx="60">
                  <c:v>66.040949736094419</c:v>
                </c:pt>
                <c:pt idx="61">
                  <c:v>65.54277394270683</c:v>
                </c:pt>
                <c:pt idx="62">
                  <c:v>65.108352850248991</c:v>
                </c:pt>
                <c:pt idx="63">
                  <c:v>64.733695691097324</c:v>
                </c:pt>
                <c:pt idx="64">
                  <c:v>64.413323802278882</c:v>
                </c:pt>
                <c:pt idx="65">
                  <c:v>64.141049673200826</c:v>
                </c:pt>
                <c:pt idx="66">
                  <c:v>63.910557008608436</c:v>
                </c:pt>
                <c:pt idx="67">
                  <c:v>63.715791222757154</c:v>
                </c:pt>
                <c:pt idx="68">
                  <c:v>63.551192621897222</c:v>
                </c:pt>
                <c:pt idx="69">
                  <c:v>63.411811315353546</c:v>
                </c:pt>
                <c:pt idx="70">
                  <c:v>63.293340344544958</c:v>
                </c:pt>
                <c:pt idx="71">
                  <c:v>63.192096838857857</c:v>
                </c:pt>
                <c:pt idx="72">
                  <c:v>63.104973445071828</c:v>
                </c:pt>
                <c:pt idx="73">
                  <c:v>63.029375486271675</c:v>
                </c:pt>
                <c:pt idx="74">
                  <c:v>62.96315390072607</c:v>
                </c:pt>
                <c:pt idx="75">
                  <c:v>62.904540036815966</c:v>
                </c:pt>
                <c:pt idx="76">
                  <c:v>62.852085630538596</c:v>
                </c:pt>
                <c:pt idx="77">
                  <c:v>62.804609489336372</c:v>
                </c:pt>
                <c:pt idx="78">
                  <c:v>62.761151287309815</c:v>
                </c:pt>
                <c:pt idx="79">
                  <c:v>62.720932227763782</c:v>
                </c:pt>
                <c:pt idx="80">
                  <c:v>62.683321988358152</c:v>
                </c:pt>
                <c:pt idx="81">
                  <c:v>62.647811217436562</c:v>
                </c:pt>
                <c:pt idx="82">
                  <c:v>62.613988819505572</c:v>
                </c:pt>
                <c:pt idx="83">
                  <c:v>62.581523302215842</c:v>
                </c:pt>
                <c:pt idx="84">
                  <c:v>62.550147524157715</c:v>
                </c:pt>
                <c:pt idx="85">
                  <c:v>62.519646262544228</c:v>
                </c:pt>
                <c:pt idx="86">
                  <c:v>62.489846100901204</c:v>
                </c:pt>
                <c:pt idx="87">
                  <c:v>62.460607212948048</c:v>
                </c:pt>
                <c:pt idx="88">
                  <c:v>62.431816686909166</c:v>
                </c:pt>
                <c:pt idx="89">
                  <c:v>62.403383093437576</c:v>
                </c:pt>
                <c:pt idx="90">
                  <c:v>62.375232050128552</c:v>
                </c:pt>
                <c:pt idx="91">
                  <c:v>62.347302576776968</c:v>
                </c:pt>
                <c:pt idx="92">
                  <c:v>62.319544068837061</c:v>
                </c:pt>
                <c:pt idx="93">
                  <c:v>62.291913742768401</c:v>
                </c:pt>
                <c:pt idx="94">
                  <c:v>62.264374426813845</c:v>
                </c:pt>
                <c:pt idx="95">
                  <c:v>62.236892584837811</c:v>
                </c:pt>
                <c:pt idx="96">
                  <c:v>62.209436469576829</c:v>
                </c:pt>
                <c:pt idx="97">
                  <c:v>62.181974305257441</c:v>
                </c:pt>
                <c:pt idx="98">
                  <c:v>62.154472398079712</c:v>
                </c:pt>
                <c:pt idx="99">
                  <c:v>62.126893066432125</c:v>
                </c:pt>
                <c:pt idx="100">
                  <c:v>62.09919227062818</c:v>
                </c:pt>
                <c:pt idx="101">
                  <c:v>62.071316804062015</c:v>
                </c:pt>
                <c:pt idx="102">
                  <c:v>62.043200883569995</c:v>
                </c:pt>
                <c:pt idx="103">
                  <c:v>62.014761946186773</c:v>
                </c:pt>
                <c:pt idx="104">
                  <c:v>61.985895422517139</c:v>
                </c:pt>
                <c:pt idx="105">
                  <c:v>61.956468214562342</c:v>
                </c:pt>
                <c:pt idx="106">
                  <c:v>61.926310560551798</c:v>
                </c:pt>
                <c:pt idx="107">
                  <c:v>61.895205926343131</c:v>
                </c:pt>
                <c:pt idx="108">
                  <c:v>61.862878531913253</c:v>
                </c:pt>
                <c:pt idx="109">
                  <c:v>61.828978119016824</c:v>
                </c:pt>
                <c:pt idx="110">
                  <c:v>61.793061619436195</c:v>
                </c:pt>
                <c:pt idx="111">
                  <c:v>61.754571534710429</c:v>
                </c:pt>
                <c:pt idx="112">
                  <c:v>61.712811150326111</c:v>
                </c:pt>
                <c:pt idx="113">
                  <c:v>61.666917266823717</c:v>
                </c:pt>
                <c:pt idx="114">
                  <c:v>61.61583204735777</c:v>
                </c:pt>
                <c:pt idx="115">
                  <c:v>61.55827697700547</c:v>
                </c:pt>
                <c:pt idx="116">
                  <c:v>61.492733898623293</c:v>
                </c:pt>
                <c:pt idx="117">
                  <c:v>61.417440624501445</c:v>
                </c:pt>
                <c:pt idx="118">
                  <c:v>61.330411474182469</c:v>
                </c:pt>
                <c:pt idx="119">
                  <c:v>61.229495575766514</c:v>
                </c:pt>
                <c:pt idx="120">
                  <c:v>61.112486578193689</c:v>
                </c:pt>
                <c:pt idx="121">
                  <c:v>60.977294556425832</c:v>
                </c:pt>
                <c:pt idx="122">
                  <c:v>60.822182033764541</c:v>
                </c:pt>
                <c:pt idx="123">
                  <c:v>60.646049677948696</c:v>
                </c:pt>
                <c:pt idx="124">
                  <c:v>60.448734550295285</c:v>
                </c:pt>
                <c:pt idx="125">
                  <c:v>60.231260700096726</c:v>
                </c:pt>
                <c:pt idx="126">
                  <c:v>59.995969199768311</c:v>
                </c:pt>
                <c:pt idx="127">
                  <c:v>59.746464392647397</c:v>
                </c:pt>
                <c:pt idx="128">
                  <c:v>59.487350666028277</c:v>
                </c:pt>
                <c:pt idx="129">
                  <c:v>59.223791148591786</c:v>
                </c:pt>
                <c:pt idx="130">
                  <c:v>58.960974365768649</c:v>
                </c:pt>
                <c:pt idx="131">
                  <c:v>58.703602220418844</c:v>
                </c:pt>
                <c:pt idx="132">
                  <c:v>58.455500301454492</c:v>
                </c:pt>
                <c:pt idx="133">
                  <c:v>58.219407295068521</c:v>
                </c:pt>
                <c:pt idx="134">
                  <c:v>57.996946192900324</c:v>
                </c:pt>
                <c:pt idx="135">
                  <c:v>57.788738020277179</c:v>
                </c:pt>
                <c:pt idx="136">
                  <c:v>57.594599845302021</c:v>
                </c:pt>
                <c:pt idx="137">
                  <c:v>57.413771151571979</c:v>
                </c:pt>
                <c:pt idx="138">
                  <c:v>57.245127447466096</c:v>
                </c:pt>
                <c:pt idx="139">
                  <c:v>57.08735794384787</c:v>
                </c:pt>
                <c:pt idx="140">
                  <c:v>56.939099218690949</c:v>
                </c:pt>
                <c:pt idx="141">
                  <c:v>56.799026725793361</c:v>
                </c:pt>
                <c:pt idx="142">
                  <c:v>56.665911068706009</c:v>
                </c:pt>
                <c:pt idx="143">
                  <c:v>56.538647515433851</c:v>
                </c:pt>
                <c:pt idx="144">
                  <c:v>56.416266741929874</c:v>
                </c:pt>
                <c:pt idx="145">
                  <c:v>56.297933389087184</c:v>
                </c:pt>
                <c:pt idx="146">
                  <c:v>56.182937401745605</c:v>
                </c:pt>
                <c:pt idx="147">
                  <c:v>56.070681650325064</c:v>
                </c:pt>
                <c:pt idx="148">
                  <c:v>55.960668154409738</c:v>
                </c:pt>
                <c:pt idx="149">
                  <c:v>55.852484348521081</c:v>
                </c:pt>
                <c:pt idx="150">
                  <c:v>55.745790213448984</c:v>
                </c:pt>
                <c:pt idx="151">
                  <c:v>55.640306684875483</c:v>
                </c:pt>
                <c:pt idx="152">
                  <c:v>55.535805489617758</c:v>
                </c:pt>
                <c:pt idx="153">
                  <c:v>55.432100403034639</c:v>
                </c:pt>
                <c:pt idx="154">
                  <c:v>55.329039834263234</c:v>
                </c:pt>
                <c:pt idx="155">
                  <c:v>55.226500603981812</c:v>
                </c:pt>
                <c:pt idx="156">
                  <c:v>55.124382765070933</c:v>
                </c:pt>
                <c:pt idx="157">
                  <c:v>55.022605318353676</c:v>
                </c:pt>
                <c:pt idx="158">
                  <c:v>54.921102686093171</c:v>
                </c:pt>
                <c:pt idx="159">
                  <c:v>54.819821820457889</c:v>
                </c:pt>
                <c:pt idx="160">
                  <c:v>54.718719839933307</c:v>
                </c:pt>
                <c:pt idx="161">
                  <c:v>54.617762102064823</c:v>
                </c:pt>
                <c:pt idx="162">
                  <c:v>54.516920635126482</c:v>
                </c:pt>
                <c:pt idx="163">
                  <c:v>54.416172863950685</c:v>
                </c:pt>
                <c:pt idx="164">
                  <c:v>54.315500576131612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11-4E3A-843C-3111A1EF6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72.048000000000002</c:v>
                </c:pt>
                <c:pt idx="1">
                  <c:v>71.048000000000002</c:v>
                </c:pt>
                <c:pt idx="2">
                  <c:v>71.048000000000002</c:v>
                </c:pt>
                <c:pt idx="3">
                  <c:v>71.016000000000005</c:v>
                </c:pt>
                <c:pt idx="4">
                  <c:v>70.564999999999998</c:v>
                </c:pt>
                <c:pt idx="5">
                  <c:v>71.677000000000007</c:v>
                </c:pt>
                <c:pt idx="6">
                  <c:v>71.064999999999998</c:v>
                </c:pt>
                <c:pt idx="7">
                  <c:v>72.209999999999994</c:v>
                </c:pt>
                <c:pt idx="8">
                  <c:v>71.016000000000005</c:v>
                </c:pt>
                <c:pt idx="9">
                  <c:v>72.435000000000002</c:v>
                </c:pt>
                <c:pt idx="10">
                  <c:v>72.144999999999996</c:v>
                </c:pt>
                <c:pt idx="11">
                  <c:v>71.644999999999996</c:v>
                </c:pt>
                <c:pt idx="12">
                  <c:v>71.531999999999996</c:v>
                </c:pt>
                <c:pt idx="13">
                  <c:v>72.468000000000004</c:v>
                </c:pt>
                <c:pt idx="14">
                  <c:v>71.129000000000005</c:v>
                </c:pt>
                <c:pt idx="15">
                  <c:v>72.451999999999998</c:v>
                </c:pt>
                <c:pt idx="16">
                  <c:v>73.855000000000004</c:v>
                </c:pt>
                <c:pt idx="17">
                  <c:v>72.096999999999994</c:v>
                </c:pt>
                <c:pt idx="18">
                  <c:v>71.887</c:v>
                </c:pt>
                <c:pt idx="19">
                  <c:v>72.903000000000006</c:v>
                </c:pt>
                <c:pt idx="20">
                  <c:v>72.048000000000002</c:v>
                </c:pt>
                <c:pt idx="21">
                  <c:v>72.725999999999999</c:v>
                </c:pt>
                <c:pt idx="22">
                  <c:v>73.516000000000005</c:v>
                </c:pt>
                <c:pt idx="23">
                  <c:v>73.838999999999999</c:v>
                </c:pt>
                <c:pt idx="24">
                  <c:v>73.387</c:v>
                </c:pt>
                <c:pt idx="25">
                  <c:v>73.629000000000005</c:v>
                </c:pt>
                <c:pt idx="26">
                  <c:v>74.531999999999996</c:v>
                </c:pt>
                <c:pt idx="27">
                  <c:v>74.887</c:v>
                </c:pt>
                <c:pt idx="28">
                  <c:v>75.887</c:v>
                </c:pt>
                <c:pt idx="29">
                  <c:v>75.935000000000002</c:v>
                </c:pt>
                <c:pt idx="30">
                  <c:v>76.951999999999998</c:v>
                </c:pt>
                <c:pt idx="31">
                  <c:v>76.225999999999999</c:v>
                </c:pt>
                <c:pt idx="32">
                  <c:v>76.483999999999995</c:v>
                </c:pt>
                <c:pt idx="33">
                  <c:v>76.870999999999995</c:v>
                </c:pt>
                <c:pt idx="34">
                  <c:v>78.194000000000003</c:v>
                </c:pt>
                <c:pt idx="35">
                  <c:v>79.177000000000007</c:v>
                </c:pt>
                <c:pt idx="36">
                  <c:v>79.709999999999994</c:v>
                </c:pt>
                <c:pt idx="37">
                  <c:v>83.774000000000001</c:v>
                </c:pt>
                <c:pt idx="38">
                  <c:v>86.355000000000004</c:v>
                </c:pt>
                <c:pt idx="39">
                  <c:v>91.435000000000002</c:v>
                </c:pt>
                <c:pt idx="40">
                  <c:v>96.918999999999997</c:v>
                </c:pt>
                <c:pt idx="41">
                  <c:v>105.79</c:v>
                </c:pt>
                <c:pt idx="42">
                  <c:v>117.274</c:v>
                </c:pt>
                <c:pt idx="43">
                  <c:v>132.03200000000001</c:v>
                </c:pt>
                <c:pt idx="44">
                  <c:v>151</c:v>
                </c:pt>
                <c:pt idx="45">
                  <c:v>169.53200000000001</c:v>
                </c:pt>
                <c:pt idx="46">
                  <c:v>187.774</c:v>
                </c:pt>
                <c:pt idx="47">
                  <c:v>204.03200000000001</c:v>
                </c:pt>
                <c:pt idx="48">
                  <c:v>215.887</c:v>
                </c:pt>
                <c:pt idx="49">
                  <c:v>224.952</c:v>
                </c:pt>
                <c:pt idx="50">
                  <c:v>229.25800000000001</c:v>
                </c:pt>
                <c:pt idx="51">
                  <c:v>229.59700000000001</c:v>
                </c:pt>
                <c:pt idx="52">
                  <c:v>225.69399999999999</c:v>
                </c:pt>
                <c:pt idx="53">
                  <c:v>213.113</c:v>
                </c:pt>
                <c:pt idx="54">
                  <c:v>190.82300000000001</c:v>
                </c:pt>
                <c:pt idx="55">
                  <c:v>160.435</c:v>
                </c:pt>
                <c:pt idx="56">
                  <c:v>123.919</c:v>
                </c:pt>
                <c:pt idx="57">
                  <c:v>91.129000000000005</c:v>
                </c:pt>
                <c:pt idx="58">
                  <c:v>77.064999999999998</c:v>
                </c:pt>
                <c:pt idx="59">
                  <c:v>76.257999999999996</c:v>
                </c:pt>
                <c:pt idx="60">
                  <c:v>80.581000000000003</c:v>
                </c:pt>
                <c:pt idx="61">
                  <c:v>86.805999999999997</c:v>
                </c:pt>
                <c:pt idx="62">
                  <c:v>96.629000000000005</c:v>
                </c:pt>
                <c:pt idx="63">
                  <c:v>108.67700000000001</c:v>
                </c:pt>
                <c:pt idx="64">
                  <c:v>123.161</c:v>
                </c:pt>
                <c:pt idx="65">
                  <c:v>139</c:v>
                </c:pt>
                <c:pt idx="66">
                  <c:v>154.46799999999999</c:v>
                </c:pt>
                <c:pt idx="67">
                  <c:v>167.565</c:v>
                </c:pt>
                <c:pt idx="68">
                  <c:v>178.548</c:v>
                </c:pt>
                <c:pt idx="69">
                  <c:v>185.12899999999999</c:v>
                </c:pt>
                <c:pt idx="70">
                  <c:v>187.87100000000001</c:v>
                </c:pt>
                <c:pt idx="71">
                  <c:v>183.40299999999999</c:v>
                </c:pt>
                <c:pt idx="72">
                  <c:v>170.79</c:v>
                </c:pt>
                <c:pt idx="73">
                  <c:v>150.40299999999999</c:v>
                </c:pt>
                <c:pt idx="74">
                  <c:v>123.01600000000001</c:v>
                </c:pt>
                <c:pt idx="75">
                  <c:v>89.613</c:v>
                </c:pt>
                <c:pt idx="76">
                  <c:v>68.968000000000004</c:v>
                </c:pt>
                <c:pt idx="77">
                  <c:v>63.338999999999999</c:v>
                </c:pt>
                <c:pt idx="78">
                  <c:v>63.5</c:v>
                </c:pt>
                <c:pt idx="79">
                  <c:v>61.048000000000002</c:v>
                </c:pt>
                <c:pt idx="80">
                  <c:v>62.918999999999997</c:v>
                </c:pt>
                <c:pt idx="81">
                  <c:v>62.71</c:v>
                </c:pt>
                <c:pt idx="82">
                  <c:v>62.694000000000003</c:v>
                </c:pt>
                <c:pt idx="83">
                  <c:v>62.951999999999998</c:v>
                </c:pt>
                <c:pt idx="84">
                  <c:v>62.838999999999999</c:v>
                </c:pt>
                <c:pt idx="85">
                  <c:v>62.628999999999998</c:v>
                </c:pt>
                <c:pt idx="86">
                  <c:v>61.097000000000001</c:v>
                </c:pt>
                <c:pt idx="87">
                  <c:v>61.838999999999999</c:v>
                </c:pt>
                <c:pt idx="88">
                  <c:v>62.258000000000003</c:v>
                </c:pt>
                <c:pt idx="89">
                  <c:v>63.451999999999998</c:v>
                </c:pt>
                <c:pt idx="90">
                  <c:v>62.515999999999998</c:v>
                </c:pt>
                <c:pt idx="91">
                  <c:v>63.031999999999996</c:v>
                </c:pt>
                <c:pt idx="92">
                  <c:v>62.887</c:v>
                </c:pt>
                <c:pt idx="93">
                  <c:v>61.774000000000001</c:v>
                </c:pt>
                <c:pt idx="94">
                  <c:v>62.323</c:v>
                </c:pt>
                <c:pt idx="95">
                  <c:v>62.097000000000001</c:v>
                </c:pt>
                <c:pt idx="96">
                  <c:v>63.418999999999997</c:v>
                </c:pt>
                <c:pt idx="97">
                  <c:v>64.725999999999999</c:v>
                </c:pt>
                <c:pt idx="98">
                  <c:v>68.903000000000006</c:v>
                </c:pt>
                <c:pt idx="99">
                  <c:v>72</c:v>
                </c:pt>
                <c:pt idx="100">
                  <c:v>74.129000000000005</c:v>
                </c:pt>
                <c:pt idx="101">
                  <c:v>75.468000000000004</c:v>
                </c:pt>
                <c:pt idx="102">
                  <c:v>76.081000000000003</c:v>
                </c:pt>
                <c:pt idx="103">
                  <c:v>73.887</c:v>
                </c:pt>
                <c:pt idx="104">
                  <c:v>70.194000000000003</c:v>
                </c:pt>
                <c:pt idx="105">
                  <c:v>66.725999999999999</c:v>
                </c:pt>
                <c:pt idx="106">
                  <c:v>62.468000000000004</c:v>
                </c:pt>
                <c:pt idx="107">
                  <c:v>59.902999999999999</c:v>
                </c:pt>
                <c:pt idx="108">
                  <c:v>58.887</c:v>
                </c:pt>
                <c:pt idx="109">
                  <c:v>59.081000000000003</c:v>
                </c:pt>
                <c:pt idx="110">
                  <c:v>57.387</c:v>
                </c:pt>
                <c:pt idx="111">
                  <c:v>59.548000000000002</c:v>
                </c:pt>
                <c:pt idx="112">
                  <c:v>58.968000000000004</c:v>
                </c:pt>
                <c:pt idx="113">
                  <c:v>57.241999999999997</c:v>
                </c:pt>
                <c:pt idx="114">
                  <c:v>58.5</c:v>
                </c:pt>
                <c:pt idx="115">
                  <c:v>58.418999999999997</c:v>
                </c:pt>
                <c:pt idx="116">
                  <c:v>57.613</c:v>
                </c:pt>
                <c:pt idx="117">
                  <c:v>57.935000000000002</c:v>
                </c:pt>
                <c:pt idx="118">
                  <c:v>58.145000000000003</c:v>
                </c:pt>
                <c:pt idx="119">
                  <c:v>57.774000000000001</c:v>
                </c:pt>
                <c:pt idx="120">
                  <c:v>59.613</c:v>
                </c:pt>
                <c:pt idx="121">
                  <c:v>57.823</c:v>
                </c:pt>
                <c:pt idx="122">
                  <c:v>59.081000000000003</c:v>
                </c:pt>
                <c:pt idx="123">
                  <c:v>60.225999999999999</c:v>
                </c:pt>
                <c:pt idx="124">
                  <c:v>62.015999999999998</c:v>
                </c:pt>
                <c:pt idx="125">
                  <c:v>65.629000000000005</c:v>
                </c:pt>
                <c:pt idx="126">
                  <c:v>67.403000000000006</c:v>
                </c:pt>
                <c:pt idx="127">
                  <c:v>68.855000000000004</c:v>
                </c:pt>
                <c:pt idx="128">
                  <c:v>67.774000000000001</c:v>
                </c:pt>
                <c:pt idx="129">
                  <c:v>67.096999999999994</c:v>
                </c:pt>
                <c:pt idx="130">
                  <c:v>62.613</c:v>
                </c:pt>
                <c:pt idx="131">
                  <c:v>62.468000000000004</c:v>
                </c:pt>
                <c:pt idx="132">
                  <c:v>57.677</c:v>
                </c:pt>
                <c:pt idx="133">
                  <c:v>57.597000000000001</c:v>
                </c:pt>
                <c:pt idx="134">
                  <c:v>57.887</c:v>
                </c:pt>
                <c:pt idx="135">
                  <c:v>55.71</c:v>
                </c:pt>
                <c:pt idx="136">
                  <c:v>56.918999999999997</c:v>
                </c:pt>
                <c:pt idx="137">
                  <c:v>56.418999999999997</c:v>
                </c:pt>
                <c:pt idx="138">
                  <c:v>56.081000000000003</c:v>
                </c:pt>
                <c:pt idx="139">
                  <c:v>57.274000000000001</c:v>
                </c:pt>
                <c:pt idx="140">
                  <c:v>55.935000000000002</c:v>
                </c:pt>
                <c:pt idx="141">
                  <c:v>56.081000000000003</c:v>
                </c:pt>
                <c:pt idx="142">
                  <c:v>56.194000000000003</c:v>
                </c:pt>
                <c:pt idx="143">
                  <c:v>55.838999999999999</c:v>
                </c:pt>
                <c:pt idx="144">
                  <c:v>56.5</c:v>
                </c:pt>
                <c:pt idx="145">
                  <c:v>56.887</c:v>
                </c:pt>
                <c:pt idx="146">
                  <c:v>56.354999999999997</c:v>
                </c:pt>
                <c:pt idx="147">
                  <c:v>55.628999999999998</c:v>
                </c:pt>
                <c:pt idx="148">
                  <c:v>56.031999999999996</c:v>
                </c:pt>
                <c:pt idx="149">
                  <c:v>56.5</c:v>
                </c:pt>
                <c:pt idx="150">
                  <c:v>55.387</c:v>
                </c:pt>
                <c:pt idx="151">
                  <c:v>55.694000000000003</c:v>
                </c:pt>
                <c:pt idx="152">
                  <c:v>56.015999999999998</c:v>
                </c:pt>
                <c:pt idx="153">
                  <c:v>55.725999999999999</c:v>
                </c:pt>
                <c:pt idx="154">
                  <c:v>55.918999999999997</c:v>
                </c:pt>
                <c:pt idx="155">
                  <c:v>56.161000000000001</c:v>
                </c:pt>
                <c:pt idx="156">
                  <c:v>56.725999999999999</c:v>
                </c:pt>
                <c:pt idx="157">
                  <c:v>55.145000000000003</c:v>
                </c:pt>
                <c:pt idx="158">
                  <c:v>55.451999999999998</c:v>
                </c:pt>
                <c:pt idx="159">
                  <c:v>56.597000000000001</c:v>
                </c:pt>
                <c:pt idx="160">
                  <c:v>55.581000000000003</c:v>
                </c:pt>
                <c:pt idx="161">
                  <c:v>55.21</c:v>
                </c:pt>
                <c:pt idx="162">
                  <c:v>55.838999999999999</c:v>
                </c:pt>
                <c:pt idx="163">
                  <c:v>54.531999999999996</c:v>
                </c:pt>
                <c:pt idx="164">
                  <c:v>55.323</c:v>
                </c:pt>
                <c:pt idx="165">
                  <c:v>53.531999999999996</c:v>
                </c:pt>
                <c:pt idx="166">
                  <c:v>54.241999999999997</c:v>
                </c:pt>
                <c:pt idx="167">
                  <c:v>54.548000000000002</c:v>
                </c:pt>
                <c:pt idx="168">
                  <c:v>54.113</c:v>
                </c:pt>
                <c:pt idx="169">
                  <c:v>55.758000000000003</c:v>
                </c:pt>
                <c:pt idx="170">
                  <c:v>55.064999999999998</c:v>
                </c:pt>
                <c:pt idx="171">
                  <c:v>54.661000000000001</c:v>
                </c:pt>
                <c:pt idx="172">
                  <c:v>54.064999999999998</c:v>
                </c:pt>
                <c:pt idx="173">
                  <c:v>55.484000000000002</c:v>
                </c:pt>
                <c:pt idx="174">
                  <c:v>54.354999999999997</c:v>
                </c:pt>
                <c:pt idx="175">
                  <c:v>55.274000000000001</c:v>
                </c:pt>
                <c:pt idx="176">
                  <c:v>55.048000000000002</c:v>
                </c:pt>
                <c:pt idx="177">
                  <c:v>56.064999999999998</c:v>
                </c:pt>
                <c:pt idx="178">
                  <c:v>54.805999999999997</c:v>
                </c:pt>
                <c:pt idx="179">
                  <c:v>55.823</c:v>
                </c:pt>
                <c:pt idx="180">
                  <c:v>53.968000000000004</c:v>
                </c:pt>
                <c:pt idx="181">
                  <c:v>54.468000000000004</c:v>
                </c:pt>
                <c:pt idx="182">
                  <c:v>53.838999999999999</c:v>
                </c:pt>
                <c:pt idx="183">
                  <c:v>53.645000000000003</c:v>
                </c:pt>
                <c:pt idx="184">
                  <c:v>54.968000000000004</c:v>
                </c:pt>
                <c:pt idx="185">
                  <c:v>54.177</c:v>
                </c:pt>
                <c:pt idx="186">
                  <c:v>52.79</c:v>
                </c:pt>
                <c:pt idx="187">
                  <c:v>53.871000000000002</c:v>
                </c:pt>
                <c:pt idx="188">
                  <c:v>53.887</c:v>
                </c:pt>
                <c:pt idx="189">
                  <c:v>55.305999999999997</c:v>
                </c:pt>
                <c:pt idx="190">
                  <c:v>53.871000000000002</c:v>
                </c:pt>
                <c:pt idx="191">
                  <c:v>53.984000000000002</c:v>
                </c:pt>
                <c:pt idx="192">
                  <c:v>53.564999999999998</c:v>
                </c:pt>
                <c:pt idx="193">
                  <c:v>54.338999999999999</c:v>
                </c:pt>
                <c:pt idx="194">
                  <c:v>53.338999999999999</c:v>
                </c:pt>
                <c:pt idx="195">
                  <c:v>53.677</c:v>
                </c:pt>
                <c:pt idx="196">
                  <c:v>53.081000000000003</c:v>
                </c:pt>
                <c:pt idx="197">
                  <c:v>53.597000000000001</c:v>
                </c:pt>
                <c:pt idx="198">
                  <c:v>53.128999999999998</c:v>
                </c:pt>
                <c:pt idx="199">
                  <c:v>52.484000000000002</c:v>
                </c:pt>
                <c:pt idx="200">
                  <c:v>52.984000000000002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B-4A0E-8767-F040D19C58C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70.240615850296493</c:v>
                </c:pt>
                <c:pt idx="1">
                  <c:v>70.409923036875256</c:v>
                </c:pt>
                <c:pt idx="2">
                  <c:v>70.579230593880865</c:v>
                </c:pt>
                <c:pt idx="3">
                  <c:v>70.74853851305285</c:v>
                </c:pt>
                <c:pt idx="4">
                  <c:v>70.917846757072269</c:v>
                </c:pt>
                <c:pt idx="5">
                  <c:v>71.087155245161156</c:v>
                </c:pt>
                <c:pt idx="6">
                  <c:v>71.256463833325526</c:v>
                </c:pt>
                <c:pt idx="7">
                  <c:v>71.425772287670611</c:v>
                </c:pt>
                <c:pt idx="8">
                  <c:v>71.595080249097194</c:v>
                </c:pt>
                <c:pt idx="9">
                  <c:v>71.764387188062955</c:v>
                </c:pt>
                <c:pt idx="10">
                  <c:v>71.933692349757962</c:v>
                </c:pt>
                <c:pt idx="11">
                  <c:v>72.10299469477043</c:v>
                </c:pt>
                <c:pt idx="12">
                  <c:v>72.272292851842408</c:v>
                </c:pt>
                <c:pt idx="13">
                  <c:v>72.441585125228627</c:v>
                </c:pt>
                <c:pt idx="14">
                  <c:v>72.610869654342451</c:v>
                </c:pt>
                <c:pt idx="15">
                  <c:v>72.780144935860406</c:v>
                </c:pt>
                <c:pt idx="16">
                  <c:v>72.949411139215641</c:v>
                </c:pt>
                <c:pt idx="17">
                  <c:v>73.118673064361204</c:v>
                </c:pt>
                <c:pt idx="18">
                  <c:v>73.28794635441723</c:v>
                </c:pt>
                <c:pt idx="19">
                  <c:v>73.457269922177346</c:v>
                </c:pt>
                <c:pt idx="20">
                  <c:v>73.626729836184069</c:v>
                </c:pt>
                <c:pt idx="21">
                  <c:v>73.796503646360392</c:v>
                </c:pt>
                <c:pt idx="22">
                  <c:v>73.966939974754467</c:v>
                </c:pt>
                <c:pt idx="23">
                  <c:v>74.138696930898448</c:v>
                </c:pt>
                <c:pt idx="24">
                  <c:v>74.312975288089248</c:v>
                </c:pt>
                <c:pt idx="25">
                  <c:v>74.491898828928569</c:v>
                </c:pt>
                <c:pt idx="26">
                  <c:v>74.67911451633671</c:v>
                </c:pt>
                <c:pt idx="27">
                  <c:v>74.880707403192616</c:v>
                </c:pt>
                <c:pt idx="28">
                  <c:v>75.10654541734894</c:v>
                </c:pt>
                <c:pt idx="29">
                  <c:v>75.372180219111783</c:v>
                </c:pt>
                <c:pt idx="30">
                  <c:v>75.701421533718573</c:v>
                </c:pt>
                <c:pt idx="31">
                  <c:v>76.129659797206699</c:v>
                </c:pt>
                <c:pt idx="32">
                  <c:v>76.707920196101682</c:v>
                </c:pt>
                <c:pt idx="33">
                  <c:v>77.507476868550867</c:v>
                </c:pt>
                <c:pt idx="34">
                  <c:v>78.624633444469382</c:v>
                </c:pt>
                <c:pt idx="35">
                  <c:v>80.184994211464598</c:v>
                </c:pt>
                <c:pt idx="36">
                  <c:v>82.346239774124328</c:v>
                </c:pt>
                <c:pt idx="37">
                  <c:v>85.29813938833037</c:v>
                </c:pt>
                <c:pt idx="38">
                  <c:v>89.258362128140007</c:v>
                </c:pt>
                <c:pt idx="39">
                  <c:v>94.462689946769984</c:v>
                </c:pt>
                <c:pt idx="40">
                  <c:v>101.1485835327029</c:v>
                </c:pt>
                <c:pt idx="41">
                  <c:v>109.53176932898648</c:v>
                </c:pt>
                <c:pt idx="42">
                  <c:v>119.77658794235209</c:v>
                </c:pt>
                <c:pt idx="43">
                  <c:v>131.9620810196171</c:v>
                </c:pt>
                <c:pt idx="44">
                  <c:v>146.04653281997753</c:v>
                </c:pt>
                <c:pt idx="45">
                  <c:v>161.83148646573011</c:v>
                </c:pt>
                <c:pt idx="46">
                  <c:v>178.91789092680054</c:v>
                </c:pt>
                <c:pt idx="47">
                  <c:v>196.62790319348531</c:v>
                </c:pt>
                <c:pt idx="48">
                  <c:v>213.84678561763229</c:v>
                </c:pt>
                <c:pt idx="49">
                  <c:v>228.77190771867416</c:v>
                </c:pt>
                <c:pt idx="50">
                  <c:v>238.71728184897603</c:v>
                </c:pt>
                <c:pt idx="51">
                  <c:v>240.37404777842167</c:v>
                </c:pt>
                <c:pt idx="52">
                  <c:v>230.94313276863497</c:v>
                </c:pt>
                <c:pt idx="53">
                  <c:v>209.93620994535374</c:v>
                </c:pt>
                <c:pt idx="54">
                  <c:v>180.4515636794489</c:v>
                </c:pt>
                <c:pt idx="55">
                  <c:v>148.54411126351101</c:v>
                </c:pt>
                <c:pt idx="56">
                  <c:v>120.67058652713958</c:v>
                </c:pt>
                <c:pt idx="57">
                  <c:v>100.95142209565566</c:v>
                </c:pt>
                <c:pt idx="58">
                  <c:v>90.154791690105768</c:v>
                </c:pt>
                <c:pt idx="59">
                  <c:v>86.680743956269026</c:v>
                </c:pt>
                <c:pt idx="60">
                  <c:v>88.282835000752726</c:v>
                </c:pt>
                <c:pt idx="61">
                  <c:v>93.231400865376116</c:v>
                </c:pt>
                <c:pt idx="62">
                  <c:v>100.57906891998671</c:v>
                </c:pt>
                <c:pt idx="63">
                  <c:v>109.90741434634195</c:v>
                </c:pt>
                <c:pt idx="64">
                  <c:v>120.99316545564709</c:v>
                </c:pt>
                <c:pt idx="65">
                  <c:v>133.5845178085244</c:v>
                </c:pt>
                <c:pt idx="66">
                  <c:v>147.2855793878299</c:v>
                </c:pt>
                <c:pt idx="67">
                  <c:v>161.47032377667057</c:v>
                </c:pt>
                <c:pt idx="68">
                  <c:v>175.10335872527742</c:v>
                </c:pt>
                <c:pt idx="69">
                  <c:v>186.34912209357398</c:v>
                </c:pt>
                <c:pt idx="70">
                  <c:v>192.14411076842882</c:v>
                </c:pt>
                <c:pt idx="71">
                  <c:v>188.58475505010929</c:v>
                </c:pt>
                <c:pt idx="72">
                  <c:v>173.08781194285478</c:v>
                </c:pt>
                <c:pt idx="73">
                  <c:v>147.39531670041546</c:v>
                </c:pt>
                <c:pt idx="74">
                  <c:v>118.12982894862998</c:v>
                </c:pt>
                <c:pt idx="75">
                  <c:v>93.118168260236686</c:v>
                </c:pt>
                <c:pt idx="76">
                  <c:v>76.645908757074039</c:v>
                </c:pt>
                <c:pt idx="77">
                  <c:v>68.175875041396594</c:v>
                </c:pt>
                <c:pt idx="78">
                  <c:v>64.71703977932772</c:v>
                </c:pt>
                <c:pt idx="79">
                  <c:v>63.535346750714851</c:v>
                </c:pt>
                <c:pt idx="80">
                  <c:v>63.129878028934854</c:v>
                </c:pt>
                <c:pt idx="81">
                  <c:v>62.927076919628973</c:v>
                </c:pt>
                <c:pt idx="82">
                  <c:v>62.766386356102679</c:v>
                </c:pt>
                <c:pt idx="83">
                  <c:v>62.614280083277734</c:v>
                </c:pt>
                <c:pt idx="84">
                  <c:v>62.46610881995192</c:v>
                </c:pt>
                <c:pt idx="85">
                  <c:v>62.322976451193</c:v>
                </c:pt>
                <c:pt idx="86">
                  <c:v>62.188363001494615</c:v>
                </c:pt>
                <c:pt idx="87">
                  <c:v>62.068726348025116</c:v>
                </c:pt>
                <c:pt idx="88">
                  <c:v>61.975048230588392</c:v>
                </c:pt>
                <c:pt idx="89">
                  <c:v>61.924838945673308</c:v>
                </c:pt>
                <c:pt idx="90">
                  <c:v>61.944295715392045</c:v>
                </c:pt>
                <c:pt idx="91">
                  <c:v>62.070046523728621</c:v>
                </c:pt>
                <c:pt idx="92">
                  <c:v>62.349561610530003</c:v>
                </c:pt>
                <c:pt idx="93">
                  <c:v>62.839008050308507</c:v>
                </c:pt>
                <c:pt idx="94">
                  <c:v>63.597155521916115</c:v>
                </c:pt>
                <c:pt idx="95">
                  <c:v>64.673927463147194</c:v>
                </c:pt>
                <c:pt idx="96">
                  <c:v>66.092305362688734</c:v>
                </c:pt>
                <c:pt idx="97">
                  <c:v>67.822931909433905</c:v>
                </c:pt>
                <c:pt idx="98">
                  <c:v>69.753575965448675</c:v>
                </c:pt>
                <c:pt idx="99">
                  <c:v>71.663249154504001</c:v>
                </c:pt>
                <c:pt idx="100">
                  <c:v>73.222779638853112</c:v>
                </c:pt>
                <c:pt idx="101">
                  <c:v>74.049951581857982</c:v>
                </c:pt>
                <c:pt idx="102">
                  <c:v>73.829510518985373</c:v>
                </c:pt>
                <c:pt idx="103">
                  <c:v>72.460228760073633</c:v>
                </c:pt>
                <c:pt idx="104">
                  <c:v>70.143787543499542</c:v>
                </c:pt>
                <c:pt idx="105">
                  <c:v>67.338677699064434</c:v>
                </c:pt>
                <c:pt idx="106">
                  <c:v>64.584498952938588</c:v>
                </c:pt>
                <c:pt idx="107">
                  <c:v>62.296820445449917</c:v>
                </c:pt>
                <c:pt idx="108">
                  <c:v>60.651621849646276</c:v>
                </c:pt>
                <c:pt idx="109">
                  <c:v>59.603985556870327</c:v>
                </c:pt>
                <c:pt idx="110">
                  <c:v>58.99193528194867</c:v>
                </c:pt>
                <c:pt idx="111">
                  <c:v>58.642489187459475</c:v>
                </c:pt>
                <c:pt idx="112">
                  <c:v>58.429923075977264</c:v>
                </c:pt>
                <c:pt idx="113">
                  <c:v>58.285896261395209</c:v>
                </c:pt>
                <c:pt idx="114">
                  <c:v>58.185842224512378</c:v>
                </c:pt>
                <c:pt idx="115">
                  <c:v>58.132996929243198</c:v>
                </c:pt>
                <c:pt idx="116">
                  <c:v>58.148596852170378</c:v>
                </c:pt>
                <c:pt idx="117">
                  <c:v>58.267619568557024</c:v>
                </c:pt>
                <c:pt idx="118">
                  <c:v>58.536316438313705</c:v>
                </c:pt>
                <c:pt idx="119">
                  <c:v>59.007875096067515</c:v>
                </c:pt>
                <c:pt idx="120">
                  <c:v>59.733372834626664</c:v>
                </c:pt>
                <c:pt idx="121">
                  <c:v>60.745867546008931</c:v>
                </c:pt>
                <c:pt idx="122">
                  <c:v>62.036332759251628</c:v>
                </c:pt>
                <c:pt idx="123">
                  <c:v>63.522972063542994</c:v>
                </c:pt>
                <c:pt idx="124">
                  <c:v>65.02352461205156</c:v>
                </c:pt>
                <c:pt idx="125">
                  <c:v>66.253823904262688</c:v>
                </c:pt>
                <c:pt idx="126">
                  <c:v>66.883390856391117</c:v>
                </c:pt>
                <c:pt idx="127">
                  <c:v>66.657194138551048</c:v>
                </c:pt>
                <c:pt idx="128">
                  <c:v>65.535684064977602</c:v>
                </c:pt>
                <c:pt idx="129">
                  <c:v>63.756712597157488</c:v>
                </c:pt>
                <c:pt idx="130">
                  <c:v>61.75099866278611</c:v>
                </c:pt>
                <c:pt idx="131">
                  <c:v>59.949866338234095</c:v>
                </c:pt>
                <c:pt idx="132">
                  <c:v>58.612607134562147</c:v>
                </c:pt>
                <c:pt idx="133">
                  <c:v>57.777369889496896</c:v>
                </c:pt>
                <c:pt idx="134">
                  <c:v>57.332118238419476</c:v>
                </c:pt>
                <c:pt idx="135">
                  <c:v>57.123237490691238</c:v>
                </c:pt>
                <c:pt idx="136">
                  <c:v>57.028218467948868</c:v>
                </c:pt>
                <c:pt idx="137">
                  <c:v>56.975140613071119</c:v>
                </c:pt>
                <c:pt idx="138">
                  <c:v>56.930926898258789</c:v>
                </c:pt>
                <c:pt idx="139">
                  <c:v>56.883566085659083</c:v>
                </c:pt>
                <c:pt idx="140">
                  <c:v>56.829907056579273</c:v>
                </c:pt>
                <c:pt idx="141">
                  <c:v>56.769794535371055</c:v>
                </c:pt>
                <c:pt idx="142">
                  <c:v>56.703882992731288</c:v>
                </c:pt>
                <c:pt idx="143">
                  <c:v>56.632968577435044</c:v>
                </c:pt>
                <c:pt idx="144">
                  <c:v>56.557812091463582</c:v>
                </c:pt>
                <c:pt idx="145">
                  <c:v>56.479095785936167</c:v>
                </c:pt>
                <c:pt idx="146">
                  <c:v>56.39741494254794</c:v>
                </c:pt>
                <c:pt idx="147">
                  <c:v>56.313280141538172</c:v>
                </c:pt>
                <c:pt idx="148">
                  <c:v>56.227123832299306</c:v>
                </c:pt>
                <c:pt idx="149">
                  <c:v>56.139308744553901</c:v>
                </c:pt>
                <c:pt idx="150">
                  <c:v>56.05013681723905</c:v>
                </c:pt>
                <c:pt idx="151">
                  <c:v>55.959857876113169</c:v>
                </c:pt>
                <c:pt idx="152">
                  <c:v>55.868677639603874</c:v>
                </c:pt>
                <c:pt idx="153">
                  <c:v>55.776764857745853</c:v>
                </c:pt>
                <c:pt idx="154">
                  <c:v>55.684257529327134</c:v>
                </c:pt>
                <c:pt idx="155">
                  <c:v>55.59126822457241</c:v>
                </c:pt>
                <c:pt idx="156">
                  <c:v>55.497888584643597</c:v>
                </c:pt>
                <c:pt idx="157">
                  <c:v>55.404193088932438</c:v>
                </c:pt>
                <c:pt idx="158">
                  <c:v>55.310242186110685</c:v>
                </c:pt>
                <c:pt idx="159">
                  <c:v>55.216084881492172</c:v>
                </c:pt>
                <c:pt idx="160">
                  <c:v>55.121760865487566</c:v>
                </c:pt>
                <c:pt idx="161">
                  <c:v>55.027302258288145</c:v>
                </c:pt>
                <c:pt idx="162">
                  <c:v>54.93273503588572</c:v>
                </c:pt>
                <c:pt idx="163">
                  <c:v>54.838080192944041</c:v>
                </c:pt>
                <c:pt idx="164">
                  <c:v>54.743354689303843</c:v>
                </c:pt>
                <c:pt idx="165">
                  <c:v>54.64857221919511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B-4A0E-8767-F040D19C58C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70.240615850292187</c:v>
                </c:pt>
                <c:pt idx="1">
                  <c:v>70.409923036861585</c:v>
                </c:pt>
                <c:pt idx="2">
                  <c:v>70.579230593838432</c:v>
                </c:pt>
                <c:pt idx="3">
                  <c:v>70.748538512923915</c:v>
                </c:pt>
                <c:pt idx="4">
                  <c:v>70.917846756688917</c:v>
                </c:pt>
                <c:pt idx="5">
                  <c:v>71.087155244045661</c:v>
                </c:pt>
                <c:pt idx="6">
                  <c:v>71.256463830148761</c:v>
                </c:pt>
                <c:pt idx="7">
                  <c:v>71.425772278816524</c:v>
                </c:pt>
                <c:pt idx="8">
                  <c:v>71.595080224945576</c:v>
                </c:pt>
                <c:pt idx="9">
                  <c:v>71.764387123587923</c:v>
                </c:pt>
                <c:pt idx="10">
                  <c:v>71.933692181304465</c:v>
                </c:pt>
                <c:pt idx="11">
                  <c:v>72.102994264034109</c:v>
                </c:pt>
                <c:pt idx="12">
                  <c:v>72.272291773923754</c:v>
                </c:pt>
                <c:pt idx="13">
                  <c:v>72.441582485231208</c:v>
                </c:pt>
                <c:pt idx="14">
                  <c:v>72.610863326377853</c:v>
                </c:pt>
                <c:pt idx="15">
                  <c:v>72.780130091290971</c:v>
                </c:pt>
                <c:pt idx="16">
                  <c:v>72.949377058069288</c:v>
                </c:pt>
                <c:pt idx="17">
                  <c:v>73.118596486398403</c:v>
                </c:pt>
                <c:pt idx="18">
                  <c:v>73.287777956603804</c:v>
                </c:pt>
                <c:pt idx="19">
                  <c:v>73.456907502213483</c:v>
                </c:pt>
                <c:pt idx="20">
                  <c:v>73.625966473717412</c:v>
                </c:pt>
                <c:pt idx="21">
                  <c:v>73.794930052988661</c:v>
                </c:pt>
                <c:pt idx="22">
                  <c:v>73.96376531447801</c:v>
                </c:pt>
                <c:pt idx="23">
                  <c:v>74.132428699459894</c:v>
                </c:pt>
                <c:pt idx="24">
                  <c:v>74.300862731638944</c:v>
                </c:pt>
                <c:pt idx="25">
                  <c:v>74.46899175432587</c:v>
                </c:pt>
                <c:pt idx="26">
                  <c:v>74.636716408818643</c:v>
                </c:pt>
                <c:pt idx="27">
                  <c:v>74.803906497914227</c:v>
                </c:pt>
                <c:pt idx="28">
                  <c:v>74.970391784780119</c:v>
                </c:pt>
                <c:pt idx="29">
                  <c:v>75.135950162966793</c:v>
                </c:pt>
                <c:pt idx="30">
                  <c:v>75.300292496037287</c:v>
                </c:pt>
                <c:pt idx="31">
                  <c:v>75.463043264680238</c:v>
                </c:pt>
                <c:pt idx="32">
                  <c:v>75.623715978219977</c:v>
                </c:pt>
                <c:pt idx="33">
                  <c:v>75.781682115380406</c:v>
                </c:pt>
                <c:pt idx="34">
                  <c:v>75.936132176102362</c:v>
                </c:pt>
                <c:pt idx="35">
                  <c:v>76.086027290145907</c:v>
                </c:pt>
                <c:pt idx="36">
                  <c:v>76.230039805361628</c:v>
                </c:pt>
                <c:pt idx="37">
                  <c:v>76.366481477748309</c:v>
                </c:pt>
                <c:pt idx="38">
                  <c:v>76.493218476666911</c:v>
                </c:pt>
                <c:pt idx="39">
                  <c:v>76.607573653296754</c:v>
                </c:pt>
                <c:pt idx="40">
                  <c:v>76.706218747333523</c:v>
                </c:pt>
                <c:pt idx="41">
                  <c:v>76.785062867885514</c:v>
                </c:pt>
                <c:pt idx="42">
                  <c:v>76.839149160454383</c:v>
                </c:pt>
                <c:pt idx="43">
                  <c:v>76.862579429179718</c:v>
                </c:pt>
                <c:pt idx="44">
                  <c:v>76.84849655235648</c:v>
                </c:pt>
                <c:pt idx="45">
                  <c:v>76.789165750294998</c:v>
                </c:pt>
                <c:pt idx="46">
                  <c:v>76.676205315809369</c:v>
                </c:pt>
                <c:pt idx="47">
                  <c:v>76.501019949655273</c:v>
                </c:pt>
                <c:pt idx="48">
                  <c:v>76.255477361890243</c:v>
                </c:pt>
                <c:pt idx="49">
                  <c:v>75.932832328783249</c:v>
                </c:pt>
                <c:pt idx="50">
                  <c:v>75.528836647146704</c:v>
                </c:pt>
                <c:pt idx="51">
                  <c:v>75.042884484080361</c:v>
                </c:pt>
                <c:pt idx="52">
                  <c:v>74.478955279412119</c:v>
                </c:pt>
                <c:pt idx="53">
                  <c:v>73.846073631938637</c:v>
                </c:pt>
                <c:pt idx="54">
                  <c:v>73.158052477836833</c:v>
                </c:pt>
                <c:pt idx="55">
                  <c:v>72.432438848943875</c:v>
                </c:pt>
                <c:pt idx="56">
                  <c:v>71.688802440424439</c:v>
                </c:pt>
                <c:pt idx="57">
                  <c:v>70.946708489268588</c:v>
                </c:pt>
                <c:pt idx="58">
                  <c:v>70.223806102604883</c:v>
                </c:pt>
                <c:pt idx="59">
                  <c:v>69.534402044172168</c:v>
                </c:pt>
                <c:pt idx="60">
                  <c:v>68.888715562509987</c:v>
                </c:pt>
                <c:pt idx="61">
                  <c:v>68.29280781395309</c:v>
                </c:pt>
                <c:pt idx="62">
                  <c:v>67.749029320087317</c:v>
                </c:pt>
                <c:pt idx="63">
                  <c:v>67.256766197021875</c:v>
                </c:pt>
                <c:pt idx="64">
                  <c:v>66.813280178719694</c:v>
                </c:pt>
                <c:pt idx="65">
                  <c:v>66.4144946560764</c:v>
                </c:pt>
                <c:pt idx="66">
                  <c:v>66.05564528501499</c:v>
                </c:pt>
                <c:pt idx="67">
                  <c:v>65.731768177262197</c:v>
                </c:pt>
                <c:pt idx="68">
                  <c:v>65.438033952343417</c:v>
                </c:pt>
                <c:pt idx="69">
                  <c:v>65.169953552409467</c:v>
                </c:pt>
                <c:pt idx="70">
                  <c:v>64.92348685947313</c:v>
                </c:pt>
                <c:pt idx="71">
                  <c:v>64.695083128035662</c:v>
                </c:pt>
                <c:pt idx="72">
                  <c:v>64.48167706296131</c:v>
                </c:pt>
                <c:pt idx="73">
                  <c:v>64.280658504341261</c:v>
                </c:pt>
                <c:pt idx="74">
                  <c:v>64.089828384074266</c:v>
                </c:pt>
                <c:pt idx="75">
                  <c:v>63.907349365586334</c:v>
                </c:pt>
                <c:pt idx="76">
                  <c:v>63.731696413071887</c:v>
                </c:pt>
                <c:pt idx="77">
                  <c:v>63.561610312363285</c:v>
                </c:pt>
                <c:pt idx="78">
                  <c:v>63.396055676999538</c:v>
                </c:pt>
                <c:pt idx="79">
                  <c:v>63.234184023565383</c:v>
                </c:pt>
                <c:pt idx="80">
                  <c:v>63.075301927104086</c:v>
                </c:pt>
                <c:pt idx="81">
                  <c:v>62.918843946350719</c:v>
                </c:pt>
                <c:pt idx="82">
                  <c:v>62.764349850251733</c:v>
                </c:pt>
                <c:pt idx="83">
                  <c:v>62.611445619815349</c:v>
                </c:pt>
                <c:pt idx="84">
                  <c:v>62.459827701319789</c:v>
                </c:pt>
                <c:pt idx="85">
                  <c:v>62.309250021381139</c:v>
                </c:pt>
                <c:pt idx="86">
                  <c:v>62.159513324423067</c:v>
                </c:pt>
                <c:pt idx="87">
                  <c:v>62.01045644844519</c:v>
                </c:pt>
                <c:pt idx="88">
                  <c:v>61.861949209754286</c:v>
                </c:pt>
                <c:pt idx="89">
                  <c:v>61.713886618366395</c:v>
                </c:pt>
                <c:pt idx="90">
                  <c:v>61.566184191688507</c:v>
                </c:pt>
                <c:pt idx="91">
                  <c:v>61.418774174451578</c:v>
                </c:pt>
                <c:pt idx="92">
                  <c:v>61.271602507887884</c:v>
                </c:pt>
                <c:pt idx="93">
                  <c:v>61.12462642134156</c:v>
                </c:pt>
                <c:pt idx="94">
                  <c:v>60.977812545538271</c:v>
                </c:pt>
                <c:pt idx="95">
                  <c:v>60.831135469351011</c:v>
                </c:pt>
                <c:pt idx="96">
                  <c:v>60.684576681824424</c:v>
                </c:pt>
                <c:pt idx="97">
                  <c:v>60.538123859193462</c:v>
                </c:pt>
                <c:pt idx="98">
                  <c:v>60.391770473372667</c:v>
                </c:pt>
                <c:pt idx="99">
                  <c:v>60.24551571460713</c:v>
                </c:pt>
                <c:pt idx="100">
                  <c:v>60.099364737372454</c:v>
                </c:pt>
                <c:pt idx="101">
                  <c:v>59.953329255895589</c:v>
                </c:pt>
                <c:pt idx="102">
                  <c:v>59.807428534545942</c:v>
                </c:pt>
                <c:pt idx="103">
                  <c:v>59.661690839494248</c:v>
                </c:pt>
                <c:pt idx="104">
                  <c:v>59.51615544204946</c:v>
                </c:pt>
                <c:pt idx="105">
                  <c:v>59.37087529135573</c:v>
                </c:pt>
                <c:pt idx="106">
                  <c:v>59.225920504652905</c:v>
                </c:pt>
                <c:pt idx="107">
                  <c:v>59.081382856307592</c:v>
                </c:pt>
                <c:pt idx="108">
                  <c:v>58.937381480206781</c:v>
                </c:pt>
                <c:pt idx="109">
                  <c:v>58.794070029534346</c:v>
                </c:pt>
                <c:pt idx="110">
                  <c:v>58.651645555476478</c:v>
                </c:pt>
                <c:pt idx="111">
                  <c:v>58.510359358494576</c:v>
                </c:pt>
                <c:pt idx="112">
                  <c:v>58.370530010673093</c:v>
                </c:pt>
                <c:pt idx="113">
                  <c:v>58.232558611950765</c:v>
                </c:pt>
                <c:pt idx="114">
                  <c:v>58.096946078550566</c:v>
                </c:pt>
                <c:pt idx="115">
                  <c:v>57.964311803666028</c:v>
                </c:pt>
                <c:pt idx="116">
                  <c:v>57.835412299697367</c:v>
                </c:pt>
                <c:pt idx="117">
                  <c:v>57.711157349426031</c:v>
                </c:pt>
                <c:pt idx="118">
                  <c:v>57.59261971641515</c:v>
                </c:pt>
                <c:pt idx="119">
                  <c:v>57.481032650230048</c:v>
                </c:pt>
                <c:pt idx="120">
                  <c:v>57.377767537141445</c:v>
                </c:pt>
                <c:pt idx="121">
                  <c:v>57.284282707077423</c:v>
                </c:pt>
                <c:pt idx="122">
                  <c:v>57.202034685882552</c:v>
                </c:pt>
                <c:pt idx="123">
                  <c:v>57.132346554084542</c:v>
                </c:pt>
                <c:pt idx="124">
                  <c:v>57.076235984093643</c:v>
                </c:pt>
                <c:pt idx="125">
                  <c:v>57.034218403357741</c:v>
                </c:pt>
                <c:pt idx="126">
                  <c:v>57.006116581715851</c:v>
                </c:pt>
                <c:pt idx="127">
                  <c:v>56.990921364253452</c:v>
                </c:pt>
                <c:pt idx="128">
                  <c:v>56.986751293223762</c:v>
                </c:pt>
                <c:pt idx="129">
                  <c:v>56.990944676312644</c:v>
                </c:pt>
                <c:pt idx="130">
                  <c:v>57.000286124094089</c:v>
                </c:pt>
                <c:pt idx="131">
                  <c:v>57.011330492531258</c:v>
                </c:pt>
                <c:pt idx="132">
                  <c:v>57.020757056834285</c:v>
                </c:pt>
                <c:pt idx="133">
                  <c:v>57.025679590088039</c:v>
                </c:pt>
                <c:pt idx="134">
                  <c:v>57.023856377944966</c:v>
                </c:pt>
                <c:pt idx="135">
                  <c:v>57.013777960730671</c:v>
                </c:pt>
                <c:pt idx="136">
                  <c:v>56.994643936777848</c:v>
                </c:pt>
                <c:pt idx="137">
                  <c:v>56.966261638801917</c:v>
                </c:pt>
                <c:pt idx="138">
                  <c:v>56.92890552970993</c:v>
                </c:pt>
                <c:pt idx="139">
                  <c:v>56.883170430980968</c:v>
                </c:pt>
                <c:pt idx="140">
                  <c:v>56.829840539758514</c:v>
                </c:pt>
                <c:pt idx="141">
                  <c:v>56.769784938607863</c:v>
                </c:pt>
                <c:pt idx="142">
                  <c:v>56.703881805346413</c:v>
                </c:pt>
                <c:pt idx="143">
                  <c:v>56.632968451520377</c:v>
                </c:pt>
                <c:pt idx="144">
                  <c:v>56.557812080025229</c:v>
                </c:pt>
                <c:pt idx="145">
                  <c:v>56.479095785046411</c:v>
                </c:pt>
                <c:pt idx="146">
                  <c:v>56.397414942488695</c:v>
                </c:pt>
                <c:pt idx="147">
                  <c:v>56.313280141534797</c:v>
                </c:pt>
                <c:pt idx="148">
                  <c:v>56.227123832299142</c:v>
                </c:pt>
                <c:pt idx="149">
                  <c:v>56.139308744553894</c:v>
                </c:pt>
                <c:pt idx="150">
                  <c:v>56.05013681723905</c:v>
                </c:pt>
                <c:pt idx="151">
                  <c:v>55.959857876113169</c:v>
                </c:pt>
                <c:pt idx="152">
                  <c:v>55.868677639603874</c:v>
                </c:pt>
                <c:pt idx="153">
                  <c:v>55.776764857745853</c:v>
                </c:pt>
                <c:pt idx="154">
                  <c:v>55.684257529327134</c:v>
                </c:pt>
                <c:pt idx="155">
                  <c:v>55.59126822457241</c:v>
                </c:pt>
                <c:pt idx="156">
                  <c:v>55.497888584643597</c:v>
                </c:pt>
                <c:pt idx="157">
                  <c:v>55.404193088932438</c:v>
                </c:pt>
                <c:pt idx="158">
                  <c:v>55.310242186110685</c:v>
                </c:pt>
                <c:pt idx="159">
                  <c:v>55.216084881492172</c:v>
                </c:pt>
                <c:pt idx="160">
                  <c:v>55.121760865487566</c:v>
                </c:pt>
                <c:pt idx="161">
                  <c:v>55.027302258288145</c:v>
                </c:pt>
                <c:pt idx="162">
                  <c:v>54.93273503588572</c:v>
                </c:pt>
                <c:pt idx="163">
                  <c:v>54.838080192944041</c:v>
                </c:pt>
                <c:pt idx="164">
                  <c:v>54.743354689303843</c:v>
                </c:pt>
                <c:pt idx="165">
                  <c:v>54.64857221919511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B-4A0E-8767-F040D19C5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72.305999999999997</c:v>
                </c:pt>
                <c:pt idx="1">
                  <c:v>72.694000000000003</c:v>
                </c:pt>
                <c:pt idx="2">
                  <c:v>71.564999999999998</c:v>
                </c:pt>
                <c:pt idx="3">
                  <c:v>72.451999999999998</c:v>
                </c:pt>
                <c:pt idx="4">
                  <c:v>71.935000000000002</c:v>
                </c:pt>
                <c:pt idx="5">
                  <c:v>72.290000000000006</c:v>
                </c:pt>
                <c:pt idx="6">
                  <c:v>71.951999999999998</c:v>
                </c:pt>
                <c:pt idx="7">
                  <c:v>72.209999999999994</c:v>
                </c:pt>
                <c:pt idx="8">
                  <c:v>72.048000000000002</c:v>
                </c:pt>
                <c:pt idx="9">
                  <c:v>71.903000000000006</c:v>
                </c:pt>
                <c:pt idx="10">
                  <c:v>72.209999999999994</c:v>
                </c:pt>
                <c:pt idx="11">
                  <c:v>72.387</c:v>
                </c:pt>
                <c:pt idx="12">
                  <c:v>72.194000000000003</c:v>
                </c:pt>
                <c:pt idx="13">
                  <c:v>71.968000000000004</c:v>
                </c:pt>
                <c:pt idx="14">
                  <c:v>72.031999999999996</c:v>
                </c:pt>
                <c:pt idx="15">
                  <c:v>71.903000000000006</c:v>
                </c:pt>
                <c:pt idx="16">
                  <c:v>72.742000000000004</c:v>
                </c:pt>
                <c:pt idx="17">
                  <c:v>71.564999999999998</c:v>
                </c:pt>
                <c:pt idx="18">
                  <c:v>71.531999999999996</c:v>
                </c:pt>
                <c:pt idx="19">
                  <c:v>72.225999999999999</c:v>
                </c:pt>
                <c:pt idx="20">
                  <c:v>72.451999999999998</c:v>
                </c:pt>
                <c:pt idx="21">
                  <c:v>72.305999999999997</c:v>
                </c:pt>
                <c:pt idx="22">
                  <c:v>73.629000000000005</c:v>
                </c:pt>
                <c:pt idx="23">
                  <c:v>72.951999999999998</c:v>
                </c:pt>
                <c:pt idx="24">
                  <c:v>73.694000000000003</c:v>
                </c:pt>
                <c:pt idx="25">
                  <c:v>73.774000000000001</c:v>
                </c:pt>
                <c:pt idx="26">
                  <c:v>75.887</c:v>
                </c:pt>
                <c:pt idx="27">
                  <c:v>75.661000000000001</c:v>
                </c:pt>
                <c:pt idx="28">
                  <c:v>76.305999999999997</c:v>
                </c:pt>
                <c:pt idx="29">
                  <c:v>77.209999999999994</c:v>
                </c:pt>
                <c:pt idx="30">
                  <c:v>77.209999999999994</c:v>
                </c:pt>
                <c:pt idx="31">
                  <c:v>77.661000000000001</c:v>
                </c:pt>
                <c:pt idx="32">
                  <c:v>78.838999999999999</c:v>
                </c:pt>
                <c:pt idx="33">
                  <c:v>79.451999999999998</c:v>
                </c:pt>
                <c:pt idx="34">
                  <c:v>80.355000000000004</c:v>
                </c:pt>
                <c:pt idx="35">
                  <c:v>81.064999999999998</c:v>
                </c:pt>
                <c:pt idx="36">
                  <c:v>82.113</c:v>
                </c:pt>
                <c:pt idx="37">
                  <c:v>85.194000000000003</c:v>
                </c:pt>
                <c:pt idx="38">
                  <c:v>88.064999999999998</c:v>
                </c:pt>
                <c:pt idx="39">
                  <c:v>92.870999999999995</c:v>
                </c:pt>
                <c:pt idx="40">
                  <c:v>97.225999999999999</c:v>
                </c:pt>
                <c:pt idx="41">
                  <c:v>105.01600000000001</c:v>
                </c:pt>
                <c:pt idx="42">
                  <c:v>116.694</c:v>
                </c:pt>
                <c:pt idx="43">
                  <c:v>131.01599999999999</c:v>
                </c:pt>
                <c:pt idx="44">
                  <c:v>148.96799999999999</c:v>
                </c:pt>
                <c:pt idx="45">
                  <c:v>169.274</c:v>
                </c:pt>
                <c:pt idx="46">
                  <c:v>187.19399999999999</c:v>
                </c:pt>
                <c:pt idx="47">
                  <c:v>203</c:v>
                </c:pt>
                <c:pt idx="48">
                  <c:v>215.87100000000001</c:v>
                </c:pt>
                <c:pt idx="49">
                  <c:v>224.565</c:v>
                </c:pt>
                <c:pt idx="50">
                  <c:v>228.46799999999999</c:v>
                </c:pt>
                <c:pt idx="51">
                  <c:v>229.613</c:v>
                </c:pt>
                <c:pt idx="52">
                  <c:v>226.32300000000001</c:v>
                </c:pt>
                <c:pt idx="53">
                  <c:v>215.80600000000001</c:v>
                </c:pt>
                <c:pt idx="54">
                  <c:v>195</c:v>
                </c:pt>
                <c:pt idx="55">
                  <c:v>165.17699999999999</c:v>
                </c:pt>
                <c:pt idx="56">
                  <c:v>127.968</c:v>
                </c:pt>
                <c:pt idx="57">
                  <c:v>91.177000000000007</c:v>
                </c:pt>
                <c:pt idx="58">
                  <c:v>74.757999999999996</c:v>
                </c:pt>
                <c:pt idx="59">
                  <c:v>75.194000000000003</c:v>
                </c:pt>
                <c:pt idx="60">
                  <c:v>78.918999999999997</c:v>
                </c:pt>
                <c:pt idx="61">
                  <c:v>85.468000000000004</c:v>
                </c:pt>
                <c:pt idx="62">
                  <c:v>92.144999999999996</c:v>
                </c:pt>
                <c:pt idx="63">
                  <c:v>102.98399999999999</c:v>
                </c:pt>
                <c:pt idx="64">
                  <c:v>117.306</c:v>
                </c:pt>
                <c:pt idx="65">
                  <c:v>131.71</c:v>
                </c:pt>
                <c:pt idx="66">
                  <c:v>148.53200000000001</c:v>
                </c:pt>
                <c:pt idx="67">
                  <c:v>162.09700000000001</c:v>
                </c:pt>
                <c:pt idx="68">
                  <c:v>173.80600000000001</c:v>
                </c:pt>
                <c:pt idx="69">
                  <c:v>183.274</c:v>
                </c:pt>
                <c:pt idx="70">
                  <c:v>186.79</c:v>
                </c:pt>
                <c:pt idx="71">
                  <c:v>187.48400000000001</c:v>
                </c:pt>
                <c:pt idx="72">
                  <c:v>178.774</c:v>
                </c:pt>
                <c:pt idx="73">
                  <c:v>161.661</c:v>
                </c:pt>
                <c:pt idx="74">
                  <c:v>137.17699999999999</c:v>
                </c:pt>
                <c:pt idx="75">
                  <c:v>105.51600000000001</c:v>
                </c:pt>
                <c:pt idx="76">
                  <c:v>75.596999999999994</c:v>
                </c:pt>
                <c:pt idx="77">
                  <c:v>65.081000000000003</c:v>
                </c:pt>
                <c:pt idx="78">
                  <c:v>63.323</c:v>
                </c:pt>
                <c:pt idx="79">
                  <c:v>63.081000000000003</c:v>
                </c:pt>
                <c:pt idx="80">
                  <c:v>63.177</c:v>
                </c:pt>
                <c:pt idx="81">
                  <c:v>64.451999999999998</c:v>
                </c:pt>
                <c:pt idx="82">
                  <c:v>63.628999999999998</c:v>
                </c:pt>
                <c:pt idx="83">
                  <c:v>63.387</c:v>
                </c:pt>
                <c:pt idx="84">
                  <c:v>63.5</c:v>
                </c:pt>
                <c:pt idx="85">
                  <c:v>63.628999999999998</c:v>
                </c:pt>
                <c:pt idx="86">
                  <c:v>62.548000000000002</c:v>
                </c:pt>
                <c:pt idx="87">
                  <c:v>62.984000000000002</c:v>
                </c:pt>
                <c:pt idx="88">
                  <c:v>62.531999999999996</c:v>
                </c:pt>
                <c:pt idx="89">
                  <c:v>63.823</c:v>
                </c:pt>
                <c:pt idx="90">
                  <c:v>63.725999999999999</c:v>
                </c:pt>
                <c:pt idx="91">
                  <c:v>63.194000000000003</c:v>
                </c:pt>
                <c:pt idx="92">
                  <c:v>63.5</c:v>
                </c:pt>
                <c:pt idx="93">
                  <c:v>62.725999999999999</c:v>
                </c:pt>
                <c:pt idx="94">
                  <c:v>61.468000000000004</c:v>
                </c:pt>
                <c:pt idx="95">
                  <c:v>63.274000000000001</c:v>
                </c:pt>
                <c:pt idx="96">
                  <c:v>63.823</c:v>
                </c:pt>
                <c:pt idx="97">
                  <c:v>64.757999999999996</c:v>
                </c:pt>
                <c:pt idx="98">
                  <c:v>68.177000000000007</c:v>
                </c:pt>
                <c:pt idx="99">
                  <c:v>71.805999999999997</c:v>
                </c:pt>
                <c:pt idx="100">
                  <c:v>77.081000000000003</c:v>
                </c:pt>
                <c:pt idx="101">
                  <c:v>80.5</c:v>
                </c:pt>
                <c:pt idx="102">
                  <c:v>82.79</c:v>
                </c:pt>
                <c:pt idx="103">
                  <c:v>82.274000000000001</c:v>
                </c:pt>
                <c:pt idx="104">
                  <c:v>78.387</c:v>
                </c:pt>
                <c:pt idx="105">
                  <c:v>75.983999999999995</c:v>
                </c:pt>
                <c:pt idx="106">
                  <c:v>69.161000000000001</c:v>
                </c:pt>
                <c:pt idx="107">
                  <c:v>64.709999999999994</c:v>
                </c:pt>
                <c:pt idx="108">
                  <c:v>61.145000000000003</c:v>
                </c:pt>
                <c:pt idx="109">
                  <c:v>59.5</c:v>
                </c:pt>
                <c:pt idx="110">
                  <c:v>58.113</c:v>
                </c:pt>
                <c:pt idx="111">
                  <c:v>57.774000000000001</c:v>
                </c:pt>
                <c:pt idx="112">
                  <c:v>58.645000000000003</c:v>
                </c:pt>
                <c:pt idx="113">
                  <c:v>59.274000000000001</c:v>
                </c:pt>
                <c:pt idx="114">
                  <c:v>58.548000000000002</c:v>
                </c:pt>
                <c:pt idx="115">
                  <c:v>59.338999999999999</c:v>
                </c:pt>
                <c:pt idx="116">
                  <c:v>59.435000000000002</c:v>
                </c:pt>
                <c:pt idx="117">
                  <c:v>58.097000000000001</c:v>
                </c:pt>
                <c:pt idx="118">
                  <c:v>56.805999999999997</c:v>
                </c:pt>
                <c:pt idx="119">
                  <c:v>57.241999999999997</c:v>
                </c:pt>
                <c:pt idx="120">
                  <c:v>57.177</c:v>
                </c:pt>
                <c:pt idx="121">
                  <c:v>56.725999999999999</c:v>
                </c:pt>
                <c:pt idx="122">
                  <c:v>57.5</c:v>
                </c:pt>
                <c:pt idx="123">
                  <c:v>57.725999999999999</c:v>
                </c:pt>
                <c:pt idx="124">
                  <c:v>59.968000000000004</c:v>
                </c:pt>
                <c:pt idx="125">
                  <c:v>62.918999999999997</c:v>
                </c:pt>
                <c:pt idx="126">
                  <c:v>66.774000000000001</c:v>
                </c:pt>
                <c:pt idx="127">
                  <c:v>68.757999999999996</c:v>
                </c:pt>
                <c:pt idx="128">
                  <c:v>69.355000000000004</c:v>
                </c:pt>
                <c:pt idx="129">
                  <c:v>69.774000000000001</c:v>
                </c:pt>
                <c:pt idx="130">
                  <c:v>68.194000000000003</c:v>
                </c:pt>
                <c:pt idx="131">
                  <c:v>64.644999999999996</c:v>
                </c:pt>
                <c:pt idx="132">
                  <c:v>60.645000000000003</c:v>
                </c:pt>
                <c:pt idx="133">
                  <c:v>56.71</c:v>
                </c:pt>
                <c:pt idx="134">
                  <c:v>56.145000000000003</c:v>
                </c:pt>
                <c:pt idx="135">
                  <c:v>55.177</c:v>
                </c:pt>
                <c:pt idx="136">
                  <c:v>54.645000000000003</c:v>
                </c:pt>
                <c:pt idx="137">
                  <c:v>55.774000000000001</c:v>
                </c:pt>
                <c:pt idx="138">
                  <c:v>55.935000000000002</c:v>
                </c:pt>
                <c:pt idx="139">
                  <c:v>56.805999999999997</c:v>
                </c:pt>
                <c:pt idx="140">
                  <c:v>56.548000000000002</c:v>
                </c:pt>
                <c:pt idx="141">
                  <c:v>56.29</c:v>
                </c:pt>
                <c:pt idx="142">
                  <c:v>56.128999999999998</c:v>
                </c:pt>
                <c:pt idx="143">
                  <c:v>54.564999999999998</c:v>
                </c:pt>
                <c:pt idx="144">
                  <c:v>54.451999999999998</c:v>
                </c:pt>
                <c:pt idx="145">
                  <c:v>53.725999999999999</c:v>
                </c:pt>
                <c:pt idx="146">
                  <c:v>54.323</c:v>
                </c:pt>
                <c:pt idx="147">
                  <c:v>54.581000000000003</c:v>
                </c:pt>
                <c:pt idx="148">
                  <c:v>54.128999999999998</c:v>
                </c:pt>
                <c:pt idx="149">
                  <c:v>55.274000000000001</c:v>
                </c:pt>
                <c:pt idx="150">
                  <c:v>54.048000000000002</c:v>
                </c:pt>
                <c:pt idx="151">
                  <c:v>53.887</c:v>
                </c:pt>
                <c:pt idx="152">
                  <c:v>53.177</c:v>
                </c:pt>
                <c:pt idx="153">
                  <c:v>54.225999999999999</c:v>
                </c:pt>
                <c:pt idx="154">
                  <c:v>55.387</c:v>
                </c:pt>
                <c:pt idx="155">
                  <c:v>55.531999999999996</c:v>
                </c:pt>
                <c:pt idx="156">
                  <c:v>55.645000000000003</c:v>
                </c:pt>
                <c:pt idx="157">
                  <c:v>55.581000000000003</c:v>
                </c:pt>
                <c:pt idx="158">
                  <c:v>54.628999999999998</c:v>
                </c:pt>
                <c:pt idx="159">
                  <c:v>55.371000000000002</c:v>
                </c:pt>
                <c:pt idx="160">
                  <c:v>55.371000000000002</c:v>
                </c:pt>
                <c:pt idx="161">
                  <c:v>54.531999999999996</c:v>
                </c:pt>
                <c:pt idx="162">
                  <c:v>54.758000000000003</c:v>
                </c:pt>
                <c:pt idx="163">
                  <c:v>54.531999999999996</c:v>
                </c:pt>
                <c:pt idx="164">
                  <c:v>55.031999999999996</c:v>
                </c:pt>
                <c:pt idx="165">
                  <c:v>54.871000000000002</c:v>
                </c:pt>
                <c:pt idx="166">
                  <c:v>54.758000000000003</c:v>
                </c:pt>
                <c:pt idx="167">
                  <c:v>54.548000000000002</c:v>
                </c:pt>
                <c:pt idx="168">
                  <c:v>55.918999999999997</c:v>
                </c:pt>
                <c:pt idx="169">
                  <c:v>54.677</c:v>
                </c:pt>
                <c:pt idx="170">
                  <c:v>56.387</c:v>
                </c:pt>
                <c:pt idx="171">
                  <c:v>55.741999999999997</c:v>
                </c:pt>
                <c:pt idx="172">
                  <c:v>54.515999999999998</c:v>
                </c:pt>
                <c:pt idx="173">
                  <c:v>53.968000000000004</c:v>
                </c:pt>
                <c:pt idx="174">
                  <c:v>55.064999999999998</c:v>
                </c:pt>
                <c:pt idx="175">
                  <c:v>54.161000000000001</c:v>
                </c:pt>
                <c:pt idx="176">
                  <c:v>54.29</c:v>
                </c:pt>
                <c:pt idx="177">
                  <c:v>55.581000000000003</c:v>
                </c:pt>
                <c:pt idx="178">
                  <c:v>54.645000000000003</c:v>
                </c:pt>
                <c:pt idx="179">
                  <c:v>54.451999999999998</c:v>
                </c:pt>
                <c:pt idx="180">
                  <c:v>54.064999999999998</c:v>
                </c:pt>
                <c:pt idx="181">
                  <c:v>54.29</c:v>
                </c:pt>
                <c:pt idx="182">
                  <c:v>53.581000000000003</c:v>
                </c:pt>
                <c:pt idx="183">
                  <c:v>53.613</c:v>
                </c:pt>
                <c:pt idx="184">
                  <c:v>53.902999999999999</c:v>
                </c:pt>
                <c:pt idx="185">
                  <c:v>53.451999999999998</c:v>
                </c:pt>
                <c:pt idx="186">
                  <c:v>53.564999999999998</c:v>
                </c:pt>
                <c:pt idx="187">
                  <c:v>54.21</c:v>
                </c:pt>
                <c:pt idx="188">
                  <c:v>54.258000000000003</c:v>
                </c:pt>
                <c:pt idx="189">
                  <c:v>53.048000000000002</c:v>
                </c:pt>
                <c:pt idx="190">
                  <c:v>53.661000000000001</c:v>
                </c:pt>
                <c:pt idx="191">
                  <c:v>53.628999999999998</c:v>
                </c:pt>
                <c:pt idx="192">
                  <c:v>55.081000000000003</c:v>
                </c:pt>
                <c:pt idx="193">
                  <c:v>54.258000000000003</c:v>
                </c:pt>
                <c:pt idx="194">
                  <c:v>52.645000000000003</c:v>
                </c:pt>
                <c:pt idx="195">
                  <c:v>53.29</c:v>
                </c:pt>
                <c:pt idx="196">
                  <c:v>54.113</c:v>
                </c:pt>
                <c:pt idx="197">
                  <c:v>53.823</c:v>
                </c:pt>
                <c:pt idx="198">
                  <c:v>54.097000000000001</c:v>
                </c:pt>
                <c:pt idx="199">
                  <c:v>53.048000000000002</c:v>
                </c:pt>
                <c:pt idx="200">
                  <c:v>53.128999999999998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E-43BC-8F75-F9C1A4EB861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#N/A</c:v>
                </c:pt>
                <c:pt idx="1">
                  <c:v>70.478067964794661</c:v>
                </c:pt>
                <c:pt idx="2">
                  <c:v>70.669481238074852</c:v>
                </c:pt>
                <c:pt idx="3">
                  <c:v>70.860894494302187</c:v>
                </c:pt>
                <c:pt idx="4">
                  <c:v>71.052307601139987</c:v>
                </c:pt>
                <c:pt idx="5">
                  <c:v>71.243720358937821</c:v>
                </c:pt>
                <c:pt idx="6">
                  <c:v>71.435132474873868</c:v>
                </c:pt>
                <c:pt idx="7">
                  <c:v>71.62654352843272</c:v>
                </c:pt>
                <c:pt idx="8">
                  <c:v>71.817952925795723</c:v>
                </c:pt>
                <c:pt idx="9">
                  <c:v>72.009359840524766</c:v>
                </c:pt>
                <c:pt idx="10">
                  <c:v>72.200763138420442</c:v>
                </c:pt>
                <c:pt idx="11">
                  <c:v>72.392161286779583</c:v>
                </c:pt>
                <c:pt idx="12">
                  <c:v>72.583552254994416</c:v>
                </c:pt>
                <c:pt idx="13">
                  <c:v>72.77493342987313</c:v>
                </c:pt>
                <c:pt idx="14">
                  <c:v>72.96630160607458</c:v>
                </c:pt>
                <c:pt idx="15">
                  <c:v>73.157653190838246</c:v>
                </c:pt>
                <c:pt idx="16">
                  <c:v>73.348984922603591</c:v>
                </c:pt>
                <c:pt idx="17">
                  <c:v>73.540295717107099</c:v>
                </c:pt>
                <c:pt idx="18">
                  <c:v>73.73159084668751</c:v>
                </c:pt>
                <c:pt idx="19">
                  <c:v>73.922890734793441</c:v>
                </c:pt>
                <c:pt idx="20">
                  <c:v>74.114248531758946</c:v>
                </c:pt>
                <c:pt idx="21">
                  <c:v>74.305783809453601</c:v>
                </c:pt>
                <c:pt idx="22">
                  <c:v>74.49774483346998</c:v>
                </c:pt>
                <c:pt idx="23">
                  <c:v>74.690619774472097</c:v>
                </c:pt>
                <c:pt idx="24">
                  <c:v>74.885328815276367</c:v>
                </c:pt>
                <c:pt idx="25">
                  <c:v>75.083545154454839</c:v>
                </c:pt>
                <c:pt idx="26">
                  <c:v>75.288213574869744</c:v>
                </c:pt>
                <c:pt idx="27">
                  <c:v>75.504359453397555</c:v>
                </c:pt>
                <c:pt idx="28">
                  <c:v>75.740305592720588</c:v>
                </c:pt>
                <c:pt idx="29">
                  <c:v>76.009432649755368</c:v>
                </c:pt>
                <c:pt idx="30">
                  <c:v>76.332620837035648</c:v>
                </c:pt>
                <c:pt idx="31">
                  <c:v>76.741481506863622</c:v>
                </c:pt>
                <c:pt idx="32">
                  <c:v>77.282409836776893</c:v>
                </c:pt>
                <c:pt idx="33">
                  <c:v>78.021347096612757</c:v>
                </c:pt>
                <c:pt idx="34">
                  <c:v>79.048921816351182</c:v>
                </c:pt>
                <c:pt idx="35">
                  <c:v>80.485346225520232</c:v>
                </c:pt>
                <c:pt idx="36">
                  <c:v>82.484102593064534</c:v>
                </c:pt>
                <c:pt idx="37">
                  <c:v>85.233117937417703</c:v>
                </c:pt>
                <c:pt idx="38">
                  <c:v>88.95188061172972</c:v>
                </c:pt>
                <c:pt idx="39">
                  <c:v>93.882908199141525</c:v>
                </c:pt>
                <c:pt idx="40">
                  <c:v>100.27624780578115</c:v>
                </c:pt>
                <c:pt idx="41">
                  <c:v>108.36636563212603</c:v>
                </c:pt>
                <c:pt idx="42">
                  <c:v>118.34187860821049</c:v>
                </c:pt>
                <c:pt idx="43">
                  <c:v>130.30995346485645</c:v>
                </c:pt>
                <c:pt idx="44">
                  <c:v>144.25828665172622</c:v>
                </c:pt>
                <c:pt idx="45">
                  <c:v>160.01664398982604</c:v>
                </c:pt>
                <c:pt idx="46">
                  <c:v>177.21278659050583</c:v>
                </c:pt>
                <c:pt idx="47">
                  <c:v>195.19879584730202</c:v>
                </c:pt>
                <c:pt idx="48">
                  <c:v>212.8999253249097</c:v>
                </c:pt>
                <c:pt idx="49">
                  <c:v>228.55743265842739</c:v>
                </c:pt>
                <c:pt idx="50">
                  <c:v>239.48859764572538</c:v>
                </c:pt>
                <c:pt idx="51">
                  <c:v>242.26601601644711</c:v>
                </c:pt>
                <c:pt idx="52">
                  <c:v>233.80506810386109</c:v>
                </c:pt>
                <c:pt idx="53">
                  <c:v>213.25936816629428</c:v>
                </c:pt>
                <c:pt idx="54">
                  <c:v>183.52009316228688</c:v>
                </c:pt>
                <c:pt idx="55">
                  <c:v>150.74920228819587</c:v>
                </c:pt>
                <c:pt idx="56">
                  <c:v>121.74774833550678</c:v>
                </c:pt>
                <c:pt idx="57">
                  <c:v>100.96617270261792</c:v>
                </c:pt>
                <c:pt idx="58">
                  <c:v>89.304922589642985</c:v>
                </c:pt>
                <c:pt idx="59">
                  <c:v>85.114588806820706</c:v>
                </c:pt>
                <c:pt idx="60">
                  <c:v>86.045598808530414</c:v>
                </c:pt>
                <c:pt idx="61">
                  <c:v>90.308415681718969</c:v>
                </c:pt>
                <c:pt idx="62">
                  <c:v>96.959037992587071</c:v>
                </c:pt>
                <c:pt idx="63">
                  <c:v>105.62501341972811</c:v>
                </c:pt>
                <c:pt idx="64">
                  <c:v>116.1491712852187</c:v>
                </c:pt>
                <c:pt idx="65">
                  <c:v>128.35293895125886</c:v>
                </c:pt>
                <c:pt idx="66">
                  <c:v>141.91735731634213</c:v>
                </c:pt>
                <c:pt idx="67">
                  <c:v>156.31362586239467</c:v>
                </c:pt>
                <c:pt idx="68">
                  <c:v>170.68314569809235</c:v>
                </c:pt>
                <c:pt idx="69">
                  <c:v>183.52711263919585</c:v>
                </c:pt>
                <c:pt idx="70">
                  <c:v>192.20074179765095</c:v>
                </c:pt>
                <c:pt idx="71">
                  <c:v>192.81280779977845</c:v>
                </c:pt>
                <c:pt idx="72">
                  <c:v>181.73148140814965</c:v>
                </c:pt>
                <c:pt idx="73">
                  <c:v>158.77680057961982</c:v>
                </c:pt>
                <c:pt idx="74">
                  <c:v>129.24838418688404</c:v>
                </c:pt>
                <c:pt idx="75">
                  <c:v>101.52790644077552</c:v>
                </c:pt>
                <c:pt idx="76">
                  <c:v>81.755186307591714</c:v>
                </c:pt>
                <c:pt idx="77">
                  <c:v>70.869975262335032</c:v>
                </c:pt>
                <c:pt idx="78">
                  <c:v>66.184753767391186</c:v>
                </c:pt>
                <c:pt idx="79">
                  <c:v>64.557441506068642</c:v>
                </c:pt>
                <c:pt idx="80">
                  <c:v>64.044122678283159</c:v>
                </c:pt>
                <c:pt idx="81">
                  <c:v>63.837518927949446</c:v>
                </c:pt>
                <c:pt idx="82">
                  <c:v>63.696496099207231</c:v>
                </c:pt>
                <c:pt idx="83">
                  <c:v>63.567671665814878</c:v>
                </c:pt>
                <c:pt idx="84">
                  <c:v>63.442394628585348</c:v>
                </c:pt>
                <c:pt idx="85">
                  <c:v>63.320400910891379</c:v>
                </c:pt>
                <c:pt idx="86">
                  <c:v>63.203617847176019</c:v>
                </c:pt>
                <c:pt idx="87">
                  <c:v>63.096159633580804</c:v>
                </c:pt>
                <c:pt idx="88">
                  <c:v>63.005668429189484</c:v>
                </c:pt>
                <c:pt idx="89">
                  <c:v>62.9453829940216</c:v>
                </c:pt>
                <c:pt idx="90">
                  <c:v>62.936841629770392</c:v>
                </c:pt>
                <c:pt idx="91">
                  <c:v>63.012932217567773</c:v>
                </c:pt>
                <c:pt idx="92">
                  <c:v>63.220593138329193</c:v>
                </c:pt>
                <c:pt idx="93">
                  <c:v>63.621957719182006</c:v>
                </c:pt>
                <c:pt idx="94">
                  <c:v>64.292254195138796</c:v>
                </c:pt>
                <c:pt idx="95">
                  <c:v>65.312474265785042</c:v>
                </c:pt>
                <c:pt idx="96">
                  <c:v>66.754760650400584</c:v>
                </c:pt>
                <c:pt idx="97">
                  <c:v>68.65858689492552</c:v>
                </c:pt>
                <c:pt idx="98">
                  <c:v>70.996508283102628</c:v>
                </c:pt>
                <c:pt idx="99">
                  <c:v>73.631648104039925</c:v>
                </c:pt>
                <c:pt idx="100">
                  <c:v>76.279057639377626</c:v>
                </c:pt>
                <c:pt idx="101">
                  <c:v>78.500247581484885</c:v>
                </c:pt>
                <c:pt idx="102">
                  <c:v>79.771647317490277</c:v>
                </c:pt>
                <c:pt idx="103">
                  <c:v>79.646493618832025</c:v>
                </c:pt>
                <c:pt idx="104">
                  <c:v>77.96257347449226</c:v>
                </c:pt>
                <c:pt idx="105">
                  <c:v>74.976092160114618</c:v>
                </c:pt>
                <c:pt idx="106">
                  <c:v>71.306943155977933</c:v>
                </c:pt>
                <c:pt idx="107">
                  <c:v>67.696047256264634</c:v>
                </c:pt>
                <c:pt idx="108">
                  <c:v>64.715640833550125</c:v>
                </c:pt>
                <c:pt idx="109">
                  <c:v>62.605063573447907</c:v>
                </c:pt>
                <c:pt idx="110">
                  <c:v>61.297700155019065</c:v>
                </c:pt>
                <c:pt idx="111">
                  <c:v>60.567876906852185</c:v>
                </c:pt>
                <c:pt idx="112">
                  <c:v>60.178279427857134</c:v>
                </c:pt>
                <c:pt idx="113">
                  <c:v>59.957920009872502</c:v>
                </c:pt>
                <c:pt idx="114">
                  <c:v>59.812538597586418</c:v>
                </c:pt>
                <c:pt idx="115">
                  <c:v>59.703230221609651</c:v>
                </c:pt>
                <c:pt idx="116">
                  <c:v>59.623167825200873</c:v>
                </c:pt>
                <c:pt idx="117">
                  <c:v>59.583774681044574</c:v>
                </c:pt>
                <c:pt idx="118">
                  <c:v>59.60946555334872</c:v>
                </c:pt>
                <c:pt idx="119">
                  <c:v>59.736438088625043</c:v>
                </c:pt>
                <c:pt idx="120">
                  <c:v>60.011415961901221</c:v>
                </c:pt>
                <c:pt idx="121">
                  <c:v>60.487278483297423</c:v>
                </c:pt>
                <c:pt idx="122">
                  <c:v>61.213168553466161</c:v>
                </c:pt>
                <c:pt idx="123">
                  <c:v>62.217089818596193</c:v>
                </c:pt>
                <c:pt idx="124">
                  <c:v>63.479891575753015</c:v>
                </c:pt>
                <c:pt idx="125">
                  <c:v>64.903070750953702</c:v>
                </c:pt>
                <c:pt idx="126">
                  <c:v>66.282534449888189</c:v>
                </c:pt>
                <c:pt idx="127">
                  <c:v>67.315364131964358</c:v>
                </c:pt>
                <c:pt idx="128">
                  <c:v>67.671142890227088</c:v>
                </c:pt>
                <c:pt idx="129">
                  <c:v>67.128387677739425</c:v>
                </c:pt>
                <c:pt idx="130">
                  <c:v>65.711618110066553</c:v>
                </c:pt>
                <c:pt idx="131">
                  <c:v>63.724343006909741</c:v>
                </c:pt>
                <c:pt idx="132">
                  <c:v>61.62607884391803</c:v>
                </c:pt>
                <c:pt idx="133">
                  <c:v>59.823876914206686</c:v>
                </c:pt>
                <c:pt idx="134">
                  <c:v>58.520102669543377</c:v>
                </c:pt>
                <c:pt idx="135">
                  <c:v>57.701031621743617</c:v>
                </c:pt>
                <c:pt idx="136">
                  <c:v>57.231665326829557</c:v>
                </c:pt>
                <c:pt idx="137">
                  <c:v>56.962665801086445</c:v>
                </c:pt>
                <c:pt idx="138">
                  <c:v>56.787587690052476</c:v>
                </c:pt>
                <c:pt idx="139">
                  <c:v>56.649228093513699</c:v>
                </c:pt>
                <c:pt idx="140">
                  <c:v>56.523136745986783</c:v>
                </c:pt>
                <c:pt idx="141">
                  <c:v>56.40076601444175</c:v>
                </c:pt>
                <c:pt idx="142">
                  <c:v>56.279605799334654</c:v>
                </c:pt>
                <c:pt idx="143">
                  <c:v>56.158997558605776</c:v>
                </c:pt>
                <c:pt idx="144">
                  <c:v>56.038753655210812</c:v>
                </c:pt>
                <c:pt idx="145">
                  <c:v>55.918791907868155</c:v>
                </c:pt>
                <c:pt idx="146">
                  <c:v>55.799056253637168</c:v>
                </c:pt>
                <c:pt idx="147">
                  <c:v>55.679501915917697</c:v>
                </c:pt>
                <c:pt idx="148">
                  <c:v>55.560092320290856</c:v>
                </c:pt>
                <c:pt idx="149">
                  <c:v>55.44079774555059</c:v>
                </c:pt>
                <c:pt idx="150">
                  <c:v>55.321594226192346</c:v>
                </c:pt>
                <c:pt idx="151">
                  <c:v>55.20246256585397</c:v>
                </c:pt>
                <c:pt idx="152">
                  <c:v>55.083387470453616</c:v>
                </c:pt>
                <c:pt idx="153">
                  <c:v>54.964356807238474</c:v>
                </c:pt>
                <c:pt idx="154">
                  <c:v>54.845360984650355</c:v>
                </c:pt>
                <c:pt idx="155">
                  <c:v>54.726392441367786</c:v>
                </c:pt>
                <c:pt idx="156">
                  <c:v>54.607445230242277</c:v>
                </c:pt>
                <c:pt idx="157">
                  <c:v>54.48851468255048</c:v>
                </c:pt>
                <c:pt idx="158">
                  <c:v>54.36959713894538</c:v>
                </c:pt>
                <c:pt idx="159">
                  <c:v>54.25068973503187</c:v>
                </c:pt>
                <c:pt idx="160">
                  <c:v>54.131790231211745</c:v>
                </c:pt>
                <c:pt idx="161">
                  <c:v>54.012896878120792</c:v>
                </c:pt>
                <c:pt idx="162">
                  <c:v>53.894008310505505</c:v>
                </c:pt>
                <c:pt idx="163">
                  <c:v>53.775123463714692</c:v>
                </c:pt>
                <c:pt idx="164">
                  <c:v>53.656241508106376</c:v>
                </c:pt>
                <c:pt idx="165">
                  <c:v>53.5373617976039</c:v>
                </c:pt>
                <c:pt idx="166">
                  <c:v>53.418483829399726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E-43BC-8F75-F9C1A4EB861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70.478067964789219</c:v>
                </c:pt>
                <c:pt idx="2">
                  <c:v>70.669481238057372</c:v>
                </c:pt>
                <c:pt idx="3">
                  <c:v>70.860894494247319</c:v>
                </c:pt>
                <c:pt idx="4">
                  <c:v>71.052307600971588</c:v>
                </c:pt>
                <c:pt idx="5">
                  <c:v>71.243720358432199</c:v>
                </c:pt>
                <c:pt idx="6">
                  <c:v>71.435132473389061</c:v>
                </c:pt>
                <c:pt idx="7">
                  <c:v>71.626543524167886</c:v>
                </c:pt>
                <c:pt idx="8">
                  <c:v>71.817952913814167</c:v>
                </c:pt>
                <c:pt idx="9">
                  <c:v>72.009359807601243</c:v>
                </c:pt>
                <c:pt idx="10">
                  <c:v>72.200763049933144</c:v>
                </c:pt>
                <c:pt idx="11">
                  <c:v>72.392161054164887</c:v>
                </c:pt>
                <c:pt idx="12">
                  <c:v>72.58355165689288</c:v>
                </c:pt>
                <c:pt idx="13">
                  <c:v>72.77493192571248</c:v>
                </c:pt>
                <c:pt idx="14">
                  <c:v>72.966297906131246</c:v>
                </c:pt>
                <c:pt idx="15">
                  <c:v>73.157644289045891</c:v>
                </c:pt>
                <c:pt idx="16">
                  <c:v>73.34896397466045</c:v>
                </c:pt>
                <c:pt idx="17">
                  <c:v>73.540247501587274</c:v>
                </c:pt>
                <c:pt idx="18">
                  <c:v>73.731482300678536</c:v>
                </c:pt>
                <c:pt idx="19">
                  <c:v>73.922651721307346</c:v>
                </c:pt>
                <c:pt idx="20">
                  <c:v>74.113733762631995</c:v>
                </c:pt>
                <c:pt idx="21">
                  <c:v>74.304699422913529</c:v>
                </c:pt>
                <c:pt idx="22">
                  <c:v>74.495510555085673</c:v>
                </c:pt>
                <c:pt idx="23">
                  <c:v>74.686117085077854</c:v>
                </c:pt>
                <c:pt idx="24">
                  <c:v>74.876453409155516</c:v>
                </c:pt>
                <c:pt idx="25">
                  <c:v>75.066433735694346</c:v>
                </c:pt>
                <c:pt idx="26">
                  <c:v>75.255946072937633</c:v>
                </c:pt>
                <c:pt idx="27">
                  <c:v>75.444844484667897</c:v>
                </c:pt>
                <c:pt idx="28">
                  <c:v>75.632939137461094</c:v>
                </c:pt>
                <c:pt idx="29">
                  <c:v>75.819983543531194</c:v>
                </c:pt>
                <c:pt idx="30">
                  <c:v>76.005658260093313</c:v>
                </c:pt>
                <c:pt idx="31">
                  <c:v>76.18955013948154</c:v>
                </c:pt>
                <c:pt idx="32">
                  <c:v>76.371126037416388</c:v>
                </c:pt>
                <c:pt idx="33">
                  <c:v>76.549699689974275</c:v>
                </c:pt>
                <c:pt idx="34">
                  <c:v>76.724390284621748</c:v>
                </c:pt>
                <c:pt idx="35">
                  <c:v>76.894071117627277</c:v>
                </c:pt>
                <c:pt idx="36">
                  <c:v>77.057306719382623</c:v>
                </c:pt>
                <c:pt idx="37">
                  <c:v>77.212277055375381</c:v>
                </c:pt>
                <c:pt idx="38">
                  <c:v>77.356688052179166</c:v>
                </c:pt>
                <c:pt idx="39">
                  <c:v>77.487669018081533</c:v>
                </c:pt>
                <c:pt idx="40">
                  <c:v>77.601659890970623</c:v>
                </c:pt>
                <c:pt idx="41">
                  <c:v>77.694295112112783</c:v>
                </c:pt>
                <c:pt idx="42">
                  <c:v>77.760296793238851</c:v>
                </c:pt>
                <c:pt idx="43">
                  <c:v>77.793398094997343</c:v>
                </c:pt>
                <c:pt idx="44">
                  <c:v>77.78632829090698</c:v>
                </c:pt>
                <c:pt idx="45">
                  <c:v>77.73090274437881</c:v>
                </c:pt>
                <c:pt idx="46">
                  <c:v>77.618271030120425</c:v>
                </c:pt>
                <c:pt idx="47">
                  <c:v>77.439379094217074</c:v>
                </c:pt>
                <c:pt idx="48">
                  <c:v>77.18568829001903</c:v>
                </c:pt>
                <c:pt idx="49">
                  <c:v>76.85015587830749</c:v>
                </c:pt>
                <c:pt idx="50">
                  <c:v>76.428412419493029</c:v>
                </c:pt>
                <c:pt idx="51">
                  <c:v>75.919977493320303</c:v>
                </c:pt>
                <c:pt idx="52">
                  <c:v>75.329262119523918</c:v>
                </c:pt>
                <c:pt idx="53">
                  <c:v>74.666059416670507</c:v>
                </c:pt>
                <c:pt idx="54">
                  <c:v>73.9452726027789</c:v>
                </c:pt>
                <c:pt idx="55">
                  <c:v>73.185790342753165</c:v>
                </c:pt>
                <c:pt idx="56">
                  <c:v>72.408654864482315</c:v>
                </c:pt>
                <c:pt idx="57">
                  <c:v>71.634885592844824</c:v>
                </c:pt>
                <c:pt idx="58">
                  <c:v>70.883420954774252</c:v>
                </c:pt>
                <c:pt idx="59">
                  <c:v>70.169579055428343</c:v>
                </c:pt>
                <c:pt idx="60">
                  <c:v>69.504252024245147</c:v>
                </c:pt>
                <c:pt idx="61">
                  <c:v>68.893830491701493</c:v>
                </c:pt>
                <c:pt idx="62">
                  <c:v>68.340690625646673</c:v>
                </c:pt>
                <c:pt idx="63">
                  <c:v>67.844006374295887</c:v>
                </c:pt>
                <c:pt idx="64">
                  <c:v>67.400663866831508</c:v>
                </c:pt>
                <c:pt idx="65">
                  <c:v>67.006116669910256</c:v>
                </c:pt>
                <c:pt idx="66">
                  <c:v>66.655092863868674</c:v>
                </c:pt>
                <c:pt idx="67">
                  <c:v>66.342124476585809</c:v>
                </c:pt>
                <c:pt idx="68">
                  <c:v>66.061908462296444</c:v>
                </c:pt>
                <c:pt idx="69">
                  <c:v>65.809527725835707</c:v>
                </c:pt>
                <c:pt idx="70">
                  <c:v>65.580566291418322</c:v>
                </c:pt>
                <c:pt idx="71">
                  <c:v>65.3711504416802</c:v>
                </c:pt>
                <c:pt idx="72">
                  <c:v>65.177941919572035</c:v>
                </c:pt>
                <c:pt idx="73">
                  <c:v>64.99810281448957</c:v>
                </c:pt>
                <c:pt idx="74">
                  <c:v>64.829245925642354</c:v>
                </c:pt>
                <c:pt idx="75">
                  <c:v>64.669379726389181</c:v>
                </c:pt>
                <c:pt idx="76">
                  <c:v>64.516853587734573</c:v>
                </c:pt>
                <c:pt idx="77">
                  <c:v>64.370306491265396</c:v>
                </c:pt>
                <c:pt idx="78">
                  <c:v>64.228620843199792</c:v>
                </c:pt>
                <c:pt idx="79">
                  <c:v>64.090881973860277</c:v>
                </c:pt>
                <c:pt idx="80">
                  <c:v>63.956343290874855</c:v>
                </c:pt>
                <c:pt idx="81">
                  <c:v>63.824396713118844</c:v>
                </c:pt>
                <c:pt idx="82">
                  <c:v>63.694547847598827</c:v>
                </c:pt>
                <c:pt idx="83">
                  <c:v>63.566395315351748</c:v>
                </c:pt>
                <c:pt idx="84">
                  <c:v>63.4396136397608</c:v>
                </c:pt>
                <c:pt idx="85">
                  <c:v>63.31393915223034</c:v>
                </c:pt>
                <c:pt idx="86">
                  <c:v>63.189158427613343</c:v>
                </c:pt>
                <c:pt idx="87">
                  <c:v>63.065098824129052</c:v>
                </c:pt>
                <c:pt idx="88">
                  <c:v>62.941620763449734</c:v>
                </c:pt>
                <c:pt idx="89">
                  <c:v>62.818611442868132</c:v>
                </c:pt>
                <c:pt idx="90">
                  <c:v>62.695979721507861</c:v>
                </c:pt>
                <c:pt idx="91">
                  <c:v>62.573651966018772</c:v>
                </c:pt>
                <c:pt idx="92">
                  <c:v>62.451568678326112</c:v>
                </c:pt>
                <c:pt idx="93">
                  <c:v>62.329681759305991</c:v>
                </c:pt>
                <c:pt idx="94">
                  <c:v>62.207952288397095</c:v>
                </c:pt>
                <c:pt idx="95">
                  <c:v>62.086348720815707</c:v>
                </c:pt>
                <c:pt idx="96">
                  <c:v>61.96484542187028</c:v>
                </c:pt>
                <c:pt idx="97">
                  <c:v>61.843421472464598</c:v>
                </c:pt>
                <c:pt idx="98">
                  <c:v>61.722059691755355</c:v>
                </c:pt>
                <c:pt idx="99">
                  <c:v>61.600745832537775</c:v>
                </c:pt>
                <c:pt idx="100">
                  <c:v>61.479467912649142</c:v>
                </c:pt>
                <c:pt idx="101">
                  <c:v>61.358215651821403</c:v>
                </c:pt>
                <c:pt idx="102">
                  <c:v>61.23697998824381</c:v>
                </c:pt>
                <c:pt idx="103">
                  <c:v>61.115752652832533</c:v>
                </c:pt>
                <c:pt idx="104">
                  <c:v>60.994525782035581</c:v>
                </c:pt>
                <c:pt idx="105">
                  <c:v>60.873291552088972</c:v>
                </c:pt>
                <c:pt idx="106">
                  <c:v>60.752041819144729</c:v>
                </c:pt>
                <c:pt idx="107">
                  <c:v>60.630767750778311</c:v>
                </c:pt>
                <c:pt idx="108">
                  <c:v>60.509459435256915</c:v>
                </c:pt>
                <c:pt idx="109">
                  <c:v>60.388105455883796</c:v>
                </c:pt>
                <c:pt idx="110">
                  <c:v>60.266692419115934</c:v>
                </c:pt>
                <c:pt idx="111">
                  <c:v>60.145204427552301</c:v>
                </c:pt>
                <c:pt idx="112">
                  <c:v>60.023622493141438</c:v>
                </c:pt>
                <c:pt idx="113">
                  <c:v>59.901923893255145</c:v>
                </c:pt>
                <c:pt idx="114">
                  <c:v>59.780081484280316</c:v>
                </c:pt>
                <c:pt idx="115">
                  <c:v>59.658063006283164</c:v>
                </c:pt>
                <c:pt idx="116">
                  <c:v>59.535830440759476</c:v>
                </c:pt>
                <c:pt idx="117">
                  <c:v>59.41333952429293</c:v>
                </c:pt>
                <c:pt idx="118">
                  <c:v>59.290539576125362</c:v>
                </c:pt>
                <c:pt idx="119">
                  <c:v>59.167373866626185</c:v>
                </c:pt>
                <c:pt idx="120">
                  <c:v>59.043780830043339</c:v>
                </c:pt>
                <c:pt idx="121">
                  <c:v>58.919696491758025</c:v>
                </c:pt>
                <c:pt idx="122">
                  <c:v>58.795058504400231</c:v>
                </c:pt>
                <c:pt idx="123">
                  <c:v>58.669812115663618</c:v>
                </c:pt>
                <c:pt idx="124">
                  <c:v>58.543918155268599</c:v>
                </c:pt>
                <c:pt idx="125">
                  <c:v>58.417362667804404</c:v>
                </c:pt>
                <c:pt idx="126">
                  <c:v>58.290167124968413</c:v>
                </c:pt>
                <c:pt idx="127">
                  <c:v>58.162397339424878</c:v>
                </c:pt>
                <c:pt idx="128">
                  <c:v>58.034168559987911</c:v>
                </c:pt>
                <c:pt idx="129">
                  <c:v>57.905644177933311</c:v>
                </c:pt>
                <c:pt idx="130">
                  <c:v>57.777026392881872</c:v>
                </c:pt>
                <c:pt idx="131">
                  <c:v>57.648539101484786</c:v>
                </c:pt>
                <c:pt idx="132">
                  <c:v>57.520405641765841</c:v>
                </c:pt>
                <c:pt idx="133">
                  <c:v>57.392825860934977</c:v>
                </c:pt>
                <c:pt idx="134">
                  <c:v>57.265957358684958</c:v>
                </c:pt>
                <c:pt idx="135">
                  <c:v>57.139904448549267</c:v>
                </c:pt>
                <c:pt idx="136">
                  <c:v>57.014715995475385</c:v>
                </c:pt>
                <c:pt idx="137">
                  <c:v>56.890390907970058</c:v>
                </c:pt>
                <c:pt idx="138">
                  <c:v>56.766888572401172</c:v>
                </c:pt>
                <c:pt idx="139">
                  <c:v>56.64414119654095</c:v>
                </c:pt>
                <c:pt idx="140">
                  <c:v>56.522065604650663</c:v>
                </c:pt>
                <c:pt idx="141">
                  <c:v>56.400572991043141</c:v>
                </c:pt>
                <c:pt idx="142">
                  <c:v>56.279576061200984</c:v>
                </c:pt>
                <c:pt idx="143">
                  <c:v>56.158993644757849</c:v>
                </c:pt>
                <c:pt idx="144">
                  <c:v>56.038753215480966</c:v>
                </c:pt>
                <c:pt idx="145">
                  <c:v>55.918791865716706</c:v>
                </c:pt>
                <c:pt idx="146">
                  <c:v>55.799056250191491</c:v>
                </c:pt>
                <c:pt idx="147">
                  <c:v>55.679501915677598</c:v>
                </c:pt>
                <c:pt idx="148">
                  <c:v>55.560092320276603</c:v>
                </c:pt>
                <c:pt idx="149">
                  <c:v>55.440797745549872</c:v>
                </c:pt>
                <c:pt idx="150">
                  <c:v>55.321594226192317</c:v>
                </c:pt>
                <c:pt idx="151">
                  <c:v>55.20246256585397</c:v>
                </c:pt>
                <c:pt idx="152">
                  <c:v>55.083387470453616</c:v>
                </c:pt>
                <c:pt idx="153">
                  <c:v>54.964356807238474</c:v>
                </c:pt>
                <c:pt idx="154">
                  <c:v>54.845360984650355</c:v>
                </c:pt>
                <c:pt idx="155">
                  <c:v>54.726392441367786</c:v>
                </c:pt>
                <c:pt idx="156">
                  <c:v>54.607445230242277</c:v>
                </c:pt>
                <c:pt idx="157">
                  <c:v>54.48851468255048</c:v>
                </c:pt>
                <c:pt idx="158">
                  <c:v>54.36959713894538</c:v>
                </c:pt>
                <c:pt idx="159">
                  <c:v>54.25068973503187</c:v>
                </c:pt>
                <c:pt idx="160">
                  <c:v>54.131790231211745</c:v>
                </c:pt>
                <c:pt idx="161">
                  <c:v>54.012896878120792</c:v>
                </c:pt>
                <c:pt idx="162">
                  <c:v>53.894008310505505</c:v>
                </c:pt>
                <c:pt idx="163">
                  <c:v>53.775123463714692</c:v>
                </c:pt>
                <c:pt idx="164">
                  <c:v>53.656241508106376</c:v>
                </c:pt>
                <c:pt idx="165">
                  <c:v>53.5373617976039</c:v>
                </c:pt>
                <c:pt idx="166">
                  <c:v>53.418483829399726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E-43BC-8F75-F9C1A4EB8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74.599999999999994</c:v>
                </c:pt>
                <c:pt idx="1">
                  <c:v>73.566999999999993</c:v>
                </c:pt>
                <c:pt idx="2">
                  <c:v>74.983000000000004</c:v>
                </c:pt>
                <c:pt idx="3">
                  <c:v>73.983000000000004</c:v>
                </c:pt>
                <c:pt idx="4">
                  <c:v>73.349999999999994</c:v>
                </c:pt>
                <c:pt idx="5">
                  <c:v>73.849999999999994</c:v>
                </c:pt>
                <c:pt idx="6">
                  <c:v>73.832999999999998</c:v>
                </c:pt>
                <c:pt idx="7">
                  <c:v>73.55</c:v>
                </c:pt>
                <c:pt idx="8">
                  <c:v>72.683000000000007</c:v>
                </c:pt>
                <c:pt idx="9">
                  <c:v>74.533000000000001</c:v>
                </c:pt>
                <c:pt idx="10">
                  <c:v>73.582999999999998</c:v>
                </c:pt>
                <c:pt idx="11">
                  <c:v>74.533000000000001</c:v>
                </c:pt>
                <c:pt idx="12">
                  <c:v>74.75</c:v>
                </c:pt>
                <c:pt idx="13">
                  <c:v>75.233000000000004</c:v>
                </c:pt>
                <c:pt idx="14">
                  <c:v>74.533000000000001</c:v>
                </c:pt>
                <c:pt idx="15">
                  <c:v>74.266999999999996</c:v>
                </c:pt>
                <c:pt idx="16">
                  <c:v>72.95</c:v>
                </c:pt>
                <c:pt idx="17">
                  <c:v>74.582999999999998</c:v>
                </c:pt>
                <c:pt idx="18">
                  <c:v>74.433000000000007</c:v>
                </c:pt>
                <c:pt idx="19">
                  <c:v>74.183000000000007</c:v>
                </c:pt>
                <c:pt idx="20">
                  <c:v>75.566999999999993</c:v>
                </c:pt>
                <c:pt idx="21">
                  <c:v>74.55</c:v>
                </c:pt>
                <c:pt idx="22">
                  <c:v>76.099999999999994</c:v>
                </c:pt>
                <c:pt idx="23">
                  <c:v>75.433000000000007</c:v>
                </c:pt>
                <c:pt idx="24">
                  <c:v>75.816999999999993</c:v>
                </c:pt>
                <c:pt idx="25">
                  <c:v>77.766999999999996</c:v>
                </c:pt>
                <c:pt idx="26">
                  <c:v>77.117000000000004</c:v>
                </c:pt>
                <c:pt idx="27">
                  <c:v>76.733000000000004</c:v>
                </c:pt>
                <c:pt idx="28">
                  <c:v>76.832999999999998</c:v>
                </c:pt>
                <c:pt idx="29">
                  <c:v>77</c:v>
                </c:pt>
                <c:pt idx="30">
                  <c:v>77.617000000000004</c:v>
                </c:pt>
                <c:pt idx="31">
                  <c:v>78.2</c:v>
                </c:pt>
                <c:pt idx="32">
                  <c:v>80.099999999999994</c:v>
                </c:pt>
                <c:pt idx="33">
                  <c:v>79.382999999999996</c:v>
                </c:pt>
                <c:pt idx="34">
                  <c:v>80.099999999999994</c:v>
                </c:pt>
                <c:pt idx="35">
                  <c:v>80.632999999999996</c:v>
                </c:pt>
                <c:pt idx="36">
                  <c:v>81.867000000000004</c:v>
                </c:pt>
                <c:pt idx="37">
                  <c:v>84.617000000000004</c:v>
                </c:pt>
                <c:pt idx="38">
                  <c:v>87.433000000000007</c:v>
                </c:pt>
                <c:pt idx="39">
                  <c:v>91.132999999999996</c:v>
                </c:pt>
                <c:pt idx="40">
                  <c:v>96.966999999999999</c:v>
                </c:pt>
                <c:pt idx="41">
                  <c:v>104.017</c:v>
                </c:pt>
                <c:pt idx="42">
                  <c:v>114.483</c:v>
                </c:pt>
                <c:pt idx="43">
                  <c:v>129.767</c:v>
                </c:pt>
                <c:pt idx="44">
                  <c:v>147.5</c:v>
                </c:pt>
                <c:pt idx="45">
                  <c:v>167.333</c:v>
                </c:pt>
                <c:pt idx="46">
                  <c:v>187.71700000000001</c:v>
                </c:pt>
                <c:pt idx="47">
                  <c:v>204.38300000000001</c:v>
                </c:pt>
                <c:pt idx="48">
                  <c:v>218.25</c:v>
                </c:pt>
                <c:pt idx="49">
                  <c:v>227.5</c:v>
                </c:pt>
                <c:pt idx="50">
                  <c:v>233.93299999999999</c:v>
                </c:pt>
                <c:pt idx="51">
                  <c:v>234.417</c:v>
                </c:pt>
                <c:pt idx="52">
                  <c:v>231.03299999999999</c:v>
                </c:pt>
                <c:pt idx="53">
                  <c:v>218.95</c:v>
                </c:pt>
                <c:pt idx="54">
                  <c:v>196.36699999999999</c:v>
                </c:pt>
                <c:pt idx="55">
                  <c:v>164.9</c:v>
                </c:pt>
                <c:pt idx="56">
                  <c:v>123.867</c:v>
                </c:pt>
                <c:pt idx="57">
                  <c:v>89.066999999999993</c:v>
                </c:pt>
                <c:pt idx="58">
                  <c:v>75.016999999999996</c:v>
                </c:pt>
                <c:pt idx="59">
                  <c:v>76.466999999999999</c:v>
                </c:pt>
                <c:pt idx="60">
                  <c:v>79.349999999999994</c:v>
                </c:pt>
                <c:pt idx="61">
                  <c:v>85.25</c:v>
                </c:pt>
                <c:pt idx="62">
                  <c:v>92.716999999999999</c:v>
                </c:pt>
                <c:pt idx="63">
                  <c:v>102.867</c:v>
                </c:pt>
                <c:pt idx="64">
                  <c:v>115.8</c:v>
                </c:pt>
                <c:pt idx="65">
                  <c:v>132.75</c:v>
                </c:pt>
                <c:pt idx="66">
                  <c:v>148.6</c:v>
                </c:pt>
                <c:pt idx="67">
                  <c:v>164.38300000000001</c:v>
                </c:pt>
                <c:pt idx="68">
                  <c:v>176.15</c:v>
                </c:pt>
                <c:pt idx="69">
                  <c:v>185.96700000000001</c:v>
                </c:pt>
                <c:pt idx="70">
                  <c:v>191.21700000000001</c:v>
                </c:pt>
                <c:pt idx="71">
                  <c:v>190.1</c:v>
                </c:pt>
                <c:pt idx="72">
                  <c:v>180.35</c:v>
                </c:pt>
                <c:pt idx="73">
                  <c:v>162.96700000000001</c:v>
                </c:pt>
                <c:pt idx="74">
                  <c:v>134.65</c:v>
                </c:pt>
                <c:pt idx="75">
                  <c:v>101.117</c:v>
                </c:pt>
                <c:pt idx="76">
                  <c:v>74.582999999999998</c:v>
                </c:pt>
                <c:pt idx="77">
                  <c:v>66</c:v>
                </c:pt>
                <c:pt idx="78">
                  <c:v>64.132999999999996</c:v>
                </c:pt>
                <c:pt idx="79">
                  <c:v>65.3</c:v>
                </c:pt>
                <c:pt idx="80">
                  <c:v>64.650000000000006</c:v>
                </c:pt>
                <c:pt idx="81">
                  <c:v>66.183000000000007</c:v>
                </c:pt>
                <c:pt idx="82">
                  <c:v>65.033000000000001</c:v>
                </c:pt>
                <c:pt idx="83">
                  <c:v>65</c:v>
                </c:pt>
                <c:pt idx="84">
                  <c:v>64.45</c:v>
                </c:pt>
                <c:pt idx="85">
                  <c:v>65.016999999999996</c:v>
                </c:pt>
                <c:pt idx="86">
                  <c:v>65</c:v>
                </c:pt>
                <c:pt idx="87">
                  <c:v>64.617000000000004</c:v>
                </c:pt>
                <c:pt idx="88">
                  <c:v>64.3</c:v>
                </c:pt>
                <c:pt idx="89">
                  <c:v>64.917000000000002</c:v>
                </c:pt>
                <c:pt idx="90">
                  <c:v>64.516999999999996</c:v>
                </c:pt>
                <c:pt idx="91">
                  <c:v>65.316999999999993</c:v>
                </c:pt>
                <c:pt idx="92">
                  <c:v>63.75</c:v>
                </c:pt>
                <c:pt idx="93">
                  <c:v>64.349999999999994</c:v>
                </c:pt>
                <c:pt idx="94">
                  <c:v>63.232999999999997</c:v>
                </c:pt>
                <c:pt idx="95">
                  <c:v>63.85</c:v>
                </c:pt>
                <c:pt idx="96">
                  <c:v>63.15</c:v>
                </c:pt>
                <c:pt idx="97">
                  <c:v>65.466999999999999</c:v>
                </c:pt>
                <c:pt idx="98">
                  <c:v>69</c:v>
                </c:pt>
                <c:pt idx="99">
                  <c:v>73.849999999999994</c:v>
                </c:pt>
                <c:pt idx="100">
                  <c:v>78.45</c:v>
                </c:pt>
                <c:pt idx="101">
                  <c:v>83.45</c:v>
                </c:pt>
                <c:pt idx="102">
                  <c:v>87.316999999999993</c:v>
                </c:pt>
                <c:pt idx="103">
                  <c:v>86.983000000000004</c:v>
                </c:pt>
                <c:pt idx="104">
                  <c:v>85.8</c:v>
                </c:pt>
                <c:pt idx="105">
                  <c:v>79.332999999999998</c:v>
                </c:pt>
                <c:pt idx="106">
                  <c:v>74.632999999999996</c:v>
                </c:pt>
                <c:pt idx="107">
                  <c:v>67.900000000000006</c:v>
                </c:pt>
                <c:pt idx="108">
                  <c:v>62.633000000000003</c:v>
                </c:pt>
                <c:pt idx="109">
                  <c:v>61.167000000000002</c:v>
                </c:pt>
                <c:pt idx="110">
                  <c:v>59.783000000000001</c:v>
                </c:pt>
                <c:pt idx="111">
                  <c:v>59.232999999999997</c:v>
                </c:pt>
                <c:pt idx="112">
                  <c:v>59.383000000000003</c:v>
                </c:pt>
                <c:pt idx="113">
                  <c:v>58.866999999999997</c:v>
                </c:pt>
                <c:pt idx="114">
                  <c:v>59.433</c:v>
                </c:pt>
                <c:pt idx="115">
                  <c:v>59.567</c:v>
                </c:pt>
                <c:pt idx="116">
                  <c:v>59.933</c:v>
                </c:pt>
                <c:pt idx="117">
                  <c:v>59.533000000000001</c:v>
                </c:pt>
                <c:pt idx="118">
                  <c:v>59.033000000000001</c:v>
                </c:pt>
                <c:pt idx="119">
                  <c:v>59.433</c:v>
                </c:pt>
                <c:pt idx="120">
                  <c:v>60.082999999999998</c:v>
                </c:pt>
                <c:pt idx="121">
                  <c:v>59.383000000000003</c:v>
                </c:pt>
                <c:pt idx="122">
                  <c:v>59.533000000000001</c:v>
                </c:pt>
                <c:pt idx="123">
                  <c:v>61.332999999999998</c:v>
                </c:pt>
                <c:pt idx="124">
                  <c:v>63.683</c:v>
                </c:pt>
                <c:pt idx="125">
                  <c:v>65.650000000000006</c:v>
                </c:pt>
                <c:pt idx="126">
                  <c:v>68.433000000000007</c:v>
                </c:pt>
                <c:pt idx="127">
                  <c:v>73.233000000000004</c:v>
                </c:pt>
                <c:pt idx="128">
                  <c:v>74.066999999999993</c:v>
                </c:pt>
                <c:pt idx="129">
                  <c:v>75.066999999999993</c:v>
                </c:pt>
                <c:pt idx="130">
                  <c:v>73.566999999999993</c:v>
                </c:pt>
                <c:pt idx="131">
                  <c:v>69.882999999999996</c:v>
                </c:pt>
                <c:pt idx="132">
                  <c:v>64.733000000000004</c:v>
                </c:pt>
                <c:pt idx="133">
                  <c:v>59.033000000000001</c:v>
                </c:pt>
                <c:pt idx="134">
                  <c:v>57.183</c:v>
                </c:pt>
                <c:pt idx="135">
                  <c:v>55.866999999999997</c:v>
                </c:pt>
                <c:pt idx="136">
                  <c:v>57.116999999999997</c:v>
                </c:pt>
                <c:pt idx="137">
                  <c:v>56.533000000000001</c:v>
                </c:pt>
                <c:pt idx="138">
                  <c:v>57.283000000000001</c:v>
                </c:pt>
                <c:pt idx="139">
                  <c:v>56.75</c:v>
                </c:pt>
                <c:pt idx="140">
                  <c:v>57.633000000000003</c:v>
                </c:pt>
                <c:pt idx="141">
                  <c:v>54.817</c:v>
                </c:pt>
                <c:pt idx="142">
                  <c:v>57.216999999999999</c:v>
                </c:pt>
                <c:pt idx="143">
                  <c:v>56.817</c:v>
                </c:pt>
                <c:pt idx="144">
                  <c:v>57.317</c:v>
                </c:pt>
                <c:pt idx="145">
                  <c:v>57.082999999999998</c:v>
                </c:pt>
                <c:pt idx="146">
                  <c:v>56.6</c:v>
                </c:pt>
                <c:pt idx="147">
                  <c:v>55.866999999999997</c:v>
                </c:pt>
                <c:pt idx="148">
                  <c:v>56.383000000000003</c:v>
                </c:pt>
                <c:pt idx="149">
                  <c:v>57.267000000000003</c:v>
                </c:pt>
                <c:pt idx="150">
                  <c:v>56.732999999999997</c:v>
                </c:pt>
                <c:pt idx="151">
                  <c:v>57.4</c:v>
                </c:pt>
                <c:pt idx="152">
                  <c:v>57.017000000000003</c:v>
                </c:pt>
                <c:pt idx="153">
                  <c:v>56.517000000000003</c:v>
                </c:pt>
                <c:pt idx="154">
                  <c:v>56.567</c:v>
                </c:pt>
                <c:pt idx="155">
                  <c:v>57.2</c:v>
                </c:pt>
                <c:pt idx="156">
                  <c:v>58.332999999999998</c:v>
                </c:pt>
                <c:pt idx="157">
                  <c:v>56.283000000000001</c:v>
                </c:pt>
                <c:pt idx="158">
                  <c:v>55.466999999999999</c:v>
                </c:pt>
                <c:pt idx="159">
                  <c:v>55.667000000000002</c:v>
                </c:pt>
                <c:pt idx="160">
                  <c:v>56.033000000000001</c:v>
                </c:pt>
                <c:pt idx="161">
                  <c:v>56.633000000000003</c:v>
                </c:pt>
                <c:pt idx="162">
                  <c:v>55.883000000000003</c:v>
                </c:pt>
                <c:pt idx="163">
                  <c:v>54.85</c:v>
                </c:pt>
                <c:pt idx="164">
                  <c:v>56.633000000000003</c:v>
                </c:pt>
                <c:pt idx="165">
                  <c:v>55.65</c:v>
                </c:pt>
                <c:pt idx="166">
                  <c:v>55.45</c:v>
                </c:pt>
                <c:pt idx="167">
                  <c:v>56.082999999999998</c:v>
                </c:pt>
                <c:pt idx="168">
                  <c:v>54.817</c:v>
                </c:pt>
                <c:pt idx="169">
                  <c:v>55.783000000000001</c:v>
                </c:pt>
                <c:pt idx="170">
                  <c:v>55.783000000000001</c:v>
                </c:pt>
                <c:pt idx="171">
                  <c:v>55.482999999999997</c:v>
                </c:pt>
                <c:pt idx="172">
                  <c:v>56.082999999999998</c:v>
                </c:pt>
                <c:pt idx="173">
                  <c:v>55.317</c:v>
                </c:pt>
                <c:pt idx="174">
                  <c:v>55.616999999999997</c:v>
                </c:pt>
                <c:pt idx="175">
                  <c:v>55.383000000000003</c:v>
                </c:pt>
                <c:pt idx="176">
                  <c:v>55.317</c:v>
                </c:pt>
                <c:pt idx="177">
                  <c:v>55.95</c:v>
                </c:pt>
                <c:pt idx="178">
                  <c:v>55.082999999999998</c:v>
                </c:pt>
                <c:pt idx="179">
                  <c:v>54.832999999999998</c:v>
                </c:pt>
                <c:pt idx="180">
                  <c:v>55.366999999999997</c:v>
                </c:pt>
                <c:pt idx="181">
                  <c:v>55.732999999999997</c:v>
                </c:pt>
                <c:pt idx="182">
                  <c:v>54.85</c:v>
                </c:pt>
                <c:pt idx="183">
                  <c:v>55.25</c:v>
                </c:pt>
                <c:pt idx="184">
                  <c:v>54.283000000000001</c:v>
                </c:pt>
                <c:pt idx="185">
                  <c:v>55.95</c:v>
                </c:pt>
                <c:pt idx="186">
                  <c:v>54.7</c:v>
                </c:pt>
                <c:pt idx="187">
                  <c:v>54.883000000000003</c:v>
                </c:pt>
                <c:pt idx="188">
                  <c:v>55.55</c:v>
                </c:pt>
                <c:pt idx="189">
                  <c:v>55.567</c:v>
                </c:pt>
                <c:pt idx="190">
                  <c:v>53.966999999999999</c:v>
                </c:pt>
                <c:pt idx="191">
                  <c:v>54.517000000000003</c:v>
                </c:pt>
                <c:pt idx="192">
                  <c:v>54.6</c:v>
                </c:pt>
                <c:pt idx="193">
                  <c:v>53.116999999999997</c:v>
                </c:pt>
                <c:pt idx="194">
                  <c:v>55.3</c:v>
                </c:pt>
                <c:pt idx="195">
                  <c:v>54.466999999999999</c:v>
                </c:pt>
                <c:pt idx="196">
                  <c:v>53.533000000000001</c:v>
                </c:pt>
                <c:pt idx="197">
                  <c:v>54.167000000000002</c:v>
                </c:pt>
                <c:pt idx="198">
                  <c:v>53.9</c:v>
                </c:pt>
                <c:pt idx="199">
                  <c:v>54.417000000000002</c:v>
                </c:pt>
                <c:pt idx="200">
                  <c:v>54.9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9D-4296-B3AE-E68426501D7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72.800642559270187</c:v>
                </c:pt>
                <c:pt idx="3">
                  <c:v>72.966799253269414</c:v>
                </c:pt>
                <c:pt idx="4">
                  <c:v>73.132956941926011</c:v>
                </c:pt>
                <c:pt idx="5">
                  <c:v>73.299115711238983</c:v>
                </c:pt>
                <c:pt idx="6">
                  <c:v>73.465275625133643</c:v>
                </c:pt>
                <c:pt idx="7">
                  <c:v>73.631436708406127</c:v>
                </c:pt>
                <c:pt idx="8">
                  <c:v>73.797598922558493</c:v>
                </c:pt>
                <c:pt idx="9">
                  <c:v>73.963762132377425</c:v>
                </c:pt>
                <c:pt idx="10">
                  <c:v>74.129926061058356</c:v>
                </c:pt>
                <c:pt idx="11">
                  <c:v>74.296090232548124</c:v>
                </c:pt>
                <c:pt idx="12">
                  <c:v>74.462253903058581</c:v>
                </c:pt>
                <c:pt idx="13">
                  <c:v>74.628415992714494</c:v>
                </c:pt>
                <c:pt idx="14">
                  <c:v>74.794575050134185</c:v>
                </c:pt>
                <c:pt idx="15">
                  <c:v>74.960729331963989</c:v>
                </c:pt>
                <c:pt idx="16">
                  <c:v>75.126877184708974</c:v>
                </c:pt>
                <c:pt idx="17">
                  <c:v>75.293018132032699</c:v>
                </c:pt>
                <c:pt idx="18">
                  <c:v>75.459155495899054</c:v>
                </c:pt>
                <c:pt idx="19">
                  <c:v>75.625302186331751</c:v>
                </c:pt>
                <c:pt idx="20">
                  <c:v>75.791492766655352</c:v>
                </c:pt>
                <c:pt idx="21">
                  <c:v>75.957807484887681</c:v>
                </c:pt>
                <c:pt idx="22">
                  <c:v>76.124418313712411</c:v>
                </c:pt>
                <c:pt idx="23">
                  <c:v>76.291674053689363</c:v>
                </c:pt>
                <c:pt idx="24">
                  <c:v>76.460252318093197</c:v>
                </c:pt>
                <c:pt idx="25">
                  <c:v>76.631421857322437</c:v>
                </c:pt>
                <c:pt idx="26">
                  <c:v>76.80747997910521</c:v>
                </c:pt>
                <c:pt idx="27">
                  <c:v>76.992456553766019</c:v>
                </c:pt>
                <c:pt idx="28">
                  <c:v>77.193206034335788</c:v>
                </c:pt>
                <c:pt idx="29">
                  <c:v>77.421036577569225</c:v>
                </c:pt>
                <c:pt idx="30">
                  <c:v>77.694040695239579</c:v>
                </c:pt>
                <c:pt idx="31">
                  <c:v>78.040279555126261</c:v>
                </c:pt>
                <c:pt idx="32">
                  <c:v>78.501912934951491</c:v>
                </c:pt>
                <c:pt idx="33">
                  <c:v>79.140236645287501</c:v>
                </c:pt>
                <c:pt idx="34">
                  <c:v>80.041370297653998</c:v>
                </c:pt>
                <c:pt idx="35">
                  <c:v>81.322024379825351</c:v>
                </c:pt>
                <c:pt idx="36">
                  <c:v>83.134384020210078</c:v>
                </c:pt>
                <c:pt idx="37">
                  <c:v>85.668729066656184</c:v>
                </c:pt>
                <c:pt idx="38">
                  <c:v>89.152057797738863</c:v>
                </c:pt>
                <c:pt idx="39">
                  <c:v>93.840822508419265</c:v>
                </c:pt>
                <c:pt idx="40">
                  <c:v>100.00606474757303</c:v>
                </c:pt>
                <c:pt idx="41">
                  <c:v>107.9098837869753</c:v>
                </c:pt>
                <c:pt idx="42">
                  <c:v>117.77334088678339</c:v>
                </c:pt>
                <c:pt idx="43">
                  <c:v>129.73749065726778</c:v>
                </c:pt>
                <c:pt idx="44">
                  <c:v>143.82073122079538</c:v>
                </c:pt>
                <c:pt idx="45">
                  <c:v>159.87539659429706</c:v>
                </c:pt>
                <c:pt idx="46">
                  <c:v>177.54004299738668</c:v>
                </c:pt>
                <c:pt idx="47">
                  <c:v>196.16422931499778</c:v>
                </c:pt>
                <c:pt idx="48">
                  <c:v>214.65317718130896</c:v>
                </c:pt>
                <c:pt idx="49">
                  <c:v>231.18993660885857</c:v>
                </c:pt>
                <c:pt idx="50">
                  <c:v>242.95014183112838</c:v>
                </c:pt>
                <c:pt idx="51">
                  <c:v>246.24964593904747</c:v>
                </c:pt>
                <c:pt idx="52">
                  <c:v>237.70702568066068</c:v>
                </c:pt>
                <c:pt idx="53">
                  <c:v>216.35734590238951</c:v>
                </c:pt>
                <c:pt idx="54">
                  <c:v>185.34847737522688</c:v>
                </c:pt>
                <c:pt idx="55">
                  <c:v>151.38849618696352</c:v>
                </c:pt>
                <c:pt idx="56">
                  <c:v>121.7410052709396</c:v>
                </c:pt>
                <c:pt idx="57">
                  <c:v>100.9247957792592</c:v>
                </c:pt>
                <c:pt idx="58">
                  <c:v>89.561532006149278</c:v>
                </c:pt>
                <c:pt idx="59">
                  <c:v>85.668783811402378</c:v>
                </c:pt>
                <c:pt idx="60">
                  <c:v>86.728845342502268</c:v>
                </c:pt>
                <c:pt idx="61">
                  <c:v>90.959120577219224</c:v>
                </c:pt>
                <c:pt idx="62">
                  <c:v>97.499802534805525</c:v>
                </c:pt>
                <c:pt idx="63">
                  <c:v>106.06191650507046</c:v>
                </c:pt>
                <c:pt idx="64">
                  <c:v>116.54599129775198</c:v>
                </c:pt>
                <c:pt idx="65">
                  <c:v>128.80729231808681</c:v>
                </c:pt>
                <c:pt idx="66">
                  <c:v>142.54216027376791</c:v>
                </c:pt>
                <c:pt idx="67">
                  <c:v>157.22271377999988</c:v>
                </c:pt>
                <c:pt idx="68">
                  <c:v>171.98223339546226</c:v>
                </c:pt>
                <c:pt idx="69">
                  <c:v>185.29959369490734</c:v>
                </c:pt>
                <c:pt idx="70">
                  <c:v>194.44575385232889</c:v>
                </c:pt>
                <c:pt idx="71">
                  <c:v>195.31201734367977</c:v>
                </c:pt>
                <c:pt idx="72">
                  <c:v>183.98679859800103</c:v>
                </c:pt>
                <c:pt idx="73">
                  <c:v>160.2687874452223</c:v>
                </c:pt>
                <c:pt idx="74">
                  <c:v>129.90802017954633</c:v>
                </c:pt>
                <c:pt idx="75">
                  <c:v>101.85279313160351</c:v>
                </c:pt>
                <c:pt idx="76">
                  <c:v>82.353896312686047</c:v>
                </c:pt>
                <c:pt idx="77">
                  <c:v>71.989525759306957</c:v>
                </c:pt>
                <c:pt idx="78">
                  <c:v>67.704542499116712</c:v>
                </c:pt>
                <c:pt idx="79">
                  <c:v>66.258344465708007</c:v>
                </c:pt>
                <c:pt idx="80">
                  <c:v>65.782239439586178</c:v>
                </c:pt>
                <c:pt idx="81">
                  <c:v>65.55436219739839</c:v>
                </c:pt>
                <c:pt idx="82">
                  <c:v>65.375545280296549</c:v>
                </c:pt>
                <c:pt idx="83">
                  <c:v>65.205385241856959</c:v>
                </c:pt>
                <c:pt idx="84">
                  <c:v>65.037948199350893</c:v>
                </c:pt>
                <c:pt idx="85">
                  <c:v>64.873249905004982</c:v>
                </c:pt>
                <c:pt idx="86">
                  <c:v>64.713014800762224</c:v>
                </c:pt>
                <c:pt idx="87">
                  <c:v>64.561019873363492</c:v>
                </c:pt>
                <c:pt idx="88">
                  <c:v>64.424571623614128</c:v>
                </c:pt>
                <c:pt idx="89">
                  <c:v>64.316840496304394</c:v>
                </c:pt>
                <c:pt idx="90">
                  <c:v>64.260100411634298</c:v>
                </c:pt>
                <c:pt idx="91">
                  <c:v>64.289684917138942</c:v>
                </c:pt>
                <c:pt idx="92">
                  <c:v>64.45797966270581</c:v>
                </c:pt>
                <c:pt idx="93">
                  <c:v>64.837086380811499</c:v>
                </c:pt>
                <c:pt idx="94">
                  <c:v>65.51805971573306</c:v>
                </c:pt>
                <c:pt idx="95">
                  <c:v>66.604061000740614</c:v>
                </c:pt>
                <c:pt idx="96">
                  <c:v>68.194553488109094</c:v>
                </c:pt>
                <c:pt idx="97">
                  <c:v>70.357739679814756</c:v>
                </c:pt>
                <c:pt idx="98">
                  <c:v>73.089008892858644</c:v>
                </c:pt>
                <c:pt idx="99">
                  <c:v>76.256285764024469</c:v>
                </c:pt>
                <c:pt idx="100">
                  <c:v>79.54407517919087</c:v>
                </c:pt>
                <c:pt idx="101">
                  <c:v>82.430296690252575</c:v>
                </c:pt>
                <c:pt idx="102">
                  <c:v>84.25132061151804</c:v>
                </c:pt>
                <c:pt idx="103">
                  <c:v>84.394531950710274</c:v>
                </c:pt>
                <c:pt idx="104">
                  <c:v>82.574785356844686</c:v>
                </c:pt>
                <c:pt idx="105">
                  <c:v>79.042040207474358</c:v>
                </c:pt>
                <c:pt idx="106">
                  <c:v>74.548771774238176</c:v>
                </c:pt>
                <c:pt idx="107">
                  <c:v>70.049039874821872</c:v>
                </c:pt>
                <c:pt idx="108">
                  <c:v>66.306164546350971</c:v>
                </c:pt>
                <c:pt idx="109">
                  <c:v>63.653892850309916</c:v>
                </c:pt>
                <c:pt idx="110">
                  <c:v>62.018409457506003</c:v>
                </c:pt>
                <c:pt idx="111">
                  <c:v>61.111441916752248</c:v>
                </c:pt>
                <c:pt idx="112">
                  <c:v>60.628317488763187</c:v>
                </c:pt>
                <c:pt idx="113">
                  <c:v>60.351773421826678</c:v>
                </c:pt>
                <c:pt idx="114">
                  <c:v>60.16413258956505</c:v>
                </c:pt>
                <c:pt idx="115">
                  <c:v>60.017823160846085</c:v>
                </c:pt>
                <c:pt idx="116">
                  <c:v>59.904841864740916</c:v>
                </c:pt>
                <c:pt idx="117">
                  <c:v>59.839724389787335</c:v>
                </c:pt>
                <c:pt idx="118">
                  <c:v>59.854316412158738</c:v>
                </c:pt>
                <c:pt idx="119">
                  <c:v>59.998290816892762</c:v>
                </c:pt>
                <c:pt idx="120">
                  <c:v>60.340033982250858</c:v>
                </c:pt>
                <c:pt idx="121">
                  <c:v>60.963578063433772</c:v>
                </c:pt>
                <c:pt idx="122">
                  <c:v>61.957695101143884</c:v>
                </c:pt>
                <c:pt idx="123">
                  <c:v>63.393499677200211</c:v>
                </c:pt>
                <c:pt idx="124">
                  <c:v>65.287527778120847</c:v>
                </c:pt>
                <c:pt idx="125">
                  <c:v>67.55033726345134</c:v>
                </c:pt>
                <c:pt idx="126">
                  <c:v>69.931857207183242</c:v>
                </c:pt>
                <c:pt idx="127">
                  <c:v>71.99868945658865</c:v>
                </c:pt>
                <c:pt idx="128">
                  <c:v>73.201290910360086</c:v>
                </c:pt>
                <c:pt idx="129">
                  <c:v>73.06671448078005</c:v>
                </c:pt>
                <c:pt idx="130">
                  <c:v>71.454515297620389</c:v>
                </c:pt>
                <c:pt idx="131">
                  <c:v>68.703293509272498</c:v>
                </c:pt>
                <c:pt idx="132">
                  <c:v>65.516320959581435</c:v>
                </c:pt>
                <c:pt idx="133">
                  <c:v>62.62896747230522</c:v>
                </c:pt>
                <c:pt idx="134">
                  <c:v>60.490355285716348</c:v>
                </c:pt>
                <c:pt idx="135">
                  <c:v>59.166518270551514</c:v>
                </c:pt>
                <c:pt idx="136">
                  <c:v>58.466431086466443</c:v>
                </c:pt>
                <c:pt idx="137">
                  <c:v>58.135088827099317</c:v>
                </c:pt>
                <c:pt idx="138">
                  <c:v>57.976733930183833</c:v>
                </c:pt>
                <c:pt idx="139">
                  <c:v>57.88187590281202</c:v>
                </c:pt>
                <c:pt idx="140">
                  <c:v>57.80290295120848</c:v>
                </c:pt>
                <c:pt idx="141">
                  <c:v>57.723449997866588</c:v>
                </c:pt>
                <c:pt idx="142">
                  <c:v>57.639286799352291</c:v>
                </c:pt>
                <c:pt idx="143">
                  <c:v>57.549943575124111</c:v>
                </c:pt>
                <c:pt idx="144">
                  <c:v>57.455885930164122</c:v>
                </c:pt>
                <c:pt idx="145">
                  <c:v>57.357742443803737</c:v>
                </c:pt>
                <c:pt idx="146">
                  <c:v>57.256122855192935</c:v>
                </c:pt>
                <c:pt idx="147">
                  <c:v>57.151577563837833</c:v>
                </c:pt>
                <c:pt idx="148">
                  <c:v>57.044589289738951</c:v>
                </c:pt>
                <c:pt idx="149">
                  <c:v>56.935573880043663</c:v>
                </c:pt>
                <c:pt idx="150">
                  <c:v>56.824884868178707</c:v>
                </c:pt>
                <c:pt idx="151">
                  <c:v>56.712819757137936</c:v>
                </c:pt>
                <c:pt idx="152">
                  <c:v>56.599626902977484</c:v>
                </c:pt>
                <c:pt idx="153">
                  <c:v>56.485512325772596</c:v>
                </c:pt>
                <c:pt idx="154">
                  <c:v>56.370646067932995</c:v>
                </c:pt>
                <c:pt idx="155">
                  <c:v>56.255167912355269</c:v>
                </c:pt>
                <c:pt idx="156">
                  <c:v>56.139192394688244</c:v>
                </c:pt>
                <c:pt idx="157">
                  <c:v>56.02281311684348</c:v>
                </c:pt>
                <c:pt idx="158">
                  <c:v>55.906106409126672</c:v>
                </c:pt>
                <c:pt idx="159">
                  <c:v>55.789134407678191</c:v>
                </c:pt>
                <c:pt idx="160">
                  <c:v>55.671947620338294</c:v>
                </c:pt>
                <c:pt idx="161">
                  <c:v>55.554587052954346</c:v>
                </c:pt>
                <c:pt idx="162">
                  <c:v>55.437085962995162</c:v>
                </c:pt>
                <c:pt idx="163">
                  <c:v>55.319471300299043</c:v>
                </c:pt>
                <c:pt idx="164">
                  <c:v>55.201764887170363</c:v>
                </c:pt>
                <c:pt idx="165">
                  <c:v>55.083984382602168</c:v>
                </c:pt>
                <c:pt idx="166">
                  <c:v>54.966144068535549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D-4296-B3AE-E68426501D7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72.80064255926527</c:v>
                </c:pt>
                <c:pt idx="3">
                  <c:v>72.9667992532532</c:v>
                </c:pt>
                <c:pt idx="4">
                  <c:v>73.132956941873758</c:v>
                </c:pt>
                <c:pt idx="5">
                  <c:v>73.299115711074407</c:v>
                </c:pt>
                <c:pt idx="6">
                  <c:v>73.465275624627196</c:v>
                </c:pt>
                <c:pt idx="7">
                  <c:v>73.631436706883292</c:v>
                </c:pt>
                <c:pt idx="8">
                  <c:v>73.797598918084176</c:v>
                </c:pt>
                <c:pt idx="9">
                  <c:v>73.963762119531779</c:v>
                </c:pt>
                <c:pt idx="10">
                  <c:v>74.129926025022073</c:v>
                </c:pt>
                <c:pt idx="11">
                  <c:v>74.296090133765816</c:v>
                </c:pt>
                <c:pt idx="12">
                  <c:v>74.462253638468653</c:v>
                </c:pt>
                <c:pt idx="13">
                  <c:v>74.628415300210321</c:v>
                </c:pt>
                <c:pt idx="14">
                  <c:v>74.794573279102067</c:v>
                </c:pt>
                <c:pt idx="15">
                  <c:v>74.960724906228577</c:v>
                </c:pt>
                <c:pt idx="16">
                  <c:v>75.12686637785157</c:v>
                </c:pt>
                <c:pt idx="17">
                  <c:v>75.292992346959934</c:v>
                </c:pt>
                <c:pt idx="18">
                  <c:v>75.45909537959578</c:v>
                </c:pt>
                <c:pt idx="19">
                  <c:v>75.6251652334619</c:v>
                </c:pt>
                <c:pt idx="20">
                  <c:v>75.791187903476896</c:v>
                </c:pt>
                <c:pt idx="21">
                  <c:v>75.957144362371849</c:v>
                </c:pt>
                <c:pt idx="22">
                  <c:v>76.123008903089044</c:v>
                </c:pt>
                <c:pt idx="23">
                  <c:v>76.28874696236683</c:v>
                </c:pt>
                <c:pt idx="24">
                  <c:v>76.454312269892853</c:v>
                </c:pt>
                <c:pt idx="25">
                  <c:v>76.619643122861973</c:v>
                </c:pt>
                <c:pt idx="26">
                  <c:v>76.784657529405877</c:v>
                </c:pt>
                <c:pt idx="27">
                  <c:v>76.949246893539012</c:v>
                </c:pt>
                <c:pt idx="28">
                  <c:v>77.113267826118644</c:v>
                </c:pt>
                <c:pt idx="29">
                  <c:v>77.276531557950392</c:v>
                </c:pt>
                <c:pt idx="30">
                  <c:v>77.438790300153656</c:v>
                </c:pt>
                <c:pt idx="31">
                  <c:v>77.599719742157944</c:v>
                </c:pt>
                <c:pt idx="32">
                  <c:v>77.758896701053573</c:v>
                </c:pt>
                <c:pt idx="33">
                  <c:v>77.915770744794457</c:v>
                </c:pt>
                <c:pt idx="34">
                  <c:v>78.069628422941648</c:v>
                </c:pt>
                <c:pt idx="35">
                  <c:v>78.219548585404269</c:v>
                </c:pt>
                <c:pt idx="36">
                  <c:v>78.36434721092175</c:v>
                </c:pt>
                <c:pt idx="37">
                  <c:v>78.502510301163866</c:v>
                </c:pt>
                <c:pt idx="38">
                  <c:v>78.632113878706591</c:v>
                </c:pt>
                <c:pt idx="39">
                  <c:v>78.750731190480096</c:v>
                </c:pt>
                <c:pt idx="40">
                  <c:v>78.855329189627113</c:v>
                </c:pt>
                <c:pt idx="41">
                  <c:v>78.942159669609396</c:v>
                </c:pt>
                <c:pt idx="42">
                  <c:v>79.006655527032422</c:v>
                </c:pt>
                <c:pt idx="43">
                  <c:v>79.043349922509805</c:v>
                </c:pt>
                <c:pt idx="44">
                  <c:v>79.045845606636462</c:v>
                </c:pt>
                <c:pt idx="45">
                  <c:v>79.006872510926044</c:v>
                </c:pt>
                <c:pt idx="46">
                  <c:v>78.918481384432141</c:v>
                </c:pt>
                <c:pt idx="47">
                  <c:v>78.772424920722187</c:v>
                </c:pt>
                <c:pt idx="48">
                  <c:v>78.560768008073737</c:v>
                </c:pt>
                <c:pt idx="49">
                  <c:v>78.276736780418901</c:v>
                </c:pt>
                <c:pt idx="50">
                  <c:v>77.915756365340243</c:v>
                </c:pt>
                <c:pt idx="51">
                  <c:v>77.47654408355136</c:v>
                </c:pt>
                <c:pt idx="52">
                  <c:v>76.962040220892959</c:v>
                </c:pt>
                <c:pt idx="53">
                  <c:v>76.379912057610824</c:v>
                </c:pt>
                <c:pt idx="54">
                  <c:v>75.742401974861991</c:v>
                </c:pt>
                <c:pt idx="55">
                  <c:v>75.065426013685524</c:v>
                </c:pt>
                <c:pt idx="56">
                  <c:v>74.367033739525027</c:v>
                </c:pt>
                <c:pt idx="57">
                  <c:v>73.665533953537562</c:v>
                </c:pt>
                <c:pt idx="58">
                  <c:v>72.977685959258892</c:v>
                </c:pt>
                <c:pt idx="59">
                  <c:v>72.317311080721453</c:v>
                </c:pt>
                <c:pt idx="60">
                  <c:v>71.694523720085854</c:v>
                </c:pt>
                <c:pt idx="61">
                  <c:v>71.115593232110186</c:v>
                </c:pt>
                <c:pt idx="62">
                  <c:v>70.58330295754449</c:v>
                </c:pt>
                <c:pt idx="63">
                  <c:v>70.097607377658875</c:v>
                </c:pt>
                <c:pt idx="64">
                  <c:v>69.65639578371983</c:v>
                </c:pt>
                <c:pt idx="65">
                  <c:v>69.256220722804173</c:v>
                </c:pt>
                <c:pt idx="66">
                  <c:v>68.892910220739736</c:v>
                </c:pt>
                <c:pt idx="67">
                  <c:v>68.562034015653367</c:v>
                </c:pt>
                <c:pt idx="68">
                  <c:v>68.259228067275643</c:v>
                </c:pt>
                <c:pt idx="69">
                  <c:v>67.980399277251465</c:v>
                </c:pt>
                <c:pt idx="70">
                  <c:v>67.721838165770222</c:v>
                </c:pt>
                <c:pt idx="71">
                  <c:v>67.480266073472094</c:v>
                </c:pt>
                <c:pt idx="72">
                  <c:v>67.252839061006256</c:v>
                </c:pt>
                <c:pt idx="73">
                  <c:v>67.03712543683784</c:v>
                </c:pt>
                <c:pt idx="74">
                  <c:v>66.831068999524888</c:v>
                </c:pt>
                <c:pt idx="75">
                  <c:v>66.632946130643788</c:v>
                </c:pt>
                <c:pt idx="76">
                  <c:v>66.441321898937062</c:v>
                </c:pt>
                <c:pt idx="77">
                  <c:v>66.255008221358921</c:v>
                </c:pt>
                <c:pt idx="78">
                  <c:v>66.073025694663002</c:v>
                </c:pt>
                <c:pt idx="79">
                  <c:v>65.894569785203075</c:v>
                </c:pt>
                <c:pt idx="80">
                  <c:v>65.718981495550793</c:v>
                </c:pt>
                <c:pt idx="81">
                  <c:v>65.545722299239145</c:v>
                </c:pt>
                <c:pt idx="82">
                  <c:v>65.374352965511392</c:v>
                </c:pt>
                <c:pt idx="83">
                  <c:v>65.204515825730326</c:v>
                </c:pt>
                <c:pt idx="84">
                  <c:v>65.035920022436471</c:v>
                </c:pt>
                <c:pt idx="85">
                  <c:v>64.868329304924714</c:v>
                </c:pt>
                <c:pt idx="86">
                  <c:v>64.701551975075603</c:v>
                </c:pt>
                <c:pt idx="87">
                  <c:v>64.535432633843229</c:v>
                </c:pt>
                <c:pt idx="88">
                  <c:v>64.369845426262273</c:v>
                </c:pt>
                <c:pt idx="89">
                  <c:v>64.204688527784953</c:v>
                </c:pt>
                <c:pt idx="90">
                  <c:v>64.039879655570786</c:v>
                </c:pt>
                <c:pt idx="91">
                  <c:v>63.875352424428691</c:v>
                </c:pt>
                <c:pt idx="92">
                  <c:v>63.711053398453693</c:v>
                </c:pt>
                <c:pt idx="93">
                  <c:v>63.546939716342571</c:v>
                </c:pt>
                <c:pt idx="94">
                  <c:v>63.382977191407342</c:v>
                </c:pt>
                <c:pt idx="95">
                  <c:v>63.219138807004036</c:v>
                </c:pt>
                <c:pt idx="96">
                  <c:v>63.055403545033336</c:v>
                </c:pt>
                <c:pt idx="97">
                  <c:v>62.891755499922041</c:v>
                </c:pt>
                <c:pt idx="98">
                  <c:v>62.728183243604917</c:v>
                </c:pt>
                <c:pt idx="99">
                  <c:v>62.564679419026895</c:v>
                </c:pt>
                <c:pt idx="100">
                  <c:v>62.40124055108712</c:v>
                </c:pt>
                <c:pt idx="101">
                  <c:v>62.237867075263509</c:v>
                </c:pt>
                <c:pt idx="102">
                  <c:v>62.074563595903719</c:v>
                </c:pt>
                <c:pt idx="103">
                  <c:v>61.911339398878532</c:v>
                </c:pt>
                <c:pt idx="104">
                  <c:v>61.748209257507376</c:v>
                </c:pt>
                <c:pt idx="105">
                  <c:v>61.585194586919492</c:v>
                </c:pt>
                <c:pt idx="106">
                  <c:v>61.422325020804443</c:v>
                </c:pt>
                <c:pt idx="107">
                  <c:v>61.259640506193549</c:v>
                </c:pt>
                <c:pt idx="108">
                  <c:v>61.097194036583637</c:v>
                </c:pt>
                <c:pt idx="109">
                  <c:v>60.935055170896383</c:v>
                </c:pt>
                <c:pt idx="110">
                  <c:v>60.77331451400601</c:v>
                </c:pt>
                <c:pt idx="111">
                  <c:v>60.612089360719899</c:v>
                </c:pt>
                <c:pt idx="112">
                  <c:v>60.451530723262579</c:v>
                </c:pt>
                <c:pt idx="113">
                  <c:v>60.291831962281748</c:v>
                </c:pt>
                <c:pt idx="114">
                  <c:v>60.133239206494579</c:v>
                </c:pt>
                <c:pt idx="115">
                  <c:v>59.976063650495</c:v>
                </c:pt>
                <c:pt idx="116">
                  <c:v>59.820695626089169</c:v>
                </c:pt>
                <c:pt idx="117">
                  <c:v>59.667619997975976</c:v>
                </c:pt>
                <c:pt idx="118">
                  <c:v>59.517431875289439</c:v>
                </c:pt>
                <c:pt idx="119">
                  <c:v>59.37085078914923</c:v>
                </c:pt>
                <c:pt idx="120">
                  <c:v>59.228730317896925</c:v>
                </c:pt>
                <c:pt idx="121">
                  <c:v>59.09205867426023</c:v>
                </c:pt>
                <c:pt idx="122">
                  <c:v>58.961944188143995</c:v>
                </c:pt>
                <c:pt idx="123">
                  <c:v>58.839578381422612</c:v>
                </c:pt>
                <c:pt idx="124">
                  <c:v>58.726169263756418</c:v>
                </c:pt>
                <c:pt idx="125">
                  <c:v>58.622839762063855</c:v>
                </c:pt>
                <c:pt idx="126">
                  <c:v>58.530492063824937</c:v>
                </c:pt>
                <c:pt idx="127">
                  <c:v>58.449648642993608</c:v>
                </c:pt>
                <c:pt idx="128">
                  <c:v>58.380293561181077</c:v>
                </c:pt>
                <c:pt idx="129">
                  <c:v>58.321749265677099</c:v>
                </c:pt>
                <c:pt idx="130">
                  <c:v>58.272628188658203</c:v>
                </c:pt>
                <c:pt idx="131">
                  <c:v>58.230889062093198</c:v>
                </c:pt>
                <c:pt idx="132">
                  <c:v>58.194003937749628</c:v>
                </c:pt>
                <c:pt idx="133">
                  <c:v>58.159210350465344</c:v>
                </c:pt>
                <c:pt idx="134">
                  <c:v>58.123796918715392</c:v>
                </c:pt>
                <c:pt idx="135">
                  <c:v>58.085361985398961</c:v>
                </c:pt>
                <c:pt idx="136">
                  <c:v>58.041997139368505</c:v>
                </c:pt>
                <c:pt idx="137">
                  <c:v>57.992373594063835</c:v>
                </c:pt>
                <c:pt idx="138">
                  <c:v>57.935737011734595</c:v>
                </c:pt>
                <c:pt idx="139">
                  <c:v>57.871835229511227</c:v>
                </c:pt>
                <c:pt idx="140">
                  <c:v>57.800809842307523</c:v>
                </c:pt>
                <c:pt idx="141">
                  <c:v>57.723079093617613</c:v>
                </c:pt>
                <c:pt idx="142">
                  <c:v>57.63923099048219</c:v>
                </c:pt>
                <c:pt idx="143">
                  <c:v>57.549936451018887</c:v>
                </c:pt>
                <c:pt idx="144">
                  <c:v>57.455885159218859</c:v>
                </c:pt>
                <c:pt idx="145">
                  <c:v>57.357742373120558</c:v>
                </c:pt>
                <c:pt idx="146">
                  <c:v>57.256122849705321</c:v>
                </c:pt>
                <c:pt idx="147">
                  <c:v>57.151577563477225</c:v>
                </c:pt>
                <c:pt idx="148">
                  <c:v>57.0445892897189</c:v>
                </c:pt>
                <c:pt idx="149">
                  <c:v>56.935573880042718</c:v>
                </c:pt>
                <c:pt idx="150">
                  <c:v>56.824884868178671</c:v>
                </c:pt>
                <c:pt idx="151">
                  <c:v>56.712819757137936</c:v>
                </c:pt>
                <c:pt idx="152">
                  <c:v>56.599626902977484</c:v>
                </c:pt>
                <c:pt idx="153">
                  <c:v>56.485512325772596</c:v>
                </c:pt>
                <c:pt idx="154">
                  <c:v>56.370646067932995</c:v>
                </c:pt>
                <c:pt idx="155">
                  <c:v>56.255167912355269</c:v>
                </c:pt>
                <c:pt idx="156">
                  <c:v>56.139192394688244</c:v>
                </c:pt>
                <c:pt idx="157">
                  <c:v>56.02281311684348</c:v>
                </c:pt>
                <c:pt idx="158">
                  <c:v>55.906106409126672</c:v>
                </c:pt>
                <c:pt idx="159">
                  <c:v>55.789134407678191</c:v>
                </c:pt>
                <c:pt idx="160">
                  <c:v>55.671947620338294</c:v>
                </c:pt>
                <c:pt idx="161">
                  <c:v>55.554587052954346</c:v>
                </c:pt>
                <c:pt idx="162">
                  <c:v>55.437085962995162</c:v>
                </c:pt>
                <c:pt idx="163">
                  <c:v>55.319471300299043</c:v>
                </c:pt>
                <c:pt idx="164">
                  <c:v>55.201764887170363</c:v>
                </c:pt>
                <c:pt idx="165">
                  <c:v>55.083984382602168</c:v>
                </c:pt>
                <c:pt idx="166">
                  <c:v>54.966144068535549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9D-4296-B3AE-E68426501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75.332999999999998</c:v>
                </c:pt>
                <c:pt idx="1">
                  <c:v>74.917000000000002</c:v>
                </c:pt>
                <c:pt idx="2">
                  <c:v>75.533000000000001</c:v>
                </c:pt>
                <c:pt idx="3">
                  <c:v>75.400000000000006</c:v>
                </c:pt>
                <c:pt idx="4">
                  <c:v>76.632999999999996</c:v>
                </c:pt>
                <c:pt idx="5">
                  <c:v>75.933000000000007</c:v>
                </c:pt>
                <c:pt idx="6">
                  <c:v>74.683000000000007</c:v>
                </c:pt>
                <c:pt idx="7">
                  <c:v>74.8</c:v>
                </c:pt>
                <c:pt idx="8">
                  <c:v>75.033000000000001</c:v>
                </c:pt>
                <c:pt idx="9">
                  <c:v>76.5</c:v>
                </c:pt>
                <c:pt idx="10">
                  <c:v>75.05</c:v>
                </c:pt>
                <c:pt idx="11">
                  <c:v>75.332999999999998</c:v>
                </c:pt>
                <c:pt idx="12">
                  <c:v>75.917000000000002</c:v>
                </c:pt>
                <c:pt idx="13">
                  <c:v>75.316999999999993</c:v>
                </c:pt>
                <c:pt idx="14">
                  <c:v>74.882999999999996</c:v>
                </c:pt>
                <c:pt idx="15">
                  <c:v>75.349999999999994</c:v>
                </c:pt>
                <c:pt idx="16">
                  <c:v>75.933000000000007</c:v>
                </c:pt>
                <c:pt idx="17">
                  <c:v>75.016999999999996</c:v>
                </c:pt>
                <c:pt idx="18">
                  <c:v>74.783000000000001</c:v>
                </c:pt>
                <c:pt idx="19">
                  <c:v>75.632999999999996</c:v>
                </c:pt>
                <c:pt idx="20">
                  <c:v>75.283000000000001</c:v>
                </c:pt>
                <c:pt idx="21">
                  <c:v>74.95</c:v>
                </c:pt>
                <c:pt idx="22">
                  <c:v>75.167000000000002</c:v>
                </c:pt>
                <c:pt idx="23">
                  <c:v>75.95</c:v>
                </c:pt>
                <c:pt idx="24">
                  <c:v>76.716999999999999</c:v>
                </c:pt>
                <c:pt idx="25">
                  <c:v>77.183000000000007</c:v>
                </c:pt>
                <c:pt idx="26">
                  <c:v>75.650000000000006</c:v>
                </c:pt>
                <c:pt idx="27">
                  <c:v>77</c:v>
                </c:pt>
                <c:pt idx="28">
                  <c:v>78.582999999999998</c:v>
                </c:pt>
                <c:pt idx="29">
                  <c:v>77.95</c:v>
                </c:pt>
                <c:pt idx="30">
                  <c:v>78.632999999999996</c:v>
                </c:pt>
                <c:pt idx="31">
                  <c:v>79.8</c:v>
                </c:pt>
                <c:pt idx="32">
                  <c:v>79.5</c:v>
                </c:pt>
                <c:pt idx="33">
                  <c:v>79.533000000000001</c:v>
                </c:pt>
                <c:pt idx="34">
                  <c:v>81.066999999999993</c:v>
                </c:pt>
                <c:pt idx="35">
                  <c:v>81.55</c:v>
                </c:pt>
                <c:pt idx="36">
                  <c:v>83.25</c:v>
                </c:pt>
                <c:pt idx="37">
                  <c:v>85.6</c:v>
                </c:pt>
                <c:pt idx="38">
                  <c:v>89.367000000000004</c:v>
                </c:pt>
                <c:pt idx="39">
                  <c:v>94.7</c:v>
                </c:pt>
                <c:pt idx="40">
                  <c:v>100.517</c:v>
                </c:pt>
                <c:pt idx="41">
                  <c:v>108.65</c:v>
                </c:pt>
                <c:pt idx="42">
                  <c:v>120.883</c:v>
                </c:pt>
                <c:pt idx="43">
                  <c:v>135.88300000000001</c:v>
                </c:pt>
                <c:pt idx="44">
                  <c:v>154.71700000000001</c:v>
                </c:pt>
                <c:pt idx="45">
                  <c:v>174.75</c:v>
                </c:pt>
                <c:pt idx="46">
                  <c:v>193.13300000000001</c:v>
                </c:pt>
                <c:pt idx="47">
                  <c:v>208.53299999999999</c:v>
                </c:pt>
                <c:pt idx="48">
                  <c:v>219.86699999999999</c:v>
                </c:pt>
                <c:pt idx="49">
                  <c:v>228.517</c:v>
                </c:pt>
                <c:pt idx="50">
                  <c:v>232.56700000000001</c:v>
                </c:pt>
                <c:pt idx="51">
                  <c:v>230.9</c:v>
                </c:pt>
                <c:pt idx="52">
                  <c:v>221.267</c:v>
                </c:pt>
                <c:pt idx="53">
                  <c:v>203.05</c:v>
                </c:pt>
                <c:pt idx="54">
                  <c:v>174.06700000000001</c:v>
                </c:pt>
                <c:pt idx="55">
                  <c:v>135.6</c:v>
                </c:pt>
                <c:pt idx="56">
                  <c:v>97.266999999999996</c:v>
                </c:pt>
                <c:pt idx="57">
                  <c:v>76.733000000000004</c:v>
                </c:pt>
                <c:pt idx="58">
                  <c:v>74.95</c:v>
                </c:pt>
                <c:pt idx="59">
                  <c:v>77.332999999999998</c:v>
                </c:pt>
                <c:pt idx="60">
                  <c:v>80.466999999999999</c:v>
                </c:pt>
                <c:pt idx="61">
                  <c:v>87.466999999999999</c:v>
                </c:pt>
                <c:pt idx="62">
                  <c:v>96.933000000000007</c:v>
                </c:pt>
                <c:pt idx="63">
                  <c:v>109.367</c:v>
                </c:pt>
                <c:pt idx="64">
                  <c:v>123.783</c:v>
                </c:pt>
                <c:pt idx="65">
                  <c:v>140.767</c:v>
                </c:pt>
                <c:pt idx="66">
                  <c:v>156.05000000000001</c:v>
                </c:pt>
                <c:pt idx="67">
                  <c:v>170.28299999999999</c:v>
                </c:pt>
                <c:pt idx="68">
                  <c:v>180.11699999999999</c:v>
                </c:pt>
                <c:pt idx="69">
                  <c:v>187.1</c:v>
                </c:pt>
                <c:pt idx="70">
                  <c:v>187.983</c:v>
                </c:pt>
                <c:pt idx="71">
                  <c:v>179.88300000000001</c:v>
                </c:pt>
                <c:pt idx="72">
                  <c:v>162.767</c:v>
                </c:pt>
                <c:pt idx="73">
                  <c:v>136.31700000000001</c:v>
                </c:pt>
                <c:pt idx="74">
                  <c:v>105.5</c:v>
                </c:pt>
                <c:pt idx="75">
                  <c:v>77.832999999999998</c:v>
                </c:pt>
                <c:pt idx="76">
                  <c:v>67.683000000000007</c:v>
                </c:pt>
                <c:pt idx="77">
                  <c:v>66.733000000000004</c:v>
                </c:pt>
                <c:pt idx="78">
                  <c:v>66.183000000000007</c:v>
                </c:pt>
                <c:pt idx="79">
                  <c:v>65.582999999999998</c:v>
                </c:pt>
                <c:pt idx="80">
                  <c:v>66.716999999999999</c:v>
                </c:pt>
                <c:pt idx="81">
                  <c:v>65.533000000000001</c:v>
                </c:pt>
                <c:pt idx="82">
                  <c:v>66.266999999999996</c:v>
                </c:pt>
                <c:pt idx="83">
                  <c:v>65.533000000000001</c:v>
                </c:pt>
                <c:pt idx="84">
                  <c:v>65.466999999999999</c:v>
                </c:pt>
                <c:pt idx="85">
                  <c:v>65.533000000000001</c:v>
                </c:pt>
                <c:pt idx="86">
                  <c:v>65.099999999999994</c:v>
                </c:pt>
                <c:pt idx="87">
                  <c:v>66.832999999999998</c:v>
                </c:pt>
                <c:pt idx="88">
                  <c:v>66.349999999999994</c:v>
                </c:pt>
                <c:pt idx="89">
                  <c:v>66.25</c:v>
                </c:pt>
                <c:pt idx="90">
                  <c:v>66.3</c:v>
                </c:pt>
                <c:pt idx="91">
                  <c:v>65.266999999999996</c:v>
                </c:pt>
                <c:pt idx="92">
                  <c:v>65.733000000000004</c:v>
                </c:pt>
                <c:pt idx="93">
                  <c:v>65.45</c:v>
                </c:pt>
                <c:pt idx="94">
                  <c:v>66.117000000000004</c:v>
                </c:pt>
                <c:pt idx="95">
                  <c:v>65.95</c:v>
                </c:pt>
                <c:pt idx="96">
                  <c:v>67.05</c:v>
                </c:pt>
                <c:pt idx="97">
                  <c:v>71.599999999999994</c:v>
                </c:pt>
                <c:pt idx="98">
                  <c:v>76.332999999999998</c:v>
                </c:pt>
                <c:pt idx="99">
                  <c:v>82.716999999999999</c:v>
                </c:pt>
                <c:pt idx="100">
                  <c:v>87.033000000000001</c:v>
                </c:pt>
                <c:pt idx="101">
                  <c:v>92.283000000000001</c:v>
                </c:pt>
                <c:pt idx="102">
                  <c:v>94.216999999999999</c:v>
                </c:pt>
                <c:pt idx="103">
                  <c:v>92.966999999999999</c:v>
                </c:pt>
                <c:pt idx="104">
                  <c:v>87.966999999999999</c:v>
                </c:pt>
                <c:pt idx="105">
                  <c:v>81.7</c:v>
                </c:pt>
                <c:pt idx="106">
                  <c:v>73.849999999999994</c:v>
                </c:pt>
                <c:pt idx="107">
                  <c:v>68.417000000000002</c:v>
                </c:pt>
                <c:pt idx="108">
                  <c:v>62.5</c:v>
                </c:pt>
                <c:pt idx="109">
                  <c:v>61.3</c:v>
                </c:pt>
                <c:pt idx="110">
                  <c:v>60.45</c:v>
                </c:pt>
                <c:pt idx="111">
                  <c:v>61.133000000000003</c:v>
                </c:pt>
                <c:pt idx="112">
                  <c:v>62.082999999999998</c:v>
                </c:pt>
                <c:pt idx="113">
                  <c:v>60.517000000000003</c:v>
                </c:pt>
                <c:pt idx="114">
                  <c:v>61.116999999999997</c:v>
                </c:pt>
                <c:pt idx="115">
                  <c:v>60.517000000000003</c:v>
                </c:pt>
                <c:pt idx="116">
                  <c:v>60.082999999999998</c:v>
                </c:pt>
                <c:pt idx="117">
                  <c:v>60.55</c:v>
                </c:pt>
                <c:pt idx="118">
                  <c:v>59.95</c:v>
                </c:pt>
                <c:pt idx="119">
                  <c:v>60.017000000000003</c:v>
                </c:pt>
                <c:pt idx="120">
                  <c:v>60.533000000000001</c:v>
                </c:pt>
                <c:pt idx="121">
                  <c:v>62.567</c:v>
                </c:pt>
                <c:pt idx="122">
                  <c:v>62.533000000000001</c:v>
                </c:pt>
                <c:pt idx="123">
                  <c:v>65.5</c:v>
                </c:pt>
                <c:pt idx="124">
                  <c:v>68.099999999999994</c:v>
                </c:pt>
                <c:pt idx="125">
                  <c:v>72.283000000000001</c:v>
                </c:pt>
                <c:pt idx="126">
                  <c:v>77.2</c:v>
                </c:pt>
                <c:pt idx="127">
                  <c:v>78.733000000000004</c:v>
                </c:pt>
                <c:pt idx="128">
                  <c:v>78.900000000000006</c:v>
                </c:pt>
                <c:pt idx="129">
                  <c:v>76.167000000000002</c:v>
                </c:pt>
                <c:pt idx="130">
                  <c:v>72.167000000000002</c:v>
                </c:pt>
                <c:pt idx="131">
                  <c:v>65.933000000000007</c:v>
                </c:pt>
                <c:pt idx="132">
                  <c:v>61.033000000000001</c:v>
                </c:pt>
                <c:pt idx="133">
                  <c:v>60.05</c:v>
                </c:pt>
                <c:pt idx="134">
                  <c:v>57.982999999999997</c:v>
                </c:pt>
                <c:pt idx="135">
                  <c:v>58.4</c:v>
                </c:pt>
                <c:pt idx="136">
                  <c:v>57.667000000000002</c:v>
                </c:pt>
                <c:pt idx="137">
                  <c:v>57.883000000000003</c:v>
                </c:pt>
                <c:pt idx="138">
                  <c:v>57.95</c:v>
                </c:pt>
                <c:pt idx="139">
                  <c:v>58.332999999999998</c:v>
                </c:pt>
                <c:pt idx="140">
                  <c:v>59.033000000000001</c:v>
                </c:pt>
                <c:pt idx="141">
                  <c:v>59.033000000000001</c:v>
                </c:pt>
                <c:pt idx="142">
                  <c:v>58.05</c:v>
                </c:pt>
                <c:pt idx="143">
                  <c:v>57.883000000000003</c:v>
                </c:pt>
                <c:pt idx="144">
                  <c:v>59.35</c:v>
                </c:pt>
                <c:pt idx="145">
                  <c:v>59.167000000000002</c:v>
                </c:pt>
                <c:pt idx="146">
                  <c:v>58.633000000000003</c:v>
                </c:pt>
                <c:pt idx="147">
                  <c:v>59.383000000000003</c:v>
                </c:pt>
                <c:pt idx="148">
                  <c:v>58.2</c:v>
                </c:pt>
                <c:pt idx="149">
                  <c:v>58.7</c:v>
                </c:pt>
                <c:pt idx="150">
                  <c:v>58.017000000000003</c:v>
                </c:pt>
                <c:pt idx="151">
                  <c:v>59.25</c:v>
                </c:pt>
                <c:pt idx="152">
                  <c:v>57.832999999999998</c:v>
                </c:pt>
                <c:pt idx="153">
                  <c:v>58.15</c:v>
                </c:pt>
                <c:pt idx="154">
                  <c:v>57.8</c:v>
                </c:pt>
                <c:pt idx="155">
                  <c:v>57.366999999999997</c:v>
                </c:pt>
                <c:pt idx="156">
                  <c:v>57.5</c:v>
                </c:pt>
                <c:pt idx="157">
                  <c:v>56.917000000000002</c:v>
                </c:pt>
                <c:pt idx="158">
                  <c:v>56.95</c:v>
                </c:pt>
                <c:pt idx="159">
                  <c:v>56.832999999999998</c:v>
                </c:pt>
                <c:pt idx="160">
                  <c:v>57.7</c:v>
                </c:pt>
                <c:pt idx="161">
                  <c:v>56.817</c:v>
                </c:pt>
                <c:pt idx="162">
                  <c:v>56.567</c:v>
                </c:pt>
                <c:pt idx="163">
                  <c:v>56.533000000000001</c:v>
                </c:pt>
                <c:pt idx="164">
                  <c:v>57.4</c:v>
                </c:pt>
                <c:pt idx="165">
                  <c:v>55.683</c:v>
                </c:pt>
                <c:pt idx="166">
                  <c:v>56.383000000000003</c:v>
                </c:pt>
                <c:pt idx="167">
                  <c:v>56.9</c:v>
                </c:pt>
                <c:pt idx="168">
                  <c:v>55.667000000000002</c:v>
                </c:pt>
                <c:pt idx="169">
                  <c:v>56.366999999999997</c:v>
                </c:pt>
                <c:pt idx="170">
                  <c:v>57.633000000000003</c:v>
                </c:pt>
                <c:pt idx="171">
                  <c:v>56.883000000000003</c:v>
                </c:pt>
                <c:pt idx="172">
                  <c:v>56.033000000000001</c:v>
                </c:pt>
                <c:pt idx="173">
                  <c:v>56.2</c:v>
                </c:pt>
                <c:pt idx="174">
                  <c:v>56.133000000000003</c:v>
                </c:pt>
                <c:pt idx="175">
                  <c:v>57.517000000000003</c:v>
                </c:pt>
                <c:pt idx="176">
                  <c:v>55.216999999999999</c:v>
                </c:pt>
                <c:pt idx="177">
                  <c:v>56.25</c:v>
                </c:pt>
                <c:pt idx="178">
                  <c:v>56.216999999999999</c:v>
                </c:pt>
                <c:pt idx="179">
                  <c:v>55.267000000000003</c:v>
                </c:pt>
                <c:pt idx="180">
                  <c:v>55.433</c:v>
                </c:pt>
                <c:pt idx="181">
                  <c:v>56.45</c:v>
                </c:pt>
                <c:pt idx="182">
                  <c:v>56.383000000000003</c:v>
                </c:pt>
                <c:pt idx="183">
                  <c:v>56.1</c:v>
                </c:pt>
                <c:pt idx="184">
                  <c:v>56.133000000000003</c:v>
                </c:pt>
                <c:pt idx="185">
                  <c:v>56.067</c:v>
                </c:pt>
                <c:pt idx="186">
                  <c:v>57.332999999999998</c:v>
                </c:pt>
                <c:pt idx="187">
                  <c:v>55.75</c:v>
                </c:pt>
                <c:pt idx="188">
                  <c:v>54.582999999999998</c:v>
                </c:pt>
                <c:pt idx="189">
                  <c:v>56.2</c:v>
                </c:pt>
                <c:pt idx="190">
                  <c:v>56.017000000000003</c:v>
                </c:pt>
                <c:pt idx="191">
                  <c:v>55.95</c:v>
                </c:pt>
                <c:pt idx="192">
                  <c:v>54.982999999999997</c:v>
                </c:pt>
                <c:pt idx="193">
                  <c:v>55.45</c:v>
                </c:pt>
                <c:pt idx="194">
                  <c:v>55.866999999999997</c:v>
                </c:pt>
                <c:pt idx="195">
                  <c:v>55.15</c:v>
                </c:pt>
                <c:pt idx="196">
                  <c:v>54.366999999999997</c:v>
                </c:pt>
                <c:pt idx="197">
                  <c:v>55.6</c:v>
                </c:pt>
                <c:pt idx="198">
                  <c:v>55.582999999999998</c:v>
                </c:pt>
                <c:pt idx="199">
                  <c:v>53.917000000000002</c:v>
                </c:pt>
                <c:pt idx="200">
                  <c:v>54.567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0-403F-A858-BE59F745726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74.473085753585721</c:v>
                </c:pt>
                <c:pt idx="3">
                  <c:v>74.586988091212504</c:v>
                </c:pt>
                <c:pt idx="4">
                  <c:v>74.700891444636667</c:v>
                </c:pt>
                <c:pt idx="5">
                  <c:v>74.814795907947797</c:v>
                </c:pt>
                <c:pt idx="6">
                  <c:v>74.928701555917613</c:v>
                </c:pt>
                <c:pt idx="7">
                  <c:v>75.042608427804055</c:v>
                </c:pt>
                <c:pt idx="8">
                  <c:v>75.156516504271792</c:v>
                </c:pt>
                <c:pt idx="9">
                  <c:v>75.270425675300842</c:v>
                </c:pt>
                <c:pt idx="10">
                  <c:v>75.384335696858926</c:v>
                </c:pt>
                <c:pt idx="11">
                  <c:v>75.498246134896704</c:v>
                </c:pt>
                <c:pt idx="12">
                  <c:v>75.612156298366344</c:v>
                </c:pt>
                <c:pt idx="13">
                  <c:v>75.72606517186054</c:v>
                </c:pt>
                <c:pt idx="14">
                  <c:v>75.839971380511358</c:v>
                </c:pt>
                <c:pt idx="15">
                  <c:v>75.953873270467213</c:v>
                </c:pt>
                <c:pt idx="16">
                  <c:v>76.067769298697002</c:v>
                </c:pt>
                <c:pt idx="17">
                  <c:v>76.181659156066928</c:v>
                </c:pt>
                <c:pt idx="18">
                  <c:v>76.295546508450641</c:v>
                </c:pt>
                <c:pt idx="19">
                  <c:v>76.409445127672683</c:v>
                </c:pt>
                <c:pt idx="20">
                  <c:v>76.523391825658649</c:v>
                </c:pt>
                <c:pt idx="21">
                  <c:v>76.63747252227212</c:v>
                </c:pt>
                <c:pt idx="22">
                  <c:v>76.751872744300854</c:v>
                </c:pt>
                <c:pt idx="23">
                  <c:v>76.866971931110655</c:v>
                </c:pt>
                <c:pt idx="24">
                  <c:v>76.98351341365381</c:v>
                </c:pt>
                <c:pt idx="25">
                  <c:v>77.102900173542594</c:v>
                </c:pt>
                <c:pt idx="26">
                  <c:v>77.227691373467295</c:v>
                </c:pt>
                <c:pt idx="27">
                  <c:v>77.362405790932399</c:v>
                </c:pt>
                <c:pt idx="28">
                  <c:v>77.514772750716659</c:v>
                </c:pt>
                <c:pt idx="29">
                  <c:v>77.697601880756437</c:v>
                </c:pt>
                <c:pt idx="30">
                  <c:v>77.931457287485472</c:v>
                </c:pt>
                <c:pt idx="31">
                  <c:v>78.24830035503652</c:v>
                </c:pt>
                <c:pt idx="32">
                  <c:v>78.696183581003481</c:v>
                </c:pt>
                <c:pt idx="33">
                  <c:v>79.344909308208713</c:v>
                </c:pt>
                <c:pt idx="34">
                  <c:v>80.29229171113046</c:v>
                </c:pt>
                <c:pt idx="35">
                  <c:v>81.670275637760398</c:v>
                </c:pt>
                <c:pt idx="36">
                  <c:v>83.649701394077269</c:v>
                </c:pt>
                <c:pt idx="37">
                  <c:v>86.442033900132273</c:v>
                </c:pt>
                <c:pt idx="38">
                  <c:v>90.296020302860654</c:v>
                </c:pt>
                <c:pt idx="39">
                  <c:v>95.487163824852473</c:v>
                </c:pt>
                <c:pt idx="40">
                  <c:v>102.29827516007212</c:v>
                </c:pt>
                <c:pt idx="41">
                  <c:v>110.99031736348587</c:v>
                </c:pt>
                <c:pt idx="42">
                  <c:v>121.76431020823168</c:v>
                </c:pt>
                <c:pt idx="43">
                  <c:v>134.71694760224736</c:v>
                </c:pt>
                <c:pt idx="44">
                  <c:v>149.79379030700534</c:v>
                </c:pt>
                <c:pt idx="45">
                  <c:v>166.74126911893018</c:v>
                </c:pt>
                <c:pt idx="46">
                  <c:v>185.04520557420597</c:v>
                </c:pt>
                <c:pt idx="47">
                  <c:v>203.81332340655459</c:v>
                </c:pt>
                <c:pt idx="48">
                  <c:v>221.5370401764236</c:v>
                </c:pt>
                <c:pt idx="49">
                  <c:v>235.75219443030824</c:v>
                </c:pt>
                <c:pt idx="50">
                  <c:v>242.91803083803774</c:v>
                </c:pt>
                <c:pt idx="51">
                  <c:v>239.16538190941674</c:v>
                </c:pt>
                <c:pt idx="52">
                  <c:v>222.26689310258396</c:v>
                </c:pt>
                <c:pt idx="53">
                  <c:v>193.8785273422767</c:v>
                </c:pt>
                <c:pt idx="54">
                  <c:v>159.96457280590465</c:v>
                </c:pt>
                <c:pt idx="55">
                  <c:v>128.29768307009448</c:v>
                </c:pt>
                <c:pt idx="56">
                  <c:v>104.67015194746351</c:v>
                </c:pt>
                <c:pt idx="57">
                  <c:v>90.796219309387794</c:v>
                </c:pt>
                <c:pt idx="58">
                  <c:v>85.091710950513942</c:v>
                </c:pt>
                <c:pt idx="59">
                  <c:v>84.891663227764226</c:v>
                </c:pt>
                <c:pt idx="60">
                  <c:v>88.114721593266907</c:v>
                </c:pt>
                <c:pt idx="61">
                  <c:v>93.695853534237187</c:v>
                </c:pt>
                <c:pt idx="62">
                  <c:v>101.27526037765597</c:v>
                </c:pt>
                <c:pt idx="63">
                  <c:v>110.77094800085985</c:v>
                </c:pt>
                <c:pt idx="64">
                  <c:v>122.0979501224348</c:v>
                </c:pt>
                <c:pt idx="65">
                  <c:v>135.02978732906257</c:v>
                </c:pt>
                <c:pt idx="66">
                  <c:v>149.12976891512074</c:v>
                </c:pt>
                <c:pt idx="67">
                  <c:v>163.66882131091367</c:v>
                </c:pt>
                <c:pt idx="68">
                  <c:v>177.39052894131251</c:v>
                </c:pt>
                <c:pt idx="69">
                  <c:v>187.99304367553694</c:v>
                </c:pt>
                <c:pt idx="70">
                  <c:v>191.68580568836617</c:v>
                </c:pt>
                <c:pt idx="71">
                  <c:v>184.1395585801082</c:v>
                </c:pt>
                <c:pt idx="72">
                  <c:v>163.75960155871664</c:v>
                </c:pt>
                <c:pt idx="73">
                  <c:v>134.8772722544312</c:v>
                </c:pt>
                <c:pt idx="74">
                  <c:v>106.3062275609731</c:v>
                </c:pt>
                <c:pt idx="75">
                  <c:v>85.407103153394971</c:v>
                </c:pt>
                <c:pt idx="76">
                  <c:v>73.87011187341173</c:v>
                </c:pt>
                <c:pt idx="77">
                  <c:v>68.983960785859352</c:v>
                </c:pt>
                <c:pt idx="78">
                  <c:v>67.327786743518161</c:v>
                </c:pt>
                <c:pt idx="79">
                  <c:v>66.800439004999845</c:v>
                </c:pt>
                <c:pt idx="80">
                  <c:v>66.56422925406585</c:v>
                </c:pt>
                <c:pt idx="81">
                  <c:v>66.384973497209074</c:v>
                </c:pt>
                <c:pt idx="82">
                  <c:v>66.215219370095994</c:v>
                </c:pt>
                <c:pt idx="83">
                  <c:v>66.048048383107584</c:v>
                </c:pt>
                <c:pt idx="84">
                  <c:v>65.88334960634451</c:v>
                </c:pt>
                <c:pt idx="85">
                  <c:v>65.722805357899162</c:v>
                </c:pt>
                <c:pt idx="86">
                  <c:v>65.570238972773481</c:v>
                </c:pt>
                <c:pt idx="87">
                  <c:v>65.433300556354595</c:v>
                </c:pt>
                <c:pt idx="88">
                  <c:v>65.326250719311773</c:v>
                </c:pt>
                <c:pt idx="89">
                  <c:v>65.274016036533268</c:v>
                </c:pt>
                <c:pt idx="90">
                  <c:v>65.317437002674495</c:v>
                </c:pt>
                <c:pt idx="91">
                  <c:v>65.519023151740868</c:v>
                </c:pt>
                <c:pt idx="92">
                  <c:v>65.967600436032754</c:v>
                </c:pt>
                <c:pt idx="93">
                  <c:v>66.779136036199205</c:v>
                </c:pt>
                <c:pt idx="94">
                  <c:v>68.090073516783434</c:v>
                </c:pt>
                <c:pt idx="95">
                  <c:v>70.039019387353591</c:v>
                </c:pt>
                <c:pt idx="96">
                  <c:v>72.732620201908972</c:v>
                </c:pt>
                <c:pt idx="97">
                  <c:v>76.192011616876883</c:v>
                </c:pt>
                <c:pt idx="98">
                  <c:v>80.279452763888074</c:v>
                </c:pt>
                <c:pt idx="99">
                  <c:v>84.617639977759822</c:v>
                </c:pt>
                <c:pt idx="100">
                  <c:v>88.544096388568988</c:v>
                </c:pt>
                <c:pt idx="101">
                  <c:v>91.177724829872105</c:v>
                </c:pt>
                <c:pt idx="102">
                  <c:v>91.663964785028796</c:v>
                </c:pt>
                <c:pt idx="103">
                  <c:v>89.556473254365656</c:v>
                </c:pt>
                <c:pt idx="104">
                  <c:v>85.129450045485228</c:v>
                </c:pt>
                <c:pt idx="105">
                  <c:v>79.364791575250393</c:v>
                </c:pt>
                <c:pt idx="106">
                  <c:v>73.549851469633509</c:v>
                </c:pt>
                <c:pt idx="107">
                  <c:v>68.726585080445673</c:v>
                </c:pt>
                <c:pt idx="108">
                  <c:v>65.348928554408801</c:v>
                </c:pt>
                <c:pt idx="109">
                  <c:v>63.311299098239289</c:v>
                </c:pt>
                <c:pt idx="110">
                  <c:v>62.220068878546307</c:v>
                </c:pt>
                <c:pt idx="111">
                  <c:v>61.667717731876003</c:v>
                </c:pt>
                <c:pt idx="112">
                  <c:v>61.370513248147311</c:v>
                </c:pt>
                <c:pt idx="113">
                  <c:v>61.178922366699787</c:v>
                </c:pt>
                <c:pt idx="114">
                  <c:v>61.034104928665869</c:v>
                </c:pt>
                <c:pt idx="115">
                  <c:v>60.926211156636128</c:v>
                </c:pt>
                <c:pt idx="116">
                  <c:v>60.872319901018827</c:v>
                </c:pt>
                <c:pt idx="117">
                  <c:v>60.910281949721053</c:v>
                </c:pt>
                <c:pt idx="118">
                  <c:v>61.100037840233455</c:v>
                </c:pt>
                <c:pt idx="119">
                  <c:v>61.525468580009829</c:v>
                </c:pt>
                <c:pt idx="120">
                  <c:v>62.291258724641153</c:v>
                </c:pt>
                <c:pt idx="121">
                  <c:v>63.509657394475951</c:v>
                </c:pt>
                <c:pt idx="122">
                  <c:v>65.27218939154821</c:v>
                </c:pt>
                <c:pt idx="123">
                  <c:v>67.602109467889974</c:v>
                </c:pt>
                <c:pt idx="124">
                  <c:v>70.387406235975135</c:v>
                </c:pt>
                <c:pt idx="125">
                  <c:v>73.309246914048629</c:v>
                </c:pt>
                <c:pt idx="126">
                  <c:v>75.813674434778605</c:v>
                </c:pt>
                <c:pt idx="127">
                  <c:v>77.20514774487971</c:v>
                </c:pt>
                <c:pt idx="128">
                  <c:v>76.906751456366507</c:v>
                </c:pt>
                <c:pt idx="129">
                  <c:v>74.792884666310243</c:v>
                </c:pt>
                <c:pt idx="130">
                  <c:v>71.354964602834443</c:v>
                </c:pt>
                <c:pt idx="131">
                  <c:v>67.511778340764778</c:v>
                </c:pt>
                <c:pt idx="132">
                  <c:v>64.157665246079461</c:v>
                </c:pt>
                <c:pt idx="133">
                  <c:v>61.777575188157826</c:v>
                </c:pt>
                <c:pt idx="134">
                  <c:v>60.376872028920864</c:v>
                </c:pt>
                <c:pt idx="135">
                  <c:v>59.679723597745586</c:v>
                </c:pt>
                <c:pt idx="136">
                  <c:v>59.372828382980714</c:v>
                </c:pt>
                <c:pt idx="137">
                  <c:v>59.236526954067983</c:v>
                </c:pt>
                <c:pt idx="138">
                  <c:v>59.157340061051627</c:v>
                </c:pt>
                <c:pt idx="139">
                  <c:v>59.089723334486969</c:v>
                </c:pt>
                <c:pt idx="140">
                  <c:v>59.019379311947681</c:v>
                </c:pt>
                <c:pt idx="141">
                  <c:v>58.943111418502504</c:v>
                </c:pt>
                <c:pt idx="142">
                  <c:v>58.860865953895718</c:v>
                </c:pt>
                <c:pt idx="143">
                  <c:v>58.773292792441616</c:v>
                </c:pt>
                <c:pt idx="144">
                  <c:v>58.68113366797774</c:v>
                </c:pt>
                <c:pt idx="145">
                  <c:v>58.585086392299395</c:v>
                </c:pt>
                <c:pt idx="146">
                  <c:v>58.485774856731197</c:v>
                </c:pt>
                <c:pt idx="147">
                  <c:v>58.383743418801473</c:v>
                </c:pt>
                <c:pt idx="148">
                  <c:v>58.279459241030338</c:v>
                </c:pt>
                <c:pt idx="149">
                  <c:v>58.173318252802957</c:v>
                </c:pt>
                <c:pt idx="150">
                  <c:v>58.06565276660168</c:v>
                </c:pt>
                <c:pt idx="151">
                  <c:v>57.956739579420123</c:v>
                </c:pt>
                <c:pt idx="152">
                  <c:v>57.846807859621222</c:v>
                </c:pt>
                <c:pt idx="153">
                  <c:v>57.736046433099702</c:v>
                </c:pt>
                <c:pt idx="154">
                  <c:v>57.624610287904218</c:v>
                </c:pt>
                <c:pt idx="155">
                  <c:v>57.512626244740432</c:v>
                </c:pt>
                <c:pt idx="156">
                  <c:v>57.400197816194805</c:v>
                </c:pt>
                <c:pt idx="157">
                  <c:v>57.287409318045476</c:v>
                </c:pt>
                <c:pt idx="158">
                  <c:v>57.174329314388054</c:v>
                </c:pt>
                <c:pt idx="159">
                  <c:v>57.061013483192049</c:v>
                </c:pt>
                <c:pt idx="160">
                  <c:v>56.94750698606628</c:v>
                </c:pt>
                <c:pt idx="161">
                  <c:v>56.833846419132222</c:v>
                </c:pt>
                <c:pt idx="162">
                  <c:v>56.720061413269356</c:v>
                </c:pt>
                <c:pt idx="163">
                  <c:v>56.606175942964981</c:v>
                </c:pt>
                <c:pt idx="164">
                  <c:v>56.492209394336506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0-403F-A858-BE59F745726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74.473085753582524</c:v>
                </c:pt>
                <c:pt idx="3">
                  <c:v>74.586988091201604</c:v>
                </c:pt>
                <c:pt idx="4">
                  <c:v>74.700891444600444</c:v>
                </c:pt>
                <c:pt idx="5">
                  <c:v>74.814795907830273</c:v>
                </c:pt>
                <c:pt idx="6">
                  <c:v>74.92870155554543</c:v>
                </c:pt>
                <c:pt idx="7">
                  <c:v>75.042608426653416</c:v>
                </c:pt>
                <c:pt idx="8">
                  <c:v>75.156516500799086</c:v>
                </c:pt>
                <c:pt idx="9">
                  <c:v>75.270425665069055</c:v>
                </c:pt>
                <c:pt idx="10">
                  <c:v>75.38433566742917</c:v>
                </c:pt>
                <c:pt idx="11">
                  <c:v>75.498246052259788</c:v>
                </c:pt>
                <c:pt idx="12">
                  <c:v>75.61215607184262</c:v>
                </c:pt>
                <c:pt idx="13">
                  <c:v>75.726064565675159</c:v>
                </c:pt>
                <c:pt idx="14">
                  <c:v>75.839969796897066</c:v>
                </c:pt>
                <c:pt idx="15">
                  <c:v>75.95386923173028</c:v>
                </c:pt>
                <c:pt idx="16">
                  <c:v>76.067759243422842</c:v>
                </c:pt>
                <c:pt idx="17">
                  <c:v>76.181634716446069</c:v>
                </c:pt>
                <c:pt idx="18">
                  <c:v>76.295488519238376</c:v>
                </c:pt>
                <c:pt idx="19">
                  <c:v>76.409310804125766</c:v>
                </c:pt>
                <c:pt idx="20">
                  <c:v>76.523088080552085</c:v>
                </c:pt>
                <c:pt idx="21">
                  <c:v>76.636801991635053</c:v>
                </c:pt>
                <c:pt idx="22">
                  <c:v>76.75042770333657</c:v>
                </c:pt>
                <c:pt idx="23">
                  <c:v>76.863931788975634</c:v>
                </c:pt>
                <c:pt idx="24">
                  <c:v>76.977269457921935</c:v>
                </c:pt>
                <c:pt idx="25">
                  <c:v>77.090380934291389</c:v>
                </c:pt>
                <c:pt idx="26">
                  <c:v>77.203186737226204</c:v>
                </c:pt>
                <c:pt idx="27">
                  <c:v>77.315581546532215</c:v>
                </c:pt>
                <c:pt idx="28">
                  <c:v>77.427426253610832</c:v>
                </c:pt>
                <c:pt idx="29">
                  <c:v>77.538537695506321</c:v>
                </c:pt>
                <c:pt idx="30">
                  <c:v>77.648675448045452</c:v>
                </c:pt>
                <c:pt idx="31">
                  <c:v>77.757524912880029</c:v>
                </c:pt>
                <c:pt idx="32">
                  <c:v>77.864675776844919</c:v>
                </c:pt>
                <c:pt idx="33">
                  <c:v>77.969594761112219</c:v>
                </c:pt>
                <c:pt idx="34">
                  <c:v>78.071591434129189</c:v>
                </c:pt>
                <c:pt idx="35">
                  <c:v>78.169775776522741</c:v>
                </c:pt>
                <c:pt idx="36">
                  <c:v>78.263006226677106</c:v>
                </c:pt>
                <c:pt idx="37">
                  <c:v>78.349827213173825</c:v>
                </c:pt>
                <c:pt idx="38">
                  <c:v>78.428395863778832</c:v>
                </c:pt>
                <c:pt idx="39">
                  <c:v>78.496398913636526</c:v>
                </c:pt>
                <c:pt idx="40">
                  <c:v>78.550963142583228</c:v>
                </c:pt>
                <c:pt idx="41">
                  <c:v>78.588566338796895</c:v>
                </c:pt>
                <c:pt idx="42">
                  <c:v>78.604961179766931</c:v>
                </c:pt>
                <c:pt idx="43">
                  <c:v>78.595131698889702</c:v>
                </c:pt>
                <c:pt idx="44">
                  <c:v>78.553310757460636</c:v>
                </c:pt>
                <c:pt idx="45">
                  <c:v>78.473095639291927</c:v>
                </c:pt>
                <c:pt idx="46">
                  <c:v>78.34770422458773</c:v>
                </c:pt>
                <c:pt idx="47">
                  <c:v>78.170410691855167</c:v>
                </c:pt>
                <c:pt idx="48">
                  <c:v>77.935180251334913</c:v>
                </c:pt>
                <c:pt idx="49">
                  <c:v>77.637480944310525</c:v>
                </c:pt>
                <c:pt idx="50">
                  <c:v>77.275187175222229</c:v>
                </c:pt>
                <c:pt idx="51">
                  <c:v>76.84941716487117</c:v>
                </c:pt>
                <c:pt idx="52">
                  <c:v>76.365093379615175</c:v>
                </c:pt>
                <c:pt idx="53">
                  <c:v>75.831018120769471</c:v>
                </c:pt>
                <c:pt idx="54">
                  <c:v>75.259340996558706</c:v>
                </c:pt>
                <c:pt idx="55">
                  <c:v>74.664450111958573</c:v>
                </c:pt>
                <c:pt idx="56">
                  <c:v>74.061489799790436</c:v>
                </c:pt>
                <c:pt idx="57">
                  <c:v>73.464819511421098</c:v>
                </c:pt>
                <c:pt idx="58">
                  <c:v>72.886730140274281</c:v>
                </c:pt>
                <c:pt idx="59">
                  <c:v>72.336630794904138</c:v>
                </c:pt>
                <c:pt idx="60">
                  <c:v>71.820765841899615</c:v>
                </c:pt>
                <c:pt idx="61">
                  <c:v>71.342386078832178</c:v>
                </c:pt>
                <c:pt idx="62">
                  <c:v>70.902221514875123</c:v>
                </c:pt>
                <c:pt idx="63">
                  <c:v>70.499091514793335</c:v>
                </c:pt>
                <c:pt idx="64">
                  <c:v>70.130520320841427</c:v>
                </c:pt>
                <c:pt idx="65">
                  <c:v>69.79327506291682</c:v>
                </c:pt>
                <c:pt idx="66">
                  <c:v>69.483789058121616</c:v>
                </c:pt>
                <c:pt idx="67">
                  <c:v>69.198465966636363</c:v>
                </c:pt>
                <c:pt idx="68">
                  <c:v>68.933879026468077</c:v>
                </c:pt>
                <c:pt idx="69">
                  <c:v>68.686887181278138</c:v>
                </c:pt>
                <c:pt idx="70">
                  <c:v>68.454690518056182</c:v>
                </c:pt>
                <c:pt idx="71">
                  <c:v>68.234844485350038</c:v>
                </c:pt>
                <c:pt idx="72">
                  <c:v>68.025248180123668</c:v>
                </c:pt>
                <c:pt idx="73">
                  <c:v>67.824117865720865</c:v>
                </c:pt>
                <c:pt idx="74">
                  <c:v>67.629953394529451</c:v>
                </c:pt>
                <c:pt idx="75">
                  <c:v>67.441502514624375</c:v>
                </c:pt>
                <c:pt idx="76">
                  <c:v>67.257726087146949</c:v>
                </c:pt>
                <c:pt idx="77">
                  <c:v>67.07776589612881</c:v>
                </c:pt>
                <c:pt idx="78">
                  <c:v>66.900915847431321</c:v>
                </c:pt>
                <c:pt idx="79">
                  <c:v>66.726596798305735</c:v>
                </c:pt>
                <c:pt idx="80">
                  <c:v>66.554334930616264</c:v>
                </c:pt>
                <c:pt idx="81">
                  <c:v>66.383743402406708</c:v>
                </c:pt>
                <c:pt idx="82">
                  <c:v>66.214506929926145</c:v>
                </c:pt>
                <c:pt idx="83">
                  <c:v>66.046368928300083</c:v>
                </c:pt>
                <c:pt idx="84">
                  <c:v>65.879120849089418</c:v>
                </c:pt>
                <c:pt idx="85">
                  <c:v>65.712593381129025</c:v>
                </c:pt>
                <c:pt idx="86">
                  <c:v>65.546649217368085</c:v>
                </c:pt>
                <c:pt idx="87">
                  <c:v>65.381177128990288</c:v>
                </c:pt>
                <c:pt idx="88">
                  <c:v>65.21608712549731</c:v>
                </c:pt>
                <c:pt idx="89">
                  <c:v>65.051306513940233</c:v>
                </c:pt>
                <c:pt idx="90">
                  <c:v>64.886776701341034</c:v>
                </c:pt>
                <c:pt idx="91">
                  <c:v>64.72245061141092</c:v>
                </c:pt>
                <c:pt idx="92">
                  <c:v>64.558290610146813</c:v>
                </c:pt>
                <c:pt idx="93">
                  <c:v>64.39426685514897</c:v>
                </c:pt>
                <c:pt idx="94">
                  <c:v>64.230356001021519</c:v>
                </c:pt>
                <c:pt idx="95">
                  <c:v>64.066540208493464</c:v>
                </c:pt>
                <c:pt idx="96">
                  <c:v>63.902806418441088</c:v>
                </c:pt>
                <c:pt idx="97">
                  <c:v>63.739145864304092</c:v>
                </c:pt>
                <c:pt idx="98">
                  <c:v>63.575553807970842</c:v>
                </c:pt>
                <c:pt idx="99">
                  <c:v>63.412029495562408</c:v>
                </c:pt>
                <c:pt idx="100">
                  <c:v>63.248576341183387</c:v>
                </c:pt>
                <c:pt idx="101">
                  <c:v>63.085202359162309</c:v>
                </c:pt>
                <c:pt idx="102">
                  <c:v>62.921920879125629</c:v>
                </c:pt>
                <c:pt idx="103">
                  <c:v>62.758751594010057</c:v>
                </c:pt>
                <c:pt idx="104">
                  <c:v>62.59572200937744</c:v>
                </c:pt>
                <c:pt idx="105">
                  <c:v>62.432869383656666</c:v>
                </c:pt>
                <c:pt idx="106">
                  <c:v>62.270243273524933</c:v>
                </c:pt>
                <c:pt idx="107">
                  <c:v>62.107908826519605</c:v>
                </c:pt>
                <c:pt idx="108">
                  <c:v>61.945950993406534</c:v>
                </c:pt>
                <c:pt idx="109">
                  <c:v>61.784479863848404</c:v>
                </c:pt>
                <c:pt idx="110">
                  <c:v>61.62363735645139</c:v>
                </c:pt>
                <c:pt idx="111">
                  <c:v>61.463605510883156</c:v>
                </c:pt>
                <c:pt idx="112">
                  <c:v>61.304616622763263</c:v>
                </c:pt>
                <c:pt idx="113">
                  <c:v>61.146965410994873</c:v>
                </c:pt>
                <c:pt idx="114">
                  <c:v>60.99102328083103</c:v>
                </c:pt>
                <c:pt idx="115">
                  <c:v>60.837254498963411</c:v>
                </c:pt>
                <c:pt idx="116">
                  <c:v>60.686233668269793</c:v>
                </c:pt>
                <c:pt idx="117">
                  <c:v>60.538663205654316</c:v>
                </c:pt>
                <c:pt idx="118">
                  <c:v>60.395388513029474</c:v>
                </c:pt>
                <c:pt idx="119">
                  <c:v>60.25740714816483</c:v>
                </c:pt>
                <c:pt idx="120">
                  <c:v>60.125866604297514</c:v>
                </c:pt>
                <c:pt idx="121">
                  <c:v>60.002043548409887</c:v>
                </c:pt>
                <c:pt idx="122">
                  <c:v>59.887296128480671</c:v>
                </c:pt>
                <c:pt idx="123">
                  <c:v>59.782981248630662</c:v>
                </c:pt>
                <c:pt idx="124">
                  <c:v>59.690331907952476</c:v>
                </c:pt>
                <c:pt idx="125">
                  <c:v>59.610297140625192</c:v>
                </c:pt>
                <c:pt idx="126">
                  <c:v>59.543359142748926</c:v>
                </c:pt>
                <c:pt idx="127">
                  <c:v>59.489356907779168</c:v>
                </c:pt>
                <c:pt idx="128">
                  <c:v>59.447358022087784</c:v>
                </c:pt>
                <c:pt idx="129">
                  <c:v>59.41562277059073</c:v>
                </c:pt>
                <c:pt idx="130">
                  <c:v>59.391691155858936</c:v>
                </c:pt>
                <c:pt idx="131">
                  <c:v>59.372593942320663</c:v>
                </c:pt>
                <c:pt idx="132">
                  <c:v>59.355152707548413</c:v>
                </c:pt>
                <c:pt idx="133">
                  <c:v>59.336306464492296</c:v>
                </c:pt>
                <c:pt idx="134">
                  <c:v>59.313396420831765</c:v>
                </c:pt>
                <c:pt idx="135">
                  <c:v>59.284357867789794</c:v>
                </c:pt>
                <c:pt idx="136">
                  <c:v>59.247799461279854</c:v>
                </c:pt>
                <c:pt idx="137">
                  <c:v>59.202980870810443</c:v>
                </c:pt>
                <c:pt idx="138">
                  <c:v>59.149719202884881</c:v>
                </c:pt>
                <c:pt idx="139">
                  <c:v>59.088259858837745</c:v>
                </c:pt>
                <c:pt idx="140">
                  <c:v>59.019142058184961</c:v>
                </c:pt>
                <c:pt idx="141">
                  <c:v>58.943078983042881</c:v>
                </c:pt>
                <c:pt idx="142">
                  <c:v>58.860862217753727</c:v>
                </c:pt>
                <c:pt idx="143">
                  <c:v>58.773292430110132</c:v>
                </c:pt>
                <c:pt idx="144">
                  <c:v>58.681133638410984</c:v>
                </c:pt>
                <c:pt idx="145">
                  <c:v>58.585086390270341</c:v>
                </c:pt>
                <c:pt idx="146">
                  <c:v>58.485774856614142</c:v>
                </c:pt>
                <c:pt idx="147">
                  <c:v>58.383743418795795</c:v>
                </c:pt>
                <c:pt idx="148">
                  <c:v>58.279459241030104</c:v>
                </c:pt>
                <c:pt idx="149">
                  <c:v>58.17331825280295</c:v>
                </c:pt>
                <c:pt idx="150">
                  <c:v>58.06565276660168</c:v>
                </c:pt>
                <c:pt idx="151">
                  <c:v>57.956739579420123</c:v>
                </c:pt>
                <c:pt idx="152">
                  <c:v>57.846807859621222</c:v>
                </c:pt>
                <c:pt idx="153">
                  <c:v>57.736046433099702</c:v>
                </c:pt>
                <c:pt idx="154">
                  <c:v>57.624610287904218</c:v>
                </c:pt>
                <c:pt idx="155">
                  <c:v>57.512626244740432</c:v>
                </c:pt>
                <c:pt idx="156">
                  <c:v>57.400197816194805</c:v>
                </c:pt>
                <c:pt idx="157">
                  <c:v>57.287409318045476</c:v>
                </c:pt>
                <c:pt idx="158">
                  <c:v>57.174329314388054</c:v>
                </c:pt>
                <c:pt idx="159">
                  <c:v>57.061013483192049</c:v>
                </c:pt>
                <c:pt idx="160">
                  <c:v>56.94750698606628</c:v>
                </c:pt>
                <c:pt idx="161">
                  <c:v>56.833846419132222</c:v>
                </c:pt>
                <c:pt idx="162">
                  <c:v>56.720061413269356</c:v>
                </c:pt>
                <c:pt idx="163">
                  <c:v>56.606175942964981</c:v>
                </c:pt>
                <c:pt idx="164">
                  <c:v>56.492209394336506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B0-403F-A858-BE59F7457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77.167000000000002</c:v>
                </c:pt>
                <c:pt idx="1">
                  <c:v>76.382999999999996</c:v>
                </c:pt>
                <c:pt idx="2">
                  <c:v>76.2</c:v>
                </c:pt>
                <c:pt idx="3">
                  <c:v>75.966999999999999</c:v>
                </c:pt>
                <c:pt idx="4">
                  <c:v>75.832999999999998</c:v>
                </c:pt>
                <c:pt idx="5">
                  <c:v>76.832999999999998</c:v>
                </c:pt>
                <c:pt idx="6">
                  <c:v>76.966999999999999</c:v>
                </c:pt>
                <c:pt idx="7">
                  <c:v>75.716999999999999</c:v>
                </c:pt>
                <c:pt idx="8">
                  <c:v>76.900000000000006</c:v>
                </c:pt>
                <c:pt idx="9">
                  <c:v>76.417000000000002</c:v>
                </c:pt>
                <c:pt idx="10">
                  <c:v>76.683000000000007</c:v>
                </c:pt>
                <c:pt idx="11">
                  <c:v>76.3</c:v>
                </c:pt>
                <c:pt idx="12">
                  <c:v>76.95</c:v>
                </c:pt>
                <c:pt idx="13">
                  <c:v>76.733000000000004</c:v>
                </c:pt>
                <c:pt idx="14">
                  <c:v>75.433000000000007</c:v>
                </c:pt>
                <c:pt idx="15">
                  <c:v>75.466999999999999</c:v>
                </c:pt>
                <c:pt idx="16">
                  <c:v>75.783000000000001</c:v>
                </c:pt>
                <c:pt idx="17">
                  <c:v>75.599999999999994</c:v>
                </c:pt>
                <c:pt idx="18">
                  <c:v>75.75</c:v>
                </c:pt>
                <c:pt idx="19">
                  <c:v>75.533000000000001</c:v>
                </c:pt>
                <c:pt idx="20">
                  <c:v>75.433000000000007</c:v>
                </c:pt>
                <c:pt idx="21">
                  <c:v>74.816999999999993</c:v>
                </c:pt>
                <c:pt idx="22">
                  <c:v>76.533000000000001</c:v>
                </c:pt>
                <c:pt idx="23">
                  <c:v>76.2</c:v>
                </c:pt>
                <c:pt idx="24">
                  <c:v>76.882999999999996</c:v>
                </c:pt>
                <c:pt idx="25">
                  <c:v>78.183000000000007</c:v>
                </c:pt>
                <c:pt idx="26">
                  <c:v>78.632999999999996</c:v>
                </c:pt>
                <c:pt idx="27">
                  <c:v>77.882999999999996</c:v>
                </c:pt>
                <c:pt idx="28">
                  <c:v>77.849999999999994</c:v>
                </c:pt>
                <c:pt idx="29">
                  <c:v>77.849999999999994</c:v>
                </c:pt>
                <c:pt idx="30">
                  <c:v>79</c:v>
                </c:pt>
                <c:pt idx="31">
                  <c:v>79.132999999999996</c:v>
                </c:pt>
                <c:pt idx="32">
                  <c:v>80.332999999999998</c:v>
                </c:pt>
                <c:pt idx="33">
                  <c:v>81.099999999999994</c:v>
                </c:pt>
                <c:pt idx="34">
                  <c:v>81.099999999999994</c:v>
                </c:pt>
                <c:pt idx="35">
                  <c:v>82.4</c:v>
                </c:pt>
                <c:pt idx="36">
                  <c:v>83.566999999999993</c:v>
                </c:pt>
                <c:pt idx="37">
                  <c:v>85.2</c:v>
                </c:pt>
                <c:pt idx="38">
                  <c:v>88.4</c:v>
                </c:pt>
                <c:pt idx="39">
                  <c:v>91.716999999999999</c:v>
                </c:pt>
                <c:pt idx="40">
                  <c:v>97.382999999999996</c:v>
                </c:pt>
                <c:pt idx="41">
                  <c:v>108.333</c:v>
                </c:pt>
                <c:pt idx="42">
                  <c:v>119.267</c:v>
                </c:pt>
                <c:pt idx="43">
                  <c:v>135.517</c:v>
                </c:pt>
                <c:pt idx="44">
                  <c:v>155.11699999999999</c:v>
                </c:pt>
                <c:pt idx="45">
                  <c:v>175.68299999999999</c:v>
                </c:pt>
                <c:pt idx="46">
                  <c:v>194.15</c:v>
                </c:pt>
                <c:pt idx="47">
                  <c:v>210.05</c:v>
                </c:pt>
                <c:pt idx="48">
                  <c:v>220.733</c:v>
                </c:pt>
                <c:pt idx="49">
                  <c:v>228.45</c:v>
                </c:pt>
                <c:pt idx="50">
                  <c:v>231</c:v>
                </c:pt>
                <c:pt idx="51">
                  <c:v>229.45</c:v>
                </c:pt>
                <c:pt idx="52">
                  <c:v>219.88300000000001</c:v>
                </c:pt>
                <c:pt idx="53">
                  <c:v>199.38300000000001</c:v>
                </c:pt>
                <c:pt idx="54">
                  <c:v>169.11699999999999</c:v>
                </c:pt>
                <c:pt idx="55">
                  <c:v>131.38300000000001</c:v>
                </c:pt>
                <c:pt idx="56">
                  <c:v>93.933000000000007</c:v>
                </c:pt>
                <c:pt idx="57">
                  <c:v>77.816999999999993</c:v>
                </c:pt>
                <c:pt idx="58">
                  <c:v>77.332999999999998</c:v>
                </c:pt>
                <c:pt idx="59">
                  <c:v>79.683000000000007</c:v>
                </c:pt>
                <c:pt idx="60">
                  <c:v>84.5</c:v>
                </c:pt>
                <c:pt idx="61">
                  <c:v>90.65</c:v>
                </c:pt>
                <c:pt idx="62">
                  <c:v>100.8</c:v>
                </c:pt>
                <c:pt idx="63">
                  <c:v>114.81699999999999</c:v>
                </c:pt>
                <c:pt idx="64">
                  <c:v>129.11699999999999</c:v>
                </c:pt>
                <c:pt idx="65">
                  <c:v>146.233</c:v>
                </c:pt>
                <c:pt idx="66">
                  <c:v>161.983</c:v>
                </c:pt>
                <c:pt idx="67">
                  <c:v>174.31700000000001</c:v>
                </c:pt>
                <c:pt idx="68">
                  <c:v>183.38300000000001</c:v>
                </c:pt>
                <c:pt idx="69">
                  <c:v>187.55</c:v>
                </c:pt>
                <c:pt idx="70">
                  <c:v>185.46700000000001</c:v>
                </c:pt>
                <c:pt idx="71">
                  <c:v>173.75</c:v>
                </c:pt>
                <c:pt idx="72">
                  <c:v>153.56700000000001</c:v>
                </c:pt>
                <c:pt idx="73">
                  <c:v>123.43300000000001</c:v>
                </c:pt>
                <c:pt idx="74">
                  <c:v>90.6</c:v>
                </c:pt>
                <c:pt idx="75">
                  <c:v>70.667000000000002</c:v>
                </c:pt>
                <c:pt idx="76">
                  <c:v>66.3</c:v>
                </c:pt>
                <c:pt idx="77">
                  <c:v>65.417000000000002</c:v>
                </c:pt>
                <c:pt idx="78">
                  <c:v>66.75</c:v>
                </c:pt>
                <c:pt idx="79">
                  <c:v>66.766999999999996</c:v>
                </c:pt>
                <c:pt idx="80">
                  <c:v>65.516999999999996</c:v>
                </c:pt>
                <c:pt idx="81">
                  <c:v>65.849999999999994</c:v>
                </c:pt>
                <c:pt idx="82">
                  <c:v>66.233000000000004</c:v>
                </c:pt>
                <c:pt idx="83">
                  <c:v>66.683000000000007</c:v>
                </c:pt>
                <c:pt idx="84">
                  <c:v>66.066999999999993</c:v>
                </c:pt>
                <c:pt idx="85">
                  <c:v>66.766999999999996</c:v>
                </c:pt>
                <c:pt idx="86">
                  <c:v>66.132999999999996</c:v>
                </c:pt>
                <c:pt idx="87">
                  <c:v>65.8</c:v>
                </c:pt>
                <c:pt idx="88">
                  <c:v>64.816999999999993</c:v>
                </c:pt>
                <c:pt idx="89">
                  <c:v>66.45</c:v>
                </c:pt>
                <c:pt idx="90">
                  <c:v>66.566999999999993</c:v>
                </c:pt>
                <c:pt idx="91">
                  <c:v>66.3</c:v>
                </c:pt>
                <c:pt idx="92">
                  <c:v>66.900000000000006</c:v>
                </c:pt>
                <c:pt idx="93">
                  <c:v>66.349999999999994</c:v>
                </c:pt>
                <c:pt idx="94">
                  <c:v>68.099999999999994</c:v>
                </c:pt>
                <c:pt idx="95">
                  <c:v>69.183000000000007</c:v>
                </c:pt>
                <c:pt idx="96">
                  <c:v>73.25</c:v>
                </c:pt>
                <c:pt idx="97">
                  <c:v>78.3</c:v>
                </c:pt>
                <c:pt idx="98">
                  <c:v>84.283000000000001</c:v>
                </c:pt>
                <c:pt idx="99">
                  <c:v>92.533000000000001</c:v>
                </c:pt>
                <c:pt idx="100">
                  <c:v>97.35</c:v>
                </c:pt>
                <c:pt idx="101">
                  <c:v>99.05</c:v>
                </c:pt>
                <c:pt idx="102">
                  <c:v>98.1</c:v>
                </c:pt>
                <c:pt idx="103">
                  <c:v>94.3</c:v>
                </c:pt>
                <c:pt idx="104">
                  <c:v>86.8</c:v>
                </c:pt>
                <c:pt idx="105">
                  <c:v>78.25</c:v>
                </c:pt>
                <c:pt idx="106">
                  <c:v>71.066999999999993</c:v>
                </c:pt>
                <c:pt idx="107">
                  <c:v>64.917000000000002</c:v>
                </c:pt>
                <c:pt idx="108">
                  <c:v>62.65</c:v>
                </c:pt>
                <c:pt idx="109">
                  <c:v>62.267000000000003</c:v>
                </c:pt>
                <c:pt idx="110">
                  <c:v>61.966999999999999</c:v>
                </c:pt>
                <c:pt idx="111">
                  <c:v>62.15</c:v>
                </c:pt>
                <c:pt idx="112">
                  <c:v>61.9</c:v>
                </c:pt>
                <c:pt idx="113">
                  <c:v>62.2</c:v>
                </c:pt>
                <c:pt idx="114">
                  <c:v>61.466999999999999</c:v>
                </c:pt>
                <c:pt idx="115">
                  <c:v>62.25</c:v>
                </c:pt>
                <c:pt idx="116">
                  <c:v>61.65</c:v>
                </c:pt>
                <c:pt idx="117">
                  <c:v>61.567</c:v>
                </c:pt>
                <c:pt idx="118">
                  <c:v>61.216999999999999</c:v>
                </c:pt>
                <c:pt idx="119">
                  <c:v>61.517000000000003</c:v>
                </c:pt>
                <c:pt idx="120">
                  <c:v>62.167000000000002</c:v>
                </c:pt>
                <c:pt idx="121">
                  <c:v>64.466999999999999</c:v>
                </c:pt>
                <c:pt idx="122">
                  <c:v>65.95</c:v>
                </c:pt>
                <c:pt idx="123">
                  <c:v>71.132999999999996</c:v>
                </c:pt>
                <c:pt idx="124">
                  <c:v>75.2</c:v>
                </c:pt>
                <c:pt idx="125">
                  <c:v>79.516999999999996</c:v>
                </c:pt>
                <c:pt idx="126">
                  <c:v>82.216999999999999</c:v>
                </c:pt>
                <c:pt idx="127">
                  <c:v>82.066999999999993</c:v>
                </c:pt>
                <c:pt idx="128">
                  <c:v>78.900000000000006</c:v>
                </c:pt>
                <c:pt idx="129">
                  <c:v>73.599999999999994</c:v>
                </c:pt>
                <c:pt idx="130">
                  <c:v>67.667000000000002</c:v>
                </c:pt>
                <c:pt idx="131">
                  <c:v>61.866999999999997</c:v>
                </c:pt>
                <c:pt idx="132">
                  <c:v>59.133000000000003</c:v>
                </c:pt>
                <c:pt idx="133">
                  <c:v>58.683</c:v>
                </c:pt>
                <c:pt idx="134">
                  <c:v>58.9</c:v>
                </c:pt>
                <c:pt idx="135">
                  <c:v>58.832999999999998</c:v>
                </c:pt>
                <c:pt idx="136">
                  <c:v>58.533000000000001</c:v>
                </c:pt>
                <c:pt idx="137">
                  <c:v>58.732999999999997</c:v>
                </c:pt>
                <c:pt idx="138">
                  <c:v>58.582999999999998</c:v>
                </c:pt>
                <c:pt idx="139">
                  <c:v>58.366999999999997</c:v>
                </c:pt>
                <c:pt idx="140">
                  <c:v>57.716999999999999</c:v>
                </c:pt>
                <c:pt idx="141">
                  <c:v>58.1</c:v>
                </c:pt>
                <c:pt idx="142">
                  <c:v>59.1</c:v>
                </c:pt>
                <c:pt idx="143">
                  <c:v>57.866999999999997</c:v>
                </c:pt>
                <c:pt idx="144">
                  <c:v>58.767000000000003</c:v>
                </c:pt>
                <c:pt idx="145">
                  <c:v>58.667000000000002</c:v>
                </c:pt>
                <c:pt idx="146">
                  <c:v>58.116999999999997</c:v>
                </c:pt>
                <c:pt idx="147">
                  <c:v>58.917000000000002</c:v>
                </c:pt>
                <c:pt idx="148">
                  <c:v>58.183</c:v>
                </c:pt>
                <c:pt idx="149">
                  <c:v>57.383000000000003</c:v>
                </c:pt>
                <c:pt idx="150">
                  <c:v>58.232999999999997</c:v>
                </c:pt>
                <c:pt idx="151">
                  <c:v>58.267000000000003</c:v>
                </c:pt>
                <c:pt idx="152">
                  <c:v>58.35</c:v>
                </c:pt>
                <c:pt idx="153">
                  <c:v>58.683</c:v>
                </c:pt>
                <c:pt idx="154">
                  <c:v>58.832999999999998</c:v>
                </c:pt>
                <c:pt idx="155">
                  <c:v>58.133000000000003</c:v>
                </c:pt>
                <c:pt idx="156">
                  <c:v>59</c:v>
                </c:pt>
                <c:pt idx="157">
                  <c:v>57.25</c:v>
                </c:pt>
                <c:pt idx="158">
                  <c:v>57.95</c:v>
                </c:pt>
                <c:pt idx="159">
                  <c:v>58.167000000000002</c:v>
                </c:pt>
                <c:pt idx="160">
                  <c:v>58.767000000000003</c:v>
                </c:pt>
                <c:pt idx="161">
                  <c:v>57.65</c:v>
                </c:pt>
                <c:pt idx="162">
                  <c:v>56.966999999999999</c:v>
                </c:pt>
                <c:pt idx="163">
                  <c:v>56.482999999999997</c:v>
                </c:pt>
                <c:pt idx="164">
                  <c:v>57.65</c:v>
                </c:pt>
                <c:pt idx="165">
                  <c:v>57.433</c:v>
                </c:pt>
                <c:pt idx="166">
                  <c:v>55.433</c:v>
                </c:pt>
                <c:pt idx="167">
                  <c:v>57.082999999999998</c:v>
                </c:pt>
                <c:pt idx="168">
                  <c:v>56.95</c:v>
                </c:pt>
                <c:pt idx="169">
                  <c:v>56.883000000000003</c:v>
                </c:pt>
                <c:pt idx="170">
                  <c:v>56.7</c:v>
                </c:pt>
                <c:pt idx="171">
                  <c:v>56.966999999999999</c:v>
                </c:pt>
                <c:pt idx="172">
                  <c:v>56.582999999999998</c:v>
                </c:pt>
                <c:pt idx="173">
                  <c:v>55.95</c:v>
                </c:pt>
                <c:pt idx="174">
                  <c:v>56.067</c:v>
                </c:pt>
                <c:pt idx="175">
                  <c:v>56.45</c:v>
                </c:pt>
                <c:pt idx="176">
                  <c:v>57.133000000000003</c:v>
                </c:pt>
                <c:pt idx="177">
                  <c:v>56.65</c:v>
                </c:pt>
                <c:pt idx="178">
                  <c:v>56.95</c:v>
                </c:pt>
                <c:pt idx="179">
                  <c:v>56.5</c:v>
                </c:pt>
                <c:pt idx="180">
                  <c:v>55.767000000000003</c:v>
                </c:pt>
                <c:pt idx="181">
                  <c:v>57.232999999999997</c:v>
                </c:pt>
                <c:pt idx="182">
                  <c:v>56.466999999999999</c:v>
                </c:pt>
                <c:pt idx="183">
                  <c:v>55.7</c:v>
                </c:pt>
                <c:pt idx="184">
                  <c:v>57.033000000000001</c:v>
                </c:pt>
                <c:pt idx="185">
                  <c:v>56.216999999999999</c:v>
                </c:pt>
                <c:pt idx="186">
                  <c:v>56.917000000000002</c:v>
                </c:pt>
                <c:pt idx="187">
                  <c:v>55.067</c:v>
                </c:pt>
                <c:pt idx="188">
                  <c:v>55.866999999999997</c:v>
                </c:pt>
                <c:pt idx="189">
                  <c:v>55.65</c:v>
                </c:pt>
                <c:pt idx="190">
                  <c:v>55.832999999999998</c:v>
                </c:pt>
                <c:pt idx="191">
                  <c:v>55.116999999999997</c:v>
                </c:pt>
                <c:pt idx="192">
                  <c:v>55.383000000000003</c:v>
                </c:pt>
                <c:pt idx="193">
                  <c:v>55.183</c:v>
                </c:pt>
                <c:pt idx="194">
                  <c:v>56.332999999999998</c:v>
                </c:pt>
                <c:pt idx="195">
                  <c:v>55.517000000000003</c:v>
                </c:pt>
                <c:pt idx="196">
                  <c:v>55.4</c:v>
                </c:pt>
                <c:pt idx="197">
                  <c:v>55.667000000000002</c:v>
                </c:pt>
                <c:pt idx="198">
                  <c:v>55.533000000000001</c:v>
                </c:pt>
                <c:pt idx="199">
                  <c:v>55.25</c:v>
                </c:pt>
                <c:pt idx="200">
                  <c:v>55.482999999999997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1-4F19-A30B-515720B0B3E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75.305692122374978</c:v>
                </c:pt>
                <c:pt idx="4">
                  <c:v>75.413694619759639</c:v>
                </c:pt>
                <c:pt idx="5">
                  <c:v>75.521696515841811</c:v>
                </c:pt>
                <c:pt idx="6">
                  <c:v>75.62969746704303</c:v>
                </c:pt>
                <c:pt idx="7">
                  <c:v>75.737696992307562</c:v>
                </c:pt>
                <c:pt idx="8">
                  <c:v>75.845694425187048</c:v>
                </c:pt>
                <c:pt idx="9">
                  <c:v>75.953688850753736</c:v>
                </c:pt>
                <c:pt idx="10">
                  <c:v>76.061679023398852</c:v>
                </c:pt>
                <c:pt idx="11">
                  <c:v>76.169663261616719</c:v>
                </c:pt>
                <c:pt idx="12">
                  <c:v>76.277639317708449</c:v>
                </c:pt>
                <c:pt idx="13">
                  <c:v>76.3856042267943</c:v>
                </c:pt>
                <c:pt idx="14">
                  <c:v>76.493554156927374</c:v>
                </c:pt>
                <c:pt idx="15">
                  <c:v>76.60148432398509</c:v>
                </c:pt>
                <c:pt idx="16">
                  <c:v>76.709389129102718</c:v>
                </c:pt>
                <c:pt idx="17">
                  <c:v>76.817262877171018</c:v>
                </c:pt>
                <c:pt idx="18">
                  <c:v>76.925101844822464</c:v>
                </c:pt>
                <c:pt idx="19">
                  <c:v>77.032909269509787</c:v>
                </c:pt>
                <c:pt idx="20">
                  <c:v>77.140706342590065</c:v>
                </c:pt>
                <c:pt idx="21">
                  <c:v>77.248555018146405</c:v>
                </c:pt>
                <c:pt idx="22">
                  <c:v>77.356603168693539</c:v>
                </c:pt>
                <c:pt idx="23">
                  <c:v>77.465170414191846</c:v>
                </c:pt>
                <c:pt idx="24">
                  <c:v>77.57490519535915</c:v>
                </c:pt>
                <c:pt idx="25">
                  <c:v>77.687061836470136</c:v>
                </c:pt>
                <c:pt idx="26">
                  <c:v>77.803971580817361</c:v>
                </c:pt>
                <c:pt idx="27">
                  <c:v>77.929813825163507</c:v>
                </c:pt>
                <c:pt idx="28">
                  <c:v>78.071830464173743</c:v>
                </c:pt>
                <c:pt idx="29">
                  <c:v>78.242160606563047</c:v>
                </c:pt>
                <c:pt idx="30">
                  <c:v>78.460492190532733</c:v>
                </c:pt>
                <c:pt idx="31">
                  <c:v>78.75771137301318</c:v>
                </c:pt>
                <c:pt idx="32">
                  <c:v>79.18065373954127</c:v>
                </c:pt>
                <c:pt idx="33">
                  <c:v>79.797894477897557</c:v>
                </c:pt>
                <c:pt idx="34">
                  <c:v>80.706234161438886</c:v>
                </c:pt>
                <c:pt idx="35">
                  <c:v>82.037137051111941</c:v>
                </c:pt>
                <c:pt idx="36">
                  <c:v>83.961887419856978</c:v>
                </c:pt>
                <c:pt idx="37">
                  <c:v>86.693721259916671</c:v>
                </c:pt>
                <c:pt idx="38">
                  <c:v>90.484794596712547</c:v>
                </c:pt>
                <c:pt idx="39">
                  <c:v>95.615739184087033</c:v>
                </c:pt>
                <c:pt idx="40">
                  <c:v>102.37591974988425</c:v>
                </c:pt>
                <c:pt idx="41">
                  <c:v>111.03349235749114</c:v>
                </c:pt>
                <c:pt idx="42">
                  <c:v>121.79599623218421</c:v>
                </c:pt>
                <c:pt idx="43">
                  <c:v>134.76422900632363</c:v>
                </c:pt>
                <c:pt idx="44">
                  <c:v>149.88349066432613</c:v>
                </c:pt>
                <c:pt idx="45">
                  <c:v>166.8935745814268</c:v>
                </c:pt>
                <c:pt idx="46">
                  <c:v>185.26453074391631</c:v>
                </c:pt>
                <c:pt idx="47">
                  <c:v>204.0729760698519</c:v>
                </c:pt>
                <c:pt idx="48">
                  <c:v>221.75087011503808</c:v>
                </c:pt>
                <c:pt idx="49">
                  <c:v>235.73293028335672</c:v>
                </c:pt>
                <c:pt idx="50">
                  <c:v>242.35447309060257</c:v>
                </c:pt>
                <c:pt idx="51">
                  <c:v>237.69305615881714</c:v>
                </c:pt>
                <c:pt idx="52">
                  <c:v>219.67837218580959</c:v>
                </c:pt>
                <c:pt idx="53">
                  <c:v>190.36679228859992</c:v>
                </c:pt>
                <c:pt idx="54">
                  <c:v>156.15950313859315</c:v>
                </c:pt>
                <c:pt idx="55">
                  <c:v>124.98278152741827</c:v>
                </c:pt>
                <c:pt idx="56">
                  <c:v>102.38889756271617</c:v>
                </c:pt>
                <c:pt idx="57">
                  <c:v>89.67721201690334</c:v>
                </c:pt>
                <c:pt idx="58">
                  <c:v>84.978295310472049</c:v>
                </c:pt>
                <c:pt idx="59">
                  <c:v>85.580988731698341</c:v>
                </c:pt>
                <c:pt idx="60">
                  <c:v>89.500867876677148</c:v>
                </c:pt>
                <c:pt idx="61">
                  <c:v>95.778343626672083</c:v>
                </c:pt>
                <c:pt idx="62">
                  <c:v>104.10251741860047</c:v>
                </c:pt>
                <c:pt idx="63">
                  <c:v>114.38123535743937</c:v>
                </c:pt>
                <c:pt idx="64">
                  <c:v>126.47744700555202</c:v>
                </c:pt>
                <c:pt idx="65">
                  <c:v>140.08375518986355</c:v>
                </c:pt>
                <c:pt idx="66">
                  <c:v>154.65170505293608</c:v>
                </c:pt>
                <c:pt idx="67">
                  <c:v>169.26557617913301</c:v>
                </c:pt>
                <c:pt idx="68">
                  <c:v>182.28743131064101</c:v>
                </c:pt>
                <c:pt idx="69">
                  <c:v>190.7474282897914</c:v>
                </c:pt>
                <c:pt idx="70">
                  <c:v>190.25795088332404</c:v>
                </c:pt>
                <c:pt idx="71">
                  <c:v>177.02278289251623</c:v>
                </c:pt>
                <c:pt idx="72">
                  <c:v>151.77957023594553</c:v>
                </c:pt>
                <c:pt idx="73">
                  <c:v>121.54294716301631</c:v>
                </c:pt>
                <c:pt idx="74">
                  <c:v>95.54553505774355</c:v>
                </c:pt>
                <c:pt idx="75">
                  <c:v>78.930205113864957</c:v>
                </c:pt>
                <c:pt idx="76">
                  <c:v>70.912846535318238</c:v>
                </c:pt>
                <c:pt idx="77">
                  <c:v>67.932051301655036</c:v>
                </c:pt>
                <c:pt idx="78">
                  <c:v>67.016562226360634</c:v>
                </c:pt>
                <c:pt idx="79">
                  <c:v>66.715497605569539</c:v>
                </c:pt>
                <c:pt idx="80">
                  <c:v>66.550237714705403</c:v>
                </c:pt>
                <c:pt idx="81">
                  <c:v>66.408570759222954</c:v>
                </c:pt>
                <c:pt idx="82">
                  <c:v>66.271445748508526</c:v>
                </c:pt>
                <c:pt idx="83">
                  <c:v>66.13698576645389</c:v>
                </c:pt>
                <c:pt idx="84">
                  <c:v>66.006495676851898</c:v>
                </c:pt>
                <c:pt idx="85">
                  <c:v>65.88348661697492</c:v>
                </c:pt>
                <c:pt idx="86">
                  <c:v>65.775252687147443</c:v>
                </c:pt>
                <c:pt idx="87">
                  <c:v>65.695786922624492</c:v>
                </c:pt>
                <c:pt idx="88">
                  <c:v>65.670209154514438</c:v>
                </c:pt>
                <c:pt idx="89">
                  <c:v>65.740763442925996</c:v>
                </c:pt>
                <c:pt idx="90">
                  <c:v>65.973826363483312</c:v>
                </c:pt>
                <c:pt idx="91">
                  <c:v>66.466319276224837</c:v>
                </c:pt>
                <c:pt idx="92">
                  <c:v>67.348565625498438</c:v>
                </c:pt>
                <c:pt idx="93">
                  <c:v>68.779328643558443</c:v>
                </c:pt>
                <c:pt idx="94">
                  <c:v>70.927945984310995</c:v>
                </c:pt>
                <c:pt idx="95">
                  <c:v>73.938313420380013</c:v>
                </c:pt>
                <c:pt idx="96">
                  <c:v>77.869883303054124</c:v>
                </c:pt>
                <c:pt idx="97">
                  <c:v>82.613454735471251</c:v>
                </c:pt>
                <c:pt idx="98">
                  <c:v>87.791499396871671</c:v>
                </c:pt>
                <c:pt idx="99">
                  <c:v>92.684905643674497</c:v>
                </c:pt>
                <c:pt idx="100">
                  <c:v>96.273975022123821</c:v>
                </c:pt>
                <c:pt idx="101">
                  <c:v>97.488511917190181</c:v>
                </c:pt>
                <c:pt idx="102">
                  <c:v>95.654478750959328</c:v>
                </c:pt>
                <c:pt idx="103">
                  <c:v>90.920389721605304</c:v>
                </c:pt>
                <c:pt idx="104">
                  <c:v>84.335376341056744</c:v>
                </c:pt>
                <c:pt idx="105">
                  <c:v>77.432465432756885</c:v>
                </c:pt>
                <c:pt idx="106">
                  <c:v>71.553688440659627</c:v>
                </c:pt>
                <c:pt idx="107">
                  <c:v>67.36480107534112</c:v>
                </c:pt>
                <c:pt idx="108">
                  <c:v>64.821366574410149</c:v>
                </c:pt>
                <c:pt idx="109">
                  <c:v>63.475513904091159</c:v>
                </c:pt>
                <c:pt idx="110">
                  <c:v>62.825583156747676</c:v>
                </c:pt>
                <c:pt idx="111">
                  <c:v>62.508911780008091</c:v>
                </c:pt>
                <c:pt idx="112">
                  <c:v>62.329031012019136</c:v>
                </c:pt>
                <c:pt idx="113">
                  <c:v>62.205403250211198</c:v>
                </c:pt>
                <c:pt idx="114">
                  <c:v>62.120139769032939</c:v>
                </c:pt>
                <c:pt idx="115">
                  <c:v>62.088261812878457</c:v>
                </c:pt>
                <c:pt idx="116">
                  <c:v>62.148425217158675</c:v>
                </c:pt>
                <c:pt idx="117">
                  <c:v>62.363815840644321</c:v>
                </c:pt>
                <c:pt idx="118">
                  <c:v>62.824663114987686</c:v>
                </c:pt>
                <c:pt idx="119">
                  <c:v>63.645793289369131</c:v>
                </c:pt>
                <c:pt idx="120">
                  <c:v>64.953238452146522</c:v>
                </c:pt>
                <c:pt idx="121">
                  <c:v>66.854082628007973</c:v>
                </c:pt>
                <c:pt idx="122">
                  <c:v>69.384434452367813</c:v>
                </c:pt>
                <c:pt idx="123">
                  <c:v>72.434415146410956</c:v>
                </c:pt>
                <c:pt idx="124">
                  <c:v>75.664985528109369</c:v>
                </c:pt>
                <c:pt idx="125">
                  <c:v>78.468454823360716</c:v>
                </c:pt>
                <c:pt idx="126">
                  <c:v>80.063086919710543</c:v>
                </c:pt>
                <c:pt idx="127">
                  <c:v>79.780900183572115</c:v>
                </c:pt>
                <c:pt idx="128">
                  <c:v>77.451213731235669</c:v>
                </c:pt>
                <c:pt idx="129">
                  <c:v>73.605891116870907</c:v>
                </c:pt>
                <c:pt idx="130">
                  <c:v>69.277072415715679</c:v>
                </c:pt>
                <c:pt idx="131">
                  <c:v>65.482320290160402</c:v>
                </c:pt>
                <c:pt idx="132">
                  <c:v>62.777435416241588</c:v>
                </c:pt>
                <c:pt idx="133">
                  <c:v>61.171362907683267</c:v>
                </c:pt>
                <c:pt idx="134">
                  <c:v>60.353230805821987</c:v>
                </c:pt>
                <c:pt idx="135">
                  <c:v>59.971505244919278</c:v>
                </c:pt>
                <c:pt idx="136">
                  <c:v>59.782084407602383</c:v>
                </c:pt>
                <c:pt idx="137">
                  <c:v>59.660413491216786</c:v>
                </c:pt>
                <c:pt idx="138">
                  <c:v>59.557079290398249</c:v>
                </c:pt>
                <c:pt idx="139">
                  <c:v>59.456512552141483</c:v>
                </c:pt>
                <c:pt idx="140">
                  <c:v>59.354863936117269</c:v>
                </c:pt>
                <c:pt idx="141">
                  <c:v>59.251506032890816</c:v>
                </c:pt>
                <c:pt idx="142">
                  <c:v>59.146523781370163</c:v>
                </c:pt>
                <c:pt idx="143">
                  <c:v>59.040121922270686</c:v>
                </c:pt>
                <c:pt idx="144">
                  <c:v>58.932507894616812</c:v>
                </c:pt>
                <c:pt idx="145">
                  <c:v>58.823870552851226</c:v>
                </c:pt>
                <c:pt idx="146">
                  <c:v>58.714376295747769</c:v>
                </c:pt>
                <c:pt idx="147">
                  <c:v>58.604169035976966</c:v>
                </c:pt>
                <c:pt idx="148">
                  <c:v>58.493371564051415</c:v>
                </c:pt>
                <c:pt idx="149">
                  <c:v>58.382087558655137</c:v>
                </c:pt>
                <c:pt idx="150">
                  <c:v>58.270403846191286</c:v>
                </c:pt>
                <c:pt idx="151">
                  <c:v>58.158392669403888</c:v>
                </c:pt>
                <c:pt idx="152">
                  <c:v>58.046113826439132</c:v>
                </c:pt>
                <c:pt idx="153">
                  <c:v>57.933616609155528</c:v>
                </c:pt>
                <c:pt idx="154">
                  <c:v>57.820941512655253</c:v>
                </c:pt>
                <c:pt idx="155">
                  <c:v>57.708121714244022</c:v>
                </c:pt>
                <c:pt idx="156">
                  <c:v>57.595184334883726</c:v>
                </c:pt>
                <c:pt idx="157">
                  <c:v>57.482151503679219</c:v>
                </c:pt>
                <c:pt idx="158">
                  <c:v>57.369041248814078</c:v>
                </c:pt>
                <c:pt idx="159">
                  <c:v>57.255868238485633</c:v>
                </c:pt>
                <c:pt idx="160">
                  <c:v>57.142644394003383</c:v>
                </c:pt>
                <c:pt idx="161">
                  <c:v>57.029379395080824</c:v>
                </c:pt>
                <c:pt idx="162">
                  <c:v>56.916081094939564</c:v>
                </c:pt>
                <c:pt idx="163">
                  <c:v>56.80275586043377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1-4F19-A30B-515720B0B3EF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75.305692122368114</c:v>
                </c:pt>
                <c:pt idx="4">
                  <c:v>75.413694619736361</c:v>
                </c:pt>
                <c:pt idx="5">
                  <c:v>75.521696515764788</c:v>
                </c:pt>
                <c:pt idx="6">
                  <c:v>75.629697466794354</c:v>
                </c:pt>
                <c:pt idx="7">
                  <c:v>75.737696991524132</c:v>
                </c:pt>
                <c:pt idx="8">
                  <c:v>75.845694422778621</c:v>
                </c:pt>
                <c:pt idx="9">
                  <c:v>75.953688843529036</c:v>
                </c:pt>
                <c:pt idx="10">
                  <c:v>76.061679002251168</c:v>
                </c:pt>
                <c:pt idx="11">
                  <c:v>76.169663201213126</c:v>
                </c:pt>
                <c:pt idx="12">
                  <c:v>76.277639149356062</c:v>
                </c:pt>
                <c:pt idx="13">
                  <c:v>76.385603768934686</c:v>
                </c:pt>
                <c:pt idx="14">
                  <c:v>76.493552941855569</c:v>
                </c:pt>
                <c:pt idx="15">
                  <c:v>76.601481177482384</c:v>
                </c:pt>
                <c:pt idx="16">
                  <c:v>76.709381178302607</c:v>
                </c:pt>
                <c:pt idx="17">
                  <c:v>76.817243272926092</c:v>
                </c:pt>
                <c:pt idx="18">
                  <c:v>76.925054676985255</c:v>
                </c:pt>
                <c:pt idx="19">
                  <c:v>77.032798531079138</c:v>
                </c:pt>
                <c:pt idx="20">
                  <c:v>77.140452650267378</c:v>
                </c:pt>
                <c:pt idx="21">
                  <c:v>77.24798790091485</c:v>
                </c:pt>
                <c:pt idx="22">
                  <c:v>77.355366096855036</c:v>
                </c:pt>
                <c:pt idx="23">
                  <c:v>77.462537276582836</c:v>
                </c:pt>
                <c:pt idx="24">
                  <c:v>77.569436184945246</c:v>
                </c:pt>
                <c:pt idx="25">
                  <c:v>77.675977734739689</c:v>
                </c:pt>
                <c:pt idx="26">
                  <c:v>77.782051163675717</c:v>
                </c:pt>
                <c:pt idx="27">
                  <c:v>77.887512528075149</c:v>
                </c:pt>
                <c:pt idx="28">
                  <c:v>77.992175084310603</c:v>
                </c:pt>
                <c:pt idx="29">
                  <c:v>78.095797000636651</c:v>
                </c:pt>
                <c:pt idx="30">
                  <c:v>78.198065715327715</c:v>
                </c:pt>
                <c:pt idx="31">
                  <c:v>78.298578114063332</c:v>
                </c:pt>
                <c:pt idx="32">
                  <c:v>78.396815547212285</c:v>
                </c:pt>
                <c:pt idx="33">
                  <c:v>78.492112561227103</c:v>
                </c:pt>
                <c:pt idx="34">
                  <c:v>78.583618106523929</c:v>
                </c:pt>
                <c:pt idx="35">
                  <c:v>78.670247957252712</c:v>
                </c:pt>
                <c:pt idx="36">
                  <c:v>78.750627219108026</c:v>
                </c:pt>
                <c:pt idx="37">
                  <c:v>78.823022239602366</c:v>
                </c:pt>
                <c:pt idx="38">
                  <c:v>78.885262164171436</c:v>
                </c:pt>
                <c:pt idx="39">
                  <c:v>78.9346520713476</c:v>
                </c:pt>
                <c:pt idx="40">
                  <c:v>78.967882418592865</c:v>
                </c:pt>
                <c:pt idx="41">
                  <c:v>78.980943827004936</c:v>
                </c:pt>
                <c:pt idx="42">
                  <c:v>78.969062352201661</c:v>
                </c:pt>
                <c:pt idx="43">
                  <c:v>78.926678355002025</c:v>
                </c:pt>
                <c:pt idx="44">
                  <c:v>78.847501209245948</c:v>
                </c:pt>
                <c:pt idx="45">
                  <c:v>78.724680355794732</c:v>
                </c:pt>
                <c:pt idx="46">
                  <c:v>78.551136648896161</c:v>
                </c:pt>
                <c:pt idx="47">
                  <c:v>78.320090332153498</c:v>
                </c:pt>
                <c:pt idx="48">
                  <c:v>78.025795884192377</c:v>
                </c:pt>
                <c:pt idx="49">
                  <c:v>77.664444023213647</c:v>
                </c:pt>
                <c:pt idx="50">
                  <c:v>77.235120014057969</c:v>
                </c:pt>
                <c:pt idx="51">
                  <c:v>76.74063230218124</c:v>
                </c:pt>
                <c:pt idx="52">
                  <c:v>76.187979714255292</c:v>
                </c:pt>
                <c:pt idx="53">
                  <c:v>75.588247914854179</c:v>
                </c:pt>
                <c:pt idx="54">
                  <c:v>74.955837296902445</c:v>
                </c:pt>
                <c:pt idx="55">
                  <c:v>74.307103245832224</c:v>
                </c:pt>
                <c:pt idx="56">
                  <c:v>73.658668712120544</c:v>
                </c:pt>
                <c:pt idx="57">
                  <c:v>73.025767606285456</c:v>
                </c:pt>
                <c:pt idx="58">
                  <c:v>72.420950538105686</c:v>
                </c:pt>
                <c:pt idx="59">
                  <c:v>71.853350755060049</c:v>
                </c:pt>
                <c:pt idx="60">
                  <c:v>71.328535431659247</c:v>
                </c:pt>
                <c:pt idx="61">
                  <c:v>70.848827670308765</c:v>
                </c:pt>
                <c:pt idx="62">
                  <c:v>70.413916566614134</c:v>
                </c:pt>
                <c:pt idx="63">
                  <c:v>70.021574350427244</c:v>
                </c:pt>
                <c:pt idx="64">
                  <c:v>69.668344089628405</c:v>
                </c:pt>
                <c:pt idx="65">
                  <c:v>69.350118593452976</c:v>
                </c:pt>
                <c:pt idx="66">
                  <c:v>69.062580533087271</c:v>
                </c:pt>
                <c:pt idx="67">
                  <c:v>68.801507109427064</c:v>
                </c:pt>
                <c:pt idx="68">
                  <c:v>68.562960116462037</c:v>
                </c:pt>
                <c:pt idx="69">
                  <c:v>68.343388129217843</c:v>
                </c:pt>
                <c:pt idx="70">
                  <c:v>68.139666500282289</c:v>
                </c:pt>
                <c:pt idx="71">
                  <c:v>67.949096587749821</c:v>
                </c:pt>
                <c:pt idx="72">
                  <c:v>67.769380520901564</c:v>
                </c:pt>
                <c:pt idx="73">
                  <c:v>67.59858307910784</c:v>
                </c:pt>
                <c:pt idx="74">
                  <c:v>67.435088411202017</c:v>
                </c:pt>
                <c:pt idx="75">
                  <c:v>67.277556436437621</c:v>
                </c:pt>
                <c:pt idx="76">
                  <c:v>67.124881729719078</c:v>
                </c:pt>
                <c:pt idx="77">
                  <c:v>66.976156325149361</c:v>
                </c:pt>
                <c:pt idx="78">
                  <c:v>66.830636996894668</c:v>
                </c:pt>
                <c:pt idx="79">
                  <c:v>66.687717047039058</c:v>
                </c:pt>
                <c:pt idx="80">
                  <c:v>66.546902332955497</c:v>
                </c:pt>
                <c:pt idx="81">
                  <c:v>66.407791119545095</c:v>
                </c:pt>
                <c:pt idx="82">
                  <c:v>66.270057287450953</c:v>
                </c:pt>
                <c:pt idx="83">
                  <c:v>66.13343642881145</c:v>
                </c:pt>
                <c:pt idx="84">
                  <c:v>65.997714392467103</c:v>
                </c:pt>
                <c:pt idx="85">
                  <c:v>65.862717885174746</c:v>
                </c:pt>
                <c:pt idx="86">
                  <c:v>65.728306784875755</c:v>
                </c:pt>
                <c:pt idx="87">
                  <c:v>65.594367870979625</c:v>
                </c:pt>
                <c:pt idx="88">
                  <c:v>65.460809722070763</c:v>
                </c:pt>
                <c:pt idx="89">
                  <c:v>65.327558572109183</c:v>
                </c:pt>
                <c:pt idx="90">
                  <c:v>65.194554951685433</c:v>
                </c:pt>
                <c:pt idx="91">
                  <c:v>65.061750971352865</c:v>
                </c:pt>
                <c:pt idx="92">
                  <c:v>64.929108129913701</c:v>
                </c:pt>
                <c:pt idx="93">
                  <c:v>64.796595552325229</c:v>
                </c:pt>
                <c:pt idx="94">
                  <c:v>64.664188580197518</c:v>
                </c:pt>
                <c:pt idx="95">
                  <c:v>64.531867653241747</c:v>
                </c:pt>
                <c:pt idx="96">
                  <c:v>64.399617433030457</c:v>
                </c:pt>
                <c:pt idx="97">
                  <c:v>64.267426131534606</c:v>
                </c:pt>
                <c:pt idx="98">
                  <c:v>64.135285016552714</c:v>
                </c:pt>
                <c:pt idx="99">
                  <c:v>64.00318807474973</c:v>
                </c:pt>
                <c:pt idx="100">
                  <c:v>63.871131820954744</c:v>
                </c:pt>
                <c:pt idx="101">
                  <c:v>63.73911524998006</c:v>
                </c:pt>
                <c:pt idx="102">
                  <c:v>63.607139934850522</c:v>
                </c:pt>
                <c:pt idx="103">
                  <c:v>63.475210283288511</c:v>
                </c:pt>
                <c:pt idx="104">
                  <c:v>63.343333972866965</c:v>
                </c:pt>
                <c:pt idx="105">
                  <c:v>63.211522594650269</c:v>
                </c:pt>
                <c:pt idx="106">
                  <c:v>63.079792545507757</c:v>
                </c:pt>
                <c:pt idx="107">
                  <c:v>62.948166220525316</c:v>
                </c:pt>
                <c:pt idx="108">
                  <c:v>62.816673568610959</c:v>
                </c:pt>
                <c:pt idx="109">
                  <c:v>62.685354085429886</c:v>
                </c:pt>
                <c:pt idx="110">
                  <c:v>62.554259326138627</c:v>
                </c:pt>
                <c:pt idx="111">
                  <c:v>62.423456022350202</c:v>
                </c:pt>
                <c:pt idx="112">
                  <c:v>62.293029877280091</c:v>
                </c:pt>
                <c:pt idx="113">
                  <c:v>62.163090080599993</c:v>
                </c:pt>
                <c:pt idx="114">
                  <c:v>62.033774516121632</c:v>
                </c:pt>
                <c:pt idx="115">
                  <c:v>61.905255511684381</c:v>
                </c:pt>
                <c:pt idx="116">
                  <c:v>61.777745777294911</c:v>
                </c:pt>
                <c:pt idx="117">
                  <c:v>61.65150386904164</c:v>
                </c:pt>
                <c:pt idx="118">
                  <c:v>61.526838084896028</c:v>
                </c:pt>
                <c:pt idx="119">
                  <c:v>61.404107153455428</c:v>
                </c:pt>
                <c:pt idx="120">
                  <c:v>61.283715485753881</c:v>
                </c:pt>
                <c:pt idx="121">
                  <c:v>61.166100291962479</c:v>
                </c:pt>
                <c:pt idx="122">
                  <c:v>61.05170782546611</c:v>
                </c:pt>
                <c:pt idx="123">
                  <c:v>60.940956843739642</c:v>
                </c:pt>
                <c:pt idx="124">
                  <c:v>60.83418952253578</c:v>
                </c:pt>
                <c:pt idx="125">
                  <c:v>60.731613717919899</c:v>
                </c:pt>
                <c:pt idx="126">
                  <c:v>60.633245151765536</c:v>
                </c:pt>
                <c:pt idx="127">
                  <c:v>60.538862305854209</c:v>
                </c:pt>
                <c:pt idx="128">
                  <c:v>60.447988227435978</c:v>
                </c:pt>
                <c:pt idx="129">
                  <c:v>60.359909960274948</c:v>
                </c:pt>
                <c:pt idx="130">
                  <c:v>60.273737623318716</c:v>
                </c:pt>
                <c:pt idx="131">
                  <c:v>60.188493850476107</c:v>
                </c:pt>
                <c:pt idx="132">
                  <c:v>60.103215085673433</c:v>
                </c:pt>
                <c:pt idx="133">
                  <c:v>60.017043319663443</c:v>
                </c:pt>
                <c:pt idx="134">
                  <c:v>59.929291345876159</c:v>
                </c:pt>
                <c:pt idx="135">
                  <c:v>59.839473894076413</c:v>
                </c:pt>
                <c:pt idx="136">
                  <c:v>59.74730667241181</c:v>
                </c:pt>
                <c:pt idx="137">
                  <c:v>59.652681883468766</c:v>
                </c:pt>
                <c:pt idx="138">
                  <c:v>59.555630989937121</c:v>
                </c:pt>
                <c:pt idx="139">
                  <c:v>59.456284263190838</c:v>
                </c:pt>
                <c:pt idx="140">
                  <c:v>59.354833689636408</c:v>
                </c:pt>
                <c:pt idx="141">
                  <c:v>59.251502667462582</c:v>
                </c:pt>
                <c:pt idx="142">
                  <c:v>59.146523467130962</c:v>
                </c:pt>
                <c:pt idx="143">
                  <c:v>59.040121897663191</c:v>
                </c:pt>
                <c:pt idx="144">
                  <c:v>58.932507893001578</c:v>
                </c:pt>
                <c:pt idx="145">
                  <c:v>58.823870552762394</c:v>
                </c:pt>
                <c:pt idx="146">
                  <c:v>58.714376295743676</c:v>
                </c:pt>
                <c:pt idx="147">
                  <c:v>58.60416903597681</c:v>
                </c:pt>
                <c:pt idx="148">
                  <c:v>58.493371564051408</c:v>
                </c:pt>
                <c:pt idx="149">
                  <c:v>58.382087558655137</c:v>
                </c:pt>
                <c:pt idx="150">
                  <c:v>58.270403846191286</c:v>
                </c:pt>
                <c:pt idx="151">
                  <c:v>58.158392669403888</c:v>
                </c:pt>
                <c:pt idx="152">
                  <c:v>58.046113826439132</c:v>
                </c:pt>
                <c:pt idx="153">
                  <c:v>57.933616609155528</c:v>
                </c:pt>
                <c:pt idx="154">
                  <c:v>57.820941512655253</c:v>
                </c:pt>
                <c:pt idx="155">
                  <c:v>57.708121714244022</c:v>
                </c:pt>
                <c:pt idx="156">
                  <c:v>57.595184334883726</c:v>
                </c:pt>
                <c:pt idx="157">
                  <c:v>57.482151503679219</c:v>
                </c:pt>
                <c:pt idx="158">
                  <c:v>57.369041248814078</c:v>
                </c:pt>
                <c:pt idx="159">
                  <c:v>57.255868238485633</c:v>
                </c:pt>
                <c:pt idx="160">
                  <c:v>57.142644394003383</c:v>
                </c:pt>
                <c:pt idx="161">
                  <c:v>57.029379395080824</c:v>
                </c:pt>
                <c:pt idx="162">
                  <c:v>56.916081094939564</c:v>
                </c:pt>
                <c:pt idx="163">
                  <c:v>56.80275586043377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1-4F19-A30B-515720B0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76</c:v>
                </c:pt>
                <c:pt idx="1">
                  <c:v>77.516999999999996</c:v>
                </c:pt>
                <c:pt idx="2">
                  <c:v>76.533000000000001</c:v>
                </c:pt>
                <c:pt idx="3">
                  <c:v>76.983000000000004</c:v>
                </c:pt>
                <c:pt idx="4">
                  <c:v>76.183000000000007</c:v>
                </c:pt>
                <c:pt idx="5">
                  <c:v>76.367000000000004</c:v>
                </c:pt>
                <c:pt idx="6">
                  <c:v>75.882999999999996</c:v>
                </c:pt>
                <c:pt idx="7">
                  <c:v>77.766999999999996</c:v>
                </c:pt>
                <c:pt idx="8">
                  <c:v>76.75</c:v>
                </c:pt>
                <c:pt idx="9">
                  <c:v>75.816999999999993</c:v>
                </c:pt>
                <c:pt idx="10">
                  <c:v>76.667000000000002</c:v>
                </c:pt>
                <c:pt idx="11">
                  <c:v>76.466999999999999</c:v>
                </c:pt>
                <c:pt idx="12">
                  <c:v>76.55</c:v>
                </c:pt>
                <c:pt idx="13">
                  <c:v>76.316999999999993</c:v>
                </c:pt>
                <c:pt idx="14">
                  <c:v>76.683000000000007</c:v>
                </c:pt>
                <c:pt idx="15">
                  <c:v>75.832999999999998</c:v>
                </c:pt>
                <c:pt idx="16">
                  <c:v>75.95</c:v>
                </c:pt>
                <c:pt idx="17">
                  <c:v>76.033000000000001</c:v>
                </c:pt>
                <c:pt idx="18">
                  <c:v>75.382999999999996</c:v>
                </c:pt>
                <c:pt idx="19">
                  <c:v>75.533000000000001</c:v>
                </c:pt>
                <c:pt idx="20">
                  <c:v>76.766999999999996</c:v>
                </c:pt>
                <c:pt idx="21">
                  <c:v>76.016999999999996</c:v>
                </c:pt>
                <c:pt idx="22">
                  <c:v>77.066999999999993</c:v>
                </c:pt>
                <c:pt idx="23">
                  <c:v>76.95</c:v>
                </c:pt>
                <c:pt idx="24">
                  <c:v>77.900000000000006</c:v>
                </c:pt>
                <c:pt idx="25">
                  <c:v>77.3</c:v>
                </c:pt>
                <c:pt idx="26">
                  <c:v>78.183000000000007</c:v>
                </c:pt>
                <c:pt idx="27">
                  <c:v>77.566999999999993</c:v>
                </c:pt>
                <c:pt idx="28">
                  <c:v>78.082999999999998</c:v>
                </c:pt>
                <c:pt idx="29">
                  <c:v>79</c:v>
                </c:pt>
                <c:pt idx="30">
                  <c:v>79.150000000000006</c:v>
                </c:pt>
                <c:pt idx="31">
                  <c:v>80.417000000000002</c:v>
                </c:pt>
                <c:pt idx="32">
                  <c:v>81.099999999999994</c:v>
                </c:pt>
                <c:pt idx="33">
                  <c:v>81.45</c:v>
                </c:pt>
                <c:pt idx="34">
                  <c:v>81.849999999999994</c:v>
                </c:pt>
                <c:pt idx="35">
                  <c:v>81</c:v>
                </c:pt>
                <c:pt idx="36">
                  <c:v>81.917000000000002</c:v>
                </c:pt>
                <c:pt idx="37">
                  <c:v>83.466999999999999</c:v>
                </c:pt>
                <c:pt idx="38">
                  <c:v>86.05</c:v>
                </c:pt>
                <c:pt idx="39">
                  <c:v>89.582999999999998</c:v>
                </c:pt>
                <c:pt idx="40">
                  <c:v>95.9</c:v>
                </c:pt>
                <c:pt idx="41">
                  <c:v>103.083</c:v>
                </c:pt>
                <c:pt idx="42">
                  <c:v>115.133</c:v>
                </c:pt>
                <c:pt idx="43">
                  <c:v>130.35</c:v>
                </c:pt>
                <c:pt idx="44">
                  <c:v>150.46700000000001</c:v>
                </c:pt>
                <c:pt idx="45">
                  <c:v>170.46700000000001</c:v>
                </c:pt>
                <c:pt idx="46">
                  <c:v>189.86699999999999</c:v>
                </c:pt>
                <c:pt idx="47">
                  <c:v>206.35</c:v>
                </c:pt>
                <c:pt idx="48">
                  <c:v>219.417</c:v>
                </c:pt>
                <c:pt idx="49">
                  <c:v>227.7</c:v>
                </c:pt>
                <c:pt idx="50">
                  <c:v>231.833</c:v>
                </c:pt>
                <c:pt idx="51">
                  <c:v>231.083</c:v>
                </c:pt>
                <c:pt idx="52">
                  <c:v>223.267</c:v>
                </c:pt>
                <c:pt idx="53">
                  <c:v>204.11699999999999</c:v>
                </c:pt>
                <c:pt idx="54">
                  <c:v>174.28299999999999</c:v>
                </c:pt>
                <c:pt idx="55">
                  <c:v>134.167</c:v>
                </c:pt>
                <c:pt idx="56">
                  <c:v>95.433000000000007</c:v>
                </c:pt>
                <c:pt idx="57">
                  <c:v>78.167000000000002</c:v>
                </c:pt>
                <c:pt idx="58">
                  <c:v>78.566999999999993</c:v>
                </c:pt>
                <c:pt idx="59">
                  <c:v>79.900000000000006</c:v>
                </c:pt>
                <c:pt idx="60">
                  <c:v>84.65</c:v>
                </c:pt>
                <c:pt idx="61">
                  <c:v>89.917000000000002</c:v>
                </c:pt>
                <c:pt idx="62">
                  <c:v>99.45</c:v>
                </c:pt>
                <c:pt idx="63">
                  <c:v>111.517</c:v>
                </c:pt>
                <c:pt idx="64">
                  <c:v>128.417</c:v>
                </c:pt>
                <c:pt idx="65">
                  <c:v>146.11699999999999</c:v>
                </c:pt>
                <c:pt idx="66">
                  <c:v>160.68299999999999</c:v>
                </c:pt>
                <c:pt idx="67">
                  <c:v>174.45</c:v>
                </c:pt>
                <c:pt idx="68">
                  <c:v>183.9</c:v>
                </c:pt>
                <c:pt idx="69">
                  <c:v>188.233</c:v>
                </c:pt>
                <c:pt idx="70">
                  <c:v>186.45</c:v>
                </c:pt>
                <c:pt idx="71">
                  <c:v>174.15</c:v>
                </c:pt>
                <c:pt idx="72">
                  <c:v>151.517</c:v>
                </c:pt>
                <c:pt idx="73">
                  <c:v>120.867</c:v>
                </c:pt>
                <c:pt idx="74">
                  <c:v>86</c:v>
                </c:pt>
                <c:pt idx="75">
                  <c:v>68.316999999999993</c:v>
                </c:pt>
                <c:pt idx="76">
                  <c:v>67.900000000000006</c:v>
                </c:pt>
                <c:pt idx="77">
                  <c:v>66.349999999999994</c:v>
                </c:pt>
                <c:pt idx="78">
                  <c:v>67</c:v>
                </c:pt>
                <c:pt idx="79">
                  <c:v>67.066999999999993</c:v>
                </c:pt>
                <c:pt idx="80">
                  <c:v>68.082999999999998</c:v>
                </c:pt>
                <c:pt idx="81">
                  <c:v>67.599999999999994</c:v>
                </c:pt>
                <c:pt idx="82">
                  <c:v>66.466999999999999</c:v>
                </c:pt>
                <c:pt idx="83">
                  <c:v>67.3</c:v>
                </c:pt>
                <c:pt idx="84">
                  <c:v>67.183000000000007</c:v>
                </c:pt>
                <c:pt idx="85">
                  <c:v>66.183000000000007</c:v>
                </c:pt>
                <c:pt idx="86">
                  <c:v>67.533000000000001</c:v>
                </c:pt>
                <c:pt idx="87">
                  <c:v>66.082999999999998</c:v>
                </c:pt>
                <c:pt idx="88">
                  <c:v>66.2</c:v>
                </c:pt>
                <c:pt idx="89">
                  <c:v>67.167000000000002</c:v>
                </c:pt>
                <c:pt idx="90">
                  <c:v>66.783000000000001</c:v>
                </c:pt>
                <c:pt idx="91">
                  <c:v>66.367000000000004</c:v>
                </c:pt>
                <c:pt idx="92">
                  <c:v>65.483000000000004</c:v>
                </c:pt>
                <c:pt idx="93">
                  <c:v>66.132999999999996</c:v>
                </c:pt>
                <c:pt idx="94">
                  <c:v>67.55</c:v>
                </c:pt>
                <c:pt idx="95">
                  <c:v>70.5</c:v>
                </c:pt>
                <c:pt idx="96">
                  <c:v>74.849999999999994</c:v>
                </c:pt>
                <c:pt idx="97">
                  <c:v>83.033000000000001</c:v>
                </c:pt>
                <c:pt idx="98">
                  <c:v>89.75</c:v>
                </c:pt>
                <c:pt idx="99">
                  <c:v>95.466999999999999</c:v>
                </c:pt>
                <c:pt idx="100">
                  <c:v>100.783</c:v>
                </c:pt>
                <c:pt idx="101">
                  <c:v>101.75</c:v>
                </c:pt>
                <c:pt idx="102">
                  <c:v>100.35</c:v>
                </c:pt>
                <c:pt idx="103">
                  <c:v>92.882999999999996</c:v>
                </c:pt>
                <c:pt idx="104">
                  <c:v>83.266999999999996</c:v>
                </c:pt>
                <c:pt idx="105">
                  <c:v>73.900000000000006</c:v>
                </c:pt>
                <c:pt idx="106">
                  <c:v>66.016999999999996</c:v>
                </c:pt>
                <c:pt idx="107">
                  <c:v>62.482999999999997</c:v>
                </c:pt>
                <c:pt idx="108">
                  <c:v>59.567</c:v>
                </c:pt>
                <c:pt idx="109">
                  <c:v>58.933</c:v>
                </c:pt>
                <c:pt idx="110">
                  <c:v>60.966999999999999</c:v>
                </c:pt>
                <c:pt idx="111">
                  <c:v>60.95</c:v>
                </c:pt>
                <c:pt idx="112">
                  <c:v>60.2</c:v>
                </c:pt>
                <c:pt idx="113">
                  <c:v>60.366999999999997</c:v>
                </c:pt>
                <c:pt idx="114">
                  <c:v>58.75</c:v>
                </c:pt>
                <c:pt idx="115">
                  <c:v>58.966999999999999</c:v>
                </c:pt>
                <c:pt idx="116">
                  <c:v>59.716999999999999</c:v>
                </c:pt>
                <c:pt idx="117">
                  <c:v>59.85</c:v>
                </c:pt>
                <c:pt idx="118">
                  <c:v>59.6</c:v>
                </c:pt>
                <c:pt idx="119">
                  <c:v>60.9</c:v>
                </c:pt>
                <c:pt idx="120">
                  <c:v>63.517000000000003</c:v>
                </c:pt>
                <c:pt idx="121">
                  <c:v>65.082999999999998</c:v>
                </c:pt>
                <c:pt idx="122">
                  <c:v>68.849999999999994</c:v>
                </c:pt>
                <c:pt idx="123">
                  <c:v>75.349999999999994</c:v>
                </c:pt>
                <c:pt idx="124">
                  <c:v>80.167000000000002</c:v>
                </c:pt>
                <c:pt idx="125">
                  <c:v>82.05</c:v>
                </c:pt>
                <c:pt idx="126">
                  <c:v>82.617000000000004</c:v>
                </c:pt>
                <c:pt idx="127">
                  <c:v>80.316999999999993</c:v>
                </c:pt>
                <c:pt idx="128">
                  <c:v>74.016999999999996</c:v>
                </c:pt>
                <c:pt idx="129">
                  <c:v>65.099999999999994</c:v>
                </c:pt>
                <c:pt idx="130">
                  <c:v>59.917000000000002</c:v>
                </c:pt>
                <c:pt idx="131">
                  <c:v>59.466999999999999</c:v>
                </c:pt>
                <c:pt idx="132">
                  <c:v>57.482999999999997</c:v>
                </c:pt>
                <c:pt idx="133">
                  <c:v>56.05</c:v>
                </c:pt>
                <c:pt idx="134">
                  <c:v>57.082999999999998</c:v>
                </c:pt>
                <c:pt idx="135">
                  <c:v>57.067</c:v>
                </c:pt>
                <c:pt idx="136">
                  <c:v>56.767000000000003</c:v>
                </c:pt>
                <c:pt idx="137">
                  <c:v>58.6</c:v>
                </c:pt>
                <c:pt idx="138">
                  <c:v>58.417000000000002</c:v>
                </c:pt>
                <c:pt idx="139">
                  <c:v>57.4</c:v>
                </c:pt>
                <c:pt idx="140">
                  <c:v>57</c:v>
                </c:pt>
                <c:pt idx="141">
                  <c:v>56.366999999999997</c:v>
                </c:pt>
                <c:pt idx="142">
                  <c:v>56.332999999999998</c:v>
                </c:pt>
                <c:pt idx="143">
                  <c:v>56.616999999999997</c:v>
                </c:pt>
                <c:pt idx="144">
                  <c:v>57.116999999999997</c:v>
                </c:pt>
                <c:pt idx="145">
                  <c:v>56.75</c:v>
                </c:pt>
                <c:pt idx="146">
                  <c:v>56.65</c:v>
                </c:pt>
                <c:pt idx="147">
                  <c:v>57.232999999999997</c:v>
                </c:pt>
                <c:pt idx="148">
                  <c:v>56.716999999999999</c:v>
                </c:pt>
                <c:pt idx="149">
                  <c:v>56.417000000000002</c:v>
                </c:pt>
                <c:pt idx="150">
                  <c:v>58.183</c:v>
                </c:pt>
                <c:pt idx="151">
                  <c:v>56.2</c:v>
                </c:pt>
                <c:pt idx="152">
                  <c:v>56.767000000000003</c:v>
                </c:pt>
                <c:pt idx="153">
                  <c:v>56.017000000000003</c:v>
                </c:pt>
                <c:pt idx="154">
                  <c:v>56.232999999999997</c:v>
                </c:pt>
                <c:pt idx="155">
                  <c:v>55.6</c:v>
                </c:pt>
                <c:pt idx="156">
                  <c:v>55.982999999999997</c:v>
                </c:pt>
                <c:pt idx="157">
                  <c:v>55.55</c:v>
                </c:pt>
                <c:pt idx="158">
                  <c:v>56.433</c:v>
                </c:pt>
                <c:pt idx="159">
                  <c:v>56.3</c:v>
                </c:pt>
                <c:pt idx="160">
                  <c:v>55.817</c:v>
                </c:pt>
                <c:pt idx="161">
                  <c:v>55.417000000000002</c:v>
                </c:pt>
                <c:pt idx="162">
                  <c:v>55.732999999999997</c:v>
                </c:pt>
                <c:pt idx="163">
                  <c:v>54.482999999999997</c:v>
                </c:pt>
                <c:pt idx="164">
                  <c:v>56.567</c:v>
                </c:pt>
                <c:pt idx="165">
                  <c:v>55</c:v>
                </c:pt>
                <c:pt idx="166">
                  <c:v>55.533000000000001</c:v>
                </c:pt>
                <c:pt idx="167">
                  <c:v>54.6</c:v>
                </c:pt>
                <c:pt idx="168">
                  <c:v>55.082999999999998</c:v>
                </c:pt>
                <c:pt idx="169">
                  <c:v>55.15</c:v>
                </c:pt>
                <c:pt idx="170">
                  <c:v>55.533000000000001</c:v>
                </c:pt>
                <c:pt idx="171">
                  <c:v>55.667000000000002</c:v>
                </c:pt>
                <c:pt idx="172">
                  <c:v>55.216999999999999</c:v>
                </c:pt>
                <c:pt idx="173">
                  <c:v>53.582999999999998</c:v>
                </c:pt>
                <c:pt idx="174">
                  <c:v>54.866999999999997</c:v>
                </c:pt>
                <c:pt idx="175">
                  <c:v>55.7</c:v>
                </c:pt>
                <c:pt idx="176">
                  <c:v>54.716999999999999</c:v>
                </c:pt>
                <c:pt idx="177">
                  <c:v>54.966999999999999</c:v>
                </c:pt>
                <c:pt idx="178">
                  <c:v>54.966999999999999</c:v>
                </c:pt>
                <c:pt idx="179">
                  <c:v>55.417000000000002</c:v>
                </c:pt>
                <c:pt idx="180">
                  <c:v>54.533000000000001</c:v>
                </c:pt>
                <c:pt idx="181">
                  <c:v>54.133000000000003</c:v>
                </c:pt>
                <c:pt idx="182">
                  <c:v>54.85</c:v>
                </c:pt>
                <c:pt idx="183">
                  <c:v>54.1</c:v>
                </c:pt>
                <c:pt idx="184">
                  <c:v>54.917000000000002</c:v>
                </c:pt>
                <c:pt idx="185">
                  <c:v>54.783000000000001</c:v>
                </c:pt>
                <c:pt idx="186">
                  <c:v>54.232999999999997</c:v>
                </c:pt>
                <c:pt idx="187">
                  <c:v>54.15</c:v>
                </c:pt>
                <c:pt idx="188">
                  <c:v>54.55</c:v>
                </c:pt>
                <c:pt idx="189">
                  <c:v>53.533000000000001</c:v>
                </c:pt>
                <c:pt idx="190">
                  <c:v>53.716999999999999</c:v>
                </c:pt>
                <c:pt idx="191">
                  <c:v>53.65</c:v>
                </c:pt>
                <c:pt idx="192">
                  <c:v>52.982999999999997</c:v>
                </c:pt>
                <c:pt idx="193">
                  <c:v>53.767000000000003</c:v>
                </c:pt>
                <c:pt idx="194">
                  <c:v>54.2</c:v>
                </c:pt>
                <c:pt idx="195">
                  <c:v>54</c:v>
                </c:pt>
                <c:pt idx="196">
                  <c:v>52.817</c:v>
                </c:pt>
                <c:pt idx="197">
                  <c:v>54.033000000000001</c:v>
                </c:pt>
                <c:pt idx="198">
                  <c:v>52.982999999999997</c:v>
                </c:pt>
                <c:pt idx="199">
                  <c:v>52.116999999999997</c:v>
                </c:pt>
                <c:pt idx="200">
                  <c:v>52.482999999999997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93-4E70-B79A-7A762C731A48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75.172064727975197</c:v>
                </c:pt>
                <c:pt idx="6">
                  <c:v>75.327598407137714</c:v>
                </c:pt>
                <c:pt idx="7">
                  <c:v>75.483138354889945</c:v>
                </c:pt>
                <c:pt idx="8">
                  <c:v>75.63868571611853</c:v>
                </c:pt>
                <c:pt idx="9">
                  <c:v>75.794241808480336</c:v>
                </c:pt>
                <c:pt idx="10">
                  <c:v>75.949808135467492</c:v>
                </c:pt>
                <c:pt idx="11">
                  <c:v>76.105386395330015</c:v>
                </c:pt>
                <c:pt idx="12">
                  <c:v>76.260978484012853</c:v>
                </c:pt>
                <c:pt idx="13">
                  <c:v>76.416586491465921</c:v>
                </c:pt>
                <c:pt idx="14">
                  <c:v>76.572212695382646</c:v>
                </c:pt>
                <c:pt idx="15">
                  <c:v>76.727859569940307</c:v>
                </c:pt>
                <c:pt idx="16">
                  <c:v>76.883529861492249</c:v>
                </c:pt>
                <c:pt idx="17">
                  <c:v>77.039226864349089</c:v>
                </c:pt>
                <c:pt idx="18">
                  <c:v>77.194955211301945</c:v>
                </c:pt>
                <c:pt idx="19">
                  <c:v>77.350722880892803</c:v>
                </c:pt>
                <c:pt idx="20">
                  <c:v>77.506545914894332</c:v>
                </c:pt>
                <c:pt idx="21">
                  <c:v>77.662458889121424</c:v>
                </c:pt>
                <c:pt idx="22">
                  <c:v>77.818537086224865</c:v>
                </c:pt>
                <c:pt idx="23">
                  <c:v>77.974941526430015</c:v>
                </c:pt>
                <c:pt idx="24">
                  <c:v>78.132006907096482</c:v>
                </c:pt>
                <c:pt idx="25">
                  <c:v>78.290406921346431</c:v>
                </c:pt>
                <c:pt idx="26">
                  <c:v>78.451453468676291</c:v>
                </c:pt>
                <c:pt idx="27">
                  <c:v>78.617617733628308</c:v>
                </c:pt>
                <c:pt idx="28">
                  <c:v>78.793402348923209</c:v>
                </c:pt>
                <c:pt idx="29">
                  <c:v>78.986741933572858</c:v>
                </c:pt>
                <c:pt idx="30">
                  <c:v>79.211155440894714</c:v>
                </c:pt>
                <c:pt idx="31">
                  <c:v>79.488900675142105</c:v>
                </c:pt>
                <c:pt idx="32">
                  <c:v>79.855361412789435</c:v>
                </c:pt>
                <c:pt idx="33">
                  <c:v>80.364793690667895</c:v>
                </c:pt>
                <c:pt idx="34">
                  <c:v>81.097329115420507</c:v>
                </c:pt>
                <c:pt idx="35">
                  <c:v>82.166747240881207</c:v>
                </c:pt>
                <c:pt idx="36">
                  <c:v>83.727981841895286</c:v>
                </c:pt>
                <c:pt idx="37">
                  <c:v>85.98266436192668</c:v>
                </c:pt>
                <c:pt idx="38">
                  <c:v>89.180350862564595</c:v>
                </c:pt>
                <c:pt idx="39">
                  <c:v>93.61262378847762</c:v>
                </c:pt>
                <c:pt idx="40">
                  <c:v>99.597262751701095</c:v>
                </c:pt>
                <c:pt idx="41">
                  <c:v>107.45039876452596</c:v>
                </c:pt>
                <c:pt idx="42">
                  <c:v>117.44617290119186</c:v>
                </c:pt>
                <c:pt idx="43">
                  <c:v>129.76583881560256</c:v>
                </c:pt>
                <c:pt idx="44">
                  <c:v>144.44077697940614</c:v>
                </c:pt>
                <c:pt idx="45">
                  <c:v>161.29392300620512</c:v>
                </c:pt>
                <c:pt idx="46">
                  <c:v>179.87424034781864</c:v>
                </c:pt>
                <c:pt idx="47">
                  <c:v>199.34715535120819</c:v>
                </c:pt>
                <c:pt idx="48">
                  <c:v>218.25988506903224</c:v>
                </c:pt>
                <c:pt idx="49">
                  <c:v>234.14457274624934</c:v>
                </c:pt>
                <c:pt idx="50">
                  <c:v>243.23963109861654</c:v>
                </c:pt>
                <c:pt idx="51">
                  <c:v>241.11508709057003</c:v>
                </c:pt>
                <c:pt idx="52">
                  <c:v>224.85714856116039</c:v>
                </c:pt>
                <c:pt idx="53">
                  <c:v>195.89107006298494</c:v>
                </c:pt>
                <c:pt idx="54">
                  <c:v>160.76777259392892</c:v>
                </c:pt>
                <c:pt idx="55">
                  <c:v>128.23494729246778</c:v>
                </c:pt>
                <c:pt idx="56">
                  <c:v>104.61454777839349</c:v>
                </c:pt>
                <c:pt idx="57">
                  <c:v>91.403561304156241</c:v>
                </c:pt>
                <c:pt idx="58">
                  <c:v>86.488663562562479</c:v>
                </c:pt>
                <c:pt idx="59">
                  <c:v>86.883056736745061</c:v>
                </c:pt>
                <c:pt idx="60">
                  <c:v>90.502571566822354</c:v>
                </c:pt>
                <c:pt idx="61">
                  <c:v>96.424396474340369</c:v>
                </c:pt>
                <c:pt idx="62">
                  <c:v>104.41380730031094</c:v>
                </c:pt>
                <c:pt idx="63">
                  <c:v>114.44396214577606</c:v>
                </c:pt>
                <c:pt idx="64">
                  <c:v>126.42018061353448</c:v>
                </c:pt>
                <c:pt idx="65">
                  <c:v>140.05210863656598</c:v>
                </c:pt>
                <c:pt idx="66">
                  <c:v>154.78192776275833</c:v>
                </c:pt>
                <c:pt idx="67">
                  <c:v>169.65651872819717</c:v>
                </c:pt>
                <c:pt idx="68">
                  <c:v>182.94408534490248</c:v>
                </c:pt>
                <c:pt idx="69">
                  <c:v>191.43296448414813</c:v>
                </c:pt>
                <c:pt idx="70">
                  <c:v>190.31812759917167</c:v>
                </c:pt>
                <c:pt idx="71">
                  <c:v>175.59631670077079</c:v>
                </c:pt>
                <c:pt idx="72">
                  <c:v>148.651363971568</c:v>
                </c:pt>
                <c:pt idx="73">
                  <c:v>117.76796964552462</c:v>
                </c:pt>
                <c:pt idx="74">
                  <c:v>92.72762311242559</c:v>
                </c:pt>
                <c:pt idx="75">
                  <c:v>77.873767874599437</c:v>
                </c:pt>
                <c:pt idx="76">
                  <c:v>71.29320612274708</c:v>
                </c:pt>
                <c:pt idx="77">
                  <c:v>69.014691872903896</c:v>
                </c:pt>
                <c:pt idx="78">
                  <c:v>68.283222166932035</c:v>
                </c:pt>
                <c:pt idx="79">
                  <c:v>67.949408917458868</c:v>
                </c:pt>
                <c:pt idx="80">
                  <c:v>67.69092547178316</c:v>
                </c:pt>
                <c:pt idx="81">
                  <c:v>67.444291933455247</c:v>
                </c:pt>
                <c:pt idx="82">
                  <c:v>67.200606651933469</c:v>
                </c:pt>
                <c:pt idx="83">
                  <c:v>66.959455159312427</c:v>
                </c:pt>
                <c:pt idx="84">
                  <c:v>66.722332520068221</c:v>
                </c:pt>
                <c:pt idx="85">
                  <c:v>66.493003593219825</c:v>
                </c:pt>
                <c:pt idx="86">
                  <c:v>66.279554822487924</c:v>
                </c:pt>
                <c:pt idx="87">
                  <c:v>66.098006554040225</c:v>
                </c:pt>
                <c:pt idx="88">
                  <c:v>65.977940440756441</c:v>
                </c:pt>
                <c:pt idx="89">
                  <c:v>65.97031037239698</c:v>
                </c:pt>
                <c:pt idx="90">
                  <c:v>66.156742889328811</c:v>
                </c:pt>
                <c:pt idx="91">
                  <c:v>66.658124685470028</c:v>
                </c:pt>
                <c:pt idx="92">
                  <c:v>67.638284920325773</c:v>
                </c:pt>
                <c:pt idx="93">
                  <c:v>69.296646874897888</c:v>
                </c:pt>
                <c:pt idx="94">
                  <c:v>71.842533703706948</c:v>
                </c:pt>
                <c:pt idx="95">
                  <c:v>75.443613090199662</c:v>
                </c:pt>
                <c:pt idx="96">
                  <c:v>80.141767666664464</c:v>
                </c:pt>
                <c:pt idx="97">
                  <c:v>85.734904259686104</c:v>
                </c:pt>
                <c:pt idx="98">
                  <c:v>91.645667412169956</c:v>
                </c:pt>
                <c:pt idx="99">
                  <c:v>96.852409391242887</c:v>
                </c:pt>
                <c:pt idx="100">
                  <c:v>100.0197386606946</c:v>
                </c:pt>
                <c:pt idx="101">
                  <c:v>99.934764591139214</c:v>
                </c:pt>
                <c:pt idx="102">
                  <c:v>96.13628756562116</c:v>
                </c:pt>
                <c:pt idx="103">
                  <c:v>89.335718620420081</c:v>
                </c:pt>
                <c:pt idx="104">
                  <c:v>81.219883107451437</c:v>
                </c:pt>
                <c:pt idx="105">
                  <c:v>73.66637354686398</c:v>
                </c:pt>
                <c:pt idx="106">
                  <c:v>67.911773369191025</c:v>
                </c:pt>
                <c:pt idx="107">
                  <c:v>64.230744891709406</c:v>
                </c:pt>
                <c:pt idx="108">
                  <c:v>62.199549732316861</c:v>
                </c:pt>
                <c:pt idx="109">
                  <c:v>61.180887810660664</c:v>
                </c:pt>
                <c:pt idx="110">
                  <c:v>60.662306705202361</c:v>
                </c:pt>
                <c:pt idx="111">
                  <c:v>60.349131363943215</c:v>
                </c:pt>
                <c:pt idx="112">
                  <c:v>60.113255109030518</c:v>
                </c:pt>
                <c:pt idx="113">
                  <c:v>59.91754047718392</c:v>
                </c:pt>
                <c:pt idx="114">
                  <c:v>59.768912509519751</c:v>
                </c:pt>
                <c:pt idx="115">
                  <c:v>59.701877492184536</c:v>
                </c:pt>
                <c:pt idx="116">
                  <c:v>59.779063892639364</c:v>
                </c:pt>
                <c:pt idx="117">
                  <c:v>60.097236382677053</c:v>
                </c:pt>
                <c:pt idx="118">
                  <c:v>60.790280427963033</c:v>
                </c:pt>
                <c:pt idx="119">
                  <c:v>62.021123342864136</c:v>
                </c:pt>
                <c:pt idx="120">
                  <c:v>63.954002646241882</c:v>
                </c:pt>
                <c:pt idx="121">
                  <c:v>66.698523203816123</c:v>
                </c:pt>
                <c:pt idx="122">
                  <c:v>70.219366342129092</c:v>
                </c:pt>
                <c:pt idx="123">
                  <c:v>74.218554214077813</c:v>
                </c:pt>
                <c:pt idx="124">
                  <c:v>78.038504651168992</c:v>
                </c:pt>
                <c:pt idx="125">
                  <c:v>80.701683330339335</c:v>
                </c:pt>
                <c:pt idx="126">
                  <c:v>81.215448725536078</c:v>
                </c:pt>
                <c:pt idx="127">
                  <c:v>79.101242100363791</c:v>
                </c:pt>
                <c:pt idx="128">
                  <c:v>74.807231488064247</c:v>
                </c:pt>
                <c:pt idx="129">
                  <c:v>69.589305682320713</c:v>
                </c:pt>
                <c:pt idx="130">
                  <c:v>64.850115974472416</c:v>
                </c:pt>
                <c:pt idx="131">
                  <c:v>61.444179113379874</c:v>
                </c:pt>
                <c:pt idx="132">
                  <c:v>59.463535078059984</c:v>
                </c:pt>
                <c:pt idx="133">
                  <c:v>58.517921389972635</c:v>
                </c:pt>
                <c:pt idx="134">
                  <c:v>58.136485633738737</c:v>
                </c:pt>
                <c:pt idx="135">
                  <c:v>57.991176420610195</c:v>
                </c:pt>
                <c:pt idx="136">
                  <c:v>57.918267311641891</c:v>
                </c:pt>
                <c:pt idx="137">
                  <c:v>57.855626074710052</c:v>
                </c:pt>
                <c:pt idx="138">
                  <c:v>57.785277838681885</c:v>
                </c:pt>
                <c:pt idx="139">
                  <c:v>57.703842204454325</c:v>
                </c:pt>
                <c:pt idx="140">
                  <c:v>57.611749620728084</c:v>
                </c:pt>
                <c:pt idx="141">
                  <c:v>57.510214848669726</c:v>
                </c:pt>
                <c:pt idx="142">
                  <c:v>57.400531881452324</c:v>
                </c:pt>
                <c:pt idx="143">
                  <c:v>57.283915602714224</c:v>
                </c:pt>
                <c:pt idx="144">
                  <c:v>57.161459389526996</c:v>
                </c:pt>
                <c:pt idx="145">
                  <c:v>57.034123396963956</c:v>
                </c:pt>
                <c:pt idx="146">
                  <c:v>56.90273598781539</c:v>
                </c:pt>
                <c:pt idx="147">
                  <c:v>56.768002236598186</c:v>
                </c:pt>
                <c:pt idx="148">
                  <c:v>56.630516022810149</c:v>
                </c:pt>
                <c:pt idx="149">
                  <c:v>56.490773475326591</c:v>
                </c:pt>
                <c:pt idx="150">
                  <c:v>56.349186381634098</c:v>
                </c:pt>
                <c:pt idx="151">
                  <c:v>56.206094767239449</c:v>
                </c:pt>
                <c:pt idx="152">
                  <c:v>56.061778245293603</c:v>
                </c:pt>
                <c:pt idx="153">
                  <c:v>55.916465987666257</c:v>
                </c:pt>
                <c:pt idx="154">
                  <c:v>55.770345319977608</c:v>
                </c:pt>
                <c:pt idx="155">
                  <c:v>55.623569027500842</c:v>
                </c:pt>
                <c:pt idx="156">
                  <c:v>55.47626150016918</c:v>
                </c:pt>
                <c:pt idx="157">
                  <c:v>55.328523859592437</c:v>
                </c:pt>
                <c:pt idx="158">
                  <c:v>55.180438210000325</c:v>
                </c:pt>
                <c:pt idx="159">
                  <c:v>55.032071145512973</c:v>
                </c:pt>
                <c:pt idx="160">
                  <c:v>54.883476632574904</c:v>
                </c:pt>
                <c:pt idx="161">
                  <c:v>54.734698371490978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3-4E70-B79A-7A762C731A4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75.172064727967239</c:v>
                </c:pt>
                <c:pt idx="6">
                  <c:v>75.327598407109591</c:v>
                </c:pt>
                <c:pt idx="7">
                  <c:v>75.483138354793141</c:v>
                </c:pt>
                <c:pt idx="8">
                  <c:v>75.638685715794011</c:v>
                </c:pt>
                <c:pt idx="9">
                  <c:v>75.794241807420661</c:v>
                </c:pt>
                <c:pt idx="10">
                  <c:v>75.949808132097232</c:v>
                </c:pt>
                <c:pt idx="11">
                  <c:v>76.105386384889812</c:v>
                </c:pt>
                <c:pt idx="12">
                  <c:v>76.260978452512717</c:v>
                </c:pt>
                <c:pt idx="13">
                  <c:v>76.416586398895078</c:v>
                </c:pt>
                <c:pt idx="14">
                  <c:v>76.572212430414268</c:v>
                </c:pt>
                <c:pt idx="15">
                  <c:v>76.727858831233831</c:v>
                </c:pt>
                <c:pt idx="16">
                  <c:v>76.883527855599027</c:v>
                </c:pt>
                <c:pt idx="17">
                  <c:v>77.039221559149041</c:v>
                </c:pt>
                <c:pt idx="18">
                  <c:v>77.194941544913348</c:v>
                </c:pt>
                <c:pt idx="19">
                  <c:v>77.350688591182831</c:v>
                </c:pt>
                <c:pt idx="20">
                  <c:v>77.506462117231777</c:v>
                </c:pt>
                <c:pt idx="21">
                  <c:v>77.662259428097613</c:v>
                </c:pt>
                <c:pt idx="22">
                  <c:v>77.81807466024064</c:v>
                </c:pt>
                <c:pt idx="23">
                  <c:v>77.973897324571865</c:v>
                </c:pt>
                <c:pt idx="24">
                  <c:v>78.129710310376467</c:v>
                </c:pt>
                <c:pt idx="25">
                  <c:v>78.28548717099757</c:v>
                </c:pt>
                <c:pt idx="26">
                  <c:v>78.441188457262854</c:v>
                </c:pt>
                <c:pt idx="27">
                  <c:v>78.596756794566488</c:v>
                </c:pt>
                <c:pt idx="28">
                  <c:v>78.752110310883268</c:v>
                </c:pt>
                <c:pt idx="29">
                  <c:v>78.907133912239061</c:v>
                </c:pt>
                <c:pt idx="30">
                  <c:v>79.061667765963165</c:v>
                </c:pt>
                <c:pt idx="31">
                  <c:v>79.21549218823067</c:v>
                </c:pt>
                <c:pt idx="32">
                  <c:v>79.36830794148824</c:v>
                </c:pt>
                <c:pt idx="33">
                  <c:v>79.519710735317545</c:v>
                </c:pt>
                <c:pt idx="34">
                  <c:v>79.669158507003118</c:v>
                </c:pt>
                <c:pt idx="35">
                  <c:v>79.815929868345179</c:v>
                </c:pt>
                <c:pt idx="36">
                  <c:v>79.95907200340632</c:v>
                </c:pt>
                <c:pt idx="37">
                  <c:v>80.097336390648181</c:v>
                </c:pt>
                <c:pt idx="38">
                  <c:v>80.229101166921907</c:v>
                </c:pt>
                <c:pt idx="39">
                  <c:v>80.352279998229008</c:v>
                </c:pt>
                <c:pt idx="40">
                  <c:v>80.464219321754385</c:v>
                </c:pt>
                <c:pt idx="41">
                  <c:v>80.561589219750743</c:v>
                </c:pt>
                <c:pt idx="42">
                  <c:v>80.640278459503989</c:v>
                </c:pt>
                <c:pt idx="43">
                  <c:v>80.695311736263889</c:v>
                </c:pt>
                <c:pt idx="44">
                  <c:v>80.720816766192925</c:v>
                </c:pt>
                <c:pt idx="45">
                  <c:v>80.710079425549637</c:v>
                </c:pt>
                <c:pt idx="46">
                  <c:v>80.655733646738838</c:v>
                </c:pt>
                <c:pt idx="47">
                  <c:v>80.550133843239394</c:v>
                </c:pt>
                <c:pt idx="48">
                  <c:v>80.385943592095842</c:v>
                </c:pt>
                <c:pt idx="49">
                  <c:v>80.156937466320528</c:v>
                </c:pt>
                <c:pt idx="50">
                  <c:v>79.858950643845631</c:v>
                </c:pt>
                <c:pt idx="51">
                  <c:v>79.490832768084644</c:v>
                </c:pt>
                <c:pt idx="52">
                  <c:v>79.055195047703904</c:v>
                </c:pt>
                <c:pt idx="53">
                  <c:v>78.55872156243602</c:v>
                </c:pt>
                <c:pt idx="54">
                  <c:v>78.011879318430559</c:v>
                </c:pt>
                <c:pt idx="55">
                  <c:v>77.428006000151768</c:v>
                </c:pt>
                <c:pt idx="56">
                  <c:v>76.821932461750208</c:v>
                </c:pt>
                <c:pt idx="57">
                  <c:v>76.208433045007837</c:v>
                </c:pt>
                <c:pt idx="58">
                  <c:v>75.600830017474721</c:v>
                </c:pt>
                <c:pt idx="59">
                  <c:v>75.010000572179081</c:v>
                </c:pt>
                <c:pt idx="60">
                  <c:v>74.443891782204958</c:v>
                </c:pt>
                <c:pt idx="61">
                  <c:v>73.907507324280786</c:v>
                </c:pt>
                <c:pt idx="62">
                  <c:v>73.403238310485762</c:v>
                </c:pt>
                <c:pt idx="63">
                  <c:v>72.931382287083764</c:v>
                </c:pt>
                <c:pt idx="64">
                  <c:v>72.490714239802912</c:v>
                </c:pt>
                <c:pt idx="65">
                  <c:v>72.079015970226195</c:v>
                </c:pt>
                <c:pt idx="66">
                  <c:v>71.693514351795912</c:v>
                </c:pt>
                <c:pt idx="67">
                  <c:v>71.331213265343806</c:v>
                </c:pt>
                <c:pt idx="68">
                  <c:v>70.989125447028854</c:v>
                </c:pt>
                <c:pt idx="69">
                  <c:v>70.664420901663533</c:v>
                </c:pt>
                <c:pt idx="70">
                  <c:v>70.354511438460634</c:v>
                </c:pt>
                <c:pt idx="71">
                  <c:v>70.05708956380127</c:v>
                </c:pt>
                <c:pt idx="72">
                  <c:v>69.7701367998595</c:v>
                </c:pt>
                <c:pt idx="73">
                  <c:v>69.491912932084048</c:v>
                </c:pt>
                <c:pt idx="74">
                  <c:v>69.220934453037032</c:v>
                </c:pt>
                <c:pt idx="75">
                  <c:v>68.955947843463377</c:v>
                </c:pt>
                <c:pt idx="76">
                  <c:v>68.695901345889169</c:v>
                </c:pt>
                <c:pt idx="77">
                  <c:v>68.439917461595982</c:v>
                </c:pt>
                <c:pt idx="78">
                  <c:v>68.187267423037852</c:v>
                </c:pt>
                <c:pt idx="79">
                  <c:v>67.937348247614153</c:v>
                </c:pt>
                <c:pt idx="80">
                  <c:v>67.689662569911775</c:v>
                </c:pt>
                <c:pt idx="81">
                  <c:v>67.443801204116653</c:v>
                </c:pt>
                <c:pt idx="82">
                  <c:v>67.199428251808683</c:v>
                </c:pt>
                <c:pt idx="83">
                  <c:v>66.956268504218841</c:v>
                </c:pt>
                <c:pt idx="84">
                  <c:v>66.714096865718673</c:v>
                </c:pt>
                <c:pt idx="85">
                  <c:v>66.472729529076673</c:v>
                </c:pt>
                <c:pt idx="86">
                  <c:v>66.232016651270271</c:v>
                </c:pt>
                <c:pt idx="87">
                  <c:v>65.991836304030514</c:v>
                </c:pt>
                <c:pt idx="88">
                  <c:v>65.752089501320981</c:v>
                </c:pt>
                <c:pt idx="89">
                  <c:v>65.512696133984093</c:v>
                </c:pt>
                <c:pt idx="90">
                  <c:v>65.273591668429731</c:v>
                </c:pt>
                <c:pt idx="91">
                  <c:v>65.03472449086361</c:v>
                </c:pt>
                <c:pt idx="92">
                  <c:v>64.79605380102511</c:v>
                </c:pt>
                <c:pt idx="93">
                  <c:v>64.557547979896071</c:v>
                </c:pt>
                <c:pt idx="94">
                  <c:v>64.319183374714513</c:v>
                </c:pt>
                <c:pt idx="95">
                  <c:v>64.080943462363763</c:v>
                </c:pt>
                <c:pt idx="96">
                  <c:v>63.84281836938316</c:v>
                </c:pt>
                <c:pt idx="97">
                  <c:v>63.604804744101514</c:v>
                </c:pt>
                <c:pt idx="98">
                  <c:v>63.366905994445922</c:v>
                </c:pt>
                <c:pt idx="99">
                  <c:v>63.129132924608378</c:v>
                </c:pt>
                <c:pt idx="100">
                  <c:v>62.891504825818508</c:v>
                </c:pt>
                <c:pt idx="101">
                  <c:v>62.654051101888292</c:v>
                </c:pt>
                <c:pt idx="102">
                  <c:v>62.416813539910606</c:v>
                </c:pt>
                <c:pt idx="103">
                  <c:v>62.179849371396578</c:v>
                </c:pt>
                <c:pt idx="104">
                  <c:v>61.943235309909966</c:v>
                </c:pt>
                <c:pt idx="105">
                  <c:v>61.707072798081711</c:v>
                </c:pt>
                <c:pt idx="106">
                  <c:v>61.471494748953518</c:v>
                </c:pt>
                <c:pt idx="107">
                  <c:v>61.236674121283556</c:v>
                </c:pt>
                <c:pt idx="108">
                  <c:v>61.002834720010632</c:v>
                </c:pt>
                <c:pt idx="109">
                  <c:v>60.770264650661325</c:v>
                </c:pt>
                <c:pt idx="110">
                  <c:v>60.539332861197309</c:v>
                </c:pt>
                <c:pt idx="111">
                  <c:v>60.310509145615306</c:v>
                </c:pt>
                <c:pt idx="112">
                  <c:v>60.084387812219518</c:v>
                </c:pt>
                <c:pt idx="113">
                  <c:v>59.86171486462559</c:v>
                </c:pt>
                <c:pt idx="114">
                  <c:v>59.643417906847809</c:v>
                </c:pt>
                <c:pt idx="115">
                  <c:v>59.430636941559065</c:v>
                </c:pt>
                <c:pt idx="116">
                  <c:v>59.224752650122483</c:v>
                </c:pt>
                <c:pt idx="117">
                  <c:v>59.027406527795733</c:v>
                </c:pt>
                <c:pt idx="118">
                  <c:v>58.84050443042203</c:v>
                </c:pt>
                <c:pt idx="119">
                  <c:v>58.6661919900301</c:v>
                </c:pt>
                <c:pt idx="120">
                  <c:v>58.506787800111496</c:v>
                </c:pt>
                <c:pt idx="121">
                  <c:v>58.364659790370261</c:v>
                </c:pt>
                <c:pt idx="122">
                  <c:v>58.242034055623904</c:v>
                </c:pt>
                <c:pt idx="123">
                  <c:v>58.140736029005666</c:v>
                </c:pt>
                <c:pt idx="124">
                  <c:v>58.061882593725826</c:v>
                </c:pt>
                <c:pt idx="125">
                  <c:v>58.005568494584978</c:v>
                </c:pt>
                <c:pt idx="126">
                  <c:v>57.970613969268584</c:v>
                </c:pt>
                <c:pt idx="127">
                  <c:v>57.954450764959617</c:v>
                </c:pt>
                <c:pt idx="128">
                  <c:v>57.953208551731421</c:v>
                </c:pt>
                <c:pt idx="129">
                  <c:v>57.962019658691901</c:v>
                </c:pt>
                <c:pt idx="130">
                  <c:v>57.975498817384974</c:v>
                </c:pt>
                <c:pt idx="131">
                  <c:v>57.988300938715483</c:v>
                </c:pt>
                <c:pt idx="132">
                  <c:v>57.995638487061477</c:v>
                </c:pt>
                <c:pt idx="133">
                  <c:v>57.993659844226556</c:v>
                </c:pt>
                <c:pt idx="134">
                  <c:v>57.979639379986068</c:v>
                </c:pt>
                <c:pt idx="135">
                  <c:v>57.9519848538948</c:v>
                </c:pt>
                <c:pt idx="136">
                  <c:v>57.910107183753034</c:v>
                </c:pt>
                <c:pt idx="137">
                  <c:v>57.854212919136522</c:v>
                </c:pt>
                <c:pt idx="138">
                  <c:v>57.785074586891042</c:v>
                </c:pt>
                <c:pt idx="139">
                  <c:v>57.703817954224156</c:v>
                </c:pt>
                <c:pt idx="140">
                  <c:v>57.611747222914673</c:v>
                </c:pt>
                <c:pt idx="141">
                  <c:v>57.510214652338966</c:v>
                </c:pt>
                <c:pt idx="142">
                  <c:v>57.400531868149343</c:v>
                </c:pt>
                <c:pt idx="143">
                  <c:v>57.283915601968708</c:v>
                </c:pt>
                <c:pt idx="144">
                  <c:v>57.161459389492457</c:v>
                </c:pt>
                <c:pt idx="145">
                  <c:v>57.034123396962634</c:v>
                </c:pt>
                <c:pt idx="146">
                  <c:v>56.902735987815348</c:v>
                </c:pt>
                <c:pt idx="147">
                  <c:v>56.768002236598186</c:v>
                </c:pt>
                <c:pt idx="148">
                  <c:v>56.630516022810149</c:v>
                </c:pt>
                <c:pt idx="149">
                  <c:v>56.490773475326591</c:v>
                </c:pt>
                <c:pt idx="150">
                  <c:v>56.349186381634098</c:v>
                </c:pt>
                <c:pt idx="151">
                  <c:v>56.206094767239449</c:v>
                </c:pt>
                <c:pt idx="152">
                  <c:v>56.061778245293603</c:v>
                </c:pt>
                <c:pt idx="153">
                  <c:v>55.916465987666257</c:v>
                </c:pt>
                <c:pt idx="154">
                  <c:v>55.770345319977608</c:v>
                </c:pt>
                <c:pt idx="155">
                  <c:v>55.623569027500842</c:v>
                </c:pt>
                <c:pt idx="156">
                  <c:v>55.47626150016918</c:v>
                </c:pt>
                <c:pt idx="157">
                  <c:v>55.328523859592437</c:v>
                </c:pt>
                <c:pt idx="158">
                  <c:v>55.180438210000325</c:v>
                </c:pt>
                <c:pt idx="159">
                  <c:v>55.032071145512973</c:v>
                </c:pt>
                <c:pt idx="160">
                  <c:v>54.883476632574904</c:v>
                </c:pt>
                <c:pt idx="161">
                  <c:v>54.734698371490978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93-4E70-B79A-7A762C731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76.882999999999996</c:v>
                </c:pt>
                <c:pt idx="1">
                  <c:v>75.582999999999998</c:v>
                </c:pt>
                <c:pt idx="2">
                  <c:v>76.283000000000001</c:v>
                </c:pt>
                <c:pt idx="3">
                  <c:v>76.183000000000007</c:v>
                </c:pt>
                <c:pt idx="4">
                  <c:v>75.349999999999994</c:v>
                </c:pt>
                <c:pt idx="5">
                  <c:v>75.55</c:v>
                </c:pt>
                <c:pt idx="6">
                  <c:v>75.95</c:v>
                </c:pt>
                <c:pt idx="7">
                  <c:v>76.066999999999993</c:v>
                </c:pt>
                <c:pt idx="8">
                  <c:v>76.283000000000001</c:v>
                </c:pt>
                <c:pt idx="9">
                  <c:v>75.7</c:v>
                </c:pt>
                <c:pt idx="10">
                  <c:v>75.716999999999999</c:v>
                </c:pt>
                <c:pt idx="11">
                  <c:v>76</c:v>
                </c:pt>
                <c:pt idx="12">
                  <c:v>76.5</c:v>
                </c:pt>
                <c:pt idx="13">
                  <c:v>75.45</c:v>
                </c:pt>
                <c:pt idx="14">
                  <c:v>75.7</c:v>
                </c:pt>
                <c:pt idx="15">
                  <c:v>76.3</c:v>
                </c:pt>
                <c:pt idx="16">
                  <c:v>75.900000000000006</c:v>
                </c:pt>
                <c:pt idx="17">
                  <c:v>75.667000000000002</c:v>
                </c:pt>
                <c:pt idx="18">
                  <c:v>76</c:v>
                </c:pt>
                <c:pt idx="19">
                  <c:v>75.933000000000007</c:v>
                </c:pt>
                <c:pt idx="20">
                  <c:v>75.783000000000001</c:v>
                </c:pt>
                <c:pt idx="21">
                  <c:v>76.816999999999993</c:v>
                </c:pt>
                <c:pt idx="22">
                  <c:v>76.516999999999996</c:v>
                </c:pt>
                <c:pt idx="23">
                  <c:v>75.900000000000006</c:v>
                </c:pt>
                <c:pt idx="24">
                  <c:v>77.582999999999998</c:v>
                </c:pt>
                <c:pt idx="25">
                  <c:v>78.516999999999996</c:v>
                </c:pt>
                <c:pt idx="26">
                  <c:v>77.332999999999998</c:v>
                </c:pt>
                <c:pt idx="27">
                  <c:v>77.417000000000002</c:v>
                </c:pt>
                <c:pt idx="28">
                  <c:v>78.216999999999999</c:v>
                </c:pt>
                <c:pt idx="29">
                  <c:v>78.05</c:v>
                </c:pt>
                <c:pt idx="30">
                  <c:v>78.082999999999998</c:v>
                </c:pt>
                <c:pt idx="31">
                  <c:v>76.900000000000006</c:v>
                </c:pt>
                <c:pt idx="32">
                  <c:v>77.150000000000006</c:v>
                </c:pt>
                <c:pt idx="33">
                  <c:v>76.150000000000006</c:v>
                </c:pt>
                <c:pt idx="34">
                  <c:v>76.816999999999993</c:v>
                </c:pt>
                <c:pt idx="35">
                  <c:v>78.632999999999996</c:v>
                </c:pt>
                <c:pt idx="36">
                  <c:v>80.349999999999994</c:v>
                </c:pt>
                <c:pt idx="37">
                  <c:v>81.433000000000007</c:v>
                </c:pt>
                <c:pt idx="38">
                  <c:v>82.617000000000004</c:v>
                </c:pt>
                <c:pt idx="39">
                  <c:v>85.832999999999998</c:v>
                </c:pt>
                <c:pt idx="40">
                  <c:v>90.9</c:v>
                </c:pt>
                <c:pt idx="41">
                  <c:v>97.516999999999996</c:v>
                </c:pt>
                <c:pt idx="42">
                  <c:v>110.06699999999999</c:v>
                </c:pt>
                <c:pt idx="43">
                  <c:v>126.283</c:v>
                </c:pt>
                <c:pt idx="44">
                  <c:v>145.517</c:v>
                </c:pt>
                <c:pt idx="45">
                  <c:v>167.21700000000001</c:v>
                </c:pt>
                <c:pt idx="46">
                  <c:v>185.93299999999999</c:v>
                </c:pt>
                <c:pt idx="47">
                  <c:v>202.833</c:v>
                </c:pt>
                <c:pt idx="48">
                  <c:v>215.1</c:v>
                </c:pt>
                <c:pt idx="49">
                  <c:v>224.43299999999999</c:v>
                </c:pt>
                <c:pt idx="50">
                  <c:v>228.5</c:v>
                </c:pt>
                <c:pt idx="51">
                  <c:v>226.68299999999999</c:v>
                </c:pt>
                <c:pt idx="52">
                  <c:v>217.983</c:v>
                </c:pt>
                <c:pt idx="53">
                  <c:v>198.483</c:v>
                </c:pt>
                <c:pt idx="54">
                  <c:v>166.95</c:v>
                </c:pt>
                <c:pt idx="55">
                  <c:v>123.68300000000001</c:v>
                </c:pt>
                <c:pt idx="56">
                  <c:v>87.417000000000002</c:v>
                </c:pt>
                <c:pt idx="57">
                  <c:v>75.7</c:v>
                </c:pt>
                <c:pt idx="58">
                  <c:v>77.132999999999996</c:v>
                </c:pt>
                <c:pt idx="59">
                  <c:v>78.599999999999994</c:v>
                </c:pt>
                <c:pt idx="60">
                  <c:v>81.75</c:v>
                </c:pt>
                <c:pt idx="61">
                  <c:v>87.35</c:v>
                </c:pt>
                <c:pt idx="62">
                  <c:v>96.332999999999998</c:v>
                </c:pt>
                <c:pt idx="63">
                  <c:v>108.783</c:v>
                </c:pt>
                <c:pt idx="64">
                  <c:v>123.7</c:v>
                </c:pt>
                <c:pt idx="65">
                  <c:v>141.96700000000001</c:v>
                </c:pt>
                <c:pt idx="66">
                  <c:v>157.63300000000001</c:v>
                </c:pt>
                <c:pt idx="67">
                  <c:v>170.31700000000001</c:v>
                </c:pt>
                <c:pt idx="68">
                  <c:v>180.38300000000001</c:v>
                </c:pt>
                <c:pt idx="69">
                  <c:v>186.417</c:v>
                </c:pt>
                <c:pt idx="70">
                  <c:v>183.8</c:v>
                </c:pt>
                <c:pt idx="71">
                  <c:v>172.25</c:v>
                </c:pt>
                <c:pt idx="72">
                  <c:v>150.03299999999999</c:v>
                </c:pt>
                <c:pt idx="73">
                  <c:v>117.81699999999999</c:v>
                </c:pt>
                <c:pt idx="74">
                  <c:v>83.816999999999993</c:v>
                </c:pt>
                <c:pt idx="75">
                  <c:v>69.667000000000002</c:v>
                </c:pt>
                <c:pt idx="76">
                  <c:v>66.8</c:v>
                </c:pt>
                <c:pt idx="77">
                  <c:v>65.849999999999994</c:v>
                </c:pt>
                <c:pt idx="78">
                  <c:v>67.45</c:v>
                </c:pt>
                <c:pt idx="79">
                  <c:v>67.132999999999996</c:v>
                </c:pt>
                <c:pt idx="80">
                  <c:v>67.05</c:v>
                </c:pt>
                <c:pt idx="81">
                  <c:v>67.132999999999996</c:v>
                </c:pt>
                <c:pt idx="82">
                  <c:v>65.683000000000007</c:v>
                </c:pt>
                <c:pt idx="83">
                  <c:v>67.05</c:v>
                </c:pt>
                <c:pt idx="84">
                  <c:v>66.183000000000007</c:v>
                </c:pt>
                <c:pt idx="85">
                  <c:v>67</c:v>
                </c:pt>
                <c:pt idx="86">
                  <c:v>65.733000000000004</c:v>
                </c:pt>
                <c:pt idx="87">
                  <c:v>66.933000000000007</c:v>
                </c:pt>
                <c:pt idx="88">
                  <c:v>66.8</c:v>
                </c:pt>
                <c:pt idx="89">
                  <c:v>66.2</c:v>
                </c:pt>
                <c:pt idx="90">
                  <c:v>66.867000000000004</c:v>
                </c:pt>
                <c:pt idx="91">
                  <c:v>66.167000000000002</c:v>
                </c:pt>
                <c:pt idx="92">
                  <c:v>66.667000000000002</c:v>
                </c:pt>
                <c:pt idx="93">
                  <c:v>67.667000000000002</c:v>
                </c:pt>
                <c:pt idx="94">
                  <c:v>67.867000000000004</c:v>
                </c:pt>
                <c:pt idx="95">
                  <c:v>69.7</c:v>
                </c:pt>
                <c:pt idx="96">
                  <c:v>75.533000000000001</c:v>
                </c:pt>
                <c:pt idx="97">
                  <c:v>80.766999999999996</c:v>
                </c:pt>
                <c:pt idx="98">
                  <c:v>88.667000000000002</c:v>
                </c:pt>
                <c:pt idx="99">
                  <c:v>96.066999999999993</c:v>
                </c:pt>
                <c:pt idx="100">
                  <c:v>101.917</c:v>
                </c:pt>
                <c:pt idx="101">
                  <c:v>103.617</c:v>
                </c:pt>
                <c:pt idx="102">
                  <c:v>102.233</c:v>
                </c:pt>
                <c:pt idx="103">
                  <c:v>95.766999999999996</c:v>
                </c:pt>
                <c:pt idx="104">
                  <c:v>86.167000000000002</c:v>
                </c:pt>
                <c:pt idx="105">
                  <c:v>76.816999999999993</c:v>
                </c:pt>
                <c:pt idx="106">
                  <c:v>68.332999999999998</c:v>
                </c:pt>
                <c:pt idx="107">
                  <c:v>63.3</c:v>
                </c:pt>
                <c:pt idx="108">
                  <c:v>61.183</c:v>
                </c:pt>
                <c:pt idx="109">
                  <c:v>59.933</c:v>
                </c:pt>
                <c:pt idx="110">
                  <c:v>61.5</c:v>
                </c:pt>
                <c:pt idx="111">
                  <c:v>61.633000000000003</c:v>
                </c:pt>
                <c:pt idx="112">
                  <c:v>61.732999999999997</c:v>
                </c:pt>
                <c:pt idx="113">
                  <c:v>61.317</c:v>
                </c:pt>
                <c:pt idx="114">
                  <c:v>61.832999999999998</c:v>
                </c:pt>
                <c:pt idx="115">
                  <c:v>60.433</c:v>
                </c:pt>
                <c:pt idx="116">
                  <c:v>60.232999999999997</c:v>
                </c:pt>
                <c:pt idx="117">
                  <c:v>60.616999999999997</c:v>
                </c:pt>
                <c:pt idx="118">
                  <c:v>61.25</c:v>
                </c:pt>
                <c:pt idx="119">
                  <c:v>60.417000000000002</c:v>
                </c:pt>
                <c:pt idx="120">
                  <c:v>62.017000000000003</c:v>
                </c:pt>
                <c:pt idx="121">
                  <c:v>64.900000000000006</c:v>
                </c:pt>
                <c:pt idx="122">
                  <c:v>69.233000000000004</c:v>
                </c:pt>
                <c:pt idx="123">
                  <c:v>75.466999999999999</c:v>
                </c:pt>
                <c:pt idx="124">
                  <c:v>79.400000000000006</c:v>
                </c:pt>
                <c:pt idx="125">
                  <c:v>84.417000000000002</c:v>
                </c:pt>
                <c:pt idx="126">
                  <c:v>84.35</c:v>
                </c:pt>
                <c:pt idx="127">
                  <c:v>82.45</c:v>
                </c:pt>
                <c:pt idx="128">
                  <c:v>75.45</c:v>
                </c:pt>
                <c:pt idx="129">
                  <c:v>67.7</c:v>
                </c:pt>
                <c:pt idx="130">
                  <c:v>60.817</c:v>
                </c:pt>
                <c:pt idx="131">
                  <c:v>58.15</c:v>
                </c:pt>
                <c:pt idx="132">
                  <c:v>58</c:v>
                </c:pt>
                <c:pt idx="133">
                  <c:v>56.917000000000002</c:v>
                </c:pt>
                <c:pt idx="134">
                  <c:v>58.05</c:v>
                </c:pt>
                <c:pt idx="135">
                  <c:v>58.866999999999997</c:v>
                </c:pt>
                <c:pt idx="136">
                  <c:v>57.116999999999997</c:v>
                </c:pt>
                <c:pt idx="137">
                  <c:v>57.8</c:v>
                </c:pt>
                <c:pt idx="138">
                  <c:v>58.317</c:v>
                </c:pt>
                <c:pt idx="139">
                  <c:v>57.667000000000002</c:v>
                </c:pt>
                <c:pt idx="140">
                  <c:v>57.533000000000001</c:v>
                </c:pt>
                <c:pt idx="141">
                  <c:v>57.783000000000001</c:v>
                </c:pt>
                <c:pt idx="142">
                  <c:v>57.45</c:v>
                </c:pt>
                <c:pt idx="143">
                  <c:v>57.95</c:v>
                </c:pt>
                <c:pt idx="144">
                  <c:v>56.817</c:v>
                </c:pt>
                <c:pt idx="145">
                  <c:v>58</c:v>
                </c:pt>
                <c:pt idx="146">
                  <c:v>57.45</c:v>
                </c:pt>
                <c:pt idx="147">
                  <c:v>57.85</c:v>
                </c:pt>
                <c:pt idx="148">
                  <c:v>58.1</c:v>
                </c:pt>
                <c:pt idx="149">
                  <c:v>57.7</c:v>
                </c:pt>
                <c:pt idx="150">
                  <c:v>57.582999999999998</c:v>
                </c:pt>
                <c:pt idx="151">
                  <c:v>57.883000000000003</c:v>
                </c:pt>
                <c:pt idx="152">
                  <c:v>58.116999999999997</c:v>
                </c:pt>
                <c:pt idx="153">
                  <c:v>57.167000000000002</c:v>
                </c:pt>
                <c:pt idx="154">
                  <c:v>58.167000000000002</c:v>
                </c:pt>
                <c:pt idx="155">
                  <c:v>57.033000000000001</c:v>
                </c:pt>
                <c:pt idx="156">
                  <c:v>56.6</c:v>
                </c:pt>
                <c:pt idx="157">
                  <c:v>58.2</c:v>
                </c:pt>
                <c:pt idx="158">
                  <c:v>58.017000000000003</c:v>
                </c:pt>
                <c:pt idx="159">
                  <c:v>57.4</c:v>
                </c:pt>
                <c:pt idx="160">
                  <c:v>57.033000000000001</c:v>
                </c:pt>
                <c:pt idx="161">
                  <c:v>56.366999999999997</c:v>
                </c:pt>
                <c:pt idx="162">
                  <c:v>57</c:v>
                </c:pt>
                <c:pt idx="163">
                  <c:v>57.232999999999997</c:v>
                </c:pt>
                <c:pt idx="164">
                  <c:v>56.4</c:v>
                </c:pt>
                <c:pt idx="165">
                  <c:v>56.883000000000003</c:v>
                </c:pt>
                <c:pt idx="166">
                  <c:v>56.466999999999999</c:v>
                </c:pt>
                <c:pt idx="167">
                  <c:v>57.116999999999997</c:v>
                </c:pt>
                <c:pt idx="168">
                  <c:v>56.45</c:v>
                </c:pt>
                <c:pt idx="169">
                  <c:v>57.85</c:v>
                </c:pt>
                <c:pt idx="170">
                  <c:v>57.216999999999999</c:v>
                </c:pt>
                <c:pt idx="171">
                  <c:v>56.982999999999997</c:v>
                </c:pt>
                <c:pt idx="172">
                  <c:v>56.167000000000002</c:v>
                </c:pt>
                <c:pt idx="173">
                  <c:v>54.966999999999999</c:v>
                </c:pt>
                <c:pt idx="174">
                  <c:v>56.767000000000003</c:v>
                </c:pt>
                <c:pt idx="175">
                  <c:v>56.517000000000003</c:v>
                </c:pt>
                <c:pt idx="176">
                  <c:v>55.917000000000002</c:v>
                </c:pt>
                <c:pt idx="177">
                  <c:v>55.95</c:v>
                </c:pt>
                <c:pt idx="178">
                  <c:v>55.95</c:v>
                </c:pt>
                <c:pt idx="179">
                  <c:v>55.417000000000002</c:v>
                </c:pt>
                <c:pt idx="180">
                  <c:v>56.183</c:v>
                </c:pt>
                <c:pt idx="181">
                  <c:v>56.366999999999997</c:v>
                </c:pt>
                <c:pt idx="182">
                  <c:v>55.433</c:v>
                </c:pt>
                <c:pt idx="183">
                  <c:v>54.982999999999997</c:v>
                </c:pt>
                <c:pt idx="184">
                  <c:v>55.6</c:v>
                </c:pt>
                <c:pt idx="185">
                  <c:v>56.366999999999997</c:v>
                </c:pt>
                <c:pt idx="186">
                  <c:v>55.283000000000001</c:v>
                </c:pt>
                <c:pt idx="187">
                  <c:v>54.7</c:v>
                </c:pt>
                <c:pt idx="188">
                  <c:v>54.9</c:v>
                </c:pt>
                <c:pt idx="189">
                  <c:v>55.533000000000001</c:v>
                </c:pt>
                <c:pt idx="190">
                  <c:v>54.033000000000001</c:v>
                </c:pt>
                <c:pt idx="191">
                  <c:v>54.933</c:v>
                </c:pt>
                <c:pt idx="192">
                  <c:v>53.85</c:v>
                </c:pt>
                <c:pt idx="193">
                  <c:v>53.55</c:v>
                </c:pt>
                <c:pt idx="194">
                  <c:v>53.8</c:v>
                </c:pt>
                <c:pt idx="195">
                  <c:v>52.533000000000001</c:v>
                </c:pt>
                <c:pt idx="196">
                  <c:v>54.05</c:v>
                </c:pt>
                <c:pt idx="197">
                  <c:v>53.332999999999998</c:v>
                </c:pt>
                <c:pt idx="198">
                  <c:v>53.6</c:v>
                </c:pt>
                <c:pt idx="199">
                  <c:v>53.683</c:v>
                </c:pt>
                <c:pt idx="200">
                  <c:v>52.933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8-4E5B-B443-3EE17B920A8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75.55503769516676</c:v>
                </c:pt>
                <c:pt idx="6">
                  <c:v>75.622412187680041</c:v>
                </c:pt>
                <c:pt idx="7">
                  <c:v>75.689789057499766</c:v>
                </c:pt>
                <c:pt idx="8">
                  <c:v>75.75716862079247</c:v>
                </c:pt>
                <c:pt idx="9">
                  <c:v>75.824551198143865</c:v>
                </c:pt>
                <c:pt idx="10">
                  <c:v>75.891937095821802</c:v>
                </c:pt>
                <c:pt idx="11">
                  <c:v>75.959326577383479</c:v>
                </c:pt>
                <c:pt idx="12">
                  <c:v>76.026719822522978</c:v>
                </c:pt>
                <c:pt idx="13">
                  <c:v>76.094116870184862</c:v>
                </c:pt>
                <c:pt idx="14">
                  <c:v>76.161517545093162</c:v>
                </c:pt>
                <c:pt idx="15">
                  <c:v>76.228921374412025</c:v>
                </c:pt>
                <c:pt idx="16">
                  <c:v>76.296327522442894</c:v>
                </c:pt>
                <c:pt idx="17">
                  <c:v>76.36373482451566</c:v>
                </c:pt>
                <c:pt idx="18">
                  <c:v>76.43114212627934</c:v>
                </c:pt>
                <c:pt idx="19">
                  <c:v>76.498549413202511</c:v>
                </c:pt>
                <c:pt idx="20">
                  <c:v>76.56596080770916</c:v>
                </c:pt>
                <c:pt idx="21">
                  <c:v>76.633391717406198</c:v>
                </c:pt>
                <c:pt idx="22">
                  <c:v>76.700884766198186</c:v>
                </c:pt>
                <c:pt idx="23">
                  <c:v>76.768543509393766</c:v>
                </c:pt>
                <c:pt idx="24">
                  <c:v>76.836600683056034</c:v>
                </c:pt>
                <c:pt idx="25">
                  <c:v>76.905550789858694</c:v>
                </c:pt>
                <c:pt idx="26">
                  <c:v>76.976397587766968</c:v>
                </c:pt>
                <c:pt idx="27">
                  <c:v>77.051097990716869</c:v>
                </c:pt>
                <c:pt idx="28">
                  <c:v>77.133326507264755</c:v>
                </c:pt>
                <c:pt idx="29">
                  <c:v>77.229737285541248</c:v>
                </c:pt>
                <c:pt idx="30">
                  <c:v>77.351957114268913</c:v>
                </c:pt>
                <c:pt idx="31">
                  <c:v>77.519586337399645</c:v>
                </c:pt>
                <c:pt idx="32">
                  <c:v>77.76448758142719</c:v>
                </c:pt>
                <c:pt idx="33">
                  <c:v>78.136563896683711</c:v>
                </c:pt>
                <c:pt idx="34">
                  <c:v>78.711019654407536</c:v>
                </c:pt>
                <c:pt idx="35">
                  <c:v>79.596714625214858</c:v>
                </c:pt>
                <c:pt idx="36">
                  <c:v>80.944644656034924</c:v>
                </c:pt>
                <c:pt idx="37">
                  <c:v>82.954845294280261</c:v>
                </c:pt>
                <c:pt idx="38">
                  <c:v>85.879233020196779</c:v>
                </c:pt>
                <c:pt idx="39">
                  <c:v>90.017284157427497</c:v>
                </c:pt>
                <c:pt idx="40">
                  <c:v>95.701297839870819</c:v>
                </c:pt>
                <c:pt idx="41">
                  <c:v>103.26861563391536</c:v>
                </c:pt>
                <c:pt idx="42">
                  <c:v>113.01981519869865</c:v>
                </c:pt>
                <c:pt idx="43">
                  <c:v>125.16454692948834</c:v>
                </c:pt>
                <c:pt idx="44">
                  <c:v>139.75968568056047</c:v>
                </c:pt>
                <c:pt idx="45">
                  <c:v>156.6452100069925</c:v>
                </c:pt>
                <c:pt idx="46">
                  <c:v>175.37381022376934</c:v>
                </c:pt>
                <c:pt idx="47">
                  <c:v>195.09660524136387</c:v>
                </c:pt>
                <c:pt idx="48">
                  <c:v>214.31619290632204</c:v>
                </c:pt>
                <c:pt idx="49">
                  <c:v>230.45806787999138</c:v>
                </c:pt>
                <c:pt idx="50">
                  <c:v>239.56030445135332</c:v>
                </c:pt>
                <c:pt idx="51">
                  <c:v>236.95904294041875</c:v>
                </c:pt>
                <c:pt idx="52">
                  <c:v>219.69940310904582</c:v>
                </c:pt>
                <c:pt idx="53">
                  <c:v>189.5818594466711</c:v>
                </c:pt>
                <c:pt idx="54">
                  <c:v>153.80776366266272</c:v>
                </c:pt>
                <c:pt idx="55">
                  <c:v>121.52792877094517</c:v>
                </c:pt>
                <c:pt idx="56">
                  <c:v>98.866439867430302</c:v>
                </c:pt>
                <c:pt idx="57">
                  <c:v>86.74981551793519</c:v>
                </c:pt>
                <c:pt idx="58">
                  <c:v>82.618496539707024</c:v>
                </c:pt>
                <c:pt idx="59">
                  <c:v>83.387378601987237</c:v>
                </c:pt>
                <c:pt idx="60">
                  <c:v>87.097901094685454</c:v>
                </c:pt>
                <c:pt idx="61">
                  <c:v>92.984172317654327</c:v>
                </c:pt>
                <c:pt idx="62">
                  <c:v>100.91684412144707</c:v>
                </c:pt>
                <c:pt idx="63">
                  <c:v>110.92723761983234</c:v>
                </c:pt>
                <c:pt idx="64">
                  <c:v>122.95283472314291</c:v>
                </c:pt>
                <c:pt idx="65">
                  <c:v>136.71926395305655</c:v>
                </c:pt>
                <c:pt idx="66">
                  <c:v>151.67067155867446</c:v>
                </c:pt>
                <c:pt idx="67">
                  <c:v>166.84427386813977</c:v>
                </c:pt>
                <c:pt idx="68">
                  <c:v>180.47928282646967</c:v>
                </c:pt>
                <c:pt idx="69">
                  <c:v>189.26561192826134</c:v>
                </c:pt>
                <c:pt idx="70">
                  <c:v>188.18190565950866</c:v>
                </c:pt>
                <c:pt idx="71">
                  <c:v>173.05727595387799</c:v>
                </c:pt>
                <c:pt idx="72">
                  <c:v>145.52679465684542</c:v>
                </c:pt>
                <c:pt idx="73">
                  <c:v>114.48976678840134</c:v>
                </c:pt>
                <c:pt idx="74">
                  <c:v>90.010631106028924</c:v>
                </c:pt>
                <c:pt idx="75">
                  <c:v>76.051581032525604</c:v>
                </c:pt>
                <c:pt idx="76">
                  <c:v>70.184988173076178</c:v>
                </c:pt>
                <c:pt idx="77">
                  <c:v>68.288584471492811</c:v>
                </c:pt>
                <c:pt idx="78">
                  <c:v>67.727711702303068</c:v>
                </c:pt>
                <c:pt idx="79">
                  <c:v>67.484723521149988</c:v>
                </c:pt>
                <c:pt idx="80">
                  <c:v>67.296903290803058</c:v>
                </c:pt>
                <c:pt idx="81">
                  <c:v>67.117009816978069</c:v>
                </c:pt>
                <c:pt idx="82">
                  <c:v>66.939026541653647</c:v>
                </c:pt>
                <c:pt idx="83">
                  <c:v>66.762713140522095</c:v>
                </c:pt>
                <c:pt idx="84">
                  <c:v>66.589098067345532</c:v>
                </c:pt>
                <c:pt idx="85">
                  <c:v>66.420884804091543</c:v>
                </c:pt>
                <c:pt idx="86">
                  <c:v>66.264150140551365</c:v>
                </c:pt>
                <c:pt idx="87">
                  <c:v>66.131472261801946</c:v>
                </c:pt>
                <c:pt idx="88">
                  <c:v>66.047091113241407</c:v>
                </c:pt>
                <c:pt idx="89">
                  <c:v>66.054549649732223</c:v>
                </c:pt>
                <c:pt idx="90">
                  <c:v>66.226564862420915</c:v>
                </c:pt>
                <c:pt idx="91">
                  <c:v>66.675436797891876</c:v>
                </c:pt>
                <c:pt idx="92">
                  <c:v>67.560142070073823</c:v>
                </c:pt>
                <c:pt idx="93">
                  <c:v>69.083837397108269</c:v>
                </c:pt>
                <c:pt idx="94">
                  <c:v>71.473651728733884</c:v>
                </c:pt>
                <c:pt idx="95">
                  <c:v>74.933970359903782</c:v>
                </c:pt>
                <c:pt idx="96">
                  <c:v>79.564846856213521</c:v>
                </c:pt>
                <c:pt idx="97">
                  <c:v>85.240660242747424</c:v>
                </c:pt>
                <c:pt idx="98">
                  <c:v>91.462076347759265</c:v>
                </c:pt>
                <c:pt idx="99">
                  <c:v>97.246992462971008</c:v>
                </c:pt>
                <c:pt idx="100">
                  <c:v>101.20437311787072</c:v>
                </c:pt>
                <c:pt idx="101">
                  <c:v>101.94072231770765</c:v>
                </c:pt>
                <c:pt idx="102">
                  <c:v>98.745276190753188</c:v>
                </c:pt>
                <c:pt idx="103">
                  <c:v>92.149841970341214</c:v>
                </c:pt>
                <c:pt idx="104">
                  <c:v>83.849434950535226</c:v>
                </c:pt>
                <c:pt idx="105">
                  <c:v>75.90200492543751</c:v>
                </c:pt>
                <c:pt idx="106">
                  <c:v>69.761356526253948</c:v>
                </c:pt>
                <c:pt idx="107">
                  <c:v>65.829138589819507</c:v>
                </c:pt>
                <c:pt idx="108">
                  <c:v>63.693272442099889</c:v>
                </c:pt>
                <c:pt idx="109">
                  <c:v>62.667032113239785</c:v>
                </c:pt>
                <c:pt idx="110">
                  <c:v>62.185799855966785</c:v>
                </c:pt>
                <c:pt idx="111">
                  <c:v>61.923209820523965</c:v>
                </c:pt>
                <c:pt idx="112">
                  <c:v>61.736320658312074</c:v>
                </c:pt>
                <c:pt idx="113">
                  <c:v>61.579722346510245</c:v>
                </c:pt>
                <c:pt idx="114">
                  <c:v>61.451363250751783</c:v>
                </c:pt>
                <c:pt idx="115">
                  <c:v>61.372414916240302</c:v>
                </c:pt>
                <c:pt idx="116">
                  <c:v>61.386450070932725</c:v>
                </c:pt>
                <c:pt idx="117">
                  <c:v>61.566330816248993</c:v>
                </c:pt>
                <c:pt idx="118">
                  <c:v>62.021342664549763</c:v>
                </c:pt>
                <c:pt idx="119">
                  <c:v>62.897597042540653</c:v>
                </c:pt>
                <c:pt idx="120">
                  <c:v>64.363364885512524</c:v>
                </c:pt>
                <c:pt idx="121">
                  <c:v>66.570019657302552</c:v>
                </c:pt>
                <c:pt idx="122">
                  <c:v>69.579775165780831</c:v>
                </c:pt>
                <c:pt idx="123">
                  <c:v>73.256958018783251</c:v>
                </c:pt>
                <c:pt idx="124">
                  <c:v>77.144411782577279</c:v>
                </c:pt>
                <c:pt idx="125">
                  <c:v>80.408396354840491</c:v>
                </c:pt>
                <c:pt idx="126">
                  <c:v>81.999472612811388</c:v>
                </c:pt>
                <c:pt idx="127">
                  <c:v>81.110141501904025</c:v>
                </c:pt>
                <c:pt idx="128">
                  <c:v>77.725244271134358</c:v>
                </c:pt>
                <c:pt idx="129">
                  <c:v>72.79822384082216</c:v>
                </c:pt>
                <c:pt idx="130">
                  <c:v>67.779992305625399</c:v>
                </c:pt>
                <c:pt idx="131">
                  <c:v>63.827254083109857</c:v>
                </c:pt>
                <c:pt idx="132">
                  <c:v>61.331210328344888</c:v>
                </c:pt>
                <c:pt idx="133">
                  <c:v>60.036400591411002</c:v>
                </c:pt>
                <c:pt idx="134">
                  <c:v>59.461088839545504</c:v>
                </c:pt>
                <c:pt idx="135">
                  <c:v>59.215491781990771</c:v>
                </c:pt>
                <c:pt idx="136">
                  <c:v>59.086378133033826</c:v>
                </c:pt>
                <c:pt idx="137">
                  <c:v>58.986924586263321</c:v>
                </c:pt>
                <c:pt idx="138">
                  <c:v>58.889962341271747</c:v>
                </c:pt>
                <c:pt idx="139">
                  <c:v>58.789082343983871</c:v>
                </c:pt>
                <c:pt idx="140">
                  <c:v>58.68345812140344</c:v>
                </c:pt>
                <c:pt idx="141">
                  <c:v>58.573452380871849</c:v>
                </c:pt>
                <c:pt idx="142">
                  <c:v>58.459617607793177</c:v>
                </c:pt>
                <c:pt idx="143">
                  <c:v>58.342501156089391</c:v>
                </c:pt>
                <c:pt idx="144">
                  <c:v>58.222605156308113</c:v>
                </c:pt>
                <c:pt idx="145">
                  <c:v>58.100375947003926</c:v>
                </c:pt>
                <c:pt idx="146">
                  <c:v>57.976202160012328</c:v>
                </c:pt>
                <c:pt idx="147">
                  <c:v>57.850416997649525</c:v>
                </c:pt>
                <c:pt idx="148">
                  <c:v>57.723302760182598</c:v>
                </c:pt>
                <c:pt idx="149">
                  <c:v>57.595096411657117</c:v>
                </c:pt>
                <c:pt idx="150">
                  <c:v>57.465995411943545</c:v>
                </c:pt>
                <c:pt idx="151">
                  <c:v>57.336163351163677</c:v>
                </c:pt>
                <c:pt idx="152">
                  <c:v>57.205735133286211</c:v>
                </c:pt>
                <c:pt idx="153">
                  <c:v>57.074821593322206</c:v>
                </c:pt>
                <c:pt idx="154">
                  <c:v>56.943513518167848</c:v>
                </c:pt>
                <c:pt idx="155">
                  <c:v>56.811885091202939</c:v>
                </c:pt>
                <c:pt idx="156">
                  <c:v>56.679996807411911</c:v>
                </c:pt>
                <c:pt idx="157">
                  <c:v>56.547897917625583</c:v>
                </c:pt>
                <c:pt idx="158">
                  <c:v>56.415628463319393</c:v>
                </c:pt>
                <c:pt idx="159">
                  <c:v>56.283220961102074</c:v>
                </c:pt>
                <c:pt idx="160">
                  <c:v>56.150701791053045</c:v>
                </c:pt>
                <c:pt idx="161">
                  <c:v>56.018092336948712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8-4E5B-B443-3EE17B920A8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75.555037695164103</c:v>
                </c:pt>
                <c:pt idx="6">
                  <c:v>75.622412187670179</c:v>
                </c:pt>
                <c:pt idx="7">
                  <c:v>75.68978905746421</c:v>
                </c:pt>
                <c:pt idx="8">
                  <c:v>75.75716862066777</c:v>
                </c:pt>
                <c:pt idx="9">
                  <c:v>75.824551197718435</c:v>
                </c:pt>
                <c:pt idx="10">
                  <c:v>75.891937094409485</c:v>
                </c:pt>
                <c:pt idx="11">
                  <c:v>75.959326572821638</c:v>
                </c:pt>
                <c:pt idx="12">
                  <c:v>76.026719808185973</c:v>
                </c:pt>
                <c:pt idx="13">
                  <c:v>76.09411682634321</c:v>
                </c:pt>
                <c:pt idx="14">
                  <c:v>76.161517414648728</c:v>
                </c:pt>
                <c:pt idx="15">
                  <c:v>76.228920996775074</c:v>
                </c:pt>
                <c:pt idx="16">
                  <c:v>76.296326458707441</c:v>
                </c:pt>
                <c:pt idx="17">
                  <c:v>76.363731909082972</c:v>
                </c:pt>
                <c:pt idx="18">
                  <c:v>76.431134351597251</c:v>
                </c:pt>
                <c:pt idx="19">
                  <c:v>76.498529240109377</c:v>
                </c:pt>
                <c:pt idx="20">
                  <c:v>76.56590987783764</c:v>
                </c:pt>
                <c:pt idx="21">
                  <c:v>76.633266610034354</c:v>
                </c:pt>
                <c:pt idx="22">
                  <c:v>76.700585743983112</c:v>
                </c:pt>
                <c:pt idx="23">
                  <c:v>76.767848110106954</c:v>
                </c:pt>
                <c:pt idx="24">
                  <c:v>76.835027152210131</c:v>
                </c:pt>
                <c:pt idx="25">
                  <c:v>76.902086401952474</c:v>
                </c:pt>
                <c:pt idx="26">
                  <c:v>76.968976150852157</c:v>
                </c:pt>
                <c:pt idx="27">
                  <c:v>77.035629080470329</c:v>
                </c:pt>
                <c:pt idx="28">
                  <c:v>77.101954545840258</c:v>
                </c:pt>
                <c:pt idx="29">
                  <c:v>77.167831126616477</c:v>
                </c:pt>
                <c:pt idx="30">
                  <c:v>77.23309696329008</c:v>
                </c:pt>
                <c:pt idx="31">
                  <c:v>77.297537281872835</c:v>
                </c:pt>
                <c:pt idx="32">
                  <c:v>77.3608683820717</c:v>
                </c:pt>
                <c:pt idx="33">
                  <c:v>77.422717228410733</c:v>
                </c:pt>
                <c:pt idx="34">
                  <c:v>77.482595656734077</c:v>
                </c:pt>
                <c:pt idx="35">
                  <c:v>77.539868119704906</c:v>
                </c:pt>
                <c:pt idx="36">
                  <c:v>77.593711895857325</c:v>
                </c:pt>
                <c:pt idx="37">
                  <c:v>77.643068861793054</c:v>
                </c:pt>
                <c:pt idx="38">
                  <c:v>77.686588406686937</c:v>
                </c:pt>
                <c:pt idx="39">
                  <c:v>77.722562042421131</c:v>
                </c:pt>
                <c:pt idx="40">
                  <c:v>77.748851988046425</c:v>
                </c:pt>
                <c:pt idx="41">
                  <c:v>77.76281879355335</c:v>
                </c:pt>
                <c:pt idx="42">
                  <c:v>77.761257218009888</c:v>
                </c:pt>
                <c:pt idx="43">
                  <c:v>77.740355241476863</c:v>
                </c:pt>
                <c:pt idx="44">
                  <c:v>77.695697988967169</c:v>
                </c:pt>
                <c:pt idx="45">
                  <c:v>77.622345333630292</c:v>
                </c:pt>
                <c:pt idx="46">
                  <c:v>77.515016493082229</c:v>
                </c:pt>
                <c:pt idx="47">
                  <c:v>77.368412780086047</c:v>
                </c:pt>
                <c:pt idx="48">
                  <c:v>77.177695267953354</c:v>
                </c:pt>
                <c:pt idx="49">
                  <c:v>76.939102654897582</c:v>
                </c:pt>
                <c:pt idx="50">
                  <c:v>76.650646004282152</c:v>
                </c:pt>
                <c:pt idx="51">
                  <c:v>76.31276103118131</c:v>
                </c:pt>
                <c:pt idx="52">
                  <c:v>75.928757043212599</c:v>
                </c:pt>
                <c:pt idx="53">
                  <c:v>75.504902874205527</c:v>
                </c:pt>
                <c:pt idx="54">
                  <c:v>75.05005343155598</c:v>
                </c:pt>
                <c:pt idx="55">
                  <c:v>74.574837529392667</c:v>
                </c:pt>
                <c:pt idx="56">
                  <c:v>74.090556953374275</c:v>
                </c:pt>
                <c:pt idx="57">
                  <c:v>73.608031551345633</c:v>
                </c:pt>
                <c:pt idx="58">
                  <c:v>73.1366274569572</c:v>
                </c:pt>
                <c:pt idx="59">
                  <c:v>72.683629465761712</c:v>
                </c:pt>
                <c:pt idx="60">
                  <c:v>72.254005152972496</c:v>
                </c:pt>
                <c:pt idx="61">
                  <c:v>71.850507361161519</c:v>
                </c:pt>
                <c:pt idx="62">
                  <c:v>71.474004455737159</c:v>
                </c:pt>
                <c:pt idx="63">
                  <c:v>71.123918049273499</c:v>
                </c:pt>
                <c:pt idx="64">
                  <c:v>70.798670667044718</c:v>
                </c:pt>
                <c:pt idx="65">
                  <c:v>70.496081267267257</c:v>
                </c:pt>
                <c:pt idx="66">
                  <c:v>70.213679832489362</c:v>
                </c:pt>
                <c:pt idx="67">
                  <c:v>69.948936371689186</c:v>
                </c:pt>
                <c:pt idx="68">
                  <c:v>69.699413629513657</c:v>
                </c:pt>
                <c:pt idx="69">
                  <c:v>69.462858704648667</c:v>
                </c:pt>
                <c:pt idx="70">
                  <c:v>69.23724953686316</c:v>
                </c:pt>
                <c:pt idx="71">
                  <c:v>69.020810311650109</c:v>
                </c:pt>
                <c:pt idx="72">
                  <c:v>68.812006937755868</c:v>
                </c:pt>
                <c:pt idx="73">
                  <c:v>68.609530833576372</c:v>
                </c:pt>
                <c:pt idx="74">
                  <c:v>68.412276754687539</c:v>
                </c:pt>
                <c:pt idx="75">
                  <c:v>68.219318439009726</c:v>
                </c:pt>
                <c:pt idx="76">
                  <c:v>68.029884413260973</c:v>
                </c:pt>
                <c:pt idx="77">
                  <c:v>67.843335305836021</c:v>
                </c:pt>
                <c:pt idx="78">
                  <c:v>67.659143345423274</c:v>
                </c:pt>
                <c:pt idx="79">
                  <c:v>67.476874299986974</c:v>
                </c:pt>
                <c:pt idx="80">
                  <c:v>67.29617185361036</c:v>
                </c:pt>
                <c:pt idx="81">
                  <c:v>67.116744273861201</c:v>
                </c:pt>
                <c:pt idx="82">
                  <c:v>66.938353150217964</c:v>
                </c:pt>
                <c:pt idx="83">
                  <c:v>66.760803957313684</c:v>
                </c:pt>
                <c:pt idx="84">
                  <c:v>66.583938196943819</c:v>
                </c:pt>
                <c:pt idx="85">
                  <c:v>66.40762688796174</c:v>
                </c:pt>
                <c:pt idx="86">
                  <c:v>66.231765195743549</c:v>
                </c:pt>
                <c:pt idx="87">
                  <c:v>66.056268018193705</c:v>
                </c:pt>
                <c:pt idx="88">
                  <c:v>65.881066370558202</c:v>
                </c:pt>
                <c:pt idx="89">
                  <c:v>65.706104435139792</c:v>
                </c:pt>
                <c:pt idx="90">
                  <c:v>65.531337163670571</c:v>
                </c:pt>
                <c:pt idx="91">
                  <c:v>65.356728339375422</c:v>
                </c:pt>
                <c:pt idx="92">
                  <c:v>65.182249022718594</c:v>
                </c:pt>
                <c:pt idx="93">
                  <c:v>65.007876319692485</c:v>
                </c:pt>
                <c:pt idx="94">
                  <c:v>64.833592424593533</c:v>
                </c:pt>
                <c:pt idx="95">
                  <c:v>64.659383900894653</c:v>
                </c:pt>
                <c:pt idx="96">
                  <c:v>64.485241174442592</c:v>
                </c:pt>
                <c:pt idx="97">
                  <c:v>64.311158223178182</c:v>
                </c:pt>
                <c:pt idx="98">
                  <c:v>64.137132457299259</c:v>
                </c:pt>
                <c:pt idx="99">
                  <c:v>63.963164793681081</c:v>
                </c:pt>
                <c:pt idx="100">
                  <c:v>63.789259938875396</c:v>
                </c:pt>
                <c:pt idx="101">
                  <c:v>63.615426906584503</c:v>
                </c:pt>
                <c:pt idx="102">
                  <c:v>63.441679808623832</c:v>
                </c:pt>
                <c:pt idx="103">
                  <c:v>63.268038973507721</c:v>
                </c:pt>
                <c:pt idx="104">
                  <c:v>63.094532464325177</c:v>
                </c:pt>
                <c:pt idx="105">
                  <c:v>62.921198087769</c:v>
                </c:pt>
                <c:pt idx="106">
                  <c:v>62.748086008976543</c:v>
                </c:pt>
                <c:pt idx="107">
                  <c:v>62.575262111558452</c:v>
                </c:pt>
                <c:pt idx="108">
                  <c:v>62.402812267084308</c:v>
                </c:pt>
                <c:pt idx="109">
                  <c:v>62.230847699805828</c:v>
                </c:pt>
                <c:pt idx="110">
                  <c:v>62.059511644066795</c:v>
                </c:pt>
                <c:pt idx="111">
                  <c:v>61.888987482727394</c:v>
                </c:pt>
                <c:pt idx="112">
                  <c:v>61.719508507485266</c:v>
                </c:pt>
                <c:pt idx="113">
                  <c:v>61.551369329561709</c:v>
                </c:pt>
                <c:pt idx="114">
                  <c:v>61.384938753707651</c:v>
                </c:pt>
                <c:pt idx="115">
                  <c:v>61.220673559363433</c:v>
                </c:pt>
                <c:pt idx="116">
                  <c:v>61.059132050734121</c:v>
                </c:pt>
                <c:pt idx="117">
                  <c:v>60.900985387383855</c:v>
                </c:pt>
                <c:pt idx="118">
                  <c:v>60.747023568111366</c:v>
                </c:pt>
                <c:pt idx="119">
                  <c:v>60.598151583643173</c:v>
                </c:pt>
                <c:pt idx="120">
                  <c:v>60.455369925547942</c:v>
                </c:pt>
                <c:pt idx="121">
                  <c:v>60.319732865548886</c:v>
                </c:pt>
                <c:pt idx="122">
                  <c:v>60.192278564960333</c:v>
                </c:pt>
                <c:pt idx="123">
                  <c:v>60.073928241179168</c:v>
                </c:pt>
                <c:pt idx="124">
                  <c:v>59.965358231886327</c:v>
                </c:pt>
                <c:pt idx="125">
                  <c:v>59.866858784250013</c:v>
                </c:pt>
                <c:pt idx="126">
                  <c:v>59.77820468320877</c:v>
                </c:pt>
                <c:pt idx="127">
                  <c:v>59.698570908980358</c:v>
                </c:pt>
                <c:pt idx="128">
                  <c:v>59.626525608483092</c:v>
                </c:pt>
                <c:pt idx="129">
                  <c:v>59.560118952919787</c:v>
                </c:pt>
                <c:pt idx="130">
                  <c:v>59.497061826241961</c:v>
                </c:pt>
                <c:pt idx="131">
                  <c:v>59.434961497637971</c:v>
                </c:pt>
                <c:pt idx="132">
                  <c:v>59.371564285347759</c:v>
                </c:pt>
                <c:pt idx="133">
                  <c:v>59.30495556481231</c:v>
                </c:pt>
                <c:pt idx="134">
                  <c:v>59.233684240339187</c:v>
                </c:pt>
                <c:pt idx="135">
                  <c:v>59.156803151717646</c:v>
                </c:pt>
                <c:pt idx="136">
                  <c:v>59.07383822160871</c:v>
                </c:pt>
                <c:pt idx="137">
                  <c:v>58.984710903630635</c:v>
                </c:pt>
                <c:pt idx="138">
                  <c:v>58.889640013262849</c:v>
                </c:pt>
                <c:pt idx="139">
                  <c:v>58.789043683566717</c:v>
                </c:pt>
                <c:pt idx="140">
                  <c:v>58.683454305876388</c:v>
                </c:pt>
                <c:pt idx="141">
                  <c:v>58.573452071286148</c:v>
                </c:pt>
                <c:pt idx="142">
                  <c:v>58.459617587156913</c:v>
                </c:pt>
                <c:pt idx="143">
                  <c:v>58.342501154960004</c:v>
                </c:pt>
                <c:pt idx="144">
                  <c:v>58.222605156257387</c:v>
                </c:pt>
                <c:pt idx="145">
                  <c:v>58.100375947002057</c:v>
                </c:pt>
                <c:pt idx="146">
                  <c:v>57.976202160012271</c:v>
                </c:pt>
                <c:pt idx="147">
                  <c:v>57.850416997649525</c:v>
                </c:pt>
                <c:pt idx="148">
                  <c:v>57.723302760182598</c:v>
                </c:pt>
                <c:pt idx="149">
                  <c:v>57.595096411657117</c:v>
                </c:pt>
                <c:pt idx="150">
                  <c:v>57.465995411943545</c:v>
                </c:pt>
                <c:pt idx="151">
                  <c:v>57.336163351163677</c:v>
                </c:pt>
                <c:pt idx="152">
                  <c:v>57.205735133286211</c:v>
                </c:pt>
                <c:pt idx="153">
                  <c:v>57.074821593322206</c:v>
                </c:pt>
                <c:pt idx="154">
                  <c:v>56.943513518167848</c:v>
                </c:pt>
                <c:pt idx="155">
                  <c:v>56.811885091202939</c:v>
                </c:pt>
                <c:pt idx="156">
                  <c:v>56.679996807411911</c:v>
                </c:pt>
                <c:pt idx="157">
                  <c:v>56.547897917625583</c:v>
                </c:pt>
                <c:pt idx="158">
                  <c:v>56.415628463319393</c:v>
                </c:pt>
                <c:pt idx="159">
                  <c:v>56.283220961102074</c:v>
                </c:pt>
                <c:pt idx="160">
                  <c:v>56.150701791053045</c:v>
                </c:pt>
                <c:pt idx="161">
                  <c:v>56.018092336948712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D8-4E5B-B443-3EE17B92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78.25</c:v>
                </c:pt>
                <c:pt idx="1">
                  <c:v>78.45</c:v>
                </c:pt>
                <c:pt idx="2">
                  <c:v>79.400000000000006</c:v>
                </c:pt>
                <c:pt idx="3">
                  <c:v>79.216999999999999</c:v>
                </c:pt>
                <c:pt idx="4">
                  <c:v>78.033000000000001</c:v>
                </c:pt>
                <c:pt idx="5">
                  <c:v>79.082999999999998</c:v>
                </c:pt>
                <c:pt idx="6">
                  <c:v>77.867000000000004</c:v>
                </c:pt>
                <c:pt idx="7">
                  <c:v>78.033000000000001</c:v>
                </c:pt>
                <c:pt idx="8">
                  <c:v>77.900000000000006</c:v>
                </c:pt>
                <c:pt idx="9">
                  <c:v>78.95</c:v>
                </c:pt>
                <c:pt idx="10">
                  <c:v>78.233000000000004</c:v>
                </c:pt>
                <c:pt idx="11">
                  <c:v>78.266999999999996</c:v>
                </c:pt>
                <c:pt idx="12">
                  <c:v>78.983000000000004</c:v>
                </c:pt>
                <c:pt idx="13">
                  <c:v>78.683000000000007</c:v>
                </c:pt>
                <c:pt idx="14">
                  <c:v>77.917000000000002</c:v>
                </c:pt>
                <c:pt idx="15">
                  <c:v>77.516999999999996</c:v>
                </c:pt>
                <c:pt idx="16">
                  <c:v>77.216999999999999</c:v>
                </c:pt>
                <c:pt idx="17">
                  <c:v>77.783000000000001</c:v>
                </c:pt>
                <c:pt idx="18">
                  <c:v>76.983000000000004</c:v>
                </c:pt>
                <c:pt idx="19">
                  <c:v>78.216999999999999</c:v>
                </c:pt>
                <c:pt idx="20">
                  <c:v>77.966999999999999</c:v>
                </c:pt>
                <c:pt idx="21">
                  <c:v>76.75</c:v>
                </c:pt>
                <c:pt idx="22">
                  <c:v>78.066999999999993</c:v>
                </c:pt>
                <c:pt idx="23">
                  <c:v>77.283000000000001</c:v>
                </c:pt>
                <c:pt idx="24">
                  <c:v>78.832999999999998</c:v>
                </c:pt>
                <c:pt idx="25">
                  <c:v>78.582999999999998</c:v>
                </c:pt>
                <c:pt idx="26">
                  <c:v>78.3</c:v>
                </c:pt>
                <c:pt idx="27">
                  <c:v>77.466999999999999</c:v>
                </c:pt>
                <c:pt idx="28">
                  <c:v>78.316999999999993</c:v>
                </c:pt>
                <c:pt idx="29">
                  <c:v>79.582999999999998</c:v>
                </c:pt>
                <c:pt idx="30">
                  <c:v>80</c:v>
                </c:pt>
                <c:pt idx="31">
                  <c:v>79.332999999999998</c:v>
                </c:pt>
                <c:pt idx="32">
                  <c:v>80.25</c:v>
                </c:pt>
                <c:pt idx="33">
                  <c:v>79.283000000000001</c:v>
                </c:pt>
                <c:pt idx="34">
                  <c:v>79.516999999999996</c:v>
                </c:pt>
                <c:pt idx="35">
                  <c:v>79.382999999999996</c:v>
                </c:pt>
                <c:pt idx="36">
                  <c:v>80.332999999999998</c:v>
                </c:pt>
                <c:pt idx="37">
                  <c:v>84.167000000000002</c:v>
                </c:pt>
                <c:pt idx="38">
                  <c:v>87.566999999999993</c:v>
                </c:pt>
                <c:pt idx="39">
                  <c:v>91.367000000000004</c:v>
                </c:pt>
                <c:pt idx="40">
                  <c:v>96.367000000000004</c:v>
                </c:pt>
                <c:pt idx="41">
                  <c:v>104.967</c:v>
                </c:pt>
                <c:pt idx="42">
                  <c:v>117.583</c:v>
                </c:pt>
                <c:pt idx="43">
                  <c:v>133.13300000000001</c:v>
                </c:pt>
                <c:pt idx="44">
                  <c:v>151.81700000000001</c:v>
                </c:pt>
                <c:pt idx="45">
                  <c:v>173.733</c:v>
                </c:pt>
                <c:pt idx="46">
                  <c:v>191.95</c:v>
                </c:pt>
                <c:pt idx="47">
                  <c:v>207.31700000000001</c:v>
                </c:pt>
                <c:pt idx="48">
                  <c:v>218.78299999999999</c:v>
                </c:pt>
                <c:pt idx="49">
                  <c:v>226.81700000000001</c:v>
                </c:pt>
                <c:pt idx="50">
                  <c:v>230.61699999999999</c:v>
                </c:pt>
                <c:pt idx="51">
                  <c:v>229.31700000000001</c:v>
                </c:pt>
                <c:pt idx="52">
                  <c:v>221.11699999999999</c:v>
                </c:pt>
                <c:pt idx="53">
                  <c:v>201.917</c:v>
                </c:pt>
                <c:pt idx="54">
                  <c:v>169.667</c:v>
                </c:pt>
                <c:pt idx="55">
                  <c:v>126.733</c:v>
                </c:pt>
                <c:pt idx="56">
                  <c:v>88.466999999999999</c:v>
                </c:pt>
                <c:pt idx="57">
                  <c:v>76.849999999999994</c:v>
                </c:pt>
                <c:pt idx="58">
                  <c:v>74.983000000000004</c:v>
                </c:pt>
                <c:pt idx="59">
                  <c:v>78.316999999999993</c:v>
                </c:pt>
                <c:pt idx="60">
                  <c:v>81.882999999999996</c:v>
                </c:pt>
                <c:pt idx="61">
                  <c:v>87.483000000000004</c:v>
                </c:pt>
                <c:pt idx="62">
                  <c:v>97.466999999999999</c:v>
                </c:pt>
                <c:pt idx="63">
                  <c:v>108.917</c:v>
                </c:pt>
                <c:pt idx="64">
                  <c:v>126.233</c:v>
                </c:pt>
                <c:pt idx="65">
                  <c:v>142.167</c:v>
                </c:pt>
                <c:pt idx="66">
                  <c:v>158.6</c:v>
                </c:pt>
                <c:pt idx="67">
                  <c:v>171.517</c:v>
                </c:pt>
                <c:pt idx="68">
                  <c:v>181.45</c:v>
                </c:pt>
                <c:pt idx="69">
                  <c:v>186.983</c:v>
                </c:pt>
                <c:pt idx="70">
                  <c:v>186.55</c:v>
                </c:pt>
                <c:pt idx="71">
                  <c:v>177.93299999999999</c:v>
                </c:pt>
                <c:pt idx="72">
                  <c:v>158.31700000000001</c:v>
                </c:pt>
                <c:pt idx="73">
                  <c:v>126.4</c:v>
                </c:pt>
                <c:pt idx="74">
                  <c:v>90.667000000000002</c:v>
                </c:pt>
                <c:pt idx="75">
                  <c:v>69.582999999999998</c:v>
                </c:pt>
                <c:pt idx="76">
                  <c:v>65.882999999999996</c:v>
                </c:pt>
                <c:pt idx="77">
                  <c:v>65.117000000000004</c:v>
                </c:pt>
                <c:pt idx="78">
                  <c:v>65.832999999999998</c:v>
                </c:pt>
                <c:pt idx="79">
                  <c:v>65.3</c:v>
                </c:pt>
                <c:pt idx="80">
                  <c:v>64.150000000000006</c:v>
                </c:pt>
                <c:pt idx="81">
                  <c:v>64.516999999999996</c:v>
                </c:pt>
                <c:pt idx="82">
                  <c:v>66.283000000000001</c:v>
                </c:pt>
                <c:pt idx="83">
                  <c:v>65.2</c:v>
                </c:pt>
                <c:pt idx="84">
                  <c:v>65.533000000000001</c:v>
                </c:pt>
                <c:pt idx="85">
                  <c:v>65.183000000000007</c:v>
                </c:pt>
                <c:pt idx="86">
                  <c:v>65.582999999999998</c:v>
                </c:pt>
                <c:pt idx="87">
                  <c:v>65.367000000000004</c:v>
                </c:pt>
                <c:pt idx="88">
                  <c:v>66.066999999999993</c:v>
                </c:pt>
                <c:pt idx="89">
                  <c:v>65.582999999999998</c:v>
                </c:pt>
                <c:pt idx="90">
                  <c:v>64.733000000000004</c:v>
                </c:pt>
                <c:pt idx="91">
                  <c:v>65.216999999999999</c:v>
                </c:pt>
                <c:pt idx="92">
                  <c:v>64.05</c:v>
                </c:pt>
                <c:pt idx="93">
                  <c:v>65.283000000000001</c:v>
                </c:pt>
                <c:pt idx="94">
                  <c:v>66.332999999999998</c:v>
                </c:pt>
                <c:pt idx="95">
                  <c:v>69.150000000000006</c:v>
                </c:pt>
                <c:pt idx="96">
                  <c:v>73.483000000000004</c:v>
                </c:pt>
                <c:pt idx="97">
                  <c:v>80.382999999999996</c:v>
                </c:pt>
                <c:pt idx="98">
                  <c:v>89.167000000000002</c:v>
                </c:pt>
                <c:pt idx="99">
                  <c:v>96.7</c:v>
                </c:pt>
                <c:pt idx="100">
                  <c:v>103.05</c:v>
                </c:pt>
                <c:pt idx="101">
                  <c:v>107.68300000000001</c:v>
                </c:pt>
                <c:pt idx="102">
                  <c:v>105.633</c:v>
                </c:pt>
                <c:pt idx="103">
                  <c:v>99.867000000000004</c:v>
                </c:pt>
                <c:pt idx="104">
                  <c:v>92.183000000000007</c:v>
                </c:pt>
                <c:pt idx="105">
                  <c:v>79.867000000000004</c:v>
                </c:pt>
                <c:pt idx="106">
                  <c:v>70.832999999999998</c:v>
                </c:pt>
                <c:pt idx="107">
                  <c:v>63.817</c:v>
                </c:pt>
                <c:pt idx="108">
                  <c:v>60.8</c:v>
                </c:pt>
                <c:pt idx="109">
                  <c:v>59.683</c:v>
                </c:pt>
                <c:pt idx="110">
                  <c:v>60.85</c:v>
                </c:pt>
                <c:pt idx="111">
                  <c:v>60.95</c:v>
                </c:pt>
                <c:pt idx="112">
                  <c:v>60.417000000000002</c:v>
                </c:pt>
                <c:pt idx="113">
                  <c:v>61.5</c:v>
                </c:pt>
                <c:pt idx="114">
                  <c:v>61</c:v>
                </c:pt>
                <c:pt idx="115">
                  <c:v>61.35</c:v>
                </c:pt>
                <c:pt idx="116">
                  <c:v>61.4</c:v>
                </c:pt>
                <c:pt idx="117">
                  <c:v>61.067</c:v>
                </c:pt>
                <c:pt idx="118">
                  <c:v>60.832999999999998</c:v>
                </c:pt>
                <c:pt idx="119">
                  <c:v>59.85</c:v>
                </c:pt>
                <c:pt idx="120">
                  <c:v>62.982999999999997</c:v>
                </c:pt>
                <c:pt idx="121">
                  <c:v>65.283000000000001</c:v>
                </c:pt>
                <c:pt idx="122">
                  <c:v>68.882999999999996</c:v>
                </c:pt>
                <c:pt idx="123">
                  <c:v>74.582999999999998</c:v>
                </c:pt>
                <c:pt idx="124">
                  <c:v>79.683000000000007</c:v>
                </c:pt>
                <c:pt idx="125">
                  <c:v>85</c:v>
                </c:pt>
                <c:pt idx="126">
                  <c:v>88.1</c:v>
                </c:pt>
                <c:pt idx="127">
                  <c:v>87.05</c:v>
                </c:pt>
                <c:pt idx="128">
                  <c:v>81.216999999999999</c:v>
                </c:pt>
                <c:pt idx="129">
                  <c:v>73.25</c:v>
                </c:pt>
                <c:pt idx="130">
                  <c:v>64.082999999999998</c:v>
                </c:pt>
                <c:pt idx="131">
                  <c:v>60.267000000000003</c:v>
                </c:pt>
                <c:pt idx="132">
                  <c:v>57.667000000000002</c:v>
                </c:pt>
                <c:pt idx="133">
                  <c:v>57.2</c:v>
                </c:pt>
                <c:pt idx="134">
                  <c:v>56.65</c:v>
                </c:pt>
                <c:pt idx="135">
                  <c:v>57.817</c:v>
                </c:pt>
                <c:pt idx="136">
                  <c:v>58.767000000000003</c:v>
                </c:pt>
                <c:pt idx="137">
                  <c:v>57.917000000000002</c:v>
                </c:pt>
                <c:pt idx="138">
                  <c:v>56.716999999999999</c:v>
                </c:pt>
                <c:pt idx="139">
                  <c:v>57.982999999999997</c:v>
                </c:pt>
                <c:pt idx="140">
                  <c:v>56.683</c:v>
                </c:pt>
                <c:pt idx="141">
                  <c:v>57.267000000000003</c:v>
                </c:pt>
                <c:pt idx="142">
                  <c:v>56.567</c:v>
                </c:pt>
                <c:pt idx="143">
                  <c:v>56.317</c:v>
                </c:pt>
                <c:pt idx="144">
                  <c:v>57.1</c:v>
                </c:pt>
                <c:pt idx="145">
                  <c:v>56.982999999999997</c:v>
                </c:pt>
                <c:pt idx="146">
                  <c:v>55.616999999999997</c:v>
                </c:pt>
                <c:pt idx="147">
                  <c:v>55.982999999999997</c:v>
                </c:pt>
                <c:pt idx="148">
                  <c:v>56.4</c:v>
                </c:pt>
                <c:pt idx="149">
                  <c:v>57.433</c:v>
                </c:pt>
                <c:pt idx="150">
                  <c:v>56.116999999999997</c:v>
                </c:pt>
                <c:pt idx="151">
                  <c:v>57.3</c:v>
                </c:pt>
                <c:pt idx="152">
                  <c:v>55.45</c:v>
                </c:pt>
                <c:pt idx="153">
                  <c:v>55.55</c:v>
                </c:pt>
                <c:pt idx="154">
                  <c:v>56.832999999999998</c:v>
                </c:pt>
                <c:pt idx="155">
                  <c:v>54.6</c:v>
                </c:pt>
                <c:pt idx="156">
                  <c:v>56.2</c:v>
                </c:pt>
                <c:pt idx="157">
                  <c:v>56.45</c:v>
                </c:pt>
                <c:pt idx="158">
                  <c:v>55.55</c:v>
                </c:pt>
                <c:pt idx="159">
                  <c:v>56</c:v>
                </c:pt>
                <c:pt idx="160">
                  <c:v>55.517000000000003</c:v>
                </c:pt>
                <c:pt idx="161">
                  <c:v>54.3</c:v>
                </c:pt>
                <c:pt idx="162">
                  <c:v>54.7</c:v>
                </c:pt>
                <c:pt idx="163">
                  <c:v>55.082999999999998</c:v>
                </c:pt>
                <c:pt idx="164">
                  <c:v>54.982999999999997</c:v>
                </c:pt>
                <c:pt idx="165">
                  <c:v>54.25</c:v>
                </c:pt>
                <c:pt idx="166">
                  <c:v>54.917000000000002</c:v>
                </c:pt>
                <c:pt idx="167">
                  <c:v>54.85</c:v>
                </c:pt>
                <c:pt idx="168">
                  <c:v>54.332999999999998</c:v>
                </c:pt>
                <c:pt idx="169">
                  <c:v>53.582999999999998</c:v>
                </c:pt>
                <c:pt idx="170">
                  <c:v>53.567</c:v>
                </c:pt>
                <c:pt idx="171">
                  <c:v>53.866999999999997</c:v>
                </c:pt>
                <c:pt idx="172">
                  <c:v>54.1</c:v>
                </c:pt>
                <c:pt idx="173">
                  <c:v>54</c:v>
                </c:pt>
                <c:pt idx="174">
                  <c:v>54.082999999999998</c:v>
                </c:pt>
                <c:pt idx="175">
                  <c:v>54.332999999999998</c:v>
                </c:pt>
                <c:pt idx="176">
                  <c:v>52.866999999999997</c:v>
                </c:pt>
                <c:pt idx="177">
                  <c:v>53.933</c:v>
                </c:pt>
                <c:pt idx="178">
                  <c:v>54.067</c:v>
                </c:pt>
                <c:pt idx="179">
                  <c:v>53.482999999999997</c:v>
                </c:pt>
                <c:pt idx="180">
                  <c:v>54.167000000000002</c:v>
                </c:pt>
                <c:pt idx="181">
                  <c:v>53.817</c:v>
                </c:pt>
                <c:pt idx="182">
                  <c:v>52.95</c:v>
                </c:pt>
                <c:pt idx="183">
                  <c:v>53.582999999999998</c:v>
                </c:pt>
                <c:pt idx="184">
                  <c:v>53.317</c:v>
                </c:pt>
                <c:pt idx="185">
                  <c:v>53.283000000000001</c:v>
                </c:pt>
                <c:pt idx="186">
                  <c:v>53.283000000000001</c:v>
                </c:pt>
                <c:pt idx="187">
                  <c:v>53.883000000000003</c:v>
                </c:pt>
                <c:pt idx="188">
                  <c:v>52.65</c:v>
                </c:pt>
                <c:pt idx="189">
                  <c:v>52.082999999999998</c:v>
                </c:pt>
                <c:pt idx="190">
                  <c:v>52.466999999999999</c:v>
                </c:pt>
                <c:pt idx="191">
                  <c:v>53.05</c:v>
                </c:pt>
                <c:pt idx="192">
                  <c:v>52.232999999999997</c:v>
                </c:pt>
                <c:pt idx="193">
                  <c:v>51.7</c:v>
                </c:pt>
                <c:pt idx="194">
                  <c:v>51.667000000000002</c:v>
                </c:pt>
                <c:pt idx="195">
                  <c:v>50.917000000000002</c:v>
                </c:pt>
                <c:pt idx="196">
                  <c:v>50.7</c:v>
                </c:pt>
                <c:pt idx="197">
                  <c:v>52.383000000000003</c:v>
                </c:pt>
                <c:pt idx="198">
                  <c:v>51.1</c:v>
                </c:pt>
                <c:pt idx="199">
                  <c:v>51.616999999999997</c:v>
                </c:pt>
                <c:pt idx="200">
                  <c:v>50.982999999999997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D-439A-8CA3-8AEDAC476F2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77.785687690149274</c:v>
                </c:pt>
                <c:pt idx="5">
                  <c:v>77.824046896805356</c:v>
                </c:pt>
                <c:pt idx="6">
                  <c:v>77.862402863045901</c:v>
                </c:pt>
                <c:pt idx="7">
                  <c:v>77.900754591275216</c:v>
                </c:pt>
                <c:pt idx="8">
                  <c:v>77.939100784686275</c:v>
                </c:pt>
                <c:pt idx="9">
                  <c:v>77.977439759456942</c:v>
                </c:pt>
                <c:pt idx="10">
                  <c:v>78.015769332001028</c:v>
                </c:pt>
                <c:pt idx="11">
                  <c:v>78.054086675030575</c:v>
                </c:pt>
                <c:pt idx="12">
                  <c:v>78.092388135873932</c:v>
                </c:pt>
                <c:pt idx="13">
                  <c:v>78.130669012249399</c:v>
                </c:pt>
                <c:pt idx="14">
                  <c:v>78.168923288006937</c:v>
                </c:pt>
                <c:pt idx="15">
                  <c:v>78.207143352146574</c:v>
                </c:pt>
                <c:pt idx="16">
                  <c:v>78.245319775951629</c:v>
                </c:pt>
                <c:pt idx="17">
                  <c:v>78.283441341193281</c:v>
                </c:pt>
                <c:pt idx="18">
                  <c:v>78.321495768422864</c:v>
                </c:pt>
                <c:pt idx="19">
                  <c:v>78.359472124027192</c:v>
                </c:pt>
                <c:pt idx="20">
                  <c:v>78.397366933779907</c:v>
                </c:pt>
                <c:pt idx="21">
                  <c:v>78.435198021660128</c:v>
                </c:pt>
                <c:pt idx="22">
                  <c:v>78.473033710813851</c:v>
                </c:pt>
                <c:pt idx="23">
                  <c:v>78.511051305686848</c:v>
                </c:pt>
                <c:pt idx="24">
                  <c:v>78.549649162241408</c:v>
                </c:pt>
                <c:pt idx="25">
                  <c:v>78.589652930667256</c:v>
                </c:pt>
                <c:pt idx="26">
                  <c:v>78.632680545380211</c:v>
                </c:pt>
                <c:pt idx="27">
                  <c:v>78.681763396623538</c:v>
                </c:pt>
                <c:pt idx="28">
                  <c:v>78.742362067308534</c:v>
                </c:pt>
                <c:pt idx="29">
                  <c:v>78.823959451394515</c:v>
                </c:pt>
                <c:pt idx="30">
                  <c:v>78.94245122383613</c:v>
                </c:pt>
                <c:pt idx="31">
                  <c:v>79.123564432815726</c:v>
                </c:pt>
                <c:pt idx="32">
                  <c:v>79.407491228845117</c:v>
                </c:pt>
                <c:pt idx="33">
                  <c:v>79.854791298695517</c:v>
                </c:pt>
                <c:pt idx="34">
                  <c:v>80.553358415602204</c:v>
                </c:pt>
                <c:pt idx="35">
                  <c:v>81.625841814823616</c:v>
                </c:pt>
                <c:pt idx="36">
                  <c:v>83.236371671949072</c:v>
                </c:pt>
                <c:pt idx="37">
                  <c:v>85.594821516941977</c:v>
                </c:pt>
                <c:pt idx="38">
                  <c:v>88.95627739738616</c:v>
                </c:pt>
                <c:pt idx="39">
                  <c:v>93.613068581786777</c:v>
                </c:pt>
                <c:pt idx="40">
                  <c:v>99.876882270153615</c:v>
                </c:pt>
                <c:pt idx="41">
                  <c:v>108.04935255378412</c:v>
                </c:pt>
                <c:pt idx="42">
                  <c:v>118.3811904772669</c:v>
                </c:pt>
                <c:pt idx="43">
                  <c:v>131.0222496777871</c:v>
                </c:pt>
                <c:pt idx="44">
                  <c:v>145.96703320460898</c:v>
                </c:pt>
                <c:pt idx="45">
                  <c:v>162.99904581658888</c:v>
                </c:pt>
                <c:pt idx="46">
                  <c:v>181.62526526830308</c:v>
                </c:pt>
                <c:pt idx="47">
                  <c:v>200.95870878922281</c:v>
                </c:pt>
                <c:pt idx="48">
                  <c:v>219.470320107579</c:v>
                </c:pt>
                <c:pt idx="49">
                  <c:v>234.59974292326541</c:v>
                </c:pt>
                <c:pt idx="50">
                  <c:v>242.54914699243216</c:v>
                </c:pt>
                <c:pt idx="51">
                  <c:v>239.03163219003741</c:v>
                </c:pt>
                <c:pt idx="52">
                  <c:v>221.48880337447383</c:v>
                </c:pt>
                <c:pt idx="53">
                  <c:v>191.721382509677</c:v>
                </c:pt>
                <c:pt idx="54">
                  <c:v>156.38733327410679</c:v>
                </c:pt>
                <c:pt idx="55">
                  <c:v>124.0113558036263</c:v>
                </c:pt>
                <c:pt idx="56">
                  <c:v>100.60357634438439</c:v>
                </c:pt>
                <c:pt idx="57">
                  <c:v>87.509498619356506</c:v>
                </c:pt>
                <c:pt idx="58">
                  <c:v>82.641317543445723</c:v>
                </c:pt>
                <c:pt idx="59">
                  <c:v>83.085667595890953</c:v>
                </c:pt>
                <c:pt idx="60">
                  <c:v>86.793230382079059</c:v>
                </c:pt>
                <c:pt idx="61">
                  <c:v>92.837781425455518</c:v>
                </c:pt>
                <c:pt idx="62">
                  <c:v>100.97162387885837</c:v>
                </c:pt>
                <c:pt idx="63">
                  <c:v>111.16196000802137</c:v>
                </c:pt>
                <c:pt idx="64">
                  <c:v>123.31879399929305</c:v>
                </c:pt>
                <c:pt idx="65">
                  <c:v>137.16686395157103</c:v>
                </c:pt>
                <c:pt idx="66">
                  <c:v>152.17592982638209</c:v>
                </c:pt>
                <c:pt idx="67">
                  <c:v>167.44833788502692</c:v>
                </c:pt>
                <c:pt idx="68">
                  <c:v>181.38141849377197</c:v>
                </c:pt>
                <c:pt idx="69">
                  <c:v>191.00433991113954</c:v>
                </c:pt>
                <c:pt idx="70">
                  <c:v>191.70272939280994</c:v>
                </c:pt>
                <c:pt idx="71">
                  <c:v>179.13088636568878</c:v>
                </c:pt>
                <c:pt idx="72">
                  <c:v>153.56225637884032</c:v>
                </c:pt>
                <c:pt idx="73">
                  <c:v>122.24358381971585</c:v>
                </c:pt>
                <c:pt idx="74">
                  <c:v>95.190757782442802</c:v>
                </c:pt>
                <c:pt idx="75">
                  <c:v>78.060928200975596</c:v>
                </c:pt>
                <c:pt idx="76">
                  <c:v>69.978609416265087</c:v>
                </c:pt>
                <c:pt idx="77">
                  <c:v>67.077488807474523</c:v>
                </c:pt>
                <c:pt idx="78">
                  <c:v>66.224914504931903</c:v>
                </c:pt>
                <c:pt idx="79">
                  <c:v>65.95246231789649</c:v>
                </c:pt>
                <c:pt idx="80">
                  <c:v>65.800600553727335</c:v>
                </c:pt>
                <c:pt idx="81">
                  <c:v>65.668308223791612</c:v>
                </c:pt>
                <c:pt idx="82">
                  <c:v>65.539663062587266</c:v>
                </c:pt>
                <c:pt idx="83">
                  <c:v>65.413249045305221</c:v>
                </c:pt>
                <c:pt idx="84">
                  <c:v>65.290242608944155</c:v>
                </c:pt>
                <c:pt idx="85">
                  <c:v>65.173866022357231</c:v>
                </c:pt>
                <c:pt idx="86">
                  <c:v>65.071101424212415</c:v>
                </c:pt>
                <c:pt idx="87">
                  <c:v>64.995901636480511</c:v>
                </c:pt>
                <c:pt idx="88">
                  <c:v>64.974316491669157</c:v>
                </c:pt>
                <c:pt idx="89">
                  <c:v>65.051845680939792</c:v>
                </c:pt>
                <c:pt idx="90">
                  <c:v>65.302661268727604</c:v>
                </c:pt>
                <c:pt idx="91">
                  <c:v>65.839055045135154</c:v>
                </c:pt>
                <c:pt idx="92">
                  <c:v>66.817616924133631</c:v>
                </c:pt>
                <c:pt idx="93">
                  <c:v>68.436642863375297</c:v>
                </c:pt>
                <c:pt idx="94">
                  <c:v>70.917772370897936</c:v>
                </c:pt>
                <c:pt idx="95">
                  <c:v>74.464319381960621</c:v>
                </c:pt>
                <c:pt idx="96">
                  <c:v>79.189086954055412</c:v>
                </c:pt>
                <c:pt idx="97">
                  <c:v>85.006912065225407</c:v>
                </c:pt>
                <c:pt idx="98">
                  <c:v>91.500044086276887</c:v>
                </c:pt>
                <c:pt idx="99">
                  <c:v>97.804095229786157</c:v>
                </c:pt>
                <c:pt idx="100">
                  <c:v>102.62837215129117</c:v>
                </c:pt>
                <c:pt idx="101">
                  <c:v>104.55204169206694</c:v>
                </c:pt>
                <c:pt idx="102">
                  <c:v>102.61079520244216</c:v>
                </c:pt>
                <c:pt idx="103">
                  <c:v>96.901069462896373</c:v>
                </c:pt>
                <c:pt idx="104">
                  <c:v>88.736732773745416</c:v>
                </c:pt>
                <c:pt idx="105">
                  <c:v>80.115864617936154</c:v>
                </c:pt>
                <c:pt idx="106">
                  <c:v>72.803340458299431</c:v>
                </c:pt>
                <c:pt idx="107">
                  <c:v>67.662161217382049</c:v>
                </c:pt>
                <c:pt idx="108">
                  <c:v>64.611368076757188</c:v>
                </c:pt>
                <c:pt idx="109">
                  <c:v>63.051163899328749</c:v>
                </c:pt>
                <c:pt idx="110">
                  <c:v>62.332739105499158</c:v>
                </c:pt>
                <c:pt idx="111">
                  <c:v>62.002562327832095</c:v>
                </c:pt>
                <c:pt idx="112">
                  <c:v>61.823813636125742</c:v>
                </c:pt>
                <c:pt idx="113">
                  <c:v>61.702965192642161</c:v>
                </c:pt>
                <c:pt idx="114">
                  <c:v>61.619844228655026</c:v>
                </c:pt>
                <c:pt idx="115">
                  <c:v>61.591364637344789</c:v>
                </c:pt>
                <c:pt idx="116">
                  <c:v>61.661867724737576</c:v>
                </c:pt>
                <c:pt idx="117">
                  <c:v>61.906315418434602</c:v>
                </c:pt>
                <c:pt idx="118">
                  <c:v>62.435920700707563</c:v>
                </c:pt>
                <c:pt idx="119">
                  <c:v>63.398081316550687</c:v>
                </c:pt>
                <c:pt idx="120">
                  <c:v>64.962525151982689</c:v>
                </c:pt>
                <c:pt idx="121">
                  <c:v>67.285193456041995</c:v>
                </c:pt>
                <c:pt idx="122">
                  <c:v>70.441875346371134</c:v>
                </c:pt>
                <c:pt idx="123">
                  <c:v>74.327774747965279</c:v>
                </c:pt>
                <c:pt idx="124">
                  <c:v>78.538114852307245</c:v>
                </c:pt>
                <c:pt idx="125">
                  <c:v>82.294828691061582</c:v>
                </c:pt>
                <c:pt idx="126">
                  <c:v>84.547139911219602</c:v>
                </c:pt>
                <c:pt idx="127">
                  <c:v>84.349326381091899</c:v>
                </c:pt>
                <c:pt idx="128">
                  <c:v>81.405010373418691</c:v>
                </c:pt>
                <c:pt idx="129">
                  <c:v>76.390403359380969</c:v>
                </c:pt>
                <c:pt idx="130">
                  <c:v>70.699123799600173</c:v>
                </c:pt>
                <c:pt idx="131">
                  <c:v>65.719969895818579</c:v>
                </c:pt>
                <c:pt idx="132">
                  <c:v>62.200559268013372</c:v>
                </c:pt>
                <c:pt idx="133">
                  <c:v>60.133281560959674</c:v>
                </c:pt>
                <c:pt idx="134">
                  <c:v>59.08492754530026</c:v>
                </c:pt>
                <c:pt idx="135">
                  <c:v>58.585774690137335</c:v>
                </c:pt>
                <c:pt idx="136">
                  <c:v>58.322265265551636</c:v>
                </c:pt>
                <c:pt idx="137">
                  <c:v>58.141320688247298</c:v>
                </c:pt>
                <c:pt idx="138">
                  <c:v>57.985081932680842</c:v>
                </c:pt>
                <c:pt idx="139">
                  <c:v>57.836091189491242</c:v>
                </c:pt>
                <c:pt idx="140">
                  <c:v>57.689976145070169</c:v>
                </c:pt>
                <c:pt idx="141">
                  <c:v>57.545697873721707</c:v>
                </c:pt>
                <c:pt idx="142">
                  <c:v>57.402901887120741</c:v>
                </c:pt>
                <c:pt idx="143">
                  <c:v>57.261358519419232</c:v>
                </c:pt>
                <c:pt idx="144">
                  <c:v>57.120872024222905</c:v>
                </c:pt>
                <c:pt idx="145">
                  <c:v>56.981270251418735</c:v>
                </c:pt>
                <c:pt idx="146">
                  <c:v>56.842403778830459</c:v>
                </c:pt>
                <c:pt idx="147">
                  <c:v>56.704144839577687</c:v>
                </c:pt>
                <c:pt idx="148">
                  <c:v>56.566385496718823</c:v>
                </c:pt>
                <c:pt idx="149">
                  <c:v>56.429035424910452</c:v>
                </c:pt>
                <c:pt idx="150">
                  <c:v>56.292019596942396</c:v>
                </c:pt>
                <c:pt idx="151">
                  <c:v>56.155276057948285</c:v>
                </c:pt>
                <c:pt idx="152">
                  <c:v>56.018753886103234</c:v>
                </c:pt>
                <c:pt idx="153">
                  <c:v>55.882411383637148</c:v>
                </c:pt>
                <c:pt idx="154">
                  <c:v>55.746214508028615</c:v>
                </c:pt>
                <c:pt idx="155">
                  <c:v>55.610135533621026</c:v>
                </c:pt>
                <c:pt idx="156">
                  <c:v>55.474151923666263</c:v>
                </c:pt>
                <c:pt idx="157">
                  <c:v>55.338245388466262</c:v>
                </c:pt>
                <c:pt idx="158">
                  <c:v>55.202401104485823</c:v>
                </c:pt>
                <c:pt idx="159">
                  <c:v>55.066607070499771</c:v>
                </c:pt>
                <c:pt idx="160">
                  <c:v>54.930853579030462</c:v>
                </c:pt>
                <c:pt idx="161">
                  <c:v>54.795132783923592</c:v>
                </c:pt>
                <c:pt idx="162">
                  <c:v>54.659438347547336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D-439A-8CA3-8AEDAC476F2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77.78568769014359</c:v>
                </c:pt>
                <c:pt idx="5">
                  <c:v>77.824046896785461</c:v>
                </c:pt>
                <c:pt idx="6">
                  <c:v>77.862402862978044</c:v>
                </c:pt>
                <c:pt idx="7">
                  <c:v>77.900754591049619</c:v>
                </c:pt>
                <c:pt idx="8">
                  <c:v>77.93910078395534</c:v>
                </c:pt>
                <c:pt idx="9">
                  <c:v>77.977439757148574</c:v>
                </c:pt>
                <c:pt idx="10">
                  <c:v>78.015769324895444</c:v>
                </c:pt>
                <c:pt idx="11">
                  <c:v>78.054086653711877</c:v>
                </c:pt>
                <c:pt idx="12">
                  <c:v>78.092388073530685</c:v>
                </c:pt>
                <c:pt idx="13">
                  <c:v>78.130668834549951</c:v>
                </c:pt>
                <c:pt idx="14">
                  <c:v>78.168922794321333</c:v>
                </c:pt>
                <c:pt idx="15">
                  <c:v>78.207142015296739</c:v>
                </c:pt>
                <c:pt idx="16">
                  <c:v>78.245316247513216</c:v>
                </c:pt>
                <c:pt idx="17">
                  <c:v>78.283432264028576</c:v>
                </c:pt>
                <c:pt idx="18">
                  <c:v>78.321473007721067</c:v>
                </c:pt>
                <c:pt idx="19">
                  <c:v>78.359416496617257</c:v>
                </c:pt>
                <c:pt idx="20">
                  <c:v>78.397234420382759</c:v>
                </c:pt>
                <c:pt idx="21">
                  <c:v>78.434890342207538</c:v>
                </c:pt>
                <c:pt idx="22">
                  <c:v>78.472337397084175</c:v>
                </c:pt>
                <c:pt idx="23">
                  <c:v>78.509515348251099</c:v>
                </c:pt>
                <c:pt idx="24">
                  <c:v>78.546346826987232</c:v>
                </c:pt>
                <c:pt idx="25">
                  <c:v>78.582732535424157</c:v>
                </c:pt>
                <c:pt idx="26">
                  <c:v>78.618545135864537</c:v>
                </c:pt>
                <c:pt idx="27">
                  <c:v>78.653621481501702</c:v>
                </c:pt>
                <c:pt idx="28">
                  <c:v>78.687752760882205</c:v>
                </c:pt>
                <c:pt idx="29">
                  <c:v>78.720672031079232</c:v>
                </c:pt>
                <c:pt idx="30">
                  <c:v>78.752038502961227</c:v>
                </c:pt>
                <c:pt idx="31">
                  <c:v>78.781417819578266</c:v>
                </c:pt>
                <c:pt idx="32">
                  <c:v>78.808257443964891</c:v>
                </c:pt>
                <c:pt idx="33">
                  <c:v>78.831856162351059</c:v>
                </c:pt>
                <c:pt idx="34">
                  <c:v>78.851326643142002</c:v>
                </c:pt>
                <c:pt idx="35">
                  <c:v>78.865550022216254</c:v>
                </c:pt>
                <c:pt idx="36">
                  <c:v>78.873121693270619</c:v>
                </c:pt>
                <c:pt idx="37">
                  <c:v>78.872287994086719</c:v>
                </c:pt>
                <c:pt idx="38">
                  <c:v>78.86087447927595</c:v>
                </c:pt>
                <c:pt idx="39">
                  <c:v>78.836208208397821</c:v>
                </c:pt>
                <c:pt idx="40">
                  <c:v>78.795039269216858</c:v>
                </c:pt>
                <c:pt idx="41">
                  <c:v>78.733470935260627</c:v>
                </c:pt>
                <c:pt idx="42">
                  <c:v>78.646913671508599</c:v>
                </c:pt>
                <c:pt idx="43">
                  <c:v>78.530085579173303</c:v>
                </c:pt>
                <c:pt idx="44">
                  <c:v>78.377090022706355</c:v>
                </c:pt>
                <c:pt idx="45">
                  <c:v>78.181608051433528</c:v>
                </c:pt>
                <c:pt idx="46">
                  <c:v>77.937244921260032</c:v>
                </c:pt>
                <c:pt idx="47">
                  <c:v>77.638060674859645</c:v>
                </c:pt>
                <c:pt idx="48">
                  <c:v>77.279287618655445</c:v>
                </c:pt>
                <c:pt idx="49">
                  <c:v>76.858188317563872</c:v>
                </c:pt>
                <c:pt idx="50">
                  <c:v>76.374940130607158</c:v>
                </c:pt>
                <c:pt idx="51">
                  <c:v>75.833363948176654</c:v>
                </c:pt>
                <c:pt idx="52">
                  <c:v>75.241277876329164</c:v>
                </c:pt>
                <c:pt idx="53">
                  <c:v>74.610287091559982</c:v>
                </c:pt>
                <c:pt idx="54">
                  <c:v>73.954935785289038</c:v>
                </c:pt>
                <c:pt idx="55">
                  <c:v>73.291321367962013</c:v>
                </c:pt>
                <c:pt idx="56">
                  <c:v>72.635438276250255</c:v>
                </c:pt>
                <c:pt idx="57">
                  <c:v>72.00160239800428</c:v>
                </c:pt>
                <c:pt idx="58">
                  <c:v>71.40126811807491</c:v>
                </c:pt>
                <c:pt idx="59">
                  <c:v>70.842411578879762</c:v>
                </c:pt>
                <c:pt idx="60">
                  <c:v>70.329484192545749</c:v>
                </c:pt>
                <c:pt idx="61">
                  <c:v>69.863808875157133</c:v>
                </c:pt>
                <c:pt idx="62">
                  <c:v>69.44423270959031</c:v>
                </c:pt>
                <c:pt idx="63">
                  <c:v>69.06785853637632</c:v>
                </c:pt>
                <c:pt idx="64">
                  <c:v>68.730726227859392</c:v>
                </c:pt>
                <c:pt idx="65">
                  <c:v>68.428372321679134</c:v>
                </c:pt>
                <c:pt idx="66">
                  <c:v>68.156244931544691</c:v>
                </c:pt>
                <c:pt idx="67">
                  <c:v>67.90998223945931</c:v>
                </c:pt>
                <c:pt idx="68">
                  <c:v>67.685578461179304</c:v>
                </c:pt>
                <c:pt idx="69">
                  <c:v>67.479465511031194</c:v>
                </c:pt>
                <c:pt idx="70">
                  <c:v>67.288536487167761</c:v>
                </c:pt>
                <c:pt idx="71">
                  <c:v>67.110132207598411</c:v>
                </c:pt>
                <c:pt idx="72">
                  <c:v>66.942006599881026</c:v>
                </c:pt>
                <c:pt idx="73">
                  <c:v>66.78228191235722</c:v>
                </c:pt>
                <c:pt idx="74">
                  <c:v>66.629400880725726</c:v>
                </c:pt>
                <c:pt idx="75">
                  <c:v>66.482080169290995</c:v>
                </c:pt>
                <c:pt idx="76">
                  <c:v>66.339267459532607</c:v>
                </c:pt>
                <c:pt idx="77">
                  <c:v>66.200103281097924</c:v>
                </c:pt>
                <c:pt idx="78">
                  <c:v>66.063887885936253</c:v>
                </c:pt>
                <c:pt idx="79">
                  <c:v>65.930053003742842</c:v>
                </c:pt>
                <c:pt idx="80">
                  <c:v>65.798138072620972</c:v>
                </c:pt>
                <c:pt idx="81">
                  <c:v>65.667770432247892</c:v>
                </c:pt>
                <c:pt idx="82">
                  <c:v>65.538648942907926</c:v>
                </c:pt>
                <c:pt idx="83">
                  <c:v>65.410530516411498</c:v>
                </c:pt>
                <c:pt idx="84">
                  <c:v>65.283219091199186</c:v>
                </c:pt>
                <c:pt idx="85">
                  <c:v>65.156556639777676</c:v>
                </c:pt>
                <c:pt idx="86">
                  <c:v>65.030415853831371</c:v>
                </c:pt>
                <c:pt idx="87">
                  <c:v>64.904694206402638</c:v>
                </c:pt>
                <c:pt idx="88">
                  <c:v>64.779309139252902</c:v>
                </c:pt>
                <c:pt idx="89">
                  <c:v>64.654194166098776</c:v>
                </c:pt>
                <c:pt idx="90">
                  <c:v>64.529295718846498</c:v>
                </c:pt>
                <c:pt idx="91">
                  <c:v>64.404570594621916</c:v>
                </c:pt>
                <c:pt idx="92">
                  <c:v>64.279983886899871</c:v>
                </c:pt>
                <c:pt idx="93">
                  <c:v>64.155507305021459</c:v>
                </c:pt>
                <c:pt idx="94">
                  <c:v>64.031117803473236</c:v>
                </c:pt>
                <c:pt idx="95">
                  <c:v>63.906796456059155</c:v>
                </c:pt>
                <c:pt idx="96">
                  <c:v>63.782527521012383</c:v>
                </c:pt>
                <c:pt idx="97">
                  <c:v>63.658297651581748</c:v>
                </c:pt>
                <c:pt idx="98">
                  <c:v>63.53409521301689</c:v>
                </c:pt>
                <c:pt idx="99">
                  <c:v>63.409909671419307</c:v>
                </c:pt>
                <c:pt idx="100">
                  <c:v>63.285731022812698</c:v>
                </c:pt>
                <c:pt idx="101">
                  <c:v>63.161549232138739</c:v>
                </c:pt>
                <c:pt idx="102">
                  <c:v>63.037353651780528</c:v>
                </c:pt>
                <c:pt idx="103">
                  <c:v>62.913132387697374</c:v>
                </c:pt>
                <c:pt idx="104">
                  <c:v>62.788871578348399</c:v>
                </c:pt>
                <c:pt idx="105">
                  <c:v>62.664554547342838</c:v>
                </c:pt>
                <c:pt idx="106">
                  <c:v>62.540160785314036</c:v>
                </c:pt>
                <c:pt idx="107">
                  <c:v>62.415664710181716</c:v>
                </c:pt>
                <c:pt idx="108">
                  <c:v>62.291034148376696</c:v>
                </c:pt>
                <c:pt idx="109">
                  <c:v>62.166228473938425</c:v>
                </c:pt>
                <c:pt idx="110">
                  <c:v>62.041196339741852</c:v>
                </c:pt>
                <c:pt idx="111">
                  <c:v>61.915872938931187</c:v>
                </c:pt>
                <c:pt idx="112">
                  <c:v>61.790176750443109</c:v>
                </c:pt>
                <c:pt idx="113">
                  <c:v>61.664005758633138</c:v>
                </c:pt>
                <c:pt idx="114">
                  <c:v>61.53723320544168</c:v>
                </c:pt>
                <c:pt idx="115">
                  <c:v>61.409703050219392</c:v>
                </c:pt>
                <c:pt idx="116">
                  <c:v>61.281225496392125</c:v>
                </c:pt>
                <c:pt idx="117">
                  <c:v>61.151573214234361</c:v>
                </c:pt>
                <c:pt idx="118">
                  <c:v>61.020479254565664</c:v>
                </c:pt>
                <c:pt idx="119">
                  <c:v>60.887638092605556</c:v>
                </c:pt>
                <c:pt idx="120">
                  <c:v>60.752711695193753</c:v>
                </c:pt>
                <c:pt idx="121">
                  <c:v>60.615342812401565</c:v>
                </c:pt>
                <c:pt idx="122">
                  <c:v>60.475177588503428</c:v>
                </c:pt>
                <c:pt idx="123">
                  <c:v>60.331898704180922</c:v>
                </c:pt>
                <c:pt idx="124">
                  <c:v>60.18526825418607</c:v>
                </c:pt>
                <c:pt idx="125">
                  <c:v>60.035176347750038</c:v>
                </c:pt>
                <c:pt idx="126">
                  <c:v>59.881687514322707</c:v>
                </c:pt>
                <c:pt idx="127">
                  <c:v>59.725073767615186</c:v>
                </c:pt>
                <c:pt idx="128">
                  <c:v>59.56582260139372</c:v>
                </c:pt>
                <c:pt idx="129">
                  <c:v>59.404611904888753</c:v>
                </c:pt>
                <c:pt idx="130">
                  <c:v>59.242251747266884</c:v>
                </c:pt>
                <c:pt idx="131">
                  <c:v>59.079602679345712</c:v>
                </c:pt>
                <c:pt idx="132">
                  <c:v>58.91748751030201</c:v>
                </c:pt>
                <c:pt idx="133">
                  <c:v>58.756615025936483</c:v>
                </c:pt>
                <c:pt idx="134">
                  <c:v>58.597529300994395</c:v>
                </c:pt>
                <c:pt idx="135">
                  <c:v>58.440589730270993</c:v>
                </c:pt>
                <c:pt idx="136">
                  <c:v>58.285978574036001</c:v>
                </c:pt>
                <c:pt idx="137">
                  <c:v>58.133727588791096</c:v>
                </c:pt>
                <c:pt idx="138">
                  <c:v>57.98375396490691</c:v>
                </c:pt>
                <c:pt idx="139">
                  <c:v>57.83589734589097</c:v>
                </c:pt>
                <c:pt idx="140">
                  <c:v>57.689952555289949</c:v>
                </c:pt>
                <c:pt idx="141">
                  <c:v>57.545695482572278</c:v>
                </c:pt>
                <c:pt idx="142">
                  <c:v>57.402901685390241</c:v>
                </c:pt>
                <c:pt idx="143">
                  <c:v>57.261358505263082</c:v>
                </c:pt>
                <c:pt idx="144">
                  <c:v>57.120872023397062</c:v>
                </c:pt>
                <c:pt idx="145">
                  <c:v>56.981270251378703</c:v>
                </c:pt>
                <c:pt idx="146">
                  <c:v>56.842403778828846</c:v>
                </c:pt>
                <c:pt idx="147">
                  <c:v>56.70414483957763</c:v>
                </c:pt>
                <c:pt idx="148">
                  <c:v>56.566385496718823</c:v>
                </c:pt>
                <c:pt idx="149">
                  <c:v>56.429035424910452</c:v>
                </c:pt>
                <c:pt idx="150">
                  <c:v>56.292019596942396</c:v>
                </c:pt>
                <c:pt idx="151">
                  <c:v>56.155276057948285</c:v>
                </c:pt>
                <c:pt idx="152">
                  <c:v>56.018753886103234</c:v>
                </c:pt>
                <c:pt idx="153">
                  <c:v>55.882411383637148</c:v>
                </c:pt>
                <c:pt idx="154">
                  <c:v>55.746214508028615</c:v>
                </c:pt>
                <c:pt idx="155">
                  <c:v>55.610135533621026</c:v>
                </c:pt>
                <c:pt idx="156">
                  <c:v>55.474151923666263</c:v>
                </c:pt>
                <c:pt idx="157">
                  <c:v>55.338245388466262</c:v>
                </c:pt>
                <c:pt idx="158">
                  <c:v>55.202401104485823</c:v>
                </c:pt>
                <c:pt idx="159">
                  <c:v>55.066607070499771</c:v>
                </c:pt>
                <c:pt idx="160">
                  <c:v>54.930853579030462</c:v>
                </c:pt>
                <c:pt idx="161">
                  <c:v>54.795132783923592</c:v>
                </c:pt>
                <c:pt idx="162">
                  <c:v>54.659438347547336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D-439A-8CA3-8AEDAC476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78.117000000000004</c:v>
                </c:pt>
                <c:pt idx="1">
                  <c:v>76.766999999999996</c:v>
                </c:pt>
                <c:pt idx="2">
                  <c:v>77.466999999999999</c:v>
                </c:pt>
                <c:pt idx="3">
                  <c:v>78.2</c:v>
                </c:pt>
                <c:pt idx="4">
                  <c:v>77</c:v>
                </c:pt>
                <c:pt idx="5">
                  <c:v>75.516999999999996</c:v>
                </c:pt>
                <c:pt idx="6">
                  <c:v>76.55</c:v>
                </c:pt>
                <c:pt idx="7">
                  <c:v>76.05</c:v>
                </c:pt>
                <c:pt idx="8">
                  <c:v>75.433000000000007</c:v>
                </c:pt>
                <c:pt idx="9">
                  <c:v>75.433000000000007</c:v>
                </c:pt>
                <c:pt idx="10">
                  <c:v>77.316999999999993</c:v>
                </c:pt>
                <c:pt idx="11">
                  <c:v>76.183000000000007</c:v>
                </c:pt>
                <c:pt idx="12">
                  <c:v>76.55</c:v>
                </c:pt>
                <c:pt idx="13">
                  <c:v>76.2</c:v>
                </c:pt>
                <c:pt idx="14">
                  <c:v>76.349999999999994</c:v>
                </c:pt>
                <c:pt idx="15">
                  <c:v>74.766999999999996</c:v>
                </c:pt>
                <c:pt idx="16">
                  <c:v>74.7</c:v>
                </c:pt>
                <c:pt idx="17">
                  <c:v>74.266999999999996</c:v>
                </c:pt>
                <c:pt idx="18">
                  <c:v>74.95</c:v>
                </c:pt>
                <c:pt idx="19">
                  <c:v>74.167000000000002</c:v>
                </c:pt>
                <c:pt idx="20">
                  <c:v>74.216999999999999</c:v>
                </c:pt>
                <c:pt idx="21">
                  <c:v>75.183000000000007</c:v>
                </c:pt>
                <c:pt idx="22">
                  <c:v>74.3</c:v>
                </c:pt>
                <c:pt idx="23">
                  <c:v>74.117000000000004</c:v>
                </c:pt>
                <c:pt idx="24">
                  <c:v>75.033000000000001</c:v>
                </c:pt>
                <c:pt idx="25">
                  <c:v>76.3</c:v>
                </c:pt>
                <c:pt idx="26">
                  <c:v>75.667000000000002</c:v>
                </c:pt>
                <c:pt idx="27">
                  <c:v>75.582999999999998</c:v>
                </c:pt>
                <c:pt idx="28">
                  <c:v>75.400000000000006</c:v>
                </c:pt>
                <c:pt idx="29">
                  <c:v>77.566999999999993</c:v>
                </c:pt>
                <c:pt idx="30">
                  <c:v>78.316999999999993</c:v>
                </c:pt>
                <c:pt idx="31">
                  <c:v>78.45</c:v>
                </c:pt>
                <c:pt idx="32">
                  <c:v>78.733000000000004</c:v>
                </c:pt>
                <c:pt idx="33">
                  <c:v>78.7</c:v>
                </c:pt>
                <c:pt idx="34">
                  <c:v>78.882999999999996</c:v>
                </c:pt>
                <c:pt idx="35">
                  <c:v>79.400000000000006</c:v>
                </c:pt>
                <c:pt idx="36">
                  <c:v>81.783000000000001</c:v>
                </c:pt>
                <c:pt idx="37">
                  <c:v>82.966999999999999</c:v>
                </c:pt>
                <c:pt idx="38">
                  <c:v>85.45</c:v>
                </c:pt>
                <c:pt idx="39">
                  <c:v>89.132999999999996</c:v>
                </c:pt>
                <c:pt idx="40">
                  <c:v>92.983000000000004</c:v>
                </c:pt>
                <c:pt idx="41">
                  <c:v>98.832999999999998</c:v>
                </c:pt>
                <c:pt idx="42">
                  <c:v>107.967</c:v>
                </c:pt>
                <c:pt idx="43">
                  <c:v>119.833</c:v>
                </c:pt>
                <c:pt idx="44">
                  <c:v>136.517</c:v>
                </c:pt>
                <c:pt idx="45">
                  <c:v>155.69999999999999</c:v>
                </c:pt>
                <c:pt idx="46">
                  <c:v>176.61699999999999</c:v>
                </c:pt>
                <c:pt idx="47">
                  <c:v>193.917</c:v>
                </c:pt>
                <c:pt idx="48">
                  <c:v>209.71700000000001</c:v>
                </c:pt>
                <c:pt idx="49">
                  <c:v>220.833</c:v>
                </c:pt>
                <c:pt idx="50">
                  <c:v>228.767</c:v>
                </c:pt>
                <c:pt idx="51">
                  <c:v>231.483</c:v>
                </c:pt>
                <c:pt idx="52">
                  <c:v>229.31700000000001</c:v>
                </c:pt>
                <c:pt idx="53">
                  <c:v>220.75</c:v>
                </c:pt>
                <c:pt idx="54">
                  <c:v>201.36699999999999</c:v>
                </c:pt>
                <c:pt idx="55">
                  <c:v>166.11699999999999</c:v>
                </c:pt>
                <c:pt idx="56">
                  <c:v>117.95</c:v>
                </c:pt>
                <c:pt idx="57">
                  <c:v>81.150000000000006</c:v>
                </c:pt>
                <c:pt idx="58">
                  <c:v>71.400000000000006</c:v>
                </c:pt>
                <c:pt idx="59">
                  <c:v>73.132999999999996</c:v>
                </c:pt>
                <c:pt idx="60">
                  <c:v>76.683000000000007</c:v>
                </c:pt>
                <c:pt idx="61">
                  <c:v>81.117000000000004</c:v>
                </c:pt>
                <c:pt idx="62">
                  <c:v>89.117000000000004</c:v>
                </c:pt>
                <c:pt idx="63">
                  <c:v>97.566999999999993</c:v>
                </c:pt>
                <c:pt idx="64">
                  <c:v>111.7</c:v>
                </c:pt>
                <c:pt idx="65">
                  <c:v>128.4</c:v>
                </c:pt>
                <c:pt idx="66">
                  <c:v>145.13300000000001</c:v>
                </c:pt>
                <c:pt idx="67">
                  <c:v>160.75</c:v>
                </c:pt>
                <c:pt idx="68">
                  <c:v>173.05</c:v>
                </c:pt>
                <c:pt idx="69">
                  <c:v>183.25</c:v>
                </c:pt>
                <c:pt idx="70">
                  <c:v>188.63300000000001</c:v>
                </c:pt>
                <c:pt idx="71">
                  <c:v>188.46700000000001</c:v>
                </c:pt>
                <c:pt idx="72">
                  <c:v>180.1</c:v>
                </c:pt>
                <c:pt idx="73">
                  <c:v>161.18299999999999</c:v>
                </c:pt>
                <c:pt idx="74">
                  <c:v>127.467</c:v>
                </c:pt>
                <c:pt idx="75">
                  <c:v>88.016999999999996</c:v>
                </c:pt>
                <c:pt idx="76">
                  <c:v>67.867000000000004</c:v>
                </c:pt>
                <c:pt idx="77">
                  <c:v>64.433000000000007</c:v>
                </c:pt>
                <c:pt idx="78">
                  <c:v>64.783000000000001</c:v>
                </c:pt>
                <c:pt idx="79">
                  <c:v>65.150000000000006</c:v>
                </c:pt>
                <c:pt idx="80">
                  <c:v>65.016999999999996</c:v>
                </c:pt>
                <c:pt idx="81">
                  <c:v>64.632999999999996</c:v>
                </c:pt>
                <c:pt idx="82">
                  <c:v>65</c:v>
                </c:pt>
                <c:pt idx="83">
                  <c:v>65.75</c:v>
                </c:pt>
                <c:pt idx="84">
                  <c:v>66.066999999999993</c:v>
                </c:pt>
                <c:pt idx="85">
                  <c:v>65.349999999999994</c:v>
                </c:pt>
                <c:pt idx="86">
                  <c:v>64.233000000000004</c:v>
                </c:pt>
                <c:pt idx="87">
                  <c:v>64.183000000000007</c:v>
                </c:pt>
                <c:pt idx="88">
                  <c:v>64.132999999999996</c:v>
                </c:pt>
                <c:pt idx="89">
                  <c:v>64.233000000000004</c:v>
                </c:pt>
                <c:pt idx="90">
                  <c:v>64.966999999999999</c:v>
                </c:pt>
                <c:pt idx="91">
                  <c:v>64.650000000000006</c:v>
                </c:pt>
                <c:pt idx="92">
                  <c:v>64.867000000000004</c:v>
                </c:pt>
                <c:pt idx="93">
                  <c:v>65.132999999999996</c:v>
                </c:pt>
                <c:pt idx="94">
                  <c:v>63.9</c:v>
                </c:pt>
                <c:pt idx="95">
                  <c:v>65.632999999999996</c:v>
                </c:pt>
                <c:pt idx="96">
                  <c:v>69.382999999999996</c:v>
                </c:pt>
                <c:pt idx="97">
                  <c:v>74.816999999999993</c:v>
                </c:pt>
                <c:pt idx="98">
                  <c:v>82.332999999999998</c:v>
                </c:pt>
                <c:pt idx="99">
                  <c:v>90.45</c:v>
                </c:pt>
                <c:pt idx="100">
                  <c:v>99.417000000000002</c:v>
                </c:pt>
                <c:pt idx="101">
                  <c:v>106.633</c:v>
                </c:pt>
                <c:pt idx="102">
                  <c:v>109.95</c:v>
                </c:pt>
                <c:pt idx="103">
                  <c:v>110.05</c:v>
                </c:pt>
                <c:pt idx="104">
                  <c:v>104.68300000000001</c:v>
                </c:pt>
                <c:pt idx="105">
                  <c:v>93.983000000000004</c:v>
                </c:pt>
                <c:pt idx="106">
                  <c:v>82.5</c:v>
                </c:pt>
                <c:pt idx="107">
                  <c:v>71.183000000000007</c:v>
                </c:pt>
                <c:pt idx="108">
                  <c:v>63.982999999999997</c:v>
                </c:pt>
                <c:pt idx="109">
                  <c:v>59.633000000000003</c:v>
                </c:pt>
                <c:pt idx="110">
                  <c:v>60.3</c:v>
                </c:pt>
                <c:pt idx="111">
                  <c:v>60.216999999999999</c:v>
                </c:pt>
                <c:pt idx="112">
                  <c:v>60.033000000000001</c:v>
                </c:pt>
                <c:pt idx="113">
                  <c:v>61.1</c:v>
                </c:pt>
                <c:pt idx="114">
                  <c:v>61.383000000000003</c:v>
                </c:pt>
                <c:pt idx="115">
                  <c:v>60.133000000000003</c:v>
                </c:pt>
                <c:pt idx="116">
                  <c:v>60.567</c:v>
                </c:pt>
                <c:pt idx="117">
                  <c:v>60.25</c:v>
                </c:pt>
                <c:pt idx="118">
                  <c:v>59.05</c:v>
                </c:pt>
                <c:pt idx="119">
                  <c:v>58.116999999999997</c:v>
                </c:pt>
                <c:pt idx="120">
                  <c:v>60.616999999999997</c:v>
                </c:pt>
                <c:pt idx="121">
                  <c:v>60.732999999999997</c:v>
                </c:pt>
                <c:pt idx="122">
                  <c:v>62.317</c:v>
                </c:pt>
                <c:pt idx="123">
                  <c:v>65.933000000000007</c:v>
                </c:pt>
                <c:pt idx="124">
                  <c:v>72.266999999999996</c:v>
                </c:pt>
                <c:pt idx="125">
                  <c:v>78.533000000000001</c:v>
                </c:pt>
                <c:pt idx="126">
                  <c:v>84.766999999999996</c:v>
                </c:pt>
                <c:pt idx="127">
                  <c:v>89.5</c:v>
                </c:pt>
                <c:pt idx="128">
                  <c:v>88.55</c:v>
                </c:pt>
                <c:pt idx="129">
                  <c:v>84.35</c:v>
                </c:pt>
                <c:pt idx="130">
                  <c:v>76.882999999999996</c:v>
                </c:pt>
                <c:pt idx="131">
                  <c:v>67.816999999999993</c:v>
                </c:pt>
                <c:pt idx="132">
                  <c:v>60.033000000000001</c:v>
                </c:pt>
                <c:pt idx="133">
                  <c:v>58.216999999999999</c:v>
                </c:pt>
                <c:pt idx="134">
                  <c:v>55.55</c:v>
                </c:pt>
                <c:pt idx="135">
                  <c:v>56.716999999999999</c:v>
                </c:pt>
                <c:pt idx="136">
                  <c:v>57.55</c:v>
                </c:pt>
                <c:pt idx="137">
                  <c:v>56.75</c:v>
                </c:pt>
                <c:pt idx="138">
                  <c:v>56.317</c:v>
                </c:pt>
                <c:pt idx="139">
                  <c:v>56.033000000000001</c:v>
                </c:pt>
                <c:pt idx="140">
                  <c:v>56.767000000000003</c:v>
                </c:pt>
                <c:pt idx="141">
                  <c:v>56.116999999999997</c:v>
                </c:pt>
                <c:pt idx="142">
                  <c:v>56.517000000000003</c:v>
                </c:pt>
                <c:pt idx="143">
                  <c:v>56.5</c:v>
                </c:pt>
                <c:pt idx="144">
                  <c:v>57.05</c:v>
                </c:pt>
                <c:pt idx="145">
                  <c:v>56.017000000000003</c:v>
                </c:pt>
                <c:pt idx="146">
                  <c:v>55.317</c:v>
                </c:pt>
                <c:pt idx="147">
                  <c:v>55.283000000000001</c:v>
                </c:pt>
                <c:pt idx="148">
                  <c:v>55.783000000000001</c:v>
                </c:pt>
                <c:pt idx="149">
                  <c:v>56.582999999999998</c:v>
                </c:pt>
                <c:pt idx="150">
                  <c:v>55.183</c:v>
                </c:pt>
                <c:pt idx="151">
                  <c:v>55.35</c:v>
                </c:pt>
                <c:pt idx="152">
                  <c:v>55.067</c:v>
                </c:pt>
                <c:pt idx="153">
                  <c:v>54.933</c:v>
                </c:pt>
                <c:pt idx="154">
                  <c:v>54.85</c:v>
                </c:pt>
                <c:pt idx="155">
                  <c:v>54.517000000000003</c:v>
                </c:pt>
                <c:pt idx="156">
                  <c:v>53.767000000000003</c:v>
                </c:pt>
                <c:pt idx="157">
                  <c:v>53.8</c:v>
                </c:pt>
                <c:pt idx="158">
                  <c:v>54.982999999999997</c:v>
                </c:pt>
                <c:pt idx="159">
                  <c:v>54.533000000000001</c:v>
                </c:pt>
                <c:pt idx="160">
                  <c:v>54.533000000000001</c:v>
                </c:pt>
                <c:pt idx="161">
                  <c:v>54.966999999999999</c:v>
                </c:pt>
                <c:pt idx="162">
                  <c:v>53.95</c:v>
                </c:pt>
                <c:pt idx="163">
                  <c:v>54.567</c:v>
                </c:pt>
                <c:pt idx="164">
                  <c:v>53.7</c:v>
                </c:pt>
                <c:pt idx="165">
                  <c:v>53.817</c:v>
                </c:pt>
                <c:pt idx="166">
                  <c:v>53.082999999999998</c:v>
                </c:pt>
                <c:pt idx="167">
                  <c:v>53.55</c:v>
                </c:pt>
                <c:pt idx="168">
                  <c:v>52.982999999999997</c:v>
                </c:pt>
                <c:pt idx="169">
                  <c:v>52.1</c:v>
                </c:pt>
                <c:pt idx="170">
                  <c:v>53.6</c:v>
                </c:pt>
                <c:pt idx="171">
                  <c:v>52.85</c:v>
                </c:pt>
                <c:pt idx="172">
                  <c:v>52.35</c:v>
                </c:pt>
                <c:pt idx="173">
                  <c:v>51.616999999999997</c:v>
                </c:pt>
                <c:pt idx="174">
                  <c:v>52.482999999999997</c:v>
                </c:pt>
                <c:pt idx="175">
                  <c:v>52.45</c:v>
                </c:pt>
                <c:pt idx="176">
                  <c:v>52.95</c:v>
                </c:pt>
                <c:pt idx="177">
                  <c:v>52.933</c:v>
                </c:pt>
                <c:pt idx="178">
                  <c:v>53.6</c:v>
                </c:pt>
                <c:pt idx="179">
                  <c:v>51.95</c:v>
                </c:pt>
                <c:pt idx="180">
                  <c:v>52.582999999999998</c:v>
                </c:pt>
                <c:pt idx="181">
                  <c:v>52.65</c:v>
                </c:pt>
                <c:pt idx="182">
                  <c:v>53.866999999999997</c:v>
                </c:pt>
                <c:pt idx="183">
                  <c:v>52.832999999999998</c:v>
                </c:pt>
                <c:pt idx="184">
                  <c:v>53.567</c:v>
                </c:pt>
                <c:pt idx="185">
                  <c:v>52.966999999999999</c:v>
                </c:pt>
                <c:pt idx="186">
                  <c:v>52.517000000000003</c:v>
                </c:pt>
                <c:pt idx="187">
                  <c:v>50.716999999999999</c:v>
                </c:pt>
                <c:pt idx="188">
                  <c:v>49.4</c:v>
                </c:pt>
                <c:pt idx="189">
                  <c:v>51.55</c:v>
                </c:pt>
                <c:pt idx="190">
                  <c:v>51.267000000000003</c:v>
                </c:pt>
                <c:pt idx="191">
                  <c:v>50.232999999999997</c:v>
                </c:pt>
                <c:pt idx="192">
                  <c:v>51.982999999999997</c:v>
                </c:pt>
                <c:pt idx="193">
                  <c:v>51.966999999999999</c:v>
                </c:pt>
                <c:pt idx="194">
                  <c:v>50.767000000000003</c:v>
                </c:pt>
                <c:pt idx="195">
                  <c:v>52.482999999999997</c:v>
                </c:pt>
                <c:pt idx="196">
                  <c:v>50.85</c:v>
                </c:pt>
                <c:pt idx="197">
                  <c:v>51.082999999999998</c:v>
                </c:pt>
                <c:pt idx="198">
                  <c:v>51.033000000000001</c:v>
                </c:pt>
                <c:pt idx="199">
                  <c:v>50.082999999999998</c:v>
                </c:pt>
                <c:pt idx="200">
                  <c:v>51.6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8-4969-BE51-DEBA8586A03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74.860509088325827</c:v>
                </c:pt>
                <c:pt idx="6">
                  <c:v>74.945688928956116</c:v>
                </c:pt>
                <c:pt idx="7">
                  <c:v>75.030867890987125</c:v>
                </c:pt>
                <c:pt idx="8">
                  <c:v>75.116045519376854</c:v>
                </c:pt>
                <c:pt idx="9">
                  <c:v>75.201221182471585</c:v>
                </c:pt>
                <c:pt idx="10">
                  <c:v>75.286394011296608</c:v>
                </c:pt>
                <c:pt idx="11">
                  <c:v>75.371562819691974</c:v>
                </c:pt>
                <c:pt idx="12">
                  <c:v>75.456726000209201</c:v>
                </c:pt>
                <c:pt idx="13">
                  <c:v>75.541881390566658</c:v>
                </c:pt>
                <c:pt idx="14">
                  <c:v>75.627026107435157</c:v>
                </c:pt>
                <c:pt idx="15">
                  <c:v>75.712156351907552</c:v>
                </c:pt>
                <c:pt idx="16">
                  <c:v>75.797267212253743</c:v>
                </c:pt>
                <c:pt idx="17">
                  <c:v>75.882352542107</c:v>
                </c:pt>
                <c:pt idx="18">
                  <c:v>75.967405112981055</c:v>
                </c:pt>
                <c:pt idx="19">
                  <c:v>76.052417502861104</c:v>
                </c:pt>
                <c:pt idx="20">
                  <c:v>76.137384728880932</c:v>
                </c:pt>
                <c:pt idx="21">
                  <c:v>76.222310719286114</c:v>
                </c:pt>
                <c:pt idx="22">
                  <c:v>76.307222793029794</c:v>
                </c:pt>
                <c:pt idx="23">
                  <c:v>76.392202099470012</c:v>
                </c:pt>
                <c:pt idx="24">
                  <c:v>76.477444568147376</c:v>
                </c:pt>
                <c:pt idx="25">
                  <c:v>76.563377868475428</c:v>
                </c:pt>
                <c:pt idx="26">
                  <c:v>76.650877092707731</c:v>
                </c:pt>
                <c:pt idx="27">
                  <c:v>76.741647312625034</c:v>
                </c:pt>
                <c:pt idx="28">
                  <c:v>76.838876067221193</c:v>
                </c:pt>
                <c:pt idx="29">
                  <c:v>76.948302372789684</c:v>
                </c:pt>
                <c:pt idx="30">
                  <c:v>77.079896022126505</c:v>
                </c:pt>
                <c:pt idx="31">
                  <c:v>77.250380096551126</c:v>
                </c:pt>
                <c:pt idx="32">
                  <c:v>77.486840089564225</c:v>
                </c:pt>
                <c:pt idx="33">
                  <c:v>77.831614323330697</c:v>
                </c:pt>
                <c:pt idx="34">
                  <c:v>78.348514566028769</c:v>
                </c:pt>
                <c:pt idx="35">
                  <c:v>79.130145548319973</c:v>
                </c:pt>
                <c:pt idx="36">
                  <c:v>80.305654957279103</c:v>
                </c:pt>
                <c:pt idx="37">
                  <c:v>82.047664123373607</c:v>
                </c:pt>
                <c:pt idx="38">
                  <c:v>84.57647372370954</c:v>
                </c:pt>
                <c:pt idx="39">
                  <c:v>88.159050650801106</c:v>
                </c:pt>
                <c:pt idx="40">
                  <c:v>93.099994546266032</c:v>
                </c:pt>
                <c:pt idx="41">
                  <c:v>99.721908441697593</c:v>
                </c:pt>
                <c:pt idx="42">
                  <c:v>108.33358598081766</c:v>
                </c:pt>
                <c:pt idx="43">
                  <c:v>119.18627912002097</c:v>
                </c:pt>
                <c:pt idx="44">
                  <c:v>132.42081507662218</c:v>
                </c:pt>
                <c:pt idx="45">
                  <c:v>148.01042962676104</c:v>
                </c:pt>
                <c:pt idx="46">
                  <c:v>165.70227367373235</c:v>
                </c:pt>
                <c:pt idx="47">
                  <c:v>184.94561241596648</c:v>
                </c:pt>
                <c:pt idx="48">
                  <c:v>204.75688147340364</c:v>
                </c:pt>
                <c:pt idx="49">
                  <c:v>223.43799907925845</c:v>
                </c:pt>
                <c:pt idx="50">
                  <c:v>238.16515708558401</c:v>
                </c:pt>
                <c:pt idx="51">
                  <c:v>244.85904544124637</c:v>
                </c:pt>
                <c:pt idx="52">
                  <c:v>239.18131260796244</c:v>
                </c:pt>
                <c:pt idx="53">
                  <c:v>219.03638117447741</c:v>
                </c:pt>
                <c:pt idx="54">
                  <c:v>187.15077064586254</c:v>
                </c:pt>
                <c:pt idx="55">
                  <c:v>151.01209615068814</c:v>
                </c:pt>
                <c:pt idx="56">
                  <c:v>119.26046911197093</c:v>
                </c:pt>
                <c:pt idx="57">
                  <c:v>97.280871540303309</c:v>
                </c:pt>
                <c:pt idx="58">
                  <c:v>85.621230107498477</c:v>
                </c:pt>
                <c:pt idx="59">
                  <c:v>81.755827641965809</c:v>
                </c:pt>
                <c:pt idx="60">
                  <c:v>82.762994611390184</c:v>
                </c:pt>
                <c:pt idx="61">
                  <c:v>86.779489794185281</c:v>
                </c:pt>
                <c:pt idx="62">
                  <c:v>93.051838651639457</c:v>
                </c:pt>
                <c:pt idx="63">
                  <c:v>101.42915933681147</c:v>
                </c:pt>
                <c:pt idx="64">
                  <c:v>111.9183604771228</c:v>
                </c:pt>
                <c:pt idx="65">
                  <c:v>124.43927757307057</c:v>
                </c:pt>
                <c:pt idx="66">
                  <c:v>138.70970758577704</c:v>
                </c:pt>
                <c:pt idx="67">
                  <c:v>154.1784132306212</c:v>
                </c:pt>
                <c:pt idx="68">
                  <c:v>169.90785790594111</c:v>
                </c:pt>
                <c:pt idx="69">
                  <c:v>184.21656781986084</c:v>
                </c:pt>
                <c:pt idx="70">
                  <c:v>193.97973027420488</c:v>
                </c:pt>
                <c:pt idx="71">
                  <c:v>194.3645471188652</c:v>
                </c:pt>
                <c:pt idx="72">
                  <c:v>180.91539426853794</c:v>
                </c:pt>
                <c:pt idx="73">
                  <c:v>154.15401231742203</c:v>
                </c:pt>
                <c:pt idx="74">
                  <c:v>121.86558797428729</c:v>
                </c:pt>
                <c:pt idx="75">
                  <c:v>94.420449967530544</c:v>
                </c:pt>
                <c:pt idx="76">
                  <c:v>77.358337699902549</c:v>
                </c:pt>
                <c:pt idx="77">
                  <c:v>69.470201281994306</c:v>
                </c:pt>
                <c:pt idx="78">
                  <c:v>66.693330596696583</c:v>
                </c:pt>
                <c:pt idx="79">
                  <c:v>65.880997375894111</c:v>
                </c:pt>
                <c:pt idx="80">
                  <c:v>65.608413605020857</c:v>
                </c:pt>
                <c:pt idx="81">
                  <c:v>65.444515241214773</c:v>
                </c:pt>
                <c:pt idx="82">
                  <c:v>65.297795130846779</c:v>
                </c:pt>
                <c:pt idx="83">
                  <c:v>65.154335027638098</c:v>
                </c:pt>
                <c:pt idx="84">
                  <c:v>65.012949289164439</c:v>
                </c:pt>
                <c:pt idx="85">
                  <c:v>64.874711085727967</c:v>
                </c:pt>
                <c:pt idx="86">
                  <c:v>64.742603876939384</c:v>
                </c:pt>
                <c:pt idx="87">
                  <c:v>64.623228677099078</c:v>
                </c:pt>
                <c:pt idx="88">
                  <c:v>64.530036094669228</c:v>
                </c:pt>
                <c:pt idx="89">
                  <c:v>64.488617642046634</c:v>
                </c:pt>
                <c:pt idx="90">
                  <c:v>64.544520819269977</c:v>
                </c:pt>
                <c:pt idx="91">
                  <c:v>64.773421077812429</c:v>
                </c:pt>
                <c:pt idx="92">
                  <c:v>65.292157972705368</c:v>
                </c:pt>
                <c:pt idx="93">
                  <c:v>66.267113442081666</c:v>
                </c:pt>
                <c:pt idx="94">
                  <c:v>67.91405012472319</c:v>
                </c:pt>
                <c:pt idx="95">
                  <c:v>70.481584976898517</c:v>
                </c:pt>
                <c:pt idx="96">
                  <c:v>74.20959947267977</c:v>
                </c:pt>
                <c:pt idx="97">
                  <c:v>79.25406297175978</c:v>
                </c:pt>
                <c:pt idx="98">
                  <c:v>85.571729348431447</c:v>
                </c:pt>
                <c:pt idx="99">
                  <c:v>92.769486742607782</c:v>
                </c:pt>
                <c:pt idx="100">
                  <c:v>99.962125045537363</c:v>
                </c:pt>
                <c:pt idx="101">
                  <c:v>105.75625251233618</c:v>
                </c:pt>
                <c:pt idx="102">
                  <c:v>108.52757920266207</c:v>
                </c:pt>
                <c:pt idx="103">
                  <c:v>107.04959050889795</c:v>
                </c:pt>
                <c:pt idx="104">
                  <c:v>101.21631916546092</c:v>
                </c:pt>
                <c:pt idx="105">
                  <c:v>92.331342742955925</c:v>
                </c:pt>
                <c:pt idx="106">
                  <c:v>82.608302868908922</c:v>
                </c:pt>
                <c:pt idx="107">
                  <c:v>74.141147378498502</c:v>
                </c:pt>
                <c:pt idx="108">
                  <c:v>68.060962246514862</c:v>
                </c:pt>
                <c:pt idx="109">
                  <c:v>64.391061408546591</c:v>
                </c:pt>
                <c:pt idx="110">
                  <c:v>62.491575859189169</c:v>
                </c:pt>
                <c:pt idx="111">
                  <c:v>61.613934955639692</c:v>
                </c:pt>
                <c:pt idx="112">
                  <c:v>61.215213368876917</c:v>
                </c:pt>
                <c:pt idx="113">
                  <c:v>61.00413387175454</c:v>
                </c:pt>
                <c:pt idx="114">
                  <c:v>60.861398141011911</c:v>
                </c:pt>
                <c:pt idx="115">
                  <c:v>60.756015640539019</c:v>
                </c:pt>
                <c:pt idx="116">
                  <c:v>60.699406765931585</c:v>
                </c:pt>
                <c:pt idx="117">
                  <c:v>60.731516117054213</c:v>
                </c:pt>
                <c:pt idx="118">
                  <c:v>60.923353550374301</c:v>
                </c:pt>
                <c:pt idx="119">
                  <c:v>61.384241109640918</c:v>
                </c:pt>
                <c:pt idx="120">
                  <c:v>62.265097229102302</c:v>
                </c:pt>
                <c:pt idx="121">
                  <c:v>63.749158835957331</c:v>
                </c:pt>
                <c:pt idx="122">
                  <c:v>66.020746017286314</c:v>
                </c:pt>
                <c:pt idx="123">
                  <c:v>69.202660864566013</c:v>
                </c:pt>
                <c:pt idx="124">
                  <c:v>73.255432188204466</c:v>
                </c:pt>
                <c:pt idx="125">
                  <c:v>77.845716302243261</c:v>
                </c:pt>
                <c:pt idx="126">
                  <c:v>82.235950500460334</c:v>
                </c:pt>
                <c:pt idx="127">
                  <c:v>85.321666502396312</c:v>
                </c:pt>
                <c:pt idx="128">
                  <c:v>85.961181133379455</c:v>
                </c:pt>
                <c:pt idx="129">
                  <c:v>83.564606468266703</c:v>
                </c:pt>
                <c:pt idx="130">
                  <c:v>78.578411617950223</c:v>
                </c:pt>
                <c:pt idx="131">
                  <c:v>72.39578798262113</c:v>
                </c:pt>
                <c:pt idx="132">
                  <c:v>66.641797851435285</c:v>
                </c:pt>
                <c:pt idx="133">
                  <c:v>62.369249638356372</c:v>
                </c:pt>
                <c:pt idx="134">
                  <c:v>59.761826616675208</c:v>
                </c:pt>
                <c:pt idx="135">
                  <c:v>58.412239466607829</c:v>
                </c:pt>
                <c:pt idx="136">
                  <c:v>57.779846136010434</c:v>
                </c:pt>
                <c:pt idx="137">
                  <c:v>57.469354594979379</c:v>
                </c:pt>
                <c:pt idx="138">
                  <c:v>57.275144427121084</c:v>
                </c:pt>
                <c:pt idx="139">
                  <c:v>57.115480247848858</c:v>
                </c:pt>
                <c:pt idx="140">
                  <c:v>56.964722620868542</c:v>
                </c:pt>
                <c:pt idx="141">
                  <c:v>56.816374216245947</c:v>
                </c:pt>
                <c:pt idx="142">
                  <c:v>56.669037698921372</c:v>
                </c:pt>
                <c:pt idx="143">
                  <c:v>56.522398779837673</c:v>
                </c:pt>
                <c:pt idx="144">
                  <c:v>56.376332880182566</c:v>
                </c:pt>
                <c:pt idx="145">
                  <c:v>56.230749033997284</c:v>
                </c:pt>
                <c:pt idx="146">
                  <c:v>56.085568810661435</c:v>
                </c:pt>
                <c:pt idx="147">
                  <c:v>55.940724135687816</c:v>
                </c:pt>
                <c:pt idx="148">
                  <c:v>55.796156717461585</c:v>
                </c:pt>
                <c:pt idx="149">
                  <c:v>55.651817261863286</c:v>
                </c:pt>
                <c:pt idx="150">
                  <c:v>55.507664494902698</c:v>
                </c:pt>
                <c:pt idx="151">
                  <c:v>55.363664125944005</c:v>
                </c:pt>
                <c:pt idx="152">
                  <c:v>55.219787840621819</c:v>
                </c:pt>
                <c:pt idx="153">
                  <c:v>55.076012372873194</c:v>
                </c:pt>
                <c:pt idx="154">
                  <c:v>54.932318678893623</c:v>
                </c:pt>
                <c:pt idx="155">
                  <c:v>54.788691219235297</c:v>
                </c:pt>
                <c:pt idx="156">
                  <c:v>54.64511734558554</c:v>
                </c:pt>
                <c:pt idx="157">
                  <c:v>54.501586783630977</c:v>
                </c:pt>
                <c:pt idx="158">
                  <c:v>54.358091201154423</c:v>
                </c:pt>
                <c:pt idx="159">
                  <c:v>54.214623849985401</c:v>
                </c:pt>
                <c:pt idx="160">
                  <c:v>54.07117927088045</c:v>
                </c:pt>
                <c:pt idx="161">
                  <c:v>53.927753051368043</c:v>
                </c:pt>
                <c:pt idx="162">
                  <c:v>53.784341627758991</c:v>
                </c:pt>
                <c:pt idx="163">
                  <c:v>53.640942123725516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8-4969-BE51-DEBA8586A03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74.860509088320811</c:v>
                </c:pt>
                <c:pt idx="6">
                  <c:v>74.945688928938395</c:v>
                </c:pt>
                <c:pt idx="7">
                  <c:v>75.030867890926103</c:v>
                </c:pt>
                <c:pt idx="8">
                  <c:v>75.116045519172062</c:v>
                </c:pt>
                <c:pt idx="9">
                  <c:v>75.201221181801984</c:v>
                </c:pt>
                <c:pt idx="10">
                  <c:v>75.286394009163203</c:v>
                </c:pt>
                <c:pt idx="11">
                  <c:v>75.371562813068763</c:v>
                </c:pt>
                <c:pt idx="12">
                  <c:v>75.456725980173573</c:v>
                </c:pt>
                <c:pt idx="13">
                  <c:v>75.541881331508947</c:v>
                </c:pt>
                <c:pt idx="14">
                  <c:v>75.627025937810274</c:v>
                </c:pt>
                <c:pt idx="15">
                  <c:v>75.712155877183037</c:v>
                </c:pt>
                <c:pt idx="16">
                  <c:v>75.797265917661477</c:v>
                </c:pt>
                <c:pt idx="17">
                  <c:v>75.882349102066286</c:v>
                </c:pt>
                <c:pt idx="18">
                  <c:v>75.967396205941483</c:v>
                </c:pt>
                <c:pt idx="19">
                  <c:v>76.052395030825778</c:v>
                </c:pt>
                <c:pt idx="20">
                  <c:v>76.137329484175382</c:v>
                </c:pt>
                <c:pt idx="21">
                  <c:v>76.22217838324309</c:v>
                </c:pt>
                <c:pt idx="22">
                  <c:v>76.306913902315117</c:v>
                </c:pt>
                <c:pt idx="23">
                  <c:v>76.391499559901547</c:v>
                </c:pt>
                <c:pt idx="24">
                  <c:v>76.475887613532905</c:v>
                </c:pt>
                <c:pt idx="25">
                  <c:v>76.560015693250349</c:v>
                </c:pt>
                <c:pt idx="26">
                  <c:v>76.643802458957964</c:v>
                </c:pt>
                <c:pt idx="27">
                  <c:v>76.727142009570827</c:v>
                </c:pt>
                <c:pt idx="28">
                  <c:v>76.80989670125966</c:v>
                </c:pt>
                <c:pt idx="29">
                  <c:v>76.891887946074164</c:v>
                </c:pt>
                <c:pt idx="30">
                  <c:v>76.972884459352613</c:v>
                </c:pt>
                <c:pt idx="31">
                  <c:v>77.052587304420086</c:v>
                </c:pt>
                <c:pt idx="32">
                  <c:v>77.130610948557262</c:v>
                </c:pt>
                <c:pt idx="33">
                  <c:v>77.206459402265082</c:v>
                </c:pt>
                <c:pt idx="34">
                  <c:v>77.27949637980808</c:v>
                </c:pt>
                <c:pt idx="35">
                  <c:v>77.34890832166252</c:v>
                </c:pt>
                <c:pt idx="36">
                  <c:v>77.413659108714057</c:v>
                </c:pt>
                <c:pt idx="37">
                  <c:v>77.472435455552812</c:v>
                </c:pt>
                <c:pt idx="38">
                  <c:v>77.523582423244605</c:v>
                </c:pt>
                <c:pt idx="39">
                  <c:v>77.565029428527936</c:v>
                </c:pt>
                <c:pt idx="40">
                  <c:v>77.594208807202747</c:v>
                </c:pt>
                <c:pt idx="41">
                  <c:v>77.607971745344003</c:v>
                </c:pt>
                <c:pt idx="42">
                  <c:v>77.602510584791418</c:v>
                </c:pt>
                <c:pt idx="43">
                  <c:v>77.57330241996037</c:v>
                </c:pt>
                <c:pt idx="44">
                  <c:v>77.515096494761977</c:v>
                </c:pt>
                <c:pt idx="45">
                  <c:v>77.42197641754727</c:v>
                </c:pt>
                <c:pt idx="46">
                  <c:v>77.28753556794355</c:v>
                </c:pt>
                <c:pt idx="47">
                  <c:v>77.105206304832933</c:v>
                </c:pt>
                <c:pt idx="48">
                  <c:v>76.868774696113618</c:v>
                </c:pt>
                <c:pt idx="49">
                  <c:v>76.573085591617385</c:v>
                </c:pt>
                <c:pt idx="50">
                  <c:v>76.214893582723519</c:v>
                </c:pt>
                <c:pt idx="51">
                  <c:v>75.793747653322228</c:v>
                </c:pt>
                <c:pt idx="52">
                  <c:v>75.312729151555885</c:v>
                </c:pt>
                <c:pt idx="53">
                  <c:v>74.778826527657728</c:v>
                </c:pt>
                <c:pt idx="54">
                  <c:v>74.202761424428843</c:v>
                </c:pt>
                <c:pt idx="55">
                  <c:v>73.598194385108854</c:v>
                </c:pt>
                <c:pt idx="56">
                  <c:v>72.980408461910301</c:v>
                </c:pt>
                <c:pt idx="57">
                  <c:v>72.364729239209083</c:v>
                </c:pt>
                <c:pt idx="58">
                  <c:v>71.765017204782666</c:v>
                </c:pt>
                <c:pt idx="59">
                  <c:v>71.192528208197061</c:v>
                </c:pt>
                <c:pt idx="60">
                  <c:v>70.655305044323626</c:v>
                </c:pt>
                <c:pt idx="61">
                  <c:v>70.158103752295801</c:v>
                </c:pt>
                <c:pt idx="62">
                  <c:v>69.702736173494912</c:v>
                </c:pt>
                <c:pt idx="63">
                  <c:v>69.288656509175667</c:v>
                </c:pt>
                <c:pt idx="64">
                  <c:v>68.913627961192532</c:v>
                </c:pt>
                <c:pt idx="65">
                  <c:v>68.574349717780166</c:v>
                </c:pt>
                <c:pt idx="66">
                  <c:v>68.266977358747212</c:v>
                </c:pt>
                <c:pt idx="67">
                  <c:v>67.987513776168569</c:v>
                </c:pt>
                <c:pt idx="68">
                  <c:v>67.732076531464003</c:v>
                </c:pt>
                <c:pt idx="69">
                  <c:v>67.497062150281025</c:v>
                </c:pt>
                <c:pt idx="70">
                  <c:v>67.279232243451261</c:v>
                </c:pt>
                <c:pt idx="71">
                  <c:v>67.075744828606148</c:v>
                </c:pt>
                <c:pt idx="72">
                  <c:v>66.884150086034722</c:v>
                </c:pt>
                <c:pt idx="73">
                  <c:v>66.702365047800058</c:v>
                </c:pt>
                <c:pt idx="74">
                  <c:v>66.52863743127844</c:v>
                </c:pt>
                <c:pt idx="75">
                  <c:v>66.36150538240706</c:v>
                </c:pt>
                <c:pt idx="76">
                  <c:v>66.19975733118703</c:v>
                </c:pt>
                <c:pt idx="77">
                  <c:v>66.042394363945917</c:v>
                </c:pt>
                <c:pt idx="78">
                  <c:v>65.888596316784046</c:v>
                </c:pt>
                <c:pt idx="79">
                  <c:v>65.737692032102757</c:v>
                </c:pt>
                <c:pt idx="80">
                  <c:v>65.58913376234878</c:v>
                </c:pt>
                <c:pt idx="81">
                  <c:v>65.442475451045212</c:v>
                </c:pt>
                <c:pt idx="82">
                  <c:v>65.297354498060415</c:v>
                </c:pt>
                <c:pt idx="83">
                  <c:v>65.153476573646245</c:v>
                </c:pt>
                <c:pt idx="84">
                  <c:v>65.010603050511605</c:v>
                </c:pt>
                <c:pt idx="85">
                  <c:v>64.86854065339125</c:v>
                </c:pt>
                <c:pt idx="86">
                  <c:v>64.727132967639648</c:v>
                </c:pt>
                <c:pt idx="87">
                  <c:v>64.586253494141801</c:v>
                </c:pt>
                <c:pt idx="88">
                  <c:v>64.445799982613579</c:v>
                </c:pt>
                <c:pt idx="89">
                  <c:v>64.305689816697196</c:v>
                </c:pt>
                <c:pt idx="90">
                  <c:v>64.165856261049342</c:v>
                </c:pt>
                <c:pt idx="91">
                  <c:v>64.026245412567604</c:v>
                </c:pt>
                <c:pt idx="92">
                  <c:v>63.886813725163826</c:v>
                </c:pt>
                <c:pt idx="93">
                  <c:v>63.747526000451749</c:v>
                </c:pt>
                <c:pt idx="94">
                  <c:v>63.608353755850949</c:v>
                </c:pt>
                <c:pt idx="95">
                  <c:v>63.469273897416564</c:v>
                </c:pt>
                <c:pt idx="96">
                  <c:v>63.330267637656711</c:v>
                </c:pt>
                <c:pt idx="97">
                  <c:v>63.191319609121805</c:v>
                </c:pt>
                <c:pt idx="98">
                  <c:v>63.052417133010231</c:v>
                </c:pt>
                <c:pt idx="99">
                  <c:v>62.913549608744788</c:v>
                </c:pt>
                <c:pt idx="100">
                  <c:v>62.774707995689276</c:v>
                </c:pt>
                <c:pt idx="101">
                  <c:v>62.635884362098402</c:v>
                </c:pt>
                <c:pt idx="102">
                  <c:v>62.497071479188008</c:v>
                </c:pt>
                <c:pt idx="103">
                  <c:v>62.358262439995087</c:v>
                </c:pt>
                <c:pt idx="104">
                  <c:v>62.2194502835615</c:v>
                </c:pt>
                <c:pt idx="105">
                  <c:v>62.080627604991264</c:v>
                </c:pt>
                <c:pt idx="106">
                  <c:v>61.941786131168975</c:v>
                </c:pt>
                <c:pt idx="107">
                  <c:v>61.80291624047473</c:v>
                </c:pt>
                <c:pt idx="108">
                  <c:v>61.664006402838403</c:v>
                </c:pt>
                <c:pt idx="109">
                  <c:v>61.525042514209183</c:v>
                </c:pt>
                <c:pt idx="110">
                  <c:v>61.386007097449607</c:v>
                </c:pt>
                <c:pt idx="111">
                  <c:v>61.246878340616405</c:v>
                </c:pt>
                <c:pt idx="112">
                  <c:v>61.107628944917316</c:v>
                </c:pt>
                <c:pt idx="113">
                  <c:v>60.968224760493761</c:v>
                </c:pt>
                <c:pt idx="114">
                  <c:v>60.828623201857269</c:v>
                </c:pt>
                <c:pt idx="115">
                  <c:v>60.688771461060036</c:v>
                </c:pt>
                <c:pt idx="116">
                  <c:v>60.548604581949448</c:v>
                </c:pt>
                <c:pt idx="117">
                  <c:v>60.408043531060912</c:v>
                </c:pt>
                <c:pt idx="118">
                  <c:v>60.266993508019027</c:v>
                </c:pt>
                <c:pt idx="119">
                  <c:v>60.125342886031063</c:v>
                </c:pt>
                <c:pt idx="120">
                  <c:v>59.982963357265625</c:v>
                </c:pt>
                <c:pt idx="121">
                  <c:v>59.839712055068141</c:v>
                </c:pt>
                <c:pt idx="122">
                  <c:v>59.695436577877174</c:v>
                </c:pt>
                <c:pt idx="123">
                  <c:v>59.549983844824702</c:v>
                </c:pt>
                <c:pt idx="124">
                  <c:v>59.403213421584951</c:v>
                </c:pt>
                <c:pt idx="125">
                  <c:v>59.255015209206327</c:v>
                </c:pt>
                <c:pt idx="126">
                  <c:v>59.105330113392924</c:v>
                </c:pt>
                <c:pt idx="127">
                  <c:v>58.954170657605005</c:v>
                </c:pt>
                <c:pt idx="128">
                  <c:v>58.801636971482992</c:v>
                </c:pt>
                <c:pt idx="129">
                  <c:v>58.647922991848475</c:v>
                </c:pt>
                <c:pt idx="130">
                  <c:v>58.493308853979208</c:v>
                </c:pt>
                <c:pt idx="131">
                  <c:v>58.33813853034389</c:v>
                </c:pt>
                <c:pt idx="132">
                  <c:v>58.182785958039574</c:v>
                </c:pt>
                <c:pt idx="133">
                  <c:v>58.02761648538398</c:v>
                </c:pt>
                <c:pt idx="134">
                  <c:v>57.872951798408785</c:v>
                </c:pt>
                <c:pt idx="135">
                  <c:v>57.719044978118887</c:v>
                </c:pt>
                <c:pt idx="136">
                  <c:v>57.566068844311474</c:v>
                </c:pt>
                <c:pt idx="137">
                  <c:v>57.414116932722663</c:v>
                </c:pt>
                <c:pt idx="138">
                  <c:v>57.263213778988785</c:v>
                </c:pt>
                <c:pt idx="139">
                  <c:v>57.113330213141644</c:v>
                </c:pt>
                <c:pt idx="140">
                  <c:v>56.964399817635943</c:v>
                </c:pt>
                <c:pt idx="141">
                  <c:v>56.816333886714297</c:v>
                </c:pt>
                <c:pt idx="142">
                  <c:v>56.669033510222022</c:v>
                </c:pt>
                <c:pt idx="143">
                  <c:v>56.522398418462188</c:v>
                </c:pt>
                <c:pt idx="144">
                  <c:v>56.376332854302014</c:v>
                </c:pt>
                <c:pt idx="145">
                  <c:v>56.230749032459542</c:v>
                </c:pt>
                <c:pt idx="146">
                  <c:v>56.08556881058567</c:v>
                </c:pt>
                <c:pt idx="147">
                  <c:v>55.940724135684718</c:v>
                </c:pt>
                <c:pt idx="148">
                  <c:v>55.796156717461479</c:v>
                </c:pt>
                <c:pt idx="149">
                  <c:v>55.651817261863286</c:v>
                </c:pt>
                <c:pt idx="150">
                  <c:v>55.507664494902698</c:v>
                </c:pt>
                <c:pt idx="151">
                  <c:v>55.363664125944005</c:v>
                </c:pt>
                <c:pt idx="152">
                  <c:v>55.219787840621819</c:v>
                </c:pt>
                <c:pt idx="153">
                  <c:v>55.076012372873194</c:v>
                </c:pt>
                <c:pt idx="154">
                  <c:v>54.932318678893623</c:v>
                </c:pt>
                <c:pt idx="155">
                  <c:v>54.788691219235297</c:v>
                </c:pt>
                <c:pt idx="156">
                  <c:v>54.64511734558554</c:v>
                </c:pt>
                <c:pt idx="157">
                  <c:v>54.501586783630977</c:v>
                </c:pt>
                <c:pt idx="158">
                  <c:v>54.358091201154423</c:v>
                </c:pt>
                <c:pt idx="159">
                  <c:v>54.214623849985401</c:v>
                </c:pt>
                <c:pt idx="160">
                  <c:v>54.07117927088045</c:v>
                </c:pt>
                <c:pt idx="161">
                  <c:v>53.927753051368043</c:v>
                </c:pt>
                <c:pt idx="162">
                  <c:v>53.784341627758991</c:v>
                </c:pt>
                <c:pt idx="163">
                  <c:v>53.640942123725516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8-4969-BE51-DEBA8586A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73.95</c:v>
                </c:pt>
                <c:pt idx="1">
                  <c:v>74.566999999999993</c:v>
                </c:pt>
                <c:pt idx="2">
                  <c:v>74.382999999999996</c:v>
                </c:pt>
                <c:pt idx="3">
                  <c:v>74.382999999999996</c:v>
                </c:pt>
                <c:pt idx="4">
                  <c:v>74.533000000000001</c:v>
                </c:pt>
                <c:pt idx="5">
                  <c:v>73.533000000000001</c:v>
                </c:pt>
                <c:pt idx="6">
                  <c:v>72.433000000000007</c:v>
                </c:pt>
                <c:pt idx="7">
                  <c:v>74.316999999999993</c:v>
                </c:pt>
                <c:pt idx="8">
                  <c:v>74.766999999999996</c:v>
                </c:pt>
                <c:pt idx="9">
                  <c:v>73.382999999999996</c:v>
                </c:pt>
                <c:pt idx="10">
                  <c:v>74.150000000000006</c:v>
                </c:pt>
                <c:pt idx="11">
                  <c:v>74.332999999999998</c:v>
                </c:pt>
                <c:pt idx="12">
                  <c:v>74.382999999999996</c:v>
                </c:pt>
                <c:pt idx="13">
                  <c:v>73.2</c:v>
                </c:pt>
                <c:pt idx="14">
                  <c:v>73.099999999999994</c:v>
                </c:pt>
                <c:pt idx="15">
                  <c:v>73.316999999999993</c:v>
                </c:pt>
                <c:pt idx="16">
                  <c:v>73.2</c:v>
                </c:pt>
                <c:pt idx="17">
                  <c:v>73</c:v>
                </c:pt>
                <c:pt idx="18">
                  <c:v>72.733000000000004</c:v>
                </c:pt>
                <c:pt idx="19">
                  <c:v>72.516999999999996</c:v>
                </c:pt>
                <c:pt idx="20">
                  <c:v>72.8</c:v>
                </c:pt>
                <c:pt idx="21">
                  <c:v>73.417000000000002</c:v>
                </c:pt>
                <c:pt idx="22">
                  <c:v>72.433000000000007</c:v>
                </c:pt>
                <c:pt idx="23">
                  <c:v>74.05</c:v>
                </c:pt>
                <c:pt idx="24">
                  <c:v>74.849999999999994</c:v>
                </c:pt>
                <c:pt idx="25">
                  <c:v>74.533000000000001</c:v>
                </c:pt>
                <c:pt idx="26">
                  <c:v>75.233000000000004</c:v>
                </c:pt>
                <c:pt idx="27">
                  <c:v>74.983000000000004</c:v>
                </c:pt>
                <c:pt idx="28">
                  <c:v>75.400000000000006</c:v>
                </c:pt>
                <c:pt idx="29">
                  <c:v>76.533000000000001</c:v>
                </c:pt>
                <c:pt idx="30">
                  <c:v>77.983000000000004</c:v>
                </c:pt>
                <c:pt idx="31">
                  <c:v>78.867000000000004</c:v>
                </c:pt>
                <c:pt idx="32">
                  <c:v>77.7</c:v>
                </c:pt>
                <c:pt idx="33">
                  <c:v>80.266999999999996</c:v>
                </c:pt>
                <c:pt idx="34">
                  <c:v>79.566999999999993</c:v>
                </c:pt>
                <c:pt idx="35">
                  <c:v>80.483000000000004</c:v>
                </c:pt>
                <c:pt idx="36">
                  <c:v>81.45</c:v>
                </c:pt>
                <c:pt idx="37">
                  <c:v>83.733000000000004</c:v>
                </c:pt>
                <c:pt idx="38">
                  <c:v>86.617000000000004</c:v>
                </c:pt>
                <c:pt idx="39">
                  <c:v>89.65</c:v>
                </c:pt>
                <c:pt idx="40">
                  <c:v>95.15</c:v>
                </c:pt>
                <c:pt idx="41">
                  <c:v>103.95</c:v>
                </c:pt>
                <c:pt idx="42">
                  <c:v>114</c:v>
                </c:pt>
                <c:pt idx="43">
                  <c:v>130.13300000000001</c:v>
                </c:pt>
                <c:pt idx="44">
                  <c:v>150.63300000000001</c:v>
                </c:pt>
                <c:pt idx="45">
                  <c:v>171.267</c:v>
                </c:pt>
                <c:pt idx="46">
                  <c:v>190.53299999999999</c:v>
                </c:pt>
                <c:pt idx="47">
                  <c:v>206.7</c:v>
                </c:pt>
                <c:pt idx="48">
                  <c:v>218.6</c:v>
                </c:pt>
                <c:pt idx="49">
                  <c:v>226.3</c:v>
                </c:pt>
                <c:pt idx="50">
                  <c:v>229.65</c:v>
                </c:pt>
                <c:pt idx="51">
                  <c:v>230.267</c:v>
                </c:pt>
                <c:pt idx="52">
                  <c:v>224.43299999999999</c:v>
                </c:pt>
                <c:pt idx="53">
                  <c:v>208.9</c:v>
                </c:pt>
                <c:pt idx="54">
                  <c:v>179.45</c:v>
                </c:pt>
                <c:pt idx="55">
                  <c:v>134.46700000000001</c:v>
                </c:pt>
                <c:pt idx="56">
                  <c:v>88.466999999999999</c:v>
                </c:pt>
                <c:pt idx="57">
                  <c:v>73.367000000000004</c:v>
                </c:pt>
                <c:pt idx="58">
                  <c:v>73.483000000000004</c:v>
                </c:pt>
                <c:pt idx="59">
                  <c:v>75.766999999999996</c:v>
                </c:pt>
                <c:pt idx="60">
                  <c:v>79.033000000000001</c:v>
                </c:pt>
                <c:pt idx="61">
                  <c:v>84.95</c:v>
                </c:pt>
                <c:pt idx="62">
                  <c:v>91.466999999999999</c:v>
                </c:pt>
                <c:pt idx="63">
                  <c:v>103.333</c:v>
                </c:pt>
                <c:pt idx="64">
                  <c:v>118.867</c:v>
                </c:pt>
                <c:pt idx="65">
                  <c:v>135.88300000000001</c:v>
                </c:pt>
                <c:pt idx="66">
                  <c:v>151.417</c:v>
                </c:pt>
                <c:pt idx="67">
                  <c:v>166.13300000000001</c:v>
                </c:pt>
                <c:pt idx="68">
                  <c:v>176.75</c:v>
                </c:pt>
                <c:pt idx="69">
                  <c:v>183.81700000000001</c:v>
                </c:pt>
                <c:pt idx="70">
                  <c:v>187.71700000000001</c:v>
                </c:pt>
                <c:pt idx="71">
                  <c:v>185.483</c:v>
                </c:pt>
                <c:pt idx="72">
                  <c:v>175.81700000000001</c:v>
                </c:pt>
                <c:pt idx="73">
                  <c:v>153.11699999999999</c:v>
                </c:pt>
                <c:pt idx="74">
                  <c:v>116.917</c:v>
                </c:pt>
                <c:pt idx="75">
                  <c:v>80.132999999999996</c:v>
                </c:pt>
                <c:pt idx="76">
                  <c:v>65.95</c:v>
                </c:pt>
                <c:pt idx="77">
                  <c:v>66.033000000000001</c:v>
                </c:pt>
                <c:pt idx="78">
                  <c:v>64.900000000000006</c:v>
                </c:pt>
                <c:pt idx="79">
                  <c:v>64.533000000000001</c:v>
                </c:pt>
                <c:pt idx="80">
                  <c:v>64.216999999999999</c:v>
                </c:pt>
                <c:pt idx="81">
                  <c:v>64.966999999999999</c:v>
                </c:pt>
                <c:pt idx="82">
                  <c:v>64.933000000000007</c:v>
                </c:pt>
                <c:pt idx="83">
                  <c:v>65.117000000000004</c:v>
                </c:pt>
                <c:pt idx="84">
                  <c:v>63.6</c:v>
                </c:pt>
                <c:pt idx="85">
                  <c:v>63.982999999999997</c:v>
                </c:pt>
                <c:pt idx="86">
                  <c:v>64.033000000000001</c:v>
                </c:pt>
                <c:pt idx="87">
                  <c:v>62.6</c:v>
                </c:pt>
                <c:pt idx="88">
                  <c:v>64.2</c:v>
                </c:pt>
                <c:pt idx="89">
                  <c:v>64.382999999999996</c:v>
                </c:pt>
                <c:pt idx="90">
                  <c:v>62.783000000000001</c:v>
                </c:pt>
                <c:pt idx="91">
                  <c:v>64.733000000000004</c:v>
                </c:pt>
                <c:pt idx="92">
                  <c:v>65.483000000000004</c:v>
                </c:pt>
                <c:pt idx="93">
                  <c:v>63.8</c:v>
                </c:pt>
                <c:pt idx="94">
                  <c:v>64.45</c:v>
                </c:pt>
                <c:pt idx="95">
                  <c:v>65.45</c:v>
                </c:pt>
                <c:pt idx="96">
                  <c:v>69.283000000000001</c:v>
                </c:pt>
                <c:pt idx="97">
                  <c:v>74.382999999999996</c:v>
                </c:pt>
                <c:pt idx="98">
                  <c:v>81.433000000000007</c:v>
                </c:pt>
                <c:pt idx="99">
                  <c:v>90</c:v>
                </c:pt>
                <c:pt idx="100">
                  <c:v>100.68300000000001</c:v>
                </c:pt>
                <c:pt idx="101">
                  <c:v>107.233</c:v>
                </c:pt>
                <c:pt idx="102">
                  <c:v>111.6</c:v>
                </c:pt>
                <c:pt idx="103">
                  <c:v>110.18300000000001</c:v>
                </c:pt>
                <c:pt idx="104">
                  <c:v>107.2</c:v>
                </c:pt>
                <c:pt idx="105">
                  <c:v>97.65</c:v>
                </c:pt>
                <c:pt idx="106">
                  <c:v>84.983000000000004</c:v>
                </c:pt>
                <c:pt idx="107">
                  <c:v>71.45</c:v>
                </c:pt>
                <c:pt idx="108">
                  <c:v>63.767000000000003</c:v>
                </c:pt>
                <c:pt idx="109">
                  <c:v>59</c:v>
                </c:pt>
                <c:pt idx="110">
                  <c:v>58.582999999999998</c:v>
                </c:pt>
                <c:pt idx="111">
                  <c:v>58.017000000000003</c:v>
                </c:pt>
                <c:pt idx="112">
                  <c:v>58.7</c:v>
                </c:pt>
                <c:pt idx="113">
                  <c:v>59.067</c:v>
                </c:pt>
                <c:pt idx="114">
                  <c:v>58.6</c:v>
                </c:pt>
                <c:pt idx="115">
                  <c:v>58.482999999999997</c:v>
                </c:pt>
                <c:pt idx="116">
                  <c:v>59.082999999999998</c:v>
                </c:pt>
                <c:pt idx="117">
                  <c:v>58.767000000000003</c:v>
                </c:pt>
                <c:pt idx="118">
                  <c:v>57.716999999999999</c:v>
                </c:pt>
                <c:pt idx="119">
                  <c:v>57.1</c:v>
                </c:pt>
                <c:pt idx="120">
                  <c:v>57.783000000000001</c:v>
                </c:pt>
                <c:pt idx="121">
                  <c:v>59.4</c:v>
                </c:pt>
                <c:pt idx="122">
                  <c:v>61.283000000000001</c:v>
                </c:pt>
                <c:pt idx="123">
                  <c:v>64.066999999999993</c:v>
                </c:pt>
                <c:pt idx="124">
                  <c:v>69.683000000000007</c:v>
                </c:pt>
                <c:pt idx="125">
                  <c:v>76.966999999999999</c:v>
                </c:pt>
                <c:pt idx="126">
                  <c:v>82.632999999999996</c:v>
                </c:pt>
                <c:pt idx="127">
                  <c:v>87.316999999999993</c:v>
                </c:pt>
                <c:pt idx="128">
                  <c:v>91.582999999999998</c:v>
                </c:pt>
                <c:pt idx="129">
                  <c:v>90.533000000000001</c:v>
                </c:pt>
                <c:pt idx="130">
                  <c:v>84.917000000000002</c:v>
                </c:pt>
                <c:pt idx="131">
                  <c:v>75.650000000000006</c:v>
                </c:pt>
                <c:pt idx="132">
                  <c:v>66.316999999999993</c:v>
                </c:pt>
                <c:pt idx="133">
                  <c:v>59.55</c:v>
                </c:pt>
                <c:pt idx="134">
                  <c:v>55.85</c:v>
                </c:pt>
                <c:pt idx="135">
                  <c:v>55.033000000000001</c:v>
                </c:pt>
                <c:pt idx="136">
                  <c:v>55.817</c:v>
                </c:pt>
                <c:pt idx="137">
                  <c:v>55.817</c:v>
                </c:pt>
                <c:pt idx="138">
                  <c:v>55.116999999999997</c:v>
                </c:pt>
                <c:pt idx="139">
                  <c:v>56.082999999999998</c:v>
                </c:pt>
                <c:pt idx="140">
                  <c:v>55.982999999999997</c:v>
                </c:pt>
                <c:pt idx="141">
                  <c:v>56.567</c:v>
                </c:pt>
                <c:pt idx="142">
                  <c:v>56.667000000000002</c:v>
                </c:pt>
                <c:pt idx="143">
                  <c:v>56.183</c:v>
                </c:pt>
                <c:pt idx="144">
                  <c:v>56.15</c:v>
                </c:pt>
                <c:pt idx="145">
                  <c:v>54.832999999999998</c:v>
                </c:pt>
                <c:pt idx="146">
                  <c:v>55.9</c:v>
                </c:pt>
                <c:pt idx="147">
                  <c:v>56.616999999999997</c:v>
                </c:pt>
                <c:pt idx="148">
                  <c:v>54.95</c:v>
                </c:pt>
                <c:pt idx="149">
                  <c:v>55.582999999999998</c:v>
                </c:pt>
                <c:pt idx="150">
                  <c:v>55.75</c:v>
                </c:pt>
                <c:pt idx="151">
                  <c:v>55.216999999999999</c:v>
                </c:pt>
                <c:pt idx="152">
                  <c:v>54.65</c:v>
                </c:pt>
                <c:pt idx="153">
                  <c:v>54.5</c:v>
                </c:pt>
                <c:pt idx="154">
                  <c:v>54.75</c:v>
                </c:pt>
                <c:pt idx="155">
                  <c:v>55.15</c:v>
                </c:pt>
                <c:pt idx="156">
                  <c:v>54.4</c:v>
                </c:pt>
                <c:pt idx="157">
                  <c:v>54.267000000000003</c:v>
                </c:pt>
                <c:pt idx="158">
                  <c:v>53.8</c:v>
                </c:pt>
                <c:pt idx="159">
                  <c:v>53.683</c:v>
                </c:pt>
                <c:pt idx="160">
                  <c:v>55.232999999999997</c:v>
                </c:pt>
                <c:pt idx="161">
                  <c:v>53.582999999999998</c:v>
                </c:pt>
                <c:pt idx="162">
                  <c:v>53.167000000000002</c:v>
                </c:pt>
                <c:pt idx="163">
                  <c:v>53.683</c:v>
                </c:pt>
                <c:pt idx="164">
                  <c:v>52.5</c:v>
                </c:pt>
                <c:pt idx="165">
                  <c:v>53.232999999999997</c:v>
                </c:pt>
                <c:pt idx="166">
                  <c:v>53.966999999999999</c:v>
                </c:pt>
                <c:pt idx="167">
                  <c:v>52.6</c:v>
                </c:pt>
                <c:pt idx="168">
                  <c:v>52.332999999999998</c:v>
                </c:pt>
                <c:pt idx="169">
                  <c:v>52.633000000000003</c:v>
                </c:pt>
                <c:pt idx="170">
                  <c:v>51.667000000000002</c:v>
                </c:pt>
                <c:pt idx="171">
                  <c:v>52.082999999999998</c:v>
                </c:pt>
                <c:pt idx="172">
                  <c:v>53.067</c:v>
                </c:pt>
                <c:pt idx="173">
                  <c:v>52.45</c:v>
                </c:pt>
                <c:pt idx="174">
                  <c:v>52.332999999999998</c:v>
                </c:pt>
                <c:pt idx="175">
                  <c:v>52.783000000000001</c:v>
                </c:pt>
                <c:pt idx="176">
                  <c:v>51.25</c:v>
                </c:pt>
                <c:pt idx="177">
                  <c:v>53.267000000000003</c:v>
                </c:pt>
                <c:pt idx="178">
                  <c:v>52.716999999999999</c:v>
                </c:pt>
                <c:pt idx="179">
                  <c:v>52.767000000000003</c:v>
                </c:pt>
                <c:pt idx="180">
                  <c:v>53.283000000000001</c:v>
                </c:pt>
                <c:pt idx="181">
                  <c:v>52.767000000000003</c:v>
                </c:pt>
                <c:pt idx="182">
                  <c:v>53.633000000000003</c:v>
                </c:pt>
                <c:pt idx="183">
                  <c:v>52.167000000000002</c:v>
                </c:pt>
                <c:pt idx="184">
                  <c:v>52.267000000000003</c:v>
                </c:pt>
                <c:pt idx="185">
                  <c:v>52.383000000000003</c:v>
                </c:pt>
                <c:pt idx="186">
                  <c:v>51.533000000000001</c:v>
                </c:pt>
                <c:pt idx="187">
                  <c:v>50.95</c:v>
                </c:pt>
                <c:pt idx="188">
                  <c:v>51.85</c:v>
                </c:pt>
                <c:pt idx="189">
                  <c:v>53.3</c:v>
                </c:pt>
                <c:pt idx="190">
                  <c:v>51.9</c:v>
                </c:pt>
                <c:pt idx="191">
                  <c:v>52.183</c:v>
                </c:pt>
                <c:pt idx="192">
                  <c:v>49.65</c:v>
                </c:pt>
                <c:pt idx="193">
                  <c:v>51.917000000000002</c:v>
                </c:pt>
                <c:pt idx="194">
                  <c:v>51.783000000000001</c:v>
                </c:pt>
                <c:pt idx="195">
                  <c:v>50.55</c:v>
                </c:pt>
                <c:pt idx="196">
                  <c:v>51.4</c:v>
                </c:pt>
                <c:pt idx="197">
                  <c:v>51.417000000000002</c:v>
                </c:pt>
                <c:pt idx="198">
                  <c:v>50.55</c:v>
                </c:pt>
                <c:pt idx="199">
                  <c:v>51.35</c:v>
                </c:pt>
                <c:pt idx="200">
                  <c:v>51.517000000000003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E-4B61-B4C3-7E886BF67C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72.548360764488336</c:v>
                </c:pt>
                <c:pt idx="4">
                  <c:v>72.680269478598049</c:v>
                </c:pt>
                <c:pt idx="5">
                  <c:v>72.812179678353445</c:v>
                </c:pt>
                <c:pt idx="6">
                  <c:v>72.944091521869595</c:v>
                </c:pt>
                <c:pt idx="7">
                  <c:v>73.07600514959725</c:v>
                </c:pt>
                <c:pt idx="8">
                  <c:v>73.20792066469356</c:v>
                </c:pt>
                <c:pt idx="9">
                  <c:v>73.33983810463377</c:v>
                </c:pt>
                <c:pt idx="10">
                  <c:v>73.471757401230917</c:v>
                </c:pt>
                <c:pt idx="11">
                  <c:v>73.603678325975679</c:v>
                </c:pt>
                <c:pt idx="12">
                  <c:v>73.735600418340525</c:v>
                </c:pt>
                <c:pt idx="13">
                  <c:v>73.867522898194835</c:v>
                </c:pt>
                <c:pt idx="14">
                  <c:v>73.999444573910978</c:v>
                </c:pt>
                <c:pt idx="15">
                  <c:v>74.131363784337879</c:v>
                </c:pt>
                <c:pt idx="16">
                  <c:v>74.26327847520119</c:v>
                </c:pt>
                <c:pt idx="17">
                  <c:v>74.395186648624914</c:v>
                </c:pt>
                <c:pt idx="18">
                  <c:v>74.527087716298794</c:v>
                </c:pt>
                <c:pt idx="19">
                  <c:v>74.658985877670546</c:v>
                </c:pt>
                <c:pt idx="20">
                  <c:v>74.790897792653141</c:v>
                </c:pt>
                <c:pt idx="21">
                  <c:v>74.922868959002315</c:v>
                </c:pt>
                <c:pt idx="22">
                  <c:v>75.055007029097936</c:v>
                </c:pt>
                <c:pt idx="23">
                  <c:v>75.187546832919111</c:v>
                </c:pt>
                <c:pt idx="24">
                  <c:v>75.320972500555015</c:v>
                </c:pt>
                <c:pt idx="25">
                  <c:v>75.456238458054742</c:v>
                </c:pt>
                <c:pt idx="26">
                  <c:v>75.595154805627857</c:v>
                </c:pt>
                <c:pt idx="27">
                  <c:v>75.741034502729491</c:v>
                </c:pt>
                <c:pt idx="28">
                  <c:v>75.899738698555254</c:v>
                </c:pt>
                <c:pt idx="29">
                  <c:v>76.081297497695545</c:v>
                </c:pt>
                <c:pt idx="30">
                  <c:v>76.302315601809667</c:v>
                </c:pt>
                <c:pt idx="31">
                  <c:v>76.589377089934231</c:v>
                </c:pt>
                <c:pt idx="32">
                  <c:v>76.983614429327844</c:v>
                </c:pt>
                <c:pt idx="33">
                  <c:v>77.546471291293514</c:v>
                </c:pt>
                <c:pt idx="34">
                  <c:v>78.366435730650522</c:v>
                </c:pt>
                <c:pt idx="35">
                  <c:v>79.56613206584953</c:v>
                </c:pt>
                <c:pt idx="36">
                  <c:v>81.308648904488095</c:v>
                </c:pt>
                <c:pt idx="37">
                  <c:v>83.801407864551365</c:v>
                </c:pt>
                <c:pt idx="38">
                  <c:v>87.295363871028542</c:v>
                </c:pt>
                <c:pt idx="39">
                  <c:v>92.077053385312567</c:v>
                </c:pt>
                <c:pt idx="40">
                  <c:v>98.451185436786247</c:v>
                </c:pt>
                <c:pt idx="41">
                  <c:v>106.71229719661166</c:v>
                </c:pt>
                <c:pt idx="42">
                  <c:v>117.10556546267378</c:v>
                </c:pt>
                <c:pt idx="43">
                  <c:v>129.77902922714668</c:v>
                </c:pt>
                <c:pt idx="44">
                  <c:v>144.73144716325092</c:v>
                </c:pt>
                <c:pt idx="45">
                  <c:v>161.75909031826797</c:v>
                </c:pt>
                <c:pt idx="46">
                  <c:v>180.39391543900388</c:v>
                </c:pt>
                <c:pt idx="47">
                  <c:v>199.79529235519863</c:v>
                </c:pt>
                <c:pt idx="48">
                  <c:v>218.52171679643644</c:v>
                </c:pt>
                <c:pt idx="49">
                  <c:v>234.16202526374317</c:v>
                </c:pt>
                <c:pt idx="50">
                  <c:v>243.09918948771875</c:v>
                </c:pt>
                <c:pt idx="51">
                  <c:v>241.11029100767553</c:v>
                </c:pt>
                <c:pt idx="52">
                  <c:v>225.36373354994154</c:v>
                </c:pt>
                <c:pt idx="53">
                  <c:v>197.00825460194062</c:v>
                </c:pt>
                <c:pt idx="54">
                  <c:v>162.02177578703228</c:v>
                </c:pt>
                <c:pt idx="55">
                  <c:v>128.73749650982433</c:v>
                </c:pt>
                <c:pt idx="56">
                  <c:v>103.60695448194924</c:v>
                </c:pt>
                <c:pt idx="57">
                  <c:v>88.656296416654328</c:v>
                </c:pt>
                <c:pt idx="58">
                  <c:v>82.225538688276359</c:v>
                </c:pt>
                <c:pt idx="59">
                  <c:v>81.436655696815734</c:v>
                </c:pt>
                <c:pt idx="60">
                  <c:v>84.06768305764048</c:v>
                </c:pt>
                <c:pt idx="61">
                  <c:v>89.028774479581713</c:v>
                </c:pt>
                <c:pt idx="62">
                  <c:v>96.008312104079607</c:v>
                </c:pt>
                <c:pt idx="63">
                  <c:v>105.0041321549284</c:v>
                </c:pt>
                <c:pt idx="64">
                  <c:v>116.02222405516594</c:v>
                </c:pt>
                <c:pt idx="65">
                  <c:v>128.92702177577542</c:v>
                </c:pt>
                <c:pt idx="66">
                  <c:v>143.36756154682291</c:v>
                </c:pt>
                <c:pt idx="67">
                  <c:v>158.71572479069971</c:v>
                </c:pt>
                <c:pt idx="68">
                  <c:v>173.90904143291039</c:v>
                </c:pt>
                <c:pt idx="69">
                  <c:v>187.01144130175467</c:v>
                </c:pt>
                <c:pt idx="70">
                  <c:v>194.54896586438741</c:v>
                </c:pt>
                <c:pt idx="71">
                  <c:v>191.69031679138146</c:v>
                </c:pt>
                <c:pt idx="72">
                  <c:v>174.96471176231213</c:v>
                </c:pt>
                <c:pt idx="73">
                  <c:v>146.56146037670439</c:v>
                </c:pt>
                <c:pt idx="74">
                  <c:v>115.06673748624176</c:v>
                </c:pt>
                <c:pt idx="75">
                  <c:v>89.890768248191378</c:v>
                </c:pt>
                <c:pt idx="76">
                  <c:v>74.959711320493611</c:v>
                </c:pt>
                <c:pt idx="77">
                  <c:v>68.281793173050687</c:v>
                </c:pt>
                <c:pt idx="78">
                  <c:v>65.956817891469981</c:v>
                </c:pt>
                <c:pt idx="79">
                  <c:v>65.245729722570331</c:v>
                </c:pt>
                <c:pt idx="80">
                  <c:v>64.968318507791821</c:v>
                </c:pt>
                <c:pt idx="81">
                  <c:v>64.777483944295554</c:v>
                </c:pt>
                <c:pt idx="82">
                  <c:v>64.600559848700897</c:v>
                </c:pt>
                <c:pt idx="83">
                  <c:v>64.426560078370926</c:v>
                </c:pt>
                <c:pt idx="84">
                  <c:v>64.254692682566841</c:v>
                </c:pt>
                <c:pt idx="85">
                  <c:v>64.086206077909964</c:v>
                </c:pt>
                <c:pt idx="86">
                  <c:v>63.924349556171165</c:v>
                </c:pt>
                <c:pt idx="87">
                  <c:v>63.77615789976209</c:v>
                </c:pt>
                <c:pt idx="88">
                  <c:v>63.655734926984181</c:v>
                </c:pt>
                <c:pt idx="89">
                  <c:v>63.589557103291661</c:v>
                </c:pt>
                <c:pt idx="90">
                  <c:v>63.624223033627096</c:v>
                </c:pt>
                <c:pt idx="91">
                  <c:v>63.836461547148559</c:v>
                </c:pt>
                <c:pt idx="92">
                  <c:v>64.343954564626245</c:v>
                </c:pt>
                <c:pt idx="93">
                  <c:v>65.31362819959908</c:v>
                </c:pt>
                <c:pt idx="94">
                  <c:v>66.96185832856095</c:v>
                </c:pt>
                <c:pt idx="95">
                  <c:v>69.539205231902727</c:v>
                </c:pt>
                <c:pt idx="96">
                  <c:v>73.291440513419317</c:v>
                </c:pt>
                <c:pt idx="97">
                  <c:v>78.388748037705625</c:v>
                </c:pt>
                <c:pt idx="98">
                  <c:v>84.816548775508394</c:v>
                </c:pt>
                <c:pt idx="99">
                  <c:v>92.23048797193907</c:v>
                </c:pt>
                <c:pt idx="100">
                  <c:v>99.810894904595685</c:v>
                </c:pt>
                <c:pt idx="101">
                  <c:v>106.2187849044422</c:v>
                </c:pt>
                <c:pt idx="102">
                  <c:v>109.81242539088008</c:v>
                </c:pt>
                <c:pt idx="103">
                  <c:v>109.21223662336962</c:v>
                </c:pt>
                <c:pt idx="104">
                  <c:v>104.02998495367503</c:v>
                </c:pt>
                <c:pt idx="105">
                  <c:v>95.284434259112487</c:v>
                </c:pt>
                <c:pt idx="106">
                  <c:v>85.0848592988539</c:v>
                </c:pt>
                <c:pt idx="107">
                  <c:v>75.685776280525005</c:v>
                </c:pt>
                <c:pt idx="108">
                  <c:v>68.543401126248995</c:v>
                </c:pt>
                <c:pt idx="109">
                  <c:v>63.973233691995148</c:v>
                </c:pt>
                <c:pt idx="110">
                  <c:v>61.465005325583107</c:v>
                </c:pt>
                <c:pt idx="111">
                  <c:v>60.245627230687937</c:v>
                </c:pt>
                <c:pt idx="112">
                  <c:v>59.679921898853053</c:v>
                </c:pt>
                <c:pt idx="113">
                  <c:v>59.391084477084114</c:v>
                </c:pt>
                <c:pt idx="114">
                  <c:v>59.208140049978901</c:v>
                </c:pt>
                <c:pt idx="115">
                  <c:v>59.077153868890903</c:v>
                </c:pt>
                <c:pt idx="116">
                  <c:v>59.002408876874043</c:v>
                </c:pt>
                <c:pt idx="117">
                  <c:v>59.023677481152802</c:v>
                </c:pt>
                <c:pt idx="118">
                  <c:v>59.21515748863311</c:v>
                </c:pt>
                <c:pt idx="119">
                  <c:v>59.692287118587963</c:v>
                </c:pt>
                <c:pt idx="120">
                  <c:v>60.616212456319886</c:v>
                </c:pt>
                <c:pt idx="121">
                  <c:v>62.186601583102167</c:v>
                </c:pt>
                <c:pt idx="122">
                  <c:v>64.612989190506923</c:v>
                </c:pt>
                <c:pt idx="123">
                  <c:v>68.054725670723442</c:v>
                </c:pt>
                <c:pt idx="124">
                  <c:v>72.521426233226947</c:v>
                </c:pt>
                <c:pt idx="125">
                  <c:v>77.736354807670963</c:v>
                </c:pt>
                <c:pt idx="126">
                  <c:v>83.002491438332527</c:v>
                </c:pt>
                <c:pt idx="127">
                  <c:v>87.184348919507926</c:v>
                </c:pt>
                <c:pt idx="128">
                  <c:v>88.96690432767366</c:v>
                </c:pt>
                <c:pt idx="129">
                  <c:v>87.433801580300539</c:v>
                </c:pt>
                <c:pt idx="130">
                  <c:v>82.683166451692657</c:v>
                </c:pt>
                <c:pt idx="131">
                  <c:v>75.96838318417241</c:v>
                </c:pt>
                <c:pt idx="132">
                  <c:v>69.115489807514038</c:v>
                </c:pt>
                <c:pt idx="133">
                  <c:v>63.60210758820871</c:v>
                </c:pt>
                <c:pt idx="134">
                  <c:v>59.990960689967643</c:v>
                </c:pt>
                <c:pt idx="135">
                  <c:v>58.027196942022336</c:v>
                </c:pt>
                <c:pt idx="136">
                  <c:v>57.115813754728784</c:v>
                </c:pt>
                <c:pt idx="137">
                  <c:v>56.728298177118226</c:v>
                </c:pt>
                <c:pt idx="138">
                  <c:v>56.547449339884942</c:v>
                </c:pt>
                <c:pt idx="139">
                  <c:v>56.430011088645664</c:v>
                </c:pt>
                <c:pt idx="140">
                  <c:v>56.325410450770612</c:v>
                </c:pt>
                <c:pt idx="141">
                  <c:v>56.219630721460206</c:v>
                </c:pt>
                <c:pt idx="142">
                  <c:v>56.10987199614582</c:v>
                </c:pt>
                <c:pt idx="143">
                  <c:v>55.996073604587217</c:v>
                </c:pt>
                <c:pt idx="144">
                  <c:v>55.87869818922708</c:v>
                </c:pt>
                <c:pt idx="145">
                  <c:v>55.758259161416198</c:v>
                </c:pt>
                <c:pt idx="146">
                  <c:v>55.635232087954599</c:v>
                </c:pt>
                <c:pt idx="147">
                  <c:v>55.510038349083089</c:v>
                </c:pt>
                <c:pt idx="148">
                  <c:v>55.38304333350181</c:v>
                </c:pt>
                <c:pt idx="149">
                  <c:v>55.254559150918602</c:v>
                </c:pt>
                <c:pt idx="150">
                  <c:v>55.124849359525172</c:v>
                </c:pt>
                <c:pt idx="151">
                  <c:v>54.994134535789847</c:v>
                </c:pt>
                <c:pt idx="152">
                  <c:v>54.862597988018948</c:v>
                </c:pt>
                <c:pt idx="153">
                  <c:v>54.730391204804519</c:v>
                </c:pt>
                <c:pt idx="154">
                  <c:v>54.597638822255931</c:v>
                </c:pt>
                <c:pt idx="155">
                  <c:v>54.464443018278502</c:v>
                </c:pt>
                <c:pt idx="156">
                  <c:v>54.330887318415108</c:v>
                </c:pt>
                <c:pt idx="157">
                  <c:v>54.197039841443804</c:v>
                </c:pt>
                <c:pt idx="158">
                  <c:v>54.062956035370327</c:v>
                </c:pt>
                <c:pt idx="159">
                  <c:v>53.92868096360597</c:v>
                </c:pt>
                <c:pt idx="160">
                  <c:v>53.794251202332205</c:v>
                </c:pt>
                <c:pt idx="161">
                  <c:v>53.659696406830513</c:v>
                </c:pt>
                <c:pt idx="162">
                  <c:v>53.525040599121645</c:v>
                </c:pt>
                <c:pt idx="163">
                  <c:v>53.390303222971177</c:v>
                </c:pt>
                <c:pt idx="164">
                  <c:v>53.255500005976202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E-4B61-B4C3-7E886BF67C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72.548360764485679</c:v>
                </c:pt>
                <c:pt idx="4">
                  <c:v>72.680269478588741</c:v>
                </c:pt>
                <c:pt idx="5">
                  <c:v>72.812179678321627</c:v>
                </c:pt>
                <c:pt idx="6">
                  <c:v>72.944091521763454</c:v>
                </c:pt>
                <c:pt idx="7">
                  <c:v>73.07600514925204</c:v>
                </c:pt>
                <c:pt idx="8">
                  <c:v>73.207920663598614</c:v>
                </c:pt>
                <c:pt idx="9">
                  <c:v>73.339838101246798</c:v>
                </c:pt>
                <c:pt idx="10">
                  <c:v>73.471757391013668</c:v>
                </c:pt>
                <c:pt idx="11">
                  <c:v>73.603678295917845</c:v>
                </c:pt>
                <c:pt idx="12">
                  <c:v>73.735600332105392</c:v>
                </c:pt>
                <c:pt idx="13">
                  <c:v>73.867522656919178</c:v>
                </c:pt>
                <c:pt idx="14">
                  <c:v>73.999443915578254</c:v>
                </c:pt>
                <c:pt idx="15">
                  <c:v>74.131362032555813</c:v>
                </c:pt>
                <c:pt idx="16">
                  <c:v>74.263273929327269</c:v>
                </c:pt>
                <c:pt idx="17">
                  <c:v>74.395175144399602</c:v>
                </c:pt>
                <c:pt idx="18">
                  <c:v>74.527059324033047</c:v>
                </c:pt>
                <c:pt idx="19">
                  <c:v>74.658917542323522</c:v>
                </c:pt>
                <c:pt idx="20">
                  <c:v>74.790737396688456</c:v>
                </c:pt>
                <c:pt idx="21">
                  <c:v>74.92250180847843</c:v>
                </c:pt>
                <c:pt idx="22">
                  <c:v>75.054187437406313</c:v>
                </c:pt>
                <c:pt idx="23">
                  <c:v>75.185762591475239</c:v>
                </c:pt>
                <c:pt idx="24">
                  <c:v>75.317184479545361</c:v>
                </c:pt>
                <c:pt idx="25">
                  <c:v>75.448395609732685</c:v>
                </c:pt>
                <c:pt idx="26">
                  <c:v>75.579319081274178</c:v>
                </c:pt>
                <c:pt idx="27">
                  <c:v>75.709852447833597</c:v>
                </c:pt>
                <c:pt idx="28">
                  <c:v>75.839859743800446</c:v>
                </c:pt>
                <c:pt idx="29">
                  <c:v>75.969161159439182</c:v>
                </c:pt>
                <c:pt idx="30">
                  <c:v>76.09751972396009</c:v>
                </c:pt>
                <c:pt idx="31">
                  <c:v>76.224624207656476</c:v>
                </c:pt>
                <c:pt idx="32">
                  <c:v>76.350067288649768</c:v>
                </c:pt>
                <c:pt idx="33">
                  <c:v>76.473317856449029</c:v>
                </c:pt>
                <c:pt idx="34">
                  <c:v>76.593686164505385</c:v>
                </c:pt>
                <c:pt idx="35">
                  <c:v>76.710280436467187</c:v>
                </c:pt>
                <c:pt idx="36">
                  <c:v>76.821953543629803</c:v>
                </c:pt>
                <c:pt idx="37">
                  <c:v>76.927238614322107</c:v>
                </c:pt>
                <c:pt idx="38">
                  <c:v>77.024273079630802</c:v>
                </c:pt>
                <c:pt idx="39">
                  <c:v>77.110711951173585</c:v>
                </c:pt>
                <c:pt idx="40">
                  <c:v>77.183633399714651</c:v>
                </c:pt>
                <c:pt idx="41">
                  <c:v>77.239443363152617</c:v>
                </c:pt>
                <c:pt idx="42">
                  <c:v>77.273791359965017</c:v>
                </c:pt>
                <c:pt idx="43">
                  <c:v>77.281517133526862</c:v>
                </c:pt>
                <c:pt idx="44">
                  <c:v>77.256656876553379</c:v>
                </c:pt>
                <c:pt idx="45">
                  <c:v>77.192547153157108</c:v>
                </c:pt>
                <c:pt idx="46">
                  <c:v>77.082071020394025</c:v>
                </c:pt>
                <c:pt idx="47">
                  <c:v>76.918088728841383</c:v>
                </c:pt>
                <c:pt idx="48">
                  <c:v>76.694077376764938</c:v>
                </c:pt>
                <c:pt idx="49">
                  <c:v>76.404963229592042</c:v>
                </c:pt>
                <c:pt idx="50">
                  <c:v>76.048066119056145</c:v>
                </c:pt>
                <c:pt idx="51">
                  <c:v>75.623999046670647</c:v>
                </c:pt>
                <c:pt idx="52">
                  <c:v>75.137305999881519</c:v>
                </c:pt>
                <c:pt idx="53">
                  <c:v>74.596615626511507</c:v>
                </c:pt>
                <c:pt idx="54">
                  <c:v>74.014166857252874</c:v>
                </c:pt>
                <c:pt idx="55">
                  <c:v>73.404718520461273</c:v>
                </c:pt>
                <c:pt idx="56">
                  <c:v>72.784035681219436</c:v>
                </c:pt>
                <c:pt idx="57">
                  <c:v>72.167272638734246</c:v>
                </c:pt>
                <c:pt idx="58">
                  <c:v>71.567588153746186</c:v>
                </c:pt>
                <c:pt idx="59">
                  <c:v>70.995231169642693</c:v>
                </c:pt>
                <c:pt idx="60">
                  <c:v>70.457178194017274</c:v>
                </c:pt>
                <c:pt idx="61">
                  <c:v>69.957257280906305</c:v>
                </c:pt>
                <c:pt idx="62">
                  <c:v>69.496606197206617</c:v>
                </c:pt>
                <c:pt idx="63">
                  <c:v>69.074293161863352</c:v>
                </c:pt>
                <c:pt idx="64">
                  <c:v>68.687958055100395</c:v>
                </c:pt>
                <c:pt idx="65">
                  <c:v>68.334381982178741</c:v>
                </c:pt>
                <c:pt idx="66">
                  <c:v>68.00994142720927</c:v>
                </c:pt>
                <c:pt idx="67">
                  <c:v>67.710938884330716</c:v>
                </c:pt>
                <c:pt idx="68">
                  <c:v>67.433822793162634</c:v>
                </c:pt>
                <c:pt idx="69">
                  <c:v>67.175318654929157</c:v>
                </c:pt>
                <c:pt idx="70">
                  <c:v>66.932494551615036</c:v>
                </c:pt>
                <c:pt idx="71">
                  <c:v>66.702781596733374</c:v>
                </c:pt>
                <c:pt idx="72">
                  <c:v>66.48396563508237</c:v>
                </c:pt>
                <c:pt idx="73">
                  <c:v>66.274162226076612</c:v>
                </c:pt>
                <c:pt idx="74">
                  <c:v>66.071783263136737</c:v>
                </c:pt>
                <c:pt idx="75">
                  <c:v>65.875500705808619</c:v>
                </c:pt>
                <c:pt idx="76">
                  <c:v>65.684210798338114</c:v>
                </c:pt>
                <c:pt idx="77">
                  <c:v>65.497000687799456</c:v>
                </c:pt>
                <c:pt idx="78">
                  <c:v>65.313118385600475</c:v>
                </c:pt>
                <c:pt idx="79">
                  <c:v>65.131946402115446</c:v>
                </c:pt>
                <c:pt idx="80">
                  <c:v>64.952979015985349</c:v>
                </c:pt>
                <c:pt idx="81">
                  <c:v>64.775802935375268</c:v>
                </c:pt>
                <c:pt idx="82">
                  <c:v>64.600081009694293</c:v>
                </c:pt>
                <c:pt idx="83">
                  <c:v>64.42553861669515</c:v>
                </c:pt>
                <c:pt idx="84">
                  <c:v>64.25195235458537</c:v>
                </c:pt>
                <c:pt idx="85">
                  <c:v>64.079140694355829</c:v>
                </c:pt>
                <c:pt idx="86">
                  <c:v>63.906956282987132</c:v>
                </c:pt>
                <c:pt idx="87">
                  <c:v>63.735279626871844</c:v>
                </c:pt>
                <c:pt idx="88">
                  <c:v>63.564013922845909</c:v>
                </c:pt>
                <c:pt idx="89">
                  <c:v>63.39308083960649</c:v>
                </c:pt>
                <c:pt idx="90">
                  <c:v>63.222417084075424</c:v>
                </c:pt>
                <c:pt idx="91">
                  <c:v>63.051971615178019</c:v>
                </c:pt>
                <c:pt idx="92">
                  <c:v>62.881703391672318</c:v>
                </c:pt>
                <c:pt idx="93">
                  <c:v>62.711579561409273</c:v>
                </c:pt>
                <c:pt idx="94">
                  <c:v>62.541574017160144</c:v>
                </c:pt>
                <c:pt idx="95">
                  <c:v>62.371666259375161</c:v>
                </c:pt>
                <c:pt idx="96">
                  <c:v>62.201840519408051</c:v>
                </c:pt>
                <c:pt idx="97">
                  <c:v>62.032085108304763</c:v>
                </c:pt>
                <c:pt idx="98">
                  <c:v>61.862391966652197</c:v>
                </c:pt>
                <c:pt idx="99">
                  <c:v>61.692756400634543</c:v>
                </c:pt>
                <c:pt idx="100">
                  <c:v>61.52317699876928</c:v>
                </c:pt>
                <c:pt idx="101">
                  <c:v>61.353655733202601</c:v>
                </c:pt>
                <c:pt idx="102">
                  <c:v>61.184198259359768</c:v>
                </c:pt>
                <c:pt idx="103">
                  <c:v>61.01481443859511</c:v>
                </c:pt>
                <c:pt idx="104">
                  <c:v>60.845519120700544</c:v>
                </c:pt>
                <c:pt idx="105">
                  <c:v>60.676333237119941</c:v>
                </c:pt>
                <c:pt idx="106">
                  <c:v>60.50728527181969</c:v>
                </c:pt>
                <c:pt idx="107">
                  <c:v>60.338413195161934</c:v>
                </c:pt>
                <c:pt idx="108">
                  <c:v>60.169766966667851</c:v>
                </c:pt>
                <c:pt idx="109">
                  <c:v>60.001411734494809</c:v>
                </c:pt>
                <c:pt idx="110">
                  <c:v>59.833431880986829</c:v>
                </c:pt>
                <c:pt idx="111">
                  <c:v>59.665936081258643</c:v>
                </c:pt>
                <c:pt idx="112">
                  <c:v>59.49906354914004</c:v>
                </c:pt>
                <c:pt idx="113">
                  <c:v>59.332991631409477</c:v>
                </c:pt>
                <c:pt idx="114">
                  <c:v>59.167944860404162</c:v>
                </c:pt>
                <c:pt idx="115">
                  <c:v>59.004205461723608</c:v>
                </c:pt>
                <c:pt idx="116">
                  <c:v>58.842125102326719</c:v>
                </c:pt>
                <c:pt idx="117">
                  <c:v>58.682137308443778</c:v>
                </c:pt>
                <c:pt idx="118">
                  <c:v>58.524769428934711</c:v>
                </c:pt>
                <c:pt idx="119">
                  <c:v>58.370652220558156</c:v>
                </c:pt>
                <c:pt idx="120">
                  <c:v>58.220524074849756</c:v>
                </c:pt>
                <c:pt idx="121">
                  <c:v>58.075225668289143</c:v>
                </c:pt>
                <c:pt idx="122">
                  <c:v>57.935679643055842</c:v>
                </c:pt>
                <c:pt idx="123">
                  <c:v>57.802849319280625</c:v>
                </c:pt>
                <c:pt idx="124">
                  <c:v>57.677671212154188</c:v>
                </c:pt>
                <c:pt idx="125">
                  <c:v>57.56095928867235</c:v>
                </c:pt>
                <c:pt idx="126">
                  <c:v>57.453285252123521</c:v>
                </c:pt>
                <c:pt idx="127">
                  <c:v>57.354848510957893</c:v>
                </c:pt>
                <c:pt idx="128">
                  <c:v>57.265359807512439</c:v>
                </c:pt>
                <c:pt idx="129">
                  <c:v>57.183969462052062</c:v>
                </c:pt>
                <c:pt idx="130">
                  <c:v>57.109269517565664</c:v>
                </c:pt>
                <c:pt idx="131">
                  <c:v>57.039385465205896</c:v>
                </c:pt>
                <c:pt idx="132">
                  <c:v>56.97214986411489</c:v>
                </c:pt>
                <c:pt idx="133">
                  <c:v>56.905325506526658</c:v>
                </c:pt>
                <c:pt idx="134">
                  <c:v>56.836830786730786</c:v>
                </c:pt>
                <c:pt idx="135">
                  <c:v>56.764921504036671</c:v>
                </c:pt>
                <c:pt idx="136">
                  <c:v>56.688299914973385</c:v>
                </c:pt>
                <c:pt idx="137">
                  <c:v>56.60614486695529</c:v>
                </c:pt>
                <c:pt idx="138">
                  <c:v>56.518076429460599</c:v>
                </c:pt>
                <c:pt idx="139">
                  <c:v>56.424078757346244</c:v>
                </c:pt>
                <c:pt idx="140">
                  <c:v>56.32440569370192</c:v>
                </c:pt>
                <c:pt idx="141">
                  <c:v>56.219488191534523</c:v>
                </c:pt>
                <c:pt idx="142">
                  <c:v>56.109855079493911</c:v>
                </c:pt>
                <c:pt idx="143">
                  <c:v>55.996071926092746</c:v>
                </c:pt>
                <c:pt idx="144">
                  <c:v>55.87869805009759</c:v>
                </c:pt>
                <c:pt idx="145">
                  <c:v>55.758259151787691</c:v>
                </c:pt>
                <c:pt idx="146">
                  <c:v>55.635232087398535</c:v>
                </c:pt>
                <c:pt idx="147">
                  <c:v>55.510038349056302</c:v>
                </c:pt>
                <c:pt idx="148">
                  <c:v>55.383043333500737</c:v>
                </c:pt>
                <c:pt idx="149">
                  <c:v>55.254559150918567</c:v>
                </c:pt>
                <c:pt idx="150">
                  <c:v>55.124849359525172</c:v>
                </c:pt>
                <c:pt idx="151">
                  <c:v>54.994134535789847</c:v>
                </c:pt>
                <c:pt idx="152">
                  <c:v>54.862597988018948</c:v>
                </c:pt>
                <c:pt idx="153">
                  <c:v>54.730391204804519</c:v>
                </c:pt>
                <c:pt idx="154">
                  <c:v>54.597638822255931</c:v>
                </c:pt>
                <c:pt idx="155">
                  <c:v>54.464443018278502</c:v>
                </c:pt>
                <c:pt idx="156">
                  <c:v>54.330887318415108</c:v>
                </c:pt>
                <c:pt idx="157">
                  <c:v>54.197039841443804</c:v>
                </c:pt>
                <c:pt idx="158">
                  <c:v>54.062956035370327</c:v>
                </c:pt>
                <c:pt idx="159">
                  <c:v>53.92868096360597</c:v>
                </c:pt>
                <c:pt idx="160">
                  <c:v>53.794251202332205</c:v>
                </c:pt>
                <c:pt idx="161">
                  <c:v>53.659696406830513</c:v>
                </c:pt>
                <c:pt idx="162">
                  <c:v>53.525040599121645</c:v>
                </c:pt>
                <c:pt idx="163">
                  <c:v>53.390303222971177</c:v>
                </c:pt>
                <c:pt idx="164">
                  <c:v>53.255500005976202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E-4B61-B4C3-7E886BF6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75.25</c:v>
                </c:pt>
                <c:pt idx="1">
                  <c:v>76.417000000000002</c:v>
                </c:pt>
                <c:pt idx="2">
                  <c:v>75.483000000000004</c:v>
                </c:pt>
                <c:pt idx="3">
                  <c:v>75.233000000000004</c:v>
                </c:pt>
                <c:pt idx="4">
                  <c:v>75.533000000000001</c:v>
                </c:pt>
                <c:pt idx="5">
                  <c:v>74.216999999999999</c:v>
                </c:pt>
                <c:pt idx="6">
                  <c:v>75.599999999999994</c:v>
                </c:pt>
                <c:pt idx="7">
                  <c:v>76.233000000000004</c:v>
                </c:pt>
                <c:pt idx="8">
                  <c:v>75.966999999999999</c:v>
                </c:pt>
                <c:pt idx="9">
                  <c:v>75.783000000000001</c:v>
                </c:pt>
                <c:pt idx="10">
                  <c:v>75.382999999999996</c:v>
                </c:pt>
                <c:pt idx="11">
                  <c:v>77.233000000000004</c:v>
                </c:pt>
                <c:pt idx="12">
                  <c:v>75.766999999999996</c:v>
                </c:pt>
                <c:pt idx="13">
                  <c:v>76.45</c:v>
                </c:pt>
                <c:pt idx="14">
                  <c:v>76.45</c:v>
                </c:pt>
                <c:pt idx="15">
                  <c:v>74.933000000000007</c:v>
                </c:pt>
                <c:pt idx="16">
                  <c:v>75.55</c:v>
                </c:pt>
                <c:pt idx="17">
                  <c:v>76.082999999999998</c:v>
                </c:pt>
                <c:pt idx="18">
                  <c:v>75.966999999999999</c:v>
                </c:pt>
                <c:pt idx="19">
                  <c:v>75.433000000000007</c:v>
                </c:pt>
                <c:pt idx="20">
                  <c:v>75.582999999999998</c:v>
                </c:pt>
                <c:pt idx="21">
                  <c:v>76.650000000000006</c:v>
                </c:pt>
                <c:pt idx="22">
                  <c:v>76.117000000000004</c:v>
                </c:pt>
                <c:pt idx="23">
                  <c:v>75.95</c:v>
                </c:pt>
                <c:pt idx="24">
                  <c:v>78.132999999999996</c:v>
                </c:pt>
                <c:pt idx="25">
                  <c:v>77.533000000000001</c:v>
                </c:pt>
                <c:pt idx="26">
                  <c:v>78.933000000000007</c:v>
                </c:pt>
                <c:pt idx="27">
                  <c:v>79.683000000000007</c:v>
                </c:pt>
                <c:pt idx="28">
                  <c:v>80.033000000000001</c:v>
                </c:pt>
                <c:pt idx="29">
                  <c:v>80.917000000000002</c:v>
                </c:pt>
                <c:pt idx="30">
                  <c:v>81.832999999999998</c:v>
                </c:pt>
                <c:pt idx="31">
                  <c:v>80.900000000000006</c:v>
                </c:pt>
                <c:pt idx="32">
                  <c:v>82.167000000000002</c:v>
                </c:pt>
                <c:pt idx="33">
                  <c:v>82</c:v>
                </c:pt>
                <c:pt idx="34">
                  <c:v>83.832999999999998</c:v>
                </c:pt>
                <c:pt idx="35">
                  <c:v>83.95</c:v>
                </c:pt>
                <c:pt idx="36">
                  <c:v>84.316999999999993</c:v>
                </c:pt>
                <c:pt idx="37">
                  <c:v>87.9</c:v>
                </c:pt>
                <c:pt idx="38">
                  <c:v>91.667000000000002</c:v>
                </c:pt>
                <c:pt idx="39">
                  <c:v>94.617000000000004</c:v>
                </c:pt>
                <c:pt idx="40">
                  <c:v>97.882999999999996</c:v>
                </c:pt>
                <c:pt idx="41">
                  <c:v>104.617</c:v>
                </c:pt>
                <c:pt idx="42">
                  <c:v>111.733</c:v>
                </c:pt>
                <c:pt idx="43">
                  <c:v>125.55</c:v>
                </c:pt>
                <c:pt idx="44">
                  <c:v>142.80000000000001</c:v>
                </c:pt>
                <c:pt idx="45">
                  <c:v>163.167</c:v>
                </c:pt>
                <c:pt idx="46">
                  <c:v>182.61699999999999</c:v>
                </c:pt>
                <c:pt idx="47">
                  <c:v>199.85</c:v>
                </c:pt>
                <c:pt idx="48">
                  <c:v>212.517</c:v>
                </c:pt>
                <c:pt idx="49">
                  <c:v>222.18299999999999</c:v>
                </c:pt>
                <c:pt idx="50">
                  <c:v>228.06700000000001</c:v>
                </c:pt>
                <c:pt idx="51">
                  <c:v>230.333</c:v>
                </c:pt>
                <c:pt idx="52">
                  <c:v>227.38300000000001</c:v>
                </c:pt>
                <c:pt idx="53">
                  <c:v>218.7</c:v>
                </c:pt>
                <c:pt idx="54">
                  <c:v>199.233</c:v>
                </c:pt>
                <c:pt idx="55">
                  <c:v>165.1</c:v>
                </c:pt>
                <c:pt idx="56">
                  <c:v>118.43300000000001</c:v>
                </c:pt>
                <c:pt idx="57">
                  <c:v>86.7</c:v>
                </c:pt>
                <c:pt idx="58">
                  <c:v>77.582999999999998</c:v>
                </c:pt>
                <c:pt idx="59">
                  <c:v>78.566999999999993</c:v>
                </c:pt>
                <c:pt idx="60">
                  <c:v>79.683000000000007</c:v>
                </c:pt>
                <c:pt idx="61">
                  <c:v>83.1</c:v>
                </c:pt>
                <c:pt idx="62">
                  <c:v>88.582999999999998</c:v>
                </c:pt>
                <c:pt idx="63">
                  <c:v>96.2</c:v>
                </c:pt>
                <c:pt idx="64">
                  <c:v>105.06699999999999</c:v>
                </c:pt>
                <c:pt idx="65">
                  <c:v>120.81699999999999</c:v>
                </c:pt>
                <c:pt idx="66">
                  <c:v>136.19999999999999</c:v>
                </c:pt>
                <c:pt idx="67">
                  <c:v>151.733</c:v>
                </c:pt>
                <c:pt idx="68">
                  <c:v>166.55</c:v>
                </c:pt>
                <c:pt idx="69">
                  <c:v>175.96700000000001</c:v>
                </c:pt>
                <c:pt idx="70">
                  <c:v>183.56700000000001</c:v>
                </c:pt>
                <c:pt idx="71">
                  <c:v>186.733</c:v>
                </c:pt>
                <c:pt idx="72">
                  <c:v>185.88300000000001</c:v>
                </c:pt>
                <c:pt idx="73">
                  <c:v>177.6</c:v>
                </c:pt>
                <c:pt idx="74">
                  <c:v>159.233</c:v>
                </c:pt>
                <c:pt idx="75">
                  <c:v>127.283</c:v>
                </c:pt>
                <c:pt idx="76">
                  <c:v>91.283000000000001</c:v>
                </c:pt>
                <c:pt idx="77">
                  <c:v>71.617000000000004</c:v>
                </c:pt>
                <c:pt idx="78">
                  <c:v>68.900000000000006</c:v>
                </c:pt>
                <c:pt idx="79">
                  <c:v>67.233000000000004</c:v>
                </c:pt>
                <c:pt idx="80">
                  <c:v>67.349999999999994</c:v>
                </c:pt>
                <c:pt idx="81">
                  <c:v>67.783000000000001</c:v>
                </c:pt>
                <c:pt idx="82">
                  <c:v>67.917000000000002</c:v>
                </c:pt>
                <c:pt idx="83">
                  <c:v>67.349999999999994</c:v>
                </c:pt>
                <c:pt idx="84">
                  <c:v>66.917000000000002</c:v>
                </c:pt>
                <c:pt idx="85">
                  <c:v>66.283000000000001</c:v>
                </c:pt>
                <c:pt idx="86">
                  <c:v>66.900000000000006</c:v>
                </c:pt>
                <c:pt idx="87">
                  <c:v>66.3</c:v>
                </c:pt>
                <c:pt idx="88">
                  <c:v>65.55</c:v>
                </c:pt>
                <c:pt idx="89">
                  <c:v>64.599999999999994</c:v>
                </c:pt>
                <c:pt idx="90">
                  <c:v>66.5</c:v>
                </c:pt>
                <c:pt idx="91">
                  <c:v>65.433000000000007</c:v>
                </c:pt>
                <c:pt idx="92">
                  <c:v>65.95</c:v>
                </c:pt>
                <c:pt idx="93">
                  <c:v>67.033000000000001</c:v>
                </c:pt>
                <c:pt idx="94">
                  <c:v>67.5</c:v>
                </c:pt>
                <c:pt idx="95">
                  <c:v>65.8</c:v>
                </c:pt>
                <c:pt idx="96">
                  <c:v>68.683000000000007</c:v>
                </c:pt>
                <c:pt idx="97">
                  <c:v>71.766999999999996</c:v>
                </c:pt>
                <c:pt idx="98">
                  <c:v>74.55</c:v>
                </c:pt>
                <c:pt idx="99">
                  <c:v>81.516999999999996</c:v>
                </c:pt>
                <c:pt idx="100">
                  <c:v>89.55</c:v>
                </c:pt>
                <c:pt idx="101">
                  <c:v>97.667000000000002</c:v>
                </c:pt>
                <c:pt idx="102">
                  <c:v>105.767</c:v>
                </c:pt>
                <c:pt idx="103">
                  <c:v>111.6</c:v>
                </c:pt>
                <c:pt idx="104">
                  <c:v>114.083</c:v>
                </c:pt>
                <c:pt idx="105">
                  <c:v>112.517</c:v>
                </c:pt>
                <c:pt idx="106">
                  <c:v>106.383</c:v>
                </c:pt>
                <c:pt idx="107">
                  <c:v>95.082999999999998</c:v>
                </c:pt>
                <c:pt idx="108">
                  <c:v>83.417000000000002</c:v>
                </c:pt>
                <c:pt idx="109">
                  <c:v>71.95</c:v>
                </c:pt>
                <c:pt idx="110">
                  <c:v>63.616999999999997</c:v>
                </c:pt>
                <c:pt idx="111">
                  <c:v>60.917000000000002</c:v>
                </c:pt>
                <c:pt idx="112">
                  <c:v>60.1</c:v>
                </c:pt>
                <c:pt idx="113">
                  <c:v>60.35</c:v>
                </c:pt>
                <c:pt idx="114">
                  <c:v>61.383000000000003</c:v>
                </c:pt>
                <c:pt idx="115">
                  <c:v>60.45</c:v>
                </c:pt>
                <c:pt idx="116">
                  <c:v>60.133000000000003</c:v>
                </c:pt>
                <c:pt idx="117">
                  <c:v>59.8</c:v>
                </c:pt>
                <c:pt idx="118">
                  <c:v>60.832999999999998</c:v>
                </c:pt>
                <c:pt idx="119">
                  <c:v>61.317</c:v>
                </c:pt>
                <c:pt idx="120">
                  <c:v>59.982999999999997</c:v>
                </c:pt>
                <c:pt idx="121">
                  <c:v>60.55</c:v>
                </c:pt>
                <c:pt idx="122">
                  <c:v>61.732999999999997</c:v>
                </c:pt>
                <c:pt idx="123">
                  <c:v>63.317</c:v>
                </c:pt>
                <c:pt idx="124">
                  <c:v>66</c:v>
                </c:pt>
                <c:pt idx="125">
                  <c:v>69.400000000000006</c:v>
                </c:pt>
                <c:pt idx="126">
                  <c:v>75.617000000000004</c:v>
                </c:pt>
                <c:pt idx="127">
                  <c:v>80.683000000000007</c:v>
                </c:pt>
                <c:pt idx="128">
                  <c:v>86.933000000000007</c:v>
                </c:pt>
                <c:pt idx="129">
                  <c:v>91.85</c:v>
                </c:pt>
                <c:pt idx="130">
                  <c:v>94.516999999999996</c:v>
                </c:pt>
                <c:pt idx="131">
                  <c:v>92.533000000000001</c:v>
                </c:pt>
                <c:pt idx="132">
                  <c:v>87.566999999999993</c:v>
                </c:pt>
                <c:pt idx="133">
                  <c:v>77.716999999999999</c:v>
                </c:pt>
                <c:pt idx="134">
                  <c:v>68.983000000000004</c:v>
                </c:pt>
                <c:pt idx="135">
                  <c:v>60.982999999999997</c:v>
                </c:pt>
                <c:pt idx="136">
                  <c:v>58.95</c:v>
                </c:pt>
                <c:pt idx="137">
                  <c:v>57.767000000000003</c:v>
                </c:pt>
                <c:pt idx="138">
                  <c:v>58.283000000000001</c:v>
                </c:pt>
                <c:pt idx="139">
                  <c:v>57.6</c:v>
                </c:pt>
                <c:pt idx="140">
                  <c:v>58.417000000000002</c:v>
                </c:pt>
                <c:pt idx="141">
                  <c:v>58.232999999999997</c:v>
                </c:pt>
                <c:pt idx="142">
                  <c:v>57.267000000000003</c:v>
                </c:pt>
                <c:pt idx="143">
                  <c:v>57.2</c:v>
                </c:pt>
                <c:pt idx="144">
                  <c:v>57.582999999999998</c:v>
                </c:pt>
                <c:pt idx="145">
                  <c:v>56.582999999999998</c:v>
                </c:pt>
                <c:pt idx="146">
                  <c:v>58.45</c:v>
                </c:pt>
                <c:pt idx="147">
                  <c:v>58.332999999999998</c:v>
                </c:pt>
                <c:pt idx="148">
                  <c:v>56.982999999999997</c:v>
                </c:pt>
                <c:pt idx="149">
                  <c:v>56.683</c:v>
                </c:pt>
                <c:pt idx="150">
                  <c:v>56.332999999999998</c:v>
                </c:pt>
                <c:pt idx="151">
                  <c:v>56.6</c:v>
                </c:pt>
                <c:pt idx="152">
                  <c:v>57.55</c:v>
                </c:pt>
                <c:pt idx="153">
                  <c:v>56.383000000000003</c:v>
                </c:pt>
                <c:pt idx="154">
                  <c:v>56.716999999999999</c:v>
                </c:pt>
                <c:pt idx="155">
                  <c:v>56.466999999999999</c:v>
                </c:pt>
                <c:pt idx="156">
                  <c:v>57</c:v>
                </c:pt>
                <c:pt idx="157">
                  <c:v>55.633000000000003</c:v>
                </c:pt>
                <c:pt idx="158">
                  <c:v>56.05</c:v>
                </c:pt>
                <c:pt idx="159">
                  <c:v>56.45</c:v>
                </c:pt>
                <c:pt idx="160">
                  <c:v>57.1</c:v>
                </c:pt>
                <c:pt idx="161">
                  <c:v>56.067</c:v>
                </c:pt>
                <c:pt idx="162">
                  <c:v>57.417000000000002</c:v>
                </c:pt>
                <c:pt idx="163">
                  <c:v>56.3</c:v>
                </c:pt>
                <c:pt idx="164">
                  <c:v>56.5</c:v>
                </c:pt>
                <c:pt idx="165">
                  <c:v>55.616999999999997</c:v>
                </c:pt>
                <c:pt idx="166">
                  <c:v>56.082999999999998</c:v>
                </c:pt>
                <c:pt idx="167">
                  <c:v>55.55</c:v>
                </c:pt>
                <c:pt idx="168">
                  <c:v>56.283000000000001</c:v>
                </c:pt>
                <c:pt idx="169">
                  <c:v>55.7</c:v>
                </c:pt>
                <c:pt idx="170">
                  <c:v>54.883000000000003</c:v>
                </c:pt>
                <c:pt idx="171">
                  <c:v>55.95</c:v>
                </c:pt>
                <c:pt idx="172">
                  <c:v>55.45</c:v>
                </c:pt>
                <c:pt idx="173">
                  <c:v>53.35</c:v>
                </c:pt>
                <c:pt idx="174">
                  <c:v>54.466999999999999</c:v>
                </c:pt>
                <c:pt idx="175">
                  <c:v>55.383000000000003</c:v>
                </c:pt>
                <c:pt idx="176">
                  <c:v>53.75</c:v>
                </c:pt>
                <c:pt idx="177">
                  <c:v>55.35</c:v>
                </c:pt>
                <c:pt idx="178">
                  <c:v>53.6</c:v>
                </c:pt>
                <c:pt idx="179">
                  <c:v>52.832999999999998</c:v>
                </c:pt>
                <c:pt idx="180">
                  <c:v>54.482999999999997</c:v>
                </c:pt>
                <c:pt idx="181">
                  <c:v>53.767000000000003</c:v>
                </c:pt>
                <c:pt idx="182">
                  <c:v>54.383000000000003</c:v>
                </c:pt>
                <c:pt idx="183">
                  <c:v>55.1</c:v>
                </c:pt>
                <c:pt idx="184">
                  <c:v>54.55</c:v>
                </c:pt>
                <c:pt idx="185">
                  <c:v>53.95</c:v>
                </c:pt>
                <c:pt idx="186">
                  <c:v>54.1</c:v>
                </c:pt>
                <c:pt idx="187">
                  <c:v>53.517000000000003</c:v>
                </c:pt>
                <c:pt idx="188">
                  <c:v>56</c:v>
                </c:pt>
                <c:pt idx="189">
                  <c:v>54.232999999999997</c:v>
                </c:pt>
                <c:pt idx="190">
                  <c:v>53.933</c:v>
                </c:pt>
                <c:pt idx="191">
                  <c:v>54.482999999999997</c:v>
                </c:pt>
                <c:pt idx="192">
                  <c:v>52.783000000000001</c:v>
                </c:pt>
                <c:pt idx="193">
                  <c:v>53.45</c:v>
                </c:pt>
                <c:pt idx="194">
                  <c:v>53.582999999999998</c:v>
                </c:pt>
                <c:pt idx="195">
                  <c:v>54.85</c:v>
                </c:pt>
                <c:pt idx="196">
                  <c:v>53.167000000000002</c:v>
                </c:pt>
                <c:pt idx="197">
                  <c:v>53.55</c:v>
                </c:pt>
                <c:pt idx="198">
                  <c:v>54.267000000000003</c:v>
                </c:pt>
                <c:pt idx="199">
                  <c:v>53.466999999999999</c:v>
                </c:pt>
                <c:pt idx="200">
                  <c:v>53.267000000000003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C-4F90-826A-107942D1A4E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74.020662165352022</c:v>
                </c:pt>
                <c:pt idx="3">
                  <c:v>74.224470845220296</c:v>
                </c:pt>
                <c:pt idx="4">
                  <c:v>74.42828443624299</c:v>
                </c:pt>
                <c:pt idx="5">
                  <c:v>74.632103594211671</c:v>
                </c:pt>
                <c:pt idx="6">
                  <c:v>74.835929014074338</c:v>
                </c:pt>
                <c:pt idx="7">
                  <c:v>75.039761412701722</c:v>
                </c:pt>
                <c:pt idx="8">
                  <c:v>75.24360150166882</c:v>
                </c:pt>
                <c:pt idx="9">
                  <c:v>75.447449946610902</c:v>
                </c:pt>
                <c:pt idx="10">
                  <c:v>75.65130730907677</c:v>
                </c:pt>
                <c:pt idx="11">
                  <c:v>75.855173966661781</c:v>
                </c:pt>
                <c:pt idx="12">
                  <c:v>76.059050008614406</c:v>
                </c:pt>
                <c:pt idx="13">
                  <c:v>76.262935109513123</c:v>
                </c:pt>
                <c:pt idx="14">
                  <c:v>76.466828398370012</c:v>
                </c:pt>
                <c:pt idx="15">
                  <c:v>76.670728375900325</c:v>
                </c:pt>
                <c:pt idx="16">
                  <c:v>76.874633011407212</c:v>
                </c:pt>
                <c:pt idx="17">
                  <c:v>77.078540316693775</c:v>
                </c:pt>
                <c:pt idx="18">
                  <c:v>77.282450029108531</c:v>
                </c:pt>
                <c:pt idx="19">
                  <c:v>77.48636768387226</c:v>
                </c:pt>
                <c:pt idx="20">
                  <c:v>77.690313561938709</c:v>
                </c:pt>
                <c:pt idx="21">
                  <c:v>77.894341156586108</c:v>
                </c:pt>
                <c:pt idx="22">
                  <c:v>78.098573502925262</c:v>
                </c:pt>
                <c:pt idx="23">
                  <c:v>78.303271791912451</c:v>
                </c:pt>
                <c:pt idx="24">
                  <c:v>78.508960204850553</c:v>
                </c:pt>
                <c:pt idx="25">
                  <c:v>78.716645024863823</c:v>
                </c:pt>
                <c:pt idx="26">
                  <c:v>78.928185776490707</c:v>
                </c:pt>
                <c:pt idx="27">
                  <c:v>79.146901591659628</c:v>
                </c:pt>
                <c:pt idx="28">
                  <c:v>79.378525658863069</c:v>
                </c:pt>
                <c:pt idx="29">
                  <c:v>79.632649978702574</c:v>
                </c:pt>
                <c:pt idx="30">
                  <c:v>79.924822899128472</c:v>
                </c:pt>
                <c:pt idx="31">
                  <c:v>80.279458873969105</c:v>
                </c:pt>
                <c:pt idx="32">
                  <c:v>80.733674136241802</c:v>
                </c:pt>
                <c:pt idx="33">
                  <c:v>81.34205087666497</c:v>
                </c:pt>
                <c:pt idx="34">
                  <c:v>82.182135298216991</c:v>
                </c:pt>
                <c:pt idx="35">
                  <c:v>83.360181072357705</c:v>
                </c:pt>
                <c:pt idx="36">
                  <c:v>85.016270104932943</c:v>
                </c:pt>
                <c:pt idx="37">
                  <c:v>87.327520831807433</c:v>
                </c:pt>
                <c:pt idx="38">
                  <c:v>90.507714820266656</c:v>
                </c:pt>
                <c:pt idx="39">
                  <c:v>94.801458826939808</c:v>
                </c:pt>
                <c:pt idx="40">
                  <c:v>100.47109881591784</c:v>
                </c:pt>
                <c:pt idx="41">
                  <c:v>107.77515252811972</c:v>
                </c:pt>
                <c:pt idx="42">
                  <c:v>116.9381053471438</c:v>
                </c:pt>
                <c:pt idx="43">
                  <c:v>128.11295567846631</c:v>
                </c:pt>
                <c:pt idx="44">
                  <c:v>141.33948865171558</c:v>
                </c:pt>
                <c:pt idx="45">
                  <c:v>156.5014810590524</c:v>
                </c:pt>
                <c:pt idx="46">
                  <c:v>173.28094310094389</c:v>
                </c:pt>
                <c:pt idx="47">
                  <c:v>191.09005889528993</c:v>
                </c:pt>
                <c:pt idx="48">
                  <c:v>208.93188580018193</c:v>
                </c:pt>
                <c:pt idx="49">
                  <c:v>225.14036194279834</c:v>
                </c:pt>
                <c:pt idx="50">
                  <c:v>237.08361324706885</c:v>
                </c:pt>
                <c:pt idx="51">
                  <c:v>241.22966649794907</c:v>
                </c:pt>
                <c:pt idx="52">
                  <c:v>234.16857252121272</c:v>
                </c:pt>
                <c:pt idx="53">
                  <c:v>214.64019798473089</c:v>
                </c:pt>
                <c:pt idx="54">
                  <c:v>185.3255450957042</c:v>
                </c:pt>
                <c:pt idx="55">
                  <c:v>152.53538558068325</c:v>
                </c:pt>
                <c:pt idx="56">
                  <c:v>123.3879519463345</c:v>
                </c:pt>
                <c:pt idx="57">
                  <c:v>102.48542572949054</c:v>
                </c:pt>
                <c:pt idx="58">
                  <c:v>90.605461789011727</c:v>
                </c:pt>
                <c:pt idx="59">
                  <c:v>85.87343584744778</c:v>
                </c:pt>
                <c:pt idx="60">
                  <c:v>85.814040028640619</c:v>
                </c:pt>
                <c:pt idx="61">
                  <c:v>88.661143031532262</c:v>
                </c:pt>
                <c:pt idx="62">
                  <c:v>93.583189738566574</c:v>
                </c:pt>
                <c:pt idx="63">
                  <c:v>100.35000600446199</c:v>
                </c:pt>
                <c:pt idx="64">
                  <c:v>108.95747047006725</c:v>
                </c:pt>
                <c:pt idx="65">
                  <c:v>119.39190488184343</c:v>
                </c:pt>
                <c:pt idx="66">
                  <c:v>131.51214763105742</c:v>
                </c:pt>
                <c:pt idx="67">
                  <c:v>144.99029449880891</c:v>
                </c:pt>
                <c:pt idx="68">
                  <c:v>159.25874141590984</c:v>
                </c:pt>
                <c:pt idx="69">
                  <c:v>173.37335161111616</c:v>
                </c:pt>
                <c:pt idx="70">
                  <c:v>185.64453417575078</c:v>
                </c:pt>
                <c:pt idx="71">
                  <c:v>193.08265825962161</c:v>
                </c:pt>
                <c:pt idx="72">
                  <c:v>191.47869855505019</c:v>
                </c:pt>
                <c:pt idx="73">
                  <c:v>177.48071141947361</c:v>
                </c:pt>
                <c:pt idx="74">
                  <c:v>152.19450257170226</c:v>
                </c:pt>
                <c:pt idx="75">
                  <c:v>122.46417783234503</c:v>
                </c:pt>
                <c:pt idx="76">
                  <c:v>96.953336085612989</c:v>
                </c:pt>
                <c:pt idx="77">
                  <c:v>80.455629108705125</c:v>
                </c:pt>
                <c:pt idx="78">
                  <c:v>72.281546693498839</c:v>
                </c:pt>
                <c:pt idx="79">
                  <c:v>69.097974173411146</c:v>
                </c:pt>
                <c:pt idx="80">
                  <c:v>68.03568825978769</c:v>
                </c:pt>
                <c:pt idx="81">
                  <c:v>67.635624546956223</c:v>
                </c:pt>
                <c:pt idx="82">
                  <c:v>67.391175674197072</c:v>
                </c:pt>
                <c:pt idx="83">
                  <c:v>67.17590106861563</c:v>
                </c:pt>
                <c:pt idx="84">
                  <c:v>66.966551827041471</c:v>
                </c:pt>
                <c:pt idx="85">
                  <c:v>66.760218824330053</c:v>
                </c:pt>
                <c:pt idx="86">
                  <c:v>66.557629515752268</c:v>
                </c:pt>
                <c:pt idx="87">
                  <c:v>66.361430779083463</c:v>
                </c:pt>
                <c:pt idx="88">
                  <c:v>66.177433822831588</c:v>
                </c:pt>
                <c:pt idx="89">
                  <c:v>66.017236726553463</c:v>
                </c:pt>
                <c:pt idx="90">
                  <c:v>65.90247773097731</c:v>
                </c:pt>
                <c:pt idx="91">
                  <c:v>65.871091259724736</c:v>
                </c:pt>
                <c:pt idx="92">
                  <c:v>65.985551133711084</c:v>
                </c:pt>
                <c:pt idx="93">
                  <c:v>66.342218263278127</c:v>
                </c:pt>
                <c:pt idx="94">
                  <c:v>67.079533008970188</c:v>
                </c:pt>
                <c:pt idx="95">
                  <c:v>68.381086611497992</c:v>
                </c:pt>
                <c:pt idx="96">
                  <c:v>70.46802128293001</c:v>
                </c:pt>
                <c:pt idx="97">
                  <c:v>73.574264019051469</c:v>
                </c:pt>
                <c:pt idx="98">
                  <c:v>77.89794924974484</c:v>
                </c:pt>
                <c:pt idx="99">
                  <c:v>83.522924185948654</c:v>
                </c:pt>
                <c:pt idx="100">
                  <c:v>90.30748822767751</c:v>
                </c:pt>
                <c:pt idx="101">
                  <c:v>97.752199509300723</c:v>
                </c:pt>
                <c:pt idx="102">
                  <c:v>104.89795667644667</c:v>
                </c:pt>
                <c:pt idx="103">
                  <c:v>110.36355177309946</c:v>
                </c:pt>
                <c:pt idx="104">
                  <c:v>112.64792528095803</c:v>
                </c:pt>
                <c:pt idx="105">
                  <c:v>110.70290332118644</c:v>
                </c:pt>
                <c:pt idx="106">
                  <c:v>104.5304283067743</c:v>
                </c:pt>
                <c:pt idx="107">
                  <c:v>95.384501565014574</c:v>
                </c:pt>
                <c:pt idx="108">
                  <c:v>85.326189388307</c:v>
                </c:pt>
                <c:pt idx="109">
                  <c:v>76.347722111319456</c:v>
                </c:pt>
                <c:pt idx="110">
                  <c:v>69.625142020976909</c:v>
                </c:pt>
                <c:pt idx="111">
                  <c:v>65.325027626637592</c:v>
                </c:pt>
                <c:pt idx="112">
                  <c:v>62.930836028836573</c:v>
                </c:pt>
                <c:pt idx="113">
                  <c:v>61.7301716313697</c:v>
                </c:pt>
                <c:pt idx="114">
                  <c:v>61.145989266358569</c:v>
                </c:pt>
                <c:pt idx="115">
                  <c:v>60.833335957702438</c:v>
                </c:pt>
                <c:pt idx="116">
                  <c:v>60.633847110310143</c:v>
                </c:pt>
                <c:pt idx="117">
                  <c:v>60.499656085374212</c:v>
                </c:pt>
                <c:pt idx="118">
                  <c:v>60.44201603619679</c:v>
                </c:pt>
                <c:pt idx="119">
                  <c:v>60.51091515702803</c:v>
                </c:pt>
                <c:pt idx="120">
                  <c:v>60.793589418182606</c:v>
                </c:pt>
                <c:pt idx="121">
                  <c:v>61.41913931029822</c:v>
                </c:pt>
                <c:pt idx="122">
                  <c:v>62.559146018397712</c:v>
                </c:pt>
                <c:pt idx="123">
                  <c:v>64.415349034923395</c:v>
                </c:pt>
                <c:pt idx="124">
                  <c:v>67.185619890154499</c:v>
                </c:pt>
                <c:pt idx="125">
                  <c:v>70.999897012472857</c:v>
                </c:pt>
                <c:pt idx="126">
                  <c:v>75.820315599851796</c:v>
                </c:pt>
                <c:pt idx="127">
                  <c:v>81.312166555442573</c:v>
                </c:pt>
                <c:pt idx="128">
                  <c:v>86.73025385709343</c:v>
                </c:pt>
                <c:pt idx="129">
                  <c:v>90.929510749851076</c:v>
                </c:pt>
                <c:pt idx="130">
                  <c:v>92.636882026023869</c:v>
                </c:pt>
                <c:pt idx="131">
                  <c:v>90.998063311942644</c:v>
                </c:pt>
                <c:pt idx="132">
                  <c:v>86.132067318466554</c:v>
                </c:pt>
                <c:pt idx="133">
                  <c:v>79.248697182273389</c:v>
                </c:pt>
                <c:pt idx="134">
                  <c:v>72.121144038784792</c:v>
                </c:pt>
                <c:pt idx="135">
                  <c:v>66.240569959099417</c:v>
                </c:pt>
                <c:pt idx="136">
                  <c:v>62.255264135920775</c:v>
                </c:pt>
                <c:pt idx="137">
                  <c:v>60.001268323295648</c:v>
                </c:pt>
                <c:pt idx="138">
                  <c:v>58.919967283111916</c:v>
                </c:pt>
                <c:pt idx="139">
                  <c:v>58.463033230703957</c:v>
                </c:pt>
                <c:pt idx="140">
                  <c:v>58.272116803226503</c:v>
                </c:pt>
                <c:pt idx="141">
                  <c:v>58.170329927763717</c:v>
                </c:pt>
                <c:pt idx="142">
                  <c:v>58.088775166993969</c:v>
                </c:pt>
                <c:pt idx="143">
                  <c:v>58.006029171442421</c:v>
                </c:pt>
                <c:pt idx="144">
                  <c:v>57.917019643927105</c:v>
                </c:pt>
                <c:pt idx="145">
                  <c:v>57.821227723904265</c:v>
                </c:pt>
                <c:pt idx="146">
                  <c:v>57.719179942746841</c:v>
                </c:pt>
                <c:pt idx="147">
                  <c:v>57.611589851792722</c:v>
                </c:pt>
                <c:pt idx="148">
                  <c:v>57.49916920184981</c:v>
                </c:pt>
                <c:pt idx="149">
                  <c:v>57.382582188006133</c:v>
                </c:pt>
                <c:pt idx="150">
                  <c:v>57.262430755651209</c:v>
                </c:pt>
                <c:pt idx="151">
                  <c:v>57.139249919942607</c:v>
                </c:pt>
                <c:pt idx="152">
                  <c:v>57.013508252107442</c:v>
                </c:pt>
                <c:pt idx="153">
                  <c:v>56.885611425330332</c:v>
                </c:pt>
                <c:pt idx="154">
                  <c:v>56.75590746013318</c:v>
                </c:pt>
                <c:pt idx="155">
                  <c:v>56.624692741635336</c:v>
                </c:pt>
                <c:pt idx="156">
                  <c:v>56.492218198045713</c:v>
                </c:pt>
                <c:pt idx="157">
                  <c:v>56.358695261061563</c:v>
                </c:pt>
                <c:pt idx="158">
                  <c:v>56.224301391662827</c:v>
                </c:pt>
                <c:pt idx="159">
                  <c:v>56.08918506509761</c:v>
                </c:pt>
                <c:pt idx="160">
                  <c:v>55.953470180591879</c:v>
                </c:pt>
                <c:pt idx="161">
                  <c:v>55.81725990570321</c:v>
                </c:pt>
                <c:pt idx="162">
                  <c:v>55.680639990831899</c:v>
                </c:pt>
                <c:pt idx="163">
                  <c:v>55.54368160247715</c:v>
                </c:pt>
                <c:pt idx="164">
                  <c:v>55.406443728840323</c:v>
                </c:pt>
                <c:pt idx="165">
                  <c:v>55.268975211420425</c:v>
                </c:pt>
                <c:pt idx="166">
                  <c:v>55.131316453402867</c:v>
                </c:pt>
                <c:pt idx="167">
                  <c:v>54.993500851285233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3C-4F90-826A-107942D1A4E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74.020662165349322</c:v>
                </c:pt>
                <c:pt idx="3">
                  <c:v>74.224470845211215</c:v>
                </c:pt>
                <c:pt idx="4">
                  <c:v>74.42828443621319</c:v>
                </c:pt>
                <c:pt idx="5">
                  <c:v>74.63210359411606</c:v>
                </c:pt>
                <c:pt idx="6">
                  <c:v>74.835929013774702</c:v>
                </c:pt>
                <c:pt idx="7">
                  <c:v>75.039761411784482</c:v>
                </c:pt>
                <c:pt idx="8">
                  <c:v>75.243601498926125</c:v>
                </c:pt>
                <c:pt idx="9">
                  <c:v>75.447449938600073</c:v>
                </c:pt>
                <c:pt idx="10">
                  <c:v>75.651307286221538</c:v>
                </c:pt>
                <c:pt idx="11">
                  <c:v>75.855173902967337</c:v>
                </c:pt>
                <c:pt idx="12">
                  <c:v>76.059049835224002</c:v>
                </c:pt>
                <c:pt idx="13">
                  <c:v>76.262934648454262</c:v>
                </c:pt>
                <c:pt idx="14">
                  <c:v>76.466827200815146</c:v>
                </c:pt>
                <c:pt idx="15">
                  <c:v>76.670725337519471</c:v>
                </c:pt>
                <c:pt idx="16">
                  <c:v>76.87462548137654</c:v>
                </c:pt>
                <c:pt idx="17">
                  <c:v>77.078522087854168</c:v>
                </c:pt>
                <c:pt idx="18">
                  <c:v>77.282406923969972</c:v>
                </c:pt>
                <c:pt idx="19">
                  <c:v>77.486268118846382</c:v>
                </c:pt>
                <c:pt idx="20">
                  <c:v>77.690088919233673</c:v>
                </c:pt>
                <c:pt idx="21">
                  <c:v>77.893846064969324</c:v>
                </c:pt>
                <c:pt idx="22">
                  <c:v>78.097507676290874</c:v>
                </c:pt>
                <c:pt idx="23">
                  <c:v>78.301030516078157</c:v>
                </c:pt>
                <c:pt idx="24">
                  <c:v>78.504356454214886</c:v>
                </c:pt>
                <c:pt idx="25">
                  <c:v>78.707407916921753</c:v>
                </c:pt>
                <c:pt idx="26">
                  <c:v>78.910082049607993</c:v>
                </c:pt>
                <c:pt idx="27">
                  <c:v>79.112243256025195</c:v>
                </c:pt>
                <c:pt idx="28">
                  <c:v>79.31371369804063</c:v>
                </c:pt>
                <c:pt idx="29">
                  <c:v>79.514261248593982</c:v>
                </c:pt>
                <c:pt idx="30">
                  <c:v>79.71358428610742</c:v>
                </c:pt>
                <c:pt idx="31">
                  <c:v>79.911292604964771</c:v>
                </c:pt>
                <c:pt idx="32">
                  <c:v>80.106883600951946</c:v>
                </c:pt>
                <c:pt idx="33">
                  <c:v>80.299712786733551</c:v>
                </c:pt>
                <c:pt idx="34">
                  <c:v>80.488957624861129</c:v>
                </c:pt>
                <c:pt idx="35">
                  <c:v>80.673573674313545</c:v>
                </c:pt>
                <c:pt idx="36">
                  <c:v>80.852242193207786</c:v>
                </c:pt>
                <c:pt idx="37">
                  <c:v>81.023308717333407</c:v>
                </c:pt>
                <c:pt idx="38">
                  <c:v>81.184712871964692</c:v>
                </c:pt>
                <c:pt idx="39">
                  <c:v>81.333910946342257</c:v>
                </c:pt>
                <c:pt idx="40">
                  <c:v>81.467794777656252</c:v>
                </c:pt>
                <c:pt idx="41">
                  <c:v>81.58261347760002</c:v>
                </c:pt>
                <c:pt idx="42">
                  <c:v>81.673908659825656</c:v>
                </c:pt>
                <c:pt idx="43">
                  <c:v>81.736479081448635</c:v>
                </c:pt>
                <c:pt idx="44">
                  <c:v>81.764396598652596</c:v>
                </c:pt>
                <c:pt idx="45">
                  <c:v>81.751100982934375</c:v>
                </c:pt>
                <c:pt idx="46">
                  <c:v>81.689604401771319</c:v>
                </c:pt>
                <c:pt idx="47">
                  <c:v>81.572834072344236</c:v>
                </c:pt>
                <c:pt idx="48">
                  <c:v>81.394129821525581</c:v>
                </c:pt>
                <c:pt idx="49">
                  <c:v>81.147888580941725</c:v>
                </c:pt>
                <c:pt idx="50">
                  <c:v>80.830309601312223</c:v>
                </c:pt>
                <c:pt idx="51">
                  <c:v>80.44014760910045</c:v>
                </c:pt>
                <c:pt idx="52">
                  <c:v>79.979339287283466</c:v>
                </c:pt>
                <c:pt idx="53">
                  <c:v>79.45335053087733</c:v>
                </c:pt>
                <c:pt idx="54">
                  <c:v>78.871116052096582</c:v>
                </c:pt>
                <c:pt idx="55">
                  <c:v>78.24451501472285</c:v>
                </c:pt>
                <c:pt idx="56">
                  <c:v>77.587431392581436</c:v>
                </c:pt>
                <c:pt idx="57">
                  <c:v>76.914551284200073</c:v>
                </c:pt>
                <c:pt idx="58">
                  <c:v>76.240112490866522</c:v>
                </c:pt>
                <c:pt idx="59">
                  <c:v>75.576820882429558</c:v>
                </c:pt>
                <c:pt idx="60">
                  <c:v>74.93508778837473</c:v>
                </c:pt>
                <c:pt idx="61">
                  <c:v>74.322650822408676</c:v>
                </c:pt>
                <c:pt idx="62">
                  <c:v>73.744552249194754</c:v>
                </c:pt>
                <c:pt idx="63">
                  <c:v>73.20338955301942</c:v>
                </c:pt>
                <c:pt idx="64">
                  <c:v>72.699730238153549</c:v>
                </c:pt>
                <c:pt idx="65">
                  <c:v>72.23259049468497</c:v>
                </c:pt>
                <c:pt idx="66">
                  <c:v>71.799902018993777</c:v>
                </c:pt>
                <c:pt idx="67">
                  <c:v>71.398920442264057</c:v>
                </c:pt>
                <c:pt idx="68">
                  <c:v>71.02655427779753</c:v>
                </c:pt>
                <c:pt idx="69">
                  <c:v>70.679611536533955</c:v>
                </c:pt>
                <c:pt idx="70">
                  <c:v>70.354972014428228</c:v>
                </c:pt>
                <c:pt idx="71">
                  <c:v>70.049698238466348</c:v>
                </c:pt>
                <c:pt idx="72">
                  <c:v>69.761099116991232</c:v>
                </c:pt>
                <c:pt idx="73">
                  <c:v>69.486759181597108</c:v>
                </c:pt>
                <c:pt idx="74">
                  <c:v>69.224544163578486</c:v>
                </c:pt>
                <c:pt idx="75">
                  <c:v>68.972591283843897</c:v>
                </c:pt>
                <c:pt idx="76">
                  <c:v>68.729290459817648</c:v>
                </c:pt>
                <c:pt idx="77">
                  <c:v>68.493260818322725</c:v>
                </c:pt>
                <c:pt idx="78">
                  <c:v>68.263325484421571</c:v>
                </c:pt>
                <c:pt idx="79">
                  <c:v>68.038486558228612</c:v>
                </c:pt>
                <c:pt idx="80">
                  <c:v>67.817901433141159</c:v>
                </c:pt>
                <c:pt idx="81">
                  <c:v>67.600861083906537</c:v>
                </c:pt>
                <c:pt idx="82">
                  <c:v>67.38677060227252</c:v>
                </c:pt>
                <c:pt idx="83">
                  <c:v>67.175132033073368</c:v>
                </c:pt>
                <c:pt idx="84">
                  <c:v>66.965529426818136</c:v>
                </c:pt>
                <c:pt idx="85">
                  <c:v>66.757615948098234</c:v>
                </c:pt>
                <c:pt idx="86">
                  <c:v>66.551102842142541</c:v>
                </c:pt>
                <c:pt idx="87">
                  <c:v>66.345750050328064</c:v>
                </c:pt>
                <c:pt idx="88">
                  <c:v>66.141358269567888</c:v>
                </c:pt>
                <c:pt idx="89">
                  <c:v>65.937762263623341</c:v>
                </c:pt>
                <c:pt idx="90">
                  <c:v>65.734825252172925</c:v>
                </c:pt>
                <c:pt idx="91">
                  <c:v>65.532434223152023</c:v>
                </c:pt>
                <c:pt idx="92">
                  <c:v>65.33049603376044</c:v>
                </c:pt>
                <c:pt idx="93">
                  <c:v>65.128934184655876</c:v>
                </c:pt>
                <c:pt idx="94">
                  <c:v>64.927686169725732</c:v>
                </c:pt>
                <c:pt idx="95">
                  <c:v>64.726701320283055</c:v>
                </c:pt>
                <c:pt idx="96">
                  <c:v>64.525939077598139</c:v>
                </c:pt>
                <c:pt idx="97">
                  <c:v>64.325367641504982</c:v>
                </c:pt>
                <c:pt idx="98">
                  <c:v>64.124962955655747</c:v>
                </c:pt>
                <c:pt idx="99">
                  <c:v>63.924708002117953</c:v>
                </c:pt>
                <c:pt idx="100">
                  <c:v>63.724592389744366</c:v>
                </c:pt>
                <c:pt idx="101">
                  <c:v>63.524612232437732</c:v>
                </c:pt>
                <c:pt idx="102">
                  <c:v>63.324770325439509</c:v>
                </c:pt>
                <c:pt idx="103">
                  <c:v>63.125076640462119</c:v>
                </c:pt>
                <c:pt idx="104">
                  <c:v>62.925549174209635</c:v>
                </c:pt>
                <c:pt idx="105">
                  <c:v>62.726215199911827</c:v>
                </c:pt>
                <c:pt idx="106">
                  <c:v>62.527112988163481</c:v>
                </c:pt>
                <c:pt idx="107">
                  <c:v>62.328294081679303</c:v>
                </c:pt>
                <c:pt idx="108">
                  <c:v>62.129826228312297</c:v>
                </c:pt>
                <c:pt idx="109">
                  <c:v>61.931797097095021</c:v>
                </c:pt>
                <c:pt idx="110">
                  <c:v>61.734318921582393</c:v>
                </c:pt>
                <c:pt idx="111">
                  <c:v>61.537534230529815</c:v>
                </c:pt>
                <c:pt idx="112">
                  <c:v>61.341622833088721</c:v>
                </c:pt>
                <c:pt idx="113">
                  <c:v>61.146810216507319</c:v>
                </c:pt>
                <c:pt idx="114">
                  <c:v>60.953377476970488</c:v>
                </c:pt>
                <c:pt idx="115">
                  <c:v>60.761672821440619</c:v>
                </c:pt>
                <c:pt idx="116">
                  <c:v>60.572124526143966</c:v>
                </c:pt>
                <c:pt idx="117">
                  <c:v>60.385254984245535</c:v>
                </c:pt>
                <c:pt idx="118">
                  <c:v>60.201695083586984</c:v>
                </c:pt>
                <c:pt idx="119">
                  <c:v>60.02219758628938</c:v>
                </c:pt>
                <c:pt idx="120">
                  <c:v>59.847647407686068</c:v>
                </c:pt>
                <c:pt idx="121">
                  <c:v>59.679065718780727</c:v>
                </c:pt>
                <c:pt idx="122">
                  <c:v>59.517603702613982</c:v>
                </c:pt>
                <c:pt idx="123">
                  <c:v>59.364520783050494</c:v>
                </c:pt>
                <c:pt idx="124">
                  <c:v>59.221141596122976</c:v>
                </c:pt>
                <c:pt idx="125">
                  <c:v>59.088786476333397</c:v>
                </c:pt>
                <c:pt idx="126">
                  <c:v>58.96867251572634</c:v>
                </c:pt>
                <c:pt idx="127">
                  <c:v>58.861786977474544</c:v>
                </c:pt>
                <c:pt idx="128">
                  <c:v>58.768742154355678</c:v>
                </c:pt>
                <c:pt idx="129">
                  <c:v>58.689629724506105</c:v>
                </c:pt>
                <c:pt idx="130">
                  <c:v>58.623900849725338</c:v>
                </c:pt>
                <c:pt idx="131">
                  <c:v>58.570302005193511</c:v>
                </c:pt>
                <c:pt idx="132">
                  <c:v>58.526892176792025</c:v>
                </c:pt>
                <c:pt idx="133">
                  <c:v>58.491153153214668</c:v>
                </c:pt>
                <c:pt idx="134">
                  <c:v>58.460183774734034</c:v>
                </c:pt>
                <c:pt idx="135">
                  <c:v>58.430947809558887</c:v>
                </c:pt>
                <c:pt idx="136">
                  <c:v>58.400531590898744</c:v>
                </c:pt>
                <c:pt idx="137">
                  <c:v>58.366366898404529</c:v>
                </c:pt>
                <c:pt idx="138">
                  <c:v>58.326386482933266</c:v>
                </c:pt>
                <c:pt idx="139">
                  <c:v>58.279098663004234</c:v>
                </c:pt>
                <c:pt idx="140">
                  <c:v>58.223586211617054</c:v>
                </c:pt>
                <c:pt idx="141">
                  <c:v>58.159447691149794</c:v>
                </c:pt>
                <c:pt idx="142">
                  <c:v>58.086704483570713</c:v>
                </c:pt>
                <c:pt idx="143">
                  <c:v>58.005695230423257</c:v>
                </c:pt>
                <c:pt idx="144">
                  <c:v>57.916974045336381</c:v>
                </c:pt>
                <c:pt idx="145">
                  <c:v>57.821222456454912</c:v>
                </c:pt>
                <c:pt idx="146">
                  <c:v>57.719179428325475</c:v>
                </c:pt>
                <c:pt idx="147">
                  <c:v>57.611589809344636</c:v>
                </c:pt>
                <c:pt idx="148">
                  <c:v>57.499169198891749</c:v>
                </c:pt>
                <c:pt idx="149">
                  <c:v>57.382582187832114</c:v>
                </c:pt>
                <c:pt idx="150">
                  <c:v>57.262430755642569</c:v>
                </c:pt>
                <c:pt idx="151">
                  <c:v>57.139249919942245</c:v>
                </c:pt>
                <c:pt idx="152">
                  <c:v>57.013508252107428</c:v>
                </c:pt>
                <c:pt idx="153">
                  <c:v>56.885611425330332</c:v>
                </c:pt>
                <c:pt idx="154">
                  <c:v>56.75590746013318</c:v>
                </c:pt>
                <c:pt idx="155">
                  <c:v>56.624692741635336</c:v>
                </c:pt>
                <c:pt idx="156">
                  <c:v>56.492218198045713</c:v>
                </c:pt>
                <c:pt idx="157">
                  <c:v>56.358695261061563</c:v>
                </c:pt>
                <c:pt idx="158">
                  <c:v>56.224301391662827</c:v>
                </c:pt>
                <c:pt idx="159">
                  <c:v>56.08918506509761</c:v>
                </c:pt>
                <c:pt idx="160">
                  <c:v>55.953470180591879</c:v>
                </c:pt>
                <c:pt idx="161">
                  <c:v>55.81725990570321</c:v>
                </c:pt>
                <c:pt idx="162">
                  <c:v>55.680639990831899</c:v>
                </c:pt>
                <c:pt idx="163">
                  <c:v>55.54368160247715</c:v>
                </c:pt>
                <c:pt idx="164">
                  <c:v>55.406443728840323</c:v>
                </c:pt>
                <c:pt idx="165">
                  <c:v>55.268975211420425</c:v>
                </c:pt>
                <c:pt idx="166">
                  <c:v>55.131316453402867</c:v>
                </c:pt>
                <c:pt idx="167">
                  <c:v>54.993500851285233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3C-4F90-826A-107942D1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1.8912496798291902E-2</c:v>
                </c:pt>
                <c:pt idx="2">
                  <c:v>4.9750035969385292E-2</c:v>
                </c:pt>
                <c:pt idx="3">
                  <c:v>6.425690213336141E-2</c:v>
                </c:pt>
                <c:pt idx="4">
                  <c:v>7.5493280004499078E-2</c:v>
                </c:pt>
                <c:pt idx="5">
                  <c:v>9.5809602165465829E-2</c:v>
                </c:pt>
                <c:pt idx="6">
                  <c:v>0.1108138094760158</c:v>
                </c:pt>
                <c:pt idx="7">
                  <c:v>0.12276125807408056</c:v>
                </c:pt>
                <c:pt idx="8">
                  <c:v>0.12538285438548558</c:v>
                </c:pt>
                <c:pt idx="9">
                  <c:v>0.13161820821249132</c:v>
                </c:pt>
                <c:pt idx="10">
                  <c:v>0.14263674897803158</c:v>
                </c:pt>
                <c:pt idx="11">
                  <c:v>0.15113381648492924</c:v>
                </c:pt>
                <c:pt idx="12">
                  <c:v>0.15878890154010092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D-402F-9C09-D190F0DEA46C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0</c:v>
                </c:pt>
                <c:pt idx="1">
                  <c:v>1.2614733307925873E-3</c:v>
                </c:pt>
                <c:pt idx="2">
                  <c:v>5.0646366368436259E-2</c:v>
                </c:pt>
                <c:pt idx="3">
                  <c:v>4.8977336938131513E-2</c:v>
                </c:pt>
                <c:pt idx="4">
                  <c:v>7.3900398572290679E-2</c:v>
                </c:pt>
                <c:pt idx="5">
                  <c:v>9.0276754330905554E-2</c:v>
                </c:pt>
                <c:pt idx="6">
                  <c:v>9.805347020351439E-2</c:v>
                </c:pt>
                <c:pt idx="7">
                  <c:v>0.11612102189724624</c:v>
                </c:pt>
                <c:pt idx="8">
                  <c:v>0.11212114479833109</c:v>
                </c:pt>
                <c:pt idx="9">
                  <c:v>0.12018782583629006</c:v>
                </c:pt>
                <c:pt idx="10">
                  <c:v>0.12689782203068328</c:v>
                </c:pt>
                <c:pt idx="11">
                  <c:v>0.14510086640534106</c:v>
                </c:pt>
                <c:pt idx="12">
                  <c:v>0.15852073617579551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D-402F-9C09-D190F0DE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77.05</c:v>
                </c:pt>
                <c:pt idx="1">
                  <c:v>77.099999999999994</c:v>
                </c:pt>
                <c:pt idx="2">
                  <c:v>77.033000000000001</c:v>
                </c:pt>
                <c:pt idx="3">
                  <c:v>77.516999999999996</c:v>
                </c:pt>
                <c:pt idx="4">
                  <c:v>76.400000000000006</c:v>
                </c:pt>
                <c:pt idx="5">
                  <c:v>76.716999999999999</c:v>
                </c:pt>
                <c:pt idx="6">
                  <c:v>77</c:v>
                </c:pt>
                <c:pt idx="7">
                  <c:v>78.3</c:v>
                </c:pt>
                <c:pt idx="8">
                  <c:v>76.7</c:v>
                </c:pt>
                <c:pt idx="9">
                  <c:v>76.683000000000007</c:v>
                </c:pt>
                <c:pt idx="10">
                  <c:v>79</c:v>
                </c:pt>
                <c:pt idx="11">
                  <c:v>77.400000000000006</c:v>
                </c:pt>
                <c:pt idx="12">
                  <c:v>76.933000000000007</c:v>
                </c:pt>
                <c:pt idx="13">
                  <c:v>76.5</c:v>
                </c:pt>
                <c:pt idx="14">
                  <c:v>76.400000000000006</c:v>
                </c:pt>
                <c:pt idx="15">
                  <c:v>75.667000000000002</c:v>
                </c:pt>
                <c:pt idx="16">
                  <c:v>74.95</c:v>
                </c:pt>
                <c:pt idx="17">
                  <c:v>76.05</c:v>
                </c:pt>
                <c:pt idx="18">
                  <c:v>76.617000000000004</c:v>
                </c:pt>
                <c:pt idx="19">
                  <c:v>75.783000000000001</c:v>
                </c:pt>
                <c:pt idx="20">
                  <c:v>76.417000000000002</c:v>
                </c:pt>
                <c:pt idx="21">
                  <c:v>77.983000000000004</c:v>
                </c:pt>
                <c:pt idx="22">
                  <c:v>78.382999999999996</c:v>
                </c:pt>
                <c:pt idx="23">
                  <c:v>77.832999999999998</c:v>
                </c:pt>
                <c:pt idx="24">
                  <c:v>78.066999999999993</c:v>
                </c:pt>
                <c:pt idx="25">
                  <c:v>77.582999999999998</c:v>
                </c:pt>
                <c:pt idx="26">
                  <c:v>78.349999999999994</c:v>
                </c:pt>
                <c:pt idx="27">
                  <c:v>79.266999999999996</c:v>
                </c:pt>
                <c:pt idx="28">
                  <c:v>80.95</c:v>
                </c:pt>
                <c:pt idx="29">
                  <c:v>81.417000000000002</c:v>
                </c:pt>
                <c:pt idx="30">
                  <c:v>82.417000000000002</c:v>
                </c:pt>
                <c:pt idx="31">
                  <c:v>82.9</c:v>
                </c:pt>
                <c:pt idx="32">
                  <c:v>83.417000000000002</c:v>
                </c:pt>
                <c:pt idx="33">
                  <c:v>84.417000000000002</c:v>
                </c:pt>
                <c:pt idx="34">
                  <c:v>85.016999999999996</c:v>
                </c:pt>
                <c:pt idx="35">
                  <c:v>85.882999999999996</c:v>
                </c:pt>
                <c:pt idx="36">
                  <c:v>87.483000000000004</c:v>
                </c:pt>
                <c:pt idx="37">
                  <c:v>90.417000000000002</c:v>
                </c:pt>
                <c:pt idx="38">
                  <c:v>93.117000000000004</c:v>
                </c:pt>
                <c:pt idx="39">
                  <c:v>97.75</c:v>
                </c:pt>
                <c:pt idx="40">
                  <c:v>101.367</c:v>
                </c:pt>
                <c:pt idx="41">
                  <c:v>107.967</c:v>
                </c:pt>
                <c:pt idx="42">
                  <c:v>116.45</c:v>
                </c:pt>
                <c:pt idx="43">
                  <c:v>128.85</c:v>
                </c:pt>
                <c:pt idx="44">
                  <c:v>143.583</c:v>
                </c:pt>
                <c:pt idx="45">
                  <c:v>160.19999999999999</c:v>
                </c:pt>
                <c:pt idx="46">
                  <c:v>179.13300000000001</c:v>
                </c:pt>
                <c:pt idx="47">
                  <c:v>195.55</c:v>
                </c:pt>
                <c:pt idx="48">
                  <c:v>208.71700000000001</c:v>
                </c:pt>
                <c:pt idx="49">
                  <c:v>218</c:v>
                </c:pt>
                <c:pt idx="50">
                  <c:v>223.2</c:v>
                </c:pt>
                <c:pt idx="51">
                  <c:v>225.1</c:v>
                </c:pt>
                <c:pt idx="52">
                  <c:v>222.93299999999999</c:v>
                </c:pt>
                <c:pt idx="53">
                  <c:v>217.05</c:v>
                </c:pt>
                <c:pt idx="54">
                  <c:v>200.983</c:v>
                </c:pt>
                <c:pt idx="55">
                  <c:v>173.35</c:v>
                </c:pt>
                <c:pt idx="56">
                  <c:v>132.733</c:v>
                </c:pt>
                <c:pt idx="57">
                  <c:v>96.8</c:v>
                </c:pt>
                <c:pt idx="58">
                  <c:v>80.25</c:v>
                </c:pt>
                <c:pt idx="59">
                  <c:v>77.849999999999994</c:v>
                </c:pt>
                <c:pt idx="60">
                  <c:v>81.05</c:v>
                </c:pt>
                <c:pt idx="61">
                  <c:v>84.367000000000004</c:v>
                </c:pt>
                <c:pt idx="62">
                  <c:v>88.1</c:v>
                </c:pt>
                <c:pt idx="63">
                  <c:v>92.9</c:v>
                </c:pt>
                <c:pt idx="64">
                  <c:v>102.967</c:v>
                </c:pt>
                <c:pt idx="65">
                  <c:v>114.883</c:v>
                </c:pt>
                <c:pt idx="66">
                  <c:v>129.63300000000001</c:v>
                </c:pt>
                <c:pt idx="67">
                  <c:v>144.583</c:v>
                </c:pt>
                <c:pt idx="68">
                  <c:v>157.5</c:v>
                </c:pt>
                <c:pt idx="69">
                  <c:v>168.767</c:v>
                </c:pt>
                <c:pt idx="70">
                  <c:v>177.483</c:v>
                </c:pt>
                <c:pt idx="71">
                  <c:v>181.6</c:v>
                </c:pt>
                <c:pt idx="72">
                  <c:v>181.85</c:v>
                </c:pt>
                <c:pt idx="73">
                  <c:v>178.083</c:v>
                </c:pt>
                <c:pt idx="74">
                  <c:v>165.7</c:v>
                </c:pt>
                <c:pt idx="75">
                  <c:v>142.11699999999999</c:v>
                </c:pt>
                <c:pt idx="76">
                  <c:v>106.533</c:v>
                </c:pt>
                <c:pt idx="77">
                  <c:v>80.8</c:v>
                </c:pt>
                <c:pt idx="78">
                  <c:v>68.117000000000004</c:v>
                </c:pt>
                <c:pt idx="79">
                  <c:v>66.816999999999993</c:v>
                </c:pt>
                <c:pt idx="80">
                  <c:v>66.400000000000006</c:v>
                </c:pt>
                <c:pt idx="81">
                  <c:v>65.3</c:v>
                </c:pt>
                <c:pt idx="82">
                  <c:v>66.066999999999993</c:v>
                </c:pt>
                <c:pt idx="83">
                  <c:v>66.266999999999996</c:v>
                </c:pt>
                <c:pt idx="84">
                  <c:v>64.900000000000006</c:v>
                </c:pt>
                <c:pt idx="85">
                  <c:v>65.349999999999994</c:v>
                </c:pt>
                <c:pt idx="86">
                  <c:v>65.832999999999998</c:v>
                </c:pt>
                <c:pt idx="87">
                  <c:v>64.483000000000004</c:v>
                </c:pt>
                <c:pt idx="88">
                  <c:v>65.900000000000006</c:v>
                </c:pt>
                <c:pt idx="89">
                  <c:v>66.082999999999998</c:v>
                </c:pt>
                <c:pt idx="90">
                  <c:v>66.766999999999996</c:v>
                </c:pt>
                <c:pt idx="91">
                  <c:v>67.632999999999996</c:v>
                </c:pt>
                <c:pt idx="92">
                  <c:v>68.683000000000007</c:v>
                </c:pt>
                <c:pt idx="93">
                  <c:v>68.066999999999993</c:v>
                </c:pt>
                <c:pt idx="94">
                  <c:v>69.849999999999994</c:v>
                </c:pt>
                <c:pt idx="95">
                  <c:v>70.266999999999996</c:v>
                </c:pt>
                <c:pt idx="96">
                  <c:v>73.632999999999996</c:v>
                </c:pt>
                <c:pt idx="97">
                  <c:v>76.183000000000007</c:v>
                </c:pt>
                <c:pt idx="98">
                  <c:v>80.617000000000004</c:v>
                </c:pt>
                <c:pt idx="99">
                  <c:v>87.983000000000004</c:v>
                </c:pt>
                <c:pt idx="100">
                  <c:v>96.016999999999996</c:v>
                </c:pt>
                <c:pt idx="101">
                  <c:v>104.867</c:v>
                </c:pt>
                <c:pt idx="102">
                  <c:v>115.367</c:v>
                </c:pt>
                <c:pt idx="103">
                  <c:v>123.65</c:v>
                </c:pt>
                <c:pt idx="104">
                  <c:v>129.1</c:v>
                </c:pt>
                <c:pt idx="105">
                  <c:v>129.767</c:v>
                </c:pt>
                <c:pt idx="106">
                  <c:v>127.083</c:v>
                </c:pt>
                <c:pt idx="107">
                  <c:v>119.05</c:v>
                </c:pt>
                <c:pt idx="108">
                  <c:v>106.3</c:v>
                </c:pt>
                <c:pt idx="109">
                  <c:v>91.016999999999996</c:v>
                </c:pt>
                <c:pt idx="110">
                  <c:v>76.867000000000004</c:v>
                </c:pt>
                <c:pt idx="111">
                  <c:v>67.55</c:v>
                </c:pt>
                <c:pt idx="112">
                  <c:v>62.6</c:v>
                </c:pt>
                <c:pt idx="113">
                  <c:v>60.582999999999998</c:v>
                </c:pt>
                <c:pt idx="114">
                  <c:v>61.517000000000003</c:v>
                </c:pt>
                <c:pt idx="115">
                  <c:v>61.45</c:v>
                </c:pt>
                <c:pt idx="116">
                  <c:v>61.267000000000003</c:v>
                </c:pt>
                <c:pt idx="117">
                  <c:v>59.8</c:v>
                </c:pt>
                <c:pt idx="118">
                  <c:v>61.317</c:v>
                </c:pt>
                <c:pt idx="119">
                  <c:v>60.517000000000003</c:v>
                </c:pt>
                <c:pt idx="120">
                  <c:v>61.25</c:v>
                </c:pt>
                <c:pt idx="121">
                  <c:v>61.75</c:v>
                </c:pt>
                <c:pt idx="122">
                  <c:v>63.7</c:v>
                </c:pt>
                <c:pt idx="123">
                  <c:v>64.132999999999996</c:v>
                </c:pt>
                <c:pt idx="124">
                  <c:v>65.849999999999994</c:v>
                </c:pt>
                <c:pt idx="125">
                  <c:v>70.533000000000001</c:v>
                </c:pt>
                <c:pt idx="126">
                  <c:v>74.867000000000004</c:v>
                </c:pt>
                <c:pt idx="127">
                  <c:v>81.082999999999998</c:v>
                </c:pt>
                <c:pt idx="128">
                  <c:v>88.4</c:v>
                </c:pt>
                <c:pt idx="129">
                  <c:v>95.716999999999999</c:v>
                </c:pt>
                <c:pt idx="130">
                  <c:v>99.533000000000001</c:v>
                </c:pt>
                <c:pt idx="131">
                  <c:v>102.167</c:v>
                </c:pt>
                <c:pt idx="132">
                  <c:v>102.3</c:v>
                </c:pt>
                <c:pt idx="133">
                  <c:v>97.216999999999999</c:v>
                </c:pt>
                <c:pt idx="134">
                  <c:v>91.05</c:v>
                </c:pt>
                <c:pt idx="135">
                  <c:v>80.367000000000004</c:v>
                </c:pt>
                <c:pt idx="136">
                  <c:v>72.533000000000001</c:v>
                </c:pt>
                <c:pt idx="137">
                  <c:v>64.466999999999999</c:v>
                </c:pt>
                <c:pt idx="138">
                  <c:v>59.4</c:v>
                </c:pt>
                <c:pt idx="139">
                  <c:v>57.25</c:v>
                </c:pt>
                <c:pt idx="140">
                  <c:v>56.95</c:v>
                </c:pt>
                <c:pt idx="141">
                  <c:v>56.7</c:v>
                </c:pt>
                <c:pt idx="142">
                  <c:v>57.85</c:v>
                </c:pt>
                <c:pt idx="143">
                  <c:v>56.517000000000003</c:v>
                </c:pt>
                <c:pt idx="144">
                  <c:v>57.216999999999999</c:v>
                </c:pt>
                <c:pt idx="145">
                  <c:v>56.616999999999997</c:v>
                </c:pt>
                <c:pt idx="146">
                  <c:v>56.017000000000003</c:v>
                </c:pt>
                <c:pt idx="147">
                  <c:v>56.716999999999999</c:v>
                </c:pt>
                <c:pt idx="148">
                  <c:v>56.167000000000002</c:v>
                </c:pt>
                <c:pt idx="149">
                  <c:v>56.167000000000002</c:v>
                </c:pt>
                <c:pt idx="150">
                  <c:v>55.6</c:v>
                </c:pt>
                <c:pt idx="151">
                  <c:v>55.933</c:v>
                </c:pt>
                <c:pt idx="152">
                  <c:v>55.3</c:v>
                </c:pt>
                <c:pt idx="153">
                  <c:v>55.517000000000003</c:v>
                </c:pt>
                <c:pt idx="154">
                  <c:v>54.517000000000003</c:v>
                </c:pt>
                <c:pt idx="155">
                  <c:v>55.7</c:v>
                </c:pt>
                <c:pt idx="156">
                  <c:v>55.133000000000003</c:v>
                </c:pt>
                <c:pt idx="157">
                  <c:v>54.832999999999998</c:v>
                </c:pt>
                <c:pt idx="158">
                  <c:v>54.55</c:v>
                </c:pt>
                <c:pt idx="159">
                  <c:v>55.8</c:v>
                </c:pt>
                <c:pt idx="160">
                  <c:v>53.716999999999999</c:v>
                </c:pt>
                <c:pt idx="161">
                  <c:v>54.767000000000003</c:v>
                </c:pt>
                <c:pt idx="162">
                  <c:v>54.517000000000003</c:v>
                </c:pt>
                <c:pt idx="163">
                  <c:v>54.1</c:v>
                </c:pt>
                <c:pt idx="164">
                  <c:v>52.982999999999997</c:v>
                </c:pt>
                <c:pt idx="165">
                  <c:v>54.8</c:v>
                </c:pt>
                <c:pt idx="166">
                  <c:v>54.767000000000003</c:v>
                </c:pt>
                <c:pt idx="167">
                  <c:v>53.8</c:v>
                </c:pt>
                <c:pt idx="168">
                  <c:v>54.283000000000001</c:v>
                </c:pt>
                <c:pt idx="169">
                  <c:v>53.383000000000003</c:v>
                </c:pt>
                <c:pt idx="170">
                  <c:v>53.933</c:v>
                </c:pt>
                <c:pt idx="171">
                  <c:v>55.05</c:v>
                </c:pt>
                <c:pt idx="172">
                  <c:v>54.317</c:v>
                </c:pt>
                <c:pt idx="173">
                  <c:v>53.917000000000002</c:v>
                </c:pt>
                <c:pt idx="174">
                  <c:v>54.683</c:v>
                </c:pt>
                <c:pt idx="175">
                  <c:v>53.783000000000001</c:v>
                </c:pt>
                <c:pt idx="176">
                  <c:v>53.067</c:v>
                </c:pt>
                <c:pt idx="177">
                  <c:v>54.317</c:v>
                </c:pt>
                <c:pt idx="178">
                  <c:v>53.9</c:v>
                </c:pt>
                <c:pt idx="179">
                  <c:v>54.067</c:v>
                </c:pt>
                <c:pt idx="180">
                  <c:v>54.082999999999998</c:v>
                </c:pt>
                <c:pt idx="181">
                  <c:v>53.817</c:v>
                </c:pt>
                <c:pt idx="182">
                  <c:v>53.5</c:v>
                </c:pt>
                <c:pt idx="183">
                  <c:v>52.817</c:v>
                </c:pt>
                <c:pt idx="184">
                  <c:v>52.582999999999998</c:v>
                </c:pt>
                <c:pt idx="185">
                  <c:v>54.25</c:v>
                </c:pt>
                <c:pt idx="186">
                  <c:v>52.8</c:v>
                </c:pt>
                <c:pt idx="187">
                  <c:v>53.267000000000003</c:v>
                </c:pt>
                <c:pt idx="188">
                  <c:v>52.832999999999998</c:v>
                </c:pt>
                <c:pt idx="189">
                  <c:v>53.45</c:v>
                </c:pt>
                <c:pt idx="190">
                  <c:v>53.633000000000003</c:v>
                </c:pt>
                <c:pt idx="191">
                  <c:v>52.232999999999997</c:v>
                </c:pt>
                <c:pt idx="192">
                  <c:v>51.817</c:v>
                </c:pt>
                <c:pt idx="193">
                  <c:v>52.216999999999999</c:v>
                </c:pt>
                <c:pt idx="194">
                  <c:v>52.167000000000002</c:v>
                </c:pt>
                <c:pt idx="195">
                  <c:v>52.033000000000001</c:v>
                </c:pt>
                <c:pt idx="196">
                  <c:v>52.832999999999998</c:v>
                </c:pt>
                <c:pt idx="197">
                  <c:v>53.216999999999999</c:v>
                </c:pt>
                <c:pt idx="198">
                  <c:v>52.116999999999997</c:v>
                </c:pt>
                <c:pt idx="199">
                  <c:v>51.15</c:v>
                </c:pt>
                <c:pt idx="200">
                  <c:v>52.2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F-4002-969C-E4BD80A3978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75.402951733481814</c:v>
                </c:pt>
                <c:pt idx="2">
                  <c:v>75.573135761825554</c:v>
                </c:pt>
                <c:pt idx="3">
                  <c:v>75.743317461448868</c:v>
                </c:pt>
                <c:pt idx="4">
                  <c:v>75.913495748399598</c:v>
                </c:pt>
                <c:pt idx="5">
                  <c:v>76.083669184454607</c:v>
                </c:pt>
                <c:pt idx="6">
                  <c:v>76.253835875858812</c:v>
                </c:pt>
                <c:pt idx="7">
                  <c:v>76.423993345232901</c:v>
                </c:pt>
                <c:pt idx="8">
                  <c:v>76.59413837005981</c:v>
                </c:pt>
                <c:pt idx="9">
                  <c:v>76.764266779909036</c:v>
                </c:pt>
                <c:pt idx="10">
                  <c:v>76.934373203539678</c:v>
                </c:pt>
                <c:pt idx="11">
                  <c:v>77.104450756981592</c:v>
                </c:pt>
                <c:pt idx="12">
                  <c:v>77.274490666368877</c:v>
                </c:pt>
                <c:pt idx="13">
                  <c:v>77.444481828492258</c:v>
                </c:pt>
                <c:pt idx="14">
                  <c:v>77.614410335709408</c:v>
                </c:pt>
                <c:pt idx="15">
                  <c:v>77.784259045979354</c:v>
                </c:pt>
                <c:pt idx="16">
                  <c:v>77.95400739420883</c:v>
                </c:pt>
                <c:pt idx="17">
                  <c:v>78.123631874962086</c:v>
                </c:pt>
                <c:pt idx="18">
                  <c:v>78.293108080526551</c:v>
                </c:pt>
                <c:pt idx="19">
                  <c:v>78.462416025164302</c:v>
                </c:pt>
                <c:pt idx="20">
                  <c:v>78.631552006010395</c:v>
                </c:pt>
                <c:pt idx="21">
                  <c:v>78.800552872470632</c:v>
                </c:pt>
                <c:pt idx="22">
                  <c:v>78.969542915094422</c:v>
                </c:pt>
                <c:pt idx="23">
                  <c:v>79.138820456714896</c:v>
                </c:pt>
                <c:pt idx="24">
                  <c:v>79.309011594955436</c:v>
                </c:pt>
                <c:pt idx="25">
                  <c:v>79.48133334229432</c:v>
                </c:pt>
                <c:pt idx="26">
                  <c:v>79.658028187539841</c:v>
                </c:pt>
                <c:pt idx="27">
                  <c:v>79.843056412060207</c:v>
                </c:pt>
                <c:pt idx="28">
                  <c:v>80.043159005355832</c:v>
                </c:pt>
                <c:pt idx="29">
                  <c:v>80.269427450334362</c:v>
                </c:pt>
                <c:pt idx="30">
                  <c:v>80.539527715535527</c:v>
                </c:pt>
                <c:pt idx="31">
                  <c:v>80.880710708985987</c:v>
                </c:pt>
                <c:pt idx="32">
                  <c:v>81.333682534028341</c:v>
                </c:pt>
                <c:pt idx="33">
                  <c:v>81.957286106002911</c:v>
                </c:pt>
                <c:pt idx="34">
                  <c:v>82.833745710086205</c:v>
                </c:pt>
                <c:pt idx="35">
                  <c:v>84.073943926451648</c:v>
                </c:pt>
                <c:pt idx="36">
                  <c:v>85.821852706744764</c:v>
                </c:pt>
                <c:pt idx="37">
                  <c:v>88.256873345502157</c:v>
                </c:pt>
                <c:pt idx="38">
                  <c:v>91.592533740283557</c:v>
                </c:pt>
                <c:pt idx="39">
                  <c:v>96.069855944457444</c:v>
                </c:pt>
                <c:pt idx="40">
                  <c:v>101.94386708770321</c:v>
                </c:pt>
                <c:pt idx="41">
                  <c:v>109.46229124668108</c:v>
                </c:pt>
                <c:pt idx="42">
                  <c:v>118.83647809029056</c:v>
                </c:pt>
                <c:pt idx="43">
                  <c:v>130.20601257559917</c:v>
                </c:pt>
                <c:pt idx="44">
                  <c:v>143.59979783880365</c:v>
                </c:pt>
                <c:pt idx="45">
                  <c:v>158.89636206009143</c:v>
                </c:pt>
                <c:pt idx="46">
                  <c:v>175.78110848694129</c:v>
                </c:pt>
                <c:pt idx="47">
                  <c:v>193.68214722101303</c:v>
                </c:pt>
                <c:pt idx="48">
                  <c:v>211.64002227882293</c:v>
                </c:pt>
                <c:pt idx="49">
                  <c:v>228.0664230188134</c:v>
                </c:pt>
                <c:pt idx="50">
                  <c:v>240.46287117753297</c:v>
                </c:pt>
                <c:pt idx="51">
                  <c:v>245.44666015351569</c:v>
                </c:pt>
                <c:pt idx="52">
                  <c:v>239.6235691584331</c:v>
                </c:pt>
                <c:pt idx="53">
                  <c:v>221.42393017199615</c:v>
                </c:pt>
                <c:pt idx="54">
                  <c:v>192.89781136341568</c:v>
                </c:pt>
                <c:pt idx="55">
                  <c:v>159.76301438710212</c:v>
                </c:pt>
                <c:pt idx="56">
                  <c:v>129.0538015389829</c:v>
                </c:pt>
                <c:pt idx="57">
                  <c:v>105.89877928528432</c:v>
                </c:pt>
                <c:pt idx="58">
                  <c:v>91.817496704296772</c:v>
                </c:pt>
                <c:pt idx="59">
                  <c:v>85.406156267285567</c:v>
                </c:pt>
                <c:pt idx="60">
                  <c:v>84.232891427556496</c:v>
                </c:pt>
                <c:pt idx="61">
                  <c:v>86.319355544209898</c:v>
                </c:pt>
                <c:pt idx="62">
                  <c:v>90.596169597569286</c:v>
                </c:pt>
                <c:pt idx="63">
                  <c:v>96.682179368139643</c:v>
                </c:pt>
                <c:pt idx="64">
                  <c:v>104.51408207863165</c:v>
                </c:pt>
                <c:pt idx="65">
                  <c:v>114.08162796245634</c:v>
                </c:pt>
                <c:pt idx="66">
                  <c:v>125.28781035969892</c:v>
                </c:pt>
                <c:pt idx="67">
                  <c:v>137.88144257006769</c:v>
                </c:pt>
                <c:pt idx="68">
                  <c:v>151.41288237498088</c:v>
                </c:pt>
                <c:pt idx="69">
                  <c:v>165.14809255265544</c:v>
                </c:pt>
                <c:pt idx="70">
                  <c:v>177.8213569390289</c:v>
                </c:pt>
                <c:pt idx="71">
                  <c:v>187.16184708000785</c:v>
                </c:pt>
                <c:pt idx="72">
                  <c:v>189.61628577329711</c:v>
                </c:pt>
                <c:pt idx="73">
                  <c:v>181.40651101335408</c:v>
                </c:pt>
                <c:pt idx="74">
                  <c:v>161.44632971622485</c:v>
                </c:pt>
                <c:pt idx="75">
                  <c:v>133.87028197712286</c:v>
                </c:pt>
                <c:pt idx="76">
                  <c:v>106.58975788760164</c:v>
                </c:pt>
                <c:pt idx="77">
                  <c:v>86.250055848284177</c:v>
                </c:pt>
                <c:pt idx="78">
                  <c:v>74.606326321196164</c:v>
                </c:pt>
                <c:pt idx="79">
                  <c:v>69.415690983436676</c:v>
                </c:pt>
                <c:pt idx="80">
                  <c:v>67.554977284535241</c:v>
                </c:pt>
                <c:pt idx="81">
                  <c:v>66.952508780869863</c:v>
                </c:pt>
                <c:pt idx="82">
                  <c:v>66.707614418265933</c:v>
                </c:pt>
                <c:pt idx="83">
                  <c:v>66.541772631763095</c:v>
                </c:pt>
                <c:pt idx="84">
                  <c:v>66.391573130573136</c:v>
                </c:pt>
                <c:pt idx="85">
                  <c:v>66.246482090519621</c:v>
                </c:pt>
                <c:pt idx="86">
                  <c:v>66.106232955894811</c:v>
                </c:pt>
                <c:pt idx="87">
                  <c:v>65.973612005654644</c:v>
                </c:pt>
                <c:pt idx="88">
                  <c:v>65.855012823963222</c:v>
                </c:pt>
                <c:pt idx="89">
                  <c:v>65.763244063895911</c:v>
                </c:pt>
                <c:pt idx="90">
                  <c:v>65.722259533933055</c:v>
                </c:pt>
                <c:pt idx="91">
                  <c:v>65.774227315111375</c:v>
                </c:pt>
                <c:pt idx="92">
                  <c:v>65.989079939589786</c:v>
                </c:pt>
                <c:pt idx="93">
                  <c:v>66.475842153186335</c:v>
                </c:pt>
                <c:pt idx="94">
                  <c:v>67.393596312542655</c:v>
                </c:pt>
                <c:pt idx="95">
                  <c:v>68.958041673417895</c:v>
                </c:pt>
                <c:pt idx="96">
                  <c:v>71.43765175408987</c:v>
                </c:pt>
                <c:pt idx="97">
                  <c:v>75.132037204314742</c:v>
                </c:pt>
                <c:pt idx="98">
                  <c:v>80.324644327285611</c:v>
                </c:pt>
                <c:pt idx="99">
                  <c:v>87.202198068155056</c:v>
                </c:pt>
                <c:pt idx="100">
                  <c:v>95.735054562394552</c:v>
                </c:pt>
                <c:pt idx="101">
                  <c:v>105.52194510859033</c:v>
                </c:pt>
                <c:pt idx="102">
                  <c:v>115.63376866371453</c:v>
                </c:pt>
                <c:pt idx="103">
                  <c:v>124.55268750907361</c:v>
                </c:pt>
                <c:pt idx="104">
                  <c:v>130.35949977047241</c:v>
                </c:pt>
                <c:pt idx="105">
                  <c:v>131.27609291998664</c:v>
                </c:pt>
                <c:pt idx="106">
                  <c:v>126.44372966296802</c:v>
                </c:pt>
                <c:pt idx="107">
                  <c:v>116.52065737394997</c:v>
                </c:pt>
                <c:pt idx="108">
                  <c:v>103.62279833010524</c:v>
                </c:pt>
                <c:pt idx="109">
                  <c:v>90.507241528463297</c:v>
                </c:pt>
                <c:pt idx="110">
                  <c:v>79.460430331941836</c:v>
                </c:pt>
                <c:pt idx="111">
                  <c:v>71.571549089267762</c:v>
                </c:pt>
                <c:pt idx="112">
                  <c:v>66.730147730465632</c:v>
                </c:pt>
                <c:pt idx="113">
                  <c:v>64.142111065009615</c:v>
                </c:pt>
                <c:pt idx="114">
                  <c:v>62.906957300177297</c:v>
                </c:pt>
                <c:pt idx="115">
                  <c:v>62.349984148599994</c:v>
                </c:pt>
                <c:pt idx="116">
                  <c:v>62.085571981836658</c:v>
                </c:pt>
                <c:pt idx="117">
                  <c:v>61.94211487848019</c:v>
                </c:pt>
                <c:pt idx="118">
                  <c:v>61.870201652165839</c:v>
                </c:pt>
                <c:pt idx="119">
                  <c:v>61.885502321872167</c:v>
                </c:pt>
                <c:pt idx="120">
                  <c:v>62.047440651103109</c:v>
                </c:pt>
                <c:pt idx="121">
                  <c:v>62.458613824537849</c:v>
                </c:pt>
                <c:pt idx="122">
                  <c:v>63.270829843784405</c:v>
                </c:pt>
                <c:pt idx="123">
                  <c:v>64.686853825715289</c:v>
                </c:pt>
                <c:pt idx="124">
                  <c:v>66.94811595722507</c:v>
                </c:pt>
                <c:pt idx="125">
                  <c:v>70.298661107663619</c:v>
                </c:pt>
                <c:pt idx="126">
                  <c:v>74.915913125308137</c:v>
                </c:pt>
                <c:pt idx="127">
                  <c:v>80.80096071489055</c:v>
                </c:pt>
                <c:pt idx="128">
                  <c:v>87.631806891935256</c:v>
                </c:pt>
                <c:pt idx="129">
                  <c:v>94.618459362273626</c:v>
                </c:pt>
                <c:pt idx="130">
                  <c:v>100.46681674820962</c:v>
                </c:pt>
                <c:pt idx="131">
                  <c:v>103.60974514887764</c:v>
                </c:pt>
                <c:pt idx="132">
                  <c:v>102.77785554002563</c:v>
                </c:pt>
                <c:pt idx="133">
                  <c:v>97.700667849070584</c:v>
                </c:pt>
                <c:pt idx="134">
                  <c:v>89.455007593092319</c:v>
                </c:pt>
                <c:pt idx="135">
                  <c:v>80.084428541764836</c:v>
                </c:pt>
                <c:pt idx="136">
                  <c:v>71.657315904657594</c:v>
                </c:pt>
                <c:pt idx="137">
                  <c:v>65.409177961235301</c:v>
                </c:pt>
                <c:pt idx="138">
                  <c:v>61.505649950962699</c:v>
                </c:pt>
                <c:pt idx="139">
                  <c:v>59.403699330453144</c:v>
                </c:pt>
                <c:pt idx="140">
                  <c:v>58.384489562613759</c:v>
                </c:pt>
                <c:pt idx="141">
                  <c:v>57.892850604327244</c:v>
                </c:pt>
                <c:pt idx="142">
                  <c:v>57.613983602508647</c:v>
                </c:pt>
                <c:pt idx="143">
                  <c:v>57.407788159988776</c:v>
                </c:pt>
                <c:pt idx="144">
                  <c:v>57.223834541813794</c:v>
                </c:pt>
                <c:pt idx="145">
                  <c:v>57.04714320324198</c:v>
                </c:pt>
                <c:pt idx="146">
                  <c:v>56.873915262472451</c:v>
                </c:pt>
                <c:pt idx="147">
                  <c:v>56.703209888163073</c:v>
                </c:pt>
                <c:pt idx="148">
                  <c:v>56.534680850264834</c:v>
                </c:pt>
                <c:pt idx="149">
                  <c:v>56.368084206884241</c:v>
                </c:pt>
                <c:pt idx="150">
                  <c:v>56.203196316564977</c:v>
                </c:pt>
                <c:pt idx="151">
                  <c:v>56.039806928474313</c:v>
                </c:pt>
                <c:pt idx="152">
                  <c:v>55.877721734414393</c:v>
                </c:pt>
                <c:pt idx="153">
                  <c:v>55.716764401501635</c:v>
                </c:pt>
                <c:pt idx="154">
                  <c:v>55.556777265938457</c:v>
                </c:pt>
                <c:pt idx="155">
                  <c:v>55.397621014300519</c:v>
                </c:pt>
                <c:pt idx="156">
                  <c:v>55.239173710914791</c:v>
                </c:pt>
                <c:pt idx="157">
                  <c:v>55.081329446717014</c:v>
                </c:pt>
                <c:pt idx="158">
                  <c:v>54.923996806367747</c:v>
                </c:pt>
                <c:pt idx="159">
                  <c:v>54.767097287940267</c:v>
                </c:pt>
                <c:pt idx="160">
                  <c:v>54.610563762362673</c:v>
                </c:pt>
                <c:pt idx="161">
                  <c:v>54.454339025491862</c:v>
                </c:pt>
                <c:pt idx="162">
                  <c:v>54.298374471535894</c:v>
                </c:pt>
                <c:pt idx="163">
                  <c:v>54.142628900088404</c:v>
                </c:pt>
                <c:pt idx="164">
                  <c:v>53.987067458265074</c:v>
                </c:pt>
                <c:pt idx="165">
                  <c:v>53.831660712726176</c:v>
                </c:pt>
                <c:pt idx="166">
                  <c:v>53.676383842502602</c:v>
                </c:pt>
                <c:pt idx="167">
                  <c:v>53.52121594160576</c:v>
                </c:pt>
                <c:pt idx="168">
                  <c:v>53.366139419733742</c:v>
                </c:pt>
                <c:pt idx="169">
                  <c:v>53.211139489522807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7F-4002-969C-E4BD80A3978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75.402951733479185</c:v>
                </c:pt>
                <c:pt idx="2">
                  <c:v>75.573135761816943</c:v>
                </c:pt>
                <c:pt idx="3">
                  <c:v>75.743317461421228</c:v>
                </c:pt>
                <c:pt idx="4">
                  <c:v>75.913495748312855</c:v>
                </c:pt>
                <c:pt idx="5">
                  <c:v>76.08366918418848</c:v>
                </c:pt>
                <c:pt idx="6">
                  <c:v>76.25383587506046</c:v>
                </c:pt>
                <c:pt idx="7">
                  <c:v>76.423993342891251</c:v>
                </c:pt>
                <c:pt idx="8">
                  <c:v>76.594138363344229</c:v>
                </c:pt>
                <c:pt idx="9">
                  <c:v>76.764266761077863</c:v>
                </c:pt>
                <c:pt idx="10">
                  <c:v>76.93437315190954</c:v>
                </c:pt>
                <c:pt idx="11">
                  <c:v>77.104450618573537</c:v>
                </c:pt>
                <c:pt idx="12">
                  <c:v>77.274490303582013</c:v>
                </c:pt>
                <c:pt idx="13">
                  <c:v>77.444480898725914</c:v>
                </c:pt>
                <c:pt idx="14">
                  <c:v>77.614408005858095</c:v>
                </c:pt>
                <c:pt idx="15">
                  <c:v>77.784253337575421</c:v>
                </c:pt>
                <c:pt idx="16">
                  <c:v>77.95399371902117</c:v>
                </c:pt>
                <c:pt idx="17">
                  <c:v>78.123599842966115</c:v>
                </c:pt>
                <c:pt idx="18">
                  <c:v>78.293034719260888</c:v>
                </c:pt>
                <c:pt idx="19">
                  <c:v>78.462251746282675</c:v>
                </c:pt>
                <c:pt idx="20">
                  <c:v>78.63119231567579</c:v>
                </c:pt>
                <c:pt idx="21">
                  <c:v>78.799782842008469</c:v>
                </c:pt>
                <c:pt idx="22">
                  <c:v>78.967931085400693</c:v>
                </c:pt>
                <c:pt idx="23">
                  <c:v>79.135521607186178</c:v>
                </c:pt>
                <c:pt idx="24">
                  <c:v>79.302410165775157</c:v>
                </c:pt>
                <c:pt idx="25">
                  <c:v>79.468416821760385</c:v>
                </c:pt>
                <c:pt idx="26">
                  <c:v>79.633317477943038</c:v>
                </c:pt>
                <c:pt idx="27">
                  <c:v>79.796833531896041</c:v>
                </c:pt>
                <c:pt idx="28">
                  <c:v>79.958619267410199</c:v>
                </c:pt>
                <c:pt idx="29">
                  <c:v>80.118246559646536</c:v>
                </c:pt>
                <c:pt idx="30">
                  <c:v>80.275186422303562</c:v>
                </c:pt>
                <c:pt idx="31">
                  <c:v>80.42878689225978</c:v>
                </c:pt>
                <c:pt idx="32">
                  <c:v>80.578246741572741</c:v>
                </c:pt>
                <c:pt idx="33">
                  <c:v>80.722584548941697</c:v>
                </c:pt>
                <c:pt idx="34">
                  <c:v>80.860602782682705</c:v>
                </c:pt>
                <c:pt idx="35">
                  <c:v>80.990846786949831</c:v>
                </c:pt>
                <c:pt idx="36">
                  <c:v>81.111558979019193</c:v>
                </c:pt>
                <c:pt idx="37">
                  <c:v>81.220629230491198</c:v>
                </c:pt>
                <c:pt idx="38">
                  <c:v>81.315543405740769</c:v>
                </c:pt>
                <c:pt idx="39">
                  <c:v>81.393333458770655</c:v>
                </c:pt>
                <c:pt idx="40">
                  <c:v>81.450534422128996</c:v>
                </c:pt>
                <c:pt idx="41">
                  <c:v>81.483156083457416</c:v>
                </c:pt>
                <c:pt idx="42">
                  <c:v>81.48668004579001</c:v>
                </c:pt>
                <c:pt idx="43">
                  <c:v>81.456095909795039</c:v>
                </c:pt>
                <c:pt idx="44">
                  <c:v>81.385992884978151</c:v>
                </c:pt>
                <c:pt idx="45">
                  <c:v>81.270724199308532</c:v>
                </c:pt>
                <c:pt idx="46">
                  <c:v>81.104659758647244</c:v>
                </c:pt>
                <c:pt idx="47">
                  <c:v>80.882535859376375</c:v>
                </c:pt>
                <c:pt idx="48">
                  <c:v>80.599897839702493</c:v>
                </c:pt>
                <c:pt idx="49">
                  <c:v>80.253611914051476</c:v>
                </c:pt>
                <c:pt idx="50">
                  <c:v>79.842397853285803</c:v>
                </c:pt>
                <c:pt idx="51">
                  <c:v>79.367309622131856</c:v>
                </c:pt>
                <c:pt idx="52">
                  <c:v>78.832074658911424</c:v>
                </c:pt>
                <c:pt idx="53">
                  <c:v>78.243203480503269</c:v>
                </c:pt>
                <c:pt idx="54">
                  <c:v>77.609806327397251</c:v>
                </c:pt>
                <c:pt idx="55">
                  <c:v>76.943102016436356</c:v>
                </c:pt>
                <c:pt idx="56">
                  <c:v>76.255665724112973</c:v>
                </c:pt>
                <c:pt idx="57">
                  <c:v>75.560519177872806</c:v>
                </c:pt>
                <c:pt idx="58">
                  <c:v>74.870200079879481</c:v>
                </c:pt>
                <c:pt idx="59">
                  <c:v>74.195946615039361</c:v>
                </c:pt>
                <c:pt idx="60">
                  <c:v>73.547099397270628</c:v>
                </c:pt>
                <c:pt idx="61">
                  <c:v>72.930770286755319</c:v>
                </c:pt>
                <c:pt idx="62">
                  <c:v>72.351772905166868</c:v>
                </c:pt>
                <c:pt idx="63">
                  <c:v>71.8127680730245</c:v>
                </c:pt>
                <c:pt idx="64">
                  <c:v>71.31455580456867</c:v>
                </c:pt>
                <c:pt idx="65">
                  <c:v>70.856443078717291</c:v>
                </c:pt>
                <c:pt idx="66">
                  <c:v>70.436627578888377</c:v>
                </c:pt>
                <c:pt idx="67">
                  <c:v>70.052554864465307</c:v>
                </c:pt>
                <c:pt idx="68">
                  <c:v>69.701224184513407</c:v>
                </c:pt>
                <c:pt idx="69">
                  <c:v>69.379432870331868</c:v>
                </c:pt>
                <c:pt idx="70">
                  <c:v>69.083959619362261</c:v>
                </c:pt>
                <c:pt idx="71">
                  <c:v>68.811693155516835</c:v>
                </c:pt>
                <c:pt idx="72">
                  <c:v>68.559715596646072</c:v>
                </c:pt>
                <c:pt idx="73">
                  <c:v>68.325350437405177</c:v>
                </c:pt>
                <c:pt idx="74">
                  <c:v>68.106184301416235</c:v>
                </c:pt>
                <c:pt idx="75">
                  <c:v>67.900070228180866</c:v>
                </c:pt>
                <c:pt idx="76">
                  <c:v>67.705118693685094</c:v>
                </c:pt>
                <c:pt idx="77">
                  <c:v>67.519681079904132</c:v>
                </c:pt>
                <c:pt idx="78">
                  <c:v>67.34232903148056</c:v>
                </c:pt>
                <c:pt idx="79">
                  <c:v>67.171832106133195</c:v>
                </c:pt>
                <c:pt idx="80">
                  <c:v>67.007135329794608</c:v>
                </c:pt>
                <c:pt idx="81">
                  <c:v>66.847337676800421</c:v>
                </c:pt>
                <c:pt idx="82">
                  <c:v>66.691672071332547</c:v>
                </c:pt>
                <c:pt idx="83">
                  <c:v>66.539487211544042</c:v>
                </c:pt>
                <c:pt idx="84">
                  <c:v>66.390231319983499</c:v>
                </c:pt>
                <c:pt idx="85">
                  <c:v>66.243437796713366</c:v>
                </c:pt>
                <c:pt idx="86">
                  <c:v>66.098712674333996</c:v>
                </c:pt>
                <c:pt idx="87">
                  <c:v>65.955723731499148</c:v>
                </c:pt>
                <c:pt idx="88">
                  <c:v>65.814191102077643</c:v>
                </c:pt>
                <c:pt idx="89">
                  <c:v>65.673879212732828</c:v>
                </c:pt>
                <c:pt idx="90">
                  <c:v>65.534589886628936</c:v>
                </c:pt>
                <c:pt idx="91">
                  <c:v>65.396156461294197</c:v>
                </c:pt>
                <c:pt idx="92">
                  <c:v>65.258438781723441</c:v>
                </c:pt>
                <c:pt idx="93">
                  <c:v>65.121318943848564</c:v>
                </c:pt>
                <c:pt idx="94">
                  <c:v>64.984697677442043</c:v>
                </c:pt>
                <c:pt idx="95">
                  <c:v>64.848491270680157</c:v>
                </c:pt>
                <c:pt idx="96">
                  <c:v>64.712628950598685</c:v>
                </c:pt>
                <c:pt idx="97">
                  <c:v>64.577050644340389</c:v>
                </c:pt>
                <c:pt idx="98">
                  <c:v>64.441705055352656</c:v>
                </c:pt>
                <c:pt idx="99">
                  <c:v>64.306547996549071</c:v>
                </c:pt>
                <c:pt idx="100">
                  <c:v>64.17154092894792</c:v>
                </c:pt>
                <c:pt idx="101">
                  <c:v>64.036649659503666</c:v>
                </c:pt>
                <c:pt idx="102">
                  <c:v>63.901843155830313</c:v>
                </c:pt>
                <c:pt idx="103">
                  <c:v>63.76709243834938</c:v>
                </c:pt>
                <c:pt idx="104">
                  <c:v>63.632369512155329</c:v>
                </c:pt>
                <c:pt idx="105">
                  <c:v>63.497646301664531</c:v>
                </c:pt>
                <c:pt idx="106">
                  <c:v>63.362893551002927</c:v>
                </c:pt>
                <c:pt idx="107">
                  <c:v>63.228079652241902</c:v>
                </c:pt>
                <c:pt idx="108">
                  <c:v>63.093169362233851</c:v>
                </c:pt>
                <c:pt idx="109">
                  <c:v>62.9581223672729</c:v>
                </c:pt>
                <c:pt idx="110">
                  <c:v>62.822891653647069</c:v>
                </c:pt>
                <c:pt idx="111">
                  <c:v>62.687421642173241</c:v>
                </c:pt>
                <c:pt idx="112">
                  <c:v>62.551646047238314</c:v>
                </c:pt>
                <c:pt idx="113">
                  <c:v>62.415485427493024</c:v>
                </c:pt>
                <c:pt idx="114">
                  <c:v>62.278844408687149</c:v>
                </c:pt>
                <c:pt idx="115">
                  <c:v>62.141608582650463</c:v>
                </c:pt>
                <c:pt idx="116">
                  <c:v>62.003641124635273</c:v>
                </c:pt>
                <c:pt idx="117">
                  <c:v>61.864779229713491</c:v>
                </c:pt>
                <c:pt idx="118">
                  <c:v>61.724830553931447</c:v>
                </c:pt>
                <c:pt idx="119">
                  <c:v>61.583569963460747</c:v>
                </c:pt>
                <c:pt idx="120">
                  <c:v>61.4407370487504</c:v>
                </c:pt>
                <c:pt idx="121">
                  <c:v>61.296035048599848</c:v>
                </c:pt>
                <c:pt idx="122">
                  <c:v>61.149132037861889</c:v>
                </c:pt>
                <c:pt idx="123">
                  <c:v>60.999665430519528</c:v>
                </c:pt>
                <c:pt idx="124">
                  <c:v>60.847250979525768</c:v>
                </c:pt>
                <c:pt idx="125">
                  <c:v>60.691497427677071</c:v>
                </c:pt>
                <c:pt idx="126">
                  <c:v>60.532027665301868</c:v>
                </c:pt>
                <c:pt idx="127">
                  <c:v>60.368506562309761</c:v>
                </c:pt>
                <c:pt idx="128">
                  <c:v>60.200674490260283</c:v>
                </c:pt>
                <c:pt idx="129">
                  <c:v>60.028383978263406</c:v>
                </c:pt>
                <c:pt idx="130">
                  <c:v>59.851635193574687</c:v>
                </c:pt>
                <c:pt idx="131">
                  <c:v>59.670604472982603</c:v>
                </c:pt>
                <c:pt idx="132">
                  <c:v>59.485659585092137</c:v>
                </c:pt>
                <c:pt idx="133">
                  <c:v>59.297356356605036</c:v>
                </c:pt>
                <c:pt idx="134">
                  <c:v>59.10641396565309</c:v>
                </c:pt>
                <c:pt idx="135">
                  <c:v>58.913670185957542</c:v>
                </c:pt>
                <c:pt idx="136">
                  <c:v>58.720022114065372</c:v>
                </c:pt>
                <c:pt idx="137">
                  <c:v>58.526361088854415</c:v>
                </c:pt>
                <c:pt idx="138">
                  <c:v>58.333511556221545</c:v>
                </c:pt>
                <c:pt idx="139">
                  <c:v>58.142182251615708</c:v>
                </c:pt>
                <c:pt idx="140">
                  <c:v>57.952934862772935</c:v>
                </c:pt>
                <c:pt idx="141">
                  <c:v>57.766171449002385</c:v>
                </c:pt>
                <c:pt idx="142">
                  <c:v>57.58213850387132</c:v>
                </c:pt>
                <c:pt idx="143">
                  <c:v>57.400943402416331</c:v>
                </c:pt>
                <c:pt idx="144">
                  <c:v>57.222578244101712</c:v>
                </c:pt>
                <c:pt idx="145">
                  <c:v>57.046946509922492</c:v>
                </c:pt>
                <c:pt idx="146">
                  <c:v>56.873889015852768</c:v>
                </c:pt>
                <c:pt idx="147">
                  <c:v>56.703206905309258</c:v>
                </c:pt>
                <c:pt idx="148">
                  <c:v>56.534680561725857</c:v>
                </c:pt>
                <c:pt idx="149">
                  <c:v>56.368084183139302</c:v>
                </c:pt>
                <c:pt idx="150">
                  <c:v>56.203196314903309</c:v>
                </c:pt>
                <c:pt idx="151">
                  <c:v>56.039806928375462</c:v>
                </c:pt>
                <c:pt idx="152">
                  <c:v>55.877721734409398</c:v>
                </c:pt>
                <c:pt idx="153">
                  <c:v>55.716764401501422</c:v>
                </c:pt>
                <c:pt idx="154">
                  <c:v>55.55677726593845</c:v>
                </c:pt>
                <c:pt idx="155">
                  <c:v>55.397621014300519</c:v>
                </c:pt>
                <c:pt idx="156">
                  <c:v>55.239173710914791</c:v>
                </c:pt>
                <c:pt idx="157">
                  <c:v>55.081329446717014</c:v>
                </c:pt>
                <c:pt idx="158">
                  <c:v>54.923996806367747</c:v>
                </c:pt>
                <c:pt idx="159">
                  <c:v>54.767097287940267</c:v>
                </c:pt>
                <c:pt idx="160">
                  <c:v>54.610563762362673</c:v>
                </c:pt>
                <c:pt idx="161">
                  <c:v>54.454339025491862</c:v>
                </c:pt>
                <c:pt idx="162">
                  <c:v>54.298374471535894</c:v>
                </c:pt>
                <c:pt idx="163">
                  <c:v>54.142628900088404</c:v>
                </c:pt>
                <c:pt idx="164">
                  <c:v>53.987067458265074</c:v>
                </c:pt>
                <c:pt idx="165">
                  <c:v>53.831660712726176</c:v>
                </c:pt>
                <c:pt idx="166">
                  <c:v>53.676383842502602</c:v>
                </c:pt>
                <c:pt idx="167">
                  <c:v>53.52121594160576</c:v>
                </c:pt>
                <c:pt idx="168">
                  <c:v>53.366139419733742</c:v>
                </c:pt>
                <c:pt idx="169">
                  <c:v>53.211139489522807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7F-4002-969C-E4BD80A3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72.566999999999993</c:v>
                </c:pt>
                <c:pt idx="1">
                  <c:v>73.582999999999998</c:v>
                </c:pt>
                <c:pt idx="2">
                  <c:v>71.849999999999994</c:v>
                </c:pt>
                <c:pt idx="3">
                  <c:v>72.283000000000001</c:v>
                </c:pt>
                <c:pt idx="4">
                  <c:v>72.25</c:v>
                </c:pt>
                <c:pt idx="5">
                  <c:v>72.417000000000002</c:v>
                </c:pt>
                <c:pt idx="6">
                  <c:v>73.167000000000002</c:v>
                </c:pt>
                <c:pt idx="7">
                  <c:v>74.05</c:v>
                </c:pt>
                <c:pt idx="8">
                  <c:v>74.75</c:v>
                </c:pt>
                <c:pt idx="9">
                  <c:v>75.05</c:v>
                </c:pt>
                <c:pt idx="10">
                  <c:v>75</c:v>
                </c:pt>
                <c:pt idx="11">
                  <c:v>73.632999999999996</c:v>
                </c:pt>
                <c:pt idx="12">
                  <c:v>74.3</c:v>
                </c:pt>
                <c:pt idx="13">
                  <c:v>72.233000000000004</c:v>
                </c:pt>
                <c:pt idx="14">
                  <c:v>72.783000000000001</c:v>
                </c:pt>
                <c:pt idx="15">
                  <c:v>71.766999999999996</c:v>
                </c:pt>
                <c:pt idx="16">
                  <c:v>71</c:v>
                </c:pt>
                <c:pt idx="17">
                  <c:v>73.3</c:v>
                </c:pt>
                <c:pt idx="18">
                  <c:v>73.466999999999999</c:v>
                </c:pt>
                <c:pt idx="19">
                  <c:v>73.216999999999999</c:v>
                </c:pt>
                <c:pt idx="20">
                  <c:v>73.599999999999994</c:v>
                </c:pt>
                <c:pt idx="21">
                  <c:v>73.683000000000007</c:v>
                </c:pt>
                <c:pt idx="22">
                  <c:v>73.8</c:v>
                </c:pt>
                <c:pt idx="23">
                  <c:v>73.55</c:v>
                </c:pt>
                <c:pt idx="24">
                  <c:v>74.2</c:v>
                </c:pt>
                <c:pt idx="25">
                  <c:v>74.983000000000004</c:v>
                </c:pt>
                <c:pt idx="26">
                  <c:v>74.832999999999998</c:v>
                </c:pt>
                <c:pt idx="27">
                  <c:v>74.150000000000006</c:v>
                </c:pt>
                <c:pt idx="28">
                  <c:v>75.8</c:v>
                </c:pt>
                <c:pt idx="29">
                  <c:v>75.25</c:v>
                </c:pt>
                <c:pt idx="30">
                  <c:v>77.332999999999998</c:v>
                </c:pt>
                <c:pt idx="31">
                  <c:v>77.816999999999993</c:v>
                </c:pt>
                <c:pt idx="32">
                  <c:v>78.033000000000001</c:v>
                </c:pt>
                <c:pt idx="33">
                  <c:v>78.417000000000002</c:v>
                </c:pt>
                <c:pt idx="34">
                  <c:v>78.466999999999999</c:v>
                </c:pt>
                <c:pt idx="35">
                  <c:v>79</c:v>
                </c:pt>
                <c:pt idx="36">
                  <c:v>79.632999999999996</c:v>
                </c:pt>
                <c:pt idx="37">
                  <c:v>80.099999999999994</c:v>
                </c:pt>
                <c:pt idx="38">
                  <c:v>82.4</c:v>
                </c:pt>
                <c:pt idx="39">
                  <c:v>83.617000000000004</c:v>
                </c:pt>
                <c:pt idx="40">
                  <c:v>87.8</c:v>
                </c:pt>
                <c:pt idx="41">
                  <c:v>91.35</c:v>
                </c:pt>
                <c:pt idx="42">
                  <c:v>98.266999999999996</c:v>
                </c:pt>
                <c:pt idx="43">
                  <c:v>109.017</c:v>
                </c:pt>
                <c:pt idx="44">
                  <c:v>125.667</c:v>
                </c:pt>
                <c:pt idx="45">
                  <c:v>142.75</c:v>
                </c:pt>
                <c:pt idx="46">
                  <c:v>162.417</c:v>
                </c:pt>
                <c:pt idx="47">
                  <c:v>178.583</c:v>
                </c:pt>
                <c:pt idx="48">
                  <c:v>191.017</c:v>
                </c:pt>
                <c:pt idx="49">
                  <c:v>199.267</c:v>
                </c:pt>
                <c:pt idx="50">
                  <c:v>204.15</c:v>
                </c:pt>
                <c:pt idx="51">
                  <c:v>203.667</c:v>
                </c:pt>
                <c:pt idx="52">
                  <c:v>197.46700000000001</c:v>
                </c:pt>
                <c:pt idx="53">
                  <c:v>182.61699999999999</c:v>
                </c:pt>
                <c:pt idx="54">
                  <c:v>152.333</c:v>
                </c:pt>
                <c:pt idx="55">
                  <c:v>111.56699999999999</c:v>
                </c:pt>
                <c:pt idx="56">
                  <c:v>80.933000000000007</c:v>
                </c:pt>
                <c:pt idx="57">
                  <c:v>72.483000000000004</c:v>
                </c:pt>
                <c:pt idx="58">
                  <c:v>71.983000000000004</c:v>
                </c:pt>
                <c:pt idx="59">
                  <c:v>73.683000000000007</c:v>
                </c:pt>
                <c:pt idx="60">
                  <c:v>75.016999999999996</c:v>
                </c:pt>
                <c:pt idx="61">
                  <c:v>76.933000000000007</c:v>
                </c:pt>
                <c:pt idx="62">
                  <c:v>79.033000000000001</c:v>
                </c:pt>
                <c:pt idx="63">
                  <c:v>84.25</c:v>
                </c:pt>
                <c:pt idx="64">
                  <c:v>92.15</c:v>
                </c:pt>
                <c:pt idx="65">
                  <c:v>104.117</c:v>
                </c:pt>
                <c:pt idx="66">
                  <c:v>116.267</c:v>
                </c:pt>
                <c:pt idx="67">
                  <c:v>130.333</c:v>
                </c:pt>
                <c:pt idx="68">
                  <c:v>144.233</c:v>
                </c:pt>
                <c:pt idx="69">
                  <c:v>154.43299999999999</c:v>
                </c:pt>
                <c:pt idx="70">
                  <c:v>161.28299999999999</c:v>
                </c:pt>
                <c:pt idx="71">
                  <c:v>163.75</c:v>
                </c:pt>
                <c:pt idx="72">
                  <c:v>160.983</c:v>
                </c:pt>
                <c:pt idx="73">
                  <c:v>148.9</c:v>
                </c:pt>
                <c:pt idx="74">
                  <c:v>125.017</c:v>
                </c:pt>
                <c:pt idx="75">
                  <c:v>92.516999999999996</c:v>
                </c:pt>
                <c:pt idx="76">
                  <c:v>70.183000000000007</c:v>
                </c:pt>
                <c:pt idx="77">
                  <c:v>64.632999999999996</c:v>
                </c:pt>
                <c:pt idx="78">
                  <c:v>64.117000000000004</c:v>
                </c:pt>
                <c:pt idx="79">
                  <c:v>66.683000000000007</c:v>
                </c:pt>
                <c:pt idx="80">
                  <c:v>65.832999999999998</c:v>
                </c:pt>
                <c:pt idx="81">
                  <c:v>66.783000000000001</c:v>
                </c:pt>
                <c:pt idx="82">
                  <c:v>65.25</c:v>
                </c:pt>
                <c:pt idx="83">
                  <c:v>65.766999999999996</c:v>
                </c:pt>
                <c:pt idx="84">
                  <c:v>67.117000000000004</c:v>
                </c:pt>
                <c:pt idx="85">
                  <c:v>67.733000000000004</c:v>
                </c:pt>
                <c:pt idx="86">
                  <c:v>68.216999999999999</c:v>
                </c:pt>
                <c:pt idx="87">
                  <c:v>68.900000000000006</c:v>
                </c:pt>
                <c:pt idx="88">
                  <c:v>68.783000000000001</c:v>
                </c:pt>
                <c:pt idx="89">
                  <c:v>70.483000000000004</c:v>
                </c:pt>
                <c:pt idx="90">
                  <c:v>68.716999999999999</c:v>
                </c:pt>
                <c:pt idx="91">
                  <c:v>71.367000000000004</c:v>
                </c:pt>
                <c:pt idx="92">
                  <c:v>72.5</c:v>
                </c:pt>
                <c:pt idx="93">
                  <c:v>73.816999999999993</c:v>
                </c:pt>
                <c:pt idx="94">
                  <c:v>77.05</c:v>
                </c:pt>
                <c:pt idx="95">
                  <c:v>78.95</c:v>
                </c:pt>
                <c:pt idx="96">
                  <c:v>84.95</c:v>
                </c:pt>
                <c:pt idx="97">
                  <c:v>89.7</c:v>
                </c:pt>
                <c:pt idx="98">
                  <c:v>99.066999999999993</c:v>
                </c:pt>
                <c:pt idx="99">
                  <c:v>111.733</c:v>
                </c:pt>
                <c:pt idx="100">
                  <c:v>125.517</c:v>
                </c:pt>
                <c:pt idx="101">
                  <c:v>140.267</c:v>
                </c:pt>
                <c:pt idx="102">
                  <c:v>153.417</c:v>
                </c:pt>
                <c:pt idx="103">
                  <c:v>165.483</c:v>
                </c:pt>
                <c:pt idx="104">
                  <c:v>173.017</c:v>
                </c:pt>
                <c:pt idx="105">
                  <c:v>178.083</c:v>
                </c:pt>
                <c:pt idx="106">
                  <c:v>179.43299999999999</c:v>
                </c:pt>
                <c:pt idx="107">
                  <c:v>174.81700000000001</c:v>
                </c:pt>
                <c:pt idx="108">
                  <c:v>163.43299999999999</c:v>
                </c:pt>
                <c:pt idx="109">
                  <c:v>146.06700000000001</c:v>
                </c:pt>
                <c:pt idx="110">
                  <c:v>118.9</c:v>
                </c:pt>
                <c:pt idx="111">
                  <c:v>89.233000000000004</c:v>
                </c:pt>
                <c:pt idx="112">
                  <c:v>70.55</c:v>
                </c:pt>
                <c:pt idx="113">
                  <c:v>63.6</c:v>
                </c:pt>
                <c:pt idx="114">
                  <c:v>61.417000000000002</c:v>
                </c:pt>
                <c:pt idx="115">
                  <c:v>60.866999999999997</c:v>
                </c:pt>
                <c:pt idx="116">
                  <c:v>61.466999999999999</c:v>
                </c:pt>
                <c:pt idx="117">
                  <c:v>62.25</c:v>
                </c:pt>
                <c:pt idx="118">
                  <c:v>62.783000000000001</c:v>
                </c:pt>
                <c:pt idx="119">
                  <c:v>63.383000000000003</c:v>
                </c:pt>
                <c:pt idx="120">
                  <c:v>63.567</c:v>
                </c:pt>
                <c:pt idx="121">
                  <c:v>64.783000000000001</c:v>
                </c:pt>
                <c:pt idx="122">
                  <c:v>67.716999999999999</c:v>
                </c:pt>
                <c:pt idx="123">
                  <c:v>69.566999999999993</c:v>
                </c:pt>
                <c:pt idx="124">
                  <c:v>75.516999999999996</c:v>
                </c:pt>
                <c:pt idx="125">
                  <c:v>82.533000000000001</c:v>
                </c:pt>
                <c:pt idx="126">
                  <c:v>91.483000000000004</c:v>
                </c:pt>
                <c:pt idx="127">
                  <c:v>101.733</c:v>
                </c:pt>
                <c:pt idx="128">
                  <c:v>109.85</c:v>
                </c:pt>
                <c:pt idx="129">
                  <c:v>120.1</c:v>
                </c:pt>
                <c:pt idx="130">
                  <c:v>128.63300000000001</c:v>
                </c:pt>
                <c:pt idx="131">
                  <c:v>135.31700000000001</c:v>
                </c:pt>
                <c:pt idx="132">
                  <c:v>139.30000000000001</c:v>
                </c:pt>
                <c:pt idx="133">
                  <c:v>139.167</c:v>
                </c:pt>
                <c:pt idx="134">
                  <c:v>134.75</c:v>
                </c:pt>
                <c:pt idx="135">
                  <c:v>124.15</c:v>
                </c:pt>
                <c:pt idx="136">
                  <c:v>106.867</c:v>
                </c:pt>
                <c:pt idx="137">
                  <c:v>87.75</c:v>
                </c:pt>
                <c:pt idx="138">
                  <c:v>69.533000000000001</c:v>
                </c:pt>
                <c:pt idx="139">
                  <c:v>61.05</c:v>
                </c:pt>
                <c:pt idx="140">
                  <c:v>57.866999999999997</c:v>
                </c:pt>
                <c:pt idx="141">
                  <c:v>56.6</c:v>
                </c:pt>
                <c:pt idx="142">
                  <c:v>56.1</c:v>
                </c:pt>
                <c:pt idx="143">
                  <c:v>57.216999999999999</c:v>
                </c:pt>
                <c:pt idx="144">
                  <c:v>54.433</c:v>
                </c:pt>
                <c:pt idx="145">
                  <c:v>56.433</c:v>
                </c:pt>
                <c:pt idx="146">
                  <c:v>55.533000000000001</c:v>
                </c:pt>
                <c:pt idx="147">
                  <c:v>56.366999999999997</c:v>
                </c:pt>
                <c:pt idx="148">
                  <c:v>57.05</c:v>
                </c:pt>
                <c:pt idx="149">
                  <c:v>56.6</c:v>
                </c:pt>
                <c:pt idx="150">
                  <c:v>56.067</c:v>
                </c:pt>
                <c:pt idx="151">
                  <c:v>55</c:v>
                </c:pt>
                <c:pt idx="152">
                  <c:v>54.9</c:v>
                </c:pt>
                <c:pt idx="153">
                  <c:v>55.267000000000003</c:v>
                </c:pt>
                <c:pt idx="154">
                  <c:v>53.767000000000003</c:v>
                </c:pt>
                <c:pt idx="155">
                  <c:v>56.133000000000003</c:v>
                </c:pt>
                <c:pt idx="156">
                  <c:v>55.466999999999999</c:v>
                </c:pt>
                <c:pt idx="157">
                  <c:v>54.7</c:v>
                </c:pt>
                <c:pt idx="158">
                  <c:v>54.582999999999998</c:v>
                </c:pt>
                <c:pt idx="159">
                  <c:v>54.35</c:v>
                </c:pt>
                <c:pt idx="160">
                  <c:v>55.05</c:v>
                </c:pt>
                <c:pt idx="161">
                  <c:v>54.917000000000002</c:v>
                </c:pt>
                <c:pt idx="162">
                  <c:v>54.95</c:v>
                </c:pt>
                <c:pt idx="163">
                  <c:v>55.133000000000003</c:v>
                </c:pt>
                <c:pt idx="164">
                  <c:v>54.183</c:v>
                </c:pt>
                <c:pt idx="165">
                  <c:v>54.767000000000003</c:v>
                </c:pt>
                <c:pt idx="166">
                  <c:v>54.817</c:v>
                </c:pt>
                <c:pt idx="167">
                  <c:v>52.966999999999999</c:v>
                </c:pt>
                <c:pt idx="168">
                  <c:v>53.667000000000002</c:v>
                </c:pt>
                <c:pt idx="169">
                  <c:v>53.6</c:v>
                </c:pt>
                <c:pt idx="170">
                  <c:v>53.232999999999997</c:v>
                </c:pt>
                <c:pt idx="171">
                  <c:v>54.4</c:v>
                </c:pt>
                <c:pt idx="172">
                  <c:v>53.866999999999997</c:v>
                </c:pt>
                <c:pt idx="173">
                  <c:v>52.667000000000002</c:v>
                </c:pt>
                <c:pt idx="174">
                  <c:v>53.133000000000003</c:v>
                </c:pt>
                <c:pt idx="175">
                  <c:v>53.85</c:v>
                </c:pt>
                <c:pt idx="176">
                  <c:v>53.616999999999997</c:v>
                </c:pt>
                <c:pt idx="177">
                  <c:v>53.866999999999997</c:v>
                </c:pt>
                <c:pt idx="178">
                  <c:v>53.183</c:v>
                </c:pt>
                <c:pt idx="179">
                  <c:v>54.732999999999997</c:v>
                </c:pt>
                <c:pt idx="180">
                  <c:v>52.65</c:v>
                </c:pt>
                <c:pt idx="181">
                  <c:v>52.55</c:v>
                </c:pt>
                <c:pt idx="182">
                  <c:v>53.05</c:v>
                </c:pt>
                <c:pt idx="183">
                  <c:v>53.5</c:v>
                </c:pt>
                <c:pt idx="184">
                  <c:v>53.232999999999997</c:v>
                </c:pt>
                <c:pt idx="185">
                  <c:v>52.35</c:v>
                </c:pt>
                <c:pt idx="186">
                  <c:v>52.283000000000001</c:v>
                </c:pt>
                <c:pt idx="187">
                  <c:v>52.167000000000002</c:v>
                </c:pt>
                <c:pt idx="188">
                  <c:v>54.15</c:v>
                </c:pt>
                <c:pt idx="189">
                  <c:v>53.85</c:v>
                </c:pt>
                <c:pt idx="190">
                  <c:v>52.116999999999997</c:v>
                </c:pt>
                <c:pt idx="191">
                  <c:v>51.25</c:v>
                </c:pt>
                <c:pt idx="192">
                  <c:v>52.366999999999997</c:v>
                </c:pt>
                <c:pt idx="193">
                  <c:v>52.167000000000002</c:v>
                </c:pt>
                <c:pt idx="194">
                  <c:v>51.982999999999997</c:v>
                </c:pt>
                <c:pt idx="195">
                  <c:v>52.366999999999997</c:v>
                </c:pt>
                <c:pt idx="196">
                  <c:v>52.183</c:v>
                </c:pt>
                <c:pt idx="197">
                  <c:v>53.033000000000001</c:v>
                </c:pt>
                <c:pt idx="198">
                  <c:v>51.85</c:v>
                </c:pt>
                <c:pt idx="199">
                  <c:v>52.7</c:v>
                </c:pt>
                <c:pt idx="200">
                  <c:v>53.4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8-4884-BE67-A01CFDE37EC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72.288711104071609</c:v>
                </c:pt>
                <c:pt idx="6">
                  <c:v>72.439136259577552</c:v>
                </c:pt>
                <c:pt idx="7">
                  <c:v>72.589562602799603</c:v>
                </c:pt>
                <c:pt idx="8">
                  <c:v>72.73998821323427</c:v>
                </c:pt>
                <c:pt idx="9">
                  <c:v>72.890410382095013</c:v>
                </c:pt>
                <c:pt idx="10">
                  <c:v>73.040825379464877</c:v>
                </c:pt>
                <c:pt idx="11">
                  <c:v>73.191228161390569</c:v>
                </c:pt>
                <c:pt idx="12">
                  <c:v>73.34161200318664</c:v>
                </c:pt>
                <c:pt idx="13">
                  <c:v>73.491968043365631</c:v>
                </c:pt>
                <c:pt idx="14">
                  <c:v>73.64228472235132</c:v>
                </c:pt>
                <c:pt idx="15">
                  <c:v>73.792547104621548</c:v>
                </c:pt>
                <c:pt idx="16">
                  <c:v>73.942736089499377</c:v>
                </c:pt>
                <c:pt idx="17">
                  <c:v>74.092827560700414</c:v>
                </c:pt>
                <c:pt idx="18">
                  <c:v>74.242791632251155</c:v>
                </c:pt>
                <c:pt idx="19">
                  <c:v>74.39259238773792</c:v>
                </c:pt>
                <c:pt idx="20">
                  <c:v>74.542189014282641</c:v>
                </c:pt>
                <c:pt idx="21">
                  <c:v>74.691540246173616</c:v>
                </c:pt>
                <c:pt idx="22">
                  <c:v>74.840615978682592</c:v>
                </c:pt>
                <c:pt idx="23">
                  <c:v>74.989423479780811</c:v>
                </c:pt>
                <c:pt idx="24">
                  <c:v>75.138061861723486</c:v>
                </c:pt>
                <c:pt idx="25">
                  <c:v>75.286828823554842</c:v>
                </c:pt>
                <c:pt idx="26">
                  <c:v>75.436419905177459</c:v>
                </c:pt>
                <c:pt idx="27">
                  <c:v>75.588284335019111</c:v>
                </c:pt>
                <c:pt idx="28">
                  <c:v>75.745233908505256</c:v>
                </c:pt>
                <c:pt idx="29">
                  <c:v>75.912440880255701</c:v>
                </c:pt>
                <c:pt idx="30">
                  <c:v>76.099002014022915</c:v>
                </c:pt>
                <c:pt idx="31">
                  <c:v>76.32027649683188</c:v>
                </c:pt>
                <c:pt idx="32">
                  <c:v>76.601204550298462</c:v>
                </c:pt>
                <c:pt idx="33">
                  <c:v>76.980751590930538</c:v>
                </c:pt>
                <c:pt idx="34">
                  <c:v>77.517464617807306</c:v>
                </c:pt>
                <c:pt idx="35">
                  <c:v>78.295841528707314</c:v>
                </c:pt>
                <c:pt idx="36">
                  <c:v>79.432787297786774</c:v>
                </c:pt>
                <c:pt idx="37">
                  <c:v>81.082888888561797</c:v>
                </c:pt>
                <c:pt idx="38">
                  <c:v>83.440666887190474</c:v>
                </c:pt>
                <c:pt idx="39">
                  <c:v>86.737507802561908</c:v>
                </c:pt>
                <c:pt idx="40">
                  <c:v>91.230856779154962</c:v>
                </c:pt>
                <c:pt idx="41">
                  <c:v>97.183685211645056</c:v>
                </c:pt>
                <c:pt idx="42">
                  <c:v>104.83341951475481</c:v>
                </c:pt>
                <c:pt idx="43">
                  <c:v>114.35146246472196</c:v>
                </c:pt>
                <c:pt idx="44">
                  <c:v>125.79695426215594</c:v>
                </c:pt>
                <c:pt idx="45">
                  <c:v>139.0708639387577</c:v>
                </c:pt>
                <c:pt idx="46">
                  <c:v>153.87660513937803</c:v>
                </c:pt>
                <c:pt idx="47">
                  <c:v>169.68173420350999</c:v>
                </c:pt>
                <c:pt idx="48">
                  <c:v>185.62516925602324</c:v>
                </c:pt>
                <c:pt idx="49">
                  <c:v>200.21288294974386</c:v>
                </c:pt>
                <c:pt idx="50">
                  <c:v>210.6814927682334</c:v>
                </c:pt>
                <c:pt idx="51">
                  <c:v>212.58844282285918</c:v>
                </c:pt>
                <c:pt idx="52">
                  <c:v>201.28213288742882</c:v>
                </c:pt>
                <c:pt idx="53">
                  <c:v>175.95746535910791</c:v>
                </c:pt>
                <c:pt idx="54">
                  <c:v>142.76325698435383</c:v>
                </c:pt>
                <c:pt idx="55">
                  <c:v>111.9628260160523</c:v>
                </c:pt>
                <c:pt idx="56">
                  <c:v>90.861506891729405</c:v>
                </c:pt>
                <c:pt idx="57">
                  <c:v>80.118521716459938</c:v>
                </c:pt>
                <c:pt idx="58">
                  <c:v>76.253133659555473</c:v>
                </c:pt>
                <c:pt idx="59">
                  <c:v>75.775708955729669</c:v>
                </c:pt>
                <c:pt idx="60">
                  <c:v>76.899262077180836</c:v>
                </c:pt>
                <c:pt idx="61">
                  <c:v>79.158426785213749</c:v>
                </c:pt>
                <c:pt idx="62">
                  <c:v>82.658755661251448</c:v>
                </c:pt>
                <c:pt idx="63">
                  <c:v>87.658764394695112</c:v>
                </c:pt>
                <c:pt idx="64">
                  <c:v>94.402485938514474</c:v>
                </c:pt>
                <c:pt idx="65">
                  <c:v>103.03296593201165</c:v>
                </c:pt>
                <c:pt idx="66">
                  <c:v>113.52106498929221</c:v>
                </c:pt>
                <c:pt idx="67">
                  <c:v>125.60375132255506</c:v>
                </c:pt>
                <c:pt idx="68">
                  <c:v>138.73031765408541</c:v>
                </c:pt>
                <c:pt idx="69">
                  <c:v>151.9399133735065</c:v>
                </c:pt>
                <c:pt idx="70">
                  <c:v>163.40010775837925</c:v>
                </c:pt>
                <c:pt idx="71">
                  <c:v>169.46527126731647</c:v>
                </c:pt>
                <c:pt idx="72">
                  <c:v>164.74054130637143</c:v>
                </c:pt>
                <c:pt idx="73">
                  <c:v>146.10104858012545</c:v>
                </c:pt>
                <c:pt idx="74">
                  <c:v>118.44099339975523</c:v>
                </c:pt>
                <c:pt idx="75">
                  <c:v>92.882042930350551</c:v>
                </c:pt>
                <c:pt idx="76">
                  <c:v>77.044684504815052</c:v>
                </c:pt>
                <c:pt idx="77">
                  <c:v>70.294537224222807</c:v>
                </c:pt>
                <c:pt idx="78">
                  <c:v>68.244831144635313</c:v>
                </c:pt>
                <c:pt idx="79">
                  <c:v>67.728811411416729</c:v>
                </c:pt>
                <c:pt idx="80">
                  <c:v>67.546280878727089</c:v>
                </c:pt>
                <c:pt idx="81">
                  <c:v>67.418823667037131</c:v>
                </c:pt>
                <c:pt idx="82">
                  <c:v>67.307101449654652</c:v>
                </c:pt>
                <c:pt idx="83">
                  <c:v>67.212157288058563</c:v>
                </c:pt>
                <c:pt idx="84">
                  <c:v>67.142555609725449</c:v>
                </c:pt>
                <c:pt idx="85">
                  <c:v>67.112410833186246</c:v>
                </c:pt>
                <c:pt idx="86">
                  <c:v>67.143411395607387</c:v>
                </c:pt>
                <c:pt idx="87">
                  <c:v>67.267697383987453</c:v>
                </c:pt>
                <c:pt idx="88">
                  <c:v>67.531287967990011</c:v>
                </c:pt>
                <c:pt idx="89">
                  <c:v>67.997823705906299</c:v>
                </c:pt>
                <c:pt idx="90">
                  <c:v>68.752188253268059</c:v>
                </c:pt>
                <c:pt idx="91">
                  <c:v>69.903323767833854</c:v>
                </c:pt>
                <c:pt idx="92">
                  <c:v>71.585303303494712</c:v>
                </c:pt>
                <c:pt idx="93">
                  <c:v>73.955534134386497</c:v>
                </c:pt>
                <c:pt idx="94">
                  <c:v>77.188919089120063</c:v>
                </c:pt>
                <c:pt idx="95">
                  <c:v>81.46698457766793</c:v>
                </c:pt>
                <c:pt idx="96">
                  <c:v>86.96146254288854</c:v>
                </c:pt>
                <c:pt idx="97">
                  <c:v>93.812610999274966</c:v>
                </c:pt>
                <c:pt idx="98">
                  <c:v>102.10361533629066</c:v>
                </c:pt>
                <c:pt idx="99">
                  <c:v>111.83351955460213</c:v>
                </c:pt>
                <c:pt idx="100">
                  <c:v>122.89161800449926</c:v>
                </c:pt>
                <c:pt idx="101">
                  <c:v>135.03375132693603</c:v>
                </c:pt>
                <c:pt idx="102">
                  <c:v>147.84907292772274</c:v>
                </c:pt>
                <c:pt idx="103">
                  <c:v>160.67652525373435</c:v>
                </c:pt>
                <c:pt idx="104">
                  <c:v>172.40208916859282</c:v>
                </c:pt>
                <c:pt idx="105">
                  <c:v>181.1415315055975</c:v>
                </c:pt>
                <c:pt idx="106">
                  <c:v>184.11883861403183</c:v>
                </c:pt>
                <c:pt idx="107">
                  <c:v>178.39236926384766</c:v>
                </c:pt>
                <c:pt idx="108">
                  <c:v>162.70540302761017</c:v>
                </c:pt>
                <c:pt idx="109">
                  <c:v>139.3155499925353</c:v>
                </c:pt>
                <c:pt idx="110">
                  <c:v>113.73773556604544</c:v>
                </c:pt>
                <c:pt idx="111">
                  <c:v>91.907235304870468</c:v>
                </c:pt>
                <c:pt idx="112">
                  <c:v>77.056490785485764</c:v>
                </c:pt>
                <c:pt idx="113">
                  <c:v>68.921631593595421</c:v>
                </c:pt>
                <c:pt idx="114">
                  <c:v>65.297184918790791</c:v>
                </c:pt>
                <c:pt idx="115">
                  <c:v>63.955898018732405</c:v>
                </c:pt>
                <c:pt idx="116">
                  <c:v>63.525113309991148</c:v>
                </c:pt>
                <c:pt idx="117">
                  <c:v>63.413567550200305</c:v>
                </c:pt>
                <c:pt idx="118">
                  <c:v>63.458752249408292</c:v>
                </c:pt>
                <c:pt idx="119">
                  <c:v>63.682469027822691</c:v>
                </c:pt>
                <c:pt idx="120">
                  <c:v>64.19547867407212</c:v>
                </c:pt>
                <c:pt idx="121">
                  <c:v>65.179789924604151</c:v>
                </c:pt>
                <c:pt idx="122">
                  <c:v>66.893026203960204</c:v>
                </c:pt>
                <c:pt idx="123">
                  <c:v>69.667110551787218</c:v>
                </c:pt>
                <c:pt idx="124">
                  <c:v>73.884649826820322</c:v>
                </c:pt>
                <c:pt idx="125">
                  <c:v>79.91853625625869</c:v>
                </c:pt>
                <c:pt idx="126">
                  <c:v>88.02282653055255</c:v>
                </c:pt>
                <c:pt idx="127">
                  <c:v>98.17311728726682</c:v>
                </c:pt>
                <c:pt idx="128">
                  <c:v>109.87962989813684</c:v>
                </c:pt>
                <c:pt idx="129">
                  <c:v>122.03876186078637</c:v>
                </c:pt>
                <c:pt idx="130">
                  <c:v>132.93367919464919</c:v>
                </c:pt>
                <c:pt idx="131">
                  <c:v>140.49821496174809</c:v>
                </c:pt>
                <c:pt idx="132">
                  <c:v>142.86943278702611</c:v>
                </c:pt>
                <c:pt idx="133">
                  <c:v>139.07364798313193</c:v>
                </c:pt>
                <c:pt idx="134">
                  <c:v>129.5228375131648</c:v>
                </c:pt>
                <c:pt idx="135">
                  <c:v>116.0046734009338</c:v>
                </c:pt>
                <c:pt idx="136">
                  <c:v>101.09602762816148</c:v>
                </c:pt>
                <c:pt idx="137">
                  <c:v>87.273960615430241</c:v>
                </c:pt>
                <c:pt idx="138">
                  <c:v>76.176994367493791</c:v>
                </c:pt>
                <c:pt idx="139">
                  <c:v>68.34106602009372</c:v>
                </c:pt>
                <c:pt idx="140">
                  <c:v>63.416652287882606</c:v>
                </c:pt>
                <c:pt idx="141">
                  <c:v>60.621306933959211</c:v>
                </c:pt>
                <c:pt idx="142">
                  <c:v>59.148075238427147</c:v>
                </c:pt>
                <c:pt idx="143">
                  <c:v>58.385244752522389</c:v>
                </c:pt>
                <c:pt idx="144">
                  <c:v>57.957137746913929</c:v>
                </c:pt>
                <c:pt idx="145">
                  <c:v>57.669563647192057</c:v>
                </c:pt>
                <c:pt idx="146">
                  <c:v>57.436338275563678</c:v>
                </c:pt>
                <c:pt idx="147">
                  <c:v>57.224151490896872</c:v>
                </c:pt>
                <c:pt idx="148">
                  <c:v>57.021576980203569</c:v>
                </c:pt>
                <c:pt idx="149">
                  <c:v>56.824958301413616</c:v>
                </c:pt>
                <c:pt idx="150">
                  <c:v>56.633026964246881</c:v>
                </c:pt>
                <c:pt idx="151">
                  <c:v>56.445157928720484</c:v>
                </c:pt>
                <c:pt idx="152">
                  <c:v>56.260888039660273</c:v>
                </c:pt>
                <c:pt idx="153">
                  <c:v>56.079805465891525</c:v>
                </c:pt>
                <c:pt idx="154">
                  <c:v>55.901530969265913</c:v>
                </c:pt>
                <c:pt idx="155">
                  <c:v>55.725717174518131</c:v>
                </c:pt>
                <c:pt idx="156">
                  <c:v>55.552049507064311</c:v>
                </c:pt>
                <c:pt idx="157">
                  <c:v>55.380246083582755</c:v>
                </c:pt>
                <c:pt idx="158">
                  <c:v>55.210056526383156</c:v>
                </c:pt>
                <c:pt idx="159">
                  <c:v>55.04126004657148</c:v>
                </c:pt>
                <c:pt idx="160">
                  <c:v>54.873663107716318</c:v>
                </c:pt>
                <c:pt idx="161">
                  <c:v>54.707096901193346</c:v>
                </c:pt>
                <c:pt idx="162">
                  <c:v>54.541414793994313</c:v>
                </c:pt>
                <c:pt idx="163">
                  <c:v>54.376489855373265</c:v>
                </c:pt>
                <c:pt idx="164">
                  <c:v>54.212212528358926</c:v>
                </c:pt>
                <c:pt idx="165">
                  <c:v>54.048488483111157</c:v>
                </c:pt>
                <c:pt idx="166">
                  <c:v>53.885236668777331</c:v>
                </c:pt>
                <c:pt idx="167">
                  <c:v>53.722387566749994</c:v>
                </c:pt>
                <c:pt idx="168">
                  <c:v>53.559881639304898</c:v>
                </c:pt>
                <c:pt idx="169">
                  <c:v>53.397667962151168</c:v>
                </c:pt>
                <c:pt idx="170">
                  <c:v>53.235703026425185</c:v>
                </c:pt>
                <c:pt idx="171">
                  <c:v>53.073949694336726</c:v>
                </c:pt>
                <c:pt idx="172">
                  <c:v>52.912376292470348</c:v>
                </c:pt>
                <c:pt idx="173">
                  <c:v>52.750955827252284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8-4884-BE67-A01CFDE37EC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72.288711104068156</c:v>
                </c:pt>
                <c:pt idx="6">
                  <c:v>72.439136259565089</c:v>
                </c:pt>
                <c:pt idx="7">
                  <c:v>72.589562602755777</c:v>
                </c:pt>
                <c:pt idx="8">
                  <c:v>72.739988213084274</c:v>
                </c:pt>
                <c:pt idx="9">
                  <c:v>72.890410381595146</c:v>
                </c:pt>
                <c:pt idx="10">
                  <c:v>73.040825377842907</c:v>
                </c:pt>
                <c:pt idx="11">
                  <c:v>73.191228156266305</c:v>
                </c:pt>
                <c:pt idx="12">
                  <c:v>73.341611987424443</c:v>
                </c:pt>
                <c:pt idx="13">
                  <c:v>73.491967996159261</c:v>
                </c:pt>
                <c:pt idx="14">
                  <c:v>73.642284584699127</c:v>
                </c:pt>
                <c:pt idx="15">
                  <c:v>73.792546713813067</c:v>
                </c:pt>
                <c:pt idx="16">
                  <c:v>73.942735009202138</c:v>
                </c:pt>
                <c:pt idx="17">
                  <c:v>74.092824653192082</c:v>
                </c:pt>
                <c:pt idx="18">
                  <c:v>74.242784013266743</c:v>
                </c:pt>
                <c:pt idx="19">
                  <c:v>74.392572948840879</c:v>
                </c:pt>
                <c:pt idx="20">
                  <c:v>74.542140725687489</c:v>
                </c:pt>
                <c:pt idx="21">
                  <c:v>74.691423453408987</c:v>
                </c:pt>
                <c:pt idx="22">
                  <c:v>74.840340945101389</c:v>
                </c:pt>
                <c:pt idx="23">
                  <c:v>74.988792879840119</c:v>
                </c:pt>
                <c:pt idx="24">
                  <c:v>75.136654127904322</c:v>
                </c:pt>
                <c:pt idx="25">
                  <c:v>75.283769076118617</c:v>
                </c:pt>
                <c:pt idx="26">
                  <c:v>75.429944767130863</c:v>
                </c:pt>
                <c:pt idx="27">
                  <c:v>75.574942643316533</c:v>
                </c:pt>
                <c:pt idx="28">
                  <c:v>75.718468665749754</c:v>
                </c:pt>
                <c:pt idx="29">
                  <c:v>75.860161565150094</c:v>
                </c:pt>
                <c:pt idx="30">
                  <c:v>75.999578980722845</c:v>
                </c:pt>
                <c:pt idx="31">
                  <c:v>76.136181262854862</c:v>
                </c:pt>
                <c:pt idx="32">
                  <c:v>76.269312768707991</c:v>
                </c:pt>
                <c:pt idx="33">
                  <c:v>76.398180582269092</c:v>
                </c:pt>
                <c:pt idx="34">
                  <c:v>76.521830763910316</c:v>
                </c:pt>
                <c:pt idx="35">
                  <c:v>76.63912250597842</c:v>
                </c:pt>
                <c:pt idx="36">
                  <c:v>76.748700972013467</c:v>
                </c:pt>
                <c:pt idx="37">
                  <c:v>76.848970161402463</c:v>
                </c:pt>
                <c:pt idx="38">
                  <c:v>76.938067897740495</c:v>
                </c:pt>
                <c:pt idx="39">
                  <c:v>77.013846001294382</c:v>
                </c:pt>
                <c:pt idx="40">
                  <c:v>77.07385985299851</c:v>
                </c:pt>
                <c:pt idx="41">
                  <c:v>77.115372808119957</c:v>
                </c:pt>
                <c:pt idx="42">
                  <c:v>77.135382097389581</c:v>
                </c:pt>
                <c:pt idx="43">
                  <c:v>77.130673660775898</c:v>
                </c:pt>
                <c:pt idx="44">
                  <c:v>77.097913347980267</c:v>
                </c:pt>
                <c:pt idx="45">
                  <c:v>77.033780520245173</c:v>
                </c:pt>
                <c:pt idx="46">
                  <c:v>76.935146700613728</c:v>
                </c:pt>
                <c:pt idx="47">
                  <c:v>76.799296111400437</c:v>
                </c:pt>
                <c:pt idx="48">
                  <c:v>76.62417674121852</c:v>
                </c:pt>
                <c:pt idx="49">
                  <c:v>76.408660837301028</c:v>
                </c:pt>
                <c:pt idx="50">
                  <c:v>76.152784291386794</c:v>
                </c:pt>
                <c:pt idx="51">
                  <c:v>75.857928071578485</c:v>
                </c:pt>
                <c:pt idx="52">
                  <c:v>75.526904729703915</c:v>
                </c:pt>
                <c:pt idx="53">
                  <c:v>75.16392130700244</c:v>
                </c:pt>
                <c:pt idx="54">
                  <c:v>74.774406739198298</c:v>
                </c:pt>
                <c:pt idx="55">
                  <c:v>74.364714266029097</c:v>
                </c:pt>
                <c:pt idx="56">
                  <c:v>73.941731989427126</c:v>
                </c:pt>
                <c:pt idx="57">
                  <c:v>73.512451379754452</c:v>
                </c:pt>
                <c:pt idx="58">
                  <c:v>73.083549516057161</c:v>
                </c:pt>
                <c:pt idx="59">
                  <c:v>72.661034870704313</c:v>
                </c:pt>
                <c:pt idx="60">
                  <c:v>72.249990988092463</c:v>
                </c:pt>
                <c:pt idx="61">
                  <c:v>71.854432473304612</c:v>
                </c:pt>
                <c:pt idx="62">
                  <c:v>71.477268747294843</c:v>
                </c:pt>
                <c:pt idx="63">
                  <c:v>71.120357053114404</c:v>
                </c:pt>
                <c:pt idx="64">
                  <c:v>70.784618901131296</c:v>
                </c:pt>
                <c:pt idx="65">
                  <c:v>70.470193064603436</c:v>
                </c:pt>
                <c:pt idx="66">
                  <c:v>70.176601615014704</c:v>
                </c:pt>
                <c:pt idx="67">
                  <c:v>69.90291118692069</c:v>
                </c:pt>
                <c:pt idx="68">
                  <c:v>69.647877865540238</c:v>
                </c:pt>
                <c:pt idx="69">
                  <c:v>69.410069597029221</c:v>
                </c:pt>
                <c:pt idx="70">
                  <c:v>69.187964256155524</c:v>
                </c:pt>
                <c:pt idx="71">
                  <c:v>68.980024364121604</c:v>
                </c:pt>
                <c:pt idx="72">
                  <c:v>68.784751102683728</c:v>
                </c:pt>
                <c:pt idx="73">
                  <c:v>68.600721006782521</c:v>
                </c:pt>
                <c:pt idx="74">
                  <c:v>68.426608832800738</c:v>
                </c:pt>
                <c:pt idx="75">
                  <c:v>68.261199843617661</c:v>
                </c:pt>
                <c:pt idx="76">
                  <c:v>68.10339431101113</c:v>
                </c:pt>
                <c:pt idx="77">
                  <c:v>67.952206535339641</c:v>
                </c:pt>
                <c:pt idx="78">
                  <c:v>67.806760196776693</c:v>
                </c:pt>
                <c:pt idx="79">
                  <c:v>67.666281420741015</c:v>
                </c:pt>
                <c:pt idx="80">
                  <c:v>67.530090578034589</c:v>
                </c:pt>
                <c:pt idx="81">
                  <c:v>67.397593548886505</c:v>
                </c:pt>
                <c:pt idx="82">
                  <c:v>67.268272953398139</c:v>
                </c:pt>
                <c:pt idx="83">
                  <c:v>67.141679679348854</c:v>
                </c:pt>
                <c:pt idx="84">
                  <c:v>67.017424911783792</c:v>
                </c:pt>
                <c:pt idx="85">
                  <c:v>66.895172777756486</c:v>
                </c:pt>
                <c:pt idx="86">
                  <c:v>66.774633655789145</c:v>
                </c:pt>
                <c:pt idx="87">
                  <c:v>66.655558156233937</c:v>
                </c:pt>
                <c:pt idx="88">
                  <c:v>66.537731750343369</c:v>
                </c:pt>
                <c:pt idx="89">
                  <c:v>66.420970008277379</c:v>
                </c:pt>
                <c:pt idx="90">
                  <c:v>66.305114396283315</c:v>
                </c:pt>
                <c:pt idx="91">
                  <c:v>66.190028578495813</c:v>
                </c:pt>
                <c:pt idx="92">
                  <c:v>66.075595167452946</c:v>
                </c:pt>
                <c:pt idx="93">
                  <c:v>65.961712868238607</c:v>
                </c:pt>
                <c:pt idx="94">
                  <c:v>65.848293963219703</c:v>
                </c:pt>
                <c:pt idx="95">
                  <c:v>65.735262087001729</c:v>
                </c:pt>
                <c:pt idx="96">
                  <c:v>65.622550244020829</c:v>
                </c:pt>
                <c:pt idx="97">
                  <c:v>65.510099023805722</c:v>
                </c:pt>
                <c:pt idx="98">
                  <c:v>65.397854971159319</c:v>
                </c:pt>
                <c:pt idx="99">
                  <c:v>65.285769070173799</c:v>
                </c:pt>
                <c:pt idx="100">
                  <c:v>65.173795302004606</c:v>
                </c:pt>
                <c:pt idx="101">
                  <c:v>65.061889236616736</c:v>
                </c:pt>
                <c:pt idx="102">
                  <c:v>64.950006618246434</c:v>
                </c:pt>
                <c:pt idx="103">
                  <c:v>64.838101903087264</c:v>
                </c:pt>
                <c:pt idx="104">
                  <c:v>64.726126705741848</c:v>
                </c:pt>
                <c:pt idx="105">
                  <c:v>64.614028108370263</c:v>
                </c:pt>
                <c:pt idx="106">
                  <c:v>64.501746783380554</c:v>
                </c:pt>
                <c:pt idx="107">
                  <c:v>64.389214877239965</c:v>
                </c:pt>
                <c:pt idx="108">
                  <c:v>64.276353600005393</c:v>
                </c:pt>
                <c:pt idx="109">
                  <c:v>64.163070463211298</c:v>
                </c:pt>
                <c:pt idx="110">
                  <c:v>64.049256108901147</c:v>
                </c:pt>
                <c:pt idx="111">
                  <c:v>63.93478067643764</c:v>
                </c:pt>
                <c:pt idx="112">
                  <c:v>63.819489663529623</c:v>
                </c:pt>
                <c:pt idx="113">
                  <c:v>63.703199256766005</c:v>
                </c:pt>
                <c:pt idx="114">
                  <c:v>63.585691138974205</c:v>
                </c:pt>
                <c:pt idx="115">
                  <c:v>63.466706831196319</c:v>
                </c:pt>
                <c:pt idx="116">
                  <c:v>63.34594170239933</c:v>
                </c:pt>
                <c:pt idx="117">
                  <c:v>63.223038887398495</c:v>
                </c:pt>
                <c:pt idx="118">
                  <c:v>63.097583499974824</c:v>
                </c:pt>
                <c:pt idx="119">
                  <c:v>62.969097719052023</c:v>
                </c:pt>
                <c:pt idx="120">
                  <c:v>62.837037561390346</c:v>
                </c:pt>
                <c:pt idx="121">
                  <c:v>62.700792425258634</c:v>
                </c:pt>
                <c:pt idx="122">
                  <c:v>62.559688770565415</c:v>
                </c:pt>
                <c:pt idx="123">
                  <c:v>62.412999542843501</c:v>
                </c:pt>
                <c:pt idx="124">
                  <c:v>62.259961071561811</c:v>
                </c:pt>
                <c:pt idx="125">
                  <c:v>62.099799064992581</c:v>
                </c:pt>
                <c:pt idx="126">
                  <c:v>61.931764847892794</c:v>
                </c:pt>
                <c:pt idx="127">
                  <c:v>61.755182011869159</c:v>
                </c:pt>
                <c:pt idx="128">
                  <c:v>61.569502094649209</c:v>
                </c:pt>
                <c:pt idx="129">
                  <c:v>61.374365826762194</c:v>
                </c:pt>
                <c:pt idx="130">
                  <c:v>61.169664142596908</c:v>
                </c:pt>
                <c:pt idx="131">
                  <c:v>60.955591054447162</c:v>
                </c:pt>
                <c:pt idx="132">
                  <c:v>60.73267933545791</c:v>
                </c:pt>
                <c:pt idx="133">
                  <c:v>60.50181046707705</c:v>
                </c:pt>
                <c:pt idx="134">
                  <c:v>60.264192916302214</c:v>
                </c:pt>
                <c:pt idx="135">
                  <c:v>60.021307375156184</c:v>
                </c:pt>
                <c:pt idx="136">
                  <c:v>59.774823257359699</c:v>
                </c:pt>
                <c:pt idx="137">
                  <c:v>59.526496088598648</c:v>
                </c:pt>
                <c:pt idx="138">
                  <c:v>59.27805894575225</c:v>
                </c:pt>
                <c:pt idx="139">
                  <c:v>59.031121793697722</c:v>
                </c:pt>
                <c:pt idx="140">
                  <c:v>58.787090333101453</c:v>
                </c:pt>
                <c:pt idx="141">
                  <c:v>58.54711161584968</c:v>
                </c:pt>
                <c:pt idx="142">
                  <c:v>58.312048548492385</c:v>
                </c:pt>
                <c:pt idx="143">
                  <c:v>58.082480824714253</c:v>
                </c:pt>
                <c:pt idx="144">
                  <c:v>57.85872670120331</c:v>
                </c:pt>
                <c:pt idx="145">
                  <c:v>57.640878645447856</c:v>
                </c:pt>
                <c:pt idx="146">
                  <c:v>57.42884601311173</c:v>
                </c:pt>
                <c:pt idx="147">
                  <c:v>57.222399050223615</c:v>
                </c:pt>
                <c:pt idx="148">
                  <c:v>57.021210110538817</c:v>
                </c:pt>
                <c:pt idx="149">
                  <c:v>56.824889591723519</c:v>
                </c:pt>
                <c:pt idx="150">
                  <c:v>56.63301545652326</c:v>
                </c:pt>
                <c:pt idx="151">
                  <c:v>56.445156205753456</c:v>
                </c:pt>
                <c:pt idx="152">
                  <c:v>56.260887809117754</c:v>
                </c:pt>
                <c:pt idx="153">
                  <c:v>56.079805438330304</c:v>
                </c:pt>
                <c:pt idx="154">
                  <c:v>55.90153096632271</c:v>
                </c:pt>
                <c:pt idx="155">
                  <c:v>55.725717174237438</c:v>
                </c:pt>
                <c:pt idx="156">
                  <c:v>55.552049507040408</c:v>
                </c:pt>
                <c:pt idx="157">
                  <c:v>55.380246083580936</c:v>
                </c:pt>
                <c:pt idx="158">
                  <c:v>55.210056526383035</c:v>
                </c:pt>
                <c:pt idx="159">
                  <c:v>55.041260046571473</c:v>
                </c:pt>
                <c:pt idx="160">
                  <c:v>54.873663107716318</c:v>
                </c:pt>
                <c:pt idx="161">
                  <c:v>54.707096901193346</c:v>
                </c:pt>
                <c:pt idx="162">
                  <c:v>54.541414793994313</c:v>
                </c:pt>
                <c:pt idx="163">
                  <c:v>54.376489855373265</c:v>
                </c:pt>
                <c:pt idx="164">
                  <c:v>54.212212528358926</c:v>
                </c:pt>
                <c:pt idx="165">
                  <c:v>54.048488483111157</c:v>
                </c:pt>
                <c:pt idx="166">
                  <c:v>53.885236668777331</c:v>
                </c:pt>
                <c:pt idx="167">
                  <c:v>53.722387566749994</c:v>
                </c:pt>
                <c:pt idx="168">
                  <c:v>53.559881639304898</c:v>
                </c:pt>
                <c:pt idx="169">
                  <c:v>53.397667962151168</c:v>
                </c:pt>
                <c:pt idx="170">
                  <c:v>53.235703026425185</c:v>
                </c:pt>
                <c:pt idx="171">
                  <c:v>53.073949694336726</c:v>
                </c:pt>
                <c:pt idx="172">
                  <c:v>52.912376292470348</c:v>
                </c:pt>
                <c:pt idx="173">
                  <c:v>52.750955827252284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8-4884-BE67-A01CFDE3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51.557000000000002</c:v>
                </c:pt>
                <c:pt idx="1">
                  <c:v>52.82</c:v>
                </c:pt>
                <c:pt idx="2">
                  <c:v>51.311</c:v>
                </c:pt>
                <c:pt idx="3">
                  <c:v>52.524999999999999</c:v>
                </c:pt>
                <c:pt idx="4">
                  <c:v>51.933999999999997</c:v>
                </c:pt>
                <c:pt idx="5">
                  <c:v>51.835999999999999</c:v>
                </c:pt>
                <c:pt idx="6">
                  <c:v>49.213000000000001</c:v>
                </c:pt>
                <c:pt idx="7">
                  <c:v>50.475000000000001</c:v>
                </c:pt>
                <c:pt idx="8">
                  <c:v>49.540999999999997</c:v>
                </c:pt>
                <c:pt idx="9">
                  <c:v>49.442999999999998</c:v>
                </c:pt>
                <c:pt idx="10">
                  <c:v>49.442999999999998</c:v>
                </c:pt>
                <c:pt idx="11">
                  <c:v>49.311</c:v>
                </c:pt>
                <c:pt idx="12">
                  <c:v>48.622999999999998</c:v>
                </c:pt>
                <c:pt idx="13">
                  <c:v>49.048999999999999</c:v>
                </c:pt>
                <c:pt idx="14">
                  <c:v>49.23</c:v>
                </c:pt>
                <c:pt idx="15">
                  <c:v>48.344000000000001</c:v>
                </c:pt>
                <c:pt idx="16">
                  <c:v>48.902000000000001</c:v>
                </c:pt>
                <c:pt idx="17">
                  <c:v>48.933999999999997</c:v>
                </c:pt>
                <c:pt idx="18">
                  <c:v>48.459000000000003</c:v>
                </c:pt>
                <c:pt idx="19">
                  <c:v>49.344000000000001</c:v>
                </c:pt>
                <c:pt idx="20">
                  <c:v>49.508000000000003</c:v>
                </c:pt>
                <c:pt idx="21">
                  <c:v>49.41</c:v>
                </c:pt>
                <c:pt idx="22">
                  <c:v>48.869</c:v>
                </c:pt>
                <c:pt idx="23">
                  <c:v>48.902000000000001</c:v>
                </c:pt>
                <c:pt idx="24">
                  <c:v>48.262</c:v>
                </c:pt>
                <c:pt idx="25">
                  <c:v>49.246000000000002</c:v>
                </c:pt>
                <c:pt idx="26">
                  <c:v>49.738</c:v>
                </c:pt>
                <c:pt idx="27">
                  <c:v>48.131</c:v>
                </c:pt>
                <c:pt idx="28">
                  <c:v>48.59</c:v>
                </c:pt>
                <c:pt idx="29">
                  <c:v>48.491999999999997</c:v>
                </c:pt>
                <c:pt idx="30">
                  <c:v>49.951000000000001</c:v>
                </c:pt>
                <c:pt idx="31">
                  <c:v>49.557000000000002</c:v>
                </c:pt>
                <c:pt idx="32">
                  <c:v>50.606999999999999</c:v>
                </c:pt>
                <c:pt idx="33">
                  <c:v>51.884999999999998</c:v>
                </c:pt>
                <c:pt idx="34">
                  <c:v>51.917999999999999</c:v>
                </c:pt>
                <c:pt idx="35">
                  <c:v>52.573999999999998</c:v>
                </c:pt>
                <c:pt idx="36">
                  <c:v>52.262</c:v>
                </c:pt>
                <c:pt idx="37">
                  <c:v>53.508000000000003</c:v>
                </c:pt>
                <c:pt idx="38">
                  <c:v>54.442999999999998</c:v>
                </c:pt>
                <c:pt idx="39">
                  <c:v>55.851999999999997</c:v>
                </c:pt>
                <c:pt idx="40">
                  <c:v>57.984000000000002</c:v>
                </c:pt>
                <c:pt idx="41">
                  <c:v>57.704999999999998</c:v>
                </c:pt>
                <c:pt idx="42">
                  <c:v>58.557000000000002</c:v>
                </c:pt>
                <c:pt idx="43">
                  <c:v>60.573999999999998</c:v>
                </c:pt>
                <c:pt idx="44">
                  <c:v>63.671999999999997</c:v>
                </c:pt>
                <c:pt idx="45">
                  <c:v>65.623000000000005</c:v>
                </c:pt>
                <c:pt idx="46">
                  <c:v>69.902000000000001</c:v>
                </c:pt>
                <c:pt idx="47">
                  <c:v>72.77</c:v>
                </c:pt>
                <c:pt idx="48">
                  <c:v>80.097999999999999</c:v>
                </c:pt>
                <c:pt idx="49">
                  <c:v>85.376999999999995</c:v>
                </c:pt>
                <c:pt idx="50">
                  <c:v>95.393000000000001</c:v>
                </c:pt>
                <c:pt idx="51">
                  <c:v>107.88500000000001</c:v>
                </c:pt>
                <c:pt idx="52">
                  <c:v>122.443</c:v>
                </c:pt>
                <c:pt idx="53">
                  <c:v>141.16399999999999</c:v>
                </c:pt>
                <c:pt idx="54">
                  <c:v>160.98400000000001</c:v>
                </c:pt>
                <c:pt idx="55">
                  <c:v>179.83600000000001</c:v>
                </c:pt>
                <c:pt idx="56">
                  <c:v>197.44300000000001</c:v>
                </c:pt>
                <c:pt idx="57">
                  <c:v>211.328</c:v>
                </c:pt>
                <c:pt idx="58">
                  <c:v>222.066</c:v>
                </c:pt>
                <c:pt idx="59">
                  <c:v>228.738</c:v>
                </c:pt>
                <c:pt idx="60">
                  <c:v>232.131</c:v>
                </c:pt>
                <c:pt idx="61">
                  <c:v>231.57400000000001</c:v>
                </c:pt>
                <c:pt idx="62">
                  <c:v>227.328</c:v>
                </c:pt>
                <c:pt idx="63">
                  <c:v>218.42599999999999</c:v>
                </c:pt>
                <c:pt idx="64">
                  <c:v>201.62299999999999</c:v>
                </c:pt>
                <c:pt idx="65">
                  <c:v>176.197</c:v>
                </c:pt>
                <c:pt idx="66">
                  <c:v>145</c:v>
                </c:pt>
                <c:pt idx="67">
                  <c:v>111.98399999999999</c:v>
                </c:pt>
                <c:pt idx="68">
                  <c:v>79.262</c:v>
                </c:pt>
                <c:pt idx="69">
                  <c:v>64.656000000000006</c:v>
                </c:pt>
                <c:pt idx="70">
                  <c:v>66.426000000000002</c:v>
                </c:pt>
                <c:pt idx="71">
                  <c:v>73.459000000000003</c:v>
                </c:pt>
                <c:pt idx="72">
                  <c:v>84.885000000000005</c:v>
                </c:pt>
                <c:pt idx="73">
                  <c:v>100.377</c:v>
                </c:pt>
                <c:pt idx="74">
                  <c:v>115.59</c:v>
                </c:pt>
                <c:pt idx="75">
                  <c:v>132.29499999999999</c:v>
                </c:pt>
                <c:pt idx="76">
                  <c:v>148.279</c:v>
                </c:pt>
                <c:pt idx="77">
                  <c:v>161.16399999999999</c:v>
                </c:pt>
                <c:pt idx="78">
                  <c:v>170.98400000000001</c:v>
                </c:pt>
                <c:pt idx="79">
                  <c:v>177.262</c:v>
                </c:pt>
                <c:pt idx="80">
                  <c:v>181.44300000000001</c:v>
                </c:pt>
                <c:pt idx="81">
                  <c:v>180.55699999999999</c:v>
                </c:pt>
                <c:pt idx="82">
                  <c:v>174.131</c:v>
                </c:pt>
                <c:pt idx="83">
                  <c:v>159.49199999999999</c:v>
                </c:pt>
                <c:pt idx="84">
                  <c:v>138.672</c:v>
                </c:pt>
                <c:pt idx="85">
                  <c:v>111.148</c:v>
                </c:pt>
                <c:pt idx="86">
                  <c:v>80.721000000000004</c:v>
                </c:pt>
                <c:pt idx="87">
                  <c:v>53.377000000000002</c:v>
                </c:pt>
                <c:pt idx="88">
                  <c:v>41.393000000000001</c:v>
                </c:pt>
                <c:pt idx="89">
                  <c:v>38.622999999999998</c:v>
                </c:pt>
                <c:pt idx="90">
                  <c:v>37.835999999999999</c:v>
                </c:pt>
                <c:pt idx="91">
                  <c:v>39.328000000000003</c:v>
                </c:pt>
                <c:pt idx="92">
                  <c:v>38.835999999999999</c:v>
                </c:pt>
                <c:pt idx="93">
                  <c:v>39.360999999999997</c:v>
                </c:pt>
                <c:pt idx="94">
                  <c:v>39.229999999999997</c:v>
                </c:pt>
                <c:pt idx="95">
                  <c:v>39.115000000000002</c:v>
                </c:pt>
                <c:pt idx="96">
                  <c:v>39.279000000000003</c:v>
                </c:pt>
                <c:pt idx="97">
                  <c:v>39.229999999999997</c:v>
                </c:pt>
                <c:pt idx="98">
                  <c:v>40.295000000000002</c:v>
                </c:pt>
                <c:pt idx="99">
                  <c:v>41.115000000000002</c:v>
                </c:pt>
                <c:pt idx="100">
                  <c:v>40.213000000000001</c:v>
                </c:pt>
                <c:pt idx="101">
                  <c:v>41.360999999999997</c:v>
                </c:pt>
                <c:pt idx="102">
                  <c:v>40.18</c:v>
                </c:pt>
                <c:pt idx="103">
                  <c:v>38.295000000000002</c:v>
                </c:pt>
                <c:pt idx="104">
                  <c:v>38.689</c:v>
                </c:pt>
                <c:pt idx="105">
                  <c:v>39.393000000000001</c:v>
                </c:pt>
                <c:pt idx="106">
                  <c:v>37.984000000000002</c:v>
                </c:pt>
                <c:pt idx="107">
                  <c:v>38.197000000000003</c:v>
                </c:pt>
                <c:pt idx="108">
                  <c:v>38.655999999999999</c:v>
                </c:pt>
                <c:pt idx="109">
                  <c:v>39.131</c:v>
                </c:pt>
                <c:pt idx="110">
                  <c:v>37.573999999999998</c:v>
                </c:pt>
                <c:pt idx="111">
                  <c:v>37.524999999999999</c:v>
                </c:pt>
                <c:pt idx="112">
                  <c:v>36.459000000000003</c:v>
                </c:pt>
                <c:pt idx="113">
                  <c:v>37.246000000000002</c:v>
                </c:pt>
                <c:pt idx="114">
                  <c:v>37.066000000000003</c:v>
                </c:pt>
                <c:pt idx="115">
                  <c:v>36.753999999999998</c:v>
                </c:pt>
                <c:pt idx="116">
                  <c:v>36.015999999999998</c:v>
                </c:pt>
                <c:pt idx="117">
                  <c:v>35.835999999999999</c:v>
                </c:pt>
                <c:pt idx="118">
                  <c:v>35.246000000000002</c:v>
                </c:pt>
                <c:pt idx="119">
                  <c:v>36.426000000000002</c:v>
                </c:pt>
                <c:pt idx="120">
                  <c:v>34.557000000000002</c:v>
                </c:pt>
                <c:pt idx="121">
                  <c:v>35.033000000000001</c:v>
                </c:pt>
                <c:pt idx="122">
                  <c:v>35.377000000000002</c:v>
                </c:pt>
                <c:pt idx="123">
                  <c:v>33.426000000000002</c:v>
                </c:pt>
                <c:pt idx="124">
                  <c:v>34.557000000000002</c:v>
                </c:pt>
                <c:pt idx="125">
                  <c:v>33.851999999999997</c:v>
                </c:pt>
                <c:pt idx="126">
                  <c:v>35.048999999999999</c:v>
                </c:pt>
                <c:pt idx="127">
                  <c:v>35.148000000000003</c:v>
                </c:pt>
                <c:pt idx="128">
                  <c:v>34.82</c:v>
                </c:pt>
                <c:pt idx="129">
                  <c:v>33.689</c:v>
                </c:pt>
                <c:pt idx="130">
                  <c:v>33.82</c:v>
                </c:pt>
                <c:pt idx="131">
                  <c:v>33.262</c:v>
                </c:pt>
                <c:pt idx="132">
                  <c:v>34.82</c:v>
                </c:pt>
                <c:pt idx="133">
                  <c:v>34.279000000000003</c:v>
                </c:pt>
                <c:pt idx="134">
                  <c:v>34.048999999999999</c:v>
                </c:pt>
                <c:pt idx="135">
                  <c:v>33.869</c:v>
                </c:pt>
                <c:pt idx="136">
                  <c:v>33.720999999999997</c:v>
                </c:pt>
                <c:pt idx="137">
                  <c:v>33.851999999999997</c:v>
                </c:pt>
                <c:pt idx="138">
                  <c:v>33.802999999999997</c:v>
                </c:pt>
                <c:pt idx="139">
                  <c:v>33.851999999999997</c:v>
                </c:pt>
                <c:pt idx="140">
                  <c:v>32.802999999999997</c:v>
                </c:pt>
                <c:pt idx="141">
                  <c:v>33.442999999999998</c:v>
                </c:pt>
                <c:pt idx="142">
                  <c:v>31.917999999999999</c:v>
                </c:pt>
                <c:pt idx="143">
                  <c:v>32.377000000000002</c:v>
                </c:pt>
                <c:pt idx="144">
                  <c:v>32.066000000000003</c:v>
                </c:pt>
                <c:pt idx="145">
                  <c:v>32.262</c:v>
                </c:pt>
                <c:pt idx="146">
                  <c:v>32.689</c:v>
                </c:pt>
                <c:pt idx="147">
                  <c:v>31.131</c:v>
                </c:pt>
                <c:pt idx="148">
                  <c:v>31.835999999999999</c:v>
                </c:pt>
                <c:pt idx="149">
                  <c:v>32.720999999999997</c:v>
                </c:pt>
                <c:pt idx="150">
                  <c:v>31.835999999999999</c:v>
                </c:pt>
                <c:pt idx="151">
                  <c:v>30.574000000000002</c:v>
                </c:pt>
                <c:pt idx="152">
                  <c:v>31.852</c:v>
                </c:pt>
                <c:pt idx="153">
                  <c:v>31.951000000000001</c:v>
                </c:pt>
                <c:pt idx="154">
                  <c:v>32.033000000000001</c:v>
                </c:pt>
                <c:pt idx="155">
                  <c:v>32.229999999999997</c:v>
                </c:pt>
                <c:pt idx="156">
                  <c:v>31.344000000000001</c:v>
                </c:pt>
                <c:pt idx="157">
                  <c:v>31.507999999999999</c:v>
                </c:pt>
                <c:pt idx="158">
                  <c:v>31.131</c:v>
                </c:pt>
                <c:pt idx="159">
                  <c:v>31.376999999999999</c:v>
                </c:pt>
                <c:pt idx="160">
                  <c:v>32.442999999999998</c:v>
                </c:pt>
                <c:pt idx="161">
                  <c:v>31.754000000000001</c:v>
                </c:pt>
                <c:pt idx="162">
                  <c:v>30.475000000000001</c:v>
                </c:pt>
                <c:pt idx="163">
                  <c:v>30.524999999999999</c:v>
                </c:pt>
                <c:pt idx="164">
                  <c:v>29.754000000000001</c:v>
                </c:pt>
                <c:pt idx="165">
                  <c:v>30.311</c:v>
                </c:pt>
                <c:pt idx="166">
                  <c:v>30.114999999999998</c:v>
                </c:pt>
                <c:pt idx="167">
                  <c:v>31.556999999999999</c:v>
                </c:pt>
                <c:pt idx="168">
                  <c:v>30.77</c:v>
                </c:pt>
                <c:pt idx="169">
                  <c:v>31.344000000000001</c:v>
                </c:pt>
                <c:pt idx="170">
                  <c:v>31.41</c:v>
                </c:pt>
                <c:pt idx="171">
                  <c:v>29.689</c:v>
                </c:pt>
                <c:pt idx="172">
                  <c:v>30.738</c:v>
                </c:pt>
                <c:pt idx="173">
                  <c:v>29.672000000000001</c:v>
                </c:pt>
                <c:pt idx="174">
                  <c:v>29.18</c:v>
                </c:pt>
                <c:pt idx="175">
                  <c:v>30.934000000000001</c:v>
                </c:pt>
                <c:pt idx="176">
                  <c:v>30.721</c:v>
                </c:pt>
                <c:pt idx="177">
                  <c:v>29.097999999999999</c:v>
                </c:pt>
                <c:pt idx="178">
                  <c:v>29.295000000000002</c:v>
                </c:pt>
                <c:pt idx="179">
                  <c:v>30.507999999999999</c:v>
                </c:pt>
                <c:pt idx="180">
                  <c:v>30.015999999999998</c:v>
                </c:pt>
                <c:pt idx="181">
                  <c:v>28.148</c:v>
                </c:pt>
                <c:pt idx="182">
                  <c:v>30.262</c:v>
                </c:pt>
                <c:pt idx="183">
                  <c:v>29.77</c:v>
                </c:pt>
                <c:pt idx="184">
                  <c:v>30.082000000000001</c:v>
                </c:pt>
                <c:pt idx="185">
                  <c:v>29.114999999999998</c:v>
                </c:pt>
                <c:pt idx="186">
                  <c:v>28.082000000000001</c:v>
                </c:pt>
                <c:pt idx="187">
                  <c:v>28.852</c:v>
                </c:pt>
                <c:pt idx="188">
                  <c:v>30.23</c:v>
                </c:pt>
                <c:pt idx="189">
                  <c:v>29.738</c:v>
                </c:pt>
                <c:pt idx="190">
                  <c:v>27.852</c:v>
                </c:pt>
                <c:pt idx="191">
                  <c:v>28.966999999999999</c:v>
                </c:pt>
                <c:pt idx="192">
                  <c:v>28.689</c:v>
                </c:pt>
                <c:pt idx="193">
                  <c:v>28.966999999999999</c:v>
                </c:pt>
                <c:pt idx="194">
                  <c:v>28.015999999999998</c:v>
                </c:pt>
                <c:pt idx="195">
                  <c:v>28.082000000000001</c:v>
                </c:pt>
                <c:pt idx="196">
                  <c:v>29.114999999999998</c:v>
                </c:pt>
                <c:pt idx="197">
                  <c:v>28.623000000000001</c:v>
                </c:pt>
                <c:pt idx="198">
                  <c:v>27.213000000000001</c:v>
                </c:pt>
                <c:pt idx="199">
                  <c:v>28.148</c:v>
                </c:pt>
                <c:pt idx="200">
                  <c:v>26.443000000000001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50.067838348079469</c:v>
                </c:pt>
                <c:pt idx="1">
                  <c:v>50.066595350631403</c:v>
                </c:pt>
                <c:pt idx="2">
                  <c:v>50.065352348059058</c:v>
                </c:pt>
                <c:pt idx="3">
                  <c:v>50.064109336420039</c:v>
                </c:pt>
                <c:pt idx="4">
                  <c:v>50.062866310636686</c:v>
                </c:pt>
                <c:pt idx="5">
                  <c:v>50.061623264751518</c:v>
                </c:pt>
                <c:pt idx="6">
                  <c:v>50.060380192953076</c:v>
                </c:pt>
                <c:pt idx="7">
                  <c:v>50.059137092264741</c:v>
                </c:pt>
                <c:pt idx="8">
                  <c:v>50.057893968630829</c:v>
                </c:pt>
                <c:pt idx="9">
                  <c:v>50.056650849685049</c:v>
                </c:pt>
                <c:pt idx="10">
                  <c:v>50.055407810290248</c:v>
                </c:pt>
                <c:pt idx="11">
                  <c:v>50.054165021909476</c:v>
                </c:pt>
                <c:pt idx="12">
                  <c:v>50.052922845525728</c:v>
                </c:pt>
                <c:pt idx="13">
                  <c:v>50.051682002621014</c:v>
                </c:pt>
                <c:pt idx="14">
                  <c:v>50.050443883544837</c:v>
                </c:pt>
                <c:pt idx="15">
                  <c:v>50.049211093454765</c:v>
                </c:pt>
                <c:pt idx="16">
                  <c:v>50.04798840197401</c:v>
                </c:pt>
                <c:pt idx="17">
                  <c:v>50.046784367120708</c:v>
                </c:pt>
                <c:pt idx="18">
                  <c:v>50.045614065980722</c:v>
                </c:pt>
                <c:pt idx="19">
                  <c:v>50.044503610404753</c:v>
                </c:pt>
                <c:pt idx="20">
                  <c:v>50.043497490962316</c:v>
                </c:pt>
                <c:pt idx="21">
                  <c:v>50.042670321649091</c:v>
                </c:pt>
                <c:pt idx="22">
                  <c:v>50.042145306440609</c:v>
                </c:pt>
                <c:pt idx="23">
                  <c:v>50.042122779423444</c:v>
                </c:pt>
                <c:pt idx="24">
                  <c:v>50.04292354783319</c:v>
                </c:pt>
                <c:pt idx="25">
                  <c:v>50.045053548729072</c:v>
                </c:pt>
                <c:pt idx="26">
                  <c:v>50.049298547401037</c:v>
                </c:pt>
                <c:pt idx="27">
                  <c:v>50.056860242288607</c:v>
                </c:pt>
                <c:pt idx="28">
                  <c:v>50.069548099695233</c:v>
                </c:pt>
                <c:pt idx="29">
                  <c:v>50.090044304784485</c:v>
                </c:pt>
                <c:pt idx="30">
                  <c:v>50.122262004517495</c:v>
                </c:pt>
                <c:pt idx="31">
                  <c:v>50.171818954470659</c:v>
                </c:pt>
                <c:pt idx="32">
                  <c:v>50.246648961097627</c:v>
                </c:pt>
                <c:pt idx="33">
                  <c:v>50.357771108138728</c:v>
                </c:pt>
                <c:pt idx="34">
                  <c:v>50.520230469346039</c:v>
                </c:pt>
                <c:pt idx="35">
                  <c:v>50.754212569959492</c:v>
                </c:pt>
                <c:pt idx="36">
                  <c:v>51.086316108619044</c:v>
                </c:pt>
                <c:pt idx="37">
                  <c:v>51.550943600602736</c:v>
                </c:pt>
                <c:pt idx="38">
                  <c:v>52.191737555851624</c:v>
                </c:pt>
                <c:pt idx="39">
                  <c:v>53.062951517101261</c:v>
                </c:pt>
                <c:pt idx="40">
                  <c:v>54.230603106422507</c:v>
                </c:pt>
                <c:pt idx="41">
                  <c:v>55.773214161987234</c:v>
                </c:pt>
                <c:pt idx="42">
                  <c:v>57.781906807080958</c:v>
                </c:pt>
                <c:pt idx="43">
                  <c:v>60.35960110700664</c:v>
                </c:pt>
                <c:pt idx="44">
                  <c:v>63.619058016762757</c:v>
                </c:pt>
                <c:pt idx="45">
                  <c:v>67.679538794980374</c:v>
                </c:pt>
                <c:pt idx="46">
                  <c:v>72.661915865616947</c:v>
                </c:pt>
                <c:pt idx="47">
                  <c:v>78.682174339237079</c:v>
                </c:pt>
                <c:pt idx="48">
                  <c:v>85.84338776604254</c:v>
                </c:pt>
                <c:pt idx="49">
                  <c:v>94.226430176550949</c:v>
                </c:pt>
                <c:pt idx="50">
                  <c:v>103.87988655184537</c:v>
                </c:pt>
                <c:pt idx="51">
                  <c:v>114.80982622495623</c:v>
                </c:pt>
                <c:pt idx="52">
                  <c:v>126.97028025598239</c:v>
                </c:pt>
                <c:pt idx="53">
                  <c:v>140.2553599948701</c:v>
                </c:pt>
                <c:pt idx="54">
                  <c:v>154.4937925841119</c:v>
                </c:pt>
                <c:pt idx="55">
                  <c:v>169.44556771272937</c:v>
                </c:pt>
                <c:pt idx="56">
                  <c:v>184.79636992879838</c:v>
                </c:pt>
                <c:pt idx="57">
                  <c:v>200.13448743057816</c:v>
                </c:pt>
                <c:pt idx="58">
                  <c:v>214.87490660416074</c:v>
                </c:pt>
                <c:pt idx="59">
                  <c:v>228.08262277363363</c:v>
                </c:pt>
                <c:pt idx="60">
                  <c:v>238.19728336617914</c:v>
                </c:pt>
                <c:pt idx="61">
                  <c:v>242.83777127450213</c:v>
                </c:pt>
                <c:pt idx="62">
                  <c:v>239.09597803446923</c:v>
                </c:pt>
                <c:pt idx="63">
                  <c:v>224.68158468117642</c:v>
                </c:pt>
                <c:pt idx="64">
                  <c:v>199.63300515448151</c:v>
                </c:pt>
                <c:pt idx="65">
                  <c:v>167.41441745114869</c:v>
                </c:pt>
                <c:pt idx="66">
                  <c:v>134.16334053606863</c:v>
                </c:pt>
                <c:pt idx="67">
                  <c:v>106.18764542988308</c:v>
                </c:pt>
                <c:pt idx="68">
                  <c:v>87.386017405617309</c:v>
                </c:pt>
                <c:pt idx="69">
                  <c:v>78.33272036976004</c:v>
                </c:pt>
                <c:pt idx="70">
                  <c:v>77.248578853536628</c:v>
                </c:pt>
                <c:pt idx="71">
                  <c:v>81.675077424020259</c:v>
                </c:pt>
                <c:pt idx="72">
                  <c:v>89.631389403758732</c:v>
                </c:pt>
                <c:pt idx="73">
                  <c:v>99.910856829521194</c:v>
                </c:pt>
                <c:pt idx="74">
                  <c:v>111.85905159427445</c:v>
                </c:pt>
                <c:pt idx="75">
                  <c:v>125.0555848450275</c:v>
                </c:pt>
                <c:pt idx="76">
                  <c:v>139.08997529547813</c:v>
                </c:pt>
                <c:pt idx="77">
                  <c:v>153.41916237949073</c:v>
                </c:pt>
                <c:pt idx="78">
                  <c:v>167.21180089537313</c:v>
                </c:pt>
                <c:pt idx="79">
                  <c:v>179.1029022985804</c:v>
                </c:pt>
                <c:pt idx="80">
                  <c:v>186.9330639621393</c:v>
                </c:pt>
                <c:pt idx="81">
                  <c:v>187.8304654215944</c:v>
                </c:pt>
                <c:pt idx="82">
                  <c:v>179.12498094039097</c:v>
                </c:pt>
                <c:pt idx="83">
                  <c:v>160.06266585977144</c:v>
                </c:pt>
                <c:pt idx="84">
                  <c:v>133.20784688048846</c:v>
                </c:pt>
                <c:pt idx="85">
                  <c:v>104.01300482769066</c:v>
                </c:pt>
                <c:pt idx="86">
                  <c:v>78.35846270150563</c:v>
                </c:pt>
                <c:pt idx="87">
                  <c:v>59.823163233391398</c:v>
                </c:pt>
                <c:pt idx="88">
                  <c:v>48.718798833597916</c:v>
                </c:pt>
                <c:pt idx="89">
                  <c:v>43.159937049769802</c:v>
                </c:pt>
                <c:pt idx="90">
                  <c:v>40.798020581105121</c:v>
                </c:pt>
                <c:pt idx="91">
                  <c:v>39.904790632198392</c:v>
                </c:pt>
                <c:pt idx="92">
                  <c:v>39.557893345657689</c:v>
                </c:pt>
                <c:pt idx="93">
                  <c:v>39.377303382874615</c:v>
                </c:pt>
                <c:pt idx="94">
                  <c:v>39.238663909896346</c:v>
                </c:pt>
                <c:pt idx="95">
                  <c:v>39.109108539015367</c:v>
                </c:pt>
                <c:pt idx="96">
                  <c:v>38.981503462564149</c:v>
                </c:pt>
                <c:pt idx="97">
                  <c:v>38.854518780759491</c:v>
                </c:pt>
                <c:pt idx="98">
                  <c:v>38.727895673188016</c:v>
                </c:pt>
                <c:pt idx="99">
                  <c:v>38.60154709787578</c:v>
                </c:pt>
                <c:pt idx="100">
                  <c:v>38.475417800952592</c:v>
                </c:pt>
                <c:pt idx="101">
                  <c:v>38.34946480491584</c:v>
                </c:pt>
                <c:pt idx="102">
                  <c:v>38.223653669135508</c:v>
                </c:pt>
                <c:pt idx="103">
                  <c:v>38.097956723100623</c:v>
                </c:pt>
                <c:pt idx="104">
                  <c:v>37.972351746801976</c:v>
                </c:pt>
                <c:pt idx="105">
                  <c:v>37.84682091381039</c:v>
                </c:pt>
                <c:pt idx="106">
                  <c:v>37.721349940602998</c:v>
                </c:pt>
                <c:pt idx="107">
                  <c:v>37.595927403612642</c:v>
                </c:pt>
                <c:pt idx="108">
                  <c:v>37.470544193618402</c:v>
                </c:pt>
                <c:pt idx="109">
                  <c:v>37.34519308243982</c:v>
                </c:pt>
                <c:pt idx="110">
                  <c:v>37.21986837935777</c:v>
                </c:pt>
                <c:pt idx="111">
                  <c:v>37.094565655547271</c:v>
                </c:pt>
                <c:pt idx="112">
                  <c:v>36.969281521069178</c:v>
                </c:pt>
                <c:pt idx="113">
                  <c:v>36.844013463629238</c:v>
                </c:pt>
                <c:pt idx="114">
                  <c:v>36.718759804450286</c:v>
                </c:pt>
                <c:pt idx="115">
                  <c:v>36.593519857533416</c:v>
                </c:pt>
                <c:pt idx="116">
                  <c:v>36.46829432221891</c:v>
                </c:pt>
                <c:pt idx="117">
                  <c:v>36.343085777817592</c:v>
                </c:pt>
                <c:pt idx="118">
                  <c:v>36.217899018461253</c:v>
                </c:pt>
                <c:pt idx="119">
                  <c:v>36.092741065449502</c:v>
                </c:pt>
                <c:pt idx="120">
                  <c:v>35.967621016758564</c:v>
                </c:pt>
                <c:pt idx="121">
                  <c:v>35.842550142457888</c:v>
                </c:pt>
                <c:pt idx="122">
                  <c:v>35.717542547278526</c:v>
                </c:pt>
                <c:pt idx="123">
                  <c:v>35.592616402942639</c:v>
                </c:pt>
                <c:pt idx="124">
                  <c:v>35.467795539783438</c:v>
                </c:pt>
                <c:pt idx="125">
                  <c:v>35.343111239586925</c:v>
                </c:pt>
                <c:pt idx="126">
                  <c:v>35.218604253698594</c:v>
                </c:pt>
                <c:pt idx="127">
                  <c:v>35.094327186757582</c:v>
                </c:pt>
                <c:pt idx="128">
                  <c:v>34.970347382464681</c:v>
                </c:pt>
                <c:pt idx="129">
                  <c:v>34.846750378568991</c:v>
                </c:pt>
                <c:pt idx="130">
                  <c:v>34.723643912376104</c:v>
                </c:pt>
                <c:pt idx="131">
                  <c:v>34.601162353615919</c:v>
                </c:pt>
                <c:pt idx="132">
                  <c:v>34.479471288540601</c:v>
                </c:pt>
                <c:pt idx="133">
                  <c:v>34.358771747531208</c:v>
                </c:pt>
                <c:pt idx="134">
                  <c:v>34.239303240815552</c:v>
                </c:pt>
                <c:pt idx="135">
                  <c:v>34.121344349088609</c:v>
                </c:pt>
                <c:pt idx="136">
                  <c:v>34.005209158079012</c:v>
                </c:pt>
                <c:pt idx="137">
                  <c:v>33.891237454361224</c:v>
                </c:pt>
                <c:pt idx="138">
                  <c:v>33.779776545359972</c:v>
                </c:pt>
                <c:pt idx="139">
                  <c:v>33.671153164630198</c:v>
                </c:pt>
                <c:pt idx="140">
                  <c:v>33.565635531219527</c:v>
                </c:pt>
                <c:pt idx="141">
                  <c:v>33.463388419888389</c:v>
                </c:pt>
                <c:pt idx="142">
                  <c:v>33.364427731392169</c:v>
                </c:pt>
                <c:pt idx="143">
                  <c:v>33.26858441629247</c:v>
                </c:pt>
                <c:pt idx="144">
                  <c:v>33.17548891332271</c:v>
                </c:pt>
                <c:pt idx="145">
                  <c:v>33.08458480679262</c:v>
                </c:pt>
                <c:pt idx="146">
                  <c:v>32.995173813583996</c:v>
                </c:pt>
                <c:pt idx="147">
                  <c:v>32.906485347157428</c:v>
                </c:pt>
                <c:pt idx="148">
                  <c:v>32.817756411611612</c:v>
                </c:pt>
                <c:pt idx="149">
                  <c:v>32.728304888104269</c:v>
                </c:pt>
                <c:pt idx="150">
                  <c:v>32.637582467340501</c:v>
                </c:pt>
                <c:pt idx="151">
                  <c:v>32.545200675302006</c:v>
                </c:pt>
                <c:pt idx="152">
                  <c:v>32.450931183050358</c:v>
                </c:pt>
                <c:pt idx="153">
                  <c:v>32.35468698652673</c:v>
                </c:pt>
                <c:pt idx="154">
                  <c:v>32.256493008119918</c:v>
                </c:pt>
                <c:pt idx="155">
                  <c:v>32.156453815081704</c:v>
                </c:pt>
                <c:pt idx="156">
                  <c:v>32.05472383599718</c:v>
                </c:pt>
                <c:pt idx="157">
                  <c:v>31.951482933880943</c:v>
                </c:pt>
                <c:pt idx="158">
                  <c:v>31.846918190901167</c:v>
                </c:pt>
                <c:pt idx="159">
                  <c:v>31.741211496879167</c:v>
                </c:pt>
                <c:pt idx="160">
                  <c:v>31.634531923821054</c:v>
                </c:pt>
                <c:pt idx="161">
                  <c:v>31.527031709159015</c:v>
                </c:pt>
                <c:pt idx="162">
                  <c:v>31.418844763310034</c:v>
                </c:pt>
                <c:pt idx="163">
                  <c:v>31.310086817606994</c:v>
                </c:pt>
                <c:pt idx="164">
                  <c:v>31.200856548945801</c:v>
                </c:pt>
                <c:pt idx="165">
                  <c:v>31.091237213962128</c:v>
                </c:pt>
                <c:pt idx="166">
                  <c:v>30.981298482403268</c:v>
                </c:pt>
                <c:pt idx="167">
                  <c:v>30.871098275783979</c:v>
                </c:pt>
                <c:pt idx="168">
                  <c:v>30.760684499194177</c:v>
                </c:pt>
                <c:pt idx="169">
                  <c:v>30.650096608916467</c:v>
                </c:pt>
                <c:pt idx="170">
                  <c:v>30.539366993551479</c:v>
                </c:pt>
                <c:pt idx="171">
                  <c:v>30.428522167597372</c:v>
                </c:pt>
                <c:pt idx="172">
                  <c:v>30.317583788416297</c:v>
                </c:pt>
                <c:pt idx="173">
                  <c:v>30.206569513510548</c:v>
                </c:pt>
                <c:pt idx="174">
                  <c:v>30.095493717289187</c:v>
                </c:pt>
                <c:pt idx="175">
                  <c:v>29.984368086552099</c:v>
                </c:pt>
                <c:pt idx="176">
                  <c:v>29.873202112742756</c:v>
                </c:pt>
                <c:pt idx="177">
                  <c:v>29.762003497249783</c:v>
                </c:pt>
                <c:pt idx="178">
                  <c:v>29.650778484052914</c:v>
                </c:pt>
                <c:pt idx="179">
                  <c:v>29.539532132033028</c:v>
                </c:pt>
                <c:pt idx="180">
                  <c:v>29.428268537419939</c:v>
                </c:pt>
                <c:pt idx="181">
                  <c:v>29.316991015191935</c:v>
                </c:pt>
                <c:pt idx="182">
                  <c:v>29.20570224678746</c:v>
                </c:pt>
                <c:pt idx="183">
                  <c:v>29.094404400238616</c:v>
                </c:pt>
                <c:pt idx="184">
                  <c:v>28.983099227774439</c:v>
                </c:pt>
                <c:pt idx="185">
                  <c:v>28.871788145048946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50.067838347607434</c:v>
                </c:pt>
                <c:pt idx="1">
                  <c:v>50.066595349558646</c:v>
                </c:pt>
                <c:pt idx="2">
                  <c:v>50.065352345651903</c:v>
                </c:pt>
                <c:pt idx="3">
                  <c:v>50.064109331086911</c:v>
                </c:pt>
                <c:pt idx="4">
                  <c:v>50.062866298970334</c:v>
                </c:pt>
                <c:pt idx="5">
                  <c:v>50.061623239553668</c:v>
                </c:pt>
                <c:pt idx="6">
                  <c:v>50.060380139216839</c:v>
                </c:pt>
                <c:pt idx="7">
                  <c:v>50.059136979116865</c:v>
                </c:pt>
                <c:pt idx="8">
                  <c:v>50.057893733396391</c:v>
                </c:pt>
                <c:pt idx="9">
                  <c:v>50.056650366814438</c:v>
                </c:pt>
                <c:pt idx="10">
                  <c:v>50.055406831620857</c:v>
                </c:pt>
                <c:pt idx="11">
                  <c:v>50.054163063440946</c:v>
                </c:pt>
                <c:pt idx="12">
                  <c:v>50.052918975867989</c:v>
                </c:pt>
                <c:pt idx="13">
                  <c:v>50.051674453369877</c:v>
                </c:pt>
                <c:pt idx="14">
                  <c:v>50.050429341999738</c:v>
                </c:pt>
                <c:pt idx="15">
                  <c:v>50.049183437248935</c:v>
                </c:pt>
                <c:pt idx="16">
                  <c:v>50.047936468185419</c:v>
                </c:pt>
                <c:pt idx="17">
                  <c:v>50.046688076768511</c:v>
                </c:pt>
                <c:pt idx="18">
                  <c:v>50.045437790906</c:v>
                </c:pt>
                <c:pt idx="19">
                  <c:v>50.04418498940035</c:v>
                </c:pt>
                <c:pt idx="20">
                  <c:v>50.042928856391086</c:v>
                </c:pt>
                <c:pt idx="21">
                  <c:v>50.041668322205922</c:v>
                </c:pt>
                <c:pt idx="22">
                  <c:v>50.040401986639068</c:v>
                </c:pt>
                <c:pt idx="23">
                  <c:v>50.039128019526935</c:v>
                </c:pt>
                <c:pt idx="24">
                  <c:v>50.037844032015279</c:v>
                </c:pt>
                <c:pt idx="25">
                  <c:v>50.036546910018082</c:v>
                </c:pt>
                <c:pt idx="26">
                  <c:v>50.035232598939061</c:v>
                </c:pt>
                <c:pt idx="27">
                  <c:v>50.033895825614181</c:v>
                </c:pt>
                <c:pt idx="28">
                  <c:v>50.032529739449522</c:v>
                </c:pt>
                <c:pt idx="29">
                  <c:v>50.031125449635233</c:v>
                </c:pt>
                <c:pt idx="30">
                  <c:v>50.029671428814204</c:v>
                </c:pt>
                <c:pt idx="31">
                  <c:v>50.02815274529722</c:v>
                </c:pt>
                <c:pt idx="32">
                  <c:v>50.026550075376463</c:v>
                </c:pt>
                <c:pt idx="33">
                  <c:v>50.024838433919271</c:v>
                </c:pt>
                <c:pt idx="34">
                  <c:v>50.022985544515358</c:v>
                </c:pt>
                <c:pt idx="35">
                  <c:v>50.020949749153999</c:v>
                </c:pt>
                <c:pt idx="36">
                  <c:v>50.018677330717047</c:v>
                </c:pt>
                <c:pt idx="37">
                  <c:v>50.01609908834363</c:v>
                </c:pt>
                <c:pt idx="38">
                  <c:v>50.01312596469986</c:v>
                </c:pt>
                <c:pt idx="39">
                  <c:v>50.009643474116785</c:v>
                </c:pt>
                <c:pt idx="40">
                  <c:v>50.00550462037851</c:v>
                </c:pt>
                <c:pt idx="41">
                  <c:v>50.000520922142805</c:v>
                </c:pt>
                <c:pt idx="42">
                  <c:v>49.994451083237493</c:v>
                </c:pt>
                <c:pt idx="43">
                  <c:v>49.986986757311023</c:v>
                </c:pt>
                <c:pt idx="44">
                  <c:v>49.977734768357983</c:v>
                </c:pt>
                <c:pt idx="45">
                  <c:v>49.966195073868569</c:v>
                </c:pt>
                <c:pt idx="46">
                  <c:v>49.951733719621487</c:v>
                </c:pt>
                <c:pt idx="47">
                  <c:v>49.933550074437136</c:v>
                </c:pt>
                <c:pt idx="48">
                  <c:v>49.910637813260578</c:v>
                </c:pt>
                <c:pt idx="49">
                  <c:v>49.881739534564474</c:v>
                </c:pt>
                <c:pt idx="50">
                  <c:v>49.845295692639084</c:v>
                </c:pt>
                <c:pt idx="51">
                  <c:v>49.799389884248178</c:v>
                </c:pt>
                <c:pt idx="52">
                  <c:v>49.741694679834566</c:v>
                </c:pt>
                <c:pt idx="53">
                  <c:v>49.669425361224249</c:v>
                </c:pt>
                <c:pt idx="54">
                  <c:v>49.579313255821134</c:v>
                </c:pt>
                <c:pt idx="55">
                  <c:v>49.467615694424069</c:v>
                </c:pt>
                <c:pt idx="56">
                  <c:v>49.330185228579744</c:v>
                </c:pt>
                <c:pt idx="57">
                  <c:v>49.162624891418005</c:v>
                </c:pt>
                <c:pt idx="58">
                  <c:v>48.960555895659631</c:v>
                </c:pt>
                <c:pt idx="59">
                  <c:v>48.720014891053943</c:v>
                </c:pt>
                <c:pt idx="60">
                  <c:v>48.437975268977176</c:v>
                </c:pt>
                <c:pt idx="61">
                  <c:v>48.11294914066702</c:v>
                </c:pt>
                <c:pt idx="62">
                  <c:v>47.745578447415376</c:v>
                </c:pt>
                <c:pt idx="63">
                  <c:v>47.339080350016495</c:v>
                </c:pt>
                <c:pt idx="64">
                  <c:v>46.899397544774729</c:v>
                </c:pt>
                <c:pt idx="65">
                  <c:v>46.434941060480796</c:v>
                </c:pt>
                <c:pt idx="66">
                  <c:v>45.955905823241125</c:v>
                </c:pt>
                <c:pt idx="67">
                  <c:v>45.473261743036289</c:v>
                </c:pt>
                <c:pt idx="68">
                  <c:v>44.997624947670353</c:v>
                </c:pt>
                <c:pt idx="69">
                  <c:v>44.538247544446925</c:v>
                </c:pt>
                <c:pt idx="70">
                  <c:v>44.102315299343672</c:v>
                </c:pt>
                <c:pt idx="71">
                  <c:v>43.694637982009823</c:v>
                </c:pt>
                <c:pt idx="72">
                  <c:v>43.317706287676224</c:v>
                </c:pt>
                <c:pt idx="73">
                  <c:v>42.97201364985137</c:v>
                </c:pt>
                <c:pt idx="74">
                  <c:v>42.656515938370021</c:v>
                </c:pt>
                <c:pt idx="75">
                  <c:v>42.369117484396376</c:v>
                </c:pt>
                <c:pt idx="76">
                  <c:v>42.107107673192502</c:v>
                </c:pt>
                <c:pt idx="77">
                  <c:v>41.867510102368342</c:v>
                </c:pt>
                <c:pt idx="78">
                  <c:v>41.647335543908667</c:v>
                </c:pt>
                <c:pt idx="79">
                  <c:v>41.443747773601523</c:v>
                </c:pt>
                <c:pt idx="80">
                  <c:v>41.25415937643006</c:v>
                </c:pt>
                <c:pt idx="81">
                  <c:v>41.076276121845787</c:v>
                </c:pt>
                <c:pt idx="82">
                  <c:v>40.90810645788298</c:v>
                </c:pt>
                <c:pt idx="83">
                  <c:v>40.747949257918187</c:v>
                </c:pt>
                <c:pt idx="84">
                  <c:v>40.594369432609483</c:v>
                </c:pt>
                <c:pt idx="85">
                  <c:v>40.4461679884405</c:v>
                </c:pt>
                <c:pt idx="86">
                  <c:v>40.302350759335255</c:v>
                </c:pt>
                <c:pt idx="87">
                  <c:v>40.162098333081452</c:v>
                </c:pt>
                <c:pt idx="88">
                  <c:v>40.02473852765786</c:v>
                </c:pt>
                <c:pt idx="89">
                  <c:v>39.889722013962661</c:v>
                </c:pt>
                <c:pt idx="90">
                  <c:v>39.756601214194404</c:v>
                </c:pt>
                <c:pt idx="91">
                  <c:v>39.625012336362254</c:v>
                </c:pt>
                <c:pt idx="92">
                  <c:v>39.494660266312877</c:v>
                </c:pt>
                <c:pt idx="93">
                  <c:v>39.365305980833341</c:v>
                </c:pt>
                <c:pt idx="94">
                  <c:v>39.236756136029818</c:v>
                </c:pt>
                <c:pt idx="95">
                  <c:v>39.108854502843258</c:v>
                </c:pt>
                <c:pt idx="96">
                  <c:v>38.981474952667483</c:v>
                </c:pt>
                <c:pt idx="97">
                  <c:v>38.854515732310766</c:v>
                </c:pt>
                <c:pt idx="98">
                  <c:v>38.727894804175889</c:v>
                </c:pt>
                <c:pt idx="99">
                  <c:v>38.601546061927962</c:v>
                </c:pt>
                <c:pt idx="100">
                  <c:v>38.475416262831494</c:v>
                </c:pt>
                <c:pt idx="101">
                  <c:v>38.349462544947819</c:v>
                </c:pt>
                <c:pt idx="102">
                  <c:v>38.223650420529225</c:v>
                </c:pt>
                <c:pt idx="103">
                  <c:v>38.097952156510765</c:v>
                </c:pt>
                <c:pt idx="104">
                  <c:v>37.972345469379761</c:v>
                </c:pt>
                <c:pt idx="105">
                  <c:v>37.8468124753241</c:v>
                </c:pt>
                <c:pt idx="106">
                  <c:v>37.721338847841345</c:v>
                </c:pt>
                <c:pt idx="107">
                  <c:v>37.595913144318487</c:v>
                </c:pt>
                <c:pt idx="108">
                  <c:v>37.470526270812975</c:v>
                </c:pt>
                <c:pt idx="109">
                  <c:v>37.345171060684791</c:v>
                </c:pt>
                <c:pt idx="110">
                  <c:v>37.219841948113846</c:v>
                </c:pt>
                <c:pt idx="111">
                  <c:v>37.09453472212023</c:v>
                </c:pt>
                <c:pt idx="112">
                  <c:v>36.96924635069491</c:v>
                </c:pt>
                <c:pt idx="113">
                  <c:v>36.843974868230625</c:v>
                </c:pt>
                <c:pt idx="114">
                  <c:v>36.71871932279123</c:v>
                </c:pt>
                <c:pt idx="115">
                  <c:v>36.593479783036436</c:v>
                </c:pt>
                <c:pt idx="116">
                  <c:v>36.468257407989739</c:v>
                </c:pt>
                <c:pt idx="117">
                  <c:v>36.343054586463815</c:v>
                </c:pt>
                <c:pt idx="118">
                  <c:v>36.217875157003981</c:v>
                </c:pt>
                <c:pt idx="119">
                  <c:v>36.092724723840981</c:v>
                </c:pt>
                <c:pt idx="120">
                  <c:v>35.967611089712925</c:v>
                </c:pt>
                <c:pt idx="121">
                  <c:v>35.842544832643334</c:v>
                </c:pt>
                <c:pt idx="122">
                  <c:v>35.717540060894272</c:v>
                </c:pt>
                <c:pt idx="123">
                  <c:v>35.592615388249421</c:v>
                </c:pt>
                <c:pt idx="124">
                  <c:v>35.467795180152116</c:v>
                </c:pt>
                <c:pt idx="125">
                  <c:v>35.343111129192891</c:v>
                </c:pt>
                <c:pt idx="126">
                  <c:v>35.218604224412573</c:v>
                </c:pt>
                <c:pt idx="127">
                  <c:v>35.09432718005479</c:v>
                </c:pt>
                <c:pt idx="128">
                  <c:v>34.970347381142979</c:v>
                </c:pt>
                <c:pt idx="129">
                  <c:v>34.846750378344701</c:v>
                </c:pt>
                <c:pt idx="130">
                  <c:v>34.723643912343377</c:v>
                </c:pt>
                <c:pt idx="131">
                  <c:v>34.601162353611819</c:v>
                </c:pt>
                <c:pt idx="132">
                  <c:v>34.479471288540161</c:v>
                </c:pt>
                <c:pt idx="133">
                  <c:v>34.358771747531165</c:v>
                </c:pt>
                <c:pt idx="134">
                  <c:v>34.239303240815552</c:v>
                </c:pt>
                <c:pt idx="135">
                  <c:v>34.121344349088609</c:v>
                </c:pt>
                <c:pt idx="136">
                  <c:v>34.005209158079012</c:v>
                </c:pt>
                <c:pt idx="137">
                  <c:v>33.891237454361224</c:v>
                </c:pt>
                <c:pt idx="138">
                  <c:v>33.779776545359972</c:v>
                </c:pt>
                <c:pt idx="139">
                  <c:v>33.671153164630198</c:v>
                </c:pt>
                <c:pt idx="140">
                  <c:v>33.565635531219527</c:v>
                </c:pt>
                <c:pt idx="141">
                  <c:v>33.463388419888389</c:v>
                </c:pt>
                <c:pt idx="142">
                  <c:v>33.364427731392169</c:v>
                </c:pt>
                <c:pt idx="143">
                  <c:v>33.26858441629247</c:v>
                </c:pt>
                <c:pt idx="144">
                  <c:v>33.17548891332271</c:v>
                </c:pt>
                <c:pt idx="145">
                  <c:v>33.08458480679262</c:v>
                </c:pt>
                <c:pt idx="146">
                  <c:v>32.995173813583996</c:v>
                </c:pt>
                <c:pt idx="147">
                  <c:v>32.906485347157428</c:v>
                </c:pt>
                <c:pt idx="148">
                  <c:v>32.817756411611612</c:v>
                </c:pt>
                <c:pt idx="149">
                  <c:v>32.728304888104269</c:v>
                </c:pt>
                <c:pt idx="150">
                  <c:v>32.637582467340501</c:v>
                </c:pt>
                <c:pt idx="151">
                  <c:v>32.545200675302006</c:v>
                </c:pt>
                <c:pt idx="152">
                  <c:v>32.450931183050358</c:v>
                </c:pt>
                <c:pt idx="153">
                  <c:v>32.35468698652673</c:v>
                </c:pt>
                <c:pt idx="154">
                  <c:v>32.256493008119918</c:v>
                </c:pt>
                <c:pt idx="155">
                  <c:v>32.156453815081704</c:v>
                </c:pt>
                <c:pt idx="156">
                  <c:v>32.05472383599718</c:v>
                </c:pt>
                <c:pt idx="157">
                  <c:v>31.951482933880943</c:v>
                </c:pt>
                <c:pt idx="158">
                  <c:v>31.846918190901167</c:v>
                </c:pt>
                <c:pt idx="159">
                  <c:v>31.741211496879167</c:v>
                </c:pt>
                <c:pt idx="160">
                  <c:v>31.634531923821054</c:v>
                </c:pt>
                <c:pt idx="161">
                  <c:v>31.527031709159015</c:v>
                </c:pt>
                <c:pt idx="162">
                  <c:v>31.418844763310034</c:v>
                </c:pt>
                <c:pt idx="163">
                  <c:v>31.310086817606994</c:v>
                </c:pt>
                <c:pt idx="164">
                  <c:v>31.200856548945801</c:v>
                </c:pt>
                <c:pt idx="165">
                  <c:v>31.091237213962128</c:v>
                </c:pt>
                <c:pt idx="166">
                  <c:v>30.981298482403268</c:v>
                </c:pt>
                <c:pt idx="167">
                  <c:v>30.871098275783979</c:v>
                </c:pt>
                <c:pt idx="168">
                  <c:v>30.760684499194177</c:v>
                </c:pt>
                <c:pt idx="169">
                  <c:v>30.650096608916467</c:v>
                </c:pt>
                <c:pt idx="170">
                  <c:v>30.539366993551479</c:v>
                </c:pt>
                <c:pt idx="171">
                  <c:v>30.428522167597372</c:v>
                </c:pt>
                <c:pt idx="172">
                  <c:v>30.317583788416297</c:v>
                </c:pt>
                <c:pt idx="173">
                  <c:v>30.206569513510548</c:v>
                </c:pt>
                <c:pt idx="174">
                  <c:v>30.095493717289187</c:v>
                </c:pt>
                <c:pt idx="175">
                  <c:v>29.984368086552099</c:v>
                </c:pt>
                <c:pt idx="176">
                  <c:v>29.873202112742756</c:v>
                </c:pt>
                <c:pt idx="177">
                  <c:v>29.762003497249783</c:v>
                </c:pt>
                <c:pt idx="178">
                  <c:v>29.650778484052914</c:v>
                </c:pt>
                <c:pt idx="179">
                  <c:v>29.539532132033028</c:v>
                </c:pt>
                <c:pt idx="180">
                  <c:v>29.428268537419939</c:v>
                </c:pt>
                <c:pt idx="181">
                  <c:v>29.316991015191935</c:v>
                </c:pt>
                <c:pt idx="182">
                  <c:v>29.20570224678746</c:v>
                </c:pt>
                <c:pt idx="183">
                  <c:v>29.094404400238616</c:v>
                </c:pt>
                <c:pt idx="184">
                  <c:v>28.983099227774439</c:v>
                </c:pt>
                <c:pt idx="185">
                  <c:v>28.871788145048946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50.984000000000002</c:v>
                </c:pt>
                <c:pt idx="1">
                  <c:v>50.704999999999998</c:v>
                </c:pt>
                <c:pt idx="2">
                  <c:v>49.902000000000001</c:v>
                </c:pt>
                <c:pt idx="3">
                  <c:v>51.18</c:v>
                </c:pt>
                <c:pt idx="4">
                  <c:v>50.606999999999999</c:v>
                </c:pt>
                <c:pt idx="5">
                  <c:v>50.933999999999997</c:v>
                </c:pt>
                <c:pt idx="6">
                  <c:v>51.279000000000003</c:v>
                </c:pt>
                <c:pt idx="7">
                  <c:v>49.540999999999997</c:v>
                </c:pt>
                <c:pt idx="8">
                  <c:v>50.148000000000003</c:v>
                </c:pt>
                <c:pt idx="9">
                  <c:v>50.524999999999999</c:v>
                </c:pt>
                <c:pt idx="10">
                  <c:v>49.902000000000001</c:v>
                </c:pt>
                <c:pt idx="11">
                  <c:v>49.508000000000003</c:v>
                </c:pt>
                <c:pt idx="12">
                  <c:v>49.917999999999999</c:v>
                </c:pt>
                <c:pt idx="13">
                  <c:v>49.540999999999997</c:v>
                </c:pt>
                <c:pt idx="14">
                  <c:v>49.869</c:v>
                </c:pt>
                <c:pt idx="15">
                  <c:v>49.311</c:v>
                </c:pt>
                <c:pt idx="16">
                  <c:v>49.377000000000002</c:v>
                </c:pt>
                <c:pt idx="17">
                  <c:v>49.475000000000001</c:v>
                </c:pt>
                <c:pt idx="18">
                  <c:v>50.689</c:v>
                </c:pt>
                <c:pt idx="19">
                  <c:v>48.262</c:v>
                </c:pt>
                <c:pt idx="20">
                  <c:v>49.279000000000003</c:v>
                </c:pt>
                <c:pt idx="21">
                  <c:v>48.671999999999997</c:v>
                </c:pt>
                <c:pt idx="22">
                  <c:v>47.491999999999997</c:v>
                </c:pt>
                <c:pt idx="23">
                  <c:v>47.475000000000001</c:v>
                </c:pt>
                <c:pt idx="24">
                  <c:v>46.77</c:v>
                </c:pt>
                <c:pt idx="25">
                  <c:v>47.131</c:v>
                </c:pt>
                <c:pt idx="26">
                  <c:v>48.639000000000003</c:v>
                </c:pt>
                <c:pt idx="27">
                  <c:v>49.851999999999997</c:v>
                </c:pt>
                <c:pt idx="28">
                  <c:v>50.295000000000002</c:v>
                </c:pt>
                <c:pt idx="29">
                  <c:v>49.917999999999999</c:v>
                </c:pt>
                <c:pt idx="30">
                  <c:v>50.720999999999997</c:v>
                </c:pt>
                <c:pt idx="31">
                  <c:v>51.540999999999997</c:v>
                </c:pt>
                <c:pt idx="32">
                  <c:v>51.573999999999998</c:v>
                </c:pt>
                <c:pt idx="33">
                  <c:v>51.508000000000003</c:v>
                </c:pt>
                <c:pt idx="34">
                  <c:v>52.048999999999999</c:v>
                </c:pt>
                <c:pt idx="35">
                  <c:v>52.508000000000003</c:v>
                </c:pt>
                <c:pt idx="36">
                  <c:v>53.41</c:v>
                </c:pt>
                <c:pt idx="37">
                  <c:v>52.917999999999999</c:v>
                </c:pt>
                <c:pt idx="38">
                  <c:v>53.459000000000003</c:v>
                </c:pt>
                <c:pt idx="39">
                  <c:v>55.033000000000001</c:v>
                </c:pt>
                <c:pt idx="40">
                  <c:v>55.442999999999998</c:v>
                </c:pt>
                <c:pt idx="41">
                  <c:v>56.984000000000002</c:v>
                </c:pt>
                <c:pt idx="42">
                  <c:v>57.459000000000003</c:v>
                </c:pt>
                <c:pt idx="43">
                  <c:v>57.869</c:v>
                </c:pt>
                <c:pt idx="44">
                  <c:v>58.082000000000001</c:v>
                </c:pt>
                <c:pt idx="45">
                  <c:v>59.933999999999997</c:v>
                </c:pt>
                <c:pt idx="46">
                  <c:v>62.802999999999997</c:v>
                </c:pt>
                <c:pt idx="47">
                  <c:v>64.606999999999999</c:v>
                </c:pt>
                <c:pt idx="48">
                  <c:v>69.114999999999995</c:v>
                </c:pt>
                <c:pt idx="49">
                  <c:v>74.721000000000004</c:v>
                </c:pt>
                <c:pt idx="50">
                  <c:v>80.245999999999995</c:v>
                </c:pt>
                <c:pt idx="51">
                  <c:v>91.59</c:v>
                </c:pt>
                <c:pt idx="52">
                  <c:v>104.279</c:v>
                </c:pt>
                <c:pt idx="53">
                  <c:v>121.47499999999999</c:v>
                </c:pt>
                <c:pt idx="54">
                  <c:v>142.131</c:v>
                </c:pt>
                <c:pt idx="55">
                  <c:v>164.262</c:v>
                </c:pt>
                <c:pt idx="56">
                  <c:v>185.279</c:v>
                </c:pt>
                <c:pt idx="57">
                  <c:v>202.01599999999999</c:v>
                </c:pt>
                <c:pt idx="58">
                  <c:v>215.36099999999999</c:v>
                </c:pt>
                <c:pt idx="59">
                  <c:v>224.04900000000001</c:v>
                </c:pt>
                <c:pt idx="60">
                  <c:v>228.63900000000001</c:v>
                </c:pt>
                <c:pt idx="61">
                  <c:v>227.41</c:v>
                </c:pt>
                <c:pt idx="62">
                  <c:v>218.88499999999999</c:v>
                </c:pt>
                <c:pt idx="63">
                  <c:v>202.738</c:v>
                </c:pt>
                <c:pt idx="64">
                  <c:v>176.279</c:v>
                </c:pt>
                <c:pt idx="65">
                  <c:v>142.16399999999999</c:v>
                </c:pt>
                <c:pt idx="66">
                  <c:v>103.672</c:v>
                </c:pt>
                <c:pt idx="67">
                  <c:v>69.097999999999999</c:v>
                </c:pt>
                <c:pt idx="68">
                  <c:v>56.426000000000002</c:v>
                </c:pt>
                <c:pt idx="69">
                  <c:v>57.77</c:v>
                </c:pt>
                <c:pt idx="70">
                  <c:v>62.311</c:v>
                </c:pt>
                <c:pt idx="71">
                  <c:v>70.704999999999998</c:v>
                </c:pt>
                <c:pt idx="72">
                  <c:v>81.278999999999996</c:v>
                </c:pt>
                <c:pt idx="73">
                  <c:v>95.983999999999995</c:v>
                </c:pt>
                <c:pt idx="74">
                  <c:v>112.77</c:v>
                </c:pt>
                <c:pt idx="75">
                  <c:v>131.49199999999999</c:v>
                </c:pt>
                <c:pt idx="76">
                  <c:v>148.21299999999999</c:v>
                </c:pt>
                <c:pt idx="77">
                  <c:v>162.541</c:v>
                </c:pt>
                <c:pt idx="78">
                  <c:v>173.59</c:v>
                </c:pt>
                <c:pt idx="79">
                  <c:v>177.08199999999999</c:v>
                </c:pt>
                <c:pt idx="80">
                  <c:v>177.68899999999999</c:v>
                </c:pt>
                <c:pt idx="81">
                  <c:v>170.65600000000001</c:v>
                </c:pt>
                <c:pt idx="82">
                  <c:v>153.09800000000001</c:v>
                </c:pt>
                <c:pt idx="83">
                  <c:v>129.62299999999999</c:v>
                </c:pt>
                <c:pt idx="84">
                  <c:v>98.525000000000006</c:v>
                </c:pt>
                <c:pt idx="85">
                  <c:v>65.393000000000001</c:v>
                </c:pt>
                <c:pt idx="86">
                  <c:v>45.033000000000001</c:v>
                </c:pt>
                <c:pt idx="87">
                  <c:v>39.671999999999997</c:v>
                </c:pt>
                <c:pt idx="88">
                  <c:v>40.590000000000003</c:v>
                </c:pt>
                <c:pt idx="89">
                  <c:v>39.753999999999998</c:v>
                </c:pt>
                <c:pt idx="90">
                  <c:v>40.377000000000002</c:v>
                </c:pt>
                <c:pt idx="91">
                  <c:v>41.720999999999997</c:v>
                </c:pt>
                <c:pt idx="92">
                  <c:v>41.164000000000001</c:v>
                </c:pt>
                <c:pt idx="93">
                  <c:v>41.753999999999998</c:v>
                </c:pt>
                <c:pt idx="94">
                  <c:v>40.966999999999999</c:v>
                </c:pt>
                <c:pt idx="95">
                  <c:v>41.573999999999998</c:v>
                </c:pt>
                <c:pt idx="96">
                  <c:v>41.213000000000001</c:v>
                </c:pt>
                <c:pt idx="97">
                  <c:v>41.475000000000001</c:v>
                </c:pt>
                <c:pt idx="98">
                  <c:v>42.475000000000001</c:v>
                </c:pt>
                <c:pt idx="99">
                  <c:v>41.704999999999998</c:v>
                </c:pt>
                <c:pt idx="100">
                  <c:v>41.835999999999999</c:v>
                </c:pt>
                <c:pt idx="101">
                  <c:v>42.115000000000002</c:v>
                </c:pt>
                <c:pt idx="102">
                  <c:v>40.704999999999998</c:v>
                </c:pt>
                <c:pt idx="103">
                  <c:v>41.720999999999997</c:v>
                </c:pt>
                <c:pt idx="104">
                  <c:v>41.77</c:v>
                </c:pt>
                <c:pt idx="105">
                  <c:v>40.835999999999999</c:v>
                </c:pt>
                <c:pt idx="106">
                  <c:v>41.639000000000003</c:v>
                </c:pt>
                <c:pt idx="107">
                  <c:v>41.23</c:v>
                </c:pt>
                <c:pt idx="108">
                  <c:v>45.295000000000002</c:v>
                </c:pt>
                <c:pt idx="109">
                  <c:v>47.573999999999998</c:v>
                </c:pt>
                <c:pt idx="110">
                  <c:v>48.033000000000001</c:v>
                </c:pt>
                <c:pt idx="111">
                  <c:v>48.802999999999997</c:v>
                </c:pt>
                <c:pt idx="112">
                  <c:v>48.148000000000003</c:v>
                </c:pt>
                <c:pt idx="113">
                  <c:v>43.802999999999997</c:v>
                </c:pt>
                <c:pt idx="114">
                  <c:v>42.033000000000001</c:v>
                </c:pt>
                <c:pt idx="115">
                  <c:v>39.786999999999999</c:v>
                </c:pt>
                <c:pt idx="116">
                  <c:v>37.606999999999999</c:v>
                </c:pt>
                <c:pt idx="117">
                  <c:v>37.475000000000001</c:v>
                </c:pt>
                <c:pt idx="118">
                  <c:v>38.442999999999998</c:v>
                </c:pt>
                <c:pt idx="119">
                  <c:v>36.524999999999999</c:v>
                </c:pt>
                <c:pt idx="120">
                  <c:v>37.18</c:v>
                </c:pt>
                <c:pt idx="121">
                  <c:v>37.606999999999999</c:v>
                </c:pt>
                <c:pt idx="122">
                  <c:v>36.770000000000003</c:v>
                </c:pt>
                <c:pt idx="123">
                  <c:v>36.426000000000002</c:v>
                </c:pt>
                <c:pt idx="124">
                  <c:v>36.377000000000002</c:v>
                </c:pt>
                <c:pt idx="125">
                  <c:v>36.213000000000001</c:v>
                </c:pt>
                <c:pt idx="126">
                  <c:v>35.655999999999999</c:v>
                </c:pt>
                <c:pt idx="127">
                  <c:v>36.115000000000002</c:v>
                </c:pt>
                <c:pt idx="128">
                  <c:v>36.753999999999998</c:v>
                </c:pt>
                <c:pt idx="129">
                  <c:v>36.573999999999998</c:v>
                </c:pt>
                <c:pt idx="130">
                  <c:v>36.197000000000003</c:v>
                </c:pt>
                <c:pt idx="131">
                  <c:v>36.671999999999997</c:v>
                </c:pt>
                <c:pt idx="132">
                  <c:v>36.770000000000003</c:v>
                </c:pt>
                <c:pt idx="133">
                  <c:v>37.328000000000003</c:v>
                </c:pt>
                <c:pt idx="134">
                  <c:v>38.279000000000003</c:v>
                </c:pt>
                <c:pt idx="135">
                  <c:v>38.048999999999999</c:v>
                </c:pt>
                <c:pt idx="136">
                  <c:v>39.671999999999997</c:v>
                </c:pt>
                <c:pt idx="137">
                  <c:v>37.704999999999998</c:v>
                </c:pt>
                <c:pt idx="138">
                  <c:v>36.229999999999997</c:v>
                </c:pt>
                <c:pt idx="139">
                  <c:v>33.786999999999999</c:v>
                </c:pt>
                <c:pt idx="140">
                  <c:v>33.360999999999997</c:v>
                </c:pt>
                <c:pt idx="141">
                  <c:v>33.066000000000003</c:v>
                </c:pt>
                <c:pt idx="142">
                  <c:v>32.082000000000001</c:v>
                </c:pt>
                <c:pt idx="143">
                  <c:v>33.197000000000003</c:v>
                </c:pt>
                <c:pt idx="144">
                  <c:v>34.573999999999998</c:v>
                </c:pt>
                <c:pt idx="145">
                  <c:v>34.606999999999999</c:v>
                </c:pt>
                <c:pt idx="146">
                  <c:v>34.802999999999997</c:v>
                </c:pt>
                <c:pt idx="147">
                  <c:v>34.148000000000003</c:v>
                </c:pt>
                <c:pt idx="148">
                  <c:v>34.246000000000002</c:v>
                </c:pt>
                <c:pt idx="149">
                  <c:v>35.639000000000003</c:v>
                </c:pt>
                <c:pt idx="150">
                  <c:v>34.311</c:v>
                </c:pt>
                <c:pt idx="151">
                  <c:v>34.802999999999997</c:v>
                </c:pt>
                <c:pt idx="152">
                  <c:v>34.426000000000002</c:v>
                </c:pt>
                <c:pt idx="153">
                  <c:v>33.393000000000001</c:v>
                </c:pt>
                <c:pt idx="154">
                  <c:v>33.720999999999997</c:v>
                </c:pt>
                <c:pt idx="155">
                  <c:v>34.622999999999998</c:v>
                </c:pt>
                <c:pt idx="156">
                  <c:v>35.426000000000002</c:v>
                </c:pt>
                <c:pt idx="157">
                  <c:v>34.984000000000002</c:v>
                </c:pt>
                <c:pt idx="158">
                  <c:v>34.131</c:v>
                </c:pt>
                <c:pt idx="159">
                  <c:v>33.426000000000002</c:v>
                </c:pt>
                <c:pt idx="160">
                  <c:v>34.295000000000002</c:v>
                </c:pt>
                <c:pt idx="161">
                  <c:v>34.557000000000002</c:v>
                </c:pt>
                <c:pt idx="162">
                  <c:v>32.770000000000003</c:v>
                </c:pt>
                <c:pt idx="163">
                  <c:v>32.869</c:v>
                </c:pt>
                <c:pt idx="164">
                  <c:v>33.18</c:v>
                </c:pt>
                <c:pt idx="165">
                  <c:v>32.18</c:v>
                </c:pt>
                <c:pt idx="166">
                  <c:v>33.590000000000003</c:v>
                </c:pt>
                <c:pt idx="167">
                  <c:v>32.82</c:v>
                </c:pt>
                <c:pt idx="168">
                  <c:v>32.229999999999997</c:v>
                </c:pt>
                <c:pt idx="169">
                  <c:v>32.869</c:v>
                </c:pt>
                <c:pt idx="170">
                  <c:v>33.148000000000003</c:v>
                </c:pt>
                <c:pt idx="171">
                  <c:v>31.82</c:v>
                </c:pt>
                <c:pt idx="172">
                  <c:v>31.524999999999999</c:v>
                </c:pt>
                <c:pt idx="173">
                  <c:v>33.279000000000003</c:v>
                </c:pt>
                <c:pt idx="174">
                  <c:v>32.753999999999998</c:v>
                </c:pt>
                <c:pt idx="175">
                  <c:v>32.753999999999998</c:v>
                </c:pt>
                <c:pt idx="176">
                  <c:v>32.770000000000003</c:v>
                </c:pt>
                <c:pt idx="177">
                  <c:v>33.902000000000001</c:v>
                </c:pt>
                <c:pt idx="178">
                  <c:v>33.295000000000002</c:v>
                </c:pt>
                <c:pt idx="179">
                  <c:v>33.082000000000001</c:v>
                </c:pt>
                <c:pt idx="180">
                  <c:v>32.704999999999998</c:v>
                </c:pt>
                <c:pt idx="181">
                  <c:v>33.148000000000003</c:v>
                </c:pt>
                <c:pt idx="182">
                  <c:v>33.279000000000003</c:v>
                </c:pt>
                <c:pt idx="183">
                  <c:v>32.639000000000003</c:v>
                </c:pt>
                <c:pt idx="184">
                  <c:v>33.738</c:v>
                </c:pt>
                <c:pt idx="185">
                  <c:v>32.639000000000003</c:v>
                </c:pt>
                <c:pt idx="186">
                  <c:v>34.344000000000001</c:v>
                </c:pt>
                <c:pt idx="187">
                  <c:v>34.671999999999997</c:v>
                </c:pt>
                <c:pt idx="188">
                  <c:v>32.786999999999999</c:v>
                </c:pt>
                <c:pt idx="189">
                  <c:v>31.41</c:v>
                </c:pt>
                <c:pt idx="190">
                  <c:v>31.623000000000001</c:v>
                </c:pt>
                <c:pt idx="191">
                  <c:v>32.213000000000001</c:v>
                </c:pt>
                <c:pt idx="192">
                  <c:v>31.966999999999999</c:v>
                </c:pt>
                <c:pt idx="193">
                  <c:v>33.015999999999998</c:v>
                </c:pt>
                <c:pt idx="194">
                  <c:v>33.18</c:v>
                </c:pt>
                <c:pt idx="195">
                  <c:v>33.279000000000003</c:v>
                </c:pt>
                <c:pt idx="196">
                  <c:v>31.82</c:v>
                </c:pt>
                <c:pt idx="197">
                  <c:v>31.361000000000001</c:v>
                </c:pt>
                <c:pt idx="198">
                  <c:v>31.574000000000002</c:v>
                </c:pt>
                <c:pt idx="199">
                  <c:v>30.638999999999999</c:v>
                </c:pt>
                <c:pt idx="200">
                  <c:v>32.148000000000003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48.701038627920248</c:v>
                </c:pt>
                <c:pt idx="5">
                  <c:v>48.795086093432069</c:v>
                </c:pt>
                <c:pt idx="6">
                  <c:v>48.889133802247933</c:v>
                </c:pt>
                <c:pt idx="7">
                  <c:v>48.983181797575632</c:v>
                </c:pt>
                <c:pt idx="8">
                  <c:v>49.077230128709772</c:v>
                </c:pt>
                <c:pt idx="9">
                  <c:v>49.171278851322306</c:v>
                </c:pt>
                <c:pt idx="10">
                  <c:v>49.265328027545429</c:v>
                </c:pt>
                <c:pt idx="11">
                  <c:v>49.359377725787077</c:v>
                </c:pt>
                <c:pt idx="12">
                  <c:v>49.45342802028626</c:v>
                </c:pt>
                <c:pt idx="13">
                  <c:v>49.547478990620412</c:v>
                </c:pt>
                <c:pt idx="14">
                  <c:v>49.641530721890994</c:v>
                </c:pt>
                <c:pt idx="15">
                  <c:v>49.735583307495361</c:v>
                </c:pt>
                <c:pt idx="16">
                  <c:v>49.829636858953791</c:v>
                </c:pt>
                <c:pt idx="17">
                  <c:v>49.92369153259191</c:v>
                </c:pt>
                <c:pt idx="18">
                  <c:v>50.017747593605812</c:v>
                </c:pt>
                <c:pt idx="19">
                  <c:v>50.111805558991328</c:v>
                </c:pt>
                <c:pt idx="20">
                  <c:v>50.205866500625952</c:v>
                </c:pt>
                <c:pt idx="21">
                  <c:v>50.299932663408605</c:v>
                </c:pt>
                <c:pt idx="22">
                  <c:v>50.394008685906932</c:v>
                </c:pt>
                <c:pt idx="23">
                  <c:v>50.488103943248433</c:v>
                </c:pt>
                <c:pt idx="24">
                  <c:v>50.582236927976872</c:v>
                </c:pt>
                <c:pt idx="25">
                  <c:v>50.676443240620173</c:v>
                </c:pt>
                <c:pt idx="26">
                  <c:v>50.770789816551236</c:v>
                </c:pt>
                <c:pt idx="27">
                  <c:v>50.865399659074868</c:v>
                </c:pt>
                <c:pt idx="28">
                  <c:v>50.960493823696609</c:v>
                </c:pt>
                <c:pt idx="29">
                  <c:v>51.056460991160883</c:v>
                </c:pt>
                <c:pt idx="30">
                  <c:v>51.153969971829888</c:v>
                </c:pt>
                <c:pt idx="31">
                  <c:v>51.254147135089475</c:v>
                </c:pt>
                <c:pt idx="32">
                  <c:v>51.358849109362943</c:v>
                </c:pt>
                <c:pt idx="33">
                  <c:v>51.471070851609497</c:v>
                </c:pt>
                <c:pt idx="34">
                  <c:v>51.595539457603238</c:v>
                </c:pt>
                <c:pt idx="35">
                  <c:v>51.739553150632808</c:v>
                </c:pt>
                <c:pt idx="36">
                  <c:v>51.914129939365125</c:v>
                </c:pt>
                <c:pt idx="37">
                  <c:v>52.135527456015872</c:v>
                </c:pt>
                <c:pt idx="38">
                  <c:v>52.427179342113831</c:v>
                </c:pt>
                <c:pt idx="39">
                  <c:v>52.822058468989511</c:v>
                </c:pt>
                <c:pt idx="40">
                  <c:v>53.365417820914949</c:v>
                </c:pt>
                <c:pt idx="41">
                  <c:v>54.11777244611195</c:v>
                </c:pt>
                <c:pt idx="42">
                  <c:v>55.157870787184166</c:v>
                </c:pt>
                <c:pt idx="43">
                  <c:v>56.585267354380242</c:v>
                </c:pt>
                <c:pt idx="44">
                  <c:v>58.521965629226337</c:v>
                </c:pt>
                <c:pt idx="45">
                  <c:v>61.112473951341897</c:v>
                </c:pt>
                <c:pt idx="46">
                  <c:v>64.521540039747364</c:v>
                </c:pt>
                <c:pt idx="47">
                  <c:v>68.928839074037768</c:v>
                </c:pt>
                <c:pt idx="48">
                  <c:v>74.520022531616831</c:v>
                </c:pt>
                <c:pt idx="49">
                  <c:v>81.473817669824953</c:v>
                </c:pt>
                <c:pt idx="50">
                  <c:v>89.945309044774405</c:v>
                </c:pt>
                <c:pt idx="51">
                  <c:v>100.0461139067496</c:v>
                </c:pt>
                <c:pt idx="52">
                  <c:v>111.82282836064535</c:v>
                </c:pt>
                <c:pt idx="53">
                  <c:v>125.23577830345357</c:v>
                </c:pt>
                <c:pt idx="54">
                  <c:v>140.14059897975241</c:v>
                </c:pt>
                <c:pt idx="55">
                  <c:v>156.27501511396426</c:v>
                </c:pt>
                <c:pt idx="56">
                  <c:v>173.25031165724039</c:v>
                </c:pt>
                <c:pt idx="57">
                  <c:v>190.53375425833411</c:v>
                </c:pt>
                <c:pt idx="58">
                  <c:v>207.36884071215798</c:v>
                </c:pt>
                <c:pt idx="59">
                  <c:v>222.51861309266457</c:v>
                </c:pt>
                <c:pt idx="60">
                  <c:v>233.75429646815073</c:v>
                </c:pt>
                <c:pt idx="61">
                  <c:v>237.41295673935051</c:v>
                </c:pt>
                <c:pt idx="62">
                  <c:v>229.04562284020969</c:v>
                </c:pt>
                <c:pt idx="63">
                  <c:v>206.03247892289363</c:v>
                </c:pt>
                <c:pt idx="64">
                  <c:v>170.89432428449879</c:v>
                </c:pt>
                <c:pt idx="65">
                  <c:v>131.78577392896892</c:v>
                </c:pt>
                <c:pt idx="66">
                  <c:v>98.416350974165411</c:v>
                </c:pt>
                <c:pt idx="67">
                  <c:v>76.654531768064246</c:v>
                </c:pt>
                <c:pt idx="68">
                  <c:v>66.657195061812018</c:v>
                </c:pt>
                <c:pt idx="69">
                  <c:v>65.198350153505643</c:v>
                </c:pt>
                <c:pt idx="70">
                  <c:v>68.903058371149086</c:v>
                </c:pt>
                <c:pt idx="71">
                  <c:v>75.756433866500004</c:v>
                </c:pt>
                <c:pt idx="72">
                  <c:v>84.947443211840422</c:v>
                </c:pt>
                <c:pt idx="73">
                  <c:v>96.21716098498834</c:v>
                </c:pt>
                <c:pt idx="74">
                  <c:v>109.39305365926337</c:v>
                </c:pt>
                <c:pt idx="75">
                  <c:v>124.17596828059715</c:v>
                </c:pt>
                <c:pt idx="76">
                  <c:v>140.04827763290533</c:v>
                </c:pt>
                <c:pt idx="77">
                  <c:v>156.16584834325653</c:v>
                </c:pt>
                <c:pt idx="78">
                  <c:v>171.07799401584089</c:v>
                </c:pt>
                <c:pt idx="79">
                  <c:v>182.20243750212202</c:v>
                </c:pt>
                <c:pt idx="80">
                  <c:v>185.51544721628014</c:v>
                </c:pt>
                <c:pt idx="81">
                  <c:v>176.69123576807334</c:v>
                </c:pt>
                <c:pt idx="82">
                  <c:v>154.29880412746152</c:v>
                </c:pt>
                <c:pt idx="83">
                  <c:v>122.71151237414027</c:v>
                </c:pt>
                <c:pt idx="84">
                  <c:v>90.78144058312698</c:v>
                </c:pt>
                <c:pt idx="85">
                  <c:v>66.355277121909893</c:v>
                </c:pt>
                <c:pt idx="86">
                  <c:v>51.940999217492489</c:v>
                </c:pt>
                <c:pt idx="87">
                  <c:v>45.295982578206967</c:v>
                </c:pt>
                <c:pt idx="88">
                  <c:v>42.842583380154061</c:v>
                </c:pt>
                <c:pt idx="89">
                  <c:v>42.049970550908021</c:v>
                </c:pt>
                <c:pt idx="90">
                  <c:v>41.753219993627752</c:v>
                </c:pt>
                <c:pt idx="91">
                  <c:v>41.570816290229708</c:v>
                </c:pt>
                <c:pt idx="92">
                  <c:v>41.410944987480001</c:v>
                </c:pt>
                <c:pt idx="93">
                  <c:v>41.257909045966208</c:v>
                </c:pt>
                <c:pt idx="94">
                  <c:v>41.11141130054456</c:v>
                </c:pt>
                <c:pt idx="95">
                  <c:v>40.974593699700797</c:v>
                </c:pt>
                <c:pt idx="96">
                  <c:v>40.852720499054975</c:v>
                </c:pt>
                <c:pt idx="97">
                  <c:v>40.753568213580166</c:v>
                </c:pt>
                <c:pt idx="98">
                  <c:v>40.687974355141279</c:v>
                </c:pt>
                <c:pt idx="99">
                  <c:v>40.670212632631049</c:v>
                </c:pt>
                <c:pt idx="100">
                  <c:v>40.717958471695923</c:v>
                </c:pt>
                <c:pt idx="101">
                  <c:v>40.851587805473692</c:v>
                </c:pt>
                <c:pt idx="102">
                  <c:v>41.092573109938186</c:v>
                </c:pt>
                <c:pt idx="103">
                  <c:v>41.460841797148156</c:v>
                </c:pt>
                <c:pt idx="104">
                  <c:v>41.9711477606728</c:v>
                </c:pt>
                <c:pt idx="105">
                  <c:v>42.628710582373138</c:v>
                </c:pt>
                <c:pt idx="106">
                  <c:v>43.424335254039242</c:v>
                </c:pt>
                <c:pt idx="107">
                  <c:v>44.32831009870285</c:v>
                </c:pt>
                <c:pt idx="108">
                  <c:v>45.280096336498765</c:v>
                </c:pt>
                <c:pt idx="109">
                  <c:v>46.169654648161249</c:v>
                </c:pt>
                <c:pt idx="110">
                  <c:v>46.815302378118147</c:v>
                </c:pt>
                <c:pt idx="111">
                  <c:v>46.969183364364383</c:v>
                </c:pt>
                <c:pt idx="112">
                  <c:v>46.399332493064236</c:v>
                </c:pt>
                <c:pt idx="113">
                  <c:v>45.04729427834878</c:v>
                </c:pt>
                <c:pt idx="114">
                  <c:v>43.145808674525007</c:v>
                </c:pt>
                <c:pt idx="115">
                  <c:v>41.148532944491855</c:v>
                </c:pt>
                <c:pt idx="116">
                  <c:v>39.485814033419679</c:v>
                </c:pt>
                <c:pt idx="117">
                  <c:v>38.351497203297548</c:v>
                </c:pt>
                <c:pt idx="118">
                  <c:v>37.687735012510736</c:v>
                </c:pt>
                <c:pt idx="119">
                  <c:v>37.321859899385082</c:v>
                </c:pt>
                <c:pt idx="120">
                  <c:v>37.099391554308113</c:v>
                </c:pt>
                <c:pt idx="121">
                  <c:v>36.931879725844169</c:v>
                </c:pt>
                <c:pt idx="122">
                  <c:v>36.783370009059446</c:v>
                </c:pt>
                <c:pt idx="123">
                  <c:v>36.644420750195025</c:v>
                </c:pt>
                <c:pt idx="124">
                  <c:v>36.516197057815894</c:v>
                </c:pt>
                <c:pt idx="125">
                  <c:v>36.404639002243783</c:v>
                </c:pt>
                <c:pt idx="126">
                  <c:v>36.319281051327131</c:v>
                </c:pt>
                <c:pt idx="127">
                  <c:v>36.273140005130841</c:v>
                </c:pt>
                <c:pt idx="128">
                  <c:v>36.281965217896733</c:v>
                </c:pt>
                <c:pt idx="129">
                  <c:v>36.361846502966365</c:v>
                </c:pt>
                <c:pt idx="130">
                  <c:v>36.524399250756346</c:v>
                </c:pt>
                <c:pt idx="131">
                  <c:v>36.769189407482784</c:v>
                </c:pt>
                <c:pt idx="132">
                  <c:v>37.074412529654069</c:v>
                </c:pt>
                <c:pt idx="133">
                  <c:v>37.38965176672734</c:v>
                </c:pt>
                <c:pt idx="134">
                  <c:v>37.637876603933471</c:v>
                </c:pt>
                <c:pt idx="135">
                  <c:v>37.73377560055544</c:v>
                </c:pt>
                <c:pt idx="136">
                  <c:v>37.617278493211977</c:v>
                </c:pt>
                <c:pt idx="137">
                  <c:v>37.286614703102821</c:v>
                </c:pt>
                <c:pt idx="138">
                  <c:v>36.807397240023654</c:v>
                </c:pt>
                <c:pt idx="139">
                  <c:v>36.286144410677664</c:v>
                </c:pt>
                <c:pt idx="140">
                  <c:v>35.822791437408753</c:v>
                </c:pt>
                <c:pt idx="141">
                  <c:v>35.472926283670382</c:v>
                </c:pt>
                <c:pt idx="142">
                  <c:v>35.240399539835373</c:v>
                </c:pt>
                <c:pt idx="143">
                  <c:v>35.096003317781623</c:v>
                </c:pt>
                <c:pt idx="144">
                  <c:v>35.00262989711652</c:v>
                </c:pt>
                <c:pt idx="145">
                  <c:v>34.931295769773541</c:v>
                </c:pt>
                <c:pt idx="146">
                  <c:v>34.865118466474883</c:v>
                </c:pt>
                <c:pt idx="147">
                  <c:v>34.796445159806403</c:v>
                </c:pt>
                <c:pt idx="148">
                  <c:v>34.72270499479648</c:v>
                </c:pt>
                <c:pt idx="149">
                  <c:v>34.643529422510674</c:v>
                </c:pt>
                <c:pt idx="150">
                  <c:v>34.559321952371178</c:v>
                </c:pt>
                <c:pt idx="151">
                  <c:v>34.470692421813702</c:v>
                </c:pt>
                <c:pt idx="152">
                  <c:v>34.37826560982424</c:v>
                </c:pt>
                <c:pt idx="153">
                  <c:v>34.282621420740881</c:v>
                </c:pt>
                <c:pt idx="154">
                  <c:v>34.184276947100052</c:v>
                </c:pt>
                <c:pt idx="155">
                  <c:v>34.083682785726914</c:v>
                </c:pt>
                <c:pt idx="156">
                  <c:v>33.981225312823817</c:v>
                </c:pt>
                <c:pt idx="157">
                  <c:v>33.877231823398965</c:v>
                </c:pt>
                <c:pt idx="158">
                  <c:v>33.771976952992908</c:v>
                </c:pt>
                <c:pt idx="159">
                  <c:v>33.665689441924975</c:v>
                </c:pt>
                <c:pt idx="160">
                  <c:v>33.55855868568635</c:v>
                </c:pt>
                <c:pt idx="161">
                  <c:v>33.450740767729258</c:v>
                </c:pt>
                <c:pt idx="162">
                  <c:v>33.342363835105225</c:v>
                </c:pt>
                <c:pt idx="163">
                  <c:v>33.233532779540084</c:v>
                </c:pt>
                <c:pt idx="164">
                  <c:v>33.124333246296658</c:v>
                </c:pt>
                <c:pt idx="165">
                  <c:v>33.014835025042863</c:v>
                </c:pt>
                <c:pt idx="166">
                  <c:v>32.905094891133217</c:v>
                </c:pt>
                <c:pt idx="167">
                  <c:v>32.795158969184278</c:v>
                </c:pt>
                <c:pt idx="168">
                  <c:v>32.685064688176396</c:v>
                </c:pt>
                <c:pt idx="169">
                  <c:v>32.574842391483251</c:v>
                </c:pt>
                <c:pt idx="170">
                  <c:v>32.464516658041788</c:v>
                </c:pt>
                <c:pt idx="171">
                  <c:v>32.354107383406863</c:v>
                </c:pt>
                <c:pt idx="172">
                  <c:v>32.243630662295381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48.701038627916454</c:v>
                </c:pt>
                <c:pt idx="5">
                  <c:v>48.795086093421304</c:v>
                </c:pt>
                <c:pt idx="6">
                  <c:v>48.88913380221792</c:v>
                </c:pt>
                <c:pt idx="7">
                  <c:v>48.983181797493387</c:v>
                </c:pt>
                <c:pt idx="8">
                  <c:v>49.077230128488267</c:v>
                </c:pt>
                <c:pt idx="9">
                  <c:v>49.171278850736094</c:v>
                </c:pt>
                <c:pt idx="10">
                  <c:v>49.265328026020875</c:v>
                </c:pt>
                <c:pt idx="11">
                  <c:v>49.359377721890773</c:v>
                </c:pt>
                <c:pt idx="12">
                  <c:v>49.453428010500851</c:v>
                </c:pt>
                <c:pt idx="13">
                  <c:v>49.547478966470074</c:v>
                </c:pt>
                <c:pt idx="14">
                  <c:v>49.641530663319628</c:v>
                </c:pt>
                <c:pt idx="15">
                  <c:v>49.735583167901801</c:v>
                </c:pt>
                <c:pt idx="16">
                  <c:v>49.829636532017354</c:v>
                </c:pt>
                <c:pt idx="17">
                  <c:v>49.923690780139289</c:v>
                </c:pt>
                <c:pt idx="18">
                  <c:v>50.017745891788735</c:v>
                </c:pt>
                <c:pt idx="19">
                  <c:v>50.111801776617213</c:v>
                </c:pt>
                <c:pt idx="20">
                  <c:v>50.205858239600211</c:v>
                </c:pt>
                <c:pt idx="21">
                  <c:v>50.29991493289338</c:v>
                </c:pt>
                <c:pt idx="22">
                  <c:v>50.393971289780112</c:v>
                </c:pt>
                <c:pt idx="23">
                  <c:v>50.488026434668555</c:v>
                </c:pt>
                <c:pt idx="24">
                  <c:v>50.582079061170525</c:v>
                </c:pt>
                <c:pt idx="25">
                  <c:v>50.676127267779634</c:v>
                </c:pt>
                <c:pt idx="26">
                  <c:v>50.770168337386693</c:v>
                </c:pt>
                <c:pt idx="27">
                  <c:v>50.864198442600696</c:v>
                </c:pt>
                <c:pt idx="28">
                  <c:v>50.958212253296551</c:v>
                </c:pt>
                <c:pt idx="29">
                  <c:v>51.052202415616854</c:v>
                </c:pt>
                <c:pt idx="30">
                  <c:v>51.146158862344109</c:v>
                </c:pt>
                <c:pt idx="31">
                  <c:v>51.240067902538108</c:v>
                </c:pt>
                <c:pt idx="32">
                  <c:v>51.333911022850302</c:v>
                </c:pt>
                <c:pt idx="33">
                  <c:v>51.42766331304805</c:v>
                </c:pt>
                <c:pt idx="34">
                  <c:v>51.521291402850572</c:v>
                </c:pt>
                <c:pt idx="35">
                  <c:v>51.614750764787821</c:v>
                </c:pt>
                <c:pt idx="36">
                  <c:v>51.707982196766409</c:v>
                </c:pt>
                <c:pt idx="37">
                  <c:v>51.80090724641952</c:v>
                </c:pt>
                <c:pt idx="38">
                  <c:v>51.893422274983678</c:v>
                </c:pt>
                <c:pt idx="39">
                  <c:v>51.985390779188926</c:v>
                </c:pt>
                <c:pt idx="40">
                  <c:v>52.076633493552571</c:v>
                </c:pt>
                <c:pt idx="41">
                  <c:v>52.166915681507149</c:v>
                </c:pt>
                <c:pt idx="42">
                  <c:v>52.25593089291597</c:v>
                </c:pt>
                <c:pt idx="43">
                  <c:v>52.343280322470164</c:v>
                </c:pt>
                <c:pt idx="44">
                  <c:v>52.428446759680035</c:v>
                </c:pt>
                <c:pt idx="45">
                  <c:v>52.510761999441918</c:v>
                </c:pt>
                <c:pt idx="46">
                  <c:v>52.589366523431195</c:v>
                </c:pt>
                <c:pt idx="47">
                  <c:v>52.663160335732535</c:v>
                </c:pt>
                <c:pt idx="48">
                  <c:v>52.730744150916792</c:v>
                </c:pt>
                <c:pt idx="49">
                  <c:v>52.790350854933791</c:v>
                </c:pt>
                <c:pt idx="50">
                  <c:v>52.839768524077144</c:v>
                </c:pt>
                <c:pt idx="51">
                  <c:v>52.876258602915556</c:v>
                </c:pt>
                <c:pt idx="52">
                  <c:v>52.896476462860171</c:v>
                </c:pt>
                <c:pt idx="53">
                  <c:v>52.896406801467954</c:v>
                </c:pt>
                <c:pt idx="54">
                  <c:v>52.871333271613246</c:v>
                </c:pt>
                <c:pt idx="55">
                  <c:v>52.815869824617963</c:v>
                </c:pt>
                <c:pt idx="56">
                  <c:v>52.724088858695069</c:v>
                </c:pt>
                <c:pt idx="57">
                  <c:v>52.589785012045887</c:v>
                </c:pt>
                <c:pt idx="58">
                  <c:v>52.406907973442877</c:v>
                </c:pt>
                <c:pt idx="59">
                  <c:v>52.170176466132169</c:v>
                </c:pt>
                <c:pt idx="60">
                  <c:v>51.875843680200703</c:v>
                </c:pt>
                <c:pt idx="61">
                  <c:v>51.522523722081765</c:v>
                </c:pt>
                <c:pt idx="62">
                  <c:v>51.111923425834398</c:v>
                </c:pt>
                <c:pt idx="63">
                  <c:v>50.649282399246346</c:v>
                </c:pt>
                <c:pt idx="64">
                  <c:v>50.143339890228759</c:v>
                </c:pt>
                <c:pt idx="65">
                  <c:v>49.605738394586318</c:v>
                </c:pt>
                <c:pt idx="66">
                  <c:v>49.049923395133781</c:v>
                </c:pt>
                <c:pt idx="67">
                  <c:v>48.489750273636496</c:v>
                </c:pt>
                <c:pt idx="68">
                  <c:v>47.938095388254347</c:v>
                </c:pt>
                <c:pt idx="69">
                  <c:v>47.405749959383002</c:v>
                </c:pt>
                <c:pt idx="70">
                  <c:v>46.900767464391983</c:v>
                </c:pt>
                <c:pt idx="71">
                  <c:v>46.428293185000292</c:v>
                </c:pt>
                <c:pt idx="72">
                  <c:v>45.990787923836322</c:v>
                </c:pt>
                <c:pt idx="73">
                  <c:v>45.588499386408152</c:v>
                </c:pt>
                <c:pt idx="74">
                  <c:v>45.220033392889384</c:v>
                </c:pt>
                <c:pt idx="75">
                  <c:v>44.882911529388025</c:v>
                </c:pt>
                <c:pt idx="76">
                  <c:v>44.574047607564026</c:v>
                </c:pt>
                <c:pt idx="77">
                  <c:v>44.290115535484695</c:v>
                </c:pt>
                <c:pt idx="78">
                  <c:v>44.027808838630534</c:v>
                </c:pt>
                <c:pt idx="79">
                  <c:v>43.784007032536657</c:v>
                </c:pt>
                <c:pt idx="80">
                  <c:v>43.555869511293587</c:v>
                </c:pt>
                <c:pt idx="81">
                  <c:v>43.340877308225217</c:v>
                </c:pt>
                <c:pt idx="82">
                  <c:v>43.136839996873626</c:v>
                </c:pt>
                <c:pt idx="83">
                  <c:v>42.941881070070913</c:v>
                </c:pt>
                <c:pt idx="84">
                  <c:v>42.754411407006678</c:v>
                </c:pt>
                <c:pt idx="85">
                  <c:v>42.573097353263677</c:v>
                </c:pt>
                <c:pt idx="86">
                  <c:v>42.396827591305929</c:v>
                </c:pt>
                <c:pt idx="87">
                  <c:v>42.224681297283979</c:v>
                </c:pt>
                <c:pt idx="88">
                  <c:v>42.055898933466914</c:v>
                </c:pt>
                <c:pt idx="89">
                  <c:v>41.889856279038511</c:v>
                </c:pt>
                <c:pt idx="90">
                  <c:v>41.726041839399286</c:v>
                </c:pt>
                <c:pt idx="91">
                  <c:v>41.564037504992896</c:v>
                </c:pt>
                <c:pt idx="92">
                  <c:v>41.403502188579225</c:v>
                </c:pt>
                <c:pt idx="93">
                  <c:v>41.244158108099498</c:v>
                </c:pt>
                <c:pt idx="94">
                  <c:v>41.085779369107357</c:v>
                </c:pt>
                <c:pt idx="95">
                  <c:v>40.928182515277349</c:v>
                </c:pt>
                <c:pt idx="96">
                  <c:v>40.771218744389806</c:v>
                </c:pt>
                <c:pt idx="97">
                  <c:v>40.614767522169288</c:v>
                </c:pt>
                <c:pt idx="98">
                  <c:v>40.458731362530948</c:v>
                </c:pt>
                <c:pt idx="99">
                  <c:v>40.303031577444919</c:v>
                </c:pt>
                <c:pt idx="100">
                  <c:v>40.147604831417404</c:v>
                </c:pt>
                <c:pt idx="101">
                  <c:v>39.992400363998293</c:v>
                </c:pt>
                <c:pt idx="102">
                  <c:v>39.837377768753889</c:v>
                </c:pt>
                <c:pt idx="103">
                  <c:v>39.682505239064852</c:v>
                </c:pt>
                <c:pt idx="104">
                  <c:v>39.527758210357042</c:v>
                </c:pt>
                <c:pt idx="105">
                  <c:v>39.373118345455289</c:v>
                </c:pt>
                <c:pt idx="106">
                  <c:v>39.218572825211361</c:v>
                </c:pt>
                <c:pt idx="107">
                  <c:v>39.064113920960345</c:v>
                </c:pt>
                <c:pt idx="108">
                  <c:v>38.909738839274503</c:v>
                </c:pt>
                <c:pt idx="109">
                  <c:v>38.75544984348992</c:v>
                </c:pt>
                <c:pt idx="110">
                  <c:v>38.601254671167958</c:v>
                </c:pt>
                <c:pt idx="111">
                  <c:v>38.447167282608696</c:v>
                </c:pt>
                <c:pt idx="112">
                  <c:v>38.293208993326125</c:v>
                </c:pt>
                <c:pt idx="113">
                  <c:v>38.139410063521545</c:v>
                </c:pt>
                <c:pt idx="114">
                  <c:v>37.985811840379093</c:v>
                </c:pt>
                <c:pt idx="115">
                  <c:v>37.832469574435791</c:v>
                </c:pt>
                <c:pt idx="116">
                  <c:v>37.679456058680103</c:v>
                </c:pt>
                <c:pt idx="117">
                  <c:v>37.52686626659743</c:v>
                </c:pt>
                <c:pt idx="118">
                  <c:v>37.374823189388323</c:v>
                </c:pt>
                <c:pt idx="119">
                  <c:v>37.223485086234014</c:v>
                </c:pt>
                <c:pt idx="120">
                  <c:v>37.07305435322008</c:v>
                </c:pt>
                <c:pt idx="121">
                  <c:v>36.923788167795237</c:v>
                </c:pt>
                <c:pt idx="122">
                  <c:v>36.776010948147274</c:v>
                </c:pt>
                <c:pt idx="123">
                  <c:v>36.630128439939824</c:v>
                </c:pt>
                <c:pt idx="124">
                  <c:v>36.486642852181745</c:v>
                </c:pt>
                <c:pt idx="125">
                  <c:v>36.346167844901068</c:v>
                </c:pt>
                <c:pt idx="126">
                  <c:v>36.209441261637096</c:v>
                </c:pt>
                <c:pt idx="127">
                  <c:v>36.077332270901891</c:v>
                </c:pt>
                <c:pt idx="128">
                  <c:v>35.950838096191085</c:v>
                </c:pt>
                <c:pt idx="129">
                  <c:v>35.831064021308819</c:v>
                </c:pt>
                <c:pt idx="130">
                  <c:v>35.719179400166212</c:v>
                </c:pt>
                <c:pt idx="131">
                  <c:v>35.616342894088675</c:v>
                </c:pt>
                <c:pt idx="132">
                  <c:v>35.523593314318759</c:v>
                </c:pt>
                <c:pt idx="133">
                  <c:v>35.441709353715041</c:v>
                </c:pt>
                <c:pt idx="134">
                  <c:v>35.371052261531418</c:v>
                </c:pt>
                <c:pt idx="135">
                  <c:v>35.311418159293403</c:v>
                </c:pt>
                <c:pt idx="136">
                  <c:v>35.261936489087184</c:v>
                </c:pt>
                <c:pt idx="137">
                  <c:v>35.221051594781251</c:v>
                </c:pt>
                <c:pt idx="138">
                  <c:v>35.186610850015896</c:v>
                </c:pt>
                <c:pt idx="139">
                  <c:v>35.156056196830392</c:v>
                </c:pt>
                <c:pt idx="140">
                  <c:v>35.126685404617689</c:v>
                </c:pt>
                <c:pt idx="141">
                  <c:v>35.095928059090227</c:v>
                </c:pt>
                <c:pt idx="142">
                  <c:v>35.06157908711009</c:v>
                </c:pt>
                <c:pt idx="143">
                  <c:v>35.021949692359883</c:v>
                </c:pt>
                <c:pt idx="144">
                  <c:v>34.97592275558867</c:v>
                </c:pt>
                <c:pt idx="145">
                  <c:v>34.922924871964369</c:v>
                </c:pt>
                <c:pt idx="146">
                  <c:v>34.862842009782831</c:v>
                </c:pt>
                <c:pt idx="147">
                  <c:v>34.795908744176202</c:v>
                </c:pt>
                <c:pt idx="148">
                  <c:v>34.722595595280708</c:v>
                </c:pt>
                <c:pt idx="149">
                  <c:v>34.643510129395636</c:v>
                </c:pt>
                <c:pt idx="150">
                  <c:v>34.559319012486739</c:v>
                </c:pt>
                <c:pt idx="151">
                  <c:v>34.470692034983053</c:v>
                </c:pt>
                <c:pt idx="152">
                  <c:v>34.378265565896442</c:v>
                </c:pt>
                <c:pt idx="153">
                  <c:v>34.282621416437728</c:v>
                </c:pt>
                <c:pt idx="154">
                  <c:v>34.18427694673656</c:v>
                </c:pt>
                <c:pt idx="155">
                  <c:v>34.083682785700447</c:v>
                </c:pt>
                <c:pt idx="156">
                  <c:v>33.981225312822154</c:v>
                </c:pt>
                <c:pt idx="157">
                  <c:v>33.877231823398873</c:v>
                </c:pt>
                <c:pt idx="158">
                  <c:v>33.771976952992901</c:v>
                </c:pt>
                <c:pt idx="159">
                  <c:v>33.665689441924975</c:v>
                </c:pt>
                <c:pt idx="160">
                  <c:v>33.55855868568635</c:v>
                </c:pt>
                <c:pt idx="161">
                  <c:v>33.450740767729258</c:v>
                </c:pt>
                <c:pt idx="162">
                  <c:v>33.342363835105225</c:v>
                </c:pt>
                <c:pt idx="163">
                  <c:v>33.233532779540084</c:v>
                </c:pt>
                <c:pt idx="164">
                  <c:v>33.124333246296658</c:v>
                </c:pt>
                <c:pt idx="165">
                  <c:v>33.014835025042863</c:v>
                </c:pt>
                <c:pt idx="166">
                  <c:v>32.905094891133217</c:v>
                </c:pt>
                <c:pt idx="167">
                  <c:v>32.795158969184278</c:v>
                </c:pt>
                <c:pt idx="168">
                  <c:v>32.685064688176396</c:v>
                </c:pt>
                <c:pt idx="169">
                  <c:v>32.574842391483251</c:v>
                </c:pt>
                <c:pt idx="170">
                  <c:v>32.464516658041788</c:v>
                </c:pt>
                <c:pt idx="171">
                  <c:v>32.354107383406863</c:v>
                </c:pt>
                <c:pt idx="172">
                  <c:v>32.243630662295381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53.23</c:v>
                </c:pt>
                <c:pt idx="1">
                  <c:v>51.689</c:v>
                </c:pt>
                <c:pt idx="2">
                  <c:v>51.835999999999999</c:v>
                </c:pt>
                <c:pt idx="3">
                  <c:v>52.557000000000002</c:v>
                </c:pt>
                <c:pt idx="4">
                  <c:v>51.753999999999998</c:v>
                </c:pt>
                <c:pt idx="5">
                  <c:v>53.131</c:v>
                </c:pt>
                <c:pt idx="6">
                  <c:v>52.869</c:v>
                </c:pt>
                <c:pt idx="7">
                  <c:v>51.59</c:v>
                </c:pt>
                <c:pt idx="8">
                  <c:v>51</c:v>
                </c:pt>
                <c:pt idx="9">
                  <c:v>51.524999999999999</c:v>
                </c:pt>
                <c:pt idx="10">
                  <c:v>51.689</c:v>
                </c:pt>
                <c:pt idx="11">
                  <c:v>51.491999999999997</c:v>
                </c:pt>
                <c:pt idx="12">
                  <c:v>52</c:v>
                </c:pt>
                <c:pt idx="13">
                  <c:v>50.720999999999997</c:v>
                </c:pt>
                <c:pt idx="14">
                  <c:v>50.59</c:v>
                </c:pt>
                <c:pt idx="15">
                  <c:v>52.508000000000003</c:v>
                </c:pt>
                <c:pt idx="16">
                  <c:v>51.557000000000002</c:v>
                </c:pt>
                <c:pt idx="17">
                  <c:v>51.671999999999997</c:v>
                </c:pt>
                <c:pt idx="18">
                  <c:v>51.197000000000003</c:v>
                </c:pt>
                <c:pt idx="19">
                  <c:v>51.262</c:v>
                </c:pt>
                <c:pt idx="20">
                  <c:v>52.197000000000003</c:v>
                </c:pt>
                <c:pt idx="21">
                  <c:v>52.573999999999998</c:v>
                </c:pt>
                <c:pt idx="22">
                  <c:v>51.639000000000003</c:v>
                </c:pt>
                <c:pt idx="23">
                  <c:v>52.360999999999997</c:v>
                </c:pt>
                <c:pt idx="24">
                  <c:v>51.442999999999998</c:v>
                </c:pt>
                <c:pt idx="25">
                  <c:v>51.015999999999998</c:v>
                </c:pt>
                <c:pt idx="26">
                  <c:v>51.720999999999997</c:v>
                </c:pt>
                <c:pt idx="27">
                  <c:v>52.015999999999998</c:v>
                </c:pt>
                <c:pt idx="28">
                  <c:v>51.622999999999998</c:v>
                </c:pt>
                <c:pt idx="29">
                  <c:v>53.197000000000003</c:v>
                </c:pt>
                <c:pt idx="30">
                  <c:v>53.097999999999999</c:v>
                </c:pt>
                <c:pt idx="31">
                  <c:v>53.377000000000002</c:v>
                </c:pt>
                <c:pt idx="32">
                  <c:v>52.689</c:v>
                </c:pt>
                <c:pt idx="33">
                  <c:v>54.23</c:v>
                </c:pt>
                <c:pt idx="34">
                  <c:v>55.344000000000001</c:v>
                </c:pt>
                <c:pt idx="35">
                  <c:v>55.279000000000003</c:v>
                </c:pt>
                <c:pt idx="36">
                  <c:v>54.360999999999997</c:v>
                </c:pt>
                <c:pt idx="37">
                  <c:v>56.015999999999998</c:v>
                </c:pt>
                <c:pt idx="38">
                  <c:v>57.344000000000001</c:v>
                </c:pt>
                <c:pt idx="39">
                  <c:v>57.459000000000003</c:v>
                </c:pt>
                <c:pt idx="40">
                  <c:v>56.720999999999997</c:v>
                </c:pt>
                <c:pt idx="41">
                  <c:v>58</c:v>
                </c:pt>
                <c:pt idx="42">
                  <c:v>58.048999999999999</c:v>
                </c:pt>
                <c:pt idx="43">
                  <c:v>59.197000000000003</c:v>
                </c:pt>
                <c:pt idx="44">
                  <c:v>58.048999999999999</c:v>
                </c:pt>
                <c:pt idx="45">
                  <c:v>59.671999999999997</c:v>
                </c:pt>
                <c:pt idx="46">
                  <c:v>62.524999999999999</c:v>
                </c:pt>
                <c:pt idx="47">
                  <c:v>65.180000000000007</c:v>
                </c:pt>
                <c:pt idx="48">
                  <c:v>68.902000000000001</c:v>
                </c:pt>
                <c:pt idx="49">
                  <c:v>73.721000000000004</c:v>
                </c:pt>
                <c:pt idx="50">
                  <c:v>80.41</c:v>
                </c:pt>
                <c:pt idx="51">
                  <c:v>89.376999999999995</c:v>
                </c:pt>
                <c:pt idx="52">
                  <c:v>101.95099999999999</c:v>
                </c:pt>
                <c:pt idx="53">
                  <c:v>119.967</c:v>
                </c:pt>
                <c:pt idx="54">
                  <c:v>140.62299999999999</c:v>
                </c:pt>
                <c:pt idx="55">
                  <c:v>162.11500000000001</c:v>
                </c:pt>
                <c:pt idx="56">
                  <c:v>183.49199999999999</c:v>
                </c:pt>
                <c:pt idx="57">
                  <c:v>201.62299999999999</c:v>
                </c:pt>
                <c:pt idx="58">
                  <c:v>215.55699999999999</c:v>
                </c:pt>
                <c:pt idx="59">
                  <c:v>225.23</c:v>
                </c:pt>
                <c:pt idx="60">
                  <c:v>230.09800000000001</c:v>
                </c:pt>
                <c:pt idx="61">
                  <c:v>230.541</c:v>
                </c:pt>
                <c:pt idx="62">
                  <c:v>224.459</c:v>
                </c:pt>
                <c:pt idx="63">
                  <c:v>211.34399999999999</c:v>
                </c:pt>
                <c:pt idx="64">
                  <c:v>187.49199999999999</c:v>
                </c:pt>
                <c:pt idx="65">
                  <c:v>154.31100000000001</c:v>
                </c:pt>
                <c:pt idx="66">
                  <c:v>114.033</c:v>
                </c:pt>
                <c:pt idx="67">
                  <c:v>72.361000000000004</c:v>
                </c:pt>
                <c:pt idx="68">
                  <c:v>57.015999999999998</c:v>
                </c:pt>
                <c:pt idx="69">
                  <c:v>56.164000000000001</c:v>
                </c:pt>
                <c:pt idx="70">
                  <c:v>60.426000000000002</c:v>
                </c:pt>
                <c:pt idx="71">
                  <c:v>68.492000000000004</c:v>
                </c:pt>
                <c:pt idx="72">
                  <c:v>78.507999999999996</c:v>
                </c:pt>
                <c:pt idx="73">
                  <c:v>92.688999999999993</c:v>
                </c:pt>
                <c:pt idx="74">
                  <c:v>107.541</c:v>
                </c:pt>
                <c:pt idx="75">
                  <c:v>126.705</c:v>
                </c:pt>
                <c:pt idx="76">
                  <c:v>144.77000000000001</c:v>
                </c:pt>
                <c:pt idx="77">
                  <c:v>160.63900000000001</c:v>
                </c:pt>
                <c:pt idx="78">
                  <c:v>172.279</c:v>
                </c:pt>
                <c:pt idx="79">
                  <c:v>180.09800000000001</c:v>
                </c:pt>
                <c:pt idx="80">
                  <c:v>182.01599999999999</c:v>
                </c:pt>
                <c:pt idx="81">
                  <c:v>177.95099999999999</c:v>
                </c:pt>
                <c:pt idx="82">
                  <c:v>165.393</c:v>
                </c:pt>
                <c:pt idx="83">
                  <c:v>142.50800000000001</c:v>
                </c:pt>
                <c:pt idx="84">
                  <c:v>112.91800000000001</c:v>
                </c:pt>
                <c:pt idx="85">
                  <c:v>76.819999999999993</c:v>
                </c:pt>
                <c:pt idx="86">
                  <c:v>49.540999999999997</c:v>
                </c:pt>
                <c:pt idx="87">
                  <c:v>41.540999999999997</c:v>
                </c:pt>
                <c:pt idx="88">
                  <c:v>41.540999999999997</c:v>
                </c:pt>
                <c:pt idx="89">
                  <c:v>40.835999999999999</c:v>
                </c:pt>
                <c:pt idx="90">
                  <c:v>42.097999999999999</c:v>
                </c:pt>
                <c:pt idx="91">
                  <c:v>41</c:v>
                </c:pt>
                <c:pt idx="92">
                  <c:v>42.164000000000001</c:v>
                </c:pt>
                <c:pt idx="93">
                  <c:v>41.328000000000003</c:v>
                </c:pt>
                <c:pt idx="94">
                  <c:v>41.18</c:v>
                </c:pt>
                <c:pt idx="95">
                  <c:v>41.573999999999998</c:v>
                </c:pt>
                <c:pt idx="96">
                  <c:v>40.753999999999998</c:v>
                </c:pt>
                <c:pt idx="97">
                  <c:v>41.851999999999997</c:v>
                </c:pt>
                <c:pt idx="98">
                  <c:v>40.639000000000003</c:v>
                </c:pt>
                <c:pt idx="99">
                  <c:v>41.671999999999997</c:v>
                </c:pt>
                <c:pt idx="100">
                  <c:v>41.966999999999999</c:v>
                </c:pt>
                <c:pt idx="101">
                  <c:v>40.753999999999998</c:v>
                </c:pt>
                <c:pt idx="102">
                  <c:v>40.393000000000001</c:v>
                </c:pt>
                <c:pt idx="103">
                  <c:v>40.328000000000003</c:v>
                </c:pt>
                <c:pt idx="104">
                  <c:v>39.475000000000001</c:v>
                </c:pt>
                <c:pt idx="105">
                  <c:v>41.262</c:v>
                </c:pt>
                <c:pt idx="106">
                  <c:v>41.41</c:v>
                </c:pt>
                <c:pt idx="107">
                  <c:v>43.164000000000001</c:v>
                </c:pt>
                <c:pt idx="108">
                  <c:v>46.048999999999999</c:v>
                </c:pt>
                <c:pt idx="109">
                  <c:v>50.884999999999998</c:v>
                </c:pt>
                <c:pt idx="110">
                  <c:v>53.23</c:v>
                </c:pt>
                <c:pt idx="111">
                  <c:v>55.82</c:v>
                </c:pt>
                <c:pt idx="112">
                  <c:v>56.033000000000001</c:v>
                </c:pt>
                <c:pt idx="113">
                  <c:v>53.720999999999997</c:v>
                </c:pt>
                <c:pt idx="114">
                  <c:v>50.459000000000003</c:v>
                </c:pt>
                <c:pt idx="115">
                  <c:v>45.015999999999998</c:v>
                </c:pt>
                <c:pt idx="116">
                  <c:v>43</c:v>
                </c:pt>
                <c:pt idx="117">
                  <c:v>37.426000000000002</c:v>
                </c:pt>
                <c:pt idx="118">
                  <c:v>37.738</c:v>
                </c:pt>
                <c:pt idx="119">
                  <c:v>37.033000000000001</c:v>
                </c:pt>
                <c:pt idx="120">
                  <c:v>37.720999999999997</c:v>
                </c:pt>
                <c:pt idx="121">
                  <c:v>36.884999999999998</c:v>
                </c:pt>
                <c:pt idx="122">
                  <c:v>36.426000000000002</c:v>
                </c:pt>
                <c:pt idx="123">
                  <c:v>37.738</c:v>
                </c:pt>
                <c:pt idx="124">
                  <c:v>37.475000000000001</c:v>
                </c:pt>
                <c:pt idx="125">
                  <c:v>38.409999999999997</c:v>
                </c:pt>
                <c:pt idx="126">
                  <c:v>36.164000000000001</c:v>
                </c:pt>
                <c:pt idx="127">
                  <c:v>35.442999999999998</c:v>
                </c:pt>
                <c:pt idx="128">
                  <c:v>34.770000000000003</c:v>
                </c:pt>
                <c:pt idx="129">
                  <c:v>34.753999999999998</c:v>
                </c:pt>
                <c:pt idx="130">
                  <c:v>36.082000000000001</c:v>
                </c:pt>
                <c:pt idx="131">
                  <c:v>36.148000000000003</c:v>
                </c:pt>
                <c:pt idx="132">
                  <c:v>36.148000000000003</c:v>
                </c:pt>
                <c:pt idx="133">
                  <c:v>37.704999999999998</c:v>
                </c:pt>
                <c:pt idx="134">
                  <c:v>40.048999999999999</c:v>
                </c:pt>
                <c:pt idx="135">
                  <c:v>41.426000000000002</c:v>
                </c:pt>
                <c:pt idx="136">
                  <c:v>44.097999999999999</c:v>
                </c:pt>
                <c:pt idx="137">
                  <c:v>45.77</c:v>
                </c:pt>
                <c:pt idx="138">
                  <c:v>46.966999999999999</c:v>
                </c:pt>
                <c:pt idx="139">
                  <c:v>44.835999999999999</c:v>
                </c:pt>
                <c:pt idx="140">
                  <c:v>43.540999999999997</c:v>
                </c:pt>
                <c:pt idx="141">
                  <c:v>38.720999999999997</c:v>
                </c:pt>
                <c:pt idx="142">
                  <c:v>34.82</c:v>
                </c:pt>
                <c:pt idx="143">
                  <c:v>35.015999999999998</c:v>
                </c:pt>
                <c:pt idx="144">
                  <c:v>34.557000000000002</c:v>
                </c:pt>
                <c:pt idx="145">
                  <c:v>34.835999999999999</c:v>
                </c:pt>
                <c:pt idx="146">
                  <c:v>34.917999999999999</c:v>
                </c:pt>
                <c:pt idx="147">
                  <c:v>34.246000000000002</c:v>
                </c:pt>
                <c:pt idx="148">
                  <c:v>34.933999999999997</c:v>
                </c:pt>
                <c:pt idx="149">
                  <c:v>33.770000000000003</c:v>
                </c:pt>
                <c:pt idx="150">
                  <c:v>34.229999999999997</c:v>
                </c:pt>
                <c:pt idx="151">
                  <c:v>34.557000000000002</c:v>
                </c:pt>
                <c:pt idx="152">
                  <c:v>33.213000000000001</c:v>
                </c:pt>
                <c:pt idx="153">
                  <c:v>34.459000000000003</c:v>
                </c:pt>
                <c:pt idx="154">
                  <c:v>34.671999999999997</c:v>
                </c:pt>
                <c:pt idx="155">
                  <c:v>33.540999999999997</c:v>
                </c:pt>
                <c:pt idx="156">
                  <c:v>34.033000000000001</c:v>
                </c:pt>
                <c:pt idx="157">
                  <c:v>34.015999999999998</c:v>
                </c:pt>
                <c:pt idx="158">
                  <c:v>33.442999999999998</c:v>
                </c:pt>
                <c:pt idx="159">
                  <c:v>33.753999999999998</c:v>
                </c:pt>
                <c:pt idx="160">
                  <c:v>33.082000000000001</c:v>
                </c:pt>
                <c:pt idx="161">
                  <c:v>33.590000000000003</c:v>
                </c:pt>
                <c:pt idx="162">
                  <c:v>33.786999999999999</c:v>
                </c:pt>
                <c:pt idx="163">
                  <c:v>34.197000000000003</c:v>
                </c:pt>
                <c:pt idx="164">
                  <c:v>33.786999999999999</c:v>
                </c:pt>
                <c:pt idx="165">
                  <c:v>32.311</c:v>
                </c:pt>
                <c:pt idx="166">
                  <c:v>33.131</c:v>
                </c:pt>
                <c:pt idx="167">
                  <c:v>32.557000000000002</c:v>
                </c:pt>
                <c:pt idx="168">
                  <c:v>33.311</c:v>
                </c:pt>
                <c:pt idx="169">
                  <c:v>33.851999999999997</c:v>
                </c:pt>
                <c:pt idx="170">
                  <c:v>33.902000000000001</c:v>
                </c:pt>
                <c:pt idx="171">
                  <c:v>32.279000000000003</c:v>
                </c:pt>
                <c:pt idx="172">
                  <c:v>32.82</c:v>
                </c:pt>
                <c:pt idx="173">
                  <c:v>33.622999999999998</c:v>
                </c:pt>
                <c:pt idx="174">
                  <c:v>32.917999999999999</c:v>
                </c:pt>
                <c:pt idx="175">
                  <c:v>33</c:v>
                </c:pt>
                <c:pt idx="176">
                  <c:v>32.393000000000001</c:v>
                </c:pt>
                <c:pt idx="177">
                  <c:v>32.869</c:v>
                </c:pt>
                <c:pt idx="178">
                  <c:v>32.082000000000001</c:v>
                </c:pt>
                <c:pt idx="179">
                  <c:v>32.442999999999998</c:v>
                </c:pt>
                <c:pt idx="180">
                  <c:v>31.869</c:v>
                </c:pt>
                <c:pt idx="181">
                  <c:v>32.115000000000002</c:v>
                </c:pt>
                <c:pt idx="182">
                  <c:v>32.491999999999997</c:v>
                </c:pt>
                <c:pt idx="183">
                  <c:v>32.033000000000001</c:v>
                </c:pt>
                <c:pt idx="184">
                  <c:v>31.556999999999999</c:v>
                </c:pt>
                <c:pt idx="185">
                  <c:v>31.704999999999998</c:v>
                </c:pt>
                <c:pt idx="186">
                  <c:v>32.835999999999999</c:v>
                </c:pt>
                <c:pt idx="187">
                  <c:v>32.097999999999999</c:v>
                </c:pt>
                <c:pt idx="188">
                  <c:v>31.245999999999999</c:v>
                </c:pt>
                <c:pt idx="189">
                  <c:v>31.803000000000001</c:v>
                </c:pt>
                <c:pt idx="190">
                  <c:v>31.984000000000002</c:v>
                </c:pt>
                <c:pt idx="191">
                  <c:v>30.475000000000001</c:v>
                </c:pt>
                <c:pt idx="192">
                  <c:v>31.196999999999999</c:v>
                </c:pt>
                <c:pt idx="193">
                  <c:v>30.754000000000001</c:v>
                </c:pt>
                <c:pt idx="194">
                  <c:v>29.638999999999999</c:v>
                </c:pt>
                <c:pt idx="195">
                  <c:v>31.245999999999999</c:v>
                </c:pt>
                <c:pt idx="196">
                  <c:v>31.475000000000001</c:v>
                </c:pt>
                <c:pt idx="197">
                  <c:v>30.77</c:v>
                </c:pt>
                <c:pt idx="198">
                  <c:v>29.574000000000002</c:v>
                </c:pt>
                <c:pt idx="199">
                  <c:v>30.262</c:v>
                </c:pt>
                <c:pt idx="200">
                  <c:v>30.623000000000001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50.358096832991087</c:v>
                </c:pt>
                <c:pt idx="6">
                  <c:v>50.501128029093572</c:v>
                </c:pt>
                <c:pt idx="7">
                  <c:v>50.644159222067756</c:v>
                </c:pt>
                <c:pt idx="8">
                  <c:v>50.787190385114599</c:v>
                </c:pt>
                <c:pt idx="9">
                  <c:v>50.930221477792557</c:v>
                </c:pt>
                <c:pt idx="10">
                  <c:v>51.073252440789012</c:v>
                </c:pt>
                <c:pt idx="11">
                  <c:v>51.216283188955572</c:v>
                </c:pt>
                <c:pt idx="12">
                  <c:v>51.359313602136687</c:v>
                </c:pt>
                <c:pt idx="13">
                  <c:v>51.502343513292836</c:v>
                </c:pt>
                <c:pt idx="14">
                  <c:v>51.645372693526689</c:v>
                </c:pt>
                <c:pt idx="15">
                  <c:v>51.788400834063111</c:v>
                </c:pt>
                <c:pt idx="16">
                  <c:v>51.931427526435925</c:v>
                </c:pt>
                <c:pt idx="17">
                  <c:v>52.074452244954927</c:v>
                </c:pt>
                <c:pt idx="18">
                  <c:v>52.217474341658253</c:v>
                </c:pt>
                <c:pt idx="19">
                  <c:v>52.360493076618994</c:v>
                </c:pt>
                <c:pt idx="20">
                  <c:v>52.503507731632901</c:v>
                </c:pt>
                <c:pt idx="21">
                  <c:v>52.646517903656751</c:v>
                </c:pt>
                <c:pt idx="22">
                  <c:v>52.789524164480248</c:v>
                </c:pt>
                <c:pt idx="23">
                  <c:v>52.932529436264858</c:v>
                </c:pt>
                <c:pt idx="24">
                  <c:v>53.075541719570225</c:v>
                </c:pt>
                <c:pt idx="25">
                  <c:v>53.218579300792662</c:v>
                </c:pt>
                <c:pt idx="26">
                  <c:v>53.361680378847616</c:v>
                </c:pt>
                <c:pt idx="27">
                  <c:v>53.50492035719207</c:v>
                </c:pt>
                <c:pt idx="28">
                  <c:v>53.648442078007804</c:v>
                </c:pt>
                <c:pt idx="29">
                  <c:v>53.792507322101983</c:v>
                </c:pt>
                <c:pt idx="30">
                  <c:v>53.937582294618544</c:v>
                </c:pt>
                <c:pt idx="31">
                  <c:v>54.084475889545516</c:v>
                </c:pt>
                <c:pt idx="32">
                  <c:v>54.234557498434206</c:v>
                </c:pt>
                <c:pt idx="33">
                  <c:v>54.390090963448174</c:v>
                </c:pt>
                <c:pt idx="34">
                  <c:v>54.554732449028165</c:v>
                </c:pt>
                <c:pt idx="35">
                  <c:v>54.734251228171296</c:v>
                </c:pt>
                <c:pt idx="36">
                  <c:v>54.937541282977648</c:v>
                </c:pt>
                <c:pt idx="37">
                  <c:v>55.177994516107532</c:v>
                </c:pt>
                <c:pt idx="38">
                  <c:v>55.475298174642546</c:v>
                </c:pt>
                <c:pt idx="39">
                  <c:v>55.857693577142911</c:v>
                </c:pt>
                <c:pt idx="40">
                  <c:v>56.364683807282937</c:v>
                </c:pt>
                <c:pt idx="41">
                  <c:v>57.050099106012972</c:v>
                </c:pt>
                <c:pt idx="42">
                  <c:v>57.985317728893008</c:v>
                </c:pt>
                <c:pt idx="43">
                  <c:v>59.262300089661167</c:v>
                </c:pt>
                <c:pt idx="44">
                  <c:v>60.995936304045507</c:v>
                </c:pt>
                <c:pt idx="45">
                  <c:v>63.325053099680467</c:v>
                </c:pt>
                <c:pt idx="46">
                  <c:v>66.411307272955085</c:v>
                </c:pt>
                <c:pt idx="47">
                  <c:v>70.435149629407988</c:v>
                </c:pt>
                <c:pt idx="48">
                  <c:v>75.5881189062316</c:v>
                </c:pt>
                <c:pt idx="49">
                  <c:v>82.060957354071618</c:v>
                </c:pt>
                <c:pt idx="50">
                  <c:v>90.027449842719037</c:v>
                </c:pt>
                <c:pt idx="51">
                  <c:v>99.624470042273387</c:v>
                </c:pt>
                <c:pt idx="52">
                  <c:v>110.92942675843064</c:v>
                </c:pt>
                <c:pt idx="53">
                  <c:v>123.93705501330803</c:v>
                </c:pt>
                <c:pt idx="54">
                  <c:v>138.53814969296323</c:v>
                </c:pt>
                <c:pt idx="55">
                  <c:v>154.50307027021017</c:v>
                </c:pt>
                <c:pt idx="56">
                  <c:v>171.47131154375313</c:v>
                </c:pt>
                <c:pt idx="57">
                  <c:v>188.93956153823069</c:v>
                </c:pt>
                <c:pt idx="58">
                  <c:v>206.20937014207681</c:v>
                </c:pt>
                <c:pt idx="59">
                  <c:v>222.19047927595076</c:v>
                </c:pt>
                <c:pt idx="60">
                  <c:v>234.93403339551517</c:v>
                </c:pt>
                <c:pt idx="61">
                  <c:v>241.05782257201523</c:v>
                </c:pt>
                <c:pt idx="62">
                  <c:v>235.96513540747392</c:v>
                </c:pt>
                <c:pt idx="63">
                  <c:v>216.0557402394235</c:v>
                </c:pt>
                <c:pt idx="64">
                  <c:v>182.36891522278208</c:v>
                </c:pt>
                <c:pt idx="65">
                  <c:v>142.21276122479512</c:v>
                </c:pt>
                <c:pt idx="66">
                  <c:v>105.87033994772889</c:v>
                </c:pt>
                <c:pt idx="67">
                  <c:v>80.661440283680548</c:v>
                </c:pt>
                <c:pt idx="68">
                  <c:v>67.869745795260954</c:v>
                </c:pt>
                <c:pt idx="69">
                  <c:v>64.524945310348286</c:v>
                </c:pt>
                <c:pt idx="70">
                  <c:v>66.967910391874597</c:v>
                </c:pt>
                <c:pt idx="71">
                  <c:v>72.863761009354917</c:v>
                </c:pt>
                <c:pt idx="72">
                  <c:v>81.253038978005065</c:v>
                </c:pt>
                <c:pt idx="73">
                  <c:v>91.871391248096558</c:v>
                </c:pt>
                <c:pt idx="74">
                  <c:v>104.60778762393473</c:v>
                </c:pt>
                <c:pt idx="75">
                  <c:v>119.24524188982149</c:v>
                </c:pt>
                <c:pt idx="76">
                  <c:v>135.35659025527207</c:v>
                </c:pt>
                <c:pt idx="77">
                  <c:v>152.22632544002278</c:v>
                </c:pt>
                <c:pt idx="78">
                  <c:v>168.65893371300169</c:v>
                </c:pt>
                <c:pt idx="79">
                  <c:v>182.51792481622394</c:v>
                </c:pt>
                <c:pt idx="80">
                  <c:v>190.15499320651071</c:v>
                </c:pt>
                <c:pt idx="81">
                  <c:v>186.76638817439417</c:v>
                </c:pt>
                <c:pt idx="82">
                  <c:v>169.00685884347013</c:v>
                </c:pt>
                <c:pt idx="83">
                  <c:v>138.85044831705915</c:v>
                </c:pt>
                <c:pt idx="84">
                  <c:v>104.41614108011721</c:v>
                </c:pt>
                <c:pt idx="85">
                  <c:v>75.295665551990311</c:v>
                </c:pt>
                <c:pt idx="86">
                  <c:v>56.536307496871324</c:v>
                </c:pt>
                <c:pt idx="87">
                  <c:v>47.209451529686483</c:v>
                </c:pt>
                <c:pt idx="88">
                  <c:v>43.572525957282473</c:v>
                </c:pt>
                <c:pt idx="89">
                  <c:v>42.402512822303301</c:v>
                </c:pt>
                <c:pt idx="90">
                  <c:v>42.027231694969885</c:v>
                </c:pt>
                <c:pt idx="91">
                  <c:v>41.846766149114138</c:v>
                </c:pt>
                <c:pt idx="92">
                  <c:v>41.705109838072879</c:v>
                </c:pt>
                <c:pt idx="93">
                  <c:v>41.572892914009529</c:v>
                </c:pt>
                <c:pt idx="94">
                  <c:v>41.44761418979823</c:v>
                </c:pt>
                <c:pt idx="95">
                  <c:v>41.332266759687812</c:v>
                </c:pt>
                <c:pt idx="96">
                  <c:v>41.232606246378865</c:v>
                </c:pt>
                <c:pt idx="97">
                  <c:v>41.157680973671482</c:v>
                </c:pt>
                <c:pt idx="98">
                  <c:v>41.120857184525306</c:v>
                </c:pt>
                <c:pt idx="99">
                  <c:v>41.140832128354958</c:v>
                </c:pt>
                <c:pt idx="100">
                  <c:v>41.24231727186082</c:v>
                </c:pt>
                <c:pt idx="101">
                  <c:v>41.455989272653582</c:v>
                </c:pt>
                <c:pt idx="102">
                  <c:v>41.817242336101749</c:v>
                </c:pt>
                <c:pt idx="103">
                  <c:v>42.363312283111078</c:v>
                </c:pt>
                <c:pt idx="104">
                  <c:v>43.128530673682334</c:v>
                </c:pt>
                <c:pt idx="105">
                  <c:v>44.137812189612944</c:v>
                </c:pt>
                <c:pt idx="106">
                  <c:v>45.398847158459951</c:v>
                </c:pt>
                <c:pt idx="107">
                  <c:v>46.893341250234258</c:v>
                </c:pt>
                <c:pt idx="108">
                  <c:v>48.565802392233877</c:v>
                </c:pt>
                <c:pt idx="109">
                  <c:v>50.304065536701899</c:v>
                </c:pt>
                <c:pt idx="110">
                  <c:v>51.904516683966065</c:v>
                </c:pt>
                <c:pt idx="111">
                  <c:v>53.034805104235211</c:v>
                </c:pt>
                <c:pt idx="112">
                  <c:v>53.257039426378007</c:v>
                </c:pt>
                <c:pt idx="113">
                  <c:v>52.197072981752605</c:v>
                </c:pt>
                <c:pt idx="114">
                  <c:v>49.830946125710462</c:v>
                </c:pt>
                <c:pt idx="115">
                  <c:v>46.651363858406825</c:v>
                </c:pt>
                <c:pt idx="116">
                  <c:v>43.472927918853621</c:v>
                </c:pt>
                <c:pt idx="117">
                  <c:v>40.977012229715406</c:v>
                </c:pt>
                <c:pt idx="118">
                  <c:v>39.393290653579093</c:v>
                </c:pt>
                <c:pt idx="119">
                  <c:v>38.550718135890712</c:v>
                </c:pt>
                <c:pt idx="120">
                  <c:v>38.141725055233195</c:v>
                </c:pt>
                <c:pt idx="121">
                  <c:v>37.925838018866024</c:v>
                </c:pt>
                <c:pt idx="122">
                  <c:v>37.778499623413381</c:v>
                </c:pt>
                <c:pt idx="123">
                  <c:v>37.654313345407473</c:v>
                </c:pt>
                <c:pt idx="124">
                  <c:v>37.544675829303131</c:v>
                </c:pt>
                <c:pt idx="125">
                  <c:v>37.456323679566502</c:v>
                </c:pt>
                <c:pt idx="126">
                  <c:v>37.405514268003529</c:v>
                </c:pt>
                <c:pt idx="127">
                  <c:v>37.418524173979243</c:v>
                </c:pt>
                <c:pt idx="128">
                  <c:v>37.533041908987876</c:v>
                </c:pt>
                <c:pt idx="129">
                  <c:v>37.797351550322212</c:v>
                </c:pt>
                <c:pt idx="130">
                  <c:v>38.264591798335232</c:v>
                </c:pt>
                <c:pt idx="131">
                  <c:v>38.97932484826709</c:v>
                </c:pt>
                <c:pt idx="132">
                  <c:v>39.954432139714669</c:v>
                </c:pt>
                <c:pt idx="133">
                  <c:v>41.139740091974701</c:v>
                </c:pt>
                <c:pt idx="134">
                  <c:v>42.392126703707071</c:v>
                </c:pt>
                <c:pt idx="135">
                  <c:v>43.469376954053885</c:v>
                </c:pt>
                <c:pt idx="136">
                  <c:v>44.075946953797143</c:v>
                </c:pt>
                <c:pt idx="137">
                  <c:v>43.969045432098191</c:v>
                </c:pt>
                <c:pt idx="138">
                  <c:v>43.084111028325424</c:v>
                </c:pt>
                <c:pt idx="139">
                  <c:v>41.596903919023276</c:v>
                </c:pt>
                <c:pt idx="140">
                  <c:v>39.861176968399462</c:v>
                </c:pt>
                <c:pt idx="141">
                  <c:v>38.24948964840177</c:v>
                </c:pt>
                <c:pt idx="142">
                  <c:v>37.001756955893804</c:v>
                </c:pt>
                <c:pt idx="143">
                  <c:v>36.172657835384996</c:v>
                </c:pt>
                <c:pt idx="144">
                  <c:v>35.682523661488254</c:v>
                </c:pt>
                <c:pt idx="145">
                  <c:v>35.406878449334087</c:v>
                </c:pt>
                <c:pt idx="146">
                  <c:v>35.241099160873517</c:v>
                </c:pt>
                <c:pt idx="147">
                  <c:v>35.12119739558343</c:v>
                </c:pt>
                <c:pt idx="148">
                  <c:v>35.016423233524257</c:v>
                </c:pt>
                <c:pt idx="149">
                  <c:v>34.914836067855234</c:v>
                </c:pt>
                <c:pt idx="150">
                  <c:v>34.812699564856693</c:v>
                </c:pt>
                <c:pt idx="151">
                  <c:v>34.70915456197821</c:v>
                </c:pt>
                <c:pt idx="152">
                  <c:v>34.604167604165539</c:v>
                </c:pt>
                <c:pt idx="153">
                  <c:v>34.497894986365701</c:v>
                </c:pt>
                <c:pt idx="154">
                  <c:v>34.390518344433161</c:v>
                </c:pt>
                <c:pt idx="155">
                  <c:v>34.282207637207527</c:v>
                </c:pt>
                <c:pt idx="156">
                  <c:v>34.173113655279579</c:v>
                </c:pt>
                <c:pt idx="157">
                  <c:v>34.063367188868547</c:v>
                </c:pt>
                <c:pt idx="158">
                  <c:v>33.953080051875553</c:v>
                </c:pt>
                <c:pt idx="159">
                  <c:v>33.842346807407417</c:v>
                </c:pt>
                <c:pt idx="160">
                  <c:v>33.731246758027787</c:v>
                </c:pt>
                <c:pt idx="161">
                  <c:v>33.61984596674359</c:v>
                </c:pt>
                <c:pt idx="162">
                  <c:v>33.508199175660621</c:v>
                </c:pt>
                <c:pt idx="163">
                  <c:v>33.396351552795039</c:v>
                </c:pt>
                <c:pt idx="164">
                  <c:v>33.284340238101443</c:v>
                </c:pt>
                <c:pt idx="165">
                  <c:v>33.17219568462243</c:v>
                </c:pt>
                <c:pt idx="166">
                  <c:v>33.059942804910094</c:v>
                </c:pt>
                <c:pt idx="167">
                  <c:v>32.947601940207164</c:v>
                </c:pt>
                <c:pt idx="168">
                  <c:v>32.835189672873021</c:v>
                </c:pt>
                <c:pt idx="169">
                  <c:v>32.722719502934908</c:v>
                </c:pt>
                <c:pt idx="170">
                  <c:v>32.610202408573599</c:v>
                </c:pt>
                <c:pt idx="171">
                  <c:v>32.497647308542078</c:v>
                </c:pt>
                <c:pt idx="172">
                  <c:v>32.385061442411683</c:v>
                </c:pt>
                <c:pt idx="173">
                  <c:v>32.27245068240628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50.358096832987272</c:v>
                </c:pt>
                <c:pt idx="6">
                  <c:v>50.501128029082601</c:v>
                </c:pt>
                <c:pt idx="7">
                  <c:v>50.64415922203677</c:v>
                </c:pt>
                <c:pt idx="8">
                  <c:v>50.787190385028609</c:v>
                </c:pt>
                <c:pt idx="9">
                  <c:v>50.930221477558177</c:v>
                </c:pt>
                <c:pt idx="10">
                  <c:v>51.073252440161511</c:v>
                </c:pt>
                <c:pt idx="11">
                  <c:v>51.2162831873054</c:v>
                </c:pt>
                <c:pt idx="12">
                  <c:v>51.359313597874191</c:v>
                </c:pt>
                <c:pt idx="13">
                  <c:v>51.502343502478034</c:v>
                </c:pt>
                <c:pt idx="14">
                  <c:v>51.645372666574538</c:v>
                </c:pt>
                <c:pt idx="15">
                  <c:v>51.788400768086753</c:v>
                </c:pt>
                <c:pt idx="16">
                  <c:v>51.931427367799294</c:v>
                </c:pt>
                <c:pt idx="17">
                  <c:v>52.0744518702937</c:v>
                </c:pt>
                <c:pt idx="18">
                  <c:v>52.217473472509411</c:v>
                </c:pt>
                <c:pt idx="19">
                  <c:v>52.360491096142447</c:v>
                </c:pt>
                <c:pt idx="20">
                  <c:v>52.503503298962968</c:v>
                </c:pt>
                <c:pt idx="21">
                  <c:v>52.646508158670613</c:v>
                </c:pt>
                <c:pt idx="22">
                  <c:v>52.789503121017781</c:v>
                </c:pt>
                <c:pt idx="23">
                  <c:v>52.932484801493374</c:v>
                </c:pt>
                <c:pt idx="24">
                  <c:v>53.075448726716857</c:v>
                </c:pt>
                <c:pt idx="25">
                  <c:v>53.218388997644077</c:v>
                </c:pt>
                <c:pt idx="26">
                  <c:v>53.361297851476401</c:v>
                </c:pt>
                <c:pt idx="27">
                  <c:v>53.50416509246898</c:v>
                </c:pt>
                <c:pt idx="28">
                  <c:v>53.646977353236437</c:v>
                </c:pt>
                <c:pt idx="29">
                  <c:v>53.789717137133671</c:v>
                </c:pt>
                <c:pt idx="30">
                  <c:v>53.932361578183077</c:v>
                </c:pt>
                <c:pt idx="31">
                  <c:v>54.074880836999498</c:v>
                </c:pt>
                <c:pt idx="32">
                  <c:v>54.217236028199039</c:v>
                </c:pt>
                <c:pt idx="33">
                  <c:v>54.359376545590663</c:v>
                </c:pt>
                <c:pt idx="34">
                  <c:v>54.501236614489272</c:v>
                </c:pt>
                <c:pt idx="35">
                  <c:v>54.642730853887876</c:v>
                </c:pt>
                <c:pt idx="36">
                  <c:v>54.783748572804072</c:v>
                </c:pt>
                <c:pt idx="37">
                  <c:v>54.924146452402404</c:v>
                </c:pt>
                <c:pt idx="38">
                  <c:v>55.063739175853392</c:v>
                </c:pt>
                <c:pt idx="39">
                  <c:v>55.202287458781569</c:v>
                </c:pt>
                <c:pt idx="40">
                  <c:v>55.339482802642777</c:v>
                </c:pt>
                <c:pt idx="41">
                  <c:v>55.474928141050874</c:v>
                </c:pt>
                <c:pt idx="42">
                  <c:v>55.608113377646546</c:v>
                </c:pt>
                <c:pt idx="43">
                  <c:v>55.738384631976494</c:v>
                </c:pt>
                <c:pt idx="44">
                  <c:v>55.864905835286393</c:v>
                </c:pt>
                <c:pt idx="45">
                  <c:v>55.986611185585659</c:v>
                </c:pt>
                <c:pt idx="46">
                  <c:v>56.102146940881106</c:v>
                </c:pt>
                <c:pt idx="47">
                  <c:v>56.209801199936329</c:v>
                </c:pt>
                <c:pt idx="48">
                  <c:v>56.30742084608076</c:v>
                </c:pt>
                <c:pt idx="49">
                  <c:v>56.392315941894907</c:v>
                </c:pt>
                <c:pt idx="50">
                  <c:v>56.461153884162059</c:v>
                </c:pt>
                <c:pt idx="51">
                  <c:v>56.509848976940241</c:v>
                </c:pt>
                <c:pt idx="52">
                  <c:v>56.533458229443099</c:v>
                </c:pt>
                <c:pt idx="53">
                  <c:v>56.526101541016224</c:v>
                </c:pt>
                <c:pt idx="54">
                  <c:v>56.480934066293244</c:v>
                </c:pt>
                <c:pt idx="55">
                  <c:v>56.390209702624922</c:v>
                </c:pt>
                <c:pt idx="56">
                  <c:v>56.245485002660992</c:v>
                </c:pt>
                <c:pt idx="57">
                  <c:v>56.038017719486348</c:v>
                </c:pt>
                <c:pt idx="58">
                  <c:v>55.759406212202471</c:v>
                </c:pt>
                <c:pt idx="59">
                  <c:v>55.40248590920551</c:v>
                </c:pt>
                <c:pt idx="60">
                  <c:v>54.962439786794128</c:v>
                </c:pt>
                <c:pt idx="61">
                  <c:v>54.437993295093293</c:v>
                </c:pt>
                <c:pt idx="62">
                  <c:v>53.832469640971652</c:v>
                </c:pt>
                <c:pt idx="63">
                  <c:v>53.154418496554761</c:v>
                </c:pt>
                <c:pt idx="64">
                  <c:v>52.417549005458405</c:v>
                </c:pt>
                <c:pt idx="65">
                  <c:v>51.639826531217153</c:v>
                </c:pt>
                <c:pt idx="66">
                  <c:v>50.841811386981014</c:v>
                </c:pt>
                <c:pt idx="67">
                  <c:v>50.044547724552416</c:v>
                </c:pt>
                <c:pt idx="68">
                  <c:v>49.267449294008237</c:v>
                </c:pt>
                <c:pt idx="69">
                  <c:v>48.526611380147457</c:v>
                </c:pt>
                <c:pt idx="70">
                  <c:v>47.83381967446487</c:v>
                </c:pt>
                <c:pt idx="71">
                  <c:v>47.196308362711598</c:v>
                </c:pt>
                <c:pt idx="72">
                  <c:v>46.617134756363825</c:v>
                </c:pt>
                <c:pt idx="73">
                  <c:v>46.09594154696309</c:v>
                </c:pt>
                <c:pt idx="74">
                  <c:v>45.629872502952814</c:v>
                </c:pt>
                <c:pt idx="75">
                  <c:v>45.214460887165693</c:v>
                </c:pt>
                <c:pt idx="76">
                  <c:v>44.844382939632695</c:v>
                </c:pt>
                <c:pt idx="77">
                  <c:v>44.514033668566988</c:v>
                </c:pt>
                <c:pt idx="78">
                  <c:v>44.217926867570647</c:v>
                </c:pt>
                <c:pt idx="79">
                  <c:v>43.950945303269876</c:v>
                </c:pt>
                <c:pt idx="80">
                  <c:v>43.708475506029757</c:v>
                </c:pt>
                <c:pt idx="81">
                  <c:v>43.486460680896165</c:v>
                </c:pt>
                <c:pt idx="82">
                  <c:v>43.281399878047239</c:v>
                </c:pt>
                <c:pt idx="83">
                  <c:v>43.090314915991243</c:v>
                </c:pt>
                <c:pt idx="84">
                  <c:v>42.910700339866537</c:v>
                </c:pt>
                <c:pt idx="85">
                  <c:v>42.740466619390183</c:v>
                </c:pt>
                <c:pt idx="86">
                  <c:v>42.577882973646453</c:v>
                </c:pt>
                <c:pt idx="87">
                  <c:v>42.421523511824034</c:v>
                </c:pt>
                <c:pt idx="88">
                  <c:v>42.270218568331707</c:v>
                </c:pt>
                <c:pt idx="89">
                  <c:v>42.123011954898068</c:v>
                </c:pt>
                <c:pt idx="90">
                  <c:v>41.979124155051615</c:v>
                </c:pt>
                <c:pt idx="91">
                  <c:v>41.837921096836915</c:v>
                </c:pt>
                <c:pt idx="92">
                  <c:v>41.698887948404433</c:v>
                </c:pt>
                <c:pt idx="93">
                  <c:v>41.561607312399424</c:v>
                </c:pt>
                <c:pt idx="94">
                  <c:v>41.425741198146035</c:v>
                </c:pt>
                <c:pt idx="95">
                  <c:v>41.291016192626138</c:v>
                </c:pt>
                <c:pt idx="96">
                  <c:v>41.157211311605529</c:v>
                </c:pt>
                <c:pt idx="97">
                  <c:v>41.024148078565894</c:v>
                </c:pt>
                <c:pt idx="98">
                  <c:v>40.891682444269179</c:v>
                </c:pt>
                <c:pt idx="99">
                  <c:v>40.759698220083251</c:v>
                </c:pt>
                <c:pt idx="100">
                  <c:v>40.628101751964948</c:v>
                </c:pt>
                <c:pt idx="101">
                  <c:v>40.496817608781569</c:v>
                </c:pt>
                <c:pt idx="102">
                  <c:v>40.365785098690374</c:v>
                </c:pt>
                <c:pt idx="103">
                  <c:v>40.234955461176533</c:v>
                </c:pt>
                <c:pt idx="104">
                  <c:v>40.104289610816998</c:v>
                </c:pt>
                <c:pt idx="105">
                  <c:v>39.973756332668415</c:v>
                </c:pt>
                <c:pt idx="106">
                  <c:v>39.843330849129337</c:v>
                </c:pt>
                <c:pt idx="107">
                  <c:v>39.712993694899865</c:v>
                </c:pt>
                <c:pt idx="108">
                  <c:v>39.582729850893365</c:v>
                </c:pt>
                <c:pt idx="109">
                  <c:v>39.452528100218771</c:v>
                </c:pt>
                <c:pt idx="110">
                  <c:v>39.322380580164918</c:v>
                </c:pt>
                <c:pt idx="111">
                  <c:v>39.192282513949216</c:v>
                </c:pt>
                <c:pt idx="112">
                  <c:v>39.062232115271037</c:v>
                </c:pt>
                <c:pt idx="113">
                  <c:v>38.932230667824236</c:v>
                </c:pt>
                <c:pt idx="114">
                  <c:v>38.802282791223284</c:v>
                </c:pt>
                <c:pt idx="115">
                  <c:v>38.672396914568239</c:v>
                </c:pt>
                <c:pt idx="116">
                  <c:v>38.54258598929821</c:v>
                </c:pt>
                <c:pt idx="117">
                  <c:v>38.412868484059047</c:v>
                </c:pt>
                <c:pt idx="118">
                  <c:v>38.283269715718745</c:v>
                </c:pt>
                <c:pt idx="119">
                  <c:v>38.153823581538632</c:v>
                </c:pt>
                <c:pt idx="120">
                  <c:v>38.024574766098787</c:v>
                </c:pt>
                <c:pt idx="121">
                  <c:v>37.895581499722283</c:v>
                </c:pt>
                <c:pt idx="122">
                  <c:v>37.766918937564313</c:v>
                </c:pt>
                <c:pt idx="123">
                  <c:v>37.638683201888725</c:v>
                </c:pt>
                <c:pt idx="124">
                  <c:v>37.510996071932688</c:v>
                </c:pt>
                <c:pt idx="125">
                  <c:v>37.384010198881093</c:v>
                </c:pt>
                <c:pt idx="126">
                  <c:v>37.257914545957682</c:v>
                </c:pt>
                <c:pt idx="127">
                  <c:v>37.132939481835869</c:v>
                </c:pt>
                <c:pt idx="128">
                  <c:v>37.009360571995664</c:v>
                </c:pt>
                <c:pt idx="129">
                  <c:v>36.887499622446654</c:v>
                </c:pt>
                <c:pt idx="130">
                  <c:v>36.767720989087174</c:v>
                </c:pt>
                <c:pt idx="131">
                  <c:v>36.650420718180541</c:v>
                </c:pt>
                <c:pt idx="132">
                  <c:v>36.536005997261476</c:v>
                </c:pt>
                <c:pt idx="133">
                  <c:v>36.4248630623905</c:v>
                </c:pt>
                <c:pt idx="134">
                  <c:v>36.317313546973104</c:v>
                </c:pt>
                <c:pt idx="135">
                  <c:v>36.213562475756333</c:v>
                </c:pt>
                <c:pt idx="136">
                  <c:v>36.11364532469215</c:v>
                </c:pt>
                <c:pt idx="137">
                  <c:v>36.017385499326465</c:v>
                </c:pt>
                <c:pt idx="138">
                  <c:v>35.924375159162452</c:v>
                </c:pt>
                <c:pt idx="139">
                  <c:v>35.833989549926486</c:v>
                </c:pt>
                <c:pt idx="140">
                  <c:v>35.745437456452805</c:v>
                </c:pt>
                <c:pt idx="141">
                  <c:v>35.657840199359981</c:v>
                </c:pt>
                <c:pt idx="142">
                  <c:v>35.570322950735928</c:v>
                </c:pt>
                <c:pt idx="143">
                  <c:v>35.482098985180286</c:v>
                </c:pt>
                <c:pt idx="144">
                  <c:v>35.392531057074123</c:v>
                </c:pt>
                <c:pt idx="145">
                  <c:v>35.301162262472474</c:v>
                </c:pt>
                <c:pt idx="146">
                  <c:v>35.20771757024405</c:v>
                </c:pt>
                <c:pt idx="147">
                  <c:v>35.112083386779972</c:v>
                </c:pt>
                <c:pt idx="148">
                  <c:v>35.014274812079044</c:v>
                </c:pt>
                <c:pt idx="149">
                  <c:v>34.914399328478233</c:v>
                </c:pt>
                <c:pt idx="150">
                  <c:v>34.812623076729743</c:v>
                </c:pt>
                <c:pt idx="151">
                  <c:v>34.709143030559595</c:v>
                </c:pt>
                <c:pt idx="152">
                  <c:v>34.604166108637415</c:v>
                </c:pt>
                <c:pt idx="153">
                  <c:v>34.497894819609385</c:v>
                </c:pt>
                <c:pt idx="154">
                  <c:v>34.390518328454647</c:v>
                </c:pt>
                <c:pt idx="155">
                  <c:v>34.28220763589237</c:v>
                </c:pt>
                <c:pt idx="156">
                  <c:v>34.173113655186626</c:v>
                </c:pt>
                <c:pt idx="157">
                  <c:v>34.063367188862905</c:v>
                </c:pt>
                <c:pt idx="158">
                  <c:v>33.953080051875261</c:v>
                </c:pt>
                <c:pt idx="159">
                  <c:v>33.842346807407402</c:v>
                </c:pt>
                <c:pt idx="160">
                  <c:v>33.731246758027787</c:v>
                </c:pt>
                <c:pt idx="161">
                  <c:v>33.61984596674359</c:v>
                </c:pt>
                <c:pt idx="162">
                  <c:v>33.508199175660621</c:v>
                </c:pt>
                <c:pt idx="163">
                  <c:v>33.396351552795039</c:v>
                </c:pt>
                <c:pt idx="164">
                  <c:v>33.284340238101443</c:v>
                </c:pt>
                <c:pt idx="165">
                  <c:v>33.17219568462243</c:v>
                </c:pt>
                <c:pt idx="166">
                  <c:v>33.059942804910094</c:v>
                </c:pt>
                <c:pt idx="167">
                  <c:v>32.947601940207164</c:v>
                </c:pt>
                <c:pt idx="168">
                  <c:v>32.835189672873021</c:v>
                </c:pt>
                <c:pt idx="169">
                  <c:v>32.722719502934908</c:v>
                </c:pt>
                <c:pt idx="170">
                  <c:v>32.610202408573599</c:v>
                </c:pt>
                <c:pt idx="171">
                  <c:v>32.497647308542078</c:v>
                </c:pt>
                <c:pt idx="172">
                  <c:v>32.385061442411683</c:v>
                </c:pt>
                <c:pt idx="173">
                  <c:v>32.27245068240628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52.131</c:v>
                </c:pt>
                <c:pt idx="1">
                  <c:v>53.262</c:v>
                </c:pt>
                <c:pt idx="2">
                  <c:v>52.508000000000003</c:v>
                </c:pt>
                <c:pt idx="3">
                  <c:v>53.048999999999999</c:v>
                </c:pt>
                <c:pt idx="4">
                  <c:v>53.131</c:v>
                </c:pt>
                <c:pt idx="5">
                  <c:v>51.851999999999997</c:v>
                </c:pt>
                <c:pt idx="6">
                  <c:v>52.213000000000001</c:v>
                </c:pt>
                <c:pt idx="7">
                  <c:v>51.902000000000001</c:v>
                </c:pt>
                <c:pt idx="8">
                  <c:v>50.902000000000001</c:v>
                </c:pt>
                <c:pt idx="9">
                  <c:v>52.41</c:v>
                </c:pt>
                <c:pt idx="10">
                  <c:v>51.884999999999998</c:v>
                </c:pt>
                <c:pt idx="11">
                  <c:v>51.573999999999998</c:v>
                </c:pt>
                <c:pt idx="12">
                  <c:v>52.115000000000002</c:v>
                </c:pt>
                <c:pt idx="13">
                  <c:v>51.82</c:v>
                </c:pt>
                <c:pt idx="14">
                  <c:v>51.786999999999999</c:v>
                </c:pt>
                <c:pt idx="15">
                  <c:v>51.148000000000003</c:v>
                </c:pt>
                <c:pt idx="16">
                  <c:v>50.671999999999997</c:v>
                </c:pt>
                <c:pt idx="17">
                  <c:v>51.246000000000002</c:v>
                </c:pt>
                <c:pt idx="18">
                  <c:v>51.524999999999999</c:v>
                </c:pt>
                <c:pt idx="19">
                  <c:v>52.131</c:v>
                </c:pt>
                <c:pt idx="20">
                  <c:v>52.82</c:v>
                </c:pt>
                <c:pt idx="21">
                  <c:v>52.966999999999999</c:v>
                </c:pt>
                <c:pt idx="22">
                  <c:v>51.311</c:v>
                </c:pt>
                <c:pt idx="23">
                  <c:v>50.917999999999999</c:v>
                </c:pt>
                <c:pt idx="24">
                  <c:v>52.933999999999997</c:v>
                </c:pt>
                <c:pt idx="25">
                  <c:v>51.377000000000002</c:v>
                </c:pt>
                <c:pt idx="26">
                  <c:v>51.442999999999998</c:v>
                </c:pt>
                <c:pt idx="27">
                  <c:v>51.115000000000002</c:v>
                </c:pt>
                <c:pt idx="28">
                  <c:v>51.328000000000003</c:v>
                </c:pt>
                <c:pt idx="29">
                  <c:v>50.933999999999997</c:v>
                </c:pt>
                <c:pt idx="30">
                  <c:v>53.164000000000001</c:v>
                </c:pt>
                <c:pt idx="31">
                  <c:v>52.148000000000003</c:v>
                </c:pt>
                <c:pt idx="32">
                  <c:v>53.951000000000001</c:v>
                </c:pt>
                <c:pt idx="33">
                  <c:v>54.984000000000002</c:v>
                </c:pt>
                <c:pt idx="34">
                  <c:v>54.328000000000003</c:v>
                </c:pt>
                <c:pt idx="35">
                  <c:v>54.213000000000001</c:v>
                </c:pt>
                <c:pt idx="36">
                  <c:v>55.622999999999998</c:v>
                </c:pt>
                <c:pt idx="37">
                  <c:v>56</c:v>
                </c:pt>
                <c:pt idx="38">
                  <c:v>56.426000000000002</c:v>
                </c:pt>
                <c:pt idx="39">
                  <c:v>57.902000000000001</c:v>
                </c:pt>
                <c:pt idx="40">
                  <c:v>58.671999999999997</c:v>
                </c:pt>
                <c:pt idx="41">
                  <c:v>59.328000000000003</c:v>
                </c:pt>
                <c:pt idx="42">
                  <c:v>59.066000000000003</c:v>
                </c:pt>
                <c:pt idx="43">
                  <c:v>59.689</c:v>
                </c:pt>
                <c:pt idx="44">
                  <c:v>59.917999999999999</c:v>
                </c:pt>
                <c:pt idx="45">
                  <c:v>61.41</c:v>
                </c:pt>
                <c:pt idx="46">
                  <c:v>63.933999999999997</c:v>
                </c:pt>
                <c:pt idx="47">
                  <c:v>66.131</c:v>
                </c:pt>
                <c:pt idx="48">
                  <c:v>71.066000000000003</c:v>
                </c:pt>
                <c:pt idx="49">
                  <c:v>75.426000000000002</c:v>
                </c:pt>
                <c:pt idx="50">
                  <c:v>81.311000000000007</c:v>
                </c:pt>
                <c:pt idx="51">
                  <c:v>90.41</c:v>
                </c:pt>
                <c:pt idx="52">
                  <c:v>102.131</c:v>
                </c:pt>
                <c:pt idx="53">
                  <c:v>119.21299999999999</c:v>
                </c:pt>
                <c:pt idx="54">
                  <c:v>138.88499999999999</c:v>
                </c:pt>
                <c:pt idx="55">
                  <c:v>161.22999999999999</c:v>
                </c:pt>
                <c:pt idx="56">
                  <c:v>181.279</c:v>
                </c:pt>
                <c:pt idx="57">
                  <c:v>199.78700000000001</c:v>
                </c:pt>
                <c:pt idx="58">
                  <c:v>213.803</c:v>
                </c:pt>
                <c:pt idx="59">
                  <c:v>223.44300000000001</c:v>
                </c:pt>
                <c:pt idx="60">
                  <c:v>229.04900000000001</c:v>
                </c:pt>
                <c:pt idx="61">
                  <c:v>229.96700000000001</c:v>
                </c:pt>
                <c:pt idx="62">
                  <c:v>226.95099999999999</c:v>
                </c:pt>
                <c:pt idx="63">
                  <c:v>216.459</c:v>
                </c:pt>
                <c:pt idx="64">
                  <c:v>193.066</c:v>
                </c:pt>
                <c:pt idx="65">
                  <c:v>161.934</c:v>
                </c:pt>
                <c:pt idx="66">
                  <c:v>122.295</c:v>
                </c:pt>
                <c:pt idx="67">
                  <c:v>77.049000000000007</c:v>
                </c:pt>
                <c:pt idx="68">
                  <c:v>58.097999999999999</c:v>
                </c:pt>
                <c:pt idx="69">
                  <c:v>55.639000000000003</c:v>
                </c:pt>
                <c:pt idx="70">
                  <c:v>58.720999999999997</c:v>
                </c:pt>
                <c:pt idx="71">
                  <c:v>65.638999999999996</c:v>
                </c:pt>
                <c:pt idx="72">
                  <c:v>73.754000000000005</c:v>
                </c:pt>
                <c:pt idx="73">
                  <c:v>85.343999999999994</c:v>
                </c:pt>
                <c:pt idx="74">
                  <c:v>101.08199999999999</c:v>
                </c:pt>
                <c:pt idx="75">
                  <c:v>117.11499999999999</c:v>
                </c:pt>
                <c:pt idx="76">
                  <c:v>135.55699999999999</c:v>
                </c:pt>
                <c:pt idx="77">
                  <c:v>151.16399999999999</c:v>
                </c:pt>
                <c:pt idx="78">
                  <c:v>164.77</c:v>
                </c:pt>
                <c:pt idx="79">
                  <c:v>177.47499999999999</c:v>
                </c:pt>
                <c:pt idx="80">
                  <c:v>181.78700000000001</c:v>
                </c:pt>
                <c:pt idx="81">
                  <c:v>183.148</c:v>
                </c:pt>
                <c:pt idx="82">
                  <c:v>175.24600000000001</c:v>
                </c:pt>
                <c:pt idx="83">
                  <c:v>158.393</c:v>
                </c:pt>
                <c:pt idx="84">
                  <c:v>132.63900000000001</c:v>
                </c:pt>
                <c:pt idx="85">
                  <c:v>98.492000000000004</c:v>
                </c:pt>
                <c:pt idx="86">
                  <c:v>62</c:v>
                </c:pt>
                <c:pt idx="87">
                  <c:v>45.851999999999997</c:v>
                </c:pt>
                <c:pt idx="88">
                  <c:v>42.148000000000003</c:v>
                </c:pt>
                <c:pt idx="89">
                  <c:v>41.246000000000002</c:v>
                </c:pt>
                <c:pt idx="90">
                  <c:v>41.540999999999997</c:v>
                </c:pt>
                <c:pt idx="91">
                  <c:v>42.262</c:v>
                </c:pt>
                <c:pt idx="92">
                  <c:v>42.442999999999998</c:v>
                </c:pt>
                <c:pt idx="93">
                  <c:v>41.917999999999999</c:v>
                </c:pt>
                <c:pt idx="94">
                  <c:v>42.720999999999997</c:v>
                </c:pt>
                <c:pt idx="95">
                  <c:v>43.164000000000001</c:v>
                </c:pt>
                <c:pt idx="96">
                  <c:v>42.131</c:v>
                </c:pt>
                <c:pt idx="97">
                  <c:v>41.426000000000002</c:v>
                </c:pt>
                <c:pt idx="98">
                  <c:v>41.197000000000003</c:v>
                </c:pt>
                <c:pt idx="99">
                  <c:v>41.851999999999997</c:v>
                </c:pt>
                <c:pt idx="100">
                  <c:v>41.262</c:v>
                </c:pt>
                <c:pt idx="101">
                  <c:v>42.606999999999999</c:v>
                </c:pt>
                <c:pt idx="102">
                  <c:v>41.491999999999997</c:v>
                </c:pt>
                <c:pt idx="103">
                  <c:v>41.704999999999998</c:v>
                </c:pt>
                <c:pt idx="104">
                  <c:v>40.015999999999998</c:v>
                </c:pt>
                <c:pt idx="105">
                  <c:v>41.246000000000002</c:v>
                </c:pt>
                <c:pt idx="106">
                  <c:v>40.902000000000001</c:v>
                </c:pt>
                <c:pt idx="107">
                  <c:v>43.148000000000003</c:v>
                </c:pt>
                <c:pt idx="108">
                  <c:v>46.639000000000003</c:v>
                </c:pt>
                <c:pt idx="109">
                  <c:v>49.540999999999997</c:v>
                </c:pt>
                <c:pt idx="110">
                  <c:v>54.279000000000003</c:v>
                </c:pt>
                <c:pt idx="111">
                  <c:v>59.097999999999999</c:v>
                </c:pt>
                <c:pt idx="112">
                  <c:v>61.851999999999997</c:v>
                </c:pt>
                <c:pt idx="113">
                  <c:v>63.311</c:v>
                </c:pt>
                <c:pt idx="114">
                  <c:v>62.066000000000003</c:v>
                </c:pt>
                <c:pt idx="115">
                  <c:v>57.295000000000002</c:v>
                </c:pt>
                <c:pt idx="116">
                  <c:v>51.066000000000003</c:v>
                </c:pt>
                <c:pt idx="117">
                  <c:v>45.115000000000002</c:v>
                </c:pt>
                <c:pt idx="118">
                  <c:v>41.033000000000001</c:v>
                </c:pt>
                <c:pt idx="119">
                  <c:v>37.442999999999998</c:v>
                </c:pt>
                <c:pt idx="120">
                  <c:v>35.786999999999999</c:v>
                </c:pt>
                <c:pt idx="121">
                  <c:v>35.18</c:v>
                </c:pt>
                <c:pt idx="122">
                  <c:v>35.902000000000001</c:v>
                </c:pt>
                <c:pt idx="123">
                  <c:v>36.164000000000001</c:v>
                </c:pt>
                <c:pt idx="124">
                  <c:v>36.508000000000003</c:v>
                </c:pt>
                <c:pt idx="125">
                  <c:v>34.933999999999997</c:v>
                </c:pt>
                <c:pt idx="126">
                  <c:v>35.115000000000002</c:v>
                </c:pt>
                <c:pt idx="127">
                  <c:v>35.197000000000003</c:v>
                </c:pt>
                <c:pt idx="128">
                  <c:v>35.704999999999998</c:v>
                </c:pt>
                <c:pt idx="129">
                  <c:v>35.409999999999997</c:v>
                </c:pt>
                <c:pt idx="130">
                  <c:v>36.148000000000003</c:v>
                </c:pt>
                <c:pt idx="131">
                  <c:v>34.164000000000001</c:v>
                </c:pt>
                <c:pt idx="132">
                  <c:v>35.557000000000002</c:v>
                </c:pt>
                <c:pt idx="133">
                  <c:v>36.311</c:v>
                </c:pt>
                <c:pt idx="134">
                  <c:v>37.426000000000002</c:v>
                </c:pt>
                <c:pt idx="135">
                  <c:v>40.115000000000002</c:v>
                </c:pt>
                <c:pt idx="136">
                  <c:v>42.557000000000002</c:v>
                </c:pt>
                <c:pt idx="137">
                  <c:v>47.131</c:v>
                </c:pt>
                <c:pt idx="138">
                  <c:v>48.753999999999998</c:v>
                </c:pt>
                <c:pt idx="139">
                  <c:v>48.720999999999997</c:v>
                </c:pt>
                <c:pt idx="140">
                  <c:v>47.704999999999998</c:v>
                </c:pt>
                <c:pt idx="141">
                  <c:v>45</c:v>
                </c:pt>
                <c:pt idx="142">
                  <c:v>40.655999999999999</c:v>
                </c:pt>
                <c:pt idx="143">
                  <c:v>34.622999999999998</c:v>
                </c:pt>
                <c:pt idx="144">
                  <c:v>33.082000000000001</c:v>
                </c:pt>
                <c:pt idx="145">
                  <c:v>33.328000000000003</c:v>
                </c:pt>
                <c:pt idx="146">
                  <c:v>32.262</c:v>
                </c:pt>
                <c:pt idx="147">
                  <c:v>32.786999999999999</c:v>
                </c:pt>
                <c:pt idx="148">
                  <c:v>32.148000000000003</c:v>
                </c:pt>
                <c:pt idx="149">
                  <c:v>34.015999999999998</c:v>
                </c:pt>
                <c:pt idx="150">
                  <c:v>34.689</c:v>
                </c:pt>
                <c:pt idx="151">
                  <c:v>33.344000000000001</c:v>
                </c:pt>
                <c:pt idx="152">
                  <c:v>34.655999999999999</c:v>
                </c:pt>
                <c:pt idx="153">
                  <c:v>33.671999999999997</c:v>
                </c:pt>
                <c:pt idx="154">
                  <c:v>33.393000000000001</c:v>
                </c:pt>
                <c:pt idx="155">
                  <c:v>33.048999999999999</c:v>
                </c:pt>
                <c:pt idx="156">
                  <c:v>33.246000000000002</c:v>
                </c:pt>
                <c:pt idx="157">
                  <c:v>32.377000000000002</c:v>
                </c:pt>
                <c:pt idx="158">
                  <c:v>32.377000000000002</c:v>
                </c:pt>
                <c:pt idx="159">
                  <c:v>32.770000000000003</c:v>
                </c:pt>
                <c:pt idx="160">
                  <c:v>33.197000000000003</c:v>
                </c:pt>
                <c:pt idx="161">
                  <c:v>31.556999999999999</c:v>
                </c:pt>
                <c:pt idx="162">
                  <c:v>33.213000000000001</c:v>
                </c:pt>
                <c:pt idx="163">
                  <c:v>32.786999999999999</c:v>
                </c:pt>
                <c:pt idx="164">
                  <c:v>33.18</c:v>
                </c:pt>
                <c:pt idx="165">
                  <c:v>32.951000000000001</c:v>
                </c:pt>
                <c:pt idx="166">
                  <c:v>32.738</c:v>
                </c:pt>
                <c:pt idx="167">
                  <c:v>32.590000000000003</c:v>
                </c:pt>
                <c:pt idx="168">
                  <c:v>31.738</c:v>
                </c:pt>
                <c:pt idx="169">
                  <c:v>31.475000000000001</c:v>
                </c:pt>
                <c:pt idx="170">
                  <c:v>33.048999999999999</c:v>
                </c:pt>
                <c:pt idx="171">
                  <c:v>32.409999999999997</c:v>
                </c:pt>
                <c:pt idx="172">
                  <c:v>32.148000000000003</c:v>
                </c:pt>
                <c:pt idx="173">
                  <c:v>33</c:v>
                </c:pt>
                <c:pt idx="174">
                  <c:v>33.18</c:v>
                </c:pt>
                <c:pt idx="175">
                  <c:v>31.492000000000001</c:v>
                </c:pt>
                <c:pt idx="176">
                  <c:v>32.426000000000002</c:v>
                </c:pt>
                <c:pt idx="177">
                  <c:v>33.328000000000003</c:v>
                </c:pt>
                <c:pt idx="178">
                  <c:v>32.475000000000001</c:v>
                </c:pt>
                <c:pt idx="179">
                  <c:v>32.048999999999999</c:v>
                </c:pt>
                <c:pt idx="180">
                  <c:v>31.966999999999999</c:v>
                </c:pt>
                <c:pt idx="181">
                  <c:v>31.393000000000001</c:v>
                </c:pt>
                <c:pt idx="182">
                  <c:v>33.279000000000003</c:v>
                </c:pt>
                <c:pt idx="183">
                  <c:v>33.015999999999998</c:v>
                </c:pt>
                <c:pt idx="184">
                  <c:v>33.655999999999999</c:v>
                </c:pt>
                <c:pt idx="185">
                  <c:v>32.622999999999998</c:v>
                </c:pt>
                <c:pt idx="186">
                  <c:v>32.442999999999998</c:v>
                </c:pt>
                <c:pt idx="187">
                  <c:v>32.835999999999999</c:v>
                </c:pt>
                <c:pt idx="188">
                  <c:v>32.18</c:v>
                </c:pt>
                <c:pt idx="189">
                  <c:v>31.606999999999999</c:v>
                </c:pt>
                <c:pt idx="190">
                  <c:v>32.148000000000003</c:v>
                </c:pt>
                <c:pt idx="191">
                  <c:v>31.704999999999998</c:v>
                </c:pt>
                <c:pt idx="192">
                  <c:v>31.869</c:v>
                </c:pt>
                <c:pt idx="193">
                  <c:v>30.984000000000002</c:v>
                </c:pt>
                <c:pt idx="194">
                  <c:v>30.984000000000002</c:v>
                </c:pt>
                <c:pt idx="195">
                  <c:v>31.721</c:v>
                </c:pt>
                <c:pt idx="196">
                  <c:v>31.196999999999999</c:v>
                </c:pt>
                <c:pt idx="197">
                  <c:v>30.835999999999999</c:v>
                </c:pt>
                <c:pt idx="198">
                  <c:v>30.852</c:v>
                </c:pt>
                <c:pt idx="199">
                  <c:v>31.311</c:v>
                </c:pt>
                <c:pt idx="200">
                  <c:v>29.492000000000001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50.207908386853759</c:v>
                </c:pt>
                <c:pt idx="6">
                  <c:v>50.360127028513688</c:v>
                </c:pt>
                <c:pt idx="7">
                  <c:v>50.512346229209044</c:v>
                </c:pt>
                <c:pt idx="8">
                  <c:v>50.664566099950896</c:v>
                </c:pt>
                <c:pt idx="9">
                  <c:v>50.816786771784344</c:v>
                </c:pt>
                <c:pt idx="10">
                  <c:v>50.96900839876065</c:v>
                </c:pt>
                <c:pt idx="11">
                  <c:v>51.12123116116247</c:v>
                </c:pt>
                <c:pt idx="12">
                  <c:v>51.273455268992102</c:v>
                </c:pt>
                <c:pt idx="13">
                  <c:v>51.425680965819119</c:v>
                </c:pt>
                <c:pt idx="14">
                  <c:v>51.577908533330742</c:v>
                </c:pt>
                <c:pt idx="15">
                  <c:v>51.730138297540876</c:v>
                </c:pt>
                <c:pt idx="16">
                  <c:v>51.882370639011548</c:v>
                </c:pt>
                <c:pt idx="17">
                  <c:v>52.034606012477489</c:v>
                </c:pt>
                <c:pt idx="18">
                  <c:v>52.186844987597212</c:v>
                </c:pt>
                <c:pt idx="19">
                  <c:v>52.339088335330899</c:v>
                </c:pt>
                <c:pt idx="20">
                  <c:v>52.49133720946115</c:v>
                </c:pt>
                <c:pt idx="21">
                  <c:v>52.643593520388087</c:v>
                </c:pt>
                <c:pt idx="22">
                  <c:v>52.795860686506664</c:v>
                </c:pt>
                <c:pt idx="23">
                  <c:v>52.948145107353497</c:v>
                </c:pt>
                <c:pt idx="24">
                  <c:v>53.100458981168821</c:v>
                </c:pt>
                <c:pt idx="25">
                  <c:v>53.252825563899734</c:v>
                </c:pt>
                <c:pt idx="26">
                  <c:v>53.405288751406189</c:v>
                </c:pt>
                <c:pt idx="27">
                  <c:v>53.557930125380054</c:v>
                </c:pt>
                <c:pt idx="28">
                  <c:v>53.710898557697156</c:v>
                </c:pt>
                <c:pt idx="29">
                  <c:v>53.864460397086113</c:v>
                </c:pt>
                <c:pt idx="30">
                  <c:v>54.019082486734483</c:v>
                </c:pt>
                <c:pt idx="31">
                  <c:v>54.175566097062351</c:v>
                </c:pt>
                <c:pt idx="32">
                  <c:v>54.335257523909355</c:v>
                </c:pt>
                <c:pt idx="33">
                  <c:v>54.50037057441056</c:v>
                </c:pt>
                <c:pt idx="34">
                  <c:v>54.674466959705988</c:v>
                </c:pt>
                <c:pt idx="35">
                  <c:v>54.863151528134537</c:v>
                </c:pt>
                <c:pt idx="36">
                  <c:v>55.075048080227269</c:v>
                </c:pt>
                <c:pt idx="37">
                  <c:v>55.323124723251361</c:v>
                </c:pt>
                <c:pt idx="38">
                  <c:v>55.62643052218727</c:v>
                </c:pt>
                <c:pt idx="39">
                  <c:v>56.012281645018447</c:v>
                </c:pt>
                <c:pt idx="40">
                  <c:v>56.518888923346118</c:v>
                </c:pt>
                <c:pt idx="41">
                  <c:v>57.198344267745661</c:v>
                </c:pt>
                <c:pt idx="42">
                  <c:v>58.119777992317843</c:v>
                </c:pt>
                <c:pt idx="43">
                  <c:v>59.372365295453179</c:v>
                </c:pt>
                <c:pt idx="44">
                  <c:v>61.067708054135821</c:v>
                </c:pt>
                <c:pt idx="45">
                  <c:v>63.340967436825409</c:v>
                </c:pt>
                <c:pt idx="46">
                  <c:v>66.350003432602236</c:v>
                </c:pt>
                <c:pt idx="47">
                  <c:v>70.271727327559915</c:v>
                </c:pt>
                <c:pt idx="48">
                  <c:v>75.294934030704823</c:v>
                </c:pt>
                <c:pt idx="49">
                  <c:v>81.609090149986073</c:v>
                </c:pt>
                <c:pt idx="50">
                  <c:v>89.38893330206993</c:v>
                </c:pt>
                <c:pt idx="51">
                  <c:v>98.775285013394637</c:v>
                </c:pt>
                <c:pt idx="52">
                  <c:v>109.85315554501319</c:v>
                </c:pt>
                <c:pt idx="53">
                  <c:v>122.62894585777275</c:v>
                </c:pt>
                <c:pt idx="54">
                  <c:v>137.0092027011724</c:v>
                </c:pt>
                <c:pt idx="55">
                  <c:v>152.78368483743014</c:v>
                </c:pt>
                <c:pt idx="56">
                  <c:v>169.61437610788354</c:v>
                </c:pt>
                <c:pt idx="57">
                  <c:v>187.0249507664841</c:v>
                </c:pt>
                <c:pt idx="58">
                  <c:v>204.3587357283217</c:v>
                </c:pt>
                <c:pt idx="59">
                  <c:v>220.61329559602396</c:v>
                </c:pt>
                <c:pt idx="60">
                  <c:v>234.02162167079291</c:v>
                </c:pt>
                <c:pt idx="61">
                  <c:v>241.46862280168858</c:v>
                </c:pt>
                <c:pt idx="62">
                  <c:v>238.5083037233826</c:v>
                </c:pt>
                <c:pt idx="63">
                  <c:v>221.20313714127241</c:v>
                </c:pt>
                <c:pt idx="64">
                  <c:v>189.64257267352301</c:v>
                </c:pt>
                <c:pt idx="65">
                  <c:v>150.11974798045662</c:v>
                </c:pt>
                <c:pt idx="66">
                  <c:v>112.67955744210184</c:v>
                </c:pt>
                <c:pt idx="67">
                  <c:v>85.355659777612644</c:v>
                </c:pt>
                <c:pt idx="68">
                  <c:v>70.397189706586389</c:v>
                </c:pt>
                <c:pt idx="69">
                  <c:v>65.329519576352169</c:v>
                </c:pt>
                <c:pt idx="70">
                  <c:v>66.445206806156008</c:v>
                </c:pt>
                <c:pt idx="71">
                  <c:v>71.162062630055928</c:v>
                </c:pt>
                <c:pt idx="72">
                  <c:v>78.346657935061671</c:v>
                </c:pt>
                <c:pt idx="73">
                  <c:v>87.692853541803402</c:v>
                </c:pt>
                <c:pt idx="74">
                  <c:v>99.139562907063748</c:v>
                </c:pt>
                <c:pt idx="75">
                  <c:v>112.57034219502515</c:v>
                </c:pt>
                <c:pt idx="76">
                  <c:v>127.69155604029307</c:v>
                </c:pt>
                <c:pt idx="77">
                  <c:v>143.97023325441128</c:v>
                </c:pt>
                <c:pt idx="78">
                  <c:v>160.53026601530786</c:v>
                </c:pt>
                <c:pt idx="79">
                  <c:v>175.86068651063346</c:v>
                </c:pt>
                <c:pt idx="80">
                  <c:v>187.25838695682063</c:v>
                </c:pt>
                <c:pt idx="81">
                  <c:v>190.49581923973523</c:v>
                </c:pt>
                <c:pt idx="82">
                  <c:v>181.04738025843744</c:v>
                </c:pt>
                <c:pt idx="83">
                  <c:v>157.51756397044764</c:v>
                </c:pt>
                <c:pt idx="84">
                  <c:v>124.68350057716592</c:v>
                </c:pt>
                <c:pt idx="85">
                  <c:v>91.911017545783196</c:v>
                </c:pt>
                <c:pt idx="86">
                  <c:v>67.234389467323624</c:v>
                </c:pt>
                <c:pt idx="87">
                  <c:v>52.941869144004002</c:v>
                </c:pt>
                <c:pt idx="88">
                  <c:v>46.476365071700322</c:v>
                </c:pt>
                <c:pt idx="89">
                  <c:v>44.109527505163875</c:v>
                </c:pt>
                <c:pt idx="90">
                  <c:v>43.314462135952766</c:v>
                </c:pt>
                <c:pt idx="91">
                  <c:v>42.972213623413055</c:v>
                </c:pt>
                <c:pt idx="92">
                  <c:v>42.730724738364898</c:v>
                </c:pt>
                <c:pt idx="93">
                  <c:v>42.508951774149935</c:v>
                </c:pt>
                <c:pt idx="94">
                  <c:v>42.294053428256966</c:v>
                </c:pt>
                <c:pt idx="95">
                  <c:v>42.086783568985616</c:v>
                </c:pt>
                <c:pt idx="96">
                  <c:v>41.891613476200497</c:v>
                </c:pt>
                <c:pt idx="97">
                  <c:v>41.716273310856387</c:v>
                </c:pt>
                <c:pt idx="98">
                  <c:v>41.572950611127389</c:v>
                </c:pt>
                <c:pt idx="99">
                  <c:v>41.479880061387348</c:v>
                </c:pt>
                <c:pt idx="100">
                  <c:v>41.462992181456713</c:v>
                </c:pt>
                <c:pt idx="101">
                  <c:v>41.557240316891367</c:v>
                </c:pt>
                <c:pt idx="102">
                  <c:v>41.807052349290473</c:v>
                </c:pt>
                <c:pt idx="103">
                  <c:v>42.265215076479798</c:v>
                </c:pt>
                <c:pt idx="104">
                  <c:v>42.98948358420602</c:v>
                </c:pt>
                <c:pt idx="105">
                  <c:v>44.03639830973718</c:v>
                </c:pt>
                <c:pt idx="106">
                  <c:v>45.452233378167286</c:v>
                </c:pt>
                <c:pt idx="107">
                  <c:v>47.261601512893833</c:v>
                </c:pt>
                <c:pt idx="108">
                  <c:v>49.454513624252407</c:v>
                </c:pt>
                <c:pt idx="109">
                  <c:v>51.97122287245012</c:v>
                </c:pt>
                <c:pt idx="110">
                  <c:v>54.678959294283423</c:v>
                </c:pt>
                <c:pt idx="111">
                  <c:v>57.328529382970238</c:v>
                </c:pt>
                <c:pt idx="112">
                  <c:v>59.491419446881565</c:v>
                </c:pt>
                <c:pt idx="113">
                  <c:v>60.53818069517169</c:v>
                </c:pt>
                <c:pt idx="114">
                  <c:v>59.791927511222646</c:v>
                </c:pt>
                <c:pt idx="115">
                  <c:v>56.920801162028305</c:v>
                </c:pt>
                <c:pt idx="116">
                  <c:v>52.337416475503133</c:v>
                </c:pt>
                <c:pt idx="117">
                  <c:v>47.165635883243681</c:v>
                </c:pt>
                <c:pt idx="118">
                  <c:v>42.652608586861916</c:v>
                </c:pt>
                <c:pt idx="119">
                  <c:v>39.501708161412118</c:v>
                </c:pt>
                <c:pt idx="120">
                  <c:v>37.688945928090341</c:v>
                </c:pt>
                <c:pt idx="121">
                  <c:v>36.778943990947695</c:v>
                </c:pt>
                <c:pt idx="122">
                  <c:v>36.324172897796792</c:v>
                </c:pt>
                <c:pt idx="123">
                  <c:v>36.048065147834443</c:v>
                </c:pt>
                <c:pt idx="124">
                  <c:v>35.830419959535512</c:v>
                </c:pt>
                <c:pt idx="125">
                  <c:v>35.635055498491596</c:v>
                </c:pt>
                <c:pt idx="126">
                  <c:v>35.459972319000542</c:v>
                </c:pt>
                <c:pt idx="127">
                  <c:v>35.318271507472893</c:v>
                </c:pt>
                <c:pt idx="128">
                  <c:v>35.235475150057972</c:v>
                </c:pt>
                <c:pt idx="129">
                  <c:v>35.252482205832152</c:v>
                </c:pt>
                <c:pt idx="130">
                  <c:v>35.428875430185549</c:v>
                </c:pt>
                <c:pt idx="131">
                  <c:v>35.842996999494808</c:v>
                </c:pt>
                <c:pt idx="132">
                  <c:v>36.584840879259851</c:v>
                </c:pt>
                <c:pt idx="133">
                  <c:v>37.737259728699165</c:v>
                </c:pt>
                <c:pt idx="134">
                  <c:v>39.341632960762333</c:v>
                </c:pt>
                <c:pt idx="135">
                  <c:v>41.348256334268513</c:v>
                </c:pt>
                <c:pt idx="136">
                  <c:v>43.563104884244325</c:v>
                </c:pt>
                <c:pt idx="137">
                  <c:v>45.62235072079622</c:v>
                </c:pt>
                <c:pt idx="138">
                  <c:v>47.041473035800323</c:v>
                </c:pt>
                <c:pt idx="139">
                  <c:v>47.367171759147588</c:v>
                </c:pt>
                <c:pt idx="140">
                  <c:v>46.389221420730756</c:v>
                </c:pt>
                <c:pt idx="141">
                  <c:v>44.287358713156742</c:v>
                </c:pt>
                <c:pt idx="142">
                  <c:v>41.588707179626383</c:v>
                </c:pt>
                <c:pt idx="143">
                  <c:v>38.934745254241776</c:v>
                </c:pt>
                <c:pt idx="144">
                  <c:v>36.806177537051049</c:v>
                </c:pt>
                <c:pt idx="145">
                  <c:v>35.379916920490295</c:v>
                </c:pt>
                <c:pt idx="146">
                  <c:v>34.571461011931518</c:v>
                </c:pt>
                <c:pt idx="147">
                  <c:v>34.178270419803198</c:v>
                </c:pt>
                <c:pt idx="148">
                  <c:v>34.006903947678808</c:v>
                </c:pt>
                <c:pt idx="149">
                  <c:v>33.928661915574587</c:v>
                </c:pt>
                <c:pt idx="150">
                  <c:v>33.87740369628343</c:v>
                </c:pt>
                <c:pt idx="151">
                  <c:v>33.826120020531988</c:v>
                </c:pt>
                <c:pt idx="152">
                  <c:v>33.766326282990278</c:v>
                </c:pt>
                <c:pt idx="153">
                  <c:v>33.69653942020237</c:v>
                </c:pt>
                <c:pt idx="154">
                  <c:v>33.617422990162375</c:v>
                </c:pt>
                <c:pt idx="155">
                  <c:v>33.530139705241488</c:v>
                </c:pt>
                <c:pt idx="156">
                  <c:v>33.435877238267921</c:v>
                </c:pt>
                <c:pt idx="157">
                  <c:v>33.335725082587579</c:v>
                </c:pt>
                <c:pt idx="158">
                  <c:v>33.230645403146653</c:v>
                </c:pt>
                <c:pt idx="159">
                  <c:v>33.121470592615708</c:v>
                </c:pt>
                <c:pt idx="160">
                  <c:v>33.008910523751197</c:v>
                </c:pt>
                <c:pt idx="161">
                  <c:v>32.893564023928199</c:v>
                </c:pt>
                <c:pt idx="162">
                  <c:v>32.775931970401736</c:v>
                </c:pt>
                <c:pt idx="163">
                  <c:v>32.6564305124882</c:v>
                </c:pt>
                <c:pt idx="164">
                  <c:v>32.535403567119431</c:v>
                </c:pt>
                <c:pt idx="165">
                  <c:v>32.413134148470874</c:v>
                </c:pt>
                <c:pt idx="166">
                  <c:v>32.289854356432699</c:v>
                </c:pt>
                <c:pt idx="167">
                  <c:v>32.165754009080487</c:v>
                </c:pt>
                <c:pt idx="168">
                  <c:v>32.040987995043452</c:v>
                </c:pt>
                <c:pt idx="169">
                  <c:v>31.915682467274781</c:v>
                </c:pt>
                <c:pt idx="170">
                  <c:v>31.789940017231164</c:v>
                </c:pt>
                <c:pt idx="171">
                  <c:v>31.663843969302871</c:v>
                </c:pt>
                <c:pt idx="172">
                  <c:v>31.537461926961079</c:v>
                </c:pt>
                <c:pt idx="173">
                  <c:v>31.410848689214948</c:v>
                </c:pt>
                <c:pt idx="174">
                  <c:v>31.28404864146982</c:v>
                </c:pt>
                <c:pt idx="175">
                  <c:v>31.15709771041989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50.207908386849738</c:v>
                </c:pt>
                <c:pt idx="6">
                  <c:v>50.360127028502184</c:v>
                </c:pt>
                <c:pt idx="7">
                  <c:v>50.512346229176693</c:v>
                </c:pt>
                <c:pt idx="8">
                  <c:v>50.664566099861524</c:v>
                </c:pt>
                <c:pt idx="9">
                  <c:v>50.816786771541793</c:v>
                </c:pt>
                <c:pt idx="10">
                  <c:v>50.969008398113999</c:v>
                </c:pt>
                <c:pt idx="11">
                  <c:v>51.121231159468856</c:v>
                </c:pt>
                <c:pt idx="12">
                  <c:v>51.273455264634634</c:v>
                </c:pt>
                <c:pt idx="13">
                  <c:v>51.425680954805486</c:v>
                </c:pt>
                <c:pt idx="14">
                  <c:v>51.577908505984134</c:v>
                </c:pt>
                <c:pt idx="15">
                  <c:v>51.730138230836744</c:v>
                </c:pt>
                <c:pt idx="16">
                  <c:v>51.882370479174178</c:v>
                </c:pt>
                <c:pt idx="17">
                  <c:v>52.034605636224221</c:v>
                </c:pt>
                <c:pt idx="18">
                  <c:v>52.186844117518362</c:v>
                </c:pt>
                <c:pt idx="19">
                  <c:v>52.339086358755878</c:v>
                </c:pt>
                <c:pt idx="20">
                  <c:v>52.491332798386985</c:v>
                </c:pt>
                <c:pt idx="21">
                  <c:v>52.643583849824573</c:v>
                </c:pt>
                <c:pt idx="22">
                  <c:v>52.795839859082221</c:v>
                </c:pt>
                <c:pt idx="23">
                  <c:v>52.948101042156274</c:v>
                </c:pt>
                <c:pt idx="24">
                  <c:v>53.100367394506286</c:v>
                </c:pt>
                <c:pt idx="25">
                  <c:v>53.252638562389869</c:v>
                </c:pt>
                <c:pt idx="26">
                  <c:v>53.404913662380913</c:v>
                </c:pt>
                <c:pt idx="27">
                  <c:v>53.557191030887466</c:v>
                </c:pt>
                <c:pt idx="28">
                  <c:v>53.709467879563562</c:v>
                </c:pt>
                <c:pt idx="29">
                  <c:v>53.861739824751758</c:v>
                </c:pt>
                <c:pt idx="30">
                  <c:v>54.014000248959789</c:v>
                </c:pt>
                <c:pt idx="31">
                  <c:v>54.166239439169956</c:v>
                </c:pt>
                <c:pt idx="32">
                  <c:v>54.318443429622647</c:v>
                </c:pt>
                <c:pt idx="33">
                  <c:v>54.470592454488639</c:v>
                </c:pt>
                <c:pt idx="34">
                  <c:v>54.62265888715433</c:v>
                </c:pt>
                <c:pt idx="35">
                  <c:v>54.77460450595845</c:v>
                </c:pt>
                <c:pt idx="36">
                  <c:v>54.926376879034478</c:v>
                </c:pt>
                <c:pt idx="37">
                  <c:v>55.077904600916774</c:v>
                </c:pt>
                <c:pt idx="38">
                  <c:v>55.229091037863398</c:v>
                </c:pt>
                <c:pt idx="39">
                  <c:v>55.379806144257536</c:v>
                </c:pt>
                <c:pt idx="40">
                  <c:v>55.529875795777116</c:v>
                </c:pt>
                <c:pt idx="41">
                  <c:v>55.67906794361258</c:v>
                </c:pt>
                <c:pt idx="42">
                  <c:v>55.827074726761438</c:v>
                </c:pt>
                <c:pt idx="43">
                  <c:v>55.973489488575616</c:v>
                </c:pt>
                <c:pt idx="44">
                  <c:v>56.117777437855167</c:v>
                </c:pt>
                <c:pt idx="45">
                  <c:v>56.259238493591447</c:v>
                </c:pt>
                <c:pt idx="46">
                  <c:v>56.396960694272821</c:v>
                </c:pt>
                <c:pt idx="47">
                  <c:v>56.529762505381989</c:v>
                </c:pt>
                <c:pt idx="48">
                  <c:v>56.656122535158808</c:v>
                </c:pt>
                <c:pt idx="49">
                  <c:v>56.774095746156213</c:v>
                </c:pt>
                <c:pt idx="50">
                  <c:v>56.881216491559847</c:v>
                </c:pt>
                <c:pt idx="51">
                  <c:v>56.974390974581617</c:v>
                </c:pt>
                <c:pt idx="52">
                  <c:v>57.049785482930595</c:v>
                </c:pt>
                <c:pt idx="53">
                  <c:v>57.102722471903093</c:v>
                </c:pt>
                <c:pt idx="54">
                  <c:v>57.127604592442545</c:v>
                </c:pt>
                <c:pt idx="55">
                  <c:v>57.11789690850182</c:v>
                </c:pt>
                <c:pt idx="56">
                  <c:v>57.066208538446233</c:v>
                </c:pt>
                <c:pt idx="57">
                  <c:v>56.964523609901441</c:v>
                </c:pt>
                <c:pt idx="58">
                  <c:v>56.804631988112938</c:v>
                </c:pt>
                <c:pt idx="59">
                  <c:v>56.57879459416187</c:v>
                </c:pt>
                <c:pt idx="60">
                  <c:v>56.280637998370409</c:v>
                </c:pt>
                <c:pt idx="61">
                  <c:v>55.906205252308979</c:v>
                </c:pt>
                <c:pt idx="62">
                  <c:v>55.455004346847005</c:v>
                </c:pt>
                <c:pt idx="63">
                  <c:v>54.930820490032964</c:v>
                </c:pt>
                <c:pt idx="64">
                  <c:v>54.342036142551372</c:v>
                </c:pt>
                <c:pt idx="65">
                  <c:v>53.701270550798824</c:v>
                </c:pt>
                <c:pt idx="66">
                  <c:v>53.024310783664667</c:v>
                </c:pt>
                <c:pt idx="67">
                  <c:v>52.328509232567434</c:v>
                </c:pt>
                <c:pt idx="68">
                  <c:v>51.630982759553135</c:v>
                </c:pt>
                <c:pt idx="69">
                  <c:v>50.946993242183908</c:v>
                </c:pt>
                <c:pt idx="70">
                  <c:v>50.288803403252501</c:v>
                </c:pt>
                <c:pt idx="71">
                  <c:v>49.665135304485943</c:v>
                </c:pt>
                <c:pt idx="72">
                  <c:v>49.08118992865068</c:v>
                </c:pt>
                <c:pt idx="73">
                  <c:v>48.53907489793167</c:v>
                </c:pt>
                <c:pt idx="74">
                  <c:v>48.038451842549478</c:v>
                </c:pt>
                <c:pt idx="75">
                  <c:v>47.577238426928865</c:v>
                </c:pt>
                <c:pt idx="76">
                  <c:v>47.152252027098683</c:v>
                </c:pt>
                <c:pt idx="77">
                  <c:v>46.759736349652364</c:v>
                </c:pt>
                <c:pt idx="78">
                  <c:v>46.395754427251887</c:v>
                </c:pt>
                <c:pt idx="79">
                  <c:v>46.056457547618521</c:v>
                </c:pt>
                <c:pt idx="80">
                  <c:v>45.738252066263776</c:v>
                </c:pt>
                <c:pt idx="81">
                  <c:v>45.437889131761352</c:v>
                </c:pt>
                <c:pt idx="82">
                  <c:v>45.152500269500649</c:v>
                </c:pt>
                <c:pt idx="83">
                  <c:v>44.879597518510792</c:v>
                </c:pt>
                <c:pt idx="84">
                  <c:v>44.617052187712737</c:v>
                </c:pt>
                <c:pt idx="85">
                  <c:v>44.363062178713115</c:v>
                </c:pt>
                <c:pt idx="86">
                  <c:v>44.116114529834249</c:v>
                </c:pt>
                <c:pt idx="87">
                  <c:v>43.874947384157288</c:v>
                </c:pt>
                <c:pt idx="88">
                  <c:v>43.638513853094572</c:v>
                </c:pt>
                <c:pt idx="89">
                  <c:v>43.405949078757288</c:v>
                </c:pt>
                <c:pt idx="90">
                  <c:v>43.176541043922249</c:v>
                </c:pt>
                <c:pt idx="91">
                  <c:v>42.949705214589443</c:v>
                </c:pt>
                <c:pt idx="92">
                  <c:v>42.72496283295591</c:v>
                </c:pt>
                <c:pt idx="93">
                  <c:v>42.501922539980335</c:v>
                </c:pt>
                <c:pt idx="94">
                  <c:v>42.280264949040429</c:v>
                </c:pt>
                <c:pt idx="95">
                  <c:v>42.059729783353212</c:v>
                </c:pt>
                <c:pt idx="96">
                  <c:v>41.840105208702909</c:v>
                </c:pt>
                <c:pt idx="97">
                  <c:v>41.621219026103766</c:v>
                </c:pt>
                <c:pt idx="98">
                  <c:v>41.402931427964845</c:v>
                </c:pt>
                <c:pt idx="99">
                  <c:v>41.185129061175083</c:v>
                </c:pt>
                <c:pt idx="100">
                  <c:v>40.967720178541136</c:v>
                </c:pt>
                <c:pt idx="101">
                  <c:v>40.750630694829617</c:v>
                </c:pt>
                <c:pt idx="102">
                  <c:v>40.533800994787114</c:v>
                </c:pt>
                <c:pt idx="103">
                  <c:v>40.317183367945219</c:v>
                </c:pt>
                <c:pt idx="104">
                  <c:v>40.100739969066943</c:v>
                </c:pt>
                <c:pt idx="105">
                  <c:v>39.884441224220438</c:v>
                </c:pt>
                <c:pt idx="106">
                  <c:v>39.668264621223884</c:v>
                </c:pt>
                <c:pt idx="107">
                  <c:v>39.452193840184414</c:v>
                </c:pt>
                <c:pt idx="108">
                  <c:v>39.236218195670084</c:v>
                </c:pt>
                <c:pt idx="109">
                  <c:v>39.020332377349362</c:v>
                </c:pt>
                <c:pt idx="110">
                  <c:v>38.804536491376965</c:v>
                </c:pt>
                <c:pt idx="111">
                  <c:v>38.588836421111637</c:v>
                </c:pt>
                <c:pt idx="112">
                  <c:v>38.373244543689083</c:v>
                </c:pt>
                <c:pt idx="113">
                  <c:v>38.15778085936963</c:v>
                </c:pt>
                <c:pt idx="114">
                  <c:v>37.942474614327793</c:v>
                </c:pt>
                <c:pt idx="115">
                  <c:v>37.727366525569529</c:v>
                </c:pt>
                <c:pt idx="116">
                  <c:v>37.512511749839604</c:v>
                </c:pt>
                <c:pt idx="117">
                  <c:v>37.297983777422111</c:v>
                </c:pt>
                <c:pt idx="118">
                  <c:v>37.083879476909978</c:v>
                </c:pt>
                <c:pt idx="119">
                  <c:v>36.870325567692539</c:v>
                </c:pt>
                <c:pt idx="120">
                  <c:v>36.657486850800034</c:v>
                </c:pt>
                <c:pt idx="121">
                  <c:v>36.44557658069597</c:v>
                </c:pt>
                <c:pt idx="122">
                  <c:v>36.234869400725451</c:v>
                </c:pt>
                <c:pt idx="123">
                  <c:v>36.025717275802116</c:v>
                </c:pt>
                <c:pt idx="124">
                  <c:v>35.818568808754975</c:v>
                </c:pt>
                <c:pt idx="125">
                  <c:v>35.613992176376179</c:v>
                </c:pt>
                <c:pt idx="126">
                  <c:v>35.412701600419311</c:v>
                </c:pt>
                <c:pt idx="127">
                  <c:v>35.215586683856301</c:v>
                </c:pt>
                <c:pt idx="128">
                  <c:v>35.023742973896617</c:v>
                </c:pt>
                <c:pt idx="129">
                  <c:v>34.838500628472673</c:v>
                </c:pt>
                <c:pt idx="130">
                  <c:v>34.661445957410145</c:v>
                </c:pt>
                <c:pt idx="131">
                  <c:v>34.494427890777374</c:v>
                </c:pt>
                <c:pt idx="132">
                  <c:v>34.339538361922003</c:v>
                </c:pt>
                <c:pt idx="133">
                  <c:v>34.199052916905011</c:v>
                </c:pt>
                <c:pt idx="134">
                  <c:v>34.075316991875944</c:v>
                </c:pt>
                <c:pt idx="135">
                  <c:v>33.970566381825542</c:v>
                </c:pt>
                <c:pt idx="136">
                  <c:v>33.886679916650408</c:v>
                </c:pt>
                <c:pt idx="137">
                  <c:v>33.824879808907511</c:v>
                </c:pt>
                <c:pt idx="138">
                  <c:v>33.785419112772544</c:v>
                </c:pt>
                <c:pt idx="139">
                  <c:v>33.767319783757408</c:v>
                </c:pt>
                <c:pt idx="140">
                  <c:v>33.768237450171782</c:v>
                </c:pt>
                <c:pt idx="141">
                  <c:v>33.784517821982838</c:v>
                </c:pt>
                <c:pt idx="142">
                  <c:v>33.811469584284943</c:v>
                </c:pt>
                <c:pt idx="143">
                  <c:v>33.843819187068945</c:v>
                </c:pt>
                <c:pt idx="144">
                  <c:v>33.876257449537299</c:v>
                </c:pt>
                <c:pt idx="145">
                  <c:v>33.903961592160172</c:v>
                </c:pt>
                <c:pt idx="146">
                  <c:v>33.922990769048539</c:v>
                </c:pt>
                <c:pt idx="147">
                  <c:v>33.930499219458113</c:v>
                </c:pt>
                <c:pt idx="148">
                  <c:v>33.924765941213096</c:v>
                </c:pt>
                <c:pt idx="149">
                  <c:v>33.905081428050948</c:v>
                </c:pt>
                <c:pt idx="150">
                  <c:v>33.871550231411945</c:v>
                </c:pt>
                <c:pt idx="151">
                  <c:v>33.824865196990771</c:v>
                </c:pt>
                <c:pt idx="152">
                  <c:v>33.766094214726252</c:v>
                </c:pt>
                <c:pt idx="153">
                  <c:v>33.696502425209545</c:v>
                </c:pt>
                <c:pt idx="154">
                  <c:v>33.617417910250836</c:v>
                </c:pt>
                <c:pt idx="155">
                  <c:v>33.530139104764217</c:v>
                </c:pt>
                <c:pt idx="156">
                  <c:v>33.435877177195472</c:v>
                </c:pt>
                <c:pt idx="157">
                  <c:v>33.335725077245428</c:v>
                </c:pt>
                <c:pt idx="158">
                  <c:v>33.230645402744912</c:v>
                </c:pt>
                <c:pt idx="159">
                  <c:v>33.121470592589745</c:v>
                </c:pt>
                <c:pt idx="160">
                  <c:v>33.008910523749755</c:v>
                </c:pt>
                <c:pt idx="161">
                  <c:v>32.893564023928128</c:v>
                </c:pt>
                <c:pt idx="162">
                  <c:v>32.775931970401736</c:v>
                </c:pt>
                <c:pt idx="163">
                  <c:v>32.6564305124882</c:v>
                </c:pt>
                <c:pt idx="164">
                  <c:v>32.535403567119431</c:v>
                </c:pt>
                <c:pt idx="165">
                  <c:v>32.413134148470874</c:v>
                </c:pt>
                <c:pt idx="166">
                  <c:v>32.289854356432699</c:v>
                </c:pt>
                <c:pt idx="167">
                  <c:v>32.165754009080487</c:v>
                </c:pt>
                <c:pt idx="168">
                  <c:v>32.040987995043452</c:v>
                </c:pt>
                <c:pt idx="169">
                  <c:v>31.915682467274781</c:v>
                </c:pt>
                <c:pt idx="170">
                  <c:v>31.789940017231164</c:v>
                </c:pt>
                <c:pt idx="171">
                  <c:v>31.663843969302871</c:v>
                </c:pt>
                <c:pt idx="172">
                  <c:v>31.537461926961079</c:v>
                </c:pt>
                <c:pt idx="173">
                  <c:v>31.410848689214948</c:v>
                </c:pt>
                <c:pt idx="174">
                  <c:v>31.28404864146982</c:v>
                </c:pt>
                <c:pt idx="175">
                  <c:v>31.15709771041989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56.606999999999999</c:v>
                </c:pt>
                <c:pt idx="1">
                  <c:v>54.213000000000001</c:v>
                </c:pt>
                <c:pt idx="2">
                  <c:v>54.917999999999999</c:v>
                </c:pt>
                <c:pt idx="3">
                  <c:v>55.115000000000002</c:v>
                </c:pt>
                <c:pt idx="4">
                  <c:v>55.704999999999998</c:v>
                </c:pt>
                <c:pt idx="5">
                  <c:v>55.082000000000001</c:v>
                </c:pt>
                <c:pt idx="6">
                  <c:v>54.442999999999998</c:v>
                </c:pt>
                <c:pt idx="7">
                  <c:v>54.033000000000001</c:v>
                </c:pt>
                <c:pt idx="8">
                  <c:v>53.097999999999999</c:v>
                </c:pt>
                <c:pt idx="9">
                  <c:v>54.262</c:v>
                </c:pt>
                <c:pt idx="10">
                  <c:v>53.164000000000001</c:v>
                </c:pt>
                <c:pt idx="11">
                  <c:v>54.115000000000002</c:v>
                </c:pt>
                <c:pt idx="12">
                  <c:v>54.246000000000002</c:v>
                </c:pt>
                <c:pt idx="13">
                  <c:v>54.066000000000003</c:v>
                </c:pt>
                <c:pt idx="14">
                  <c:v>53.344000000000001</c:v>
                </c:pt>
                <c:pt idx="15">
                  <c:v>54.869</c:v>
                </c:pt>
                <c:pt idx="16">
                  <c:v>52.360999999999997</c:v>
                </c:pt>
                <c:pt idx="17">
                  <c:v>54.59</c:v>
                </c:pt>
                <c:pt idx="18">
                  <c:v>54.41</c:v>
                </c:pt>
                <c:pt idx="19">
                  <c:v>55.164000000000001</c:v>
                </c:pt>
                <c:pt idx="20">
                  <c:v>54.82</c:v>
                </c:pt>
                <c:pt idx="21">
                  <c:v>55.720999999999997</c:v>
                </c:pt>
                <c:pt idx="22">
                  <c:v>55.23</c:v>
                </c:pt>
                <c:pt idx="23">
                  <c:v>54.524999999999999</c:v>
                </c:pt>
                <c:pt idx="24">
                  <c:v>55.360999999999997</c:v>
                </c:pt>
                <c:pt idx="25">
                  <c:v>53.393000000000001</c:v>
                </c:pt>
                <c:pt idx="26">
                  <c:v>54.738</c:v>
                </c:pt>
                <c:pt idx="27">
                  <c:v>53.933999999999997</c:v>
                </c:pt>
                <c:pt idx="28">
                  <c:v>54.148000000000003</c:v>
                </c:pt>
                <c:pt idx="29">
                  <c:v>54.951000000000001</c:v>
                </c:pt>
                <c:pt idx="30">
                  <c:v>53.720999999999997</c:v>
                </c:pt>
                <c:pt idx="31">
                  <c:v>54.475000000000001</c:v>
                </c:pt>
                <c:pt idx="32">
                  <c:v>54.951000000000001</c:v>
                </c:pt>
                <c:pt idx="33">
                  <c:v>56.655999999999999</c:v>
                </c:pt>
                <c:pt idx="34">
                  <c:v>55.344000000000001</c:v>
                </c:pt>
                <c:pt idx="35">
                  <c:v>56.295000000000002</c:v>
                </c:pt>
                <c:pt idx="36">
                  <c:v>56.671999999999997</c:v>
                </c:pt>
                <c:pt idx="37">
                  <c:v>56.966999999999999</c:v>
                </c:pt>
                <c:pt idx="38">
                  <c:v>57.540999999999997</c:v>
                </c:pt>
                <c:pt idx="39">
                  <c:v>59.115000000000002</c:v>
                </c:pt>
                <c:pt idx="40">
                  <c:v>58.951000000000001</c:v>
                </c:pt>
                <c:pt idx="41">
                  <c:v>61.786999999999999</c:v>
                </c:pt>
                <c:pt idx="42">
                  <c:v>60.77</c:v>
                </c:pt>
                <c:pt idx="43">
                  <c:v>61.213000000000001</c:v>
                </c:pt>
                <c:pt idx="44">
                  <c:v>61.802999999999997</c:v>
                </c:pt>
                <c:pt idx="45">
                  <c:v>61.59</c:v>
                </c:pt>
                <c:pt idx="46">
                  <c:v>64.147999999999996</c:v>
                </c:pt>
                <c:pt idx="47">
                  <c:v>66.474999999999994</c:v>
                </c:pt>
                <c:pt idx="48">
                  <c:v>70.049000000000007</c:v>
                </c:pt>
                <c:pt idx="49">
                  <c:v>75.147999999999996</c:v>
                </c:pt>
                <c:pt idx="50">
                  <c:v>81.311000000000007</c:v>
                </c:pt>
                <c:pt idx="51">
                  <c:v>90.525000000000006</c:v>
                </c:pt>
                <c:pt idx="52">
                  <c:v>102.934</c:v>
                </c:pt>
                <c:pt idx="53">
                  <c:v>120.426</c:v>
                </c:pt>
                <c:pt idx="54">
                  <c:v>140.75399999999999</c:v>
                </c:pt>
                <c:pt idx="55">
                  <c:v>163</c:v>
                </c:pt>
                <c:pt idx="56">
                  <c:v>183.42599999999999</c:v>
                </c:pt>
                <c:pt idx="57">
                  <c:v>201.18</c:v>
                </c:pt>
                <c:pt idx="58">
                  <c:v>215.01599999999999</c:v>
                </c:pt>
                <c:pt idx="59">
                  <c:v>223.738</c:v>
                </c:pt>
                <c:pt idx="60">
                  <c:v>229.148</c:v>
                </c:pt>
                <c:pt idx="61">
                  <c:v>229.803</c:v>
                </c:pt>
                <c:pt idx="62">
                  <c:v>224.16399999999999</c:v>
                </c:pt>
                <c:pt idx="63">
                  <c:v>209.68899999999999</c:v>
                </c:pt>
                <c:pt idx="64">
                  <c:v>184.59</c:v>
                </c:pt>
                <c:pt idx="65">
                  <c:v>149.131</c:v>
                </c:pt>
                <c:pt idx="66">
                  <c:v>105.197</c:v>
                </c:pt>
                <c:pt idx="67">
                  <c:v>66.212999999999994</c:v>
                </c:pt>
                <c:pt idx="68">
                  <c:v>55.573999999999998</c:v>
                </c:pt>
                <c:pt idx="69">
                  <c:v>57.115000000000002</c:v>
                </c:pt>
                <c:pt idx="70">
                  <c:v>60.262</c:v>
                </c:pt>
                <c:pt idx="71">
                  <c:v>64.787000000000006</c:v>
                </c:pt>
                <c:pt idx="72">
                  <c:v>73.671999999999997</c:v>
                </c:pt>
                <c:pt idx="73">
                  <c:v>86.376999999999995</c:v>
                </c:pt>
                <c:pt idx="74">
                  <c:v>102.246</c:v>
                </c:pt>
                <c:pt idx="75">
                  <c:v>119.31100000000001</c:v>
                </c:pt>
                <c:pt idx="76">
                  <c:v>137.47499999999999</c:v>
                </c:pt>
                <c:pt idx="77">
                  <c:v>153.75399999999999</c:v>
                </c:pt>
                <c:pt idx="78">
                  <c:v>167.11500000000001</c:v>
                </c:pt>
                <c:pt idx="79">
                  <c:v>175.869</c:v>
                </c:pt>
                <c:pt idx="80">
                  <c:v>181.78700000000001</c:v>
                </c:pt>
                <c:pt idx="81">
                  <c:v>181.03299999999999</c:v>
                </c:pt>
                <c:pt idx="82">
                  <c:v>170.131</c:v>
                </c:pt>
                <c:pt idx="83">
                  <c:v>150.18</c:v>
                </c:pt>
                <c:pt idx="84">
                  <c:v>119.65600000000001</c:v>
                </c:pt>
                <c:pt idx="85">
                  <c:v>82.77</c:v>
                </c:pt>
                <c:pt idx="86">
                  <c:v>53.197000000000003</c:v>
                </c:pt>
                <c:pt idx="87">
                  <c:v>43.311</c:v>
                </c:pt>
                <c:pt idx="88">
                  <c:v>43</c:v>
                </c:pt>
                <c:pt idx="89">
                  <c:v>42.393000000000001</c:v>
                </c:pt>
                <c:pt idx="90">
                  <c:v>43.328000000000003</c:v>
                </c:pt>
                <c:pt idx="91">
                  <c:v>43.524999999999999</c:v>
                </c:pt>
                <c:pt idx="92">
                  <c:v>42.966999999999999</c:v>
                </c:pt>
                <c:pt idx="93">
                  <c:v>43.033000000000001</c:v>
                </c:pt>
                <c:pt idx="94">
                  <c:v>44.540999999999997</c:v>
                </c:pt>
                <c:pt idx="95">
                  <c:v>43.884999999999998</c:v>
                </c:pt>
                <c:pt idx="96">
                  <c:v>44.213000000000001</c:v>
                </c:pt>
                <c:pt idx="97">
                  <c:v>42.197000000000003</c:v>
                </c:pt>
                <c:pt idx="98">
                  <c:v>42.77</c:v>
                </c:pt>
                <c:pt idx="99">
                  <c:v>43.884999999999998</c:v>
                </c:pt>
                <c:pt idx="100">
                  <c:v>42.557000000000002</c:v>
                </c:pt>
                <c:pt idx="101">
                  <c:v>44.622999999999998</c:v>
                </c:pt>
                <c:pt idx="102">
                  <c:v>41.720999999999997</c:v>
                </c:pt>
                <c:pt idx="103">
                  <c:v>43.164000000000001</c:v>
                </c:pt>
                <c:pt idx="104">
                  <c:v>42.213000000000001</c:v>
                </c:pt>
                <c:pt idx="105">
                  <c:v>43.148000000000003</c:v>
                </c:pt>
                <c:pt idx="106">
                  <c:v>44.115000000000002</c:v>
                </c:pt>
                <c:pt idx="107">
                  <c:v>45.344000000000001</c:v>
                </c:pt>
                <c:pt idx="108">
                  <c:v>47.966999999999999</c:v>
                </c:pt>
                <c:pt idx="109">
                  <c:v>52.442999999999998</c:v>
                </c:pt>
                <c:pt idx="110">
                  <c:v>58.279000000000003</c:v>
                </c:pt>
                <c:pt idx="111">
                  <c:v>62.933999999999997</c:v>
                </c:pt>
                <c:pt idx="112">
                  <c:v>66.885000000000005</c:v>
                </c:pt>
                <c:pt idx="113">
                  <c:v>68.049000000000007</c:v>
                </c:pt>
                <c:pt idx="114">
                  <c:v>65.671999999999997</c:v>
                </c:pt>
                <c:pt idx="115">
                  <c:v>61.786999999999999</c:v>
                </c:pt>
                <c:pt idx="116">
                  <c:v>53.360999999999997</c:v>
                </c:pt>
                <c:pt idx="117">
                  <c:v>46.377000000000002</c:v>
                </c:pt>
                <c:pt idx="118">
                  <c:v>41.738</c:v>
                </c:pt>
                <c:pt idx="119">
                  <c:v>37.066000000000003</c:v>
                </c:pt>
                <c:pt idx="120">
                  <c:v>35.966999999999999</c:v>
                </c:pt>
                <c:pt idx="121">
                  <c:v>36.689</c:v>
                </c:pt>
                <c:pt idx="122">
                  <c:v>36.197000000000003</c:v>
                </c:pt>
                <c:pt idx="123">
                  <c:v>36.753999999999998</c:v>
                </c:pt>
                <c:pt idx="124">
                  <c:v>36.704999999999998</c:v>
                </c:pt>
                <c:pt idx="125">
                  <c:v>36.82</c:v>
                </c:pt>
                <c:pt idx="126">
                  <c:v>35.902000000000001</c:v>
                </c:pt>
                <c:pt idx="127">
                  <c:v>37.770000000000003</c:v>
                </c:pt>
                <c:pt idx="128">
                  <c:v>36.426000000000002</c:v>
                </c:pt>
                <c:pt idx="129">
                  <c:v>35.951000000000001</c:v>
                </c:pt>
                <c:pt idx="130">
                  <c:v>36.753999999999998</c:v>
                </c:pt>
                <c:pt idx="131">
                  <c:v>37.984000000000002</c:v>
                </c:pt>
                <c:pt idx="132">
                  <c:v>36.590000000000003</c:v>
                </c:pt>
                <c:pt idx="133">
                  <c:v>39.655999999999999</c:v>
                </c:pt>
                <c:pt idx="134">
                  <c:v>40.082000000000001</c:v>
                </c:pt>
                <c:pt idx="135">
                  <c:v>41.77</c:v>
                </c:pt>
                <c:pt idx="136">
                  <c:v>46.738</c:v>
                </c:pt>
                <c:pt idx="137">
                  <c:v>50.279000000000003</c:v>
                </c:pt>
                <c:pt idx="138">
                  <c:v>53.671999999999997</c:v>
                </c:pt>
                <c:pt idx="139">
                  <c:v>54.524999999999999</c:v>
                </c:pt>
                <c:pt idx="140">
                  <c:v>54.262</c:v>
                </c:pt>
                <c:pt idx="141">
                  <c:v>48.884999999999998</c:v>
                </c:pt>
                <c:pt idx="142">
                  <c:v>43.23</c:v>
                </c:pt>
                <c:pt idx="143">
                  <c:v>38.917999999999999</c:v>
                </c:pt>
                <c:pt idx="144">
                  <c:v>36.590000000000003</c:v>
                </c:pt>
                <c:pt idx="145">
                  <c:v>34.753999999999998</c:v>
                </c:pt>
                <c:pt idx="146">
                  <c:v>34.984000000000002</c:v>
                </c:pt>
                <c:pt idx="147">
                  <c:v>35.639000000000003</c:v>
                </c:pt>
                <c:pt idx="148">
                  <c:v>36.328000000000003</c:v>
                </c:pt>
                <c:pt idx="149">
                  <c:v>35.573999999999998</c:v>
                </c:pt>
                <c:pt idx="150">
                  <c:v>35.984000000000002</c:v>
                </c:pt>
                <c:pt idx="151">
                  <c:v>36.311</c:v>
                </c:pt>
                <c:pt idx="152">
                  <c:v>34.851999999999997</c:v>
                </c:pt>
                <c:pt idx="153">
                  <c:v>35.442999999999998</c:v>
                </c:pt>
                <c:pt idx="154">
                  <c:v>35.360999999999997</c:v>
                </c:pt>
                <c:pt idx="155">
                  <c:v>35.802999999999997</c:v>
                </c:pt>
                <c:pt idx="156">
                  <c:v>35.246000000000002</c:v>
                </c:pt>
                <c:pt idx="157">
                  <c:v>34.851999999999997</c:v>
                </c:pt>
                <c:pt idx="158">
                  <c:v>35.262</c:v>
                </c:pt>
                <c:pt idx="159">
                  <c:v>34.360999999999997</c:v>
                </c:pt>
                <c:pt idx="160">
                  <c:v>33.295000000000002</c:v>
                </c:pt>
                <c:pt idx="161">
                  <c:v>34.82</c:v>
                </c:pt>
                <c:pt idx="162">
                  <c:v>35.015999999999998</c:v>
                </c:pt>
                <c:pt idx="163">
                  <c:v>34.835999999999999</c:v>
                </c:pt>
                <c:pt idx="164">
                  <c:v>33.066000000000003</c:v>
                </c:pt>
                <c:pt idx="165">
                  <c:v>34.148000000000003</c:v>
                </c:pt>
                <c:pt idx="166">
                  <c:v>33.131</c:v>
                </c:pt>
                <c:pt idx="167">
                  <c:v>33.917999999999999</c:v>
                </c:pt>
                <c:pt idx="168">
                  <c:v>35.246000000000002</c:v>
                </c:pt>
                <c:pt idx="169">
                  <c:v>32.720999999999997</c:v>
                </c:pt>
                <c:pt idx="170">
                  <c:v>33.279000000000003</c:v>
                </c:pt>
                <c:pt idx="171">
                  <c:v>33.851999999999997</c:v>
                </c:pt>
                <c:pt idx="172">
                  <c:v>33.984000000000002</c:v>
                </c:pt>
                <c:pt idx="173">
                  <c:v>32.851999999999997</c:v>
                </c:pt>
                <c:pt idx="174">
                  <c:v>33.508000000000003</c:v>
                </c:pt>
                <c:pt idx="175">
                  <c:v>32.951000000000001</c:v>
                </c:pt>
                <c:pt idx="176">
                  <c:v>32.770000000000003</c:v>
                </c:pt>
                <c:pt idx="177">
                  <c:v>33.164000000000001</c:v>
                </c:pt>
                <c:pt idx="178">
                  <c:v>33.015999999999998</c:v>
                </c:pt>
                <c:pt idx="179">
                  <c:v>33.344000000000001</c:v>
                </c:pt>
                <c:pt idx="180">
                  <c:v>32.426000000000002</c:v>
                </c:pt>
                <c:pt idx="181">
                  <c:v>33.148000000000003</c:v>
                </c:pt>
                <c:pt idx="182">
                  <c:v>32.573999999999998</c:v>
                </c:pt>
                <c:pt idx="183">
                  <c:v>33.508000000000003</c:v>
                </c:pt>
                <c:pt idx="184">
                  <c:v>33.426000000000002</c:v>
                </c:pt>
                <c:pt idx="185">
                  <c:v>34.033000000000001</c:v>
                </c:pt>
                <c:pt idx="186">
                  <c:v>32.213000000000001</c:v>
                </c:pt>
                <c:pt idx="187">
                  <c:v>32.573999999999998</c:v>
                </c:pt>
                <c:pt idx="188">
                  <c:v>32.328000000000003</c:v>
                </c:pt>
                <c:pt idx="189">
                  <c:v>33.573999999999998</c:v>
                </c:pt>
                <c:pt idx="190">
                  <c:v>33.360999999999997</c:v>
                </c:pt>
                <c:pt idx="191">
                  <c:v>32.508000000000003</c:v>
                </c:pt>
                <c:pt idx="192">
                  <c:v>31.934000000000001</c:v>
                </c:pt>
                <c:pt idx="193">
                  <c:v>33.720999999999997</c:v>
                </c:pt>
                <c:pt idx="194">
                  <c:v>32.344000000000001</c:v>
                </c:pt>
                <c:pt idx="195">
                  <c:v>33.540999999999997</c:v>
                </c:pt>
                <c:pt idx="196">
                  <c:v>32.491999999999997</c:v>
                </c:pt>
                <c:pt idx="197">
                  <c:v>32.540999999999997</c:v>
                </c:pt>
                <c:pt idx="198">
                  <c:v>32.279000000000003</c:v>
                </c:pt>
                <c:pt idx="199">
                  <c:v>31.721</c:v>
                </c:pt>
                <c:pt idx="200">
                  <c:v>32.540999999999997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52.83443490582323</c:v>
                </c:pt>
                <c:pt idx="8">
                  <c:v>52.971939607212263</c:v>
                </c:pt>
                <c:pt idx="9">
                  <c:v>53.10944495478337</c:v>
                </c:pt>
                <c:pt idx="10">
                  <c:v>53.246951061898415</c:v>
                </c:pt>
                <c:pt idx="11">
                  <c:v>53.384458057354983</c:v>
                </c:pt>
                <c:pt idx="12">
                  <c:v>53.521966085862438</c:v>
                </c:pt>
                <c:pt idx="13">
                  <c:v>53.659475307851899</c:v>
                </c:pt>
                <c:pt idx="14">
                  <c:v>53.796985898412366</c:v>
                </c:pt>
                <c:pt idx="15">
                  <c:v>53.934498045300629</c:v>
                </c:pt>
                <c:pt idx="16">
                  <c:v>54.072011946484402</c:v>
                </c:pt>
                <c:pt idx="17">
                  <c:v>54.209527809004904</c:v>
                </c:pt>
                <c:pt idx="18">
                  <c:v>54.347045854044936</c:v>
                </c:pt>
                <c:pt idx="19">
                  <c:v>54.484566339883138</c:v>
                </c:pt>
                <c:pt idx="20">
                  <c:v>54.62208962864969</c:v>
                </c:pt>
                <c:pt idx="21">
                  <c:v>54.759616351540494</c:v>
                </c:pt>
                <c:pt idx="22">
                  <c:v>54.89714778331529</c:v>
                </c:pt>
                <c:pt idx="23">
                  <c:v>55.034686643360921</c:v>
                </c:pt>
                <c:pt idx="24">
                  <c:v>55.172238736425626</c:v>
                </c:pt>
                <c:pt idx="25">
                  <c:v>55.309816195746095</c:v>
                </c:pt>
                <c:pt idx="26">
                  <c:v>55.447443696762505</c:v>
                </c:pt>
                <c:pt idx="27">
                  <c:v>55.585170025724615</c:v>
                </c:pt>
                <c:pt idx="28">
                  <c:v>55.723089037476235</c:v>
                </c:pt>
                <c:pt idx="29">
                  <c:v>55.861376623917742</c:v>
                </c:pt>
                <c:pt idx="30">
                  <c:v>56.000354221215659</c:v>
                </c:pt>
                <c:pt idx="31">
                  <c:v>56.140595042416116</c:v>
                </c:pt>
                <c:pt idx="32">
                  <c:v>56.283097041717639</c:v>
                </c:pt>
                <c:pt idx="33">
                  <c:v>56.42955684038197</c:v>
                </c:pt>
                <c:pt idx="34">
                  <c:v>56.582791319720769</c:v>
                </c:pt>
                <c:pt idx="35">
                  <c:v>56.747367442112861</c:v>
                </c:pt>
                <c:pt idx="36">
                  <c:v>56.930514108493384</c:v>
                </c:pt>
                <c:pt idx="37">
                  <c:v>57.143398990843821</c:v>
                </c:pt>
                <c:pt idx="38">
                  <c:v>57.402852973029155</c:v>
                </c:pt>
                <c:pt idx="39">
                  <c:v>57.733607985994247</c:v>
                </c:pt>
                <c:pt idx="40">
                  <c:v>58.171072299126514</c:v>
                </c:pt>
                <c:pt idx="41">
                  <c:v>58.764592499527183</c:v>
                </c:pt>
                <c:pt idx="42">
                  <c:v>59.581037577593364</c:v>
                </c:pt>
                <c:pt idx="43">
                  <c:v>60.708387306603555</c:v>
                </c:pt>
                <c:pt idx="44">
                  <c:v>62.258823012270554</c:v>
                </c:pt>
                <c:pt idx="45">
                  <c:v>64.370624634855446</c:v>
                </c:pt>
                <c:pt idx="46">
                  <c:v>67.208008367855527</c:v>
                </c:pt>
                <c:pt idx="47">
                  <c:v>70.957941562648941</c:v>
                </c:pt>
                <c:pt idx="48">
                  <c:v>75.823001034718118</c:v>
                </c:pt>
                <c:pt idx="49">
                  <c:v>82.009550159096534</c:v>
                </c:pt>
                <c:pt idx="50">
                  <c:v>89.710935887967125</c:v>
                </c:pt>
                <c:pt idx="51">
                  <c:v>99.086053967456408</c:v>
                </c:pt>
                <c:pt idx="52">
                  <c:v>110.23445829473182</c:v>
                </c:pt>
                <c:pt idx="53">
                  <c:v>123.17010323662285</c:v>
                </c:pt>
                <c:pt idx="54">
                  <c:v>137.79664565279296</c:v>
                </c:pt>
                <c:pt idx="55">
                  <c:v>153.88765920341274</c:v>
                </c:pt>
                <c:pt idx="56">
                  <c:v>171.07379190088488</c:v>
                </c:pt>
                <c:pt idx="57">
                  <c:v>188.82993881797154</c:v>
                </c:pt>
                <c:pt idx="58">
                  <c:v>206.4214934607636</c:v>
                </c:pt>
                <c:pt idx="59">
                  <c:v>222.69309973190261</c:v>
                </c:pt>
                <c:pt idx="60">
                  <c:v>235.55101224039078</c:v>
                </c:pt>
                <c:pt idx="61">
                  <c:v>241.32434345721674</c:v>
                </c:pt>
                <c:pt idx="62">
                  <c:v>235.07144591298805</c:v>
                </c:pt>
                <c:pt idx="63">
                  <c:v>213.19791340357597</c:v>
                </c:pt>
                <c:pt idx="64">
                  <c:v>177.51049811373363</c:v>
                </c:pt>
                <c:pt idx="65">
                  <c:v>136.50813810584955</c:v>
                </c:pt>
                <c:pt idx="66">
                  <c:v>101.01226297740975</c:v>
                </c:pt>
                <c:pt idx="67">
                  <c:v>77.661940101369112</c:v>
                </c:pt>
                <c:pt idx="68">
                  <c:v>66.530973430473125</c:v>
                </c:pt>
                <c:pt idx="69">
                  <c:v>63.929637732844775</c:v>
                </c:pt>
                <c:pt idx="70">
                  <c:v>66.212591181740606</c:v>
                </c:pt>
                <c:pt idx="71">
                  <c:v>71.388313841293581</c:v>
                </c:pt>
                <c:pt idx="72">
                  <c:v>78.805129771431041</c:v>
                </c:pt>
                <c:pt idx="73">
                  <c:v>88.387409113563848</c:v>
                </c:pt>
                <c:pt idx="74">
                  <c:v>100.14456361183925</c:v>
                </c:pt>
                <c:pt idx="75">
                  <c:v>113.95744947304658</c:v>
                </c:pt>
                <c:pt idx="76">
                  <c:v>129.49086775859521</c:v>
                </c:pt>
                <c:pt idx="77">
                  <c:v>146.13320759796306</c:v>
                </c:pt>
                <c:pt idx="78">
                  <c:v>162.86122821756467</c:v>
                </c:pt>
                <c:pt idx="79">
                  <c:v>177.85690239909533</c:v>
                </c:pt>
                <c:pt idx="80">
                  <c:v>187.85202476756896</c:v>
                </c:pt>
                <c:pt idx="81">
                  <c:v>188.00428721477087</c:v>
                </c:pt>
                <c:pt idx="82">
                  <c:v>173.95830789918529</c:v>
                </c:pt>
                <c:pt idx="83">
                  <c:v>146.07127761869609</c:v>
                </c:pt>
                <c:pt idx="84">
                  <c:v>111.63551163430694</c:v>
                </c:pt>
                <c:pt idx="85">
                  <c:v>80.981369502237001</c:v>
                </c:pt>
                <c:pt idx="86">
                  <c:v>60.549175583023441</c:v>
                </c:pt>
                <c:pt idx="87">
                  <c:v>50.178620673018571</c:v>
                </c:pt>
                <c:pt idx="88">
                  <c:v>46.084141732211116</c:v>
                </c:pt>
                <c:pt idx="89">
                  <c:v>44.737703352380656</c:v>
                </c:pt>
                <c:pt idx="90">
                  <c:v>44.269075008611161</c:v>
                </c:pt>
                <c:pt idx="91">
                  <c:v>44.009914555516318</c:v>
                </c:pt>
                <c:pt idx="92">
                  <c:v>43.79005508819067</c:v>
                </c:pt>
                <c:pt idx="93">
                  <c:v>43.57824402653975</c:v>
                </c:pt>
                <c:pt idx="94">
                  <c:v>43.371341782060149</c:v>
                </c:pt>
                <c:pt idx="95">
                  <c:v>43.171470187694098</c:v>
                </c:pt>
                <c:pt idx="96">
                  <c:v>42.983341318345133</c:v>
                </c:pt>
                <c:pt idx="97">
                  <c:v>42.815100114605862</c:v>
                </c:pt>
                <c:pt idx="98">
                  <c:v>42.679956773149932</c:v>
                </c:pt>
                <c:pt idx="99">
                  <c:v>42.598239767555754</c:v>
                </c:pt>
                <c:pt idx="100">
                  <c:v>42.599633448305866</c:v>
                </c:pt>
                <c:pt idx="101">
                  <c:v>42.725156919614051</c:v>
                </c:pt>
                <c:pt idx="102">
                  <c:v>43.028172368293205</c:v>
                </c:pt>
                <c:pt idx="103">
                  <c:v>43.573478508892194</c:v>
                </c:pt>
                <c:pt idx="104">
                  <c:v>44.433464904653881</c:v>
                </c:pt>
                <c:pt idx="105">
                  <c:v>45.680506804427779</c:v>
                </c:pt>
                <c:pt idx="106">
                  <c:v>47.375356796415723</c:v>
                </c:pt>
                <c:pt idx="107">
                  <c:v>49.552152580445686</c:v>
                </c:pt>
                <c:pt idx="108">
                  <c:v>52.201174232441382</c:v>
                </c:pt>
                <c:pt idx="109">
                  <c:v>55.248665090512858</c:v>
                </c:pt>
                <c:pt idx="110">
                  <c:v>58.525805206680154</c:v>
                </c:pt>
                <c:pt idx="111">
                  <c:v>61.710149266793927</c:v>
                </c:pt>
                <c:pt idx="112">
                  <c:v>64.241967908390137</c:v>
                </c:pt>
                <c:pt idx="113">
                  <c:v>65.307066074326315</c:v>
                </c:pt>
                <c:pt idx="114">
                  <c:v>64.075909153660518</c:v>
                </c:pt>
                <c:pt idx="115">
                  <c:v>60.254963143404922</c:v>
                </c:pt>
                <c:pt idx="116">
                  <c:v>54.561829558166139</c:v>
                </c:pt>
                <c:pt idx="117">
                  <c:v>48.526661239858633</c:v>
                </c:pt>
                <c:pt idx="118">
                  <c:v>43.613269712001816</c:v>
                </c:pt>
                <c:pt idx="119">
                  <c:v>40.442511413275938</c:v>
                </c:pt>
                <c:pt idx="120">
                  <c:v>38.76621417762609</c:v>
                </c:pt>
                <c:pt idx="121">
                  <c:v>37.984651867655359</c:v>
                </c:pt>
                <c:pt idx="122">
                  <c:v>37.602559237421126</c:v>
                </c:pt>
                <c:pt idx="123">
                  <c:v>37.358424488717027</c:v>
                </c:pt>
                <c:pt idx="124">
                  <c:v>37.154483869005396</c:v>
                </c:pt>
                <c:pt idx="125">
                  <c:v>36.966408864080179</c:v>
                </c:pt>
                <c:pt idx="126">
                  <c:v>36.796175887983985</c:v>
                </c:pt>
                <c:pt idx="127">
                  <c:v>36.658381782516251</c:v>
                </c:pt>
                <c:pt idx="128">
                  <c:v>36.581048791999024</c:v>
                </c:pt>
                <c:pt idx="129">
                  <c:v>36.611250092794499</c:v>
                </c:pt>
                <c:pt idx="130">
                  <c:v>36.821308185170537</c:v>
                </c:pt>
                <c:pt idx="131">
                  <c:v>37.311750789810588</c:v>
                </c:pt>
                <c:pt idx="132">
                  <c:v>38.205674279232923</c:v>
                </c:pt>
                <c:pt idx="133">
                  <c:v>39.627642604962716</c:v>
                </c:pt>
                <c:pt idx="134">
                  <c:v>41.660218088141143</c:v>
                </c:pt>
                <c:pt idx="135">
                  <c:v>44.275466040252482</c:v>
                </c:pt>
                <c:pt idx="136">
                  <c:v>47.253129640812226</c:v>
                </c:pt>
                <c:pt idx="137">
                  <c:v>50.126335180012425</c:v>
                </c:pt>
                <c:pt idx="138">
                  <c:v>52.226197612977913</c:v>
                </c:pt>
                <c:pt idx="139">
                  <c:v>52.882855282868292</c:v>
                </c:pt>
                <c:pt idx="140">
                  <c:v>51.739735350947541</c:v>
                </c:pt>
                <c:pt idx="141">
                  <c:v>48.998128706674343</c:v>
                </c:pt>
                <c:pt idx="142">
                  <c:v>45.384038081225128</c:v>
                </c:pt>
                <c:pt idx="143">
                  <c:v>41.812043662717166</c:v>
                </c:pt>
                <c:pt idx="144">
                  <c:v>38.969419953899816</c:v>
                </c:pt>
                <c:pt idx="145">
                  <c:v>37.099238034744687</c:v>
                </c:pt>
                <c:pt idx="146">
                  <c:v>36.068814700303072</c:v>
                </c:pt>
                <c:pt idx="147">
                  <c:v>35.587224559636496</c:v>
                </c:pt>
                <c:pt idx="148">
                  <c:v>35.388833046239945</c:v>
                </c:pt>
                <c:pt idx="149">
                  <c:v>35.305159980864154</c:v>
                </c:pt>
                <c:pt idx="150">
                  <c:v>35.254183548434682</c:v>
                </c:pt>
                <c:pt idx="151">
                  <c:v>35.204358176515193</c:v>
                </c:pt>
                <c:pt idx="152">
                  <c:v>35.146377731084939</c:v>
                </c:pt>
                <c:pt idx="153">
                  <c:v>35.078714796549299</c:v>
                </c:pt>
                <c:pt idx="154">
                  <c:v>35.002037901409061</c:v>
                </c:pt>
                <c:pt idx="155">
                  <c:v>34.917482246248163</c:v>
                </c:pt>
                <c:pt idx="156">
                  <c:v>34.826195266667433</c:v>
                </c:pt>
                <c:pt idx="157">
                  <c:v>34.729226886130242</c:v>
                </c:pt>
                <c:pt idx="158">
                  <c:v>34.627504267979312</c:v>
                </c:pt>
                <c:pt idx="159">
                  <c:v>34.521829857249585</c:v>
                </c:pt>
                <c:pt idx="160">
                  <c:v>34.412888260252785</c:v>
                </c:pt>
                <c:pt idx="161">
                  <c:v>34.301257169784137</c:v>
                </c:pt>
                <c:pt idx="162">
                  <c:v>34.187419897278936</c:v>
                </c:pt>
                <c:pt idx="163">
                  <c:v>34.07177806561063</c:v>
                </c:pt>
                <c:pt idx="164">
                  <c:v>33.9546636269949</c:v>
                </c:pt>
                <c:pt idx="165">
                  <c:v>33.836349772823425</c:v>
                </c:pt>
                <c:pt idx="166">
                  <c:v>33.717060559968537</c:v>
                </c:pt>
                <c:pt idx="167">
                  <c:v>33.596979235033935</c:v>
                </c:pt>
                <c:pt idx="168">
                  <c:v>33.476255327091891</c:v>
                </c:pt>
                <c:pt idx="169">
                  <c:v>33.35501062446658</c:v>
                </c:pt>
                <c:pt idx="170">
                  <c:v>33.233344168672872</c:v>
                </c:pt>
                <c:pt idx="171">
                  <c:v>33.111336399850003</c:v>
                </c:pt>
                <c:pt idx="172">
                  <c:v>32.98905258021253</c:v>
                </c:pt>
                <c:pt idx="173">
                  <c:v>32.866545609780601</c:v>
                </c:pt>
                <c:pt idx="174">
                  <c:v>32.743858334754407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52.834434905816124</c:v>
                </c:pt>
                <c:pt idx="8">
                  <c:v>52.97193960719148</c:v>
                </c:pt>
                <c:pt idx="9">
                  <c:v>53.109444954723671</c:v>
                </c:pt>
                <c:pt idx="10">
                  <c:v>53.246951061730172</c:v>
                </c:pt>
                <c:pt idx="11">
                  <c:v>53.384458056889713</c:v>
                </c:pt>
                <c:pt idx="12">
                  <c:v>53.521966084599839</c:v>
                </c:pt>
                <c:pt idx="13">
                  <c:v>53.659475304489774</c:v>
                </c:pt>
                <c:pt idx="14">
                  <c:v>53.796985889627123</c:v>
                </c:pt>
                <c:pt idx="15">
                  <c:v>53.934498022774555</c:v>
                </c:pt>
                <c:pt idx="16">
                  <c:v>54.07201188980715</c:v>
                </c:pt>
                <c:pt idx="17">
                  <c:v>54.209527669070773</c:v>
                </c:pt>
                <c:pt idx="18">
                  <c:v>54.347045515021186</c:v>
                </c:pt>
                <c:pt idx="19">
                  <c:v>54.484565533895925</c:v>
                </c:pt>
                <c:pt idx="20">
                  <c:v>54.622087748390342</c:v>
                </c:pt>
                <c:pt idx="21">
                  <c:v>54.759612047276143</c:v>
                </c:pt>
                <c:pt idx="22">
                  <c:v>54.897138114535046</c:v>
                </c:pt>
                <c:pt idx="23">
                  <c:v>55.034665330781422</c:v>
                </c:pt>
                <c:pt idx="24">
                  <c:v>55.172192637381869</c:v>
                </c:pt>
                <c:pt idx="25">
                  <c:v>55.309718350576375</c:v>
                </c:pt>
                <c:pt idx="26">
                  <c:v>55.447239908841588</c:v>
                </c:pt>
                <c:pt idx="27">
                  <c:v>55.584753531426827</c:v>
                </c:pt>
                <c:pt idx="28">
                  <c:v>55.722253759068693</c:v>
                </c:pt>
                <c:pt idx="29">
                  <c:v>55.859732838879061</c:v>
                </c:pt>
                <c:pt idx="30">
                  <c:v>55.997179903700712</c:v>
                </c:pt>
                <c:pt idx="31">
                  <c:v>56.134579881067921</c:v>
                </c:pt>
                <c:pt idx="32">
                  <c:v>56.271912047329714</c:v>
                </c:pt>
                <c:pt idx="33">
                  <c:v>56.40914811727415</c:v>
                </c:pt>
                <c:pt idx="34">
                  <c:v>56.546249727229629</c:v>
                </c:pt>
                <c:pt idx="35">
                  <c:v>56.683165128266978</c:v>
                </c:pt>
                <c:pt idx="36">
                  <c:v>56.819824853570836</c:v>
                </c:pt>
                <c:pt idx="37">
                  <c:v>56.956136057699908</c:v>
                </c:pt>
                <c:pt idx="38">
                  <c:v>57.091975142409872</c:v>
                </c:pt>
                <c:pt idx="39">
                  <c:v>57.227178180928426</c:v>
                </c:pt>
                <c:pt idx="40">
                  <c:v>57.361528527254016</c:v>
                </c:pt>
                <c:pt idx="41">
                  <c:v>57.49474084738975</c:v>
                </c:pt>
                <c:pt idx="42">
                  <c:v>57.626440635916957</c:v>
                </c:pt>
                <c:pt idx="43">
                  <c:v>57.756138089001638</c:v>
                </c:pt>
                <c:pt idx="44">
                  <c:v>57.883195007066234</c:v>
                </c:pt>
                <c:pt idx="45">
                  <c:v>58.006783224182968</c:v>
                </c:pt>
                <c:pt idx="46">
                  <c:v>58.125832956683823</c:v>
                </c:pt>
                <c:pt idx="47">
                  <c:v>58.238969515694158</c:v>
                </c:pt>
                <c:pt idx="48">
                  <c:v>58.344437174490849</c:v>
                </c:pt>
                <c:pt idx="49">
                  <c:v>58.440009831218745</c:v>
                </c:pt>
                <c:pt idx="50">
                  <c:v>58.522889761629322</c:v>
                </c:pt>
                <c:pt idx="51">
                  <c:v>58.589598615270738</c:v>
                </c:pt>
                <c:pt idx="52">
                  <c:v>58.635869343780755</c:v>
                </c:pt>
                <c:pt idx="53">
                  <c:v>58.656554401765966</c:v>
                </c:pt>
                <c:pt idx="54">
                  <c:v>58.645574496829056</c:v>
                </c:pt>
                <c:pt idx="55">
                  <c:v>58.595942832799814</c:v>
                </c:pt>
                <c:pt idx="56">
                  <c:v>58.499910232224451</c:v>
                </c:pt>
                <c:pt idx="57">
                  <c:v>58.349282585254102</c:v>
                </c:pt>
                <c:pt idx="58">
                  <c:v>58.135956949820823</c:v>
                </c:pt>
                <c:pt idx="59">
                  <c:v>57.852697707444293</c:v>
                </c:pt>
                <c:pt idx="60">
                  <c:v>57.494122393860714</c:v>
                </c:pt>
                <c:pt idx="61">
                  <c:v>57.057789143947637</c:v>
                </c:pt>
                <c:pt idx="62">
                  <c:v>56.545190831074741</c:v>
                </c:pt>
                <c:pt idx="63">
                  <c:v>55.962400377753546</c:v>
                </c:pt>
                <c:pt idx="64">
                  <c:v>55.320121652109783</c:v>
                </c:pt>
                <c:pt idx="65">
                  <c:v>54.633008705536824</c:v>
                </c:pt>
                <c:pt idx="66">
                  <c:v>53.918305821877873</c:v>
                </c:pt>
                <c:pt idx="67">
                  <c:v>53.19406315056996</c:v>
                </c:pt>
                <c:pt idx="68">
                  <c:v>52.477308084574375</c:v>
                </c:pt>
                <c:pt idx="69">
                  <c:v>51.782544433123341</c:v>
                </c:pt>
                <c:pt idx="70">
                  <c:v>51.120821505781372</c:v>
                </c:pt>
                <c:pt idx="71">
                  <c:v>50.499431890518728</c:v>
                </c:pt>
                <c:pt idx="72">
                  <c:v>49.922138961087434</c:v>
                </c:pt>
                <c:pt idx="73">
                  <c:v>49.389750071344189</c:v>
                </c:pt>
                <c:pt idx="74">
                  <c:v>48.900842032165265</c:v>
                </c:pt>
                <c:pt idx="75">
                  <c:v>48.452485969052574</c:v>
                </c:pt>
                <c:pt idx="76">
                  <c:v>48.040877068545448</c:v>
                </c:pt>
                <c:pt idx="77">
                  <c:v>47.661827956087407</c:v>
                </c:pt>
                <c:pt idx="78">
                  <c:v>47.31112207761403</c:v>
                </c:pt>
                <c:pt idx="79">
                  <c:v>46.984744570120611</c:v>
                </c:pt>
                <c:pt idx="80">
                  <c:v>46.679016469087657</c:v>
                </c:pt>
                <c:pt idx="81">
                  <c:v>46.390658504584422</c:v>
                </c:pt>
                <c:pt idx="82">
                  <c:v>46.116807155883109</c:v>
                </c:pt>
                <c:pt idx="83">
                  <c:v>45.855000706156275</c:v>
                </c:pt>
                <c:pt idx="84">
                  <c:v>45.603148226553081</c:v>
                </c:pt>
                <c:pt idx="85">
                  <c:v>45.359490368853251</c:v>
                </c:pt>
                <c:pt idx="86">
                  <c:v>45.122557726117385</c:v>
                </c:pt>
                <c:pt idx="87">
                  <c:v>44.891130262808275</c:v>
                </c:pt>
                <c:pt idx="88">
                  <c:v>44.664199761141958</c:v>
                </c:pt>
                <c:pt idx="89">
                  <c:v>44.440936207280522</c:v>
                </c:pt>
                <c:pt idx="90">
                  <c:v>44.220658398751702</c:v>
                </c:pt>
                <c:pt idx="91">
                  <c:v>44.002808674025509</c:v>
                </c:pt>
                <c:pt idx="92">
                  <c:v>43.7869314581433</c:v>
                </c:pt>
                <c:pt idx="93">
                  <c:v>43.572655222049157</c:v>
                </c:pt>
                <c:pt idx="94">
                  <c:v>43.359677424952331</c:v>
                </c:pt>
                <c:pt idx="95">
                  <c:v>43.14775202018896</c:v>
                </c:pt>
                <c:pt idx="96">
                  <c:v>42.936679137286802</c:v>
                </c:pt>
                <c:pt idx="97">
                  <c:v>42.726296594788273</c:v>
                </c:pt>
                <c:pt idx="98">
                  <c:v>42.516472942949221</c:v>
                </c:pt>
                <c:pt idx="99">
                  <c:v>42.307101778771482</c:v>
                </c:pt>
                <c:pt idx="100">
                  <c:v>42.098097115903791</c:v>
                </c:pt>
                <c:pt idx="101">
                  <c:v>41.889389627882458</c:v>
                </c:pt>
                <c:pt idx="102">
                  <c:v>41.680923614806311</c:v>
                </c:pt>
                <c:pt idx="103">
                  <c:v>41.472654571079744</c:v>
                </c:pt>
                <c:pt idx="104">
                  <c:v>41.264547255759055</c:v>
                </c:pt>
                <c:pt idx="105">
                  <c:v>41.056574187860669</c:v>
                </c:pt>
                <c:pt idx="106">
                  <c:v>40.848714507337398</c:v>
                </c:pt>
                <c:pt idx="107">
                  <c:v>40.640953158925477</c:v>
                </c:pt>
                <c:pt idx="108">
                  <c:v>40.433280371339052</c:v>
                </c:pt>
                <c:pt idx="109">
                  <c:v>40.225691418981818</c:v>
                </c:pt>
                <c:pt idx="110">
                  <c:v>40.018186668114964</c:v>
                </c:pt>
                <c:pt idx="111">
                  <c:v>39.81077192496263</c:v>
                </c:pt>
                <c:pt idx="112">
                  <c:v>39.603459120287809</c:v>
                </c:pt>
                <c:pt idx="113">
                  <c:v>39.396267384332461</c:v>
                </c:pt>
                <c:pt idx="114">
                  <c:v>39.189224588536199</c:v>
                </c:pt>
                <c:pt idx="115">
                  <c:v>38.982369457010236</c:v>
                </c:pt>
                <c:pt idx="116">
                  <c:v>38.775754382198286</c:v>
                </c:pt>
                <c:pt idx="117">
                  <c:v>38.569449116188885</c:v>
                </c:pt>
                <c:pt idx="118">
                  <c:v>38.363545552029883</c:v>
                </c:pt>
                <c:pt idx="119">
                  <c:v>38.158163857578138</c:v>
                </c:pt>
                <c:pt idx="120">
                  <c:v>37.953460275790299</c:v>
                </c:pt>
                <c:pt idx="121">
                  <c:v>37.749636955135472</c:v>
                </c:pt>
                <c:pt idx="122">
                  <c:v>37.546954212754947</c:v>
                </c:pt>
                <c:pt idx="123">
                  <c:v>37.34574564482687</c:v>
                </c:pt>
                <c:pt idx="124">
                  <c:v>37.146436456329525</c:v>
                </c:pt>
                <c:pt idx="125">
                  <c:v>36.949565243608802</c:v>
                </c:pt>
                <c:pt idx="126">
                  <c:v>36.755809164610412</c:v>
                </c:pt>
                <c:pt idx="127">
                  <c:v>36.566011884863229</c:v>
                </c:pt>
                <c:pt idx="128">
                  <c:v>36.381212778820391</c:v>
                </c:pt>
                <c:pt idx="129">
                  <c:v>36.202674469709159</c:v>
                </c:pt>
                <c:pt idx="130">
                  <c:v>36.031903804269767</c:v>
                </c:pt>
                <c:pt idx="131">
                  <c:v>35.870658781986521</c:v>
                </c:pt>
                <c:pt idx="132">
                  <c:v>35.720931032730569</c:v>
                </c:pt>
                <c:pt idx="133">
                  <c:v>35.584890841766416</c:v>
                </c:pt>
                <c:pt idx="134">
                  <c:v>35.464780780318542</c:v>
                </c:pt>
                <c:pt idx="135">
                  <c:v>35.362746739292518</c:v>
                </c:pt>
                <c:pt idx="136">
                  <c:v>35.28060393864007</c:v>
                </c:pt>
                <c:pt idx="137">
                  <c:v>35.219551846243256</c:v>
                </c:pt>
                <c:pt idx="138">
                  <c:v>35.179874689450656</c:v>
                </c:pt>
                <c:pt idx="139">
                  <c:v>35.160687439623722</c:v>
                </c:pt>
                <c:pt idx="140">
                  <c:v>35.159799952860851</c:v>
                </c:pt>
                <c:pt idx="141">
                  <c:v>35.173762410449967</c:v>
                </c:pt>
                <c:pt idx="142">
                  <c:v>35.198117974863088</c:v>
                </c:pt>
                <c:pt idx="143">
                  <c:v>35.227832114854124</c:v>
                </c:pt>
                <c:pt idx="144">
                  <c:v>35.257814245821933</c:v>
                </c:pt>
                <c:pt idx="145">
                  <c:v>35.283420584224586</c:v>
                </c:pt>
                <c:pt idx="146">
                  <c:v>35.300839313092055</c:v>
                </c:pt>
                <c:pt idx="147">
                  <c:v>35.307302331377052</c:v>
                </c:pt>
                <c:pt idx="148">
                  <c:v>35.30112043133569</c:v>
                </c:pt>
                <c:pt idx="149">
                  <c:v>35.281579454513128</c:v>
                </c:pt>
                <c:pt idx="150">
                  <c:v>35.248753411031451</c:v>
                </c:pt>
                <c:pt idx="151">
                  <c:v>35.203288470961702</c:v>
                </c:pt>
                <c:pt idx="152">
                  <c:v>35.146197658650337</c:v>
                </c:pt>
                <c:pt idx="153">
                  <c:v>35.078688915916999</c:v>
                </c:pt>
                <c:pt idx="154">
                  <c:v>35.002034727991145</c:v>
                </c:pt>
                <c:pt idx="155">
                  <c:v>34.917481914478621</c:v>
                </c:pt>
                <c:pt idx="156">
                  <c:v>34.826195237109324</c:v>
                </c:pt>
                <c:pt idx="157">
                  <c:v>34.729226883887101</c:v>
                </c:pt>
                <c:pt idx="158">
                  <c:v>34.627504267834361</c:v>
                </c:pt>
                <c:pt idx="159">
                  <c:v>34.521829857241613</c:v>
                </c:pt>
                <c:pt idx="160">
                  <c:v>34.412888260252409</c:v>
                </c:pt>
                <c:pt idx="161">
                  <c:v>34.301257169784122</c:v>
                </c:pt>
                <c:pt idx="162">
                  <c:v>34.187419897278936</c:v>
                </c:pt>
                <c:pt idx="163">
                  <c:v>34.07177806561063</c:v>
                </c:pt>
                <c:pt idx="164">
                  <c:v>33.9546636269949</c:v>
                </c:pt>
                <c:pt idx="165">
                  <c:v>33.836349772823425</c:v>
                </c:pt>
                <c:pt idx="166">
                  <c:v>33.717060559968537</c:v>
                </c:pt>
                <c:pt idx="167">
                  <c:v>33.596979235033935</c:v>
                </c:pt>
                <c:pt idx="168">
                  <c:v>33.476255327091891</c:v>
                </c:pt>
                <c:pt idx="169">
                  <c:v>33.35501062446658</c:v>
                </c:pt>
                <c:pt idx="170">
                  <c:v>33.233344168672872</c:v>
                </c:pt>
                <c:pt idx="171">
                  <c:v>33.111336399850003</c:v>
                </c:pt>
                <c:pt idx="172">
                  <c:v>32.98905258021253</c:v>
                </c:pt>
                <c:pt idx="173">
                  <c:v>32.866545609780601</c:v>
                </c:pt>
                <c:pt idx="174">
                  <c:v>32.743858334754407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56.720999999999997</c:v>
                </c:pt>
                <c:pt idx="1">
                  <c:v>56.033000000000001</c:v>
                </c:pt>
                <c:pt idx="2">
                  <c:v>55.475000000000001</c:v>
                </c:pt>
                <c:pt idx="3">
                  <c:v>56.295000000000002</c:v>
                </c:pt>
                <c:pt idx="4">
                  <c:v>57.048999999999999</c:v>
                </c:pt>
                <c:pt idx="5">
                  <c:v>55.966999999999999</c:v>
                </c:pt>
                <c:pt idx="6">
                  <c:v>55.802999999999997</c:v>
                </c:pt>
                <c:pt idx="7">
                  <c:v>55.508000000000003</c:v>
                </c:pt>
                <c:pt idx="8">
                  <c:v>54.966999999999999</c:v>
                </c:pt>
                <c:pt idx="9">
                  <c:v>56.197000000000003</c:v>
                </c:pt>
                <c:pt idx="10">
                  <c:v>55.738</c:v>
                </c:pt>
                <c:pt idx="11">
                  <c:v>54.902000000000001</c:v>
                </c:pt>
                <c:pt idx="12">
                  <c:v>55.148000000000003</c:v>
                </c:pt>
                <c:pt idx="13">
                  <c:v>56.066000000000003</c:v>
                </c:pt>
                <c:pt idx="14">
                  <c:v>55.557000000000002</c:v>
                </c:pt>
                <c:pt idx="15">
                  <c:v>54.59</c:v>
                </c:pt>
                <c:pt idx="16">
                  <c:v>55.704999999999998</c:v>
                </c:pt>
                <c:pt idx="17">
                  <c:v>54.279000000000003</c:v>
                </c:pt>
                <c:pt idx="18">
                  <c:v>55.540999999999997</c:v>
                </c:pt>
                <c:pt idx="19">
                  <c:v>55.115000000000002</c:v>
                </c:pt>
                <c:pt idx="20">
                  <c:v>56.704999999999998</c:v>
                </c:pt>
                <c:pt idx="21">
                  <c:v>56.213000000000001</c:v>
                </c:pt>
                <c:pt idx="22">
                  <c:v>54.802999999999997</c:v>
                </c:pt>
                <c:pt idx="23">
                  <c:v>55.738</c:v>
                </c:pt>
                <c:pt idx="24">
                  <c:v>56.033000000000001</c:v>
                </c:pt>
                <c:pt idx="25">
                  <c:v>55.786999999999999</c:v>
                </c:pt>
                <c:pt idx="26">
                  <c:v>55.377000000000002</c:v>
                </c:pt>
                <c:pt idx="27">
                  <c:v>55.097999999999999</c:v>
                </c:pt>
                <c:pt idx="28">
                  <c:v>55.671999999999997</c:v>
                </c:pt>
                <c:pt idx="29">
                  <c:v>55.197000000000003</c:v>
                </c:pt>
                <c:pt idx="30">
                  <c:v>55.82</c:v>
                </c:pt>
                <c:pt idx="31">
                  <c:v>55.41</c:v>
                </c:pt>
                <c:pt idx="32">
                  <c:v>54.704999999999998</c:v>
                </c:pt>
                <c:pt idx="33">
                  <c:v>56.984000000000002</c:v>
                </c:pt>
                <c:pt idx="34">
                  <c:v>55.951000000000001</c:v>
                </c:pt>
                <c:pt idx="35">
                  <c:v>55.573999999999998</c:v>
                </c:pt>
                <c:pt idx="36">
                  <c:v>57.164000000000001</c:v>
                </c:pt>
                <c:pt idx="37">
                  <c:v>58.131</c:v>
                </c:pt>
                <c:pt idx="38">
                  <c:v>58.491999999999997</c:v>
                </c:pt>
                <c:pt idx="39">
                  <c:v>59.655999999999999</c:v>
                </c:pt>
                <c:pt idx="40">
                  <c:v>59.689</c:v>
                </c:pt>
                <c:pt idx="41">
                  <c:v>60.082000000000001</c:v>
                </c:pt>
                <c:pt idx="42">
                  <c:v>59.869</c:v>
                </c:pt>
                <c:pt idx="43">
                  <c:v>59.786999999999999</c:v>
                </c:pt>
                <c:pt idx="44">
                  <c:v>60.917999999999999</c:v>
                </c:pt>
                <c:pt idx="45">
                  <c:v>61.344000000000001</c:v>
                </c:pt>
                <c:pt idx="46">
                  <c:v>64.41</c:v>
                </c:pt>
                <c:pt idx="47">
                  <c:v>66.623000000000005</c:v>
                </c:pt>
                <c:pt idx="48">
                  <c:v>69.459000000000003</c:v>
                </c:pt>
                <c:pt idx="49">
                  <c:v>74.180000000000007</c:v>
                </c:pt>
                <c:pt idx="50">
                  <c:v>80.787000000000006</c:v>
                </c:pt>
                <c:pt idx="51">
                  <c:v>91.18</c:v>
                </c:pt>
                <c:pt idx="52">
                  <c:v>102.47499999999999</c:v>
                </c:pt>
                <c:pt idx="53">
                  <c:v>118.934</c:v>
                </c:pt>
                <c:pt idx="54">
                  <c:v>138.24600000000001</c:v>
                </c:pt>
                <c:pt idx="55">
                  <c:v>159.78700000000001</c:v>
                </c:pt>
                <c:pt idx="56">
                  <c:v>180.869</c:v>
                </c:pt>
                <c:pt idx="57">
                  <c:v>199.279</c:v>
                </c:pt>
                <c:pt idx="58">
                  <c:v>212.55699999999999</c:v>
                </c:pt>
                <c:pt idx="59">
                  <c:v>223.18</c:v>
                </c:pt>
                <c:pt idx="60">
                  <c:v>227.52500000000001</c:v>
                </c:pt>
                <c:pt idx="61">
                  <c:v>226.96700000000001</c:v>
                </c:pt>
                <c:pt idx="62">
                  <c:v>220.934</c:v>
                </c:pt>
                <c:pt idx="63">
                  <c:v>203.738</c:v>
                </c:pt>
                <c:pt idx="64">
                  <c:v>174.59</c:v>
                </c:pt>
                <c:pt idx="65">
                  <c:v>138.29499999999999</c:v>
                </c:pt>
                <c:pt idx="66">
                  <c:v>91.557000000000002</c:v>
                </c:pt>
                <c:pt idx="67">
                  <c:v>62.524999999999999</c:v>
                </c:pt>
                <c:pt idx="68">
                  <c:v>55</c:v>
                </c:pt>
                <c:pt idx="69">
                  <c:v>56.738</c:v>
                </c:pt>
                <c:pt idx="70">
                  <c:v>60.59</c:v>
                </c:pt>
                <c:pt idx="71">
                  <c:v>66.802999999999997</c:v>
                </c:pt>
                <c:pt idx="72">
                  <c:v>75.754000000000005</c:v>
                </c:pt>
                <c:pt idx="73">
                  <c:v>88.311000000000007</c:v>
                </c:pt>
                <c:pt idx="74">
                  <c:v>102.34399999999999</c:v>
                </c:pt>
                <c:pt idx="75">
                  <c:v>118.91800000000001</c:v>
                </c:pt>
                <c:pt idx="76">
                  <c:v>137.65600000000001</c:v>
                </c:pt>
                <c:pt idx="77">
                  <c:v>153.34399999999999</c:v>
                </c:pt>
                <c:pt idx="78">
                  <c:v>166.36099999999999</c:v>
                </c:pt>
                <c:pt idx="79">
                  <c:v>175.63900000000001</c:v>
                </c:pt>
                <c:pt idx="80">
                  <c:v>179.42599999999999</c:v>
                </c:pt>
                <c:pt idx="81">
                  <c:v>176.18</c:v>
                </c:pt>
                <c:pt idx="82">
                  <c:v>161.78700000000001</c:v>
                </c:pt>
                <c:pt idx="83">
                  <c:v>137.607</c:v>
                </c:pt>
                <c:pt idx="84">
                  <c:v>104.098</c:v>
                </c:pt>
                <c:pt idx="85">
                  <c:v>68.77</c:v>
                </c:pt>
                <c:pt idx="86">
                  <c:v>49.557000000000002</c:v>
                </c:pt>
                <c:pt idx="87">
                  <c:v>45.426000000000002</c:v>
                </c:pt>
                <c:pt idx="88">
                  <c:v>44.557000000000002</c:v>
                </c:pt>
                <c:pt idx="89">
                  <c:v>44.164000000000001</c:v>
                </c:pt>
                <c:pt idx="90">
                  <c:v>44.213000000000001</c:v>
                </c:pt>
                <c:pt idx="91">
                  <c:v>44.884999999999998</c:v>
                </c:pt>
                <c:pt idx="92">
                  <c:v>45.573999999999998</c:v>
                </c:pt>
                <c:pt idx="93">
                  <c:v>45.197000000000003</c:v>
                </c:pt>
                <c:pt idx="94">
                  <c:v>46.033000000000001</c:v>
                </c:pt>
                <c:pt idx="95">
                  <c:v>44.917999999999999</c:v>
                </c:pt>
                <c:pt idx="96">
                  <c:v>44.311</c:v>
                </c:pt>
                <c:pt idx="97">
                  <c:v>44.655999999999999</c:v>
                </c:pt>
                <c:pt idx="98">
                  <c:v>46.442999999999998</c:v>
                </c:pt>
                <c:pt idx="99">
                  <c:v>44.869</c:v>
                </c:pt>
                <c:pt idx="100">
                  <c:v>45.689</c:v>
                </c:pt>
                <c:pt idx="101">
                  <c:v>45.197000000000003</c:v>
                </c:pt>
                <c:pt idx="102">
                  <c:v>43.869</c:v>
                </c:pt>
                <c:pt idx="103">
                  <c:v>43.344000000000001</c:v>
                </c:pt>
                <c:pt idx="104">
                  <c:v>43.213000000000001</c:v>
                </c:pt>
                <c:pt idx="105">
                  <c:v>43.738</c:v>
                </c:pt>
                <c:pt idx="106">
                  <c:v>45.377000000000002</c:v>
                </c:pt>
                <c:pt idx="107">
                  <c:v>48.704999999999998</c:v>
                </c:pt>
                <c:pt idx="108">
                  <c:v>51.738</c:v>
                </c:pt>
                <c:pt idx="109">
                  <c:v>56.82</c:v>
                </c:pt>
                <c:pt idx="110">
                  <c:v>64.688999999999993</c:v>
                </c:pt>
                <c:pt idx="111">
                  <c:v>70.311000000000007</c:v>
                </c:pt>
                <c:pt idx="112">
                  <c:v>73.918000000000006</c:v>
                </c:pt>
                <c:pt idx="113">
                  <c:v>74.966999999999999</c:v>
                </c:pt>
                <c:pt idx="114">
                  <c:v>72.343999999999994</c:v>
                </c:pt>
                <c:pt idx="115">
                  <c:v>66.343999999999994</c:v>
                </c:pt>
                <c:pt idx="116">
                  <c:v>59.344000000000001</c:v>
                </c:pt>
                <c:pt idx="117">
                  <c:v>52.508000000000003</c:v>
                </c:pt>
                <c:pt idx="118">
                  <c:v>45.655999999999999</c:v>
                </c:pt>
                <c:pt idx="119">
                  <c:v>42.115000000000002</c:v>
                </c:pt>
                <c:pt idx="120">
                  <c:v>40.246000000000002</c:v>
                </c:pt>
                <c:pt idx="121">
                  <c:v>39.097999999999999</c:v>
                </c:pt>
                <c:pt idx="122">
                  <c:v>40.573999999999998</c:v>
                </c:pt>
                <c:pt idx="123">
                  <c:v>40</c:v>
                </c:pt>
                <c:pt idx="124">
                  <c:v>40.524999999999999</c:v>
                </c:pt>
                <c:pt idx="125">
                  <c:v>40.802999999999997</c:v>
                </c:pt>
                <c:pt idx="126">
                  <c:v>41.048999999999999</c:v>
                </c:pt>
                <c:pt idx="127">
                  <c:v>40.917999999999999</c:v>
                </c:pt>
                <c:pt idx="128">
                  <c:v>39.622999999999998</c:v>
                </c:pt>
                <c:pt idx="129">
                  <c:v>38.802999999999997</c:v>
                </c:pt>
                <c:pt idx="130">
                  <c:v>38.984000000000002</c:v>
                </c:pt>
                <c:pt idx="131">
                  <c:v>40.409999999999997</c:v>
                </c:pt>
                <c:pt idx="132">
                  <c:v>40.622999999999998</c:v>
                </c:pt>
                <c:pt idx="133">
                  <c:v>42.77</c:v>
                </c:pt>
                <c:pt idx="134">
                  <c:v>44.066000000000003</c:v>
                </c:pt>
                <c:pt idx="135">
                  <c:v>48.475000000000001</c:v>
                </c:pt>
                <c:pt idx="136">
                  <c:v>52.082000000000001</c:v>
                </c:pt>
                <c:pt idx="137">
                  <c:v>56.442999999999998</c:v>
                </c:pt>
                <c:pt idx="138">
                  <c:v>57.835999999999999</c:v>
                </c:pt>
                <c:pt idx="139">
                  <c:v>57.393000000000001</c:v>
                </c:pt>
                <c:pt idx="140">
                  <c:v>55.131</c:v>
                </c:pt>
                <c:pt idx="141">
                  <c:v>50.131</c:v>
                </c:pt>
                <c:pt idx="142">
                  <c:v>43.802999999999997</c:v>
                </c:pt>
                <c:pt idx="143">
                  <c:v>39.393000000000001</c:v>
                </c:pt>
                <c:pt idx="144">
                  <c:v>37.951000000000001</c:v>
                </c:pt>
                <c:pt idx="145">
                  <c:v>36.540999999999997</c:v>
                </c:pt>
                <c:pt idx="146">
                  <c:v>36.917999999999999</c:v>
                </c:pt>
                <c:pt idx="147">
                  <c:v>37.573999999999998</c:v>
                </c:pt>
                <c:pt idx="148">
                  <c:v>36.902000000000001</c:v>
                </c:pt>
                <c:pt idx="149">
                  <c:v>37.18</c:v>
                </c:pt>
                <c:pt idx="150">
                  <c:v>37.344000000000001</c:v>
                </c:pt>
                <c:pt idx="151">
                  <c:v>37.033000000000001</c:v>
                </c:pt>
                <c:pt idx="152">
                  <c:v>37.097999999999999</c:v>
                </c:pt>
                <c:pt idx="153">
                  <c:v>36.851999999999997</c:v>
                </c:pt>
                <c:pt idx="154">
                  <c:v>36.197000000000003</c:v>
                </c:pt>
                <c:pt idx="155">
                  <c:v>36.573999999999998</c:v>
                </c:pt>
                <c:pt idx="156">
                  <c:v>37.311</c:v>
                </c:pt>
                <c:pt idx="157">
                  <c:v>36.148000000000003</c:v>
                </c:pt>
                <c:pt idx="158">
                  <c:v>37.097999999999999</c:v>
                </c:pt>
                <c:pt idx="159">
                  <c:v>35.622999999999998</c:v>
                </c:pt>
                <c:pt idx="160">
                  <c:v>35.951000000000001</c:v>
                </c:pt>
                <c:pt idx="161">
                  <c:v>36.984000000000002</c:v>
                </c:pt>
                <c:pt idx="162">
                  <c:v>36.311</c:v>
                </c:pt>
                <c:pt idx="163">
                  <c:v>34.753999999999998</c:v>
                </c:pt>
                <c:pt idx="164">
                  <c:v>35.869</c:v>
                </c:pt>
                <c:pt idx="165">
                  <c:v>34.902000000000001</c:v>
                </c:pt>
                <c:pt idx="166">
                  <c:v>35.426000000000002</c:v>
                </c:pt>
                <c:pt idx="167">
                  <c:v>35.966999999999999</c:v>
                </c:pt>
                <c:pt idx="168">
                  <c:v>35.246000000000002</c:v>
                </c:pt>
                <c:pt idx="169">
                  <c:v>36</c:v>
                </c:pt>
                <c:pt idx="170">
                  <c:v>34.409999999999997</c:v>
                </c:pt>
                <c:pt idx="171">
                  <c:v>35.328000000000003</c:v>
                </c:pt>
                <c:pt idx="172">
                  <c:v>34.851999999999997</c:v>
                </c:pt>
                <c:pt idx="173">
                  <c:v>35.311</c:v>
                </c:pt>
                <c:pt idx="174">
                  <c:v>35.951000000000001</c:v>
                </c:pt>
                <c:pt idx="175">
                  <c:v>34.573999999999998</c:v>
                </c:pt>
                <c:pt idx="176">
                  <c:v>34.720999999999997</c:v>
                </c:pt>
                <c:pt idx="177">
                  <c:v>34.557000000000002</c:v>
                </c:pt>
                <c:pt idx="178">
                  <c:v>34.082000000000001</c:v>
                </c:pt>
                <c:pt idx="179">
                  <c:v>34.344000000000001</c:v>
                </c:pt>
                <c:pt idx="180">
                  <c:v>34.869</c:v>
                </c:pt>
                <c:pt idx="181">
                  <c:v>34.851999999999997</c:v>
                </c:pt>
                <c:pt idx="182">
                  <c:v>33.951000000000001</c:v>
                </c:pt>
                <c:pt idx="183">
                  <c:v>33.786999999999999</c:v>
                </c:pt>
                <c:pt idx="184">
                  <c:v>34.393000000000001</c:v>
                </c:pt>
                <c:pt idx="185">
                  <c:v>33.966999999999999</c:v>
                </c:pt>
                <c:pt idx="186">
                  <c:v>34.738</c:v>
                </c:pt>
                <c:pt idx="187">
                  <c:v>33.884999999999998</c:v>
                </c:pt>
                <c:pt idx="188">
                  <c:v>32.097999999999999</c:v>
                </c:pt>
                <c:pt idx="189">
                  <c:v>34.048999999999999</c:v>
                </c:pt>
                <c:pt idx="190">
                  <c:v>32.689</c:v>
                </c:pt>
                <c:pt idx="191">
                  <c:v>34.246000000000002</c:v>
                </c:pt>
                <c:pt idx="192">
                  <c:v>33.802999999999997</c:v>
                </c:pt>
                <c:pt idx="193">
                  <c:v>33.606999999999999</c:v>
                </c:pt>
                <c:pt idx="194">
                  <c:v>33.851999999999997</c:v>
                </c:pt>
                <c:pt idx="195">
                  <c:v>31.917999999999999</c:v>
                </c:pt>
                <c:pt idx="196">
                  <c:v>32.508000000000003</c:v>
                </c:pt>
                <c:pt idx="197">
                  <c:v>31.655999999999999</c:v>
                </c:pt>
                <c:pt idx="198">
                  <c:v>32.197000000000003</c:v>
                </c:pt>
                <c:pt idx="199">
                  <c:v>32.622999999999998</c:v>
                </c:pt>
                <c:pt idx="200">
                  <c:v>31.82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54.363526031256207</c:v>
                </c:pt>
                <c:pt idx="11">
                  <c:v>54.482456900039537</c:v>
                </c:pt>
                <c:pt idx="12">
                  <c:v>54.60138770576993</c:v>
                </c:pt>
                <c:pt idx="13">
                  <c:v>54.720318345043232</c:v>
                </c:pt>
                <c:pt idx="14">
                  <c:v>54.839248665208792</c:v>
                </c:pt>
                <c:pt idx="15">
                  <c:v>54.95817844592613</c:v>
                </c:pt>
                <c:pt idx="16">
                  <c:v>55.077107374676217</c:v>
                </c:pt>
                <c:pt idx="17">
                  <c:v>55.196035014641375</c:v>
                </c:pt>
                <c:pt idx="18">
                  <c:v>55.314960763385564</c:v>
                </c:pt>
                <c:pt idx="19">
                  <c:v>55.433883801462635</c:v>
                </c:pt>
                <c:pt idx="20">
                  <c:v>55.552803032471893</c:v>
                </c:pt>
                <c:pt idx="21">
                  <c:v>55.671717022370963</c:v>
                </c:pt>
                <c:pt idx="22">
                  <c:v>55.79062396063766</c:v>
                </c:pt>
                <c:pt idx="23">
                  <c:v>55.909521698354595</c:v>
                </c:pt>
                <c:pt idx="24">
                  <c:v>56.028407986294802</c:v>
                </c:pt>
                <c:pt idx="25">
                  <c:v>56.147281172842881</c:v>
                </c:pt>
                <c:pt idx="26">
                  <c:v>56.266141886745032</c:v>
                </c:pt>
                <c:pt idx="27">
                  <c:v>56.384996726070106</c:v>
                </c:pt>
                <c:pt idx="28">
                  <c:v>56.503865872078215</c:v>
                </c:pt>
                <c:pt idx="29">
                  <c:v>56.622798111776952</c:v>
                </c:pt>
                <c:pt idx="30">
                  <c:v>56.741899382881073</c:v>
                </c:pt>
                <c:pt idx="31">
                  <c:v>56.861385202849846</c:v>
                </c:pt>
                <c:pt idx="32">
                  <c:v>56.981673917778416</c:v>
                </c:pt>
                <c:pt idx="33">
                  <c:v>57.103547409868135</c:v>
                </c:pt>
                <c:pt idx="34">
                  <c:v>57.228419466702</c:v>
                </c:pt>
                <c:pt idx="35">
                  <c:v>57.358769783760124</c:v>
                </c:pt>
                <c:pt idx="36">
                  <c:v>57.498822975772264</c:v>
                </c:pt>
                <c:pt idx="37">
                  <c:v>57.655574811808066</c:v>
                </c:pt>
                <c:pt idx="38">
                  <c:v>57.840287476549001</c:v>
                </c:pt>
                <c:pt idx="39">
                  <c:v>58.070584038614527</c:v>
                </c:pt>
                <c:pt idx="40">
                  <c:v>58.37325788803485</c:v>
                </c:pt>
                <c:pt idx="41">
                  <c:v>58.787861036662058</c:v>
                </c:pt>
                <c:pt idx="42">
                  <c:v>59.371030199927695</c:v>
                </c:pt>
                <c:pt idx="43">
                  <c:v>60.201338829139807</c:v>
                </c:pt>
                <c:pt idx="44">
                  <c:v>61.384223042179066</c:v>
                </c:pt>
                <c:pt idx="45">
                  <c:v>63.056232260923352</c:v>
                </c:pt>
                <c:pt idx="46">
                  <c:v>65.387537061958923</c:v>
                </c:pt>
                <c:pt idx="47">
                  <c:v>68.581350248272898</c:v>
                </c:pt>
                <c:pt idx="48">
                  <c:v>72.868770515814546</c:v>
                </c:pt>
                <c:pt idx="49">
                  <c:v>78.497643392746753</c:v>
                </c:pt>
                <c:pt idx="50">
                  <c:v>85.714446146638707</c:v>
                </c:pt>
                <c:pt idx="51">
                  <c:v>94.738999751677184</c:v>
                </c:pt>
                <c:pt idx="52">
                  <c:v>105.73297956171362</c:v>
                </c:pt>
                <c:pt idx="53">
                  <c:v>118.76462797181127</c:v>
                </c:pt>
                <c:pt idx="54">
                  <c:v>133.7735443067551</c:v>
                </c:pt>
                <c:pt idx="55">
                  <c:v>150.54052628471601</c:v>
                </c:pt>
                <c:pt idx="56">
                  <c:v>168.66680214674645</c:v>
                </c:pt>
                <c:pt idx="57">
                  <c:v>187.55798977386061</c:v>
                </c:pt>
                <c:pt idx="58">
                  <c:v>206.36677277984225</c:v>
                </c:pt>
                <c:pt idx="59">
                  <c:v>223.74001203809976</c:v>
                </c:pt>
                <c:pt idx="60">
                  <c:v>237.14483175590019</c:v>
                </c:pt>
                <c:pt idx="61">
                  <c:v>242.02753482495052</c:v>
                </c:pt>
                <c:pt idx="62">
                  <c:v>232.41627469539688</c:v>
                </c:pt>
                <c:pt idx="63">
                  <c:v>204.84831101498224</c:v>
                </c:pt>
                <c:pt idx="64">
                  <c:v>163.55734388286407</c:v>
                </c:pt>
                <c:pt idx="65">
                  <c:v>120.3666064599272</c:v>
                </c:pt>
                <c:pt idx="66">
                  <c:v>87.108512138016891</c:v>
                </c:pt>
                <c:pt idx="67">
                  <c:v>68.219734760919394</c:v>
                </c:pt>
                <c:pt idx="68">
                  <c:v>60.89164003090233</c:v>
                </c:pt>
                <c:pt idx="69">
                  <c:v>60.247457981966136</c:v>
                </c:pt>
                <c:pt idx="70">
                  <c:v>63.050857407492337</c:v>
                </c:pt>
                <c:pt idx="71">
                  <c:v>68.103977467545562</c:v>
                </c:pt>
                <c:pt idx="72">
                  <c:v>75.278657043965552</c:v>
                </c:pt>
                <c:pt idx="73">
                  <c:v>84.745088464600585</c:v>
                </c:pt>
                <c:pt idx="74">
                  <c:v>96.62416504274772</c:v>
                </c:pt>
                <c:pt idx="75">
                  <c:v>110.84535141860103</c:v>
                </c:pt>
                <c:pt idx="76">
                  <c:v>127.06917951967333</c:v>
                </c:pt>
                <c:pt idx="77">
                  <c:v>144.61843093910005</c:v>
                </c:pt>
                <c:pt idx="78">
                  <c:v>162.31776859473325</c:v>
                </c:pt>
                <c:pt idx="79">
                  <c:v>178.00706901094426</c:v>
                </c:pt>
                <c:pt idx="80">
                  <c:v>187.68688625208219</c:v>
                </c:pt>
                <c:pt idx="81">
                  <c:v>185.51429090917267</c:v>
                </c:pt>
                <c:pt idx="82">
                  <c:v>167.00318971518499</c:v>
                </c:pt>
                <c:pt idx="83">
                  <c:v>134.59527823598694</c:v>
                </c:pt>
                <c:pt idx="84">
                  <c:v>98.784065212558488</c:v>
                </c:pt>
                <c:pt idx="85">
                  <c:v>70.883859560661037</c:v>
                </c:pt>
                <c:pt idx="86">
                  <c:v>55.085029449380315</c:v>
                </c:pt>
                <c:pt idx="87">
                  <c:v>48.475481445200295</c:v>
                </c:pt>
                <c:pt idx="88">
                  <c:v>46.365203672174545</c:v>
                </c:pt>
                <c:pt idx="89">
                  <c:v>45.77680481889265</c:v>
                </c:pt>
                <c:pt idx="90">
                  <c:v>45.555229127613572</c:v>
                </c:pt>
                <c:pt idx="91">
                  <c:v>45.398818854273379</c:v>
                </c:pt>
                <c:pt idx="92">
                  <c:v>45.252483348437934</c:v>
                </c:pt>
                <c:pt idx="93">
                  <c:v>45.109353772778405</c:v>
                </c:pt>
                <c:pt idx="94">
                  <c:v>44.969744951015279</c:v>
                </c:pt>
                <c:pt idx="95">
                  <c:v>44.835861691531214</c:v>
                </c:pt>
                <c:pt idx="96">
                  <c:v>44.712168707926317</c:v>
                </c:pt>
                <c:pt idx="97">
                  <c:v>44.60685237411203</c:v>
                </c:pt>
                <c:pt idx="98">
                  <c:v>44.534016816283099</c:v>
                </c:pt>
                <c:pt idx="99">
                  <c:v>44.516620485610183</c:v>
                </c:pt>
                <c:pt idx="100">
                  <c:v>44.589969387585626</c:v>
                </c:pt>
                <c:pt idx="101">
                  <c:v>44.805211319110612</c:v>
                </c:pt>
                <c:pt idx="102">
                  <c:v>45.231781265322276</c:v>
                </c:pt>
                <c:pt idx="103">
                  <c:v>45.957246928965318</c:v>
                </c:pt>
                <c:pt idx="104">
                  <c:v>47.082708256252388</c:v>
                </c:pt>
                <c:pt idx="105">
                  <c:v>48.712095143047769</c:v>
                </c:pt>
                <c:pt idx="106">
                  <c:v>50.934620555698544</c:v>
                </c:pt>
                <c:pt idx="107">
                  <c:v>53.801217584036443</c:v>
                </c:pt>
                <c:pt idx="108">
                  <c:v>57.296909698870692</c:v>
                </c:pt>
                <c:pt idx="109">
                  <c:v>61.307865079849265</c:v>
                </c:pt>
                <c:pt idx="110">
                  <c:v>65.568269610212894</c:v>
                </c:pt>
                <c:pt idx="111">
                  <c:v>69.558382295400136</c:v>
                </c:pt>
                <c:pt idx="112">
                  <c:v>72.377801380076136</c:v>
                </c:pt>
                <c:pt idx="113">
                  <c:v>72.805407943749501</c:v>
                </c:pt>
                <c:pt idx="114">
                  <c:v>69.867051301174769</c:v>
                </c:pt>
                <c:pt idx="115">
                  <c:v>63.76636296595116</c:v>
                </c:pt>
                <c:pt idx="116">
                  <c:v>56.225134562838342</c:v>
                </c:pt>
                <c:pt idx="117">
                  <c:v>49.517583310422204</c:v>
                </c:pt>
                <c:pt idx="118">
                  <c:v>45.008421027583729</c:v>
                </c:pt>
                <c:pt idx="119">
                  <c:v>42.653743640372475</c:v>
                </c:pt>
                <c:pt idx="120">
                  <c:v>41.653139222642771</c:v>
                </c:pt>
                <c:pt idx="121">
                  <c:v>41.256600761027528</c:v>
                </c:pt>
                <c:pt idx="122">
                  <c:v>41.058877123382665</c:v>
                </c:pt>
                <c:pt idx="123">
                  <c:v>40.911091384495869</c:v>
                </c:pt>
                <c:pt idx="124">
                  <c:v>40.775139125688504</c:v>
                </c:pt>
                <c:pt idx="125">
                  <c:v>40.64715151331847</c:v>
                </c:pt>
                <c:pt idx="126">
                  <c:v>40.534784964376776</c:v>
                </c:pt>
                <c:pt idx="127">
                  <c:v>40.456077416757452</c:v>
                </c:pt>
                <c:pt idx="128">
                  <c:v>40.445433549288445</c:v>
                </c:pt>
                <c:pt idx="129">
                  <c:v>40.562328528188267</c:v>
                </c:pt>
                <c:pt idx="130">
                  <c:v>40.899564214485054</c:v>
                </c:pt>
                <c:pt idx="131">
                  <c:v>41.585540156531671</c:v>
                </c:pt>
                <c:pt idx="132">
                  <c:v>42.771806567442653</c:v>
                </c:pt>
                <c:pt idx="133">
                  <c:v>44.59497406929605</c:v>
                </c:pt>
                <c:pt idx="134">
                  <c:v>47.103600434249643</c:v>
                </c:pt>
                <c:pt idx="135">
                  <c:v>50.152743238142065</c:v>
                </c:pt>
                <c:pt idx="136">
                  <c:v>53.302864949024368</c:v>
                </c:pt>
                <c:pt idx="137">
                  <c:v>55.813204592643807</c:v>
                </c:pt>
                <c:pt idx="138">
                  <c:v>56.838174476735865</c:v>
                </c:pt>
                <c:pt idx="139">
                  <c:v>55.826911602229714</c:v>
                </c:pt>
                <c:pt idx="140">
                  <c:v>52.903220900645323</c:v>
                </c:pt>
                <c:pt idx="141">
                  <c:v>48.895074616731449</c:v>
                </c:pt>
                <c:pt idx="142">
                  <c:v>44.914267648262523</c:v>
                </c:pt>
                <c:pt idx="143">
                  <c:v>41.789928400305129</c:v>
                </c:pt>
                <c:pt idx="144">
                  <c:v>39.779798546944548</c:v>
                </c:pt>
                <c:pt idx="145">
                  <c:v>38.685021843043351</c:v>
                </c:pt>
                <c:pt idx="146">
                  <c:v>38.149586610335845</c:v>
                </c:pt>
                <c:pt idx="147">
                  <c:v>37.881727326109988</c:v>
                </c:pt>
                <c:pt idx="148">
                  <c:v>37.716110639359322</c:v>
                </c:pt>
                <c:pt idx="149">
                  <c:v>37.581699049612588</c:v>
                </c:pt>
                <c:pt idx="150">
                  <c:v>37.454507211844643</c:v>
                </c:pt>
                <c:pt idx="151">
                  <c:v>37.328092328302283</c:v>
                </c:pt>
                <c:pt idx="152">
                  <c:v>37.201115085261463</c:v>
                </c:pt>
                <c:pt idx="153">
                  <c:v>37.073419877057567</c:v>
                </c:pt>
                <c:pt idx="154">
                  <c:v>36.945069979005879</c:v>
                </c:pt>
                <c:pt idx="155">
                  <c:v>36.816156208836915</c:v>
                </c:pt>
                <c:pt idx="156">
                  <c:v>36.686764888536558</c:v>
                </c:pt>
                <c:pt idx="157">
                  <c:v>36.556972882768569</c:v>
                </c:pt>
                <c:pt idx="158">
                  <c:v>36.426847025840885</c:v>
                </c:pt>
                <c:pt idx="159">
                  <c:v>36.296444551988564</c:v>
                </c:pt>
                <c:pt idx="160">
                  <c:v>36.165813914166755</c:v>
                </c:pt>
                <c:pt idx="161">
                  <c:v>36.034995765300422</c:v>
                </c:pt>
                <c:pt idx="162">
                  <c:v>35.904023973715866</c:v>
                </c:pt>
                <c:pt idx="163">
                  <c:v>35.772926597412194</c:v>
                </c:pt>
                <c:pt idx="164">
                  <c:v>35.641726776668229</c:v>
                </c:pt>
                <c:pt idx="165">
                  <c:v>35.510443527063238</c:v>
                </c:pt>
                <c:pt idx="166">
                  <c:v>35.379092428955722</c:v>
                </c:pt>
                <c:pt idx="167">
                  <c:v>35.247686217571385</c:v>
                </c:pt>
                <c:pt idx="168">
                  <c:v>35.116235282116108</c:v>
                </c:pt>
                <c:pt idx="169">
                  <c:v>34.984748084168515</c:v>
                </c:pt>
                <c:pt idx="170">
                  <c:v>34.853231505980389</c:v>
                </c:pt>
                <c:pt idx="171">
                  <c:v>34.721691138854794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54.36352603124989</c:v>
                </c:pt>
                <c:pt idx="11">
                  <c:v>54.482456900019713</c:v>
                </c:pt>
                <c:pt idx="12">
                  <c:v>54.601387705708994</c:v>
                </c:pt>
                <c:pt idx="13">
                  <c:v>54.720318344859898</c:v>
                </c:pt>
                <c:pt idx="14">
                  <c:v>54.839248664668929</c:v>
                </c:pt>
                <c:pt idx="15">
                  <c:v>54.958178444370027</c:v>
                </c:pt>
                <c:pt idx="16">
                  <c:v>55.077107370285837</c:v>
                </c:pt>
                <c:pt idx="17">
                  <c:v>55.196035002516581</c:v>
                </c:pt>
                <c:pt idx="18">
                  <c:v>55.31496073060962</c:v>
                </c:pt>
                <c:pt idx="19">
                  <c:v>55.433883714737597</c:v>
                </c:pt>
                <c:pt idx="20">
                  <c:v>55.552802807855123</c:v>
                </c:pt>
                <c:pt idx="21">
                  <c:v>55.671716452930504</c:v>
                </c:pt>
                <c:pt idx="22">
                  <c:v>55.790622547570102</c:v>
                </c:pt>
                <c:pt idx="23">
                  <c:v>55.909518266048686</c:v>
                </c:pt>
                <c:pt idx="24">
                  <c:v>56.028399825780944</c:v>
                </c:pt>
                <c:pt idx="25">
                  <c:v>56.147262181420949</c:v>
                </c:pt>
                <c:pt idx="26">
                  <c:v>56.266098624812521</c:v>
                </c:pt>
                <c:pt idx="27">
                  <c:v>56.384900262616782</c:v>
                </c:pt>
                <c:pt idx="28">
                  <c:v>56.503655335213082</c:v>
                </c:pt>
                <c:pt idx="29">
                  <c:v>56.622348329896568</c:v>
                </c:pt>
                <c:pt idx="30">
                  <c:v>56.740958827837943</c:v>
                </c:pt>
                <c:pt idx="31">
                  <c:v>56.859460006923797</c:v>
                </c:pt>
                <c:pt idx="32">
                  <c:v>56.977816700455556</c:v>
                </c:pt>
                <c:pt idx="33">
                  <c:v>57.095982883518495</c:v>
                </c:pt>
                <c:pt idx="34">
                  <c:v>57.213898423134751</c:v>
                </c:pt>
                <c:pt idx="35">
                  <c:v>57.331484883296071</c:v>
                </c:pt>
                <c:pt idx="36">
                  <c:v>57.448640119548607</c:v>
                </c:pt>
                <c:pt idx="37">
                  <c:v>57.565231327653215</c:v>
                </c:pt>
                <c:pt idx="38">
                  <c:v>57.681086124549871</c:v>
                </c:pt>
                <c:pt idx="39">
                  <c:v>57.795981135198709</c:v>
                </c:pt>
                <c:pt idx="40">
                  <c:v>57.909627434414318</c:v>
                </c:pt>
                <c:pt idx="41">
                  <c:v>58.021652048911214</c:v>
                </c:pt>
                <c:pt idx="42">
                  <c:v>58.131574565301896</c:v>
                </c:pt>
                <c:pt idx="43">
                  <c:v>58.238777724918734</c:v>
                </c:pt>
                <c:pt idx="44">
                  <c:v>58.342470736969183</c:v>
                </c:pt>
                <c:pt idx="45">
                  <c:v>58.441643946002124</c:v>
                </c:pt>
                <c:pt idx="46">
                  <c:v>58.53501351341091</c:v>
                </c:pt>
                <c:pt idx="47">
                  <c:v>58.620955021605695</c:v>
                </c:pt>
                <c:pt idx="48">
                  <c:v>58.6974255464756</c:v>
                </c:pt>
                <c:pt idx="49">
                  <c:v>58.761875006349278</c:v>
                </c:pt>
                <c:pt idx="50">
                  <c:v>58.811149807522746</c:v>
                </c:pt>
                <c:pt idx="51">
                  <c:v>58.841395367575515</c:v>
                </c:pt>
                <c:pt idx="52">
                  <c:v>58.847969424304033</c:v>
                </c:pt>
                <c:pt idx="53">
                  <c:v>58.825385404884031</c:v>
                </c:pt>
                <c:pt idx="54">
                  <c:v>58.76731435348038</c:v>
                </c:pt>
                <c:pt idx="55">
                  <c:v>58.666683828105164</c:v>
                </c:pt>
                <c:pt idx="56">
                  <c:v>58.51591992175991</c:v>
                </c:pt>
                <c:pt idx="57">
                  <c:v>58.307378957108085</c:v>
                </c:pt>
                <c:pt idx="58">
                  <c:v>58.034001012734166</c:v>
                </c:pt>
                <c:pt idx="59">
                  <c:v>57.690180410542823</c:v>
                </c:pt>
                <c:pt idx="60">
                  <c:v>57.272784996770312</c:v>
                </c:pt>
                <c:pt idx="61">
                  <c:v>56.782174194945675</c:v>
                </c:pt>
                <c:pt idx="62">
                  <c:v>56.222990527421452</c:v>
                </c:pt>
                <c:pt idx="63">
                  <c:v>55.604471008820745</c:v>
                </c:pt>
                <c:pt idx="64">
                  <c:v>54.940082341167084</c:v>
                </c:pt>
                <c:pt idx="65">
                  <c:v>54.246436038183056</c:v>
                </c:pt>
                <c:pt idx="66">
                  <c:v>53.541644146825995</c:v>
                </c:pt>
                <c:pt idx="67">
                  <c:v>52.843449470266485</c:v>
                </c:pt>
                <c:pt idx="68">
                  <c:v>52.167526029235717</c:v>
                </c:pt>
                <c:pt idx="69">
                  <c:v>51.52626980043798</c:v>
                </c:pt>
                <c:pt idx="70">
                  <c:v>50.928229783582395</c:v>
                </c:pt>
                <c:pt idx="71">
                  <c:v>50.378146332005166</c:v>
                </c:pt>
                <c:pt idx="72">
                  <c:v>49.877436402742362</c:v>
                </c:pt>
                <c:pt idx="73">
                  <c:v>49.42491998414323</c:v>
                </c:pt>
                <c:pt idx="74">
                  <c:v>49.017604014832401</c:v>
                </c:pt>
                <c:pt idx="75">
                  <c:v>48.651396759803262</c:v>
                </c:pt>
                <c:pt idx="76">
                  <c:v>48.321686742520214</c:v>
                </c:pt>
                <c:pt idx="77">
                  <c:v>48.023768451942921</c:v>
                </c:pt>
                <c:pt idx="78">
                  <c:v>47.753126964465096</c:v>
                </c:pt>
                <c:pt idx="79">
                  <c:v>47.505607657222214</c:v>
                </c:pt>
                <c:pt idx="80">
                  <c:v>47.277500392522185</c:v>
                </c:pt>
                <c:pt idx="81">
                  <c:v>47.065564789180982</c:v>
                </c:pt>
                <c:pt idx="82">
                  <c:v>46.867017993082669</c:v>
                </c:pt>
                <c:pt idx="83">
                  <c:v>46.679500819167579</c:v>
                </c:pt>
                <c:pt idx="84">
                  <c:v>46.501033282076378</c:v>
                </c:pt>
                <c:pt idx="85">
                  <c:v>46.329966709291227</c:v>
                </c:pt>
                <c:pt idx="86">
                  <c:v>46.164936828677909</c:v>
                </c:pt>
                <c:pt idx="87">
                  <c:v>46.00482028034596</c:v>
                </c:pt>
                <c:pt idx="88">
                  <c:v>45.848695721530369</c:v>
                </c:pt>
                <c:pt idx="89">
                  <c:v>45.695809889415308</c:v>
                </c:pt>
                <c:pt idx="90">
                  <c:v>45.545548512160217</c:v>
                </c:pt>
                <c:pt idx="91">
                  <c:v>45.397411701634105</c:v>
                </c:pt>
                <c:pt idx="92">
                  <c:v>45.250993343313112</c:v>
                </c:pt>
                <c:pt idx="93">
                  <c:v>45.105963965218209</c:v>
                </c:pt>
                <c:pt idx="94">
                  <c:v>44.962056582753775</c:v>
                </c:pt>
                <c:pt idx="95">
                  <c:v>44.819055056802796</c:v>
                </c:pt>
                <c:pt idx="96">
                  <c:v>44.676784554148213</c:v>
                </c:pt>
                <c:pt idx="97">
                  <c:v>44.535103753706423</c:v>
                </c:pt>
                <c:pt idx="98">
                  <c:v>44.393898494402961</c:v>
                </c:pt>
                <c:pt idx="99">
                  <c:v>44.253076608352877</c:v>
                </c:pt>
                <c:pt idx="100">
                  <c:v>44.112563725320094</c:v>
                </c:pt>
                <c:pt idx="101">
                  <c:v>43.972299871045259</c:v>
                </c:pt>
                <c:pt idx="102">
                  <c:v>43.83223671323352</c:v>
                </c:pt>
                <c:pt idx="103">
                  <c:v>43.692335335294004</c:v>
                </c:pt>
                <c:pt idx="104">
                  <c:v>43.552564439922648</c:v>
                </c:pt>
                <c:pt idx="105">
                  <c:v>43.412898902930067</c:v>
                </c:pt>
                <c:pt idx="106">
                  <c:v>43.273318612916043</c:v>
                </c:pt>
                <c:pt idx="107">
                  <c:v>43.133807545007912</c:v>
                </c:pt>
                <c:pt idx="108">
                  <c:v>42.994353027380626</c:v>
                </c:pt>
                <c:pt idx="109">
                  <c:v>42.854945168072184</c:v>
                </c:pt>
                <c:pt idx="110">
                  <c:v>42.715576417060142</c:v>
                </c:pt>
                <c:pt idx="111">
                  <c:v>42.57624124498674</c:v>
                </c:pt>
                <c:pt idx="112">
                  <c:v>42.436935925590532</c:v>
                </c:pt>
                <c:pt idx="113">
                  <c:v>42.297658414067477</c:v>
                </c:pt>
                <c:pt idx="114">
                  <c:v>42.158408318464062</c:v>
                </c:pt>
                <c:pt idx="115">
                  <c:v>42.019186965992425</c:v>
                </c:pt>
                <c:pt idx="116">
                  <c:v>41.879997571015146</c:v>
                </c:pt>
                <c:pt idx="117">
                  <c:v>41.740845516487568</c:v>
                </c:pt>
                <c:pt idx="118">
                  <c:v>41.601738765908323</c:v>
                </c:pt>
                <c:pt idx="119">
                  <c:v>41.462688428217191</c:v>
                </c:pt>
                <c:pt idx="120">
                  <c:v>41.323709503282757</c:v>
                </c:pt>
                <c:pt idx="121">
                  <c:v>41.184821839964492</c:v>
                </c:pt>
                <c:pt idx="122">
                  <c:v>41.046051340972575</c:v>
                </c:pt>
                <c:pt idx="123">
                  <c:v>40.907431446766012</c:v>
                </c:pt>
                <c:pt idx="124">
                  <c:v>40.769004921142908</c:v>
                </c:pt>
                <c:pt idx="125">
                  <c:v>40.630825938869251</c:v>
                </c:pt>
                <c:pt idx="126">
                  <c:v>40.492962433406213</c:v>
                </c:pt>
                <c:pt idx="127">
                  <c:v>40.355498591050214</c:v>
                </c:pt>
                <c:pt idx="128">
                  <c:v>40.218537265742071</c:v>
                </c:pt>
                <c:pt idx="129">
                  <c:v>40.082201926978804</c:v>
                </c:pt>
                <c:pt idx="130">
                  <c:v>39.946637539799795</c:v>
                </c:pt>
                <c:pt idx="131">
                  <c:v>39.812009527542088</c:v>
                </c:pt>
                <c:pt idx="132">
                  <c:v>39.678499736889314</c:v>
                </c:pt>
                <c:pt idx="133">
                  <c:v>39.546298215654609</c:v>
                </c:pt>
                <c:pt idx="134">
                  <c:v>39.415589792344832</c:v>
                </c:pt>
                <c:pt idx="135">
                  <c:v>39.286535113124593</c:v>
                </c:pt>
                <c:pt idx="136">
                  <c:v>39.159247093336987</c:v>
                </c:pt>
                <c:pt idx="137">
                  <c:v>39.033765612251031</c:v>
                </c:pt>
                <c:pt idx="138">
                  <c:v>38.910035270271479</c:v>
                </c:pt>
                <c:pt idx="139">
                  <c:v>38.787892261506599</c:v>
                </c:pt>
                <c:pt idx="140">
                  <c:v>38.667065870681384</c:v>
                </c:pt>
                <c:pt idx="141">
                  <c:v>38.547197240880024</c:v>
                </c:pt>
                <c:pt idx="142">
                  <c:v>38.427873449818335</c:v>
                </c:pt>
                <c:pt idx="143">
                  <c:v>38.308670316834636</c:v>
                </c:pt>
                <c:pt idx="144">
                  <c:v>38.189194811849191</c:v>
                </c:pt>
                <c:pt idx="145">
                  <c:v>38.069118592573425</c:v>
                </c:pt>
                <c:pt idx="146">
                  <c:v>37.948197560408694</c:v>
                </c:pt>
                <c:pt idx="147">
                  <c:v>37.826276678601033</c:v>
                </c:pt>
                <c:pt idx="148">
                  <c:v>37.703282827234887</c:v>
                </c:pt>
                <c:pt idx="149">
                  <c:v>37.57921020766446</c:v>
                </c:pt>
                <c:pt idx="150">
                  <c:v>37.454102807442204</c:v>
                </c:pt>
                <c:pt idx="151">
                  <c:v>37.328037361424144</c:v>
                </c:pt>
                <c:pt idx="152">
                  <c:v>37.201108841622805</c:v>
                </c:pt>
                <c:pt idx="153">
                  <c:v>37.073419284837314</c:v>
                </c:pt>
                <c:pt idx="154">
                  <c:v>36.945069932129684</c:v>
                </c:pt>
                <c:pt idx="155">
                  <c:v>36.816156205742303</c:v>
                </c:pt>
                <c:pt idx="156">
                  <c:v>36.686764888366248</c:v>
                </c:pt>
                <c:pt idx="157">
                  <c:v>36.556972882760761</c:v>
                </c:pt>
                <c:pt idx="158">
                  <c:v>36.426847025840587</c:v>
                </c:pt>
                <c:pt idx="159">
                  <c:v>36.296444551988557</c:v>
                </c:pt>
                <c:pt idx="160">
                  <c:v>36.165813914166755</c:v>
                </c:pt>
                <c:pt idx="161">
                  <c:v>36.034995765300422</c:v>
                </c:pt>
                <c:pt idx="162">
                  <c:v>35.904023973715866</c:v>
                </c:pt>
                <c:pt idx="163">
                  <c:v>35.772926597412194</c:v>
                </c:pt>
                <c:pt idx="164">
                  <c:v>35.641726776668229</c:v>
                </c:pt>
                <c:pt idx="165">
                  <c:v>35.510443527063238</c:v>
                </c:pt>
                <c:pt idx="166">
                  <c:v>35.379092428955722</c:v>
                </c:pt>
                <c:pt idx="167">
                  <c:v>35.247686217571385</c:v>
                </c:pt>
                <c:pt idx="168">
                  <c:v>35.116235282116108</c:v>
                </c:pt>
                <c:pt idx="169">
                  <c:v>34.984748084168515</c:v>
                </c:pt>
                <c:pt idx="170">
                  <c:v>34.853231505980389</c:v>
                </c:pt>
                <c:pt idx="171">
                  <c:v>34.721691138854794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54.82</c:v>
                </c:pt>
                <c:pt idx="1">
                  <c:v>53.540999999999997</c:v>
                </c:pt>
                <c:pt idx="2">
                  <c:v>54.753999999999998</c:v>
                </c:pt>
                <c:pt idx="3">
                  <c:v>54.966999999999999</c:v>
                </c:pt>
                <c:pt idx="4">
                  <c:v>55.753999999999998</c:v>
                </c:pt>
                <c:pt idx="5">
                  <c:v>55.508000000000003</c:v>
                </c:pt>
                <c:pt idx="6">
                  <c:v>56.426000000000002</c:v>
                </c:pt>
                <c:pt idx="7">
                  <c:v>56.18</c:v>
                </c:pt>
                <c:pt idx="8">
                  <c:v>57.295000000000002</c:v>
                </c:pt>
                <c:pt idx="9">
                  <c:v>56.622999999999998</c:v>
                </c:pt>
                <c:pt idx="10">
                  <c:v>56.557000000000002</c:v>
                </c:pt>
                <c:pt idx="11">
                  <c:v>57.131</c:v>
                </c:pt>
                <c:pt idx="12">
                  <c:v>57.41</c:v>
                </c:pt>
                <c:pt idx="13">
                  <c:v>55.655999999999999</c:v>
                </c:pt>
                <c:pt idx="14">
                  <c:v>56.442999999999998</c:v>
                </c:pt>
                <c:pt idx="15">
                  <c:v>56.738</c:v>
                </c:pt>
                <c:pt idx="16">
                  <c:v>55.902000000000001</c:v>
                </c:pt>
                <c:pt idx="17">
                  <c:v>56.77</c:v>
                </c:pt>
                <c:pt idx="18">
                  <c:v>56.508000000000003</c:v>
                </c:pt>
                <c:pt idx="19">
                  <c:v>54.933999999999997</c:v>
                </c:pt>
                <c:pt idx="20">
                  <c:v>55.048999999999999</c:v>
                </c:pt>
                <c:pt idx="21">
                  <c:v>56.246000000000002</c:v>
                </c:pt>
                <c:pt idx="22">
                  <c:v>56.835999999999999</c:v>
                </c:pt>
                <c:pt idx="23">
                  <c:v>55.82</c:v>
                </c:pt>
                <c:pt idx="24">
                  <c:v>54.475000000000001</c:v>
                </c:pt>
                <c:pt idx="25">
                  <c:v>55.033000000000001</c:v>
                </c:pt>
                <c:pt idx="26">
                  <c:v>54.77</c:v>
                </c:pt>
                <c:pt idx="27">
                  <c:v>54.082000000000001</c:v>
                </c:pt>
                <c:pt idx="28">
                  <c:v>55.148000000000003</c:v>
                </c:pt>
                <c:pt idx="29">
                  <c:v>54.933999999999997</c:v>
                </c:pt>
                <c:pt idx="30">
                  <c:v>53.984000000000002</c:v>
                </c:pt>
                <c:pt idx="31">
                  <c:v>55.917999999999999</c:v>
                </c:pt>
                <c:pt idx="32">
                  <c:v>55.459000000000003</c:v>
                </c:pt>
                <c:pt idx="33">
                  <c:v>58.246000000000002</c:v>
                </c:pt>
                <c:pt idx="34">
                  <c:v>57.033000000000001</c:v>
                </c:pt>
                <c:pt idx="35">
                  <c:v>56.573999999999998</c:v>
                </c:pt>
                <c:pt idx="36">
                  <c:v>58.491999999999997</c:v>
                </c:pt>
                <c:pt idx="37">
                  <c:v>57.344000000000001</c:v>
                </c:pt>
                <c:pt idx="38">
                  <c:v>58.851999999999997</c:v>
                </c:pt>
                <c:pt idx="39">
                  <c:v>59.77</c:v>
                </c:pt>
                <c:pt idx="40">
                  <c:v>59.508000000000003</c:v>
                </c:pt>
                <c:pt idx="41">
                  <c:v>60.835999999999999</c:v>
                </c:pt>
                <c:pt idx="42">
                  <c:v>61.279000000000003</c:v>
                </c:pt>
                <c:pt idx="43">
                  <c:v>61.097999999999999</c:v>
                </c:pt>
                <c:pt idx="44">
                  <c:v>62.720999999999997</c:v>
                </c:pt>
                <c:pt idx="45">
                  <c:v>63.720999999999997</c:v>
                </c:pt>
                <c:pt idx="46">
                  <c:v>64.738</c:v>
                </c:pt>
                <c:pt idx="47">
                  <c:v>66.638999999999996</c:v>
                </c:pt>
                <c:pt idx="48">
                  <c:v>71.049000000000007</c:v>
                </c:pt>
                <c:pt idx="49">
                  <c:v>77.787000000000006</c:v>
                </c:pt>
                <c:pt idx="50">
                  <c:v>85.18</c:v>
                </c:pt>
                <c:pt idx="51">
                  <c:v>95.721000000000004</c:v>
                </c:pt>
                <c:pt idx="52">
                  <c:v>112.869</c:v>
                </c:pt>
                <c:pt idx="53">
                  <c:v>132.70500000000001</c:v>
                </c:pt>
                <c:pt idx="54">
                  <c:v>155.29499999999999</c:v>
                </c:pt>
                <c:pt idx="55">
                  <c:v>177.83600000000001</c:v>
                </c:pt>
                <c:pt idx="56">
                  <c:v>195.42599999999999</c:v>
                </c:pt>
                <c:pt idx="57">
                  <c:v>211</c:v>
                </c:pt>
                <c:pt idx="58">
                  <c:v>220.98400000000001</c:v>
                </c:pt>
                <c:pt idx="59">
                  <c:v>226.62299999999999</c:v>
                </c:pt>
                <c:pt idx="60">
                  <c:v>228.34399999999999</c:v>
                </c:pt>
                <c:pt idx="61">
                  <c:v>224.04900000000001</c:v>
                </c:pt>
                <c:pt idx="62">
                  <c:v>209.18</c:v>
                </c:pt>
                <c:pt idx="63">
                  <c:v>183.934</c:v>
                </c:pt>
                <c:pt idx="64">
                  <c:v>146.75399999999999</c:v>
                </c:pt>
                <c:pt idx="65">
                  <c:v>100.23</c:v>
                </c:pt>
                <c:pt idx="66">
                  <c:v>65.23</c:v>
                </c:pt>
                <c:pt idx="67">
                  <c:v>56.148000000000003</c:v>
                </c:pt>
                <c:pt idx="68">
                  <c:v>58.738</c:v>
                </c:pt>
                <c:pt idx="69">
                  <c:v>60.738</c:v>
                </c:pt>
                <c:pt idx="70">
                  <c:v>66.835999999999999</c:v>
                </c:pt>
                <c:pt idx="71">
                  <c:v>75.066000000000003</c:v>
                </c:pt>
                <c:pt idx="72">
                  <c:v>87.869</c:v>
                </c:pt>
                <c:pt idx="73">
                  <c:v>103.574</c:v>
                </c:pt>
                <c:pt idx="74">
                  <c:v>120.82</c:v>
                </c:pt>
                <c:pt idx="75">
                  <c:v>138.47499999999999</c:v>
                </c:pt>
                <c:pt idx="76">
                  <c:v>155.70500000000001</c:v>
                </c:pt>
                <c:pt idx="77">
                  <c:v>167.77</c:v>
                </c:pt>
                <c:pt idx="78">
                  <c:v>176.62299999999999</c:v>
                </c:pt>
                <c:pt idx="79">
                  <c:v>180.721</c:v>
                </c:pt>
                <c:pt idx="80">
                  <c:v>175.541</c:v>
                </c:pt>
                <c:pt idx="81">
                  <c:v>161.148</c:v>
                </c:pt>
                <c:pt idx="82">
                  <c:v>136.197</c:v>
                </c:pt>
                <c:pt idx="83">
                  <c:v>101.623</c:v>
                </c:pt>
                <c:pt idx="84">
                  <c:v>63.902000000000001</c:v>
                </c:pt>
                <c:pt idx="85">
                  <c:v>46.475000000000001</c:v>
                </c:pt>
                <c:pt idx="86">
                  <c:v>45.360999999999997</c:v>
                </c:pt>
                <c:pt idx="87">
                  <c:v>46.738</c:v>
                </c:pt>
                <c:pt idx="88">
                  <c:v>46.097999999999999</c:v>
                </c:pt>
                <c:pt idx="89">
                  <c:v>44.82</c:v>
                </c:pt>
                <c:pt idx="90">
                  <c:v>45.491999999999997</c:v>
                </c:pt>
                <c:pt idx="91">
                  <c:v>45.606999999999999</c:v>
                </c:pt>
                <c:pt idx="92">
                  <c:v>44.475000000000001</c:v>
                </c:pt>
                <c:pt idx="93">
                  <c:v>44.689</c:v>
                </c:pt>
                <c:pt idx="94">
                  <c:v>46.557000000000002</c:v>
                </c:pt>
                <c:pt idx="95">
                  <c:v>45.164000000000001</c:v>
                </c:pt>
                <c:pt idx="96">
                  <c:v>45.295000000000002</c:v>
                </c:pt>
                <c:pt idx="97">
                  <c:v>44.508000000000003</c:v>
                </c:pt>
                <c:pt idx="98">
                  <c:v>45.213000000000001</c:v>
                </c:pt>
                <c:pt idx="99">
                  <c:v>45.328000000000003</c:v>
                </c:pt>
                <c:pt idx="100">
                  <c:v>46.066000000000003</c:v>
                </c:pt>
                <c:pt idx="101">
                  <c:v>45.573999999999998</c:v>
                </c:pt>
                <c:pt idx="102">
                  <c:v>44.148000000000003</c:v>
                </c:pt>
                <c:pt idx="103">
                  <c:v>44.246000000000002</c:v>
                </c:pt>
                <c:pt idx="104">
                  <c:v>46.639000000000003</c:v>
                </c:pt>
                <c:pt idx="105">
                  <c:v>48.524999999999999</c:v>
                </c:pt>
                <c:pt idx="106">
                  <c:v>51.360999999999997</c:v>
                </c:pt>
                <c:pt idx="107">
                  <c:v>58.459000000000003</c:v>
                </c:pt>
                <c:pt idx="108">
                  <c:v>66.474999999999994</c:v>
                </c:pt>
                <c:pt idx="109">
                  <c:v>72.704999999999998</c:v>
                </c:pt>
                <c:pt idx="110">
                  <c:v>78.540999999999997</c:v>
                </c:pt>
                <c:pt idx="111">
                  <c:v>81.721000000000004</c:v>
                </c:pt>
                <c:pt idx="112">
                  <c:v>79.540999999999997</c:v>
                </c:pt>
                <c:pt idx="113">
                  <c:v>75.361000000000004</c:v>
                </c:pt>
                <c:pt idx="114">
                  <c:v>67.262</c:v>
                </c:pt>
                <c:pt idx="115">
                  <c:v>58.524999999999999</c:v>
                </c:pt>
                <c:pt idx="116">
                  <c:v>50.328000000000003</c:v>
                </c:pt>
                <c:pt idx="117">
                  <c:v>43.459000000000003</c:v>
                </c:pt>
                <c:pt idx="118">
                  <c:v>41.475000000000001</c:v>
                </c:pt>
                <c:pt idx="119">
                  <c:v>40.508000000000003</c:v>
                </c:pt>
                <c:pt idx="120">
                  <c:v>39.869</c:v>
                </c:pt>
                <c:pt idx="121">
                  <c:v>41.048999999999999</c:v>
                </c:pt>
                <c:pt idx="122">
                  <c:v>40.753999999999998</c:v>
                </c:pt>
                <c:pt idx="123">
                  <c:v>42.033000000000001</c:v>
                </c:pt>
                <c:pt idx="124">
                  <c:v>40.491999999999997</c:v>
                </c:pt>
                <c:pt idx="125">
                  <c:v>40.393000000000001</c:v>
                </c:pt>
                <c:pt idx="126">
                  <c:v>39.933999999999997</c:v>
                </c:pt>
                <c:pt idx="127">
                  <c:v>39.131</c:v>
                </c:pt>
                <c:pt idx="128">
                  <c:v>40.115000000000002</c:v>
                </c:pt>
                <c:pt idx="129">
                  <c:v>40.869</c:v>
                </c:pt>
                <c:pt idx="130">
                  <c:v>40.689</c:v>
                </c:pt>
                <c:pt idx="131">
                  <c:v>42.475000000000001</c:v>
                </c:pt>
                <c:pt idx="132">
                  <c:v>45.459000000000003</c:v>
                </c:pt>
                <c:pt idx="133">
                  <c:v>48.689</c:v>
                </c:pt>
                <c:pt idx="134">
                  <c:v>53.377000000000002</c:v>
                </c:pt>
                <c:pt idx="135">
                  <c:v>57.246000000000002</c:v>
                </c:pt>
                <c:pt idx="136">
                  <c:v>61.41</c:v>
                </c:pt>
                <c:pt idx="137">
                  <c:v>62.097999999999999</c:v>
                </c:pt>
                <c:pt idx="138">
                  <c:v>59.884999999999998</c:v>
                </c:pt>
                <c:pt idx="139">
                  <c:v>55.015999999999998</c:v>
                </c:pt>
                <c:pt idx="140">
                  <c:v>47.802999999999997</c:v>
                </c:pt>
                <c:pt idx="141">
                  <c:v>41.786999999999999</c:v>
                </c:pt>
                <c:pt idx="142">
                  <c:v>39.869</c:v>
                </c:pt>
                <c:pt idx="143">
                  <c:v>36.540999999999997</c:v>
                </c:pt>
                <c:pt idx="144">
                  <c:v>37.311</c:v>
                </c:pt>
                <c:pt idx="145">
                  <c:v>36.966999999999999</c:v>
                </c:pt>
                <c:pt idx="146">
                  <c:v>37.524999999999999</c:v>
                </c:pt>
                <c:pt idx="147">
                  <c:v>37.311</c:v>
                </c:pt>
                <c:pt idx="148">
                  <c:v>38.573999999999998</c:v>
                </c:pt>
                <c:pt idx="149">
                  <c:v>38.066000000000003</c:v>
                </c:pt>
                <c:pt idx="150">
                  <c:v>38.033000000000001</c:v>
                </c:pt>
                <c:pt idx="151">
                  <c:v>37.770000000000003</c:v>
                </c:pt>
                <c:pt idx="152">
                  <c:v>35.720999999999997</c:v>
                </c:pt>
                <c:pt idx="153">
                  <c:v>36.491999999999997</c:v>
                </c:pt>
                <c:pt idx="154">
                  <c:v>37.082000000000001</c:v>
                </c:pt>
                <c:pt idx="155">
                  <c:v>37.573999999999998</c:v>
                </c:pt>
                <c:pt idx="156">
                  <c:v>36.884999999999998</c:v>
                </c:pt>
                <c:pt idx="157">
                  <c:v>36.344000000000001</c:v>
                </c:pt>
                <c:pt idx="158">
                  <c:v>36.966999999999999</c:v>
                </c:pt>
                <c:pt idx="159">
                  <c:v>35.164000000000001</c:v>
                </c:pt>
                <c:pt idx="160">
                  <c:v>36.622999999999998</c:v>
                </c:pt>
                <c:pt idx="161">
                  <c:v>37.328000000000003</c:v>
                </c:pt>
                <c:pt idx="162">
                  <c:v>34.491999999999997</c:v>
                </c:pt>
                <c:pt idx="163">
                  <c:v>35.557000000000002</c:v>
                </c:pt>
                <c:pt idx="164">
                  <c:v>35.377000000000002</c:v>
                </c:pt>
                <c:pt idx="165">
                  <c:v>35.753999999999998</c:v>
                </c:pt>
                <c:pt idx="166">
                  <c:v>36.148000000000003</c:v>
                </c:pt>
                <c:pt idx="167">
                  <c:v>35.984000000000002</c:v>
                </c:pt>
                <c:pt idx="168">
                  <c:v>35.197000000000003</c:v>
                </c:pt>
                <c:pt idx="169">
                  <c:v>35.015999999999998</c:v>
                </c:pt>
                <c:pt idx="170">
                  <c:v>34.148000000000003</c:v>
                </c:pt>
                <c:pt idx="171">
                  <c:v>34.966999999999999</c:v>
                </c:pt>
                <c:pt idx="172">
                  <c:v>34.393000000000001</c:v>
                </c:pt>
                <c:pt idx="173">
                  <c:v>34.097999999999999</c:v>
                </c:pt>
                <c:pt idx="174">
                  <c:v>35.197000000000003</c:v>
                </c:pt>
                <c:pt idx="175">
                  <c:v>34.622999999999998</c:v>
                </c:pt>
                <c:pt idx="176">
                  <c:v>36.015999999999998</c:v>
                </c:pt>
                <c:pt idx="177">
                  <c:v>35.409999999999997</c:v>
                </c:pt>
                <c:pt idx="178">
                  <c:v>35.984000000000002</c:v>
                </c:pt>
                <c:pt idx="179">
                  <c:v>34.984000000000002</c:v>
                </c:pt>
                <c:pt idx="180">
                  <c:v>34.164000000000001</c:v>
                </c:pt>
                <c:pt idx="181">
                  <c:v>34.802999999999997</c:v>
                </c:pt>
                <c:pt idx="182">
                  <c:v>34.459000000000003</c:v>
                </c:pt>
                <c:pt idx="183">
                  <c:v>33.82</c:v>
                </c:pt>
                <c:pt idx="184">
                  <c:v>33.82</c:v>
                </c:pt>
                <c:pt idx="185">
                  <c:v>34.82</c:v>
                </c:pt>
                <c:pt idx="186">
                  <c:v>34.295000000000002</c:v>
                </c:pt>
                <c:pt idx="187">
                  <c:v>35.229999999999997</c:v>
                </c:pt>
                <c:pt idx="188">
                  <c:v>34.573999999999998</c:v>
                </c:pt>
                <c:pt idx="189">
                  <c:v>33.097999999999999</c:v>
                </c:pt>
                <c:pt idx="190">
                  <c:v>34.033000000000001</c:v>
                </c:pt>
                <c:pt idx="191">
                  <c:v>33.311</c:v>
                </c:pt>
                <c:pt idx="192">
                  <c:v>33.048999999999999</c:v>
                </c:pt>
                <c:pt idx="193">
                  <c:v>32.966999999999999</c:v>
                </c:pt>
                <c:pt idx="194">
                  <c:v>31.524999999999999</c:v>
                </c:pt>
                <c:pt idx="195">
                  <c:v>31.245999999999999</c:v>
                </c:pt>
                <c:pt idx="196">
                  <c:v>31.721</c:v>
                </c:pt>
                <c:pt idx="197">
                  <c:v>33.82</c:v>
                </c:pt>
                <c:pt idx="198">
                  <c:v>33.295000000000002</c:v>
                </c:pt>
                <c:pt idx="199">
                  <c:v>33.393000000000001</c:v>
                </c:pt>
                <c:pt idx="200">
                  <c:v>33.295000000000002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55.033788454610153</c:v>
                </c:pt>
                <c:pt idx="12">
                  <c:v>55.138829416122078</c:v>
                </c:pt>
                <c:pt idx="13">
                  <c:v>55.243870413440405</c:v>
                </c:pt>
                <c:pt idx="14">
                  <c:v>55.348911324014921</c:v>
                </c:pt>
                <c:pt idx="15">
                  <c:v>55.453951959518925</c:v>
                </c:pt>
                <c:pt idx="16">
                  <c:v>55.55899204015985</c:v>
                </c:pt>
                <c:pt idx="17">
                  <c:v>55.664031160363329</c:v>
                </c:pt>
                <c:pt idx="18">
                  <c:v>55.769068743513074</c:v>
                </c:pt>
                <c:pt idx="19">
                  <c:v>55.874103983440094</c:v>
                </c:pt>
                <c:pt idx="20">
                  <c:v>55.979135771395832</c:v>
                </c:pt>
                <c:pt idx="21">
                  <c:v>56.084162610923357</c:v>
                </c:pt>
                <c:pt idx="22">
                  <c:v>56.189182532933586</c:v>
                </c:pt>
                <c:pt idx="23">
                  <c:v>56.294193046998934</c:v>
                </c:pt>
                <c:pt idx="24">
                  <c:v>56.399191217923025</c:v>
                </c:pt>
                <c:pt idx="25">
                  <c:v>56.504174069549272</c:v>
                </c:pt>
                <c:pt idx="26">
                  <c:v>56.609139748164694</c:v>
                </c:pt>
                <c:pt idx="27">
                  <c:v>56.714090330136074</c:v>
                </c:pt>
                <c:pt idx="28">
                  <c:v>56.819038013487507</c:v>
                </c:pt>
                <c:pt idx="29">
                  <c:v>56.924017989627572</c:v>
                </c:pt>
                <c:pt idx="30">
                  <c:v>57.02911401619987</c:v>
                </c:pt>
                <c:pt idx="31">
                  <c:v>57.134507289835824</c:v>
                </c:pt>
                <c:pt idx="32">
                  <c:v>57.240566576680195</c:v>
                </c:pt>
                <c:pt idx="33">
                  <c:v>57.348008829120062</c:v>
                </c:pt>
                <c:pt idx="34">
                  <c:v>57.458175856839034</c:v>
                </c:pt>
                <c:pt idx="35">
                  <c:v>57.573494822694798</c:v>
                </c:pt>
                <c:pt idx="36">
                  <c:v>57.698218136783481</c:v>
                </c:pt>
                <c:pt idx="37">
                  <c:v>57.839569376321379</c:v>
                </c:pt>
                <c:pt idx="38">
                  <c:v>58.009450428887341</c:v>
                </c:pt>
                <c:pt idx="39">
                  <c:v>58.226880714877524</c:v>
                </c:pt>
                <c:pt idx="40">
                  <c:v>58.521326189538122</c:v>
                </c:pt>
                <c:pt idx="41">
                  <c:v>58.937013013780145</c:v>
                </c:pt>
                <c:pt idx="42">
                  <c:v>59.538185339620604</c:v>
                </c:pt>
                <c:pt idx="43">
                  <c:v>60.415039352056162</c:v>
                </c:pt>
                <c:pt idx="44">
                  <c:v>61.689740206971202</c:v>
                </c:pt>
                <c:pt idx="45">
                  <c:v>63.52152274046945</c:v>
                </c:pt>
                <c:pt idx="46">
                  <c:v>66.109443944813293</c:v>
                </c:pt>
                <c:pt idx="47">
                  <c:v>69.690989671523241</c:v>
                </c:pt>
                <c:pt idx="48">
                  <c:v>74.534571523249767</c:v>
                </c:pt>
                <c:pt idx="49">
                  <c:v>80.924132365539037</c:v>
                </c:pt>
                <c:pt idx="50">
                  <c:v>89.134742925081511</c:v>
                </c:pt>
                <c:pt idx="51">
                  <c:v>99.399284363109601</c:v>
                </c:pt>
                <c:pt idx="52">
                  <c:v>111.86802271985157</c:v>
                </c:pt>
                <c:pt idx="53">
                  <c:v>126.56488586513669</c:v>
                </c:pt>
                <c:pt idx="54">
                  <c:v>143.34615763856772</c:v>
                </c:pt>
                <c:pt idx="55">
                  <c:v>161.86821119421239</c:v>
                </c:pt>
                <c:pt idx="56">
                  <c:v>181.56682521138555</c:v>
                </c:pt>
                <c:pt idx="57">
                  <c:v>201.62293389821377</c:v>
                </c:pt>
                <c:pt idx="58">
                  <c:v>220.7896160614934</c:v>
                </c:pt>
                <c:pt idx="59">
                  <c:v>236.7963344616559</c:v>
                </c:pt>
                <c:pt idx="60">
                  <c:v>245.2867008619053</c:v>
                </c:pt>
                <c:pt idx="61">
                  <c:v>239.69234322326727</c:v>
                </c:pt>
                <c:pt idx="62">
                  <c:v>214.77114125717196</c:v>
                </c:pt>
                <c:pt idx="63">
                  <c:v>173.09216972739711</c:v>
                </c:pt>
                <c:pt idx="64">
                  <c:v>126.88257282441238</c:v>
                </c:pt>
                <c:pt idx="65">
                  <c:v>90.153112691969795</c:v>
                </c:pt>
                <c:pt idx="66">
                  <c:v>69.001887151355106</c:v>
                </c:pt>
                <c:pt idx="67">
                  <c:v>60.682278422163876</c:v>
                </c:pt>
                <c:pt idx="68">
                  <c:v>59.649286093507015</c:v>
                </c:pt>
                <c:pt idx="69">
                  <c:v>62.211077495969008</c:v>
                </c:pt>
                <c:pt idx="70">
                  <c:v>67.058672655447467</c:v>
                </c:pt>
                <c:pt idx="71">
                  <c:v>74.102113329084645</c:v>
                </c:pt>
                <c:pt idx="72">
                  <c:v>83.579119423756296</c:v>
                </c:pt>
                <c:pt idx="73">
                  <c:v>95.672195931664973</c:v>
                </c:pt>
                <c:pt idx="74">
                  <c:v>110.35109177990644</c:v>
                </c:pt>
                <c:pt idx="75">
                  <c:v>127.28011415722639</c:v>
                </c:pt>
                <c:pt idx="76">
                  <c:v>145.73694882136326</c:v>
                </c:pt>
                <c:pt idx="77">
                  <c:v>164.43544930991121</c:v>
                </c:pt>
                <c:pt idx="78">
                  <c:v>180.96537350992162</c:v>
                </c:pt>
                <c:pt idx="79">
                  <c:v>190.77215195054461</c:v>
                </c:pt>
                <c:pt idx="80">
                  <c:v>187.21634682625995</c:v>
                </c:pt>
                <c:pt idx="81">
                  <c:v>165.66856581833582</c:v>
                </c:pt>
                <c:pt idx="82">
                  <c:v>130.09797782910761</c:v>
                </c:pt>
                <c:pt idx="83">
                  <c:v>93.182340319786093</c:v>
                </c:pt>
                <c:pt idx="84">
                  <c:v>66.631268286505289</c:v>
                </c:pt>
                <c:pt idx="85">
                  <c:v>53.019759461789675</c:v>
                </c:pt>
                <c:pt idx="86">
                  <c:v>47.948210922454457</c:v>
                </c:pt>
                <c:pt idx="87">
                  <c:v>46.497316129555003</c:v>
                </c:pt>
                <c:pt idx="88">
                  <c:v>46.091466056842236</c:v>
                </c:pt>
                <c:pt idx="89">
                  <c:v>45.897274494563618</c:v>
                </c:pt>
                <c:pt idx="90">
                  <c:v>45.734908651306966</c:v>
                </c:pt>
                <c:pt idx="91">
                  <c:v>45.577644603861124</c:v>
                </c:pt>
                <c:pt idx="92">
                  <c:v>45.423016691658837</c:v>
                </c:pt>
                <c:pt idx="93">
                  <c:v>45.271883362218688</c:v>
                </c:pt>
                <c:pt idx="94">
                  <c:v>45.126738602094335</c:v>
                </c:pt>
                <c:pt idx="95">
                  <c:v>44.992726257682094</c:v>
                </c:pt>
                <c:pt idx="96">
                  <c:v>44.879594965010121</c:v>
                </c:pt>
                <c:pt idx="97">
                  <c:v>44.804678947162976</c:v>
                </c:pt>
                <c:pt idx="98">
                  <c:v>44.797022539774289</c:v>
                </c:pt>
                <c:pt idx="99">
                  <c:v>44.902458234774919</c:v>
                </c:pt>
                <c:pt idx="100">
                  <c:v>45.188880768233332</c:v>
                </c:pt>
                <c:pt idx="101">
                  <c:v>45.750167822278563</c:v>
                </c:pt>
                <c:pt idx="102">
                  <c:v>46.70635523401198</c:v>
                </c:pt>
                <c:pt idx="103">
                  <c:v>48.197137277600945</c:v>
                </c:pt>
                <c:pt idx="104">
                  <c:v>50.366019787209908</c:v>
                </c:pt>
                <c:pt idx="105">
                  <c:v>53.33393395799628</c:v>
                </c:pt>
                <c:pt idx="106">
                  <c:v>57.163698854138062</c:v>
                </c:pt>
                <c:pt idx="107">
                  <c:v>61.818287994570326</c:v>
                </c:pt>
                <c:pt idx="108">
                  <c:v>67.109150591166951</c:v>
                </c:pt>
                <c:pt idx="109">
                  <c:v>72.606443649424449</c:v>
                </c:pt>
                <c:pt idx="110">
                  <c:v>77.470592985614857</c:v>
                </c:pt>
                <c:pt idx="111">
                  <c:v>80.296300649987444</c:v>
                </c:pt>
                <c:pt idx="112">
                  <c:v>79.38819598396374</c:v>
                </c:pt>
                <c:pt idx="113">
                  <c:v>73.861108166731555</c:v>
                </c:pt>
                <c:pt idx="114">
                  <c:v>64.880099017284138</c:v>
                </c:pt>
                <c:pt idx="115">
                  <c:v>55.400202655925995</c:v>
                </c:pt>
                <c:pt idx="116">
                  <c:v>48.160364153813667</c:v>
                </c:pt>
                <c:pt idx="117">
                  <c:v>44.013811397376507</c:v>
                </c:pt>
                <c:pt idx="118">
                  <c:v>42.173995752723748</c:v>
                </c:pt>
                <c:pt idx="119">
                  <c:v>41.485751692407256</c:v>
                </c:pt>
                <c:pt idx="120">
                  <c:v>41.206697723044023</c:v>
                </c:pt>
                <c:pt idx="121">
                  <c:v>41.034260052462507</c:v>
                </c:pt>
                <c:pt idx="122">
                  <c:v>40.883552245070838</c:v>
                </c:pt>
                <c:pt idx="123">
                  <c:v>40.739134965222256</c:v>
                </c:pt>
                <c:pt idx="124">
                  <c:v>40.60327440953202</c:v>
                </c:pt>
                <c:pt idx="125">
                  <c:v>40.486883827502787</c:v>
                </c:pt>
                <c:pt idx="126">
                  <c:v>40.413776765838598</c:v>
                </c:pt>
                <c:pt idx="127">
                  <c:v>40.430379477504125</c:v>
                </c:pt>
                <c:pt idx="128">
                  <c:v>40.618721039645507</c:v>
                </c:pt>
                <c:pt idx="129">
                  <c:v>41.108725334930632</c:v>
                </c:pt>
                <c:pt idx="130">
                  <c:v>42.081109066551299</c:v>
                </c:pt>
                <c:pt idx="131">
                  <c:v>43.746796923937943</c:v>
                </c:pt>
                <c:pt idx="132">
                  <c:v>46.285331219230486</c:v>
                </c:pt>
                <c:pt idx="133">
                  <c:v>49.728431317177652</c:v>
                </c:pt>
                <c:pt idx="134">
                  <c:v>53.798714371933031</c:v>
                </c:pt>
                <c:pt idx="135">
                  <c:v>57.776722354846129</c:v>
                </c:pt>
                <c:pt idx="136">
                  <c:v>60.554999718553134</c:v>
                </c:pt>
                <c:pt idx="137">
                  <c:v>61.028912011193405</c:v>
                </c:pt>
                <c:pt idx="138">
                  <c:v>58.728686494017964</c:v>
                </c:pt>
                <c:pt idx="139">
                  <c:v>54.242526567993281</c:v>
                </c:pt>
                <c:pt idx="140">
                  <c:v>48.979599676213148</c:v>
                </c:pt>
                <c:pt idx="141">
                  <c:v>44.376089259073808</c:v>
                </c:pt>
                <c:pt idx="142">
                  <c:v>41.190258920219691</c:v>
                </c:pt>
                <c:pt idx="143">
                  <c:v>39.391176965140765</c:v>
                </c:pt>
                <c:pt idx="144">
                  <c:v>38.529932489234376</c:v>
                </c:pt>
                <c:pt idx="145">
                  <c:v>38.14786153200054</c:v>
                </c:pt>
                <c:pt idx="146">
                  <c:v>37.956470823389907</c:v>
                </c:pt>
                <c:pt idx="147">
                  <c:v>37.824175488002759</c:v>
                </c:pt>
                <c:pt idx="148">
                  <c:v>37.705087592829891</c:v>
                </c:pt>
                <c:pt idx="149">
                  <c:v>37.586760575520444</c:v>
                </c:pt>
                <c:pt idx="150">
                  <c:v>37.466665620961301</c:v>
                </c:pt>
                <c:pt idx="151">
                  <c:v>37.344576887475291</c:v>
                </c:pt>
                <c:pt idx="152">
                  <c:v>37.220689886594187</c:v>
                </c:pt>
                <c:pt idx="153">
                  <c:v>37.095250671635497</c:v>
                </c:pt>
                <c:pt idx="154">
                  <c:v>36.968492615999359</c:v>
                </c:pt>
                <c:pt idx="155">
                  <c:v>36.840625132004483</c:v>
                </c:pt>
                <c:pt idx="156">
                  <c:v>36.711831537664068</c:v>
                </c:pt>
                <c:pt idx="157">
                  <c:v>36.58226960863211</c:v>
                </c:pt>
                <c:pt idx="158">
                  <c:v>36.452073398452896</c:v>
                </c:pt>
                <c:pt idx="159">
                  <c:v>36.321355670309011</c:v>
                </c:pt>
                <c:pt idx="160">
                  <c:v>36.190210535489115</c:v>
                </c:pt>
                <c:pt idx="161">
                  <c:v>36.058716051525863</c:v>
                </c:pt>
                <c:pt idx="162">
                  <c:v>35.926936640794509</c:v>
                </c:pt>
                <c:pt idx="163">
                  <c:v>35.794925261704442</c:v>
                </c:pt>
                <c:pt idx="164">
                  <c:v>35.66272530964072</c:v>
                </c:pt>
                <c:pt idx="165">
                  <c:v>35.530372251646085</c:v>
                </c:pt>
                <c:pt idx="166">
                  <c:v>35.397895013569226</c:v>
                </c:pt>
                <c:pt idx="167">
                  <c:v>35.26531714539373</c:v>
                </c:pt>
                <c:pt idx="168">
                  <c:v>35.132657792691774</c:v>
                </c:pt>
                <c:pt idx="169">
                  <c:v>34.999932501607823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55.033788454604569</c:v>
                </c:pt>
                <c:pt idx="12">
                  <c:v>55.138829416103732</c:v>
                </c:pt>
                <c:pt idx="13">
                  <c:v>55.243870413381494</c:v>
                </c:pt>
                <c:pt idx="14">
                  <c:v>55.348911323830066</c:v>
                </c:pt>
                <c:pt idx="15">
                  <c:v>55.453951958952118</c:v>
                </c:pt>
                <c:pt idx="16">
                  <c:v>55.558992038461469</c:v>
                </c:pt>
                <c:pt idx="17">
                  <c:v>55.664031155390163</c:v>
                </c:pt>
                <c:pt idx="18">
                  <c:v>55.769068729282353</c:v>
                </c:pt>
                <c:pt idx="19">
                  <c:v>55.874103943646176</c:v>
                </c:pt>
                <c:pt idx="20">
                  <c:v>55.979135662652538</c:v>
                </c:pt>
                <c:pt idx="21">
                  <c:v>56.08416232053164</c:v>
                </c:pt>
                <c:pt idx="22">
                  <c:v>56.189181775120716</c:v>
                </c:pt>
                <c:pt idx="23">
                  <c:v>56.294191114426745</c:v>
                </c:pt>
                <c:pt idx="24">
                  <c:v>56.399186401712377</c:v>
                </c:pt>
                <c:pt idx="25">
                  <c:v>56.50416234027287</c:v>
                </c:pt>
                <c:pt idx="26">
                  <c:v>56.609111833464539</c:v>
                </c:pt>
                <c:pt idx="27">
                  <c:v>56.714025408311983</c:v>
                </c:pt>
                <c:pt idx="28">
                  <c:v>56.818890461705308</c:v>
                </c:pt>
                <c:pt idx="29">
                  <c:v>56.92369027622366</c:v>
                </c:pt>
                <c:pt idx="30">
                  <c:v>57.028402737259846</c:v>
                </c:pt>
                <c:pt idx="31">
                  <c:v>57.132998663465834</c:v>
                </c:pt>
                <c:pt idx="32">
                  <c:v>57.237439637465897</c:v>
                </c:pt>
                <c:pt idx="33">
                  <c:v>57.341675191919926</c:v>
                </c:pt>
                <c:pt idx="34">
                  <c:v>57.445639165709693</c:v>
                </c:pt>
                <c:pt idx="35">
                  <c:v>57.549244994328966</c:v>
                </c:pt>
                <c:pt idx="36">
                  <c:v>57.652379635287616</c:v>
                </c:pt>
                <c:pt idx="37">
                  <c:v>57.754895751145071</c:v>
                </c:pt>
                <c:pt idx="38">
                  <c:v>57.856601677416563</c:v>
                </c:pt>
                <c:pt idx="39">
                  <c:v>57.957248588345756</c:v>
                </c:pt>
                <c:pt idx="40">
                  <c:v>58.056514140118423</c:v>
                </c:pt>
                <c:pt idx="41">
                  <c:v>58.153981721061299</c:v>
                </c:pt>
                <c:pt idx="42">
                  <c:v>58.249114279527575</c:v>
                </c:pt>
                <c:pt idx="43">
                  <c:v>58.341221549357762</c:v>
                </c:pt>
                <c:pt idx="44">
                  <c:v>58.429419381729204</c:v>
                </c:pt>
                <c:pt idx="45">
                  <c:v>58.512579876012182</c:v>
                </c:pt>
                <c:pt idx="46">
                  <c:v>58.589271171436373</c:v>
                </c:pt>
                <c:pt idx="47">
                  <c:v>58.657686257076733</c:v>
                </c:pt>
                <c:pt idx="48">
                  <c:v>58.715561188649623</c:v>
                </c:pt>
                <c:pt idx="49">
                  <c:v>58.760084956494694</c:v>
                </c:pt>
                <c:pt idx="50">
                  <c:v>58.787806297391377</c:v>
                </c:pt>
                <c:pt idx="51">
                  <c:v>58.794547385071255</c:v>
                </c:pt>
                <c:pt idx="52">
                  <c:v>58.775340880440837</c:v>
                </c:pt>
                <c:pt idx="53">
                  <c:v>58.72441522684003</c:v>
                </c:pt>
                <c:pt idx="54">
                  <c:v>58.635262479748967</c:v>
                </c:pt>
                <c:pt idx="55">
                  <c:v>58.500831049759142</c:v>
                </c:pt>
                <c:pt idx="56">
                  <c:v>58.313888093820509</c:v>
                </c:pt>
                <c:pt idx="57">
                  <c:v>58.067586257089133</c:v>
                </c:pt>
                <c:pt idx="58">
                  <c:v>57.75623947239167</c:v>
                </c:pt>
                <c:pt idx="59">
                  <c:v>57.376257893247427</c:v>
                </c:pt>
                <c:pt idx="60">
                  <c:v>56.927117390444401</c:v>
                </c:pt>
                <c:pt idx="61">
                  <c:v>56.412164619084592</c:v>
                </c:pt>
                <c:pt idx="62">
                  <c:v>55.83902034470951</c:v>
                </c:pt>
                <c:pt idx="63">
                  <c:v>55.219379973471597</c:v>
                </c:pt>
                <c:pt idx="64">
                  <c:v>54.568136657262109</c:v>
                </c:pt>
                <c:pt idx="65">
                  <c:v>53.901938812625609</c:v>
                </c:pt>
                <c:pt idx="66">
                  <c:v>53.237467278778276</c:v>
                </c:pt>
                <c:pt idx="67">
                  <c:v>52.589798546668433</c:v>
                </c:pt>
                <c:pt idx="68">
                  <c:v>51.971173439450958</c:v>
                </c:pt>
                <c:pt idx="69">
                  <c:v>51.390344517271018</c:v>
                </c:pt>
                <c:pt idx="70">
                  <c:v>50.852502498294164</c:v>
                </c:pt>
                <c:pt idx="71">
                  <c:v>50.359651128566604</c:v>
                </c:pt>
                <c:pt idx="72">
                  <c:v>49.911243414605266</c:v>
                </c:pt>
                <c:pt idx="73">
                  <c:v>49.504902408634081</c:v>
                </c:pt>
                <c:pt idx="74">
                  <c:v>49.137098022437023</c:v>
                </c:pt>
                <c:pt idx="75">
                  <c:v>48.80370838472431</c:v>
                </c:pt>
                <c:pt idx="76">
                  <c:v>48.500441527495994</c:v>
                </c:pt>
                <c:pt idx="77">
                  <c:v>48.223124014164242</c:v>
                </c:pt>
                <c:pt idx="78">
                  <c:v>47.967878653477619</c:v>
                </c:pt>
                <c:pt idx="79">
                  <c:v>47.731218073240996</c:v>
                </c:pt>
                <c:pt idx="80">
                  <c:v>47.510079266057282</c:v>
                </c:pt>
                <c:pt idx="81">
                  <c:v>47.30181976463588</c:v>
                </c:pt>
                <c:pt idx="82">
                  <c:v>47.104191024918123</c:v>
                </c:pt>
                <c:pt idx="83">
                  <c:v>46.915299998419798</c:v>
                </c:pt>
                <c:pt idx="84">
                  <c:v>46.733566180523518</c:v>
                </c:pt>
                <c:pt idx="85">
                  <c:v>46.557678671898017</c:v>
                </c:pt>
                <c:pt idx="86">
                  <c:v>46.386555858989418</c:v>
                </c:pt>
                <c:pt idx="87">
                  <c:v>46.219309028530063</c:v>
                </c:pt>
                <c:pt idx="88">
                  <c:v>46.05521040892372</c:v>
                </c:pt>
                <c:pt idx="89">
                  <c:v>45.893665636294664</c:v>
                </c:pt>
                <c:pt idx="90">
                  <c:v>45.734190366851017</c:v>
                </c:pt>
                <c:pt idx="91">
                  <c:v>45.576390622113912</c:v>
                </c:pt>
                <c:pt idx="92">
                  <c:v>45.419946405633027</c:v>
                </c:pt>
                <c:pt idx="93">
                  <c:v>45.264598133025707</c:v>
                </c:pt>
                <c:pt idx="94">
                  <c:v>45.110135448194853</c:v>
                </c:pt>
                <c:pt idx="95">
                  <c:v>44.956388042748287</c:v>
                </c:pt>
                <c:pt idx="96">
                  <c:v>44.803218144108072</c:v>
                </c:pt>
                <c:pt idx="97">
                  <c:v>44.650514385477855</c:v>
                </c:pt>
                <c:pt idx="98">
                  <c:v>44.498186815042665</c:v>
                </c:pt>
                <c:pt idx="99">
                  <c:v>44.346162841290663</c:v>
                </c:pt>
                <c:pt idx="100">
                  <c:v>44.19438394583154</c:v>
                </c:pt>
                <c:pt idx="101">
                  <c:v>44.042803024700021</c:v>
                </c:pt>
                <c:pt idx="102">
                  <c:v>43.891382244289765</c:v>
                </c:pt>
                <c:pt idx="103">
                  <c:v>43.74009131929656</c:v>
                </c:pt>
                <c:pt idx="104">
                  <c:v>43.588906137925072</c:v>
                </c:pt>
                <c:pt idx="105">
                  <c:v>43.437807674681984</c:v>
                </c:pt>
                <c:pt idx="106">
                  <c:v>43.286781143860402</c:v>
                </c:pt>
                <c:pt idx="107">
                  <c:v>43.135815357790356</c:v>
                </c:pt>
                <c:pt idx="108">
                  <c:v>42.984902263526642</c:v>
                </c:pt>
                <c:pt idx="109">
                  <c:v>42.83403664026693</c:v>
                </c:pt>
                <c:pt idx="110">
                  <c:v>42.683215947812045</c:v>
                </c:pt>
                <c:pt idx="111">
                  <c:v>42.532440324145817</c:v>
                </c:pt>
                <c:pt idx="112">
                  <c:v>42.381712738052698</c:v>
                </c:pt>
                <c:pt idx="113">
                  <c:v>42.231039310913893</c:v>
                </c:pt>
                <c:pt idx="114">
                  <c:v>42.080429830698101</c:v>
                </c:pt>
                <c:pt idx="115">
                  <c:v>41.929898490893237</c:v>
                </c:pt>
                <c:pt idx="116">
                  <c:v>41.779464897787022</c:v>
                </c:pt>
                <c:pt idx="117">
                  <c:v>41.629155400939027</c:v>
                </c:pt>
                <c:pt idx="118">
                  <c:v>41.479004813328217</c:v>
                </c:pt>
                <c:pt idx="119">
                  <c:v>41.329058598252985</c:v>
                </c:pt>
                <c:pt idx="120">
                  <c:v>41.179375607235052</c:v>
                </c:pt>
                <c:pt idx="121">
                  <c:v>41.030031452823799</c:v>
                </c:pt>
                <c:pt idx="122">
                  <c:v>40.881122585614619</c:v>
                </c:pt>
                <c:pt idx="123">
                  <c:v>40.732771105627009</c:v>
                </c:pt>
                <c:pt idx="124">
                  <c:v>40.585130259316635</c:v>
                </c:pt>
                <c:pt idx="125">
                  <c:v>40.438390434339794</c:v>
                </c:pt>
                <c:pt idx="126">
                  <c:v>40.292785239451682</c:v>
                </c:pt>
                <c:pt idx="127">
                  <c:v>40.148596920679722</c:v>
                </c:pt>
                <c:pt idx="128">
                  <c:v>40.006159901115019</c:v>
                </c:pt>
                <c:pt idx="129">
                  <c:v>39.865860654900487</c:v>
                </c:pt>
                <c:pt idx="130">
                  <c:v>39.728131515480079</c:v>
                </c:pt>
                <c:pt idx="131">
                  <c:v>39.593435561972157</c:v>
                </c:pt>
                <c:pt idx="132">
                  <c:v>39.462239759377582</c:v>
                </c:pt>
                <c:pt idx="133">
                  <c:v>39.334974514483079</c:v>
                </c:pt>
                <c:pt idx="134">
                  <c:v>39.211980217987289</c:v>
                </c:pt>
                <c:pt idx="135">
                  <c:v>39.093445338630595</c:v>
                </c:pt>
                <c:pt idx="136">
                  <c:v>38.979345634712566</c:v>
                </c:pt>
                <c:pt idx="137">
                  <c:v>38.869398394118612</c:v>
                </c:pt>
                <c:pt idx="138">
                  <c:v>38.76304680686971</c:v>
                </c:pt>
                <c:pt idx="139">
                  <c:v>38.65948542022106</c:v>
                </c:pt>
                <c:pt idx="140">
                  <c:v>38.557727965986786</c:v>
                </c:pt>
                <c:pt idx="141">
                  <c:v>38.456706632929766</c:v>
                </c:pt>
                <c:pt idx="142">
                  <c:v>38.355382215561463</c:v>
                </c:pt>
                <c:pt idx="143">
                  <c:v>38.252841953482715</c:v>
                </c:pt>
                <c:pt idx="144">
                  <c:v>38.148367237748992</c:v>
                </c:pt>
                <c:pt idx="145">
                  <c:v>38.041463687453117</c:v>
                </c:pt>
                <c:pt idx="146">
                  <c:v>37.931856564614201</c:v>
                </c:pt>
                <c:pt idx="147">
                  <c:v>37.819461352481717</c:v>
                </c:pt>
                <c:pt idx="148">
                  <c:v>37.704341420331929</c:v>
                </c:pt>
                <c:pt idx="149">
                  <c:v>37.586663098079406</c:v>
                </c:pt>
                <c:pt idx="150">
                  <c:v>37.466655122759228</c:v>
                </c:pt>
                <c:pt idx="151">
                  <c:v>37.344575956201375</c:v>
                </c:pt>
                <c:pt idx="152">
                  <c:v>37.220689818600874</c:v>
                </c:pt>
                <c:pt idx="153">
                  <c:v>37.095250667552207</c:v>
                </c:pt>
                <c:pt idx="154">
                  <c:v>36.968492615797764</c:v>
                </c:pt>
                <c:pt idx="155">
                  <c:v>36.840625131996305</c:v>
                </c:pt>
                <c:pt idx="156">
                  <c:v>36.711831537663798</c:v>
                </c:pt>
                <c:pt idx="157">
                  <c:v>36.582269608632103</c:v>
                </c:pt>
                <c:pt idx="158">
                  <c:v>36.452073398452896</c:v>
                </c:pt>
                <c:pt idx="159">
                  <c:v>36.321355670309011</c:v>
                </c:pt>
                <c:pt idx="160">
                  <c:v>36.190210535489115</c:v>
                </c:pt>
                <c:pt idx="161">
                  <c:v>36.058716051525863</c:v>
                </c:pt>
                <c:pt idx="162">
                  <c:v>35.926936640794509</c:v>
                </c:pt>
                <c:pt idx="163">
                  <c:v>35.794925261704442</c:v>
                </c:pt>
                <c:pt idx="164">
                  <c:v>35.66272530964072</c:v>
                </c:pt>
                <c:pt idx="165">
                  <c:v>35.530372251646085</c:v>
                </c:pt>
                <c:pt idx="166">
                  <c:v>35.397895013569226</c:v>
                </c:pt>
                <c:pt idx="167">
                  <c:v>35.26531714539373</c:v>
                </c:pt>
                <c:pt idx="168">
                  <c:v>35.132657792691774</c:v>
                </c:pt>
                <c:pt idx="169">
                  <c:v>34.999932501607823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57.097999999999999</c:v>
                </c:pt>
                <c:pt idx="1">
                  <c:v>56.360999999999997</c:v>
                </c:pt>
                <c:pt idx="2">
                  <c:v>57.835999999999999</c:v>
                </c:pt>
                <c:pt idx="3">
                  <c:v>57.148000000000003</c:v>
                </c:pt>
                <c:pt idx="4">
                  <c:v>56.557000000000002</c:v>
                </c:pt>
                <c:pt idx="5">
                  <c:v>58.246000000000002</c:v>
                </c:pt>
                <c:pt idx="6">
                  <c:v>58.213000000000001</c:v>
                </c:pt>
                <c:pt idx="7">
                  <c:v>55.77</c:v>
                </c:pt>
                <c:pt idx="8">
                  <c:v>56.377000000000002</c:v>
                </c:pt>
                <c:pt idx="9">
                  <c:v>55.671999999999997</c:v>
                </c:pt>
                <c:pt idx="10">
                  <c:v>55.508000000000003</c:v>
                </c:pt>
                <c:pt idx="11">
                  <c:v>55.491999999999997</c:v>
                </c:pt>
                <c:pt idx="12">
                  <c:v>54.82</c:v>
                </c:pt>
                <c:pt idx="13">
                  <c:v>55.41</c:v>
                </c:pt>
                <c:pt idx="14">
                  <c:v>55.328000000000003</c:v>
                </c:pt>
                <c:pt idx="15">
                  <c:v>55.720999999999997</c:v>
                </c:pt>
                <c:pt idx="16">
                  <c:v>55.344000000000001</c:v>
                </c:pt>
                <c:pt idx="17">
                  <c:v>56.23</c:v>
                </c:pt>
                <c:pt idx="18">
                  <c:v>54.671999999999997</c:v>
                </c:pt>
                <c:pt idx="19">
                  <c:v>55.475000000000001</c:v>
                </c:pt>
                <c:pt idx="20">
                  <c:v>54.164000000000001</c:v>
                </c:pt>
                <c:pt idx="21">
                  <c:v>53.933999999999997</c:v>
                </c:pt>
                <c:pt idx="22">
                  <c:v>54.246000000000002</c:v>
                </c:pt>
                <c:pt idx="23">
                  <c:v>52.23</c:v>
                </c:pt>
                <c:pt idx="24">
                  <c:v>52.475000000000001</c:v>
                </c:pt>
                <c:pt idx="25">
                  <c:v>53.082000000000001</c:v>
                </c:pt>
                <c:pt idx="26">
                  <c:v>54.164000000000001</c:v>
                </c:pt>
                <c:pt idx="27">
                  <c:v>52.459000000000003</c:v>
                </c:pt>
                <c:pt idx="28">
                  <c:v>53.966999999999999</c:v>
                </c:pt>
                <c:pt idx="29">
                  <c:v>55.671999999999997</c:v>
                </c:pt>
                <c:pt idx="30">
                  <c:v>54.508000000000003</c:v>
                </c:pt>
                <c:pt idx="31">
                  <c:v>55.164000000000001</c:v>
                </c:pt>
                <c:pt idx="32">
                  <c:v>55.639000000000003</c:v>
                </c:pt>
                <c:pt idx="33">
                  <c:v>56.246000000000002</c:v>
                </c:pt>
                <c:pt idx="34">
                  <c:v>57.966999999999999</c:v>
                </c:pt>
                <c:pt idx="35">
                  <c:v>58.066000000000003</c:v>
                </c:pt>
                <c:pt idx="36">
                  <c:v>58.066000000000003</c:v>
                </c:pt>
                <c:pt idx="37">
                  <c:v>59.344000000000001</c:v>
                </c:pt>
                <c:pt idx="38">
                  <c:v>59.015999999999998</c:v>
                </c:pt>
                <c:pt idx="39">
                  <c:v>58.442999999999998</c:v>
                </c:pt>
                <c:pt idx="40">
                  <c:v>60.884999999999998</c:v>
                </c:pt>
                <c:pt idx="41">
                  <c:v>60.131</c:v>
                </c:pt>
                <c:pt idx="42">
                  <c:v>61.655999999999999</c:v>
                </c:pt>
                <c:pt idx="43">
                  <c:v>61.786999999999999</c:v>
                </c:pt>
                <c:pt idx="44">
                  <c:v>62.508000000000003</c:v>
                </c:pt>
                <c:pt idx="45">
                  <c:v>62.753999999999998</c:v>
                </c:pt>
                <c:pt idx="46">
                  <c:v>64.066000000000003</c:v>
                </c:pt>
                <c:pt idx="47">
                  <c:v>66.180000000000007</c:v>
                </c:pt>
                <c:pt idx="48">
                  <c:v>69.721000000000004</c:v>
                </c:pt>
                <c:pt idx="49">
                  <c:v>73.016000000000005</c:v>
                </c:pt>
                <c:pt idx="50">
                  <c:v>78.59</c:v>
                </c:pt>
                <c:pt idx="51">
                  <c:v>89.688999999999993</c:v>
                </c:pt>
                <c:pt idx="52">
                  <c:v>102.77</c:v>
                </c:pt>
                <c:pt idx="53">
                  <c:v>121.31100000000001</c:v>
                </c:pt>
                <c:pt idx="54">
                  <c:v>143.98400000000001</c:v>
                </c:pt>
                <c:pt idx="55">
                  <c:v>166.148</c:v>
                </c:pt>
                <c:pt idx="56">
                  <c:v>187.721</c:v>
                </c:pt>
                <c:pt idx="57">
                  <c:v>204.36099999999999</c:v>
                </c:pt>
                <c:pt idx="58">
                  <c:v>217.131</c:v>
                </c:pt>
                <c:pt idx="59">
                  <c:v>225.11500000000001</c:v>
                </c:pt>
                <c:pt idx="60">
                  <c:v>229.41</c:v>
                </c:pt>
                <c:pt idx="61">
                  <c:v>227.47499999999999</c:v>
                </c:pt>
                <c:pt idx="62">
                  <c:v>218.21299999999999</c:v>
                </c:pt>
                <c:pt idx="63">
                  <c:v>196.803</c:v>
                </c:pt>
                <c:pt idx="64">
                  <c:v>161.24600000000001</c:v>
                </c:pt>
                <c:pt idx="65">
                  <c:v>115.852</c:v>
                </c:pt>
                <c:pt idx="66">
                  <c:v>72.688999999999993</c:v>
                </c:pt>
                <c:pt idx="67">
                  <c:v>57.18</c:v>
                </c:pt>
                <c:pt idx="68">
                  <c:v>57.377000000000002</c:v>
                </c:pt>
                <c:pt idx="69">
                  <c:v>60.246000000000002</c:v>
                </c:pt>
                <c:pt idx="70">
                  <c:v>65.623000000000005</c:v>
                </c:pt>
                <c:pt idx="71">
                  <c:v>71.343999999999994</c:v>
                </c:pt>
                <c:pt idx="72">
                  <c:v>82.557000000000002</c:v>
                </c:pt>
                <c:pt idx="73">
                  <c:v>98</c:v>
                </c:pt>
                <c:pt idx="74">
                  <c:v>115.65600000000001</c:v>
                </c:pt>
                <c:pt idx="75">
                  <c:v>136.01599999999999</c:v>
                </c:pt>
                <c:pt idx="76">
                  <c:v>152.24600000000001</c:v>
                </c:pt>
                <c:pt idx="77">
                  <c:v>166.52500000000001</c:v>
                </c:pt>
                <c:pt idx="78">
                  <c:v>176.262</c:v>
                </c:pt>
                <c:pt idx="79">
                  <c:v>181.672</c:v>
                </c:pt>
                <c:pt idx="80">
                  <c:v>179.04900000000001</c:v>
                </c:pt>
                <c:pt idx="81">
                  <c:v>166.541</c:v>
                </c:pt>
                <c:pt idx="82">
                  <c:v>141.49199999999999</c:v>
                </c:pt>
                <c:pt idx="83">
                  <c:v>106.607</c:v>
                </c:pt>
                <c:pt idx="84">
                  <c:v>66.311000000000007</c:v>
                </c:pt>
                <c:pt idx="85">
                  <c:v>48.18</c:v>
                </c:pt>
                <c:pt idx="86">
                  <c:v>46.082000000000001</c:v>
                </c:pt>
                <c:pt idx="87">
                  <c:v>46.197000000000003</c:v>
                </c:pt>
                <c:pt idx="88">
                  <c:v>46.442999999999998</c:v>
                </c:pt>
                <c:pt idx="89">
                  <c:v>46.459000000000003</c:v>
                </c:pt>
                <c:pt idx="90">
                  <c:v>46.344000000000001</c:v>
                </c:pt>
                <c:pt idx="91">
                  <c:v>46.557000000000002</c:v>
                </c:pt>
                <c:pt idx="92">
                  <c:v>44.720999999999997</c:v>
                </c:pt>
                <c:pt idx="93">
                  <c:v>45.328000000000003</c:v>
                </c:pt>
                <c:pt idx="94">
                  <c:v>44.851999999999997</c:v>
                </c:pt>
                <c:pt idx="95">
                  <c:v>44.048999999999999</c:v>
                </c:pt>
                <c:pt idx="96">
                  <c:v>43.540999999999997</c:v>
                </c:pt>
                <c:pt idx="97">
                  <c:v>44.671999999999997</c:v>
                </c:pt>
                <c:pt idx="98">
                  <c:v>44.77</c:v>
                </c:pt>
                <c:pt idx="99">
                  <c:v>44.835999999999999</c:v>
                </c:pt>
                <c:pt idx="100">
                  <c:v>44.902000000000001</c:v>
                </c:pt>
                <c:pt idx="101">
                  <c:v>45.18</c:v>
                </c:pt>
                <c:pt idx="102">
                  <c:v>44.344000000000001</c:v>
                </c:pt>
                <c:pt idx="103">
                  <c:v>45.704999999999998</c:v>
                </c:pt>
                <c:pt idx="104">
                  <c:v>45.344000000000001</c:v>
                </c:pt>
                <c:pt idx="105">
                  <c:v>49.311</c:v>
                </c:pt>
                <c:pt idx="106">
                  <c:v>54.442999999999998</c:v>
                </c:pt>
                <c:pt idx="107">
                  <c:v>61.639000000000003</c:v>
                </c:pt>
                <c:pt idx="108">
                  <c:v>68.623000000000005</c:v>
                </c:pt>
                <c:pt idx="109">
                  <c:v>76.671999999999997</c:v>
                </c:pt>
                <c:pt idx="110">
                  <c:v>82.492000000000004</c:v>
                </c:pt>
                <c:pt idx="111">
                  <c:v>84.311000000000007</c:v>
                </c:pt>
                <c:pt idx="112">
                  <c:v>82.933999999999997</c:v>
                </c:pt>
                <c:pt idx="113">
                  <c:v>76.787000000000006</c:v>
                </c:pt>
                <c:pt idx="114">
                  <c:v>66.393000000000001</c:v>
                </c:pt>
                <c:pt idx="115">
                  <c:v>56.459000000000003</c:v>
                </c:pt>
                <c:pt idx="116">
                  <c:v>47.18</c:v>
                </c:pt>
                <c:pt idx="117">
                  <c:v>41.984000000000002</c:v>
                </c:pt>
                <c:pt idx="118">
                  <c:v>37.902000000000001</c:v>
                </c:pt>
                <c:pt idx="119">
                  <c:v>39.917999999999999</c:v>
                </c:pt>
                <c:pt idx="120">
                  <c:v>39.131</c:v>
                </c:pt>
                <c:pt idx="121">
                  <c:v>40.295000000000002</c:v>
                </c:pt>
                <c:pt idx="122">
                  <c:v>39.720999999999997</c:v>
                </c:pt>
                <c:pt idx="123">
                  <c:v>39.590000000000003</c:v>
                </c:pt>
                <c:pt idx="124">
                  <c:v>39.377000000000002</c:v>
                </c:pt>
                <c:pt idx="125">
                  <c:v>40.015999999999998</c:v>
                </c:pt>
                <c:pt idx="126">
                  <c:v>39.884999999999998</c:v>
                </c:pt>
                <c:pt idx="127">
                  <c:v>38.671999999999997</c:v>
                </c:pt>
                <c:pt idx="128">
                  <c:v>39.033000000000001</c:v>
                </c:pt>
                <c:pt idx="129">
                  <c:v>39.148000000000003</c:v>
                </c:pt>
                <c:pt idx="130">
                  <c:v>39.524999999999999</c:v>
                </c:pt>
                <c:pt idx="131">
                  <c:v>43</c:v>
                </c:pt>
                <c:pt idx="132">
                  <c:v>46.802999999999997</c:v>
                </c:pt>
                <c:pt idx="133">
                  <c:v>52.639000000000003</c:v>
                </c:pt>
                <c:pt idx="134">
                  <c:v>59.786999999999999</c:v>
                </c:pt>
                <c:pt idx="135">
                  <c:v>62.720999999999997</c:v>
                </c:pt>
                <c:pt idx="136">
                  <c:v>62.884999999999998</c:v>
                </c:pt>
                <c:pt idx="137">
                  <c:v>62.048999999999999</c:v>
                </c:pt>
                <c:pt idx="138">
                  <c:v>56.033000000000001</c:v>
                </c:pt>
                <c:pt idx="139">
                  <c:v>49.23</c:v>
                </c:pt>
                <c:pt idx="140">
                  <c:v>40.738</c:v>
                </c:pt>
                <c:pt idx="141">
                  <c:v>37.311</c:v>
                </c:pt>
                <c:pt idx="142">
                  <c:v>35.835999999999999</c:v>
                </c:pt>
                <c:pt idx="143">
                  <c:v>35.802999999999997</c:v>
                </c:pt>
                <c:pt idx="144">
                  <c:v>36.491999999999997</c:v>
                </c:pt>
                <c:pt idx="145">
                  <c:v>35.573999999999998</c:v>
                </c:pt>
                <c:pt idx="146">
                  <c:v>35.066000000000003</c:v>
                </c:pt>
                <c:pt idx="147">
                  <c:v>36.115000000000002</c:v>
                </c:pt>
                <c:pt idx="148">
                  <c:v>35.933999999999997</c:v>
                </c:pt>
                <c:pt idx="149">
                  <c:v>34.377000000000002</c:v>
                </c:pt>
                <c:pt idx="150">
                  <c:v>34.279000000000003</c:v>
                </c:pt>
                <c:pt idx="151">
                  <c:v>35.148000000000003</c:v>
                </c:pt>
                <c:pt idx="152">
                  <c:v>35.393000000000001</c:v>
                </c:pt>
                <c:pt idx="153">
                  <c:v>34.704999999999998</c:v>
                </c:pt>
                <c:pt idx="154">
                  <c:v>35.066000000000003</c:v>
                </c:pt>
                <c:pt idx="155">
                  <c:v>34.459000000000003</c:v>
                </c:pt>
                <c:pt idx="156">
                  <c:v>35.573999999999998</c:v>
                </c:pt>
                <c:pt idx="157">
                  <c:v>35.590000000000003</c:v>
                </c:pt>
                <c:pt idx="158">
                  <c:v>34.984000000000002</c:v>
                </c:pt>
                <c:pt idx="159">
                  <c:v>35.508000000000003</c:v>
                </c:pt>
                <c:pt idx="160">
                  <c:v>34.951000000000001</c:v>
                </c:pt>
                <c:pt idx="161">
                  <c:v>34.229999999999997</c:v>
                </c:pt>
                <c:pt idx="162">
                  <c:v>34.295000000000002</c:v>
                </c:pt>
                <c:pt idx="163">
                  <c:v>34.786999999999999</c:v>
                </c:pt>
                <c:pt idx="164">
                  <c:v>35.015999999999998</c:v>
                </c:pt>
                <c:pt idx="165">
                  <c:v>34.262</c:v>
                </c:pt>
                <c:pt idx="166">
                  <c:v>33.524999999999999</c:v>
                </c:pt>
                <c:pt idx="167">
                  <c:v>35.197000000000003</c:v>
                </c:pt>
                <c:pt idx="168">
                  <c:v>33.573999999999998</c:v>
                </c:pt>
                <c:pt idx="169">
                  <c:v>33.573999999999998</c:v>
                </c:pt>
                <c:pt idx="170">
                  <c:v>33.720999999999997</c:v>
                </c:pt>
                <c:pt idx="171">
                  <c:v>33.197000000000003</c:v>
                </c:pt>
                <c:pt idx="172">
                  <c:v>33.197000000000003</c:v>
                </c:pt>
                <c:pt idx="173">
                  <c:v>33.606999999999999</c:v>
                </c:pt>
                <c:pt idx="174">
                  <c:v>33.622999999999998</c:v>
                </c:pt>
                <c:pt idx="175">
                  <c:v>33.262</c:v>
                </c:pt>
                <c:pt idx="176">
                  <c:v>31.902000000000001</c:v>
                </c:pt>
                <c:pt idx="177">
                  <c:v>32.786999999999999</c:v>
                </c:pt>
                <c:pt idx="178">
                  <c:v>32.557000000000002</c:v>
                </c:pt>
                <c:pt idx="179">
                  <c:v>31.917999999999999</c:v>
                </c:pt>
                <c:pt idx="180">
                  <c:v>33.540999999999997</c:v>
                </c:pt>
                <c:pt idx="181">
                  <c:v>31.475000000000001</c:v>
                </c:pt>
                <c:pt idx="182">
                  <c:v>31.672000000000001</c:v>
                </c:pt>
                <c:pt idx="183">
                  <c:v>32.377000000000002</c:v>
                </c:pt>
                <c:pt idx="184">
                  <c:v>31.934000000000001</c:v>
                </c:pt>
                <c:pt idx="185">
                  <c:v>33.426000000000002</c:v>
                </c:pt>
                <c:pt idx="186">
                  <c:v>32.18</c:v>
                </c:pt>
                <c:pt idx="187">
                  <c:v>32.442999999999998</c:v>
                </c:pt>
                <c:pt idx="188">
                  <c:v>32.753999999999998</c:v>
                </c:pt>
                <c:pt idx="189">
                  <c:v>32.131</c:v>
                </c:pt>
                <c:pt idx="190">
                  <c:v>32.279000000000003</c:v>
                </c:pt>
                <c:pt idx="191">
                  <c:v>30.393000000000001</c:v>
                </c:pt>
                <c:pt idx="192">
                  <c:v>29.984000000000002</c:v>
                </c:pt>
                <c:pt idx="193">
                  <c:v>31.148</c:v>
                </c:pt>
                <c:pt idx="194">
                  <c:v>31.885000000000002</c:v>
                </c:pt>
                <c:pt idx="195">
                  <c:v>30.033000000000001</c:v>
                </c:pt>
                <c:pt idx="196">
                  <c:v>29.606999999999999</c:v>
                </c:pt>
                <c:pt idx="197">
                  <c:v>29.574000000000002</c:v>
                </c:pt>
                <c:pt idx="198">
                  <c:v>29.951000000000001</c:v>
                </c:pt>
                <c:pt idx="199">
                  <c:v>28.984000000000002</c:v>
                </c:pt>
                <c:pt idx="200">
                  <c:v>30.754000000000001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53.47312762834359</c:v>
                </c:pt>
                <c:pt idx="10">
                  <c:v>53.621279261764521</c:v>
                </c:pt>
                <c:pt idx="11">
                  <c:v>53.769431733131611</c:v>
                </c:pt>
                <c:pt idx="12">
                  <c:v>53.917585164579847</c:v>
                </c:pt>
                <c:pt idx="13">
                  <c:v>54.06573968534925</c:v>
                </c:pt>
                <c:pt idx="14">
                  <c:v>54.213895427339502</c:v>
                </c:pt>
                <c:pt idx="15">
                  <c:v>54.362052517991714</c:v>
                </c:pt>
                <c:pt idx="16">
                  <c:v>54.510211069576414</c:v>
                </c:pt>
                <c:pt idx="17">
                  <c:v>54.658371163908278</c:v>
                </c:pt>
                <c:pt idx="18">
                  <c:v>54.806532831803501</c:v>
                </c:pt>
                <c:pt idx="19">
                  <c:v>54.954696027828959</c:v>
                </c:pt>
                <c:pt idx="20">
                  <c:v>55.102860604362426</c:v>
                </c:pt>
                <c:pt idx="21">
                  <c:v>55.251026297474759</c:v>
                </c:pt>
                <c:pt idx="22">
                  <c:v>55.399192756373168</c:v>
                </c:pt>
                <c:pt idx="23">
                  <c:v>55.547359689451667</c:v>
                </c:pt>
                <c:pt idx="24">
                  <c:v>55.695527285071186</c:v>
                </c:pt>
                <c:pt idx="25">
                  <c:v>55.843697234002875</c:v>
                </c:pt>
                <c:pt idx="26">
                  <c:v>55.991875003880928</c:v>
                </c:pt>
                <c:pt idx="27">
                  <c:v>56.140074614561733</c:v>
                </c:pt>
                <c:pt idx="28">
                  <c:v>56.288328233015328</c:v>
                </c:pt>
                <c:pt idx="29">
                  <c:v>56.436704750486832</c:v>
                </c:pt>
                <c:pt idx="30">
                  <c:v>56.585344565635367</c:v>
                </c:pt>
                <c:pt idx="31">
                  <c:v>56.734522676759617</c:v>
                </c:pt>
                <c:pt idx="32">
                  <c:v>56.884759628831993</c:v>
                </c:pt>
                <c:pt idx="33">
                  <c:v>57.037010666932893</c:v>
                </c:pt>
                <c:pt idx="34">
                  <c:v>57.192978264069907</c:v>
                </c:pt>
                <c:pt idx="35">
                  <c:v>57.355612133677859</c:v>
                </c:pt>
                <c:pt idx="36">
                  <c:v>57.52988290432485</c:v>
                </c:pt>
                <c:pt idx="37">
                  <c:v>57.723937934405413</c:v>
                </c:pt>
                <c:pt idx="38">
                  <c:v>57.950764639423333</c:v>
                </c:pt>
                <c:pt idx="39">
                  <c:v>58.230489118044524</c:v>
                </c:pt>
                <c:pt idx="40">
                  <c:v>58.593413161769355</c:v>
                </c:pt>
                <c:pt idx="41">
                  <c:v>59.083825709768242</c:v>
                </c:pt>
                <c:pt idx="42">
                  <c:v>59.764500323564533</c:v>
                </c:pt>
                <c:pt idx="43">
                  <c:v>60.721597870728324</c:v>
                </c:pt>
                <c:pt idx="44">
                  <c:v>62.069434082629428</c:v>
                </c:pt>
                <c:pt idx="45">
                  <c:v>63.954264313806696</c:v>
                </c:pt>
                <c:pt idx="46">
                  <c:v>66.555926857631277</c:v>
                </c:pt>
                <c:pt idx="47">
                  <c:v>70.085942951364316</c:v>
                </c:pt>
                <c:pt idx="48">
                  <c:v>74.780589974228505</c:v>
                </c:pt>
                <c:pt idx="49">
                  <c:v>80.887646263334574</c:v>
                </c:pt>
                <c:pt idx="50">
                  <c:v>88.64603719195577</c:v>
                </c:pt>
                <c:pt idx="51">
                  <c:v>98.25853079838312</c:v>
                </c:pt>
                <c:pt idx="52">
                  <c:v>109.85889609666256</c:v>
                </c:pt>
                <c:pt idx="53">
                  <c:v>123.47640459986607</c:v>
                </c:pt>
                <c:pt idx="54">
                  <c:v>139.00196021677999</c:v>
                </c:pt>
                <c:pt idx="55">
                  <c:v>156.16092573920989</c:v>
                </c:pt>
                <c:pt idx="56">
                  <c:v>174.49559378942243</c:v>
                </c:pt>
                <c:pt idx="57">
                  <c:v>193.34454433203919</c:v>
                </c:pt>
                <c:pt idx="58">
                  <c:v>211.74536239235707</c:v>
                </c:pt>
                <c:pt idx="59">
                  <c:v>228.06467299143918</c:v>
                </c:pt>
                <c:pt idx="60">
                  <c:v>239.19372762908714</c:v>
                </c:pt>
                <c:pt idx="61">
                  <c:v>239.94339339152921</c:v>
                </c:pt>
                <c:pt idx="62">
                  <c:v>224.633798927219</c:v>
                </c:pt>
                <c:pt idx="63">
                  <c:v>191.94297226963306</c:v>
                </c:pt>
                <c:pt idx="64">
                  <c:v>149.04657459976104</c:v>
                </c:pt>
                <c:pt idx="65">
                  <c:v>108.74439242792077</c:v>
                </c:pt>
                <c:pt idx="66">
                  <c:v>80.843843076004489</c:v>
                </c:pt>
                <c:pt idx="67">
                  <c:v>66.95301075373834</c:v>
                </c:pt>
                <c:pt idx="68">
                  <c:v>63.023831939765131</c:v>
                </c:pt>
                <c:pt idx="69">
                  <c:v>64.573586827759414</c:v>
                </c:pt>
                <c:pt idx="70">
                  <c:v>69.166802596162597</c:v>
                </c:pt>
                <c:pt idx="71">
                  <c:v>76.082411706564272</c:v>
                </c:pt>
                <c:pt idx="72">
                  <c:v>85.313598447261484</c:v>
                </c:pt>
                <c:pt idx="73">
                  <c:v>96.953159523816453</c:v>
                </c:pt>
                <c:pt idx="74">
                  <c:v>110.93988682190839</c:v>
                </c:pt>
                <c:pt idx="75">
                  <c:v>126.95262890985789</c:v>
                </c:pt>
                <c:pt idx="76">
                  <c:v>144.33821954248504</c:v>
                </c:pt>
                <c:pt idx="77">
                  <c:v>161.96127265863262</c:v>
                </c:pt>
                <c:pt idx="78">
                  <c:v>177.74353933676451</c:v>
                </c:pt>
                <c:pt idx="79">
                  <c:v>187.81636992088667</c:v>
                </c:pt>
                <c:pt idx="80">
                  <c:v>186.40644758541544</c:v>
                </c:pt>
                <c:pt idx="81">
                  <c:v>168.81788124565958</c:v>
                </c:pt>
                <c:pt idx="82">
                  <c:v>137.00202132156392</c:v>
                </c:pt>
                <c:pt idx="83">
                  <c:v>101.11443533534978</c:v>
                </c:pt>
                <c:pt idx="84">
                  <c:v>72.64750034558476</c:v>
                </c:pt>
                <c:pt idx="85">
                  <c:v>56.242705121221285</c:v>
                </c:pt>
                <c:pt idx="86">
                  <c:v>49.249361474824184</c:v>
                </c:pt>
                <c:pt idx="87">
                  <c:v>46.960215112227893</c:v>
                </c:pt>
                <c:pt idx="88">
                  <c:v>46.291608019539993</c:v>
                </c:pt>
                <c:pt idx="89">
                  <c:v>46.020520051117053</c:v>
                </c:pt>
                <c:pt idx="90">
                  <c:v>45.821575799988821</c:v>
                </c:pt>
                <c:pt idx="91">
                  <c:v>45.634587682415209</c:v>
                </c:pt>
                <c:pt idx="92">
                  <c:v>45.452500869509699</c:v>
                </c:pt>
                <c:pt idx="93">
                  <c:v>45.276854325208539</c:v>
                </c:pt>
                <c:pt idx="94">
                  <c:v>45.112336409162133</c:v>
                </c:pt>
                <c:pt idx="95">
                  <c:v>44.967851798950839</c:v>
                </c:pt>
                <c:pt idx="96">
                  <c:v>44.85906508503966</c:v>
                </c:pt>
                <c:pt idx="97">
                  <c:v>44.81197472216467</c:v>
                </c:pt>
                <c:pt idx="98">
                  <c:v>44.867355840219155</c:v>
                </c:pt>
                <c:pt idx="99">
                  <c:v>45.085520699487063</c:v>
                </c:pt>
                <c:pt idx="100">
                  <c:v>45.550234213392827</c:v>
                </c:pt>
                <c:pt idx="101">
                  <c:v>46.369933590148435</c:v>
                </c:pt>
                <c:pt idx="102">
                  <c:v>47.673877693945734</c:v>
                </c:pt>
                <c:pt idx="103">
                  <c:v>49.600845492051</c:v>
                </c:pt>
                <c:pt idx="104">
                  <c:v>52.278873054159689</c:v>
                </c:pt>
                <c:pt idx="105">
                  <c:v>55.796376291451793</c:v>
                </c:pt>
                <c:pt idx="106">
                  <c:v>60.167028299793614</c:v>
                </c:pt>
                <c:pt idx="107">
                  <c:v>65.289323007279549</c:v>
                </c:pt>
                <c:pt idx="108">
                  <c:v>70.888823974457793</c:v>
                </c:pt>
                <c:pt idx="109">
                  <c:v>76.407659980547834</c:v>
                </c:pt>
                <c:pt idx="110">
                  <c:v>80.831553012158395</c:v>
                </c:pt>
                <c:pt idx="111">
                  <c:v>82.637544790955857</c:v>
                </c:pt>
                <c:pt idx="112">
                  <c:v>80.294365273083571</c:v>
                </c:pt>
                <c:pt idx="113">
                  <c:v>73.434081120983677</c:v>
                </c:pt>
                <c:pt idx="114">
                  <c:v>63.732339504125548</c:v>
                </c:pt>
                <c:pt idx="115">
                  <c:v>54.190668463545123</c:v>
                </c:pt>
                <c:pt idx="116">
                  <c:v>47.181502808317134</c:v>
                </c:pt>
                <c:pt idx="117">
                  <c:v>43.220682592953374</c:v>
                </c:pt>
                <c:pt idx="118">
                  <c:v>41.438671265184297</c:v>
                </c:pt>
                <c:pt idx="119">
                  <c:v>40.738034952095774</c:v>
                </c:pt>
                <c:pt idx="120">
                  <c:v>40.429559836711867</c:v>
                </c:pt>
                <c:pt idx="121">
                  <c:v>40.228460911947863</c:v>
                </c:pt>
                <c:pt idx="122">
                  <c:v>40.052761652911819</c:v>
                </c:pt>
                <c:pt idx="123">
                  <c:v>39.889461450082202</c:v>
                </c:pt>
                <c:pt idx="124">
                  <c:v>39.74721334784946</c:v>
                </c:pt>
                <c:pt idx="125">
                  <c:v>39.649559921920009</c:v>
                </c:pt>
                <c:pt idx="126">
                  <c:v>39.641798461940539</c:v>
                </c:pt>
                <c:pt idx="127">
                  <c:v>39.802436120591246</c:v>
                </c:pt>
                <c:pt idx="128">
                  <c:v>40.254340680416298</c:v>
                </c:pt>
                <c:pt idx="129">
                  <c:v>41.16818496716936</c:v>
                </c:pt>
                <c:pt idx="130">
                  <c:v>42.746595698993403</c:v>
                </c:pt>
                <c:pt idx="131">
                  <c:v>45.174407602994556</c:v>
                </c:pt>
                <c:pt idx="132">
                  <c:v>48.522250281348434</c:v>
                </c:pt>
                <c:pt idx="133">
                  <c:v>52.606236446357478</c:v>
                </c:pt>
                <c:pt idx="134">
                  <c:v>56.851055793157926</c:v>
                </c:pt>
                <c:pt idx="135">
                  <c:v>60.275221753148315</c:v>
                </c:pt>
                <c:pt idx="136">
                  <c:v>61.745060685612117</c:v>
                </c:pt>
                <c:pt idx="137">
                  <c:v>60.504592965319958</c:v>
                </c:pt>
                <c:pt idx="138">
                  <c:v>56.691067302093188</c:v>
                </c:pt>
                <c:pt idx="139">
                  <c:v>51.391381187781384</c:v>
                </c:pt>
                <c:pt idx="140">
                  <c:v>46.092317894288747</c:v>
                </c:pt>
                <c:pt idx="141">
                  <c:v>41.919427314816488</c:v>
                </c:pt>
                <c:pt idx="142">
                  <c:v>39.236367025348237</c:v>
                </c:pt>
                <c:pt idx="143">
                  <c:v>37.787185418104272</c:v>
                </c:pt>
                <c:pt idx="144">
                  <c:v>37.095986935370163</c:v>
                </c:pt>
                <c:pt idx="145">
                  <c:v>36.768375070040968</c:v>
                </c:pt>
                <c:pt idx="146">
                  <c:v>36.579264010216271</c:v>
                </c:pt>
                <c:pt idx="147">
                  <c:v>36.431427589894312</c:v>
                </c:pt>
                <c:pt idx="148">
                  <c:v>36.291944384563763</c:v>
                </c:pt>
                <c:pt idx="149">
                  <c:v>36.152030018057104</c:v>
                </c:pt>
                <c:pt idx="150">
                  <c:v>36.00997171630101</c:v>
                </c:pt>
                <c:pt idx="151">
                  <c:v>35.865709892265649</c:v>
                </c:pt>
                <c:pt idx="152">
                  <c:v>35.719489716921146</c:v>
                </c:pt>
                <c:pt idx="153">
                  <c:v>35.571586811211738</c:v>
                </c:pt>
                <c:pt idx="154">
                  <c:v>35.422257757919688</c:v>
                </c:pt>
                <c:pt idx="155">
                  <c:v>35.2717309365907</c:v>
                </c:pt>
                <c:pt idx="156">
                  <c:v>35.120205224277782</c:v>
                </c:pt>
                <c:pt idx="157">
                  <c:v>34.967851178512298</c:v>
                </c:pt>
                <c:pt idx="158">
                  <c:v>34.814813371032031</c:v>
                </c:pt>
                <c:pt idx="159">
                  <c:v>34.661213234464512</c:v>
                </c:pt>
                <c:pt idx="160">
                  <c:v>34.507152035022877</c:v>
                </c:pt>
                <c:pt idx="161">
                  <c:v>34.352713740416576</c:v>
                </c:pt>
                <c:pt idx="162">
                  <c:v>34.197967657228368</c:v>
                </c:pt>
                <c:pt idx="163">
                  <c:v>34.042970780526993</c:v>
                </c:pt>
                <c:pt idx="164">
                  <c:v>33.887769841104891</c:v>
                </c:pt>
                <c:pt idx="165">
                  <c:v>33.732403060668538</c:v>
                </c:pt>
                <c:pt idx="166">
                  <c:v>33.576901638607168</c:v>
                </c:pt>
                <c:pt idx="167">
                  <c:v>33.421290999881727</c:v>
                </c:pt>
                <c:pt idx="168">
                  <c:v>33.265591835006965</c:v>
                </c:pt>
                <c:pt idx="169">
                  <c:v>33.109820961960644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53.473127628340777</c:v>
                </c:pt>
                <c:pt idx="10">
                  <c:v>53.621279261755554</c:v>
                </c:pt>
                <c:pt idx="11">
                  <c:v>53.76943173310363</c:v>
                </c:pt>
                <c:pt idx="12">
                  <c:v>53.917585164494376</c:v>
                </c:pt>
                <c:pt idx="13">
                  <c:v>54.065739685093718</c:v>
                </c:pt>
                <c:pt idx="14">
                  <c:v>54.213895426591719</c:v>
                </c:pt>
                <c:pt idx="15">
                  <c:v>54.362052515849832</c:v>
                </c:pt>
                <c:pt idx="16">
                  <c:v>54.510211063571326</c:v>
                </c:pt>
                <c:pt idx="17">
                  <c:v>54.658371147428795</c:v>
                </c:pt>
                <c:pt idx="18">
                  <c:v>54.806532787537719</c:v>
                </c:pt>
                <c:pt idx="19">
                  <c:v>54.954695911444972</c:v>
                </c:pt>
                <c:pt idx="20">
                  <c:v>55.102860304847226</c:v>
                </c:pt>
                <c:pt idx="21">
                  <c:v>55.251025542999471</c:v>
                </c:pt>
                <c:pt idx="22">
                  <c:v>55.399190896121453</c:v>
                </c:pt>
                <c:pt idx="23">
                  <c:v>55.547355199941691</c:v>
                </c:pt>
                <c:pt idx="24">
                  <c:v>55.695516679679713</c:v>
                </c:pt>
                <c:pt idx="25">
                  <c:v>55.843672712052843</c:v>
                </c:pt>
                <c:pt idx="26">
                  <c:v>55.991819505049619</c:v>
                </c:pt>
                <c:pt idx="27">
                  <c:v>56.139951668900174</c:v>
                </c:pt>
                <c:pt idx="28">
                  <c:v>56.288061643469909</c:v>
                </c:pt>
                <c:pt idx="29">
                  <c:v>56.436138936660633</c:v>
                </c:pt>
                <c:pt idx="30">
                  <c:v>56.584169114627187</c:v>
                </c:pt>
                <c:pt idx="31">
                  <c:v>56.732132466833711</c:v>
                </c:pt>
                <c:pt idx="32">
                  <c:v>56.880002246077076</c:v>
                </c:pt>
                <c:pt idx="33">
                  <c:v>57.027742354230753</c:v>
                </c:pt>
                <c:pt idx="34">
                  <c:v>57.175304306926151</c:v>
                </c:pt>
                <c:pt idx="35">
                  <c:v>57.322623262666717</c:v>
                </c:pt>
                <c:pt idx="36">
                  <c:v>57.469612841573571</c:v>
                </c:pt>
                <c:pt idx="37">
                  <c:v>57.616158383387749</c:v>
                </c:pt>
                <c:pt idx="38">
                  <c:v>57.762108200611522</c:v>
                </c:pt>
                <c:pt idx="39">
                  <c:v>57.907262267994149</c:v>
                </c:pt>
                <c:pt idx="40">
                  <c:v>58.051357651917783</c:v>
                </c:pt>
                <c:pt idx="41">
                  <c:v>58.194049822397169</c:v>
                </c:pt>
                <c:pt idx="42">
                  <c:v>58.334888809851726</c:v>
                </c:pt>
                <c:pt idx="43">
                  <c:v>58.473288978811773</c:v>
                </c:pt>
                <c:pt idx="44">
                  <c:v>58.608491013256746</c:v>
                </c:pt>
                <c:pt idx="45">
                  <c:v>58.739514584546278</c:v>
                </c:pt>
                <c:pt idx="46">
                  <c:v>58.865100174251133</c:v>
                </c:pt>
                <c:pt idx="47">
                  <c:v>58.983638767168841</c:v>
                </c:pt>
                <c:pt idx="48">
                  <c:v>59.093088794887635</c:v>
                </c:pt>
                <c:pt idx="49">
                  <c:v>59.190881061388296</c:v>
                </c:pt>
                <c:pt idx="50">
                  <c:v>59.273814778876968</c:v>
                </c:pt>
                <c:pt idx="51">
                  <c:v>59.337951725878682</c:v>
                </c:pt>
                <c:pt idx="52">
                  <c:v>59.378521361009298</c:v>
                </c:pt>
                <c:pt idx="53">
                  <c:v>59.389857757401536</c:v>
                </c:pt>
                <c:pt idx="54">
                  <c:v>59.365399191400407</c:v>
                </c:pt>
                <c:pt idx="55">
                  <c:v>59.297791709190037</c:v>
                </c:pt>
                <c:pt idx="56">
                  <c:v>59.179145682680662</c:v>
                </c:pt>
                <c:pt idx="57">
                  <c:v>59.001493410283807</c:v>
                </c:pt>
                <c:pt idx="58">
                  <c:v>58.757478170861845</c:v>
                </c:pt>
                <c:pt idx="59">
                  <c:v>58.441262944417765</c:v>
                </c:pt>
                <c:pt idx="60">
                  <c:v>58.049578030897784</c:v>
                </c:pt>
                <c:pt idx="61">
                  <c:v>57.582741967827602</c:v>
                </c:pt>
                <c:pt idx="62">
                  <c:v>57.045418744799385</c:v>
                </c:pt>
                <c:pt idx="63">
                  <c:v>56.446858913421032</c:v>
                </c:pt>
                <c:pt idx="64">
                  <c:v>55.800448172060854</c:v>
                </c:pt>
                <c:pt idx="65">
                  <c:v>55.122553433954209</c:v>
                </c:pt>
                <c:pt idx="66">
                  <c:v>54.430860096428134</c:v>
                </c:pt>
                <c:pt idx="67">
                  <c:v>53.742548565888562</c:v>
                </c:pt>
                <c:pt idx="68">
                  <c:v>53.072692239834183</c:v>
                </c:pt>
                <c:pt idx="69">
                  <c:v>52.433162774345192</c:v>
                </c:pt>
                <c:pt idx="70">
                  <c:v>51.832155476764619</c:v>
                </c:pt>
                <c:pt idx="71">
                  <c:v>51.274277884141803</c:v>
                </c:pt>
                <c:pt idx="72">
                  <c:v>50.761036875061997</c:v>
                </c:pt>
                <c:pt idx="73">
                  <c:v>50.291529684190486</c:v>
                </c:pt>
                <c:pt idx="74">
                  <c:v>49.86317276206092</c:v>
                </c:pt>
                <c:pt idx="75">
                  <c:v>49.472357764598634</c:v>
                </c:pt>
                <c:pt idx="76">
                  <c:v>49.114979740577226</c:v>
                </c:pt>
                <c:pt idx="77">
                  <c:v>48.78682483149985</c:v>
                </c:pt>
                <c:pt idx="78">
                  <c:v>48.483830268102061</c:v>
                </c:pt>
                <c:pt idx="79">
                  <c:v>48.202240940120646</c:v>
                </c:pt>
                <c:pt idx="80">
                  <c:v>47.938689046456545</c:v>
                </c:pt>
                <c:pt idx="81">
                  <c:v>47.690220584161771</c:v>
                </c:pt>
                <c:pt idx="82">
                  <c:v>47.454287721475723</c:v>
                </c:pt>
                <c:pt idx="83">
                  <c:v>47.228721184169764</c:v>
                </c:pt>
                <c:pt idx="84">
                  <c:v>47.011692506100722</c:v>
                </c:pt>
                <c:pt idx="85">
                  <c:v>46.801672629068811</c:v>
                </c:pt>
                <c:pt idx="86">
                  <c:v>46.597390863960761</c:v>
                </c:pt>
                <c:pt idx="87">
                  <c:v>46.397796501436737</c:v>
                </c:pt>
                <c:pt idx="88">
                  <c:v>46.202024213361511</c:v>
                </c:pt>
                <c:pt idx="89">
                  <c:v>46.00936365757935</c:v>
                </c:pt>
                <c:pt idx="90">
                  <c:v>45.819233260435411</c:v>
                </c:pt>
                <c:pt idx="91">
                  <c:v>45.631157907280581</c:v>
                </c:pt>
                <c:pt idx="92">
                  <c:v>45.444750152039411</c:v>
                </c:pt>
                <c:pt idx="93">
                  <c:v>45.25969451515622</c:v>
                </c:pt>
                <c:pt idx="94">
                  <c:v>45.075734443030122</c:v>
                </c:pt>
                <c:pt idx="95">
                  <c:v>44.892661530735047</c:v>
                </c:pt>
                <c:pt idx="96">
                  <c:v>44.710306650378918</c:v>
                </c:pt>
                <c:pt idx="97">
                  <c:v>44.52853267198352</c:v>
                </c:pt>
                <c:pt idx="98">
                  <c:v>44.347228507694368</c:v>
                </c:pt>
                <c:pt idx="99">
                  <c:v>44.166304251015738</c:v>
                </c:pt>
                <c:pt idx="100">
                  <c:v>43.985687219487566</c:v>
                </c:pt>
                <c:pt idx="101">
                  <c:v>43.805318741449184</c:v>
                </c:pt>
                <c:pt idx="102">
                  <c:v>43.625151555395313</c:v>
                </c:pt>
                <c:pt idx="103">
                  <c:v>43.445147714292361</c:v>
                </c:pt>
                <c:pt idx="104">
                  <c:v>43.26527690757672</c:v>
                </c:pt>
                <c:pt idx="105">
                  <c:v>43.085515130924833</c:v>
                </c:pt>
                <c:pt idx="106">
                  <c:v>42.905843648798694</c:v>
                </c:pt>
                <c:pt idx="107">
                  <c:v>42.726248207736084</c:v>
                </c:pt>
                <c:pt idx="108">
                  <c:v>42.546718469854376</c:v>
                </c:pt>
                <c:pt idx="109">
                  <c:v>42.367247646527879</c:v>
                </c:pt>
                <c:pt idx="110">
                  <c:v>42.187832322114517</c:v>
                </c:pt>
                <c:pt idx="111">
                  <c:v>42.00847246736754</c:v>
                </c:pt>
                <c:pt idx="112">
                  <c:v>41.829171652167673</c:v>
                </c:pt>
                <c:pt idx="113">
                  <c:v>41.649937477824544</c:v>
                </c:pt>
                <c:pt idx="114">
                  <c:v>41.470782260741871</c:v>
                </c:pt>
                <c:pt idx="115">
                  <c:v>41.291724011937511</c:v>
                </c:pt>
                <c:pt idx="116">
                  <c:v>41.112787770778162</c:v>
                </c:pt>
                <c:pt idx="117">
                  <c:v>40.934007365995846</c:v>
                </c:pt>
                <c:pt idx="118">
                  <c:v>40.755427691642026</c:v>
                </c:pt>
                <c:pt idx="119">
                  <c:v>40.577107598117159</c:v>
                </c:pt>
                <c:pt idx="120">
                  <c:v>40.399123505135158</c:v>
                </c:pt>
                <c:pt idx="121">
                  <c:v>40.22157383824409</c:v>
                </c:pt>
                <c:pt idx="122">
                  <c:v>40.044584363388161</c:v>
                </c:pt>
                <c:pt idx="123">
                  <c:v>39.868314429892976</c:v>
                </c:pt>
                <c:pt idx="124">
                  <c:v>39.692964009710643</c:v>
                </c:pt>
                <c:pt idx="125">
                  <c:v>39.518781211553772</c:v>
                </c:pt>
                <c:pt idx="126">
                  <c:v>39.346069620034839</c:v>
                </c:pt>
                <c:pt idx="127">
                  <c:v>39.175194332963294</c:v>
                </c:pt>
                <c:pt idx="128">
                  <c:v>39.006584936803186</c:v>
                </c:pt>
                <c:pt idx="129">
                  <c:v>38.840732917223214</c:v>
                </c:pt>
                <c:pt idx="130">
                  <c:v>38.678180297559848</c:v>
                </c:pt>
                <c:pt idx="131">
                  <c:v>38.519495938666566</c:v>
                </c:pt>
                <c:pt idx="132">
                  <c:v>38.365236407304472</c:v>
                </c:pt>
                <c:pt idx="133">
                  <c:v>38.215890226448089</c:v>
                </c:pt>
                <c:pt idx="134">
                  <c:v>38.071808116743227</c:v>
                </c:pt>
                <c:pt idx="135">
                  <c:v>37.933127371132613</c:v>
                </c:pt>
                <c:pt idx="136">
                  <c:v>37.799704486077829</c:v>
                </c:pt>
                <c:pt idx="137">
                  <c:v>37.671074033105633</c:v>
                </c:pt>
                <c:pt idx="138">
                  <c:v>37.546450432613923</c:v>
                </c:pt>
                <c:pt idx="139">
                  <c:v>37.424781068550558</c:v>
                </c:pt>
                <c:pt idx="140">
                  <c:v>37.304845601480977</c:v>
                </c:pt>
                <c:pt idx="141">
                  <c:v>37.185382465491067</c:v>
                </c:pt>
                <c:pt idx="142">
                  <c:v>37.065215569172224</c:v>
                </c:pt>
                <c:pt idx="143">
                  <c:v>36.943355734532403</c:v>
                </c:pt>
                <c:pt idx="144">
                  <c:v>36.819061125541495</c:v>
                </c:pt>
                <c:pt idx="145">
                  <c:v>36.691853824038127</c:v>
                </c:pt>
                <c:pt idx="146">
                  <c:v>36.561500375500181</c:v>
                </c:pt>
                <c:pt idx="147">
                  <c:v>36.427969539045975</c:v>
                </c:pt>
                <c:pt idx="148">
                  <c:v>36.291380679595179</c:v>
                </c:pt>
                <c:pt idx="149">
                  <c:v>36.151953161112509</c:v>
                </c:pt>
                <c:pt idx="150">
                  <c:v>36.009962960262762</c:v>
                </c:pt>
                <c:pt idx="151">
                  <c:v>35.8657090593885</c:v>
                </c:pt>
                <c:pt idx="152">
                  <c:v>35.719489650818879</c:v>
                </c:pt>
                <c:pt idx="153">
                  <c:v>35.571586806836784</c:v>
                </c:pt>
                <c:pt idx="154">
                  <c:v>35.422257757678338</c:v>
                </c:pt>
                <c:pt idx="155">
                  <c:v>35.271730936579608</c:v>
                </c:pt>
                <c:pt idx="156">
                  <c:v>35.120205224277356</c:v>
                </c:pt>
                <c:pt idx="157">
                  <c:v>34.967851178512284</c:v>
                </c:pt>
                <c:pt idx="158">
                  <c:v>34.814813371032031</c:v>
                </c:pt>
                <c:pt idx="159">
                  <c:v>34.661213234464512</c:v>
                </c:pt>
                <c:pt idx="160">
                  <c:v>34.507152035022877</c:v>
                </c:pt>
                <c:pt idx="161">
                  <c:v>34.352713740416576</c:v>
                </c:pt>
                <c:pt idx="162">
                  <c:v>34.197967657228368</c:v>
                </c:pt>
                <c:pt idx="163">
                  <c:v>34.042970780526993</c:v>
                </c:pt>
                <c:pt idx="164">
                  <c:v>33.887769841104891</c:v>
                </c:pt>
                <c:pt idx="165">
                  <c:v>33.732403060668538</c:v>
                </c:pt>
                <c:pt idx="166">
                  <c:v>33.576901638607168</c:v>
                </c:pt>
                <c:pt idx="167">
                  <c:v>33.421290999881727</c:v>
                </c:pt>
                <c:pt idx="168">
                  <c:v>33.265591835006965</c:v>
                </c:pt>
                <c:pt idx="169">
                  <c:v>33.109820961960644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57.360999999999997</c:v>
                </c:pt>
                <c:pt idx="1">
                  <c:v>57.18</c:v>
                </c:pt>
                <c:pt idx="2">
                  <c:v>57.622999999999998</c:v>
                </c:pt>
                <c:pt idx="3">
                  <c:v>57.131</c:v>
                </c:pt>
                <c:pt idx="4">
                  <c:v>56.966999999999999</c:v>
                </c:pt>
                <c:pt idx="5">
                  <c:v>57.015999999999998</c:v>
                </c:pt>
                <c:pt idx="6">
                  <c:v>55.917999999999999</c:v>
                </c:pt>
                <c:pt idx="7">
                  <c:v>56.524999999999999</c:v>
                </c:pt>
                <c:pt idx="8">
                  <c:v>56.426000000000002</c:v>
                </c:pt>
                <c:pt idx="9">
                  <c:v>56.115000000000002</c:v>
                </c:pt>
                <c:pt idx="10">
                  <c:v>57.311</c:v>
                </c:pt>
                <c:pt idx="11">
                  <c:v>57.933999999999997</c:v>
                </c:pt>
                <c:pt idx="12">
                  <c:v>56.917999999999999</c:v>
                </c:pt>
                <c:pt idx="13">
                  <c:v>56.311</c:v>
                </c:pt>
                <c:pt idx="14">
                  <c:v>57.671999999999997</c:v>
                </c:pt>
                <c:pt idx="15">
                  <c:v>56.311</c:v>
                </c:pt>
                <c:pt idx="16">
                  <c:v>56.704999999999998</c:v>
                </c:pt>
                <c:pt idx="17">
                  <c:v>55.933999999999997</c:v>
                </c:pt>
                <c:pt idx="18">
                  <c:v>55.951000000000001</c:v>
                </c:pt>
                <c:pt idx="19">
                  <c:v>55.835999999999999</c:v>
                </c:pt>
                <c:pt idx="20">
                  <c:v>56.279000000000003</c:v>
                </c:pt>
                <c:pt idx="21">
                  <c:v>55.902000000000001</c:v>
                </c:pt>
                <c:pt idx="22">
                  <c:v>54.786999999999999</c:v>
                </c:pt>
                <c:pt idx="23">
                  <c:v>56.720999999999997</c:v>
                </c:pt>
                <c:pt idx="24">
                  <c:v>55.475000000000001</c:v>
                </c:pt>
                <c:pt idx="25">
                  <c:v>56.246000000000002</c:v>
                </c:pt>
                <c:pt idx="26">
                  <c:v>56.41</c:v>
                </c:pt>
                <c:pt idx="27">
                  <c:v>55.639000000000003</c:v>
                </c:pt>
                <c:pt idx="28">
                  <c:v>55.82</c:v>
                </c:pt>
                <c:pt idx="29">
                  <c:v>55.704999999999998</c:v>
                </c:pt>
                <c:pt idx="30">
                  <c:v>55.917999999999999</c:v>
                </c:pt>
                <c:pt idx="31">
                  <c:v>55.015999999999998</c:v>
                </c:pt>
                <c:pt idx="32">
                  <c:v>56.164000000000001</c:v>
                </c:pt>
                <c:pt idx="33">
                  <c:v>56.671999999999997</c:v>
                </c:pt>
                <c:pt idx="34">
                  <c:v>57.933999999999997</c:v>
                </c:pt>
                <c:pt idx="35">
                  <c:v>58.048999999999999</c:v>
                </c:pt>
                <c:pt idx="36">
                  <c:v>57.753999999999998</c:v>
                </c:pt>
                <c:pt idx="37">
                  <c:v>58.246000000000002</c:v>
                </c:pt>
                <c:pt idx="38">
                  <c:v>58.41</c:v>
                </c:pt>
                <c:pt idx="39">
                  <c:v>59.951000000000001</c:v>
                </c:pt>
                <c:pt idx="40">
                  <c:v>60.164000000000001</c:v>
                </c:pt>
                <c:pt idx="41">
                  <c:v>58.066000000000003</c:v>
                </c:pt>
                <c:pt idx="42">
                  <c:v>60.82</c:v>
                </c:pt>
                <c:pt idx="43">
                  <c:v>59.622999999999998</c:v>
                </c:pt>
                <c:pt idx="44">
                  <c:v>60.066000000000003</c:v>
                </c:pt>
                <c:pt idx="45">
                  <c:v>61.048999999999999</c:v>
                </c:pt>
                <c:pt idx="46">
                  <c:v>61.491999999999997</c:v>
                </c:pt>
                <c:pt idx="47">
                  <c:v>63.606999999999999</c:v>
                </c:pt>
                <c:pt idx="48">
                  <c:v>65.525000000000006</c:v>
                </c:pt>
                <c:pt idx="49">
                  <c:v>69.474999999999994</c:v>
                </c:pt>
                <c:pt idx="50">
                  <c:v>75.623000000000005</c:v>
                </c:pt>
                <c:pt idx="51">
                  <c:v>84.23</c:v>
                </c:pt>
                <c:pt idx="52">
                  <c:v>97.656000000000006</c:v>
                </c:pt>
                <c:pt idx="53">
                  <c:v>114.04900000000001</c:v>
                </c:pt>
                <c:pt idx="54">
                  <c:v>134.78700000000001</c:v>
                </c:pt>
                <c:pt idx="55">
                  <c:v>158.03299999999999</c:v>
                </c:pt>
                <c:pt idx="56">
                  <c:v>180.08199999999999</c:v>
                </c:pt>
                <c:pt idx="57">
                  <c:v>197.63900000000001</c:v>
                </c:pt>
                <c:pt idx="58">
                  <c:v>212.262</c:v>
                </c:pt>
                <c:pt idx="59">
                  <c:v>220.541</c:v>
                </c:pt>
                <c:pt idx="60">
                  <c:v>224.738</c:v>
                </c:pt>
                <c:pt idx="61">
                  <c:v>223.934</c:v>
                </c:pt>
                <c:pt idx="62">
                  <c:v>214.57400000000001</c:v>
                </c:pt>
                <c:pt idx="63">
                  <c:v>193.91800000000001</c:v>
                </c:pt>
                <c:pt idx="64">
                  <c:v>158.50800000000001</c:v>
                </c:pt>
                <c:pt idx="65">
                  <c:v>111.95099999999999</c:v>
                </c:pt>
                <c:pt idx="66">
                  <c:v>68.525000000000006</c:v>
                </c:pt>
                <c:pt idx="67">
                  <c:v>55.508000000000003</c:v>
                </c:pt>
                <c:pt idx="68">
                  <c:v>56.902000000000001</c:v>
                </c:pt>
                <c:pt idx="69">
                  <c:v>58.426000000000002</c:v>
                </c:pt>
                <c:pt idx="70">
                  <c:v>61.426000000000002</c:v>
                </c:pt>
                <c:pt idx="71">
                  <c:v>68.328000000000003</c:v>
                </c:pt>
                <c:pt idx="72">
                  <c:v>76.049000000000007</c:v>
                </c:pt>
                <c:pt idx="73">
                  <c:v>90.016000000000005</c:v>
                </c:pt>
                <c:pt idx="74">
                  <c:v>106.52500000000001</c:v>
                </c:pt>
                <c:pt idx="75">
                  <c:v>125.803</c:v>
                </c:pt>
                <c:pt idx="76">
                  <c:v>143.78700000000001</c:v>
                </c:pt>
                <c:pt idx="77">
                  <c:v>159.68899999999999</c:v>
                </c:pt>
                <c:pt idx="78">
                  <c:v>171.24600000000001</c:v>
                </c:pt>
                <c:pt idx="79">
                  <c:v>176.23</c:v>
                </c:pt>
                <c:pt idx="80">
                  <c:v>177.262</c:v>
                </c:pt>
                <c:pt idx="81">
                  <c:v>166.42599999999999</c:v>
                </c:pt>
                <c:pt idx="82">
                  <c:v>144.42599999999999</c:v>
                </c:pt>
                <c:pt idx="83">
                  <c:v>110.721</c:v>
                </c:pt>
                <c:pt idx="84">
                  <c:v>70.212999999999994</c:v>
                </c:pt>
                <c:pt idx="85">
                  <c:v>47.279000000000003</c:v>
                </c:pt>
                <c:pt idx="86">
                  <c:v>45.426000000000002</c:v>
                </c:pt>
                <c:pt idx="87">
                  <c:v>44.442999999999998</c:v>
                </c:pt>
                <c:pt idx="88">
                  <c:v>44.491999999999997</c:v>
                </c:pt>
                <c:pt idx="89">
                  <c:v>44.902000000000001</c:v>
                </c:pt>
                <c:pt idx="90">
                  <c:v>46.738</c:v>
                </c:pt>
                <c:pt idx="91">
                  <c:v>46.508000000000003</c:v>
                </c:pt>
                <c:pt idx="92">
                  <c:v>46.279000000000003</c:v>
                </c:pt>
                <c:pt idx="93">
                  <c:v>45.82</c:v>
                </c:pt>
                <c:pt idx="94">
                  <c:v>44.704999999999998</c:v>
                </c:pt>
                <c:pt idx="95">
                  <c:v>45.033000000000001</c:v>
                </c:pt>
                <c:pt idx="96">
                  <c:v>43.524999999999999</c:v>
                </c:pt>
                <c:pt idx="97">
                  <c:v>44.475000000000001</c:v>
                </c:pt>
                <c:pt idx="98">
                  <c:v>45.344000000000001</c:v>
                </c:pt>
                <c:pt idx="99">
                  <c:v>45.213000000000001</c:v>
                </c:pt>
                <c:pt idx="100">
                  <c:v>46.213000000000001</c:v>
                </c:pt>
                <c:pt idx="101">
                  <c:v>44.622999999999998</c:v>
                </c:pt>
                <c:pt idx="102">
                  <c:v>45.033000000000001</c:v>
                </c:pt>
                <c:pt idx="103">
                  <c:v>44.59</c:v>
                </c:pt>
                <c:pt idx="104">
                  <c:v>45.59</c:v>
                </c:pt>
                <c:pt idx="105">
                  <c:v>48.015999999999998</c:v>
                </c:pt>
                <c:pt idx="106">
                  <c:v>52.115000000000002</c:v>
                </c:pt>
                <c:pt idx="107">
                  <c:v>58.573999999999998</c:v>
                </c:pt>
                <c:pt idx="108">
                  <c:v>67.033000000000001</c:v>
                </c:pt>
                <c:pt idx="109">
                  <c:v>74.41</c:v>
                </c:pt>
                <c:pt idx="110">
                  <c:v>81.787000000000006</c:v>
                </c:pt>
                <c:pt idx="111">
                  <c:v>86.081999999999994</c:v>
                </c:pt>
                <c:pt idx="112">
                  <c:v>86.885000000000005</c:v>
                </c:pt>
                <c:pt idx="113">
                  <c:v>80.819999999999993</c:v>
                </c:pt>
                <c:pt idx="114">
                  <c:v>72.097999999999999</c:v>
                </c:pt>
                <c:pt idx="115">
                  <c:v>59.426000000000002</c:v>
                </c:pt>
                <c:pt idx="116">
                  <c:v>48.689</c:v>
                </c:pt>
                <c:pt idx="117">
                  <c:v>40.966999999999999</c:v>
                </c:pt>
                <c:pt idx="118">
                  <c:v>37.835999999999999</c:v>
                </c:pt>
                <c:pt idx="119">
                  <c:v>37.557000000000002</c:v>
                </c:pt>
                <c:pt idx="120">
                  <c:v>39.246000000000002</c:v>
                </c:pt>
                <c:pt idx="121">
                  <c:v>38.229999999999997</c:v>
                </c:pt>
                <c:pt idx="122">
                  <c:v>37.738</c:v>
                </c:pt>
                <c:pt idx="123">
                  <c:v>36.606999999999999</c:v>
                </c:pt>
                <c:pt idx="124">
                  <c:v>36.279000000000003</c:v>
                </c:pt>
                <c:pt idx="125">
                  <c:v>38.015999999999998</c:v>
                </c:pt>
                <c:pt idx="126">
                  <c:v>37.671999999999997</c:v>
                </c:pt>
                <c:pt idx="127">
                  <c:v>39.377000000000002</c:v>
                </c:pt>
                <c:pt idx="128">
                  <c:v>39.622999999999998</c:v>
                </c:pt>
                <c:pt idx="129">
                  <c:v>40.540999999999997</c:v>
                </c:pt>
                <c:pt idx="130">
                  <c:v>40.884999999999998</c:v>
                </c:pt>
                <c:pt idx="131">
                  <c:v>41.966999999999999</c:v>
                </c:pt>
                <c:pt idx="132">
                  <c:v>46.524999999999999</c:v>
                </c:pt>
                <c:pt idx="133">
                  <c:v>50.82</c:v>
                </c:pt>
                <c:pt idx="134">
                  <c:v>58.377000000000002</c:v>
                </c:pt>
                <c:pt idx="135">
                  <c:v>62.77</c:v>
                </c:pt>
                <c:pt idx="136">
                  <c:v>66.869</c:v>
                </c:pt>
                <c:pt idx="137">
                  <c:v>66.147999999999996</c:v>
                </c:pt>
                <c:pt idx="138">
                  <c:v>60.753999999999998</c:v>
                </c:pt>
                <c:pt idx="139">
                  <c:v>52.540999999999997</c:v>
                </c:pt>
                <c:pt idx="140">
                  <c:v>44.786999999999999</c:v>
                </c:pt>
                <c:pt idx="141">
                  <c:v>37.786999999999999</c:v>
                </c:pt>
                <c:pt idx="142">
                  <c:v>35.409999999999997</c:v>
                </c:pt>
                <c:pt idx="143">
                  <c:v>36.066000000000003</c:v>
                </c:pt>
                <c:pt idx="144">
                  <c:v>36.409999999999997</c:v>
                </c:pt>
                <c:pt idx="145">
                  <c:v>36.344000000000001</c:v>
                </c:pt>
                <c:pt idx="146">
                  <c:v>37.18</c:v>
                </c:pt>
                <c:pt idx="147">
                  <c:v>36.671999999999997</c:v>
                </c:pt>
                <c:pt idx="148">
                  <c:v>37.015999999999998</c:v>
                </c:pt>
                <c:pt idx="149">
                  <c:v>37.262</c:v>
                </c:pt>
                <c:pt idx="150">
                  <c:v>37.311</c:v>
                </c:pt>
                <c:pt idx="151">
                  <c:v>35.82</c:v>
                </c:pt>
                <c:pt idx="152">
                  <c:v>36.360999999999997</c:v>
                </c:pt>
                <c:pt idx="153">
                  <c:v>35.426000000000002</c:v>
                </c:pt>
                <c:pt idx="154">
                  <c:v>35.213000000000001</c:v>
                </c:pt>
                <c:pt idx="155">
                  <c:v>35.328000000000003</c:v>
                </c:pt>
                <c:pt idx="156">
                  <c:v>35.508000000000003</c:v>
                </c:pt>
                <c:pt idx="157">
                  <c:v>35.720999999999997</c:v>
                </c:pt>
                <c:pt idx="158">
                  <c:v>36.884999999999998</c:v>
                </c:pt>
                <c:pt idx="159">
                  <c:v>35.917999999999999</c:v>
                </c:pt>
                <c:pt idx="160">
                  <c:v>36.262</c:v>
                </c:pt>
                <c:pt idx="161">
                  <c:v>35.951000000000001</c:v>
                </c:pt>
                <c:pt idx="162">
                  <c:v>34.459000000000003</c:v>
                </c:pt>
                <c:pt idx="163">
                  <c:v>35.033000000000001</c:v>
                </c:pt>
                <c:pt idx="164">
                  <c:v>34.622999999999998</c:v>
                </c:pt>
                <c:pt idx="165">
                  <c:v>35.131</c:v>
                </c:pt>
                <c:pt idx="166">
                  <c:v>33.393000000000001</c:v>
                </c:pt>
                <c:pt idx="167">
                  <c:v>33.786999999999999</c:v>
                </c:pt>
                <c:pt idx="168">
                  <c:v>33.704999999999998</c:v>
                </c:pt>
                <c:pt idx="169">
                  <c:v>34.966999999999999</c:v>
                </c:pt>
                <c:pt idx="170">
                  <c:v>34.229999999999997</c:v>
                </c:pt>
                <c:pt idx="171">
                  <c:v>34.115000000000002</c:v>
                </c:pt>
                <c:pt idx="172">
                  <c:v>35.328000000000003</c:v>
                </c:pt>
                <c:pt idx="173">
                  <c:v>35.082000000000001</c:v>
                </c:pt>
                <c:pt idx="174">
                  <c:v>35.311</c:v>
                </c:pt>
                <c:pt idx="175">
                  <c:v>33.82</c:v>
                </c:pt>
                <c:pt idx="176">
                  <c:v>33.984000000000002</c:v>
                </c:pt>
                <c:pt idx="177">
                  <c:v>35.048999999999999</c:v>
                </c:pt>
                <c:pt idx="178">
                  <c:v>34.148000000000003</c:v>
                </c:pt>
                <c:pt idx="179">
                  <c:v>34.393000000000001</c:v>
                </c:pt>
                <c:pt idx="180">
                  <c:v>33.851999999999997</c:v>
                </c:pt>
                <c:pt idx="181">
                  <c:v>34.295000000000002</c:v>
                </c:pt>
                <c:pt idx="182">
                  <c:v>33.671999999999997</c:v>
                </c:pt>
                <c:pt idx="183">
                  <c:v>34.131</c:v>
                </c:pt>
                <c:pt idx="184">
                  <c:v>33.246000000000002</c:v>
                </c:pt>
                <c:pt idx="185">
                  <c:v>34.393000000000001</c:v>
                </c:pt>
                <c:pt idx="186">
                  <c:v>33.557000000000002</c:v>
                </c:pt>
                <c:pt idx="187">
                  <c:v>32.884999999999998</c:v>
                </c:pt>
                <c:pt idx="188">
                  <c:v>32.622999999999998</c:v>
                </c:pt>
                <c:pt idx="189">
                  <c:v>32.377000000000002</c:v>
                </c:pt>
                <c:pt idx="190">
                  <c:v>32.409999999999997</c:v>
                </c:pt>
                <c:pt idx="191">
                  <c:v>32.442999999999998</c:v>
                </c:pt>
                <c:pt idx="192">
                  <c:v>30.917999999999999</c:v>
                </c:pt>
                <c:pt idx="193">
                  <c:v>30.902000000000001</c:v>
                </c:pt>
                <c:pt idx="194">
                  <c:v>31.311</c:v>
                </c:pt>
                <c:pt idx="195">
                  <c:v>32.213000000000001</c:v>
                </c:pt>
                <c:pt idx="196">
                  <c:v>31.327999999999999</c:v>
                </c:pt>
                <c:pt idx="197">
                  <c:v>31.213000000000001</c:v>
                </c:pt>
                <c:pt idx="198">
                  <c:v>31.279</c:v>
                </c:pt>
                <c:pt idx="199">
                  <c:v>30.902000000000001</c:v>
                </c:pt>
                <c:pt idx="200">
                  <c:v>30.82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55.524170549026017</c:v>
                </c:pt>
                <c:pt idx="12">
                  <c:v>55.617073120043791</c:v>
                </c:pt>
                <c:pt idx="13">
                  <c:v>55.709977834066464</c:v>
                </c:pt>
                <c:pt idx="14">
                  <c:v>55.802885095212964</c:v>
                </c:pt>
                <c:pt idx="15">
                  <c:v>55.895795373257187</c:v>
                </c:pt>
                <c:pt idx="16">
                  <c:v>55.988709210638582</c:v>
                </c:pt>
                <c:pt idx="17">
                  <c:v>56.081627228884031</c:v>
                </c:pt>
                <c:pt idx="18">
                  <c:v>56.174550133960501</c:v>
                </c:pt>
                <c:pt idx="19">
                  <c:v>56.267478720311225</c:v>
                </c:pt>
                <c:pt idx="20">
                  <c:v>56.360413874323648</c:v>
                </c:pt>
                <c:pt idx="21">
                  <c:v>56.453356580884183</c:v>
                </c:pt>
                <c:pt idx="22">
                  <c:v>56.546307944049971</c:v>
                </c:pt>
                <c:pt idx="23">
                  <c:v>56.639269250180732</c:v>
                </c:pt>
                <c:pt idx="24">
                  <c:v>56.732242140388237</c:v>
                </c:pt>
                <c:pt idx="25">
                  <c:v>56.825229041201737</c:v>
                </c:pt>
                <c:pt idx="26">
                  <c:v>56.918234170492134</c:v>
                </c:pt>
                <c:pt idx="27">
                  <c:v>57.011265767941332</c:v>
                </c:pt>
                <c:pt idx="28">
                  <c:v>57.104340832572532</c:v>
                </c:pt>
                <c:pt idx="29">
                  <c:v>57.197494813422779</c:v>
                </c:pt>
                <c:pt idx="30">
                  <c:v>57.290800758283481</c:v>
                </c:pt>
                <c:pt idx="31">
                  <c:v>57.384405926782769</c:v>
                </c:pt>
                <c:pt idx="32">
                  <c:v>57.478599581651274</c:v>
                </c:pt>
                <c:pt idx="33">
                  <c:v>57.573934556210084</c:v>
                </c:pt>
                <c:pt idx="34">
                  <c:v>57.671438328921013</c:v>
                </c:pt>
                <c:pt idx="35">
                  <c:v>57.772967619997793</c:v>
                </c:pt>
                <c:pt idx="36">
                  <c:v>57.881784179967354</c:v>
                </c:pt>
                <c:pt idx="37">
                  <c:v>58.0034571885259</c:v>
                </c:pt>
                <c:pt idx="38">
                  <c:v>58.147225655613077</c:v>
                </c:pt>
                <c:pt idx="39">
                  <c:v>58.327974739623308</c:v>
                </c:pt>
                <c:pt idx="40">
                  <c:v>58.568980523266589</c:v>
                </c:pt>
                <c:pt idx="41">
                  <c:v>58.905541207654345</c:v>
                </c:pt>
                <c:pt idx="42">
                  <c:v>59.389518330177289</c:v>
                </c:pt>
                <c:pt idx="43">
                  <c:v>60.094639756699387</c:v>
                </c:pt>
                <c:pt idx="44">
                  <c:v>61.122155026337147</c:v>
                </c:pt>
                <c:pt idx="45">
                  <c:v>62.606088841890312</c:v>
                </c:pt>
                <c:pt idx="46">
                  <c:v>64.716943744833259</c:v>
                </c:pt>
                <c:pt idx="47">
                  <c:v>67.662327788381759</c:v>
                </c:pt>
                <c:pt idx="48">
                  <c:v>71.682733541381936</c:v>
                </c:pt>
                <c:pt idx="49">
                  <c:v>77.040703087777644</c:v>
                </c:pt>
                <c:pt idx="50">
                  <c:v>84.002012197107021</c:v>
                </c:pt>
                <c:pt idx="51">
                  <c:v>92.80838892835645</c:v>
                </c:pt>
                <c:pt idx="52">
                  <c:v>103.64265569712494</c:v>
                </c:pt>
                <c:pt idx="53">
                  <c:v>116.58893094615678</c:v>
                </c:pt>
                <c:pt idx="54">
                  <c:v>131.59237565499063</c:v>
                </c:pt>
                <c:pt idx="55">
                  <c:v>148.42440876592684</c:v>
                </c:pt>
                <c:pt idx="56">
                  <c:v>166.65867041666505</c:v>
                </c:pt>
                <c:pt idx="57">
                  <c:v>185.65186231089689</c:v>
                </c:pt>
                <c:pt idx="58">
                  <c:v>204.47081274699059</c:v>
                </c:pt>
                <c:pt idx="59">
                  <c:v>221.57129973735024</c:v>
                </c:pt>
                <c:pt idx="60">
                  <c:v>233.97870345179814</c:v>
                </c:pt>
                <c:pt idx="61">
                  <c:v>236.44244237456741</c:v>
                </c:pt>
                <c:pt idx="62">
                  <c:v>222.71863136425128</c:v>
                </c:pt>
                <c:pt idx="63">
                  <c:v>190.71371216192063</c:v>
                </c:pt>
                <c:pt idx="64">
                  <c:v>147.53384168695521</c:v>
                </c:pt>
                <c:pt idx="65">
                  <c:v>106.78188983877932</c:v>
                </c:pt>
                <c:pt idx="66">
                  <c:v>78.899296441556373</c:v>
                </c:pt>
                <c:pt idx="67">
                  <c:v>65.297618761501923</c:v>
                </c:pt>
                <c:pt idx="68">
                  <c:v>61.428342163720046</c:v>
                </c:pt>
                <c:pt idx="69">
                  <c:v>62.612979967139147</c:v>
                </c:pt>
                <c:pt idx="70">
                  <c:v>66.506931995119302</c:v>
                </c:pt>
                <c:pt idx="71">
                  <c:v>72.533037738522054</c:v>
                </c:pt>
                <c:pt idx="72">
                  <c:v>80.79539036114204</c:v>
                </c:pt>
                <c:pt idx="73">
                  <c:v>91.48153496220533</c:v>
                </c:pt>
                <c:pt idx="74">
                  <c:v>104.62583303784639</c:v>
                </c:pt>
                <c:pt idx="75">
                  <c:v>120.0006588593406</c:v>
                </c:pt>
                <c:pt idx="76">
                  <c:v>137.04107141197358</c:v>
                </c:pt>
                <c:pt idx="77">
                  <c:v>154.72459019472637</c:v>
                </c:pt>
                <c:pt idx="78">
                  <c:v>171.18505114073406</c:v>
                </c:pt>
                <c:pt idx="79">
                  <c:v>182.83631373085771</c:v>
                </c:pt>
                <c:pt idx="80">
                  <c:v>183.85080795003006</c:v>
                </c:pt>
                <c:pt idx="81">
                  <c:v>168.66028769313047</c:v>
                </c:pt>
                <c:pt idx="82">
                  <c:v>138.04495932047098</c:v>
                </c:pt>
                <c:pt idx="83">
                  <c:v>102.00377242028092</c:v>
                </c:pt>
                <c:pt idx="84">
                  <c:v>72.971282081140174</c:v>
                </c:pt>
                <c:pt idx="85">
                  <c:v>56.327598210231059</c:v>
                </c:pt>
                <c:pt idx="86">
                  <c:v>49.384121778438477</c:v>
                </c:pt>
                <c:pt idx="87">
                  <c:v>47.165853667527742</c:v>
                </c:pt>
                <c:pt idx="88">
                  <c:v>46.498655058114601</c:v>
                </c:pt>
                <c:pt idx="89">
                  <c:v>46.186524868379273</c:v>
                </c:pt>
                <c:pt idx="90">
                  <c:v>45.933282876246572</c:v>
                </c:pt>
                <c:pt idx="91">
                  <c:v>45.688747955608385</c:v>
                </c:pt>
                <c:pt idx="92">
                  <c:v>45.447378192604603</c:v>
                </c:pt>
                <c:pt idx="93">
                  <c:v>45.209930157636883</c:v>
                </c:pt>
                <c:pt idx="94">
                  <c:v>44.979264987198007</c:v>
                </c:pt>
                <c:pt idx="95">
                  <c:v>44.761270612710071</c:v>
                </c:pt>
                <c:pt idx="96">
                  <c:v>44.567065183724914</c:v>
                </c:pt>
                <c:pt idx="97">
                  <c:v>44.416378908251481</c:v>
                </c:pt>
                <c:pt idx="98">
                  <c:v>44.34223940095778</c:v>
                </c:pt>
                <c:pt idx="99">
                  <c:v>44.396758475341002</c:v>
                </c:pt>
                <c:pt idx="100">
                  <c:v>44.657187428125233</c:v>
                </c:pt>
                <c:pt idx="101">
                  <c:v>45.230520243581303</c:v>
                </c:pt>
                <c:pt idx="102">
                  <c:v>46.253968109569016</c:v>
                </c:pt>
                <c:pt idx="103">
                  <c:v>47.887994750170265</c:v>
                </c:pt>
                <c:pt idx="104">
                  <c:v>50.2988345778449</c:v>
                </c:pt>
                <c:pt idx="105">
                  <c:v>53.629006980250182</c:v>
                </c:pt>
                <c:pt idx="106">
                  <c:v>57.957215776637419</c:v>
                </c:pt>
                <c:pt idx="107">
                  <c:v>63.251043286175495</c:v>
                </c:pt>
                <c:pt idx="108">
                  <c:v>69.309351427147263</c:v>
                </c:pt>
                <c:pt idx="109">
                  <c:v>75.66506584385894</c:v>
                </c:pt>
                <c:pt idx="110">
                  <c:v>81.399789012124003</c:v>
                </c:pt>
                <c:pt idx="111">
                  <c:v>84.949824805735375</c:v>
                </c:pt>
                <c:pt idx="112">
                  <c:v>84.347811601609493</c:v>
                </c:pt>
                <c:pt idx="113">
                  <c:v>78.397950506158253</c:v>
                </c:pt>
                <c:pt idx="114">
                  <c:v>68.165758923392985</c:v>
                </c:pt>
                <c:pt idx="115">
                  <c:v>56.929618721776798</c:v>
                </c:pt>
                <c:pt idx="116">
                  <c:v>48.016030811229541</c:v>
                </c:pt>
                <c:pt idx="117">
                  <c:v>42.699947059895699</c:v>
                </c:pt>
                <c:pt idx="118">
                  <c:v>40.230459544106836</c:v>
                </c:pt>
                <c:pt idx="119">
                  <c:v>39.254848341221951</c:v>
                </c:pt>
                <c:pt idx="120">
                  <c:v>38.836674224031476</c:v>
                </c:pt>
                <c:pt idx="121">
                  <c:v>38.571850190160269</c:v>
                </c:pt>
                <c:pt idx="122">
                  <c:v>38.341001416227236</c:v>
                </c:pt>
                <c:pt idx="123">
                  <c:v>38.121241459512831</c:v>
                </c:pt>
                <c:pt idx="124">
                  <c:v>37.915239862573877</c:v>
                </c:pt>
                <c:pt idx="125">
                  <c:v>37.737354037709288</c:v>
                </c:pt>
                <c:pt idx="126">
                  <c:v>37.618382298358945</c:v>
                </c:pt>
                <c:pt idx="127">
                  <c:v>37.617682283685696</c:v>
                </c:pt>
                <c:pt idx="128">
                  <c:v>37.839574722222807</c:v>
                </c:pt>
                <c:pt idx="129">
                  <c:v>38.449129557415318</c:v>
                </c:pt>
                <c:pt idx="130">
                  <c:v>39.676646356218022</c:v>
                </c:pt>
                <c:pt idx="131">
                  <c:v>41.793373264549217</c:v>
                </c:pt>
                <c:pt idx="132">
                  <c:v>45.036500223484992</c:v>
                </c:pt>
                <c:pt idx="133">
                  <c:v>49.465329516562171</c:v>
                </c:pt>
                <c:pt idx="134">
                  <c:v>54.758318557467291</c:v>
                </c:pt>
                <c:pt idx="135">
                  <c:v>60.036545604251906</c:v>
                </c:pt>
                <c:pt idx="136">
                  <c:v>63.907662946813801</c:v>
                </c:pt>
                <c:pt idx="137">
                  <c:v>64.928389232399695</c:v>
                </c:pt>
                <c:pt idx="138">
                  <c:v>62.398667091505843</c:v>
                </c:pt>
                <c:pt idx="139">
                  <c:v>56.948115982519525</c:v>
                </c:pt>
                <c:pt idx="140">
                  <c:v>50.316832531724216</c:v>
                </c:pt>
                <c:pt idx="141">
                  <c:v>44.383912145341391</c:v>
                </c:pt>
                <c:pt idx="142">
                  <c:v>40.223759261481661</c:v>
                </c:pt>
                <c:pt idx="143">
                  <c:v>37.882906762010435</c:v>
                </c:pt>
                <c:pt idx="144">
                  <c:v>36.813000272021434</c:v>
                </c:pt>
                <c:pt idx="145">
                  <c:v>36.408303271263861</c:v>
                </c:pt>
                <c:pt idx="146">
                  <c:v>36.270203061415636</c:v>
                </c:pt>
                <c:pt idx="147">
                  <c:v>36.209969048234463</c:v>
                </c:pt>
                <c:pt idx="148">
                  <c:v>36.159703801862513</c:v>
                </c:pt>
                <c:pt idx="149">
                  <c:v>36.100867223173189</c:v>
                </c:pt>
                <c:pt idx="150">
                  <c:v>36.030272894928515</c:v>
                </c:pt>
                <c:pt idx="151">
                  <c:v>35.948505148155611</c:v>
                </c:pt>
                <c:pt idx="152">
                  <c:v>35.85687298411316</c:v>
                </c:pt>
                <c:pt idx="153">
                  <c:v>35.756740440360225</c:v>
                </c:pt>
                <c:pt idx="154">
                  <c:v>35.649380755185668</c:v>
                </c:pt>
                <c:pt idx="155">
                  <c:v>35.535936950189061</c:v>
                </c:pt>
                <c:pt idx="156">
                  <c:v>35.417411217008478</c:v>
                </c:pt>
                <c:pt idx="157">
                  <c:v>35.294667252352966</c:v>
                </c:pt>
                <c:pt idx="158">
                  <c:v>35.168439648588787</c:v>
                </c:pt>
                <c:pt idx="159">
                  <c:v>35.039346824884305</c:v>
                </c:pt>
                <c:pt idx="160">
                  <c:v>34.907905232496205</c:v>
                </c:pt>
                <c:pt idx="161">
                  <c:v>34.774543436249424</c:v>
                </c:pt>
                <c:pt idx="162">
                  <c:v>34.639615276802338</c:v>
                </c:pt>
                <c:pt idx="163">
                  <c:v>34.503411718905724</c:v>
                </c:pt>
                <c:pt idx="164">
                  <c:v>34.366171244878885</c:v>
                </c:pt>
                <c:pt idx="165">
                  <c:v>34.228088804803974</c:v>
                </c:pt>
                <c:pt idx="166">
                  <c:v>34.089323419329283</c:v>
                </c:pt>
                <c:pt idx="167">
                  <c:v>33.950004571734731</c:v>
                </c:pt>
                <c:pt idx="168">
                  <c:v>33.81023753977005</c:v>
                </c:pt>
                <c:pt idx="169">
                  <c:v>33.670107815886752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55.524170549022244</c:v>
                </c:pt>
                <c:pt idx="12">
                  <c:v>55.617073120031385</c:v>
                </c:pt>
                <c:pt idx="13">
                  <c:v>55.709977834026589</c:v>
                </c:pt>
                <c:pt idx="14">
                  <c:v>55.802885095087667</c:v>
                </c:pt>
                <c:pt idx="15">
                  <c:v>55.895795372872328</c:v>
                </c:pt>
                <c:pt idx="16">
                  <c:v>55.988709209483169</c:v>
                </c:pt>
                <c:pt idx="17">
                  <c:v>56.081627225493541</c:v>
                </c:pt>
                <c:pt idx="18">
                  <c:v>56.174550124235807</c:v>
                </c:pt>
                <c:pt idx="19">
                  <c:v>56.267478693047977</c:v>
                </c:pt>
                <c:pt idx="20">
                  <c:v>56.360413799615571</c:v>
                </c:pt>
                <c:pt idx="21">
                  <c:v>56.453356380784776</c:v>
                </c:pt>
                <c:pt idx="22">
                  <c:v>56.546307420193493</c:v>
                </c:pt>
                <c:pt idx="23">
                  <c:v>56.639267909679859</c:v>
                </c:pt>
                <c:pt idx="24">
                  <c:v>56.732238787568896</c:v>
                </c:pt>
                <c:pt idx="25">
                  <c:v>56.82522084445575</c:v>
                </c:pt>
                <c:pt idx="26">
                  <c:v>56.91821458380111</c:v>
                </c:pt>
                <c:pt idx="27">
                  <c:v>57.011220020275545</c:v>
                </c:pt>
                <c:pt idx="28">
                  <c:v>57.104236393001713</c:v>
                </c:pt>
                <c:pt idx="29">
                  <c:v>57.197261763218037</c:v>
                </c:pt>
                <c:pt idx="30">
                  <c:v>57.290292455871295</c:v>
                </c:pt>
                <c:pt idx="31">
                  <c:v>57.383322291532288</c:v>
                </c:pt>
                <c:pt idx="32">
                  <c:v>57.476341537917364</c:v>
                </c:pt>
                <c:pt idx="33">
                  <c:v>57.569335488054193</c:v>
                </c:pt>
                <c:pt idx="34">
                  <c:v>57.662282543332687</c:v>
                </c:pt>
                <c:pt idx="35">
                  <c:v>57.755151642586434</c:v>
                </c:pt>
                <c:pt idx="36">
                  <c:v>57.847898830842276</c:v>
                </c:pt>
                <c:pt idx="37">
                  <c:v>57.940462700979324</c:v>
                </c:pt>
                <c:pt idx="38">
                  <c:v>58.032758365458868</c:v>
                </c:pt>
                <c:pt idx="39">
                  <c:v>58.124669520591461</c:v>
                </c:pt>
                <c:pt idx="40">
                  <c:v>58.216038049807956</c:v>
                </c:pt>
                <c:pt idx="41">
                  <c:v>58.306650473391961</c:v>
                </c:pt>
                <c:pt idx="42">
                  <c:v>58.396220390720146</c:v>
                </c:pt>
                <c:pt idx="43">
                  <c:v>58.484365882438482</c:v>
                </c:pt>
                <c:pt idx="44">
                  <c:v>58.570580657666348</c:v>
                </c:pt>
                <c:pt idx="45">
                  <c:v>58.6541975728857</c:v>
                </c:pt>
                <c:pt idx="46">
                  <c:v>58.734343065144174</c:v>
                </c:pt>
                <c:pt idx="47">
                  <c:v>58.809881118396916</c:v>
                </c:pt>
                <c:pt idx="48">
                  <c:v>58.879345755625565</c:v>
                </c:pt>
                <c:pt idx="49">
                  <c:v>58.940861928287227</c:v>
                </c:pt>
                <c:pt idx="50">
                  <c:v>58.992056351478126</c:v>
                </c:pt>
                <c:pt idx="51">
                  <c:v>59.029962684868259</c:v>
                </c:pt>
                <c:pt idx="52">
                  <c:v>59.050929903290317</c:v>
                </c:pt>
                <c:pt idx="53">
                  <c:v>59.050549064834101</c:v>
                </c:pt>
                <c:pt idx="54">
                  <c:v>59.02362193218908</c:v>
                </c:pt>
                <c:pt idx="55">
                  <c:v>58.964204162108672</c:v>
                </c:pt>
                <c:pt idx="56">
                  <c:v>58.865763689349969</c:v>
                </c:pt>
                <c:pt idx="57">
                  <c:v>58.721497041151281</c:v>
                </c:pt>
                <c:pt idx="58">
                  <c:v>58.524836082538847</c:v>
                </c:pt>
                <c:pt idx="59">
                  <c:v>58.270148059277538</c:v>
                </c:pt>
                <c:pt idx="60">
                  <c:v>57.953579285978797</c:v>
                </c:pt>
                <c:pt idx="61">
                  <c:v>57.573923716824176</c:v>
                </c:pt>
                <c:pt idx="62">
                  <c:v>57.133333146212081</c:v>
                </c:pt>
                <c:pt idx="63">
                  <c:v>56.637659831885266</c:v>
                </c:pt>
                <c:pt idx="64">
                  <c:v>56.09626677882428</c:v>
                </c:pt>
                <c:pt idx="65">
                  <c:v>55.521261977763025</c:v>
                </c:pt>
                <c:pt idx="66">
                  <c:v>54.926275041301864</c:v>
                </c:pt>
                <c:pt idx="67">
                  <c:v>54.325030898828651</c:v>
                </c:pt>
                <c:pt idx="68">
                  <c:v>53.730023982934483</c:v>
                </c:pt>
                <c:pt idx="69">
                  <c:v>53.151539912099707</c:v>
                </c:pt>
                <c:pt idx="70">
                  <c:v>52.597144878143666</c:v>
                </c:pt>
                <c:pt idx="71">
                  <c:v>52.071627028969388</c:v>
                </c:pt>
                <c:pt idx="72">
                  <c:v>51.577279342134098</c:v>
                </c:pt>
                <c:pt idx="73">
                  <c:v>51.114378000253069</c:v>
                </c:pt>
                <c:pt idx="74">
                  <c:v>50.681723416079556</c:v>
                </c:pt>
                <c:pt idx="75">
                  <c:v>50.277149479460846</c:v>
                </c:pt>
                <c:pt idx="76">
                  <c:v>49.897949119790944</c:v>
                </c:pt>
                <c:pt idx="77">
                  <c:v>49.541198499971735</c:v>
                </c:pt>
                <c:pt idx="78">
                  <c:v>49.203984167822</c:v>
                </c:pt>
                <c:pt idx="79">
                  <c:v>48.883548574009787</c:v>
                </c:pt>
                <c:pt idx="80">
                  <c:v>48.577372785485892</c:v>
                </c:pt>
                <c:pt idx="81">
                  <c:v>48.283214230576675</c:v>
                </c:pt>
                <c:pt idx="82">
                  <c:v>47.999114329575605</c:v>
                </c:pt>
                <c:pt idx="83">
                  <c:v>47.723387390238997</c:v>
                </c:pt>
                <c:pt idx="84">
                  <c:v>47.454598954050603</c:v>
                </c:pt>
                <c:pt idx="85">
                  <c:v>47.191539171624648</c:v>
                </c:pt>
                <c:pt idx="86">
                  <c:v>46.933194810379568</c:v>
                </c:pt>
                <c:pt idx="87">
                  <c:v>46.678722080951815</c:v>
                </c:pt>
                <c:pt idx="88">
                  <c:v>46.427421497403813</c:v>
                </c:pt>
                <c:pt idx="89">
                  <c:v>46.178715347393783</c:v>
                </c:pt>
                <c:pt idx="90">
                  <c:v>45.932127946562694</c:v>
                </c:pt>
                <c:pt idx="91">
                  <c:v>45.687268612145012</c:v>
                </c:pt>
                <c:pt idx="92">
                  <c:v>45.443817159551273</c:v>
                </c:pt>
                <c:pt idx="93">
                  <c:v>45.201511663748676</c:v>
                </c:pt>
                <c:pt idx="94">
                  <c:v>44.960138208199211</c:v>
                </c:pt>
                <c:pt idx="95">
                  <c:v>44.719522350255602</c:v>
                </c:pt>
                <c:pt idx="96">
                  <c:v>44.479522051811649</c:v>
                </c:pt>
                <c:pt idx="97">
                  <c:v>44.240021850440357</c:v>
                </c:pt>
                <c:pt idx="98">
                  <c:v>44.000928074851863</c:v>
                </c:pt>
                <c:pt idx="99">
                  <c:v>43.76216493674486</c:v>
                </c:pt>
                <c:pt idx="100">
                  <c:v>43.523671357686219</c:v>
                </c:pt>
                <c:pt idx="101">
                  <c:v>43.285398413971542</c:v>
                </c:pt>
                <c:pt idx="102">
                  <c:v>43.047307304397144</c:v>
                </c:pt>
                <c:pt idx="103">
                  <c:v>42.809367765702426</c:v>
                </c:pt>
                <c:pt idx="104">
                  <c:v>42.571556878486277</c:v>
                </c:pt>
                <c:pt idx="105">
                  <c:v>42.333858223134271</c:v>
                </c:pt>
                <c:pt idx="106">
                  <c:v>42.09626136126419</c:v>
                </c:pt>
                <c:pt idx="107">
                  <c:v>41.858761634013213</c:v>
                </c:pt>
                <c:pt idx="108">
                  <c:v>41.62136028482221</c:v>
                </c:pt>
                <c:pt idx="109">
                  <c:v>41.384064931954171</c:v>
                </c:pt>
                <c:pt idx="110">
                  <c:v>41.146890435627583</c:v>
                </c:pt>
                <c:pt idx="111">
                  <c:v>40.909860227239449</c:v>
                </c:pt>
                <c:pt idx="112">
                  <c:v>40.673008194652716</c:v>
                </c:pt>
                <c:pt idx="113">
                  <c:v>40.436381248913044</c:v>
                </c:pt>
                <c:pt idx="114">
                  <c:v>40.200042734966445</c:v>
                </c:pt>
                <c:pt idx="115">
                  <c:v>39.964076892648023</c:v>
                </c:pt>
                <c:pt idx="116">
                  <c:v>39.728594624526217</c:v>
                </c:pt>
                <c:pt idx="117">
                  <c:v>39.493740883106021</c:v>
                </c:pt>
                <c:pt idx="118">
                  <c:v>39.259704048375617</c:v>
                </c:pt>
                <c:pt idx="119">
                  <c:v>39.026727721177956</c:v>
                </c:pt>
                <c:pt idx="120">
                  <c:v>38.795125396133322</c:v>
                </c:pt>
                <c:pt idx="121">
                  <c:v>38.565298478577681</c:v>
                </c:pt>
                <c:pt idx="122">
                  <c:v>38.337758038491479</c:v>
                </c:pt>
                <c:pt idx="123">
                  <c:v>38.113150496834656</c:v>
                </c:pt>
                <c:pt idx="124">
                  <c:v>37.892287037070766</c:v>
                </c:pt>
                <c:pt idx="125">
                  <c:v>37.676175818668931</c:v>
                </c:pt>
                <c:pt idx="126">
                  <c:v>37.46605490538127</c:v>
                </c:pt>
                <c:pt idx="127">
                  <c:v>37.263422067929326</c:v>
                </c:pt>
                <c:pt idx="128">
                  <c:v>37.070055183200338</c:v>
                </c:pt>
                <c:pt idx="129">
                  <c:v>36.888013886993704</c:v>
                </c:pt>
                <c:pt idx="130">
                  <c:v>36.719609830147803</c:v>
                </c:pt>
                <c:pt idx="131">
                  <c:v>36.567330288124609</c:v>
                </c:pt>
                <c:pt idx="132">
                  <c:v>36.433699705224285</c:v>
                </c:pt>
                <c:pt idx="133">
                  <c:v>36.321068481546277</c:v>
                </c:pt>
                <c:pt idx="134">
                  <c:v>36.23133051145961</c:v>
                </c:pt>
                <c:pt idx="135">
                  <c:v>36.165591788299722</c:v>
                </c:pt>
                <c:pt idx="136">
                  <c:v>36.12383913448511</c:v>
                </c:pt>
                <c:pt idx="137">
                  <c:v>36.104682407778569</c:v>
                </c:pt>
                <c:pt idx="138">
                  <c:v>36.105252134152721</c:v>
                </c:pt>
                <c:pt idx="139">
                  <c:v>36.121315058909474</c:v>
                </c:pt>
                <c:pt idx="140">
                  <c:v>36.147620348852357</c:v>
                </c:pt>
                <c:pt idx="141">
                  <c:v>36.178423484875864</c:v>
                </c:pt>
                <c:pt idx="142">
                  <c:v>36.2080803868771</c:v>
                </c:pt>
                <c:pt idx="143">
                  <c:v>36.231586101932962</c:v>
                </c:pt>
                <c:pt idx="144">
                  <c:v>36.24495772575915</c:v>
                </c:pt>
                <c:pt idx="145">
                  <c:v>36.24541551913056</c:v>
                </c:pt>
                <c:pt idx="146">
                  <c:v>36.231373601154075</c:v>
                </c:pt>
                <c:pt idx="147">
                  <c:v>36.202290888147331</c:v>
                </c:pt>
                <c:pt idx="148">
                  <c:v>36.158446541325716</c:v>
                </c:pt>
                <c:pt idx="149">
                  <c:v>36.100696982726582</c:v>
                </c:pt>
                <c:pt idx="150">
                  <c:v>36.030253854322218</c:v>
                </c:pt>
                <c:pt idx="151">
                  <c:v>35.94850339071958</c:v>
                </c:pt>
                <c:pt idx="152">
                  <c:v>35.856872850352296</c:v>
                </c:pt>
                <c:pt idx="153">
                  <c:v>35.756740431970364</c:v>
                </c:pt>
                <c:pt idx="154">
                  <c:v>35.649380754752229</c:v>
                </c:pt>
                <c:pt idx="155">
                  <c:v>35.535936950170623</c:v>
                </c:pt>
                <c:pt idx="156">
                  <c:v>35.417411217007832</c:v>
                </c:pt>
                <c:pt idx="157">
                  <c:v>35.294667252352944</c:v>
                </c:pt>
                <c:pt idx="158">
                  <c:v>35.168439648588787</c:v>
                </c:pt>
                <c:pt idx="159">
                  <c:v>35.039346824884305</c:v>
                </c:pt>
                <c:pt idx="160">
                  <c:v>34.907905232496205</c:v>
                </c:pt>
                <c:pt idx="161">
                  <c:v>34.774543436249424</c:v>
                </c:pt>
                <c:pt idx="162">
                  <c:v>34.639615276802338</c:v>
                </c:pt>
                <c:pt idx="163">
                  <c:v>34.503411718905724</c:v>
                </c:pt>
                <c:pt idx="164">
                  <c:v>34.366171244878885</c:v>
                </c:pt>
                <c:pt idx="165">
                  <c:v>34.228088804803974</c:v>
                </c:pt>
                <c:pt idx="166">
                  <c:v>34.089323419329283</c:v>
                </c:pt>
                <c:pt idx="167">
                  <c:v>33.950004571734731</c:v>
                </c:pt>
                <c:pt idx="168">
                  <c:v>33.81023753977005</c:v>
                </c:pt>
                <c:pt idx="169">
                  <c:v>33.670107815886752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59.869</c:v>
                </c:pt>
                <c:pt idx="1">
                  <c:v>60.097999999999999</c:v>
                </c:pt>
                <c:pt idx="2">
                  <c:v>59.835999999999999</c:v>
                </c:pt>
                <c:pt idx="3">
                  <c:v>59.164000000000001</c:v>
                </c:pt>
                <c:pt idx="4">
                  <c:v>58.41</c:v>
                </c:pt>
                <c:pt idx="5">
                  <c:v>59.786999999999999</c:v>
                </c:pt>
                <c:pt idx="6">
                  <c:v>59.557000000000002</c:v>
                </c:pt>
                <c:pt idx="7">
                  <c:v>60.360999999999997</c:v>
                </c:pt>
                <c:pt idx="8">
                  <c:v>58.639000000000003</c:v>
                </c:pt>
                <c:pt idx="9">
                  <c:v>59.23</c:v>
                </c:pt>
                <c:pt idx="10">
                  <c:v>58.491999999999997</c:v>
                </c:pt>
                <c:pt idx="11">
                  <c:v>59.033000000000001</c:v>
                </c:pt>
                <c:pt idx="12">
                  <c:v>59.148000000000003</c:v>
                </c:pt>
                <c:pt idx="13">
                  <c:v>58.459000000000003</c:v>
                </c:pt>
                <c:pt idx="14">
                  <c:v>57.884999999999998</c:v>
                </c:pt>
                <c:pt idx="15">
                  <c:v>58.344000000000001</c:v>
                </c:pt>
                <c:pt idx="16">
                  <c:v>58.344000000000001</c:v>
                </c:pt>
                <c:pt idx="17">
                  <c:v>59.573999999999998</c:v>
                </c:pt>
                <c:pt idx="18">
                  <c:v>58.328000000000003</c:v>
                </c:pt>
                <c:pt idx="19">
                  <c:v>57.835999999999999</c:v>
                </c:pt>
                <c:pt idx="20">
                  <c:v>58.671999999999997</c:v>
                </c:pt>
                <c:pt idx="21">
                  <c:v>58.984000000000002</c:v>
                </c:pt>
                <c:pt idx="22">
                  <c:v>58.213000000000001</c:v>
                </c:pt>
                <c:pt idx="23">
                  <c:v>58.115000000000002</c:v>
                </c:pt>
                <c:pt idx="24">
                  <c:v>58</c:v>
                </c:pt>
                <c:pt idx="25">
                  <c:v>57.213000000000001</c:v>
                </c:pt>
                <c:pt idx="26">
                  <c:v>58.655999999999999</c:v>
                </c:pt>
                <c:pt idx="27">
                  <c:v>56.720999999999997</c:v>
                </c:pt>
                <c:pt idx="28">
                  <c:v>57.786999999999999</c:v>
                </c:pt>
                <c:pt idx="29">
                  <c:v>56.738</c:v>
                </c:pt>
                <c:pt idx="30">
                  <c:v>58.048999999999999</c:v>
                </c:pt>
                <c:pt idx="31">
                  <c:v>59.279000000000003</c:v>
                </c:pt>
                <c:pt idx="32">
                  <c:v>58.902000000000001</c:v>
                </c:pt>
                <c:pt idx="33">
                  <c:v>57.540999999999997</c:v>
                </c:pt>
                <c:pt idx="34">
                  <c:v>58.115000000000002</c:v>
                </c:pt>
                <c:pt idx="35">
                  <c:v>57.704999999999998</c:v>
                </c:pt>
                <c:pt idx="36">
                  <c:v>58.540999999999997</c:v>
                </c:pt>
                <c:pt idx="37">
                  <c:v>59.933999999999997</c:v>
                </c:pt>
                <c:pt idx="38">
                  <c:v>60.360999999999997</c:v>
                </c:pt>
                <c:pt idx="39">
                  <c:v>60.279000000000003</c:v>
                </c:pt>
                <c:pt idx="40">
                  <c:v>60.753999999999998</c:v>
                </c:pt>
                <c:pt idx="41">
                  <c:v>62.23</c:v>
                </c:pt>
                <c:pt idx="42">
                  <c:v>61</c:v>
                </c:pt>
                <c:pt idx="43">
                  <c:v>62.442999999999998</c:v>
                </c:pt>
                <c:pt idx="44">
                  <c:v>62.606999999999999</c:v>
                </c:pt>
                <c:pt idx="45">
                  <c:v>62.033000000000001</c:v>
                </c:pt>
                <c:pt idx="46">
                  <c:v>64.097999999999999</c:v>
                </c:pt>
                <c:pt idx="47">
                  <c:v>65.097999999999999</c:v>
                </c:pt>
                <c:pt idx="48">
                  <c:v>68.754000000000005</c:v>
                </c:pt>
                <c:pt idx="49">
                  <c:v>72.525000000000006</c:v>
                </c:pt>
                <c:pt idx="50">
                  <c:v>78.540999999999997</c:v>
                </c:pt>
                <c:pt idx="51">
                  <c:v>88.557000000000002</c:v>
                </c:pt>
                <c:pt idx="52">
                  <c:v>100.91800000000001</c:v>
                </c:pt>
                <c:pt idx="53">
                  <c:v>119.934</c:v>
                </c:pt>
                <c:pt idx="54">
                  <c:v>140.16399999999999</c:v>
                </c:pt>
                <c:pt idx="55">
                  <c:v>163.803</c:v>
                </c:pt>
                <c:pt idx="56">
                  <c:v>185.328</c:v>
                </c:pt>
                <c:pt idx="57">
                  <c:v>201.869</c:v>
                </c:pt>
                <c:pt idx="58">
                  <c:v>214.42599999999999</c:v>
                </c:pt>
                <c:pt idx="59">
                  <c:v>222.57400000000001</c:v>
                </c:pt>
                <c:pt idx="60">
                  <c:v>226.90199999999999</c:v>
                </c:pt>
                <c:pt idx="61">
                  <c:v>226.03299999999999</c:v>
                </c:pt>
                <c:pt idx="62">
                  <c:v>219.328</c:v>
                </c:pt>
                <c:pt idx="63">
                  <c:v>200.21299999999999</c:v>
                </c:pt>
                <c:pt idx="64">
                  <c:v>166.75399999999999</c:v>
                </c:pt>
                <c:pt idx="65">
                  <c:v>120.459</c:v>
                </c:pt>
                <c:pt idx="66">
                  <c:v>72.656000000000006</c:v>
                </c:pt>
                <c:pt idx="67">
                  <c:v>56.459000000000003</c:v>
                </c:pt>
                <c:pt idx="68">
                  <c:v>55.213000000000001</c:v>
                </c:pt>
                <c:pt idx="69">
                  <c:v>58.573999999999998</c:v>
                </c:pt>
                <c:pt idx="70">
                  <c:v>61.622999999999998</c:v>
                </c:pt>
                <c:pt idx="71">
                  <c:v>67.197000000000003</c:v>
                </c:pt>
                <c:pt idx="72">
                  <c:v>75.918000000000006</c:v>
                </c:pt>
                <c:pt idx="73">
                  <c:v>91.033000000000001</c:v>
                </c:pt>
                <c:pt idx="74">
                  <c:v>107.04900000000001</c:v>
                </c:pt>
                <c:pt idx="75">
                  <c:v>125.623</c:v>
                </c:pt>
                <c:pt idx="76">
                  <c:v>144.44300000000001</c:v>
                </c:pt>
                <c:pt idx="77">
                  <c:v>159.77000000000001</c:v>
                </c:pt>
                <c:pt idx="78">
                  <c:v>171.31100000000001</c:v>
                </c:pt>
                <c:pt idx="79">
                  <c:v>178.24600000000001</c:v>
                </c:pt>
                <c:pt idx="80">
                  <c:v>179.803</c:v>
                </c:pt>
                <c:pt idx="81">
                  <c:v>173.24600000000001</c:v>
                </c:pt>
                <c:pt idx="82">
                  <c:v>155.77000000000001</c:v>
                </c:pt>
                <c:pt idx="83">
                  <c:v>124.623</c:v>
                </c:pt>
                <c:pt idx="84">
                  <c:v>84</c:v>
                </c:pt>
                <c:pt idx="85">
                  <c:v>51.557000000000002</c:v>
                </c:pt>
                <c:pt idx="86">
                  <c:v>43.639000000000003</c:v>
                </c:pt>
                <c:pt idx="87">
                  <c:v>44.606999999999999</c:v>
                </c:pt>
                <c:pt idx="88">
                  <c:v>44.902000000000001</c:v>
                </c:pt>
                <c:pt idx="89">
                  <c:v>45.671999999999997</c:v>
                </c:pt>
                <c:pt idx="90">
                  <c:v>46.213000000000001</c:v>
                </c:pt>
                <c:pt idx="91">
                  <c:v>44.442999999999998</c:v>
                </c:pt>
                <c:pt idx="92">
                  <c:v>45.033000000000001</c:v>
                </c:pt>
                <c:pt idx="93">
                  <c:v>44.82</c:v>
                </c:pt>
                <c:pt idx="94">
                  <c:v>44.655999999999999</c:v>
                </c:pt>
                <c:pt idx="95">
                  <c:v>44.328000000000003</c:v>
                </c:pt>
                <c:pt idx="96">
                  <c:v>43.475000000000001</c:v>
                </c:pt>
                <c:pt idx="97">
                  <c:v>44.639000000000003</c:v>
                </c:pt>
                <c:pt idx="98">
                  <c:v>44.262</c:v>
                </c:pt>
                <c:pt idx="99">
                  <c:v>44.459000000000003</c:v>
                </c:pt>
                <c:pt idx="100">
                  <c:v>44.033000000000001</c:v>
                </c:pt>
                <c:pt idx="101">
                  <c:v>44.213000000000001</c:v>
                </c:pt>
                <c:pt idx="102">
                  <c:v>43.966999999999999</c:v>
                </c:pt>
                <c:pt idx="103">
                  <c:v>44.902000000000001</c:v>
                </c:pt>
                <c:pt idx="104">
                  <c:v>44.573999999999998</c:v>
                </c:pt>
                <c:pt idx="105">
                  <c:v>47.164000000000001</c:v>
                </c:pt>
                <c:pt idx="106">
                  <c:v>52.671999999999997</c:v>
                </c:pt>
                <c:pt idx="107">
                  <c:v>60.131</c:v>
                </c:pt>
                <c:pt idx="108">
                  <c:v>66.097999999999999</c:v>
                </c:pt>
                <c:pt idx="109">
                  <c:v>75.278999999999996</c:v>
                </c:pt>
                <c:pt idx="110">
                  <c:v>83.852000000000004</c:v>
                </c:pt>
                <c:pt idx="111">
                  <c:v>89.950999999999993</c:v>
                </c:pt>
                <c:pt idx="112">
                  <c:v>90.41</c:v>
                </c:pt>
                <c:pt idx="113">
                  <c:v>86.262</c:v>
                </c:pt>
                <c:pt idx="114">
                  <c:v>80.097999999999999</c:v>
                </c:pt>
                <c:pt idx="115">
                  <c:v>67.933999999999997</c:v>
                </c:pt>
                <c:pt idx="116">
                  <c:v>54.246000000000002</c:v>
                </c:pt>
                <c:pt idx="117">
                  <c:v>44.197000000000003</c:v>
                </c:pt>
                <c:pt idx="118">
                  <c:v>38.540999999999997</c:v>
                </c:pt>
                <c:pt idx="119">
                  <c:v>36.606999999999999</c:v>
                </c:pt>
                <c:pt idx="120">
                  <c:v>36.786999999999999</c:v>
                </c:pt>
                <c:pt idx="121">
                  <c:v>36.360999999999997</c:v>
                </c:pt>
                <c:pt idx="122">
                  <c:v>40.246000000000002</c:v>
                </c:pt>
                <c:pt idx="123">
                  <c:v>38.622999999999998</c:v>
                </c:pt>
                <c:pt idx="124">
                  <c:v>39.491999999999997</c:v>
                </c:pt>
                <c:pt idx="125">
                  <c:v>38.557000000000002</c:v>
                </c:pt>
                <c:pt idx="126">
                  <c:v>38.442999999999998</c:v>
                </c:pt>
                <c:pt idx="127">
                  <c:v>39.689</c:v>
                </c:pt>
                <c:pt idx="128">
                  <c:v>39.048999999999999</c:v>
                </c:pt>
                <c:pt idx="129">
                  <c:v>38.097999999999999</c:v>
                </c:pt>
                <c:pt idx="130">
                  <c:v>38.442999999999998</c:v>
                </c:pt>
                <c:pt idx="131">
                  <c:v>40.902000000000001</c:v>
                </c:pt>
                <c:pt idx="132">
                  <c:v>44.344000000000001</c:v>
                </c:pt>
                <c:pt idx="133">
                  <c:v>47.23</c:v>
                </c:pt>
                <c:pt idx="134">
                  <c:v>55.23</c:v>
                </c:pt>
                <c:pt idx="135">
                  <c:v>61.148000000000003</c:v>
                </c:pt>
                <c:pt idx="136">
                  <c:v>67.656000000000006</c:v>
                </c:pt>
                <c:pt idx="137">
                  <c:v>68.474999999999994</c:v>
                </c:pt>
                <c:pt idx="138">
                  <c:v>67.802999999999997</c:v>
                </c:pt>
                <c:pt idx="139">
                  <c:v>61.311</c:v>
                </c:pt>
                <c:pt idx="140">
                  <c:v>52.689</c:v>
                </c:pt>
                <c:pt idx="141">
                  <c:v>42.786999999999999</c:v>
                </c:pt>
                <c:pt idx="142">
                  <c:v>36.606999999999999</c:v>
                </c:pt>
                <c:pt idx="143">
                  <c:v>35.377000000000002</c:v>
                </c:pt>
                <c:pt idx="144">
                  <c:v>35.802999999999997</c:v>
                </c:pt>
                <c:pt idx="145">
                  <c:v>35.360999999999997</c:v>
                </c:pt>
                <c:pt idx="146">
                  <c:v>36.164000000000001</c:v>
                </c:pt>
                <c:pt idx="147">
                  <c:v>35.639000000000003</c:v>
                </c:pt>
                <c:pt idx="148">
                  <c:v>36.344000000000001</c:v>
                </c:pt>
                <c:pt idx="149">
                  <c:v>35.655999999999999</c:v>
                </c:pt>
                <c:pt idx="150">
                  <c:v>34.097999999999999</c:v>
                </c:pt>
                <c:pt idx="151">
                  <c:v>35.508000000000003</c:v>
                </c:pt>
                <c:pt idx="152">
                  <c:v>34.491999999999997</c:v>
                </c:pt>
                <c:pt idx="153">
                  <c:v>35.295000000000002</c:v>
                </c:pt>
                <c:pt idx="154">
                  <c:v>34.573999999999998</c:v>
                </c:pt>
                <c:pt idx="155">
                  <c:v>34.442999999999998</c:v>
                </c:pt>
                <c:pt idx="156">
                  <c:v>35</c:v>
                </c:pt>
                <c:pt idx="157">
                  <c:v>35.115000000000002</c:v>
                </c:pt>
                <c:pt idx="158">
                  <c:v>34.524999999999999</c:v>
                </c:pt>
                <c:pt idx="159">
                  <c:v>34.393000000000001</c:v>
                </c:pt>
                <c:pt idx="160">
                  <c:v>34.115000000000002</c:v>
                </c:pt>
                <c:pt idx="161">
                  <c:v>34.279000000000003</c:v>
                </c:pt>
                <c:pt idx="162">
                  <c:v>32.984000000000002</c:v>
                </c:pt>
                <c:pt idx="163">
                  <c:v>33.884999999999998</c:v>
                </c:pt>
                <c:pt idx="164">
                  <c:v>34.048999999999999</c:v>
                </c:pt>
                <c:pt idx="165">
                  <c:v>31.344000000000001</c:v>
                </c:pt>
                <c:pt idx="166">
                  <c:v>33.540999999999997</c:v>
                </c:pt>
                <c:pt idx="167">
                  <c:v>33.131</c:v>
                </c:pt>
                <c:pt idx="168">
                  <c:v>32.557000000000002</c:v>
                </c:pt>
                <c:pt idx="169">
                  <c:v>32.18</c:v>
                </c:pt>
                <c:pt idx="170">
                  <c:v>32.279000000000003</c:v>
                </c:pt>
                <c:pt idx="171">
                  <c:v>31.623000000000001</c:v>
                </c:pt>
                <c:pt idx="172">
                  <c:v>31.606999999999999</c:v>
                </c:pt>
                <c:pt idx="173">
                  <c:v>32.606999999999999</c:v>
                </c:pt>
                <c:pt idx="174">
                  <c:v>31.852</c:v>
                </c:pt>
                <c:pt idx="175">
                  <c:v>32.82</c:v>
                </c:pt>
                <c:pt idx="176">
                  <c:v>31.623000000000001</c:v>
                </c:pt>
                <c:pt idx="177">
                  <c:v>31.459</c:v>
                </c:pt>
                <c:pt idx="178">
                  <c:v>31.721</c:v>
                </c:pt>
                <c:pt idx="179">
                  <c:v>32.344000000000001</c:v>
                </c:pt>
                <c:pt idx="180">
                  <c:v>32.426000000000002</c:v>
                </c:pt>
                <c:pt idx="181">
                  <c:v>31.279</c:v>
                </c:pt>
                <c:pt idx="182">
                  <c:v>31.524999999999999</c:v>
                </c:pt>
                <c:pt idx="183">
                  <c:v>30.738</c:v>
                </c:pt>
                <c:pt idx="184">
                  <c:v>30.951000000000001</c:v>
                </c:pt>
                <c:pt idx="185">
                  <c:v>30.015999999999998</c:v>
                </c:pt>
                <c:pt idx="186">
                  <c:v>30.311</c:v>
                </c:pt>
                <c:pt idx="187">
                  <c:v>30.638999999999999</c:v>
                </c:pt>
                <c:pt idx="188">
                  <c:v>30.279</c:v>
                </c:pt>
                <c:pt idx="189">
                  <c:v>31.82</c:v>
                </c:pt>
                <c:pt idx="190">
                  <c:v>31.459</c:v>
                </c:pt>
                <c:pt idx="191">
                  <c:v>31.835999999999999</c:v>
                </c:pt>
                <c:pt idx="192">
                  <c:v>31.966999999999999</c:v>
                </c:pt>
                <c:pt idx="193">
                  <c:v>30.393000000000001</c:v>
                </c:pt>
                <c:pt idx="194">
                  <c:v>30.917999999999999</c:v>
                </c:pt>
                <c:pt idx="195">
                  <c:v>29.59</c:v>
                </c:pt>
                <c:pt idx="196">
                  <c:v>29.23</c:v>
                </c:pt>
                <c:pt idx="197">
                  <c:v>30.23</c:v>
                </c:pt>
                <c:pt idx="198">
                  <c:v>30.786999999999999</c:v>
                </c:pt>
                <c:pt idx="199">
                  <c:v>30.786999999999999</c:v>
                </c:pt>
                <c:pt idx="200">
                  <c:v>30.721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57.848616707310541</c:v>
                </c:pt>
                <c:pt idx="11">
                  <c:v>57.902080861737602</c:v>
                </c:pt>
                <c:pt idx="12">
                  <c:v>57.955545178109645</c:v>
                </c:pt>
                <c:pt idx="13">
                  <c:v>58.009009611490377</c:v>
                </c:pt>
                <c:pt idx="14">
                  <c:v>58.062474082894404</c:v>
                </c:pt>
                <c:pt idx="15">
                  <c:v>58.115938464801879</c:v>
                </c:pt>
                <c:pt idx="16">
                  <c:v>58.169402561671937</c:v>
                </c:pt>
                <c:pt idx="17">
                  <c:v>58.22286608416497</c:v>
                </c:pt>
                <c:pt idx="18">
                  <c:v>58.27632861591394</c:v>
                </c:pt>
                <c:pt idx="19">
                  <c:v>58.329789572571421</c:v>
                </c:pt>
                <c:pt idx="20">
                  <c:v>58.383248155594792</c:v>
                </c:pt>
                <c:pt idx="21">
                  <c:v>58.436703310182736</c:v>
                </c:pt>
                <c:pt idx="22">
                  <c:v>58.490153712854976</c:v>
                </c:pt>
                <c:pt idx="23">
                  <c:v>58.543597849210357</c:v>
                </c:pt>
                <c:pt idx="24">
                  <c:v>58.597034315410149</c:v>
                </c:pt>
                <c:pt idx="25">
                  <c:v>58.650462623280994</c:v>
                </c:pt>
                <c:pt idx="26">
                  <c:v>58.703885071971591</c:v>
                </c:pt>
                <c:pt idx="27">
                  <c:v>58.757310777779502</c:v>
                </c:pt>
                <c:pt idx="28">
                  <c:v>58.810763907355934</c:v>
                </c:pt>
                <c:pt idx="29">
                  <c:v>58.86429981884389</c:v>
                </c:pt>
                <c:pt idx="30">
                  <c:v>58.918035596539404</c:v>
                </c:pt>
                <c:pt idx="31">
                  <c:v>58.97220594307371</c:v>
                </c:pt>
                <c:pt idx="32">
                  <c:v>59.02726229891541</c:v>
                </c:pt>
                <c:pt idx="33">
                  <c:v>59.084043206702809</c:v>
                </c:pt>
                <c:pt idx="34">
                  <c:v>59.144058045294841</c:v>
                </c:pt>
                <c:pt idx="35">
                  <c:v>59.209944600892143</c:v>
                </c:pt>
                <c:pt idx="36">
                  <c:v>59.286182802069703</c:v>
                </c:pt>
                <c:pt idx="37">
                  <c:v>59.380169855325811</c:v>
                </c:pt>
                <c:pt idx="38">
                  <c:v>59.503780890466892</c:v>
                </c:pt>
                <c:pt idx="39">
                  <c:v>59.675545584258188</c:v>
                </c:pt>
                <c:pt idx="40">
                  <c:v>59.923552927152151</c:v>
                </c:pt>
                <c:pt idx="41">
                  <c:v>60.289138239166419</c:v>
                </c:pt>
                <c:pt idx="42">
                  <c:v>60.831293008070894</c:v>
                </c:pt>
                <c:pt idx="43">
                  <c:v>61.631557094577111</c:v>
                </c:pt>
                <c:pt idx="44">
                  <c:v>62.798902303693296</c:v>
                </c:pt>
                <c:pt idx="45">
                  <c:v>64.473811711075598</c:v>
                </c:pt>
                <c:pt idx="46">
                  <c:v>66.830440217872692</c:v>
                </c:pt>
                <c:pt idx="47">
                  <c:v>70.075476072550629</c:v>
                </c:pt>
                <c:pt idx="48">
                  <c:v>74.442202493551974</c:v>
                </c:pt>
                <c:pt idx="49">
                  <c:v>80.178386756739656</c:v>
                </c:pt>
                <c:pt idx="50">
                  <c:v>87.527093551970026</c:v>
                </c:pt>
                <c:pt idx="51">
                  <c:v>96.700379937818937</c:v>
                </c:pt>
                <c:pt idx="52">
                  <c:v>107.84705518154809</c:v>
                </c:pt>
                <c:pt idx="53">
                  <c:v>121.01715328421201</c:v>
                </c:pt>
                <c:pt idx="54">
                  <c:v>136.12722348433121</c:v>
                </c:pt>
                <c:pt idx="55">
                  <c:v>152.93151410377254</c:v>
                </c:pt>
                <c:pt idx="56">
                  <c:v>171.00283083751529</c:v>
                </c:pt>
                <c:pt idx="57">
                  <c:v>189.71471022244464</c:v>
                </c:pt>
                <c:pt idx="58">
                  <c:v>208.16535234145951</c:v>
                </c:pt>
                <c:pt idx="59">
                  <c:v>224.86544551257401</c:v>
                </c:pt>
                <c:pt idx="60">
                  <c:v>236.98791380485983</c:v>
                </c:pt>
                <c:pt idx="61">
                  <c:v>239.62645361911797</c:v>
                </c:pt>
                <c:pt idx="62">
                  <c:v>226.91482949338842</c:v>
                </c:pt>
                <c:pt idx="63">
                  <c:v>196.517377768752</c:v>
                </c:pt>
                <c:pt idx="64">
                  <c:v>154.34341241812166</c:v>
                </c:pt>
                <c:pt idx="65">
                  <c:v>112.87838199895862</c:v>
                </c:pt>
                <c:pt idx="66">
                  <c:v>82.854433330282404</c:v>
                </c:pt>
                <c:pt idx="67">
                  <c:v>67.014116436181354</c:v>
                </c:pt>
                <c:pt idx="68">
                  <c:v>61.734095718623642</c:v>
                </c:pt>
                <c:pt idx="69">
                  <c:v>62.334808530862901</c:v>
                </c:pt>
                <c:pt idx="70">
                  <c:v>66.072279374546653</c:v>
                </c:pt>
                <c:pt idx="71">
                  <c:v>72.062649417902847</c:v>
                </c:pt>
                <c:pt idx="72">
                  <c:v>80.275387905114997</c:v>
                </c:pt>
                <c:pt idx="73">
                  <c:v>90.857092565019485</c:v>
                </c:pt>
                <c:pt idx="74">
                  <c:v>103.84373273586345</c:v>
                </c:pt>
                <c:pt idx="75">
                  <c:v>119.04054468779512</c:v>
                </c:pt>
                <c:pt idx="76">
                  <c:v>135.95114435945635</c:v>
                </c:pt>
                <c:pt idx="77">
                  <c:v>153.68286551818284</c:v>
                </c:pt>
                <c:pt idx="78">
                  <c:v>170.65643314099685</c:v>
                </c:pt>
                <c:pt idx="79">
                  <c:v>183.88686206744097</c:v>
                </c:pt>
                <c:pt idx="80">
                  <c:v>188.28217557467011</c:v>
                </c:pt>
                <c:pt idx="81">
                  <c:v>178.02345020448863</c:v>
                </c:pt>
                <c:pt idx="82">
                  <c:v>151.52823341005507</c:v>
                </c:pt>
                <c:pt idx="83">
                  <c:v>115.79692197497094</c:v>
                </c:pt>
                <c:pt idx="84">
                  <c:v>83.008878083367122</c:v>
                </c:pt>
                <c:pt idx="85">
                  <c:v>61.40005063631979</c:v>
                </c:pt>
                <c:pt idx="86">
                  <c:v>50.957620762762829</c:v>
                </c:pt>
                <c:pt idx="87">
                  <c:v>47.165318612485535</c:v>
                </c:pt>
                <c:pt idx="88">
                  <c:v>46.037216868189951</c:v>
                </c:pt>
                <c:pt idx="89">
                  <c:v>45.658750478658469</c:v>
                </c:pt>
                <c:pt idx="90">
                  <c:v>45.432568266184369</c:v>
                </c:pt>
                <c:pt idx="91">
                  <c:v>45.230529837558933</c:v>
                </c:pt>
                <c:pt idx="92">
                  <c:v>45.033674599955646</c:v>
                </c:pt>
                <c:pt idx="93">
                  <c:v>44.841262680146819</c:v>
                </c:pt>
                <c:pt idx="94">
                  <c:v>44.656192542404916</c:v>
                </c:pt>
                <c:pt idx="95">
                  <c:v>44.484550798532126</c:v>
                </c:pt>
                <c:pt idx="96">
                  <c:v>44.337611336980146</c:v>
                </c:pt>
                <c:pt idx="97">
                  <c:v>44.235028991817686</c:v>
                </c:pt>
                <c:pt idx="98">
                  <c:v>44.209222314217392</c:v>
                </c:pt>
                <c:pt idx="99">
                  <c:v>44.310756738210657</c:v>
                </c:pt>
                <c:pt idx="100">
                  <c:v>44.614007694789407</c:v>
                </c:pt>
                <c:pt idx="101">
                  <c:v>45.221629601967678</c:v>
                </c:pt>
                <c:pt idx="102">
                  <c:v>46.265533624130448</c:v>
                </c:pt>
                <c:pt idx="103">
                  <c:v>47.901490197494155</c:v>
                </c:pt>
                <c:pt idx="104">
                  <c:v>50.294555177909416</c:v>
                </c:pt>
                <c:pt idx="105">
                  <c:v>53.5936919253013</c:v>
                </c:pt>
                <c:pt idx="106">
                  <c:v>57.896295004957572</c:v>
                </c:pt>
                <c:pt idx="107">
                  <c:v>63.20559649435998</c:v>
                </c:pt>
                <c:pt idx="108">
                  <c:v>69.381209155291074</c:v>
                </c:pt>
                <c:pt idx="109">
                  <c:v>76.065402112172364</c:v>
                </c:pt>
                <c:pt idx="110">
                  <c:v>82.540707816612695</c:v>
                </c:pt>
                <c:pt idx="111">
                  <c:v>87.522222600908421</c:v>
                </c:pt>
                <c:pt idx="112">
                  <c:v>89.146137298721172</c:v>
                </c:pt>
                <c:pt idx="113">
                  <c:v>85.680104688575952</c:v>
                </c:pt>
                <c:pt idx="114">
                  <c:v>76.969485285300763</c:v>
                </c:pt>
                <c:pt idx="115">
                  <c:v>65.309709007219269</c:v>
                </c:pt>
                <c:pt idx="116">
                  <c:v>54.311136258948153</c:v>
                </c:pt>
                <c:pt idx="117">
                  <c:v>46.537474217162817</c:v>
                </c:pt>
                <c:pt idx="118">
                  <c:v>42.30595392149754</c:v>
                </c:pt>
                <c:pt idx="119">
                  <c:v>40.466947953640535</c:v>
                </c:pt>
                <c:pt idx="120">
                  <c:v>39.759904066601493</c:v>
                </c:pt>
                <c:pt idx="121">
                  <c:v>39.445455276802342</c:v>
                </c:pt>
                <c:pt idx="122">
                  <c:v>39.234168031346293</c:v>
                </c:pt>
                <c:pt idx="123">
                  <c:v>39.046950195244648</c:v>
                </c:pt>
                <c:pt idx="124">
                  <c:v>38.872683499519766</c:v>
                </c:pt>
                <c:pt idx="125">
                  <c:v>38.721602608982266</c:v>
                </c:pt>
                <c:pt idx="126">
                  <c:v>38.620234855155637</c:v>
                </c:pt>
                <c:pt idx="127">
                  <c:v>38.620282029635796</c:v>
                </c:pt>
                <c:pt idx="128">
                  <c:v>38.812972120366503</c:v>
                </c:pt>
                <c:pt idx="129">
                  <c:v>39.344004168410031</c:v>
                </c:pt>
                <c:pt idx="130">
                  <c:v>40.420703159294149</c:v>
                </c:pt>
                <c:pt idx="131">
                  <c:v>42.297478806499363</c:v>
                </c:pt>
                <c:pt idx="132">
                  <c:v>45.221242851477285</c:v>
                </c:pt>
                <c:pt idx="133">
                  <c:v>49.319130235334882</c:v>
                </c:pt>
                <c:pt idx="134">
                  <c:v>54.426471956203486</c:v>
                </c:pt>
                <c:pt idx="135">
                  <c:v>59.902613117814255</c:v>
                </c:pt>
                <c:pt idx="136">
                  <c:v>64.571430246037849</c:v>
                </c:pt>
                <c:pt idx="137">
                  <c:v>66.979858414999043</c:v>
                </c:pt>
                <c:pt idx="138">
                  <c:v>66.032453398368389</c:v>
                </c:pt>
                <c:pt idx="139">
                  <c:v>61.693886066191901</c:v>
                </c:pt>
                <c:pt idx="140">
                  <c:v>55.186112770019022</c:v>
                </c:pt>
                <c:pt idx="141">
                  <c:v>48.391095531519312</c:v>
                </c:pt>
                <c:pt idx="142">
                  <c:v>42.866821662656555</c:v>
                </c:pt>
                <c:pt idx="143">
                  <c:v>39.229213867113259</c:v>
                </c:pt>
                <c:pt idx="144">
                  <c:v>37.240628330146379</c:v>
                </c:pt>
                <c:pt idx="145">
                  <c:v>36.305143551443805</c:v>
                </c:pt>
                <c:pt idx="146">
                  <c:v>35.891414023766814</c:v>
                </c:pt>
                <c:pt idx="147">
                  <c:v>35.68217711965692</c:v>
                </c:pt>
                <c:pt idx="148">
                  <c:v>35.535443776631801</c:v>
                </c:pt>
                <c:pt idx="149">
                  <c:v>35.401646631234819</c:v>
                </c:pt>
                <c:pt idx="150">
                  <c:v>35.267193359609038</c:v>
                </c:pt>
                <c:pt idx="151">
                  <c:v>35.129363001818326</c:v>
                </c:pt>
                <c:pt idx="152">
                  <c:v>34.988047231175976</c:v>
                </c:pt>
                <c:pt idx="153">
                  <c:v>34.8436318894152</c:v>
                </c:pt>
                <c:pt idx="154">
                  <c:v>34.696554503885039</c:v>
                </c:pt>
                <c:pt idx="155">
                  <c:v>34.54722283259224</c:v>
                </c:pt>
                <c:pt idx="156">
                  <c:v>34.395999679875636</c:v>
                </c:pt>
                <c:pt idx="157">
                  <c:v>34.24320074099186</c:v>
                </c:pt>
                <c:pt idx="158">
                  <c:v>34.089096501104414</c:v>
                </c:pt>
                <c:pt idx="159">
                  <c:v>33.93391599094344</c:v>
                </c:pt>
                <c:pt idx="160">
                  <c:v>33.777851363873111</c:v>
                </c:pt>
                <c:pt idx="161">
                  <c:v>33.621062669896375</c:v>
                </c:pt>
                <c:pt idx="162">
                  <c:v>33.463682455271517</c:v>
                </c:pt>
                <c:pt idx="163">
                  <c:v>33.30581998635909</c:v>
                </c:pt>
                <c:pt idx="164">
                  <c:v>33.147565006969195</c:v>
                </c:pt>
                <c:pt idx="165">
                  <c:v>32.988991007116354</c:v>
                </c:pt>
                <c:pt idx="166">
                  <c:v>32.830158021073281</c:v>
                </c:pt>
                <c:pt idx="167">
                  <c:v>32.671114993774822</c:v>
                </c:pt>
                <c:pt idx="168">
                  <c:v>32.511901763881468</c:v>
                </c:pt>
                <c:pt idx="169">
                  <c:v>32.352550713870002</c:v>
                </c:pt>
                <c:pt idx="170">
                  <c:v>32.193088135478959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57.84861670730389</c:v>
                </c:pt>
                <c:pt idx="11">
                  <c:v>57.902080861716684</c:v>
                </c:pt>
                <c:pt idx="12">
                  <c:v>57.955545178045256</c:v>
                </c:pt>
                <c:pt idx="13">
                  <c:v>58.009009611296392</c:v>
                </c:pt>
                <c:pt idx="14">
                  <c:v>58.062474082322403</c:v>
                </c:pt>
                <c:pt idx="15">
                  <c:v>58.115938463151139</c:v>
                </c:pt>
                <c:pt idx="16">
                  <c:v>58.169402557009391</c:v>
                </c:pt>
                <c:pt idx="17">
                  <c:v>58.222866071275675</c:v>
                </c:pt>
                <c:pt idx="18">
                  <c:v>58.276328581040353</c:v>
                </c:pt>
                <c:pt idx="19">
                  <c:v>58.329789480223823</c:v>
                </c:pt>
                <c:pt idx="20">
                  <c:v>58.38324791625439</c:v>
                </c:pt>
                <c:pt idx="21">
                  <c:v>58.436702703072072</c:v>
                </c:pt>
                <c:pt idx="22">
                  <c:v>58.49015220561941</c:v>
                </c:pt>
                <c:pt idx="23">
                  <c:v>58.543594186894104</c:v>
                </c:pt>
                <c:pt idx="24">
                  <c:v>58.597025605934867</c:v>
                </c:pt>
                <c:pt idx="25">
                  <c:v>58.650442351608838</c:v>
                </c:pt>
                <c:pt idx="26">
                  <c:v>58.703838892538954</c:v>
                </c:pt>
                <c:pt idx="27">
                  <c:v>58.757207817657637</c:v>
                </c:pt>
                <c:pt idx="28">
                  <c:v>58.810539234327621</c:v>
                </c:pt>
                <c:pt idx="29">
                  <c:v>58.863819981254807</c:v>
                </c:pt>
                <c:pt idx="30">
                  <c:v>58.91703260093518</c:v>
                </c:pt>
                <c:pt idx="31">
                  <c:v>58.970154000373476</c:v>
                </c:pt>
                <c:pt idx="32">
                  <c:v>59.023153708349398</c:v>
                </c:pt>
                <c:pt idx="33">
                  <c:v>59.075991611429991</c:v>
                </c:pt>
                <c:pt idx="34">
                  <c:v>59.128615017826931</c:v>
                </c:pt>
                <c:pt idx="35">
                  <c:v>59.180954856394585</c:v>
                </c:pt>
                <c:pt idx="36">
                  <c:v>59.232920765607012</c:v>
                </c:pt>
                <c:pt idx="37">
                  <c:v>59.284394762064444</c:v>
                </c:pt>
                <c:pt idx="38">
                  <c:v>59.335223097704507</c:v>
                </c:pt>
                <c:pt idx="39">
                  <c:v>59.385205817377511</c:v>
                </c:pt>
                <c:pt idx="40">
                  <c:v>59.434083412496577</c:v>
                </c:pt>
                <c:pt idx="41">
                  <c:v>59.481519832541977</c:v>
                </c:pt>
                <c:pt idx="42">
                  <c:v>59.527080968127748</c:v>
                </c:pt>
                <c:pt idx="43">
                  <c:v>59.570207567067278</c:v>
                </c:pt>
                <c:pt idx="44">
                  <c:v>59.610181408671053</c:v>
                </c:pt>
                <c:pt idx="45">
                  <c:v>59.646083478393471</c:v>
                </c:pt>
                <c:pt idx="46">
                  <c:v>59.676742917949817</c:v>
                </c:pt>
                <c:pt idx="47">
                  <c:v>59.700675776809597</c:v>
                </c:pt>
                <c:pt idx="48">
                  <c:v>59.716013215339252</c:v>
                </c:pt>
                <c:pt idx="49">
                  <c:v>59.720420033679254</c:v>
                </c:pt>
                <c:pt idx="50">
                  <c:v>59.711006528774114</c:v>
                </c:pt>
                <c:pt idx="51">
                  <c:v>59.684240086124589</c:v>
                </c:pt>
                <c:pt idx="52">
                  <c:v>59.635867966519932</c:v>
                </c:pt>
                <c:pt idx="53">
                  <c:v>59.560869667627841</c:v>
                </c:pt>
                <c:pt idx="54">
                  <c:v>59.453465772286819</c:v>
                </c:pt>
                <c:pt idx="55">
                  <c:v>59.307219110031276</c:v>
                </c:pt>
                <c:pt idx="56">
                  <c:v>59.115270499251849</c:v>
                </c:pt>
                <c:pt idx="57">
                  <c:v>58.870750294742869</c:v>
                </c:pt>
                <c:pt idx="58">
                  <c:v>58.56739151376015</c:v>
                </c:pt>
                <c:pt idx="59">
                  <c:v>58.200333611983361</c:v>
                </c:pt>
                <c:pt idx="60">
                  <c:v>57.767045874947875</c:v>
                </c:pt>
                <c:pt idx="61">
                  <c:v>57.268224977869174</c:v>
                </c:pt>
                <c:pt idx="62">
                  <c:v>56.708457661023942</c:v>
                </c:pt>
                <c:pt idx="63">
                  <c:v>56.096424021289494</c:v>
                </c:pt>
                <c:pt idx="64">
                  <c:v>55.444481875015619</c:v>
                </c:pt>
                <c:pt idx="65">
                  <c:v>54.767619320301257</c:v>
                </c:pt>
                <c:pt idx="66">
                  <c:v>54.081945781973559</c:v>
                </c:pt>
                <c:pt idx="67">
                  <c:v>53.403034205773572</c:v>
                </c:pt>
                <c:pt idx="68">
                  <c:v>52.744462681024451</c:v>
                </c:pt>
                <c:pt idx="69">
                  <c:v>52.116819709510771</c:v>
                </c:pt>
                <c:pt idx="70">
                  <c:v>51.527280172402399</c:v>
                </c:pt>
                <c:pt idx="71">
                  <c:v>50.979701747666475</c:v>
                </c:pt>
                <c:pt idx="72">
                  <c:v>50.475089958877703</c:v>
                </c:pt>
                <c:pt idx="73">
                  <c:v>50.012250602053008</c:v>
                </c:pt>
                <c:pt idx="74">
                  <c:v>49.588474230036894</c:v>
                </c:pt>
                <c:pt idx="75">
                  <c:v>49.20014913076816</c:v>
                </c:pt>
                <c:pt idx="76">
                  <c:v>48.843251811117248</c:v>
                </c:pt>
                <c:pt idx="77">
                  <c:v>48.513703898099926</c:v>
                </c:pt>
                <c:pt idx="78">
                  <c:v>48.20760835606638</c:v>
                </c:pt>
                <c:pt idx="79">
                  <c:v>47.921388603279915</c:v>
                </c:pt>
                <c:pt idx="80">
                  <c:v>47.651855994219773</c:v>
                </c:pt>
                <c:pt idx="81">
                  <c:v>47.396228318919263</c:v>
                </c:pt>
                <c:pt idx="82">
                  <c:v>47.152117343554529</c:v>
                </c:pt>
                <c:pt idx="83">
                  <c:v>46.917498654643587</c:v>
                </c:pt>
                <c:pt idx="84">
                  <c:v>46.690672962190369</c:v>
                </c:pt>
                <c:pt idx="85">
                  <c:v>46.470224812394761</c:v>
                </c:pt>
                <c:pt idx="86">
                  <c:v>46.254982325803205</c:v>
                </c:pt>
                <c:pt idx="87">
                  <c:v>46.043979965121927</c:v>
                </c:pt>
                <c:pt idx="88">
                  <c:v>45.836425276834632</c:v>
                </c:pt>
                <c:pt idx="89">
                  <c:v>45.631669887431165</c:v>
                </c:pt>
                <c:pt idx="90">
                  <c:v>45.429184644446572</c:v>
                </c:pt>
                <c:pt idx="91">
                  <c:v>45.228538582138178</c:v>
                </c:pt>
                <c:pt idx="92">
                  <c:v>45.029381295843265</c:v>
                </c:pt>
                <c:pt idx="93">
                  <c:v>44.831428282992782</c:v>
                </c:pt>
                <c:pt idx="94">
                  <c:v>44.634448822726135</c:v>
                </c:pt>
                <c:pt idx="95">
                  <c:v>44.438256001019752</c:v>
                </c:pt>
                <c:pt idx="96">
                  <c:v>44.242698532398549</c:v>
                </c:pt>
                <c:pt idx="97">
                  <c:v>44.047654075619469</c:v>
                </c:pt>
                <c:pt idx="98">
                  <c:v>43.853023785256639</c:v>
                </c:pt>
                <c:pt idx="99">
                  <c:v>43.658727881878313</c:v>
                </c:pt>
                <c:pt idx="100">
                  <c:v>43.464702059667466</c:v>
                </c:pt>
                <c:pt idx="101">
                  <c:v>43.270894581781249</c:v>
                </c:pt>
                <c:pt idx="102">
                  <c:v>43.077263940732628</c:v>
                </c:pt>
                <c:pt idx="103">
                  <c:v>42.883776984075624</c:v>
                </c:pt>
                <c:pt idx="104">
                  <c:v>42.690407425227292</c:v>
                </c:pt>
                <c:pt idx="105">
                  <c:v>42.497134675935499</c:v>
                </c:pt>
                <c:pt idx="106">
                  <c:v>42.303942951251685</c:v>
                </c:pt>
                <c:pt idx="107">
                  <c:v>42.110820610425037</c:v>
                </c:pt>
                <c:pt idx="108">
                  <c:v>41.917759708395494</c:v>
                </c:pt>
                <c:pt idx="109">
                  <c:v>41.724755743009325</c:v>
                </c:pt>
                <c:pt idx="110">
                  <c:v>41.531807593171166</c:v>
                </c:pt>
                <c:pt idx="111">
                  <c:v>41.338917653338164</c:v>
                </c:pt>
                <c:pt idx="112">
                  <c:v>41.146092180504276</c:v>
                </c:pt>
                <c:pt idx="113">
                  <c:v>40.953341881563247</c:v>
                </c:pt>
                <c:pt idx="114">
                  <c:v>40.760682782102791</c:v>
                </c:pt>
                <c:pt idx="115">
                  <c:v>40.56813743263443</c:v>
                </c:pt>
                <c:pt idx="116">
                  <c:v>40.375736525236462</c:v>
                </c:pt>
                <c:pt idx="117">
                  <c:v>40.183521012535415</c:v>
                </c:pt>
                <c:pt idx="118">
                  <c:v>39.991544841321968</c:v>
                </c:pt>
                <c:pt idx="119">
                  <c:v>39.799878433445748</c:v>
                </c:pt>
                <c:pt idx="120">
                  <c:v>39.608613064018343</c:v>
                </c:pt>
                <c:pt idx="121">
                  <c:v>39.417866296041637</c:v>
                </c:pt>
                <c:pt idx="122">
                  <c:v>39.227788622344271</c:v>
                </c:pt>
                <c:pt idx="123">
                  <c:v>39.038571425727532</c:v>
                </c:pt>
                <c:pt idx="124">
                  <c:v>38.850456274617692</c:v>
                </c:pt>
                <c:pt idx="125">
                  <c:v>38.663745393059202</c:v>
                </c:pt>
                <c:pt idx="126">
                  <c:v>38.47881283933534</c:v>
                </c:pt>
                <c:pt idx="127">
                  <c:v>38.296115448678819</c:v>
                </c:pt>
                <c:pt idx="128">
                  <c:v>38.116201898215124</c:v>
                </c:pt>
                <c:pt idx="129">
                  <c:v>37.939717321343309</c:v>
                </c:pt>
                <c:pt idx="130">
                  <c:v>37.767399794627025</c:v>
                </c:pt>
                <c:pt idx="131">
                  <c:v>37.600063949527133</c:v>
                </c:pt>
                <c:pt idx="132">
                  <c:v>37.438566358638681</c:v>
                </c:pt>
                <c:pt idx="133">
                  <c:v>37.283747920536726</c:v>
                </c:pt>
                <c:pt idx="134">
                  <c:v>37.136351116297689</c:v>
                </c:pt>
                <c:pt idx="135">
                  <c:v>36.9969154724498</c:v>
                </c:pt>
                <c:pt idx="136">
                  <c:v>36.865662744004652</c:v>
                </c:pt>
                <c:pt idx="137">
                  <c:v>36.742392487762174</c:v>
                </c:pt>
                <c:pt idx="138">
                  <c:v>36.626415114641269</c:v>
                </c:pt>
                <c:pt idx="139">
                  <c:v>36.516548501440695</c:v>
                </c:pt>
                <c:pt idx="140">
                  <c:v>36.411192786900529</c:v>
                </c:pt>
                <c:pt idx="141">
                  <c:v>36.308477769631295</c:v>
                </c:pt>
                <c:pt idx="142">
                  <c:v>36.206455613668638</c:v>
                </c:pt>
                <c:pt idx="143">
                  <c:v>36.10329795315171</c:v>
                </c:pt>
                <c:pt idx="144">
                  <c:v>35.997457195688099</c:v>
                </c:pt>
                <c:pt idx="145">
                  <c:v>35.887765773853566</c:v>
                </c:pt>
                <c:pt idx="146">
                  <c:v>35.773466977363924</c:v>
                </c:pt>
                <c:pt idx="147">
                  <c:v>35.65418821306509</c:v>
                </c:pt>
                <c:pt idx="148">
                  <c:v>35.529876867057283</c:v>
                </c:pt>
                <c:pt idx="149">
                  <c:v>35.400719972847213</c:v>
                </c:pt>
                <c:pt idx="150">
                  <c:v>35.267064423615054</c:v>
                </c:pt>
                <c:pt idx="151">
                  <c:v>35.129348020634616</c:v>
                </c:pt>
                <c:pt idx="152">
                  <c:v>34.988045778797073</c:v>
                </c:pt>
                <c:pt idx="153">
                  <c:v>34.843631772011946</c:v>
                </c:pt>
                <c:pt idx="154">
                  <c:v>34.696554495976443</c:v>
                </c:pt>
                <c:pt idx="155">
                  <c:v>34.547222832148499</c:v>
                </c:pt>
                <c:pt idx="156">
                  <c:v>34.39599967985491</c:v>
                </c:pt>
                <c:pt idx="157">
                  <c:v>34.243200740991057</c:v>
                </c:pt>
                <c:pt idx="158">
                  <c:v>34.089096501104386</c:v>
                </c:pt>
                <c:pt idx="159">
                  <c:v>33.93391599094344</c:v>
                </c:pt>
                <c:pt idx="160">
                  <c:v>33.777851363873111</c:v>
                </c:pt>
                <c:pt idx="161">
                  <c:v>33.621062669896375</c:v>
                </c:pt>
                <c:pt idx="162">
                  <c:v>33.463682455271517</c:v>
                </c:pt>
                <c:pt idx="163">
                  <c:v>33.30581998635909</c:v>
                </c:pt>
                <c:pt idx="164">
                  <c:v>33.147565006969195</c:v>
                </c:pt>
                <c:pt idx="165">
                  <c:v>32.988991007116354</c:v>
                </c:pt>
                <c:pt idx="166">
                  <c:v>32.830158021073281</c:v>
                </c:pt>
                <c:pt idx="167">
                  <c:v>32.671114993774822</c:v>
                </c:pt>
                <c:pt idx="168">
                  <c:v>32.511901763881468</c:v>
                </c:pt>
                <c:pt idx="169">
                  <c:v>32.352550713870002</c:v>
                </c:pt>
                <c:pt idx="170">
                  <c:v>32.193088135478959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56.131</c:v>
                </c:pt>
                <c:pt idx="1">
                  <c:v>57.18</c:v>
                </c:pt>
                <c:pt idx="2">
                  <c:v>58.197000000000003</c:v>
                </c:pt>
                <c:pt idx="3">
                  <c:v>57.475000000000001</c:v>
                </c:pt>
                <c:pt idx="4">
                  <c:v>57.738</c:v>
                </c:pt>
                <c:pt idx="5">
                  <c:v>55.786999999999999</c:v>
                </c:pt>
                <c:pt idx="6">
                  <c:v>57.442999999999998</c:v>
                </c:pt>
                <c:pt idx="7">
                  <c:v>56.738</c:v>
                </c:pt>
                <c:pt idx="8">
                  <c:v>56.933999999999997</c:v>
                </c:pt>
                <c:pt idx="9">
                  <c:v>55.41</c:v>
                </c:pt>
                <c:pt idx="10">
                  <c:v>56.246000000000002</c:v>
                </c:pt>
                <c:pt idx="11">
                  <c:v>57.213000000000001</c:v>
                </c:pt>
                <c:pt idx="12">
                  <c:v>55.360999999999997</c:v>
                </c:pt>
                <c:pt idx="13">
                  <c:v>56.786999999999999</c:v>
                </c:pt>
                <c:pt idx="14">
                  <c:v>55.753999999999998</c:v>
                </c:pt>
                <c:pt idx="15">
                  <c:v>54.459000000000003</c:v>
                </c:pt>
                <c:pt idx="16">
                  <c:v>55.426000000000002</c:v>
                </c:pt>
                <c:pt idx="17">
                  <c:v>55.115000000000002</c:v>
                </c:pt>
                <c:pt idx="18">
                  <c:v>55.606999999999999</c:v>
                </c:pt>
                <c:pt idx="19">
                  <c:v>55.442999999999998</c:v>
                </c:pt>
                <c:pt idx="20">
                  <c:v>55.738</c:v>
                </c:pt>
                <c:pt idx="21">
                  <c:v>56.41</c:v>
                </c:pt>
                <c:pt idx="22">
                  <c:v>56.23</c:v>
                </c:pt>
                <c:pt idx="23">
                  <c:v>55.082000000000001</c:v>
                </c:pt>
                <c:pt idx="24">
                  <c:v>54.18</c:v>
                </c:pt>
                <c:pt idx="25">
                  <c:v>54.77</c:v>
                </c:pt>
                <c:pt idx="26">
                  <c:v>55.540999999999997</c:v>
                </c:pt>
                <c:pt idx="27">
                  <c:v>54.77</c:v>
                </c:pt>
                <c:pt idx="28">
                  <c:v>53.393000000000001</c:v>
                </c:pt>
                <c:pt idx="29">
                  <c:v>53.426000000000002</c:v>
                </c:pt>
                <c:pt idx="30">
                  <c:v>54.066000000000003</c:v>
                </c:pt>
                <c:pt idx="31">
                  <c:v>54.459000000000003</c:v>
                </c:pt>
                <c:pt idx="32">
                  <c:v>56.328000000000003</c:v>
                </c:pt>
                <c:pt idx="33">
                  <c:v>56.131</c:v>
                </c:pt>
                <c:pt idx="34">
                  <c:v>56.802999999999997</c:v>
                </c:pt>
                <c:pt idx="35">
                  <c:v>55.311</c:v>
                </c:pt>
                <c:pt idx="36">
                  <c:v>55.377000000000002</c:v>
                </c:pt>
                <c:pt idx="37">
                  <c:v>56.984000000000002</c:v>
                </c:pt>
                <c:pt idx="38">
                  <c:v>56.966999999999999</c:v>
                </c:pt>
                <c:pt idx="39">
                  <c:v>58.491999999999997</c:v>
                </c:pt>
                <c:pt idx="40">
                  <c:v>58.671999999999997</c:v>
                </c:pt>
                <c:pt idx="41">
                  <c:v>58.328000000000003</c:v>
                </c:pt>
                <c:pt idx="42">
                  <c:v>59.491999999999997</c:v>
                </c:pt>
                <c:pt idx="43">
                  <c:v>59.377000000000002</c:v>
                </c:pt>
                <c:pt idx="44">
                  <c:v>59.131</c:v>
                </c:pt>
                <c:pt idx="45">
                  <c:v>60.851999999999997</c:v>
                </c:pt>
                <c:pt idx="46">
                  <c:v>63.459000000000003</c:v>
                </c:pt>
                <c:pt idx="47">
                  <c:v>65.114999999999995</c:v>
                </c:pt>
                <c:pt idx="48">
                  <c:v>70.966999999999999</c:v>
                </c:pt>
                <c:pt idx="49">
                  <c:v>74.950999999999993</c:v>
                </c:pt>
                <c:pt idx="50">
                  <c:v>80.656000000000006</c:v>
                </c:pt>
                <c:pt idx="51">
                  <c:v>89</c:v>
                </c:pt>
                <c:pt idx="52">
                  <c:v>101.869</c:v>
                </c:pt>
                <c:pt idx="53">
                  <c:v>120.23</c:v>
                </c:pt>
                <c:pt idx="54">
                  <c:v>142.29499999999999</c:v>
                </c:pt>
                <c:pt idx="55">
                  <c:v>165.52500000000001</c:v>
                </c:pt>
                <c:pt idx="56">
                  <c:v>186.57400000000001</c:v>
                </c:pt>
                <c:pt idx="57">
                  <c:v>202.77</c:v>
                </c:pt>
                <c:pt idx="58">
                  <c:v>216.607</c:v>
                </c:pt>
                <c:pt idx="59">
                  <c:v>224.672</c:v>
                </c:pt>
                <c:pt idx="60">
                  <c:v>227.36099999999999</c:v>
                </c:pt>
                <c:pt idx="61">
                  <c:v>226.18</c:v>
                </c:pt>
                <c:pt idx="62">
                  <c:v>218.59</c:v>
                </c:pt>
                <c:pt idx="63">
                  <c:v>198.75399999999999</c:v>
                </c:pt>
                <c:pt idx="64">
                  <c:v>164.18</c:v>
                </c:pt>
                <c:pt idx="65">
                  <c:v>114.52500000000001</c:v>
                </c:pt>
                <c:pt idx="66">
                  <c:v>67.131</c:v>
                </c:pt>
                <c:pt idx="67">
                  <c:v>52.311</c:v>
                </c:pt>
                <c:pt idx="68">
                  <c:v>52.540999999999997</c:v>
                </c:pt>
                <c:pt idx="69">
                  <c:v>54.984000000000002</c:v>
                </c:pt>
                <c:pt idx="70">
                  <c:v>60.048999999999999</c:v>
                </c:pt>
                <c:pt idx="71">
                  <c:v>67.114999999999995</c:v>
                </c:pt>
                <c:pt idx="72">
                  <c:v>77.557000000000002</c:v>
                </c:pt>
                <c:pt idx="73">
                  <c:v>91.131</c:v>
                </c:pt>
                <c:pt idx="74">
                  <c:v>108.98399999999999</c:v>
                </c:pt>
                <c:pt idx="75">
                  <c:v>127.639</c:v>
                </c:pt>
                <c:pt idx="76">
                  <c:v>145</c:v>
                </c:pt>
                <c:pt idx="77">
                  <c:v>161.34399999999999</c:v>
                </c:pt>
                <c:pt idx="78">
                  <c:v>172.21299999999999</c:v>
                </c:pt>
                <c:pt idx="79">
                  <c:v>179.91800000000001</c:v>
                </c:pt>
                <c:pt idx="80">
                  <c:v>182.148</c:v>
                </c:pt>
                <c:pt idx="81">
                  <c:v>176.16399999999999</c:v>
                </c:pt>
                <c:pt idx="82">
                  <c:v>159.44300000000001</c:v>
                </c:pt>
                <c:pt idx="83">
                  <c:v>128.11500000000001</c:v>
                </c:pt>
                <c:pt idx="84">
                  <c:v>85.557000000000002</c:v>
                </c:pt>
                <c:pt idx="85">
                  <c:v>53.131</c:v>
                </c:pt>
                <c:pt idx="86">
                  <c:v>44.097999999999999</c:v>
                </c:pt>
                <c:pt idx="87">
                  <c:v>45.295000000000002</c:v>
                </c:pt>
                <c:pt idx="88">
                  <c:v>44.802999999999997</c:v>
                </c:pt>
                <c:pt idx="89">
                  <c:v>44.033000000000001</c:v>
                </c:pt>
                <c:pt idx="90">
                  <c:v>43.984000000000002</c:v>
                </c:pt>
                <c:pt idx="91">
                  <c:v>44.295000000000002</c:v>
                </c:pt>
                <c:pt idx="92">
                  <c:v>44.442999999999998</c:v>
                </c:pt>
                <c:pt idx="93">
                  <c:v>43.328000000000003</c:v>
                </c:pt>
                <c:pt idx="94">
                  <c:v>44.344000000000001</c:v>
                </c:pt>
                <c:pt idx="95">
                  <c:v>43.295000000000002</c:v>
                </c:pt>
                <c:pt idx="96">
                  <c:v>43.966999999999999</c:v>
                </c:pt>
                <c:pt idx="97">
                  <c:v>44.77</c:v>
                </c:pt>
                <c:pt idx="98">
                  <c:v>43.524999999999999</c:v>
                </c:pt>
                <c:pt idx="99">
                  <c:v>45.246000000000002</c:v>
                </c:pt>
                <c:pt idx="100">
                  <c:v>45.23</c:v>
                </c:pt>
                <c:pt idx="101">
                  <c:v>43.59</c:v>
                </c:pt>
                <c:pt idx="102">
                  <c:v>43.033000000000001</c:v>
                </c:pt>
                <c:pt idx="103">
                  <c:v>42.966999999999999</c:v>
                </c:pt>
                <c:pt idx="104">
                  <c:v>44.082000000000001</c:v>
                </c:pt>
                <c:pt idx="105">
                  <c:v>46.048999999999999</c:v>
                </c:pt>
                <c:pt idx="106">
                  <c:v>51.59</c:v>
                </c:pt>
                <c:pt idx="107">
                  <c:v>56.802999999999997</c:v>
                </c:pt>
                <c:pt idx="108">
                  <c:v>66.361000000000004</c:v>
                </c:pt>
                <c:pt idx="109">
                  <c:v>75.097999999999999</c:v>
                </c:pt>
                <c:pt idx="110">
                  <c:v>84.869</c:v>
                </c:pt>
                <c:pt idx="111">
                  <c:v>90.950999999999993</c:v>
                </c:pt>
                <c:pt idx="112">
                  <c:v>93.573999999999998</c:v>
                </c:pt>
                <c:pt idx="113">
                  <c:v>90.23</c:v>
                </c:pt>
                <c:pt idx="114">
                  <c:v>83.066000000000003</c:v>
                </c:pt>
                <c:pt idx="115">
                  <c:v>71.426000000000002</c:v>
                </c:pt>
                <c:pt idx="116">
                  <c:v>58.164000000000001</c:v>
                </c:pt>
                <c:pt idx="117">
                  <c:v>47.033000000000001</c:v>
                </c:pt>
                <c:pt idx="118">
                  <c:v>39.164000000000001</c:v>
                </c:pt>
                <c:pt idx="119">
                  <c:v>39.048999999999999</c:v>
                </c:pt>
                <c:pt idx="120">
                  <c:v>37.262</c:v>
                </c:pt>
                <c:pt idx="121">
                  <c:v>37.720999999999997</c:v>
                </c:pt>
                <c:pt idx="122">
                  <c:v>37.738</c:v>
                </c:pt>
                <c:pt idx="123">
                  <c:v>38.213000000000001</c:v>
                </c:pt>
                <c:pt idx="124">
                  <c:v>37.984000000000002</c:v>
                </c:pt>
                <c:pt idx="125">
                  <c:v>37.328000000000003</c:v>
                </c:pt>
                <c:pt idx="126">
                  <c:v>38.393000000000001</c:v>
                </c:pt>
                <c:pt idx="127">
                  <c:v>37.360999999999997</c:v>
                </c:pt>
                <c:pt idx="128">
                  <c:v>38.048999999999999</c:v>
                </c:pt>
                <c:pt idx="129">
                  <c:v>37.902000000000001</c:v>
                </c:pt>
                <c:pt idx="130">
                  <c:v>38.720999999999997</c:v>
                </c:pt>
                <c:pt idx="131">
                  <c:v>39.738</c:v>
                </c:pt>
                <c:pt idx="132">
                  <c:v>41.851999999999997</c:v>
                </c:pt>
                <c:pt idx="133">
                  <c:v>47.689</c:v>
                </c:pt>
                <c:pt idx="134">
                  <c:v>54.311</c:v>
                </c:pt>
                <c:pt idx="135">
                  <c:v>61.802999999999997</c:v>
                </c:pt>
                <c:pt idx="136">
                  <c:v>67.328000000000003</c:v>
                </c:pt>
                <c:pt idx="137">
                  <c:v>69.918000000000006</c:v>
                </c:pt>
                <c:pt idx="138">
                  <c:v>70.525000000000006</c:v>
                </c:pt>
                <c:pt idx="139">
                  <c:v>66</c:v>
                </c:pt>
                <c:pt idx="140">
                  <c:v>55.655999999999999</c:v>
                </c:pt>
                <c:pt idx="141">
                  <c:v>47</c:v>
                </c:pt>
                <c:pt idx="142">
                  <c:v>38.835999999999999</c:v>
                </c:pt>
                <c:pt idx="143">
                  <c:v>34.393000000000001</c:v>
                </c:pt>
                <c:pt idx="144">
                  <c:v>32.869</c:v>
                </c:pt>
                <c:pt idx="145">
                  <c:v>34.639000000000003</c:v>
                </c:pt>
                <c:pt idx="146">
                  <c:v>35.246000000000002</c:v>
                </c:pt>
                <c:pt idx="147">
                  <c:v>35.491999999999997</c:v>
                </c:pt>
                <c:pt idx="148">
                  <c:v>33.738</c:v>
                </c:pt>
                <c:pt idx="149">
                  <c:v>34.802999999999997</c:v>
                </c:pt>
                <c:pt idx="150">
                  <c:v>34.148000000000003</c:v>
                </c:pt>
                <c:pt idx="151">
                  <c:v>34.704999999999998</c:v>
                </c:pt>
                <c:pt idx="152">
                  <c:v>34.229999999999997</c:v>
                </c:pt>
                <c:pt idx="153">
                  <c:v>34.048999999999999</c:v>
                </c:pt>
                <c:pt idx="154">
                  <c:v>34.835999999999999</c:v>
                </c:pt>
                <c:pt idx="155">
                  <c:v>33.590000000000003</c:v>
                </c:pt>
                <c:pt idx="156">
                  <c:v>33.639000000000003</c:v>
                </c:pt>
                <c:pt idx="157">
                  <c:v>33.704999999999998</c:v>
                </c:pt>
                <c:pt idx="158">
                  <c:v>34.015999999999998</c:v>
                </c:pt>
                <c:pt idx="159">
                  <c:v>33.508000000000003</c:v>
                </c:pt>
                <c:pt idx="160">
                  <c:v>33.573999999999998</c:v>
                </c:pt>
                <c:pt idx="161">
                  <c:v>34.328000000000003</c:v>
                </c:pt>
                <c:pt idx="162">
                  <c:v>33.344000000000001</c:v>
                </c:pt>
                <c:pt idx="163">
                  <c:v>32.902000000000001</c:v>
                </c:pt>
                <c:pt idx="164">
                  <c:v>34.015999999999998</c:v>
                </c:pt>
                <c:pt idx="165">
                  <c:v>32.393000000000001</c:v>
                </c:pt>
                <c:pt idx="166">
                  <c:v>32.262</c:v>
                </c:pt>
                <c:pt idx="167">
                  <c:v>31.951000000000001</c:v>
                </c:pt>
                <c:pt idx="168">
                  <c:v>32.409999999999997</c:v>
                </c:pt>
                <c:pt idx="169">
                  <c:v>31.966999999999999</c:v>
                </c:pt>
                <c:pt idx="170">
                  <c:v>32.639000000000003</c:v>
                </c:pt>
                <c:pt idx="171">
                  <c:v>31.279</c:v>
                </c:pt>
                <c:pt idx="172">
                  <c:v>31.327999999999999</c:v>
                </c:pt>
                <c:pt idx="173">
                  <c:v>29.934000000000001</c:v>
                </c:pt>
                <c:pt idx="174">
                  <c:v>29.344000000000001</c:v>
                </c:pt>
                <c:pt idx="175">
                  <c:v>29.623000000000001</c:v>
                </c:pt>
                <c:pt idx="176">
                  <c:v>29.524999999999999</c:v>
                </c:pt>
                <c:pt idx="177">
                  <c:v>29.966999999999999</c:v>
                </c:pt>
                <c:pt idx="178">
                  <c:v>30.443000000000001</c:v>
                </c:pt>
                <c:pt idx="179">
                  <c:v>30.295000000000002</c:v>
                </c:pt>
                <c:pt idx="180">
                  <c:v>31.196999999999999</c:v>
                </c:pt>
                <c:pt idx="181">
                  <c:v>30.327999999999999</c:v>
                </c:pt>
                <c:pt idx="182">
                  <c:v>30.065999999999999</c:v>
                </c:pt>
                <c:pt idx="183">
                  <c:v>29.902000000000001</c:v>
                </c:pt>
                <c:pt idx="184">
                  <c:v>29.082000000000001</c:v>
                </c:pt>
                <c:pt idx="185">
                  <c:v>29.507999999999999</c:v>
                </c:pt>
                <c:pt idx="186">
                  <c:v>30.803000000000001</c:v>
                </c:pt>
                <c:pt idx="187">
                  <c:v>28.951000000000001</c:v>
                </c:pt>
                <c:pt idx="188">
                  <c:v>29.917999999999999</c:v>
                </c:pt>
                <c:pt idx="189">
                  <c:v>30.984000000000002</c:v>
                </c:pt>
                <c:pt idx="190">
                  <c:v>29.262</c:v>
                </c:pt>
                <c:pt idx="191">
                  <c:v>29.311</c:v>
                </c:pt>
                <c:pt idx="192">
                  <c:v>29.213000000000001</c:v>
                </c:pt>
                <c:pt idx="193">
                  <c:v>30.507999999999999</c:v>
                </c:pt>
                <c:pt idx="194">
                  <c:v>29.721</c:v>
                </c:pt>
                <c:pt idx="195">
                  <c:v>32.048999999999999</c:v>
                </c:pt>
                <c:pt idx="196">
                  <c:v>31.097999999999999</c:v>
                </c:pt>
                <c:pt idx="197">
                  <c:v>30.475000000000001</c:v>
                </c:pt>
                <c:pt idx="198">
                  <c:v>31.41</c:v>
                </c:pt>
                <c:pt idx="199">
                  <c:v>29.738</c:v>
                </c:pt>
                <c:pt idx="200">
                  <c:v>29.672000000000001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54.959645135863461</c:v>
                </c:pt>
                <c:pt idx="10">
                  <c:v>55.015163386838694</c:v>
                </c:pt>
                <c:pt idx="11">
                  <c:v>55.070682309799047</c:v>
                </c:pt>
                <c:pt idx="12">
                  <c:v>55.126202007402945</c:v>
                </c:pt>
                <c:pt idx="13">
                  <c:v>55.181722590465775</c:v>
                </c:pt>
                <c:pt idx="14">
                  <c:v>55.237244175382884</c:v>
                </c:pt>
                <c:pt idx="15">
                  <c:v>55.292766879804319</c:v>
                </c:pt>
                <c:pt idx="16">
                  <c:v>55.348290816031387</c:v>
                </c:pt>
                <c:pt idx="17">
                  <c:v>55.403816081736565</c:v>
                </c:pt>
                <c:pt idx="18">
                  <c:v>55.459342748222774</c:v>
                </c:pt>
                <c:pt idx="19">
                  <c:v>55.514870848230871</c:v>
                </c:pt>
                <c:pt idx="20">
                  <c:v>55.570400369795678</c:v>
                </c:pt>
                <c:pt idx="21">
                  <c:v>55.625931273020271</c:v>
                </c:pt>
                <c:pt idx="22">
                  <c:v>55.681463569333573</c:v>
                </c:pt>
                <c:pt idx="23">
                  <c:v>55.736997550410571</c:v>
                </c:pt>
                <c:pt idx="24">
                  <c:v>55.792534350245859</c:v>
                </c:pt>
                <c:pt idx="25">
                  <c:v>55.848077212129212</c:v>
                </c:pt>
                <c:pt idx="26">
                  <c:v>55.903634188196456</c:v>
                </c:pt>
                <c:pt idx="27">
                  <c:v>55.959223649994307</c:v>
                </c:pt>
                <c:pt idx="28">
                  <c:v>56.014885138275403</c:v>
                </c:pt>
                <c:pt idx="29">
                  <c:v>56.070700040541524</c:v>
                </c:pt>
                <c:pt idx="30">
                  <c:v>56.126829803613255</c:v>
                </c:pt>
                <c:pt idx="31">
                  <c:v>56.18358446438517</c:v>
                </c:pt>
                <c:pt idx="32">
                  <c:v>56.241541940062312</c:v>
                </c:pt>
                <c:pt idx="33">
                  <c:v>56.301749512449319</c:v>
                </c:pt>
                <c:pt idx="34">
                  <c:v>56.366053831001651</c:v>
                </c:pt>
                <c:pt idx="35">
                  <c:v>56.437624531545517</c:v>
                </c:pt>
                <c:pt idx="36">
                  <c:v>56.521758052000564</c:v>
                </c:pt>
                <c:pt idx="37">
                  <c:v>56.627069351477843</c:v>
                </c:pt>
                <c:pt idx="38">
                  <c:v>56.767194233762169</c:v>
                </c:pt>
                <c:pt idx="39">
                  <c:v>56.963124770023562</c:v>
                </c:pt>
                <c:pt idx="40">
                  <c:v>57.246272531305927</c:v>
                </c:pt>
                <c:pt idx="41">
                  <c:v>57.662284384363957</c:v>
                </c:pt>
                <c:pt idx="42">
                  <c:v>58.275509348255049</c:v>
                </c:pt>
                <c:pt idx="43">
                  <c:v>59.173823358577785</c:v>
                </c:pt>
                <c:pt idx="44">
                  <c:v>60.473263905166753</c:v>
                </c:pt>
                <c:pt idx="45">
                  <c:v>62.321628724367876</c:v>
                </c:pt>
                <c:pt idx="46">
                  <c:v>64.899896199525003</c:v>
                </c:pt>
                <c:pt idx="47">
                  <c:v>68.420099589149515</c:v>
                </c:pt>
                <c:pt idx="48">
                  <c:v>73.118222854590712</c:v>
                </c:pt>
                <c:pt idx="49">
                  <c:v>79.240879187045408</c:v>
                </c:pt>
                <c:pt idx="50">
                  <c:v>87.025063731395974</c:v>
                </c:pt>
                <c:pt idx="51">
                  <c:v>96.6711720844213</c:v>
                </c:pt>
                <c:pt idx="52">
                  <c:v>108.31070223793354</c:v>
                </c:pt>
                <c:pt idx="53">
                  <c:v>121.9714688038774</c:v>
                </c:pt>
                <c:pt idx="54">
                  <c:v>137.5444980959528</c:v>
                </c:pt>
                <c:pt idx="55">
                  <c:v>154.75749836420957</c:v>
                </c:pt>
                <c:pt idx="56">
                  <c:v>173.15768947897874</c:v>
                </c:pt>
                <c:pt idx="57">
                  <c:v>192.09151854088896</c:v>
                </c:pt>
                <c:pt idx="58">
                  <c:v>210.61020214719221</c:v>
                </c:pt>
                <c:pt idx="59">
                  <c:v>227.1116485335296</c:v>
                </c:pt>
                <c:pt idx="60">
                  <c:v>238.55655554883737</c:v>
                </c:pt>
                <c:pt idx="61">
                  <c:v>239.84721523362424</c:v>
                </c:pt>
                <c:pt idx="62">
                  <c:v>225.2852384939149</c:v>
                </c:pt>
                <c:pt idx="63">
                  <c:v>193.2467727131997</c:v>
                </c:pt>
                <c:pt idx="64">
                  <c:v>150.42703030431073</c:v>
                </c:pt>
                <c:pt idx="65">
                  <c:v>109.42272985776262</c:v>
                </c:pt>
                <c:pt idx="66">
                  <c:v>80.367503097782091</c:v>
                </c:pt>
                <c:pt idx="67">
                  <c:v>65.382018442582378</c:v>
                </c:pt>
                <c:pt idx="68">
                  <c:v>60.65214854056569</c:v>
                </c:pt>
                <c:pt idx="69">
                  <c:v>61.606127407412949</c:v>
                </c:pt>
                <c:pt idx="70">
                  <c:v>65.633650260536143</c:v>
                </c:pt>
                <c:pt idx="71">
                  <c:v>71.913708099914416</c:v>
                </c:pt>
                <c:pt idx="72">
                  <c:v>80.429987978247851</c:v>
                </c:pt>
                <c:pt idx="73">
                  <c:v>91.325652589258411</c:v>
                </c:pt>
                <c:pt idx="74">
                  <c:v>104.6287745199274</c:v>
                </c:pt>
                <c:pt idx="75">
                  <c:v>120.13649851649727</c:v>
                </c:pt>
                <c:pt idx="76">
                  <c:v>137.34583516571593</c:v>
                </c:pt>
                <c:pt idx="77">
                  <c:v>155.35906263753191</c:v>
                </c:pt>
                <c:pt idx="78">
                  <c:v>172.59400279376916</c:v>
                </c:pt>
                <c:pt idx="79">
                  <c:v>186.07387505408002</c:v>
                </c:pt>
                <c:pt idx="80">
                  <c:v>190.73377898262532</c:v>
                </c:pt>
                <c:pt idx="81">
                  <c:v>180.74355635764849</c:v>
                </c:pt>
                <c:pt idx="82">
                  <c:v>154.3461712148804</c:v>
                </c:pt>
                <c:pt idx="83">
                  <c:v>118.25393036806425</c:v>
                </c:pt>
                <c:pt idx="84">
                  <c:v>84.59333207866483</c:v>
                </c:pt>
                <c:pt idx="85">
                  <c:v>61.955735253526449</c:v>
                </c:pt>
                <c:pt idx="86">
                  <c:v>50.747538960600359</c:v>
                </c:pt>
                <c:pt idx="87">
                  <c:v>46.569650415669024</c:v>
                </c:pt>
                <c:pt idx="88">
                  <c:v>45.306374437029568</c:v>
                </c:pt>
                <c:pt idx="89">
                  <c:v>44.894485889230097</c:v>
                </c:pt>
                <c:pt idx="90">
                  <c:v>44.662418429469767</c:v>
                </c:pt>
                <c:pt idx="91">
                  <c:v>44.459508959120086</c:v>
                </c:pt>
                <c:pt idx="92">
                  <c:v>44.262293677678826</c:v>
                </c:pt>
                <c:pt idx="93">
                  <c:v>44.069453294770327</c:v>
                </c:pt>
                <c:pt idx="94">
                  <c:v>43.883874489216829</c:v>
                </c:pt>
                <c:pt idx="95">
                  <c:v>43.711678942537162</c:v>
                </c:pt>
                <c:pt idx="96">
                  <c:v>43.564160223121888</c:v>
                </c:pt>
                <c:pt idx="97">
                  <c:v>43.460965764491888</c:v>
                </c:pt>
                <c:pt idx="98">
                  <c:v>43.434486558289223</c:v>
                </c:pt>
                <c:pt idx="99">
                  <c:v>43.535293501133438</c:v>
                </c:pt>
                <c:pt idx="100">
                  <c:v>43.837952296621168</c:v>
                </c:pt>
                <c:pt idx="101">
                  <c:v>44.445813036820645</c:v>
                </c:pt>
                <c:pt idx="102">
                  <c:v>45.492545457342068</c:v>
                </c:pt>
                <c:pt idx="103">
                  <c:v>47.137560674410643</c:v>
                </c:pt>
                <c:pt idx="104">
                  <c:v>49.552441295869066</c:v>
                </c:pt>
                <c:pt idx="105">
                  <c:v>52.896520981880592</c:v>
                </c:pt>
                <c:pt idx="106">
                  <c:v>57.281956699876488</c:v>
                </c:pt>
                <c:pt idx="107">
                  <c:v>62.731105372257694</c:v>
                </c:pt>
                <c:pt idx="108">
                  <c:v>69.12763924825137</c:v>
                </c:pt>
                <c:pt idx="109">
                  <c:v>76.148182262137283</c:v>
                </c:pt>
                <c:pt idx="110">
                  <c:v>83.132771072896588</c:v>
                </c:pt>
                <c:pt idx="111">
                  <c:v>88.875357488848707</c:v>
                </c:pt>
                <c:pt idx="112">
                  <c:v>91.532071778547376</c:v>
                </c:pt>
                <c:pt idx="113">
                  <c:v>89.159751232127306</c:v>
                </c:pt>
                <c:pt idx="114">
                  <c:v>81.104081922574892</c:v>
                </c:pt>
                <c:pt idx="115">
                  <c:v>69.189955065359271</c:v>
                </c:pt>
                <c:pt idx="116">
                  <c:v>57.064855067027459</c:v>
                </c:pt>
                <c:pt idx="117">
                  <c:v>47.86338459575002</c:v>
                </c:pt>
                <c:pt idx="118">
                  <c:v>42.498567419673961</c:v>
                </c:pt>
                <c:pt idx="119">
                  <c:v>40.026361146563161</c:v>
                </c:pt>
                <c:pt idx="120">
                  <c:v>39.059714244865525</c:v>
                </c:pt>
                <c:pt idx="121">
                  <c:v>38.665267616615346</c:v>
                </c:pt>
                <c:pt idx="122">
                  <c:v>38.43463791407369</c:v>
                </c:pt>
                <c:pt idx="123">
                  <c:v>38.242684103255478</c:v>
                </c:pt>
                <c:pt idx="124">
                  <c:v>38.065358130294015</c:v>
                </c:pt>
                <c:pt idx="125">
                  <c:v>37.909060788594019</c:v>
                </c:pt>
                <c:pt idx="126">
                  <c:v>37.797189751002911</c:v>
                </c:pt>
                <c:pt idx="127">
                  <c:v>37.776726676334022</c:v>
                </c:pt>
                <c:pt idx="128">
                  <c:v>37.932206087696613</c:v>
                </c:pt>
                <c:pt idx="129">
                  <c:v>38.40185837127769</c:v>
                </c:pt>
                <c:pt idx="130">
                  <c:v>39.38855589008412</c:v>
                </c:pt>
                <c:pt idx="131">
                  <c:v>41.152795374995996</c:v>
                </c:pt>
                <c:pt idx="132">
                  <c:v>43.969787675498274</c:v>
                </c:pt>
                <c:pt idx="133">
                  <c:v>48.031274880604023</c:v>
                </c:pt>
                <c:pt idx="134">
                  <c:v>53.282415015226498</c:v>
                </c:pt>
                <c:pt idx="135">
                  <c:v>59.221954226331839</c:v>
                </c:pt>
                <c:pt idx="136">
                  <c:v>64.775419234148629</c:v>
                </c:pt>
                <c:pt idx="137">
                  <c:v>68.435414123485003</c:v>
                </c:pt>
                <c:pt idx="138">
                  <c:v>68.807050979091159</c:v>
                </c:pt>
                <c:pt idx="139">
                  <c:v>65.383677796577516</c:v>
                </c:pt>
                <c:pt idx="140">
                  <c:v>59.009164867860505</c:v>
                </c:pt>
                <c:pt idx="141">
                  <c:v>51.546016549150735</c:v>
                </c:pt>
                <c:pt idx="142">
                  <c:v>44.902813662606128</c:v>
                </c:pt>
                <c:pt idx="143">
                  <c:v>40.157620991473067</c:v>
                </c:pt>
                <c:pt idx="144">
                  <c:v>37.367626601400119</c:v>
                </c:pt>
                <c:pt idx="145">
                  <c:v>35.984202557866908</c:v>
                </c:pt>
                <c:pt idx="146">
                  <c:v>35.375524608747796</c:v>
                </c:pt>
                <c:pt idx="147">
                  <c:v>35.103884461687656</c:v>
                </c:pt>
                <c:pt idx="148">
                  <c:v>34.948126785289091</c:v>
                </c:pt>
                <c:pt idx="149">
                  <c:v>34.821842955447465</c:v>
                </c:pt>
                <c:pt idx="150">
                  <c:v>34.698409850049799</c:v>
                </c:pt>
                <c:pt idx="151">
                  <c:v>34.571529592203873</c:v>
                </c:pt>
                <c:pt idx="152">
                  <c:v>34.440372721048384</c:v>
                </c:pt>
                <c:pt idx="153">
                  <c:v>34.305284013494465</c:v>
                </c:pt>
                <c:pt idx="154">
                  <c:v>34.166788450336213</c:v>
                </c:pt>
                <c:pt idx="155">
                  <c:v>34.025396390903083</c:v>
                </c:pt>
                <c:pt idx="156">
                  <c:v>33.881567498602635</c:v>
                </c:pt>
                <c:pt idx="157">
                  <c:v>33.735704366052424</c:v>
                </c:pt>
                <c:pt idx="158">
                  <c:v>33.588153523522926</c:v>
                </c:pt>
                <c:pt idx="159">
                  <c:v>33.439209411150934</c:v>
                </c:pt>
                <c:pt idx="160">
                  <c:v>33.28911971322497</c:v>
                </c:pt>
                <c:pt idx="161">
                  <c:v>33.138091149735551</c:v>
                </c:pt>
                <c:pt idx="162">
                  <c:v>32.986295180803381</c:v>
                </c:pt>
                <c:pt idx="163">
                  <c:v>32.833873317685807</c:v>
                </c:pt>
                <c:pt idx="164">
                  <c:v>32.680941890963709</c:v>
                </c:pt>
                <c:pt idx="165">
                  <c:v>32.527596225512532</c:v>
                </c:pt>
                <c:pt idx="166">
                  <c:v>32.373914230874355</c:v>
                </c:pt>
                <c:pt idx="167">
                  <c:v>32.219959448065659</c:v>
                </c:pt>
                <c:pt idx="168">
                  <c:v>32.065783609239972</c:v>
                </c:pt>
                <c:pt idx="169">
                  <c:v>31.911428771546085</c:v>
                </c:pt>
                <c:pt idx="170">
                  <c:v>31.756929085353651</c:v>
                </c:pt>
                <c:pt idx="171">
                  <c:v>31.602312252582884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54.959645135859439</c:v>
                </c:pt>
                <c:pt idx="10">
                  <c:v>55.015163386826046</c:v>
                </c:pt>
                <c:pt idx="11">
                  <c:v>55.070682309760102</c:v>
                </c:pt>
                <c:pt idx="12">
                  <c:v>55.126202007285556</c:v>
                </c:pt>
                <c:pt idx="13">
                  <c:v>55.181722590119314</c:v>
                </c:pt>
                <c:pt idx="14">
                  <c:v>55.23724417438175</c:v>
                </c:pt>
                <c:pt idx="15">
                  <c:v>55.292766876971953</c:v>
                </c:pt>
                <c:pt idx="16">
                  <c:v>55.348290808185766</c:v>
                </c:pt>
                <c:pt idx="17">
                  <c:v>55.40381606045883</c:v>
                </c:pt>
                <c:pt idx="18">
                  <c:v>55.459342691723371</c:v>
                </c:pt>
                <c:pt idx="19">
                  <c:v>55.514870701344137</c:v>
                </c:pt>
                <c:pt idx="20">
                  <c:v>55.57039999590765</c:v>
                </c:pt>
                <c:pt idx="21">
                  <c:v>55.625930341224304</c:v>
                </c:pt>
                <c:pt idx="22">
                  <c:v>55.681461295700529</c:v>
                </c:pt>
                <c:pt idx="23">
                  <c:v>55.736992118655238</c:v>
                </c:pt>
                <c:pt idx="24">
                  <c:v>55.792521645080939</c:v>
                </c:pt>
                <c:pt idx="25">
                  <c:v>55.848048115632977</c:v>
                </c:pt>
                <c:pt idx="26">
                  <c:v>55.903568947083116</c:v>
                </c:pt>
                <c:pt idx="27">
                  <c:v>55.959080423845926</c:v>
                </c:pt>
                <c:pt idx="28">
                  <c:v>56.014577285166858</c:v>
                </c:pt>
                <c:pt idx="29">
                  <c:v>56.0700521747425</c:v>
                </c:pt>
                <c:pt idx="30">
                  <c:v>56.125494909414883</c:v>
                </c:pt>
                <c:pt idx="31">
                  <c:v>56.180891510492216</c:v>
                </c:pt>
                <c:pt idx="32">
                  <c:v>56.236222924381543</c:v>
                </c:pt>
                <c:pt idx="33">
                  <c:v>56.291463337556628</c:v>
                </c:pt>
                <c:pt idx="34">
                  <c:v>56.346577963177097</c:v>
                </c:pt>
                <c:pt idx="35">
                  <c:v>56.401520141408149</c:v>
                </c:pt>
                <c:pt idx="36">
                  <c:v>56.456227550878481</c:v>
                </c:pt>
                <c:pt idx="37">
                  <c:v>56.510617272720815</c:v>
                </c:pt>
                <c:pt idx="38">
                  <c:v>56.564579379072477</c:v>
                </c:pt>
                <c:pt idx="39">
                  <c:v>56.617968632643183</c:v>
                </c:pt>
                <c:pt idx="40">
                  <c:v>56.670593781344287</c:v>
                </c:pt>
                <c:pt idx="41">
                  <c:v>56.722203811662695</c:v>
                </c:pt>
                <c:pt idx="42">
                  <c:v>56.772470388732351</c:v>
                </c:pt>
                <c:pt idx="43">
                  <c:v>56.820965567074943</c:v>
                </c:pt>
                <c:pt idx="44">
                  <c:v>56.867133719385841</c:v>
                </c:pt>
                <c:pt idx="45">
                  <c:v>56.9102565311386</c:v>
                </c:pt>
                <c:pt idx="46">
                  <c:v>56.949409897799022</c:v>
                </c:pt>
                <c:pt idx="47">
                  <c:v>56.983411723855134</c:v>
                </c:pt>
                <c:pt idx="48">
                  <c:v>57.010760090595923</c:v>
                </c:pt>
                <c:pt idx="49">
                  <c:v>57.029562226585533</c:v>
                </c:pt>
                <c:pt idx="50">
                  <c:v>57.03745644707805</c:v>
                </c:pt>
                <c:pt idx="51">
                  <c:v>57.031532056213543</c:v>
                </c:pt>
                <c:pt idx="52">
                  <c:v>57.008256472097557</c:v>
                </c:pt>
                <c:pt idx="53">
                  <c:v>56.963424763634706</c:v>
                </c:pt>
                <c:pt idx="54">
                  <c:v>56.892154217521806</c:v>
                </c:pt>
                <c:pt idx="55">
                  <c:v>56.788954498901134</c:v>
                </c:pt>
                <c:pt idx="56">
                  <c:v>56.64791004798424</c:v>
                </c:pt>
                <c:pt idx="57">
                  <c:v>56.463011307288312</c:v>
                </c:pt>
                <c:pt idx="58">
                  <c:v>56.228659220976091</c:v>
                </c:pt>
                <c:pt idx="59">
                  <c:v>55.940337161457002</c:v>
                </c:pt>
                <c:pt idx="60">
                  <c:v>55.595393867145646</c:v>
                </c:pt>
                <c:pt idx="61">
                  <c:v>55.193817495947975</c:v>
                </c:pt>
                <c:pt idx="62">
                  <c:v>54.738825582918622</c:v>
                </c:pt>
                <c:pt idx="63">
                  <c:v>54.237080202140859</c:v>
                </c:pt>
                <c:pt idx="64">
                  <c:v>53.698389570739039</c:v>
                </c:pt>
                <c:pt idx="65">
                  <c:v>53.134878392242392</c:v>
                </c:pt>
                <c:pt idx="66">
                  <c:v>52.559762018789776</c:v>
                </c:pt>
                <c:pt idx="67">
                  <c:v>51.985979714021774</c:v>
                </c:pt>
                <c:pt idx="68">
                  <c:v>51.424974823696559</c:v>
                </c:pt>
                <c:pt idx="69">
                  <c:v>50.885843290361734</c:v>
                </c:pt>
                <c:pt idx="70">
                  <c:v>50.37494450787355</c:v>
                </c:pt>
                <c:pt idx="71">
                  <c:v>49.895939633849366</c:v>
                </c:pt>
                <c:pt idx="72">
                  <c:v>49.450138018791456</c:v>
                </c:pt>
                <c:pt idx="73">
                  <c:v>49.037006245067637</c:v>
                </c:pt>
                <c:pt idx="74">
                  <c:v>48.654713314765857</c:v>
                </c:pt>
                <c:pt idx="75">
                  <c:v>48.300626169457374</c:v>
                </c:pt>
                <c:pt idx="76">
                  <c:v>47.971711779328487</c:v>
                </c:pt>
                <c:pt idx="77">
                  <c:v>47.664834429971087</c:v>
                </c:pt>
                <c:pt idx="78">
                  <c:v>47.376956697703719</c:v>
                </c:pt>
                <c:pt idx="79">
                  <c:v>47.105261823457511</c:v>
                </c:pt>
                <c:pt idx="80">
                  <c:v>46.847217256413273</c:v>
                </c:pt>
                <c:pt idx="81">
                  <c:v>46.60059728574867</c:v>
                </c:pt>
                <c:pt idx="82">
                  <c:v>46.363479229542747</c:v>
                </c:pt>
                <c:pt idx="83">
                  <c:v>46.1342239767907</c:v>
                </c:pt>
                <c:pt idx="84">
                  <c:v>45.911448448591493</c:v>
                </c:pt>
                <c:pt idx="85">
                  <c:v>45.693994986504244</c:v>
                </c:pt>
                <c:pt idx="86">
                  <c:v>45.480900786813301</c:v>
                </c:pt>
                <c:pt idx="87">
                  <c:v>45.271369176772978</c:v>
                </c:pt>
                <c:pt idx="88">
                  <c:v>45.064743644836383</c:v>
                </c:pt>
                <c:pt idx="89">
                  <c:v>44.860484972528809</c:v>
                </c:pt>
                <c:pt idx="90">
                  <c:v>44.658151474027093</c:v>
                </c:pt>
                <c:pt idx="91">
                  <c:v>44.457382157290091</c:v>
                </c:pt>
                <c:pt idx="92">
                  <c:v>44.257882524997491</c:v>
                </c:pt>
                <c:pt idx="93">
                  <c:v>44.059412698080493</c:v>
                </c:pt>
                <c:pt idx="94">
                  <c:v>43.861777544779152</c:v>
                </c:pt>
                <c:pt idx="95">
                  <c:v>43.664818517983377</c:v>
                </c:pt>
                <c:pt idx="96">
                  <c:v>43.468406933026856</c:v>
                </c:pt>
                <c:pt idx="97">
                  <c:v>43.272438450952308</c:v>
                </c:pt>
                <c:pt idx="98">
                  <c:v>43.076828564977305</c:v>
                </c:pt>
                <c:pt idx="99">
                  <c:v>42.881508918531758</c:v>
                </c:pt>
                <c:pt idx="100">
                  <c:v>42.686424310905529</c:v>
                </c:pt>
                <c:pt idx="101">
                  <c:v>42.491530270957092</c:v>
                </c:pt>
                <c:pt idx="102">
                  <c:v>42.296791100566566</c:v>
                </c:pt>
                <c:pt idx="103">
                  <c:v>42.102178307849115</c:v>
                </c:pt>
                <c:pt idx="104">
                  <c:v>41.907669365949033</c:v>
                </c:pt>
                <c:pt idx="105">
                  <c:v>41.713246746931389</c:v>
                </c:pt>
                <c:pt idx="106">
                  <c:v>41.518897192303491</c:v>
                </c:pt>
                <c:pt idx="107">
                  <c:v>41.324611192459351</c:v>
                </c:pt>
                <c:pt idx="108">
                  <c:v>41.130382657266907</c:v>
                </c:pt>
                <c:pt idx="109">
                  <c:v>40.936208769527354</c:v>
                </c:pt>
                <c:pt idx="110">
                  <c:v>40.742090022549881</c:v>
                </c:pt>
                <c:pt idx="111">
                  <c:v>40.548030453034151</c:v>
                </c:pt>
                <c:pt idx="112">
                  <c:v>40.354038091283144</c:v>
                </c:pt>
                <c:pt idx="113">
                  <c:v>40.160125662937119</c:v>
                </c:pt>
                <c:pt idx="114">
                  <c:v>39.966311590381714</c:v>
                </c:pt>
                <c:pt idx="115">
                  <c:v>39.772621358153408</c:v>
                </c:pt>
                <c:pt idx="116">
                  <c:v>39.579089325344071</c:v>
                </c:pt>
                <c:pt idx="117">
                  <c:v>39.385761089241349</c:v>
                </c:pt>
                <c:pt idx="118">
                  <c:v>39.19269652779024</c:v>
                </c:pt>
                <c:pt idx="119">
                  <c:v>38.999973672607204</c:v>
                </c:pt>
                <c:pt idx="120">
                  <c:v>38.807693586406138</c:v>
                </c:pt>
                <c:pt idx="121">
                  <c:v>38.615986433561524</c:v>
                </c:pt>
                <c:pt idx="122">
                  <c:v>38.425018931089205</c:v>
                </c:pt>
                <c:pt idx="123">
                  <c:v>38.235003334850425</c:v>
                </c:pt>
                <c:pt idx="124">
                  <c:v>38.046208029552417</c:v>
                </c:pt>
                <c:pt idx="125">
                  <c:v>37.858969617954045</c:v>
                </c:pt>
                <c:pt idx="126">
                  <c:v>37.673706099435243</c:v>
                </c:pt>
                <c:pt idx="127">
                  <c:v>37.490930235233215</c:v>
                </c:pt>
                <c:pt idx="128">
                  <c:v>37.311261460251934</c:v>
                </c:pt>
                <c:pt idx="129">
                  <c:v>37.135433684025287</c:v>
                </c:pt>
                <c:pt idx="130">
                  <c:v>36.964295057852901</c:v>
                </c:pt>
                <c:pt idx="131">
                  <c:v>36.798794444581979</c:v>
                </c:pt>
                <c:pt idx="132">
                  <c:v>36.639948323833572</c:v>
                </c:pt>
                <c:pt idx="133">
                  <c:v>36.488781930137861</c:v>
                </c:pt>
                <c:pt idx="134">
                  <c:v>36.346240577248878</c:v>
                </c:pt>
                <c:pt idx="135">
                  <c:v>36.213072397535853</c:v>
                </c:pt>
                <c:pt idx="136">
                  <c:v>36.089692484742393</c:v>
                </c:pt>
                <c:pt idx="137">
                  <c:v>35.976049400579583</c:v>
                </c:pt>
                <c:pt idx="138">
                  <c:v>35.87152455862369</c:v>
                </c:pt>
                <c:pt idx="139">
                  <c:v>35.774897650319147</c:v>
                </c:pt>
                <c:pt idx="140">
                  <c:v>35.68440220280155</c:v>
                </c:pt>
                <c:pt idx="141">
                  <c:v>35.59787418585374</c:v>
                </c:pt>
                <c:pt idx="142">
                  <c:v>35.512969768503453</c:v>
                </c:pt>
                <c:pt idx="143">
                  <c:v>35.427407122676243</c:v>
                </c:pt>
                <c:pt idx="144">
                  <c:v>35.339181365271173</c:v>
                </c:pt>
                <c:pt idx="145">
                  <c:v>35.24671344941364</c:v>
                </c:pt>
                <c:pt idx="146">
                  <c:v>35.148916465411055</c:v>
                </c:pt>
                <c:pt idx="147">
                  <c:v>35.045185799858743</c:v>
                </c:pt>
                <c:pt idx="148">
                  <c:v>34.935334688034445</c:v>
                </c:pt>
                <c:pt idx="149">
                  <c:v>34.819501333362503</c:v>
                </c:pt>
                <c:pt idx="150">
                  <c:v>34.69805027634257</c:v>
                </c:pt>
                <c:pt idx="151">
                  <c:v>34.571483322774363</c:v>
                </c:pt>
                <c:pt idx="152">
                  <c:v>34.440367736148126</c:v>
                </c:pt>
                <c:pt idx="153">
                  <c:v>34.305283564169287</c:v>
                </c:pt>
                <c:pt idx="154">
                  <c:v>34.166788416471725</c:v>
                </c:pt>
                <c:pt idx="155">
                  <c:v>34.025396388770105</c:v>
                </c:pt>
                <c:pt idx="156">
                  <c:v>33.881567498490405</c:v>
                </c:pt>
                <c:pt idx="157">
                  <c:v>33.735704366047493</c:v>
                </c:pt>
                <c:pt idx="158">
                  <c:v>33.588153523522749</c:v>
                </c:pt>
                <c:pt idx="159">
                  <c:v>33.439209411150927</c:v>
                </c:pt>
                <c:pt idx="160">
                  <c:v>33.28911971322497</c:v>
                </c:pt>
                <c:pt idx="161">
                  <c:v>33.138091149735551</c:v>
                </c:pt>
                <c:pt idx="162">
                  <c:v>32.986295180803381</c:v>
                </c:pt>
                <c:pt idx="163">
                  <c:v>32.833873317685807</c:v>
                </c:pt>
                <c:pt idx="164">
                  <c:v>32.680941890963709</c:v>
                </c:pt>
                <c:pt idx="165">
                  <c:v>32.527596225512532</c:v>
                </c:pt>
                <c:pt idx="166">
                  <c:v>32.373914230874355</c:v>
                </c:pt>
                <c:pt idx="167">
                  <c:v>32.219959448065659</c:v>
                </c:pt>
                <c:pt idx="168">
                  <c:v>32.065783609239972</c:v>
                </c:pt>
                <c:pt idx="169">
                  <c:v>31.911428771546085</c:v>
                </c:pt>
                <c:pt idx="170">
                  <c:v>31.756929085353651</c:v>
                </c:pt>
                <c:pt idx="171">
                  <c:v>31.602312252582884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54.966999999999999</c:v>
                </c:pt>
                <c:pt idx="1">
                  <c:v>56.82</c:v>
                </c:pt>
                <c:pt idx="2">
                  <c:v>56.524999999999999</c:v>
                </c:pt>
                <c:pt idx="3">
                  <c:v>54.704999999999998</c:v>
                </c:pt>
                <c:pt idx="4">
                  <c:v>54.951000000000001</c:v>
                </c:pt>
                <c:pt idx="5">
                  <c:v>54.557000000000002</c:v>
                </c:pt>
                <c:pt idx="6">
                  <c:v>54.066000000000003</c:v>
                </c:pt>
                <c:pt idx="7">
                  <c:v>54.360999999999997</c:v>
                </c:pt>
                <c:pt idx="8">
                  <c:v>55.066000000000003</c:v>
                </c:pt>
                <c:pt idx="9">
                  <c:v>55.131</c:v>
                </c:pt>
                <c:pt idx="10">
                  <c:v>54.671999999999997</c:v>
                </c:pt>
                <c:pt idx="11">
                  <c:v>53.41</c:v>
                </c:pt>
                <c:pt idx="12">
                  <c:v>53.279000000000003</c:v>
                </c:pt>
                <c:pt idx="13">
                  <c:v>53.097999999999999</c:v>
                </c:pt>
                <c:pt idx="14">
                  <c:v>52.573999999999998</c:v>
                </c:pt>
                <c:pt idx="15">
                  <c:v>52.033000000000001</c:v>
                </c:pt>
                <c:pt idx="16">
                  <c:v>52.360999999999997</c:v>
                </c:pt>
                <c:pt idx="17">
                  <c:v>52.753999999999998</c:v>
                </c:pt>
                <c:pt idx="18">
                  <c:v>52.933999999999997</c:v>
                </c:pt>
                <c:pt idx="19">
                  <c:v>53.689</c:v>
                </c:pt>
                <c:pt idx="20">
                  <c:v>55.377000000000002</c:v>
                </c:pt>
                <c:pt idx="21">
                  <c:v>53.197000000000003</c:v>
                </c:pt>
                <c:pt idx="22">
                  <c:v>53.884999999999998</c:v>
                </c:pt>
                <c:pt idx="23">
                  <c:v>52.426000000000002</c:v>
                </c:pt>
                <c:pt idx="24">
                  <c:v>53.704999999999998</c:v>
                </c:pt>
                <c:pt idx="25">
                  <c:v>51.606999999999999</c:v>
                </c:pt>
                <c:pt idx="26">
                  <c:v>53.033000000000001</c:v>
                </c:pt>
                <c:pt idx="27">
                  <c:v>52.508000000000003</c:v>
                </c:pt>
                <c:pt idx="28">
                  <c:v>52.442999999999998</c:v>
                </c:pt>
                <c:pt idx="29">
                  <c:v>52</c:v>
                </c:pt>
                <c:pt idx="30">
                  <c:v>53.720999999999997</c:v>
                </c:pt>
                <c:pt idx="31">
                  <c:v>54.655999999999999</c:v>
                </c:pt>
                <c:pt idx="32">
                  <c:v>55.246000000000002</c:v>
                </c:pt>
                <c:pt idx="33">
                  <c:v>54.508000000000003</c:v>
                </c:pt>
                <c:pt idx="34">
                  <c:v>55.23</c:v>
                </c:pt>
                <c:pt idx="35">
                  <c:v>55.82</c:v>
                </c:pt>
                <c:pt idx="36">
                  <c:v>55.508000000000003</c:v>
                </c:pt>
                <c:pt idx="37">
                  <c:v>55.917999999999999</c:v>
                </c:pt>
                <c:pt idx="38">
                  <c:v>57.246000000000002</c:v>
                </c:pt>
                <c:pt idx="39">
                  <c:v>58.295000000000002</c:v>
                </c:pt>
                <c:pt idx="40">
                  <c:v>60.41</c:v>
                </c:pt>
                <c:pt idx="41">
                  <c:v>59.442999999999998</c:v>
                </c:pt>
                <c:pt idx="42">
                  <c:v>59.82</c:v>
                </c:pt>
                <c:pt idx="43">
                  <c:v>60.933999999999997</c:v>
                </c:pt>
                <c:pt idx="44">
                  <c:v>59.59</c:v>
                </c:pt>
                <c:pt idx="45">
                  <c:v>61.655999999999999</c:v>
                </c:pt>
                <c:pt idx="46">
                  <c:v>63.786999999999999</c:v>
                </c:pt>
                <c:pt idx="47">
                  <c:v>67.688999999999993</c:v>
                </c:pt>
                <c:pt idx="48">
                  <c:v>70.557000000000002</c:v>
                </c:pt>
                <c:pt idx="49">
                  <c:v>76.573999999999998</c:v>
                </c:pt>
                <c:pt idx="50">
                  <c:v>83.033000000000001</c:v>
                </c:pt>
                <c:pt idx="51">
                  <c:v>96.18</c:v>
                </c:pt>
                <c:pt idx="52">
                  <c:v>112.18</c:v>
                </c:pt>
                <c:pt idx="53">
                  <c:v>134.393</c:v>
                </c:pt>
                <c:pt idx="54">
                  <c:v>157.55699999999999</c:v>
                </c:pt>
                <c:pt idx="55">
                  <c:v>179.393</c:v>
                </c:pt>
                <c:pt idx="56">
                  <c:v>197.279</c:v>
                </c:pt>
                <c:pt idx="57">
                  <c:v>211</c:v>
                </c:pt>
                <c:pt idx="58">
                  <c:v>220.04900000000001</c:v>
                </c:pt>
                <c:pt idx="59">
                  <c:v>225.37700000000001</c:v>
                </c:pt>
                <c:pt idx="60">
                  <c:v>226.08199999999999</c:v>
                </c:pt>
                <c:pt idx="61">
                  <c:v>221.62299999999999</c:v>
                </c:pt>
                <c:pt idx="62">
                  <c:v>207.62299999999999</c:v>
                </c:pt>
                <c:pt idx="63">
                  <c:v>179.68899999999999</c:v>
                </c:pt>
                <c:pt idx="64">
                  <c:v>137.148</c:v>
                </c:pt>
                <c:pt idx="65">
                  <c:v>85.212999999999994</c:v>
                </c:pt>
                <c:pt idx="66">
                  <c:v>56.508000000000003</c:v>
                </c:pt>
                <c:pt idx="67">
                  <c:v>53.59</c:v>
                </c:pt>
                <c:pt idx="68">
                  <c:v>53.933999999999997</c:v>
                </c:pt>
                <c:pt idx="69">
                  <c:v>57.41</c:v>
                </c:pt>
                <c:pt idx="70">
                  <c:v>63.311</c:v>
                </c:pt>
                <c:pt idx="71">
                  <c:v>70.474999999999994</c:v>
                </c:pt>
                <c:pt idx="72">
                  <c:v>81.885000000000005</c:v>
                </c:pt>
                <c:pt idx="73">
                  <c:v>97.525000000000006</c:v>
                </c:pt>
                <c:pt idx="74">
                  <c:v>115.361</c:v>
                </c:pt>
                <c:pt idx="75">
                  <c:v>133.21299999999999</c:v>
                </c:pt>
                <c:pt idx="76">
                  <c:v>149.29499999999999</c:v>
                </c:pt>
                <c:pt idx="77">
                  <c:v>162.70500000000001</c:v>
                </c:pt>
                <c:pt idx="78">
                  <c:v>172.55699999999999</c:v>
                </c:pt>
                <c:pt idx="79">
                  <c:v>177.55699999999999</c:v>
                </c:pt>
                <c:pt idx="80">
                  <c:v>178.91800000000001</c:v>
                </c:pt>
                <c:pt idx="81">
                  <c:v>171.803</c:v>
                </c:pt>
                <c:pt idx="82">
                  <c:v>155.09800000000001</c:v>
                </c:pt>
                <c:pt idx="83">
                  <c:v>122.361</c:v>
                </c:pt>
                <c:pt idx="84">
                  <c:v>79.311000000000007</c:v>
                </c:pt>
                <c:pt idx="85">
                  <c:v>50.442999999999998</c:v>
                </c:pt>
                <c:pt idx="86">
                  <c:v>43.377000000000002</c:v>
                </c:pt>
                <c:pt idx="87">
                  <c:v>43.344000000000001</c:v>
                </c:pt>
                <c:pt idx="88">
                  <c:v>44.442999999999998</c:v>
                </c:pt>
                <c:pt idx="89">
                  <c:v>43.655999999999999</c:v>
                </c:pt>
                <c:pt idx="90">
                  <c:v>42.393000000000001</c:v>
                </c:pt>
                <c:pt idx="91">
                  <c:v>43.655999999999999</c:v>
                </c:pt>
                <c:pt idx="92">
                  <c:v>42.048999999999999</c:v>
                </c:pt>
                <c:pt idx="93">
                  <c:v>43.655999999999999</c:v>
                </c:pt>
                <c:pt idx="94">
                  <c:v>43.59</c:v>
                </c:pt>
                <c:pt idx="95">
                  <c:v>43.540999999999997</c:v>
                </c:pt>
                <c:pt idx="96">
                  <c:v>43.082000000000001</c:v>
                </c:pt>
                <c:pt idx="97">
                  <c:v>43.508000000000003</c:v>
                </c:pt>
                <c:pt idx="98">
                  <c:v>43.279000000000003</c:v>
                </c:pt>
                <c:pt idx="99">
                  <c:v>44.606999999999999</c:v>
                </c:pt>
                <c:pt idx="100">
                  <c:v>44.524999999999999</c:v>
                </c:pt>
                <c:pt idx="101">
                  <c:v>45.048999999999999</c:v>
                </c:pt>
                <c:pt idx="102">
                  <c:v>43.753999999999998</c:v>
                </c:pt>
                <c:pt idx="103">
                  <c:v>44.048999999999999</c:v>
                </c:pt>
                <c:pt idx="104">
                  <c:v>44.082000000000001</c:v>
                </c:pt>
                <c:pt idx="105">
                  <c:v>46.508000000000003</c:v>
                </c:pt>
                <c:pt idx="106">
                  <c:v>51.033000000000001</c:v>
                </c:pt>
                <c:pt idx="107">
                  <c:v>57.393000000000001</c:v>
                </c:pt>
                <c:pt idx="108">
                  <c:v>65.376999999999995</c:v>
                </c:pt>
                <c:pt idx="109">
                  <c:v>74.721000000000004</c:v>
                </c:pt>
                <c:pt idx="110">
                  <c:v>83.638999999999996</c:v>
                </c:pt>
                <c:pt idx="111">
                  <c:v>91.835999999999999</c:v>
                </c:pt>
                <c:pt idx="112">
                  <c:v>95.328000000000003</c:v>
                </c:pt>
                <c:pt idx="113">
                  <c:v>94.704999999999998</c:v>
                </c:pt>
                <c:pt idx="114">
                  <c:v>88.114999999999995</c:v>
                </c:pt>
                <c:pt idx="115">
                  <c:v>76.918000000000006</c:v>
                </c:pt>
                <c:pt idx="116">
                  <c:v>62.426000000000002</c:v>
                </c:pt>
                <c:pt idx="117">
                  <c:v>51.704999999999998</c:v>
                </c:pt>
                <c:pt idx="118">
                  <c:v>41.18</c:v>
                </c:pt>
                <c:pt idx="119">
                  <c:v>38.524999999999999</c:v>
                </c:pt>
                <c:pt idx="120">
                  <c:v>36.951000000000001</c:v>
                </c:pt>
                <c:pt idx="121">
                  <c:v>37.491999999999997</c:v>
                </c:pt>
                <c:pt idx="122">
                  <c:v>37.786999999999999</c:v>
                </c:pt>
                <c:pt idx="123">
                  <c:v>38.475000000000001</c:v>
                </c:pt>
                <c:pt idx="124">
                  <c:v>37.115000000000002</c:v>
                </c:pt>
                <c:pt idx="125">
                  <c:v>38.131</c:v>
                </c:pt>
                <c:pt idx="126">
                  <c:v>37.802999999999997</c:v>
                </c:pt>
                <c:pt idx="127">
                  <c:v>38.491999999999997</c:v>
                </c:pt>
                <c:pt idx="128">
                  <c:v>37.786999999999999</c:v>
                </c:pt>
                <c:pt idx="129">
                  <c:v>37.869</c:v>
                </c:pt>
                <c:pt idx="130">
                  <c:v>38.213000000000001</c:v>
                </c:pt>
                <c:pt idx="131">
                  <c:v>38.770000000000003</c:v>
                </c:pt>
                <c:pt idx="132">
                  <c:v>40.229999999999997</c:v>
                </c:pt>
                <c:pt idx="133">
                  <c:v>44.655999999999999</c:v>
                </c:pt>
                <c:pt idx="134">
                  <c:v>50.557000000000002</c:v>
                </c:pt>
                <c:pt idx="135">
                  <c:v>59</c:v>
                </c:pt>
                <c:pt idx="136">
                  <c:v>64.950999999999993</c:v>
                </c:pt>
                <c:pt idx="137">
                  <c:v>70.164000000000001</c:v>
                </c:pt>
                <c:pt idx="138">
                  <c:v>73.557000000000002</c:v>
                </c:pt>
                <c:pt idx="139">
                  <c:v>71.41</c:v>
                </c:pt>
                <c:pt idx="140">
                  <c:v>65.638999999999996</c:v>
                </c:pt>
                <c:pt idx="141">
                  <c:v>55.115000000000002</c:v>
                </c:pt>
                <c:pt idx="142">
                  <c:v>44.59</c:v>
                </c:pt>
                <c:pt idx="143">
                  <c:v>36.671999999999997</c:v>
                </c:pt>
                <c:pt idx="144">
                  <c:v>34.246000000000002</c:v>
                </c:pt>
                <c:pt idx="145">
                  <c:v>34.033000000000001</c:v>
                </c:pt>
                <c:pt idx="146">
                  <c:v>34.213000000000001</c:v>
                </c:pt>
                <c:pt idx="147">
                  <c:v>34.984000000000002</c:v>
                </c:pt>
                <c:pt idx="148">
                  <c:v>32.459000000000003</c:v>
                </c:pt>
                <c:pt idx="149">
                  <c:v>34.360999999999997</c:v>
                </c:pt>
                <c:pt idx="150">
                  <c:v>33.491999999999997</c:v>
                </c:pt>
                <c:pt idx="151">
                  <c:v>33.606999999999999</c:v>
                </c:pt>
                <c:pt idx="152">
                  <c:v>33.639000000000003</c:v>
                </c:pt>
                <c:pt idx="153">
                  <c:v>34.197000000000003</c:v>
                </c:pt>
                <c:pt idx="154">
                  <c:v>33.082000000000001</c:v>
                </c:pt>
                <c:pt idx="155">
                  <c:v>34.18</c:v>
                </c:pt>
                <c:pt idx="156">
                  <c:v>34.573999999999998</c:v>
                </c:pt>
                <c:pt idx="157">
                  <c:v>33.639000000000003</c:v>
                </c:pt>
                <c:pt idx="158">
                  <c:v>34.770000000000003</c:v>
                </c:pt>
                <c:pt idx="159">
                  <c:v>32.902000000000001</c:v>
                </c:pt>
                <c:pt idx="160">
                  <c:v>34.590000000000003</c:v>
                </c:pt>
                <c:pt idx="161">
                  <c:v>33.655999999999999</c:v>
                </c:pt>
                <c:pt idx="162">
                  <c:v>32.884999999999998</c:v>
                </c:pt>
                <c:pt idx="163">
                  <c:v>31.951000000000001</c:v>
                </c:pt>
                <c:pt idx="164">
                  <c:v>32.951000000000001</c:v>
                </c:pt>
                <c:pt idx="165">
                  <c:v>33.524999999999999</c:v>
                </c:pt>
                <c:pt idx="166">
                  <c:v>32.097999999999999</c:v>
                </c:pt>
                <c:pt idx="167">
                  <c:v>32.328000000000003</c:v>
                </c:pt>
                <c:pt idx="168">
                  <c:v>32.770000000000003</c:v>
                </c:pt>
                <c:pt idx="169">
                  <c:v>32.148000000000003</c:v>
                </c:pt>
                <c:pt idx="170">
                  <c:v>30.966999999999999</c:v>
                </c:pt>
                <c:pt idx="171">
                  <c:v>32.377000000000002</c:v>
                </c:pt>
                <c:pt idx="172">
                  <c:v>31.327999999999999</c:v>
                </c:pt>
                <c:pt idx="173">
                  <c:v>29.902000000000001</c:v>
                </c:pt>
                <c:pt idx="174">
                  <c:v>31.835999999999999</c:v>
                </c:pt>
                <c:pt idx="175">
                  <c:v>31.311</c:v>
                </c:pt>
                <c:pt idx="176">
                  <c:v>29.033000000000001</c:v>
                </c:pt>
                <c:pt idx="177">
                  <c:v>30.475000000000001</c:v>
                </c:pt>
                <c:pt idx="178">
                  <c:v>31.507999999999999</c:v>
                </c:pt>
                <c:pt idx="179">
                  <c:v>28.738</c:v>
                </c:pt>
                <c:pt idx="180">
                  <c:v>29.902000000000001</c:v>
                </c:pt>
                <c:pt idx="181">
                  <c:v>29.311</c:v>
                </c:pt>
                <c:pt idx="182">
                  <c:v>28.852</c:v>
                </c:pt>
                <c:pt idx="183">
                  <c:v>29.295000000000002</c:v>
                </c:pt>
                <c:pt idx="184">
                  <c:v>28.638999999999999</c:v>
                </c:pt>
                <c:pt idx="185">
                  <c:v>29.131</c:v>
                </c:pt>
                <c:pt idx="186">
                  <c:v>29.885000000000002</c:v>
                </c:pt>
                <c:pt idx="187">
                  <c:v>29.507999999999999</c:v>
                </c:pt>
                <c:pt idx="188">
                  <c:v>28.966999999999999</c:v>
                </c:pt>
                <c:pt idx="189">
                  <c:v>28.245999999999999</c:v>
                </c:pt>
                <c:pt idx="190">
                  <c:v>29.376999999999999</c:v>
                </c:pt>
                <c:pt idx="191">
                  <c:v>28.475000000000001</c:v>
                </c:pt>
                <c:pt idx="192">
                  <c:v>29</c:v>
                </c:pt>
                <c:pt idx="193">
                  <c:v>28.803000000000001</c:v>
                </c:pt>
                <c:pt idx="194">
                  <c:v>29.082000000000001</c:v>
                </c:pt>
                <c:pt idx="195">
                  <c:v>28.295000000000002</c:v>
                </c:pt>
                <c:pt idx="196">
                  <c:v>29.114999999999998</c:v>
                </c:pt>
                <c:pt idx="197">
                  <c:v>28.311</c:v>
                </c:pt>
                <c:pt idx="198">
                  <c:v>29.015999999999998</c:v>
                </c:pt>
                <c:pt idx="199">
                  <c:v>28.033000000000001</c:v>
                </c:pt>
                <c:pt idx="200">
                  <c:v>27.18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52.259615240599757</c:v>
                </c:pt>
                <c:pt idx="9">
                  <c:v>52.385030902160167</c:v>
                </c:pt>
                <c:pt idx="10">
                  <c:v>52.510447006110937</c:v>
                </c:pt>
                <c:pt idx="11">
                  <c:v>52.635863592029672</c:v>
                </c:pt>
                <c:pt idx="12">
                  <c:v>52.7612806903958</c:v>
                </c:pt>
                <c:pt idx="13">
                  <c:v>52.886698315334726</c:v>
                </c:pt>
                <c:pt idx="14">
                  <c:v>53.012116454384753</c:v>
                </c:pt>
                <c:pt idx="15">
                  <c:v>53.137535054481027</c:v>
                </c:pt>
                <c:pt idx="16">
                  <c:v>53.262954003473496</c:v>
                </c:pt>
                <c:pt idx="17">
                  <c:v>53.388373107164711</c:v>
                </c:pt>
                <c:pt idx="18">
                  <c:v>53.51379206383784</c:v>
                </c:pt>
                <c:pt idx="19">
                  <c:v>53.639210443182009</c:v>
                </c:pt>
                <c:pt idx="20">
                  <c:v>53.764627687781143</c:v>
                </c:pt>
                <c:pt idx="21">
                  <c:v>53.890043179592347</c:v>
                </c:pt>
                <c:pt idx="22">
                  <c:v>54.015456463904904</c:v>
                </c:pt>
                <c:pt idx="23">
                  <c:v>54.14086782284383</c:v>
                </c:pt>
                <c:pt idx="24">
                  <c:v>54.266279581873597</c:v>
                </c:pt>
                <c:pt idx="25">
                  <c:v>54.391698888688843</c:v>
                </c:pt>
                <c:pt idx="26">
                  <c:v>54.517143344309225</c:v>
                </c:pt>
                <c:pt idx="27">
                  <c:v>54.642651980318412</c:v>
                </c:pt>
                <c:pt idx="28">
                  <c:v>54.768305947620121</c:v>
                </c:pt>
                <c:pt idx="29">
                  <c:v>54.894266311398745</c:v>
                </c:pt>
                <c:pt idx="30">
                  <c:v>55.020841059465866</c:v>
                </c:pt>
                <c:pt idx="31">
                  <c:v>55.148600449340982</c:v>
                </c:pt>
                <c:pt idx="32">
                  <c:v>55.278569770144003</c:v>
                </c:pt>
                <c:pt idx="33">
                  <c:v>55.412541914878467</c:v>
                </c:pt>
                <c:pt idx="34">
                  <c:v>55.553568759385037</c:v>
                </c:pt>
                <c:pt idx="35">
                  <c:v>55.706709125640593</c:v>
                </c:pt>
                <c:pt idx="36">
                  <c:v>55.880129336100985</c:v>
                </c:pt>
                <c:pt idx="37">
                  <c:v>56.086665027426996</c:v>
                </c:pt>
                <c:pt idx="38">
                  <c:v>56.345952215177753</c:v>
                </c:pt>
                <c:pt idx="39">
                  <c:v>56.687211079168733</c:v>
                </c:pt>
                <c:pt idx="40">
                  <c:v>57.152705246929699</c:v>
                </c:pt>
                <c:pt idx="41">
                  <c:v>57.80179055428939</c:v>
                </c:pt>
                <c:pt idx="42">
                  <c:v>58.715302532735294</c:v>
                </c:pt>
                <c:pt idx="43">
                  <c:v>59.999812569597445</c:v>
                </c:pt>
                <c:pt idx="44">
                  <c:v>61.791025001555525</c:v>
                </c:pt>
                <c:pt idx="45">
                  <c:v>64.255327113753737</c:v>
                </c:pt>
                <c:pt idx="46">
                  <c:v>67.588298229248295</c:v>
                </c:pt>
                <c:pt idx="47">
                  <c:v>72.008907601925472</c:v>
                </c:pt>
                <c:pt idx="48">
                  <c:v>77.748265413574117</c:v>
                </c:pt>
                <c:pt idx="49">
                  <c:v>85.032207177205493</c:v>
                </c:pt>
                <c:pt idx="50">
                  <c:v>94.057724379853454</c:v>
                </c:pt>
                <c:pt idx="51">
                  <c:v>104.96427853014865</c:v>
                </c:pt>
                <c:pt idx="52">
                  <c:v>117.80224867553096</c:v>
                </c:pt>
                <c:pt idx="53">
                  <c:v>132.50197001513021</c:v>
                </c:pt>
                <c:pt idx="54">
                  <c:v>148.84765848304602</c:v>
                </c:pt>
                <c:pt idx="55">
                  <c:v>166.45971525301766</c:v>
                </c:pt>
                <c:pt idx="56">
                  <c:v>184.78044161104586</c:v>
                </c:pt>
                <c:pt idx="57">
                  <c:v>203.0213848794296</c:v>
                </c:pt>
                <c:pt idx="58">
                  <c:v>219.93749044644466</c:v>
                </c:pt>
                <c:pt idx="59">
                  <c:v>233.23228097195445</c:v>
                </c:pt>
                <c:pt idx="60">
                  <c:v>238.79090896443029</c:v>
                </c:pt>
                <c:pt idx="61">
                  <c:v>231.07845158217839</c:v>
                </c:pt>
                <c:pt idx="62">
                  <c:v>206.41292894756143</c:v>
                </c:pt>
                <c:pt idx="63">
                  <c:v>167.738956628371</c:v>
                </c:pt>
                <c:pt idx="64">
                  <c:v>125.37941527389771</c:v>
                </c:pt>
                <c:pt idx="65">
                  <c:v>90.928912856197385</c:v>
                </c:pt>
                <c:pt idx="66">
                  <c:v>69.978745297850182</c:v>
                </c:pt>
                <c:pt idx="67">
                  <c:v>60.94667995239535</c:v>
                </c:pt>
                <c:pt idx="68">
                  <c:v>59.324695014550002</c:v>
                </c:pt>
                <c:pt idx="69">
                  <c:v>61.617907278001674</c:v>
                </c:pt>
                <c:pt idx="70">
                  <c:v>66.299720734174556</c:v>
                </c:pt>
                <c:pt idx="71">
                  <c:v>73.06747348732415</c:v>
                </c:pt>
                <c:pt idx="72">
                  <c:v>82.040373157483529</c:v>
                </c:pt>
                <c:pt idx="73">
                  <c:v>93.350420962589396</c:v>
                </c:pt>
                <c:pt idx="74">
                  <c:v>106.97501481390509</c:v>
                </c:pt>
                <c:pt idx="75">
                  <c:v>122.65524470240142</c:v>
                </c:pt>
                <c:pt idx="76">
                  <c:v>139.8356625920641</c:v>
                </c:pt>
                <c:pt idx="77">
                  <c:v>157.55616134872454</c:v>
                </c:pt>
                <c:pt idx="78">
                  <c:v>174.11595038710746</c:v>
                </c:pt>
                <c:pt idx="79">
                  <c:v>186.34645136695048</c:v>
                </c:pt>
                <c:pt idx="80">
                  <c:v>189.11923641690376</c:v>
                </c:pt>
                <c:pt idx="81">
                  <c:v>177.0829882527199</c:v>
                </c:pt>
                <c:pt idx="82">
                  <c:v>149.48732540859001</c:v>
                </c:pt>
                <c:pt idx="83">
                  <c:v>113.67881174306122</c:v>
                </c:pt>
                <c:pt idx="84">
                  <c:v>81.304874011203921</c:v>
                </c:pt>
                <c:pt idx="85">
                  <c:v>59.939125819000203</c:v>
                </c:pt>
                <c:pt idx="86">
                  <c:v>49.45564742996784</c:v>
                </c:pt>
                <c:pt idx="87">
                  <c:v>45.552503260323299</c:v>
                </c:pt>
                <c:pt idx="88">
                  <c:v>44.37246686652086</c:v>
                </c:pt>
                <c:pt idx="89">
                  <c:v>43.995899949818494</c:v>
                </c:pt>
                <c:pt idx="90">
                  <c:v>43.792721218796338</c:v>
                </c:pt>
                <c:pt idx="91">
                  <c:v>43.618709826417621</c:v>
                </c:pt>
                <c:pt idx="92">
                  <c:v>43.45071393523434</c:v>
                </c:pt>
                <c:pt idx="93">
                  <c:v>43.287343588826786</c:v>
                </c:pt>
                <c:pt idx="94">
                  <c:v>43.131473040667245</c:v>
                </c:pt>
                <c:pt idx="95">
                  <c:v>42.98919762568179</c:v>
                </c:pt>
                <c:pt idx="96">
                  <c:v>42.871690052958797</c:v>
                </c:pt>
                <c:pt idx="97">
                  <c:v>42.798267257735311</c:v>
                </c:pt>
                <c:pt idx="98">
                  <c:v>42.800617012082498</c:v>
                </c:pt>
                <c:pt idx="99">
                  <c:v>42.928046519282702</c:v>
                </c:pt>
                <c:pt idx="100">
                  <c:v>43.253157453781576</c:v>
                </c:pt>
                <c:pt idx="101">
                  <c:v>43.876679115432829</c:v>
                </c:pt>
                <c:pt idx="102">
                  <c:v>44.929422511358268</c:v>
                </c:pt>
                <c:pt idx="103">
                  <c:v>46.568697825044595</c:v>
                </c:pt>
                <c:pt idx="104">
                  <c:v>48.966432802619039</c:v>
                </c:pt>
                <c:pt idx="105">
                  <c:v>52.28703429595658</c:v>
                </c:pt>
                <c:pt idx="106">
                  <c:v>56.654942376305158</c:v>
                </c:pt>
                <c:pt idx="107">
                  <c:v>62.11424730772908</c:v>
                </c:pt>
                <c:pt idx="108">
                  <c:v>68.582666587723239</c:v>
                </c:pt>
                <c:pt idx="109">
                  <c:v>75.791770064423758</c:v>
                </c:pt>
                <c:pt idx="110">
                  <c:v>83.179334289150091</c:v>
                </c:pt>
                <c:pt idx="111">
                  <c:v>89.698441844819584</c:v>
                </c:pt>
                <c:pt idx="112">
                  <c:v>93.656628547747246</c:v>
                </c:pt>
                <c:pt idx="113">
                  <c:v>93.013144017182043</c:v>
                </c:pt>
                <c:pt idx="114">
                  <c:v>86.531656572281847</c:v>
                </c:pt>
                <c:pt idx="115">
                  <c:v>75.195317399449451</c:v>
                </c:pt>
                <c:pt idx="116">
                  <c:v>62.268809513553308</c:v>
                </c:pt>
                <c:pt idx="117">
                  <c:v>51.379854627270674</c:v>
                </c:pt>
                <c:pt idx="118">
                  <c:v>44.346870771806074</c:v>
                </c:pt>
                <c:pt idx="119">
                  <c:v>40.786742460035462</c:v>
                </c:pt>
                <c:pt idx="120">
                  <c:v>39.319815797290225</c:v>
                </c:pt>
                <c:pt idx="121">
                  <c:v>38.767627126223637</c:v>
                </c:pt>
                <c:pt idx="122">
                  <c:v>38.515342565026522</c:v>
                </c:pt>
                <c:pt idx="123">
                  <c:v>38.340208121554227</c:v>
                </c:pt>
                <c:pt idx="124">
                  <c:v>38.186560255725411</c:v>
                </c:pt>
                <c:pt idx="125">
                  <c:v>38.05234035810755</c:v>
                </c:pt>
                <c:pt idx="126">
                  <c:v>37.95696732334973</c:v>
                </c:pt>
                <c:pt idx="127">
                  <c:v>37.942157257268327</c:v>
                </c:pt>
                <c:pt idx="128">
                  <c:v>38.084033292355215</c:v>
                </c:pt>
                <c:pt idx="129">
                  <c:v>38.508910715143209</c:v>
                </c:pt>
                <c:pt idx="130">
                  <c:v>39.406085488569786</c:v>
                </c:pt>
                <c:pt idx="131">
                  <c:v>41.02663260324784</c:v>
                </c:pt>
                <c:pt idx="132">
                  <c:v>43.652139352317391</c:v>
                </c:pt>
                <c:pt idx="133">
                  <c:v>47.514648976210054</c:v>
                </c:pt>
                <c:pt idx="134">
                  <c:v>52.654222642850286</c:v>
                </c:pt>
                <c:pt idx="135">
                  <c:v>58.726414428019709</c:v>
                </c:pt>
                <c:pt idx="136">
                  <c:v>64.83657962804763</c:v>
                </c:pt>
                <c:pt idx="137">
                  <c:v>69.567113460571022</c:v>
                </c:pt>
                <c:pt idx="138">
                  <c:v>71.373719852330993</c:v>
                </c:pt>
                <c:pt idx="139">
                  <c:v>69.314023353319897</c:v>
                </c:pt>
                <c:pt idx="140">
                  <c:v>63.694576925123854</c:v>
                </c:pt>
                <c:pt idx="141">
                  <c:v>56.078354563195546</c:v>
                </c:pt>
                <c:pt idx="142">
                  <c:v>48.517874547959565</c:v>
                </c:pt>
                <c:pt idx="143">
                  <c:v>42.55162336243832</c:v>
                </c:pt>
                <c:pt idx="144">
                  <c:v>38.686152620244357</c:v>
                </c:pt>
                <c:pt idx="145">
                  <c:v>36.583517870483384</c:v>
                </c:pt>
                <c:pt idx="146">
                  <c:v>35.589660419037443</c:v>
                </c:pt>
                <c:pt idx="147">
                  <c:v>35.145848095561604</c:v>
                </c:pt>
                <c:pt idx="148">
                  <c:v>34.921574065320172</c:v>
                </c:pt>
                <c:pt idx="149">
                  <c:v>34.767787083739051</c:v>
                </c:pt>
                <c:pt idx="150">
                  <c:v>34.631322028739767</c:v>
                </c:pt>
                <c:pt idx="151">
                  <c:v>34.496988563123736</c:v>
                </c:pt>
                <c:pt idx="152">
                  <c:v>34.361394698225659</c:v>
                </c:pt>
                <c:pt idx="153">
                  <c:v>34.224088007819269</c:v>
                </c:pt>
                <c:pt idx="154">
                  <c:v>34.085203616187584</c:v>
                </c:pt>
                <c:pt idx="155">
                  <c:v>33.944959268484695</c:v>
                </c:pt>
                <c:pt idx="156">
                  <c:v>33.803564317542644</c:v>
                </c:pt>
                <c:pt idx="157">
                  <c:v>33.661205129983273</c:v>
                </c:pt>
                <c:pt idx="158">
                  <c:v>33.518043462318865</c:v>
                </c:pt>
                <c:pt idx="159">
                  <c:v>33.374217594350192</c:v>
                </c:pt>
                <c:pt idx="160">
                  <c:v>33.229844408618092</c:v>
                </c:pt>
                <c:pt idx="161">
                  <c:v>33.085021836481154</c:v>
                </c:pt>
                <c:pt idx="162">
                  <c:v>32.939831364008683</c:v>
                </c:pt>
                <c:pt idx="163">
                  <c:v>32.794340421259662</c:v>
                </c:pt>
                <c:pt idx="164">
                  <c:v>32.648604561764301</c:v>
                </c:pt>
                <c:pt idx="165">
                  <c:v>32.502669392516623</c:v>
                </c:pt>
                <c:pt idx="166">
                  <c:v>32.356572247625351</c:v>
                </c:pt>
                <c:pt idx="167">
                  <c:v>32.210343617637996</c:v>
                </c:pt>
                <c:pt idx="168">
                  <c:v>32.064008356302658</c:v>
                </c:pt>
                <c:pt idx="169">
                  <c:v>31.9175866905587</c:v>
                </c:pt>
                <c:pt idx="170">
                  <c:v>31.771095060142876</c:v>
                </c:pt>
                <c:pt idx="171">
                  <c:v>31.624546811865955</c:v>
                </c:pt>
                <c:pt idx="172">
                  <c:v>31.477952771312211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52.259615240593121</c:v>
                </c:pt>
                <c:pt idx="9">
                  <c:v>52.385030902139853</c:v>
                </c:pt>
                <c:pt idx="10">
                  <c:v>52.510447006050036</c:v>
                </c:pt>
                <c:pt idx="11">
                  <c:v>52.635863591850814</c:v>
                </c:pt>
                <c:pt idx="12">
                  <c:v>52.761280689881147</c:v>
                </c:pt>
                <c:pt idx="13">
                  <c:v>52.886698313883834</c:v>
                </c:pt>
                <c:pt idx="14">
                  <c:v>53.012116450377299</c:v>
                </c:pt>
                <c:pt idx="15">
                  <c:v>53.137535043636476</c:v>
                </c:pt>
                <c:pt idx="16">
                  <c:v>53.262953974721697</c:v>
                </c:pt>
                <c:pt idx="17">
                  <c:v>53.388373032480544</c:v>
                </c:pt>
                <c:pt idx="18">
                  <c:v>53.513791873772846</c:v>
                </c:pt>
                <c:pt idx="19">
                  <c:v>53.639209969282902</c:v>
                </c:pt>
                <c:pt idx="20">
                  <c:v>53.764626530124481</c:v>
                </c:pt>
                <c:pt idx="21">
                  <c:v>53.890040408928755</c:v>
                </c:pt>
                <c:pt idx="22">
                  <c:v>54.015449967127971</c:v>
                </c:pt>
                <c:pt idx="23">
                  <c:v>54.14085289757206</c:v>
                </c:pt>
                <c:pt idx="24">
                  <c:v>54.266245988263648</c:v>
                </c:pt>
                <c:pt idx="25">
                  <c:v>54.391624808643748</c:v>
                </c:pt>
                <c:pt idx="26">
                  <c:v>54.516983294214356</c:v>
                </c:pt>
                <c:pt idx="27">
                  <c:v>54.642313197974126</c:v>
                </c:pt>
                <c:pt idx="28">
                  <c:v>54.767603367694086</c:v>
                </c:pt>
                <c:pt idx="29">
                  <c:v>54.892838795872919</c:v>
                </c:pt>
                <c:pt idx="30">
                  <c:v>55.01799937352348</c:v>
                </c:pt>
                <c:pt idx="31">
                  <c:v>55.143058258803649</c:v>
                </c:pt>
                <c:pt idx="32">
                  <c:v>55.267979745730599</c:v>
                </c:pt>
                <c:pt idx="33">
                  <c:v>55.392716485352615</c:v>
                </c:pt>
                <c:pt idx="34">
                  <c:v>55.517205870038993</c:v>
                </c:pt>
                <c:pt idx="35">
                  <c:v>55.641365338905132</c:v>
                </c:pt>
                <c:pt idx="36">
                  <c:v>55.765086296440515</c:v>
                </c:pt>
                <c:pt idx="37">
                  <c:v>55.88822625457059</c:v>
                </c:pt>
                <c:pt idx="38">
                  <c:v>56.010598708110528</c:v>
                </c:pt>
                <c:pt idx="39">
                  <c:v>56.131960132799115</c:v>
                </c:pt>
                <c:pt idx="40">
                  <c:v>56.251993353113164</c:v>
                </c:pt>
                <c:pt idx="41">
                  <c:v>56.3702863659421</c:v>
                </c:pt>
                <c:pt idx="42">
                  <c:v>56.486305533277587</c:v>
                </c:pt>
                <c:pt idx="43">
                  <c:v>56.599361888827488</c:v>
                </c:pt>
                <c:pt idx="44">
                  <c:v>56.708569171563475</c:v>
                </c:pt>
                <c:pt idx="45">
                  <c:v>56.812792159445728</c:v>
                </c:pt>
                <c:pt idx="46">
                  <c:v>56.910584021367363</c:v>
                </c:pt>
                <c:pt idx="47">
                  <c:v>57.000111880049161</c:v>
                </c:pt>
                <c:pt idx="48">
                  <c:v>57.079070799767905</c:v>
                </c:pt>
                <c:pt idx="49">
                  <c:v>57.144588283370211</c:v>
                </c:pt>
                <c:pt idx="50">
                  <c:v>57.193124471398242</c:v>
                </c:pt>
                <c:pt idx="51">
                  <c:v>57.2203780139304</c:v>
                </c:pt>
                <c:pt idx="52">
                  <c:v>57.221214381335798</c:v>
                </c:pt>
                <c:pt idx="53">
                  <c:v>57.189642188137213</c:v>
                </c:pt>
                <c:pt idx="54">
                  <c:v>57.118873091389169</c:v>
                </c:pt>
                <c:pt idx="55">
                  <c:v>57.001509653667497</c:v>
                </c:pt>
                <c:pt idx="56">
                  <c:v>56.829908690060819</c:v>
                </c:pt>
                <c:pt idx="57">
                  <c:v>56.59675811630661</c:v>
                </c:pt>
                <c:pt idx="58">
                  <c:v>56.295875157573533</c:v>
                </c:pt>
                <c:pt idx="59">
                  <c:v>55.923177754101019</c:v>
                </c:pt>
                <c:pt idx="60">
                  <c:v>55.477703371086811</c:v>
                </c:pt>
                <c:pt idx="61">
                  <c:v>54.962470661316424</c:v>
                </c:pt>
                <c:pt idx="62">
                  <c:v>54.384936621766762</c:v>
                </c:pt>
                <c:pt idx="63">
                  <c:v>53.756835555561878</c:v>
                </c:pt>
                <c:pt idx="64">
                  <c:v>53.093313916694392</c:v>
                </c:pt>
                <c:pt idx="65">
                  <c:v>52.411467441218171</c:v>
                </c:pt>
                <c:pt idx="66">
                  <c:v>51.728568979917149</c:v>
                </c:pt>
                <c:pt idx="67">
                  <c:v>51.060364531896745</c:v>
                </c:pt>
                <c:pt idx="68">
                  <c:v>50.419771752096288</c:v>
                </c:pt>
                <c:pt idx="69">
                  <c:v>49.816167707940608</c:v>
                </c:pt>
                <c:pt idx="70">
                  <c:v>49.255274478284406</c:v>
                </c:pt>
                <c:pt idx="71">
                  <c:v>48.739514067586754</c:v>
                </c:pt>
                <c:pt idx="72">
                  <c:v>48.268642664918573</c:v>
                </c:pt>
                <c:pt idx="73">
                  <c:v>47.840482032599681</c:v>
                </c:pt>
                <c:pt idx="74">
                  <c:v>47.451613778576835</c:v>
                </c:pt>
                <c:pt idx="75">
                  <c:v>47.097960352635972</c:v>
                </c:pt>
                <c:pt idx="76">
                  <c:v>46.775225416501677</c:v>
                </c:pt>
                <c:pt idx="77">
                  <c:v>46.479198507743156</c:v>
                </c:pt>
                <c:pt idx="78">
                  <c:v>46.205945528014894</c:v>
                </c:pt>
                <c:pt idx="79">
                  <c:v>45.951911893435827</c:v>
                </c:pt>
                <c:pt idx="80">
                  <c:v>45.713963872546096</c:v>
                </c:pt>
                <c:pt idx="81">
                  <c:v>45.489389308715822</c:v>
                </c:pt>
                <c:pt idx="82">
                  <c:v>45.275873840232514</c:v>
                </c:pt>
                <c:pt idx="83">
                  <c:v>45.071464066589421</c:v>
                </c:pt>
                <c:pt idx="84">
                  <c:v>44.874525325333067</c:v>
                </c:pt>
                <c:pt idx="85">
                  <c:v>44.683698905990674</c:v>
                </c:pt>
                <c:pt idx="86">
                  <c:v>44.497861519745967</c:v>
                </c:pt>
                <c:pt idx="87">
                  <c:v>44.316088490800311</c:v>
                </c:pt>
                <c:pt idx="88">
                  <c:v>44.137621265953989</c:v>
                </c:pt>
                <c:pt idx="89">
                  <c:v>43.961839308918357</c:v>
                </c:pt>
                <c:pt idx="90">
                  <c:v>43.788236144667216</c:v>
                </c:pt>
                <c:pt idx="91">
                  <c:v>43.616399166527373</c:v>
                </c:pt>
                <c:pt idx="92">
                  <c:v>43.445992758852569</c:v>
                </c:pt>
                <c:pt idx="93">
                  <c:v>43.276744283439115</c:v>
                </c:pt>
                <c:pt idx="94">
                  <c:v>43.108432503793843</c:v>
                </c:pt>
                <c:pt idx="95">
                  <c:v>42.940878062424815</c:v>
                </c:pt>
                <c:pt idx="96">
                  <c:v>42.773935673006534</c:v>
                </c:pt>
                <c:pt idx="97">
                  <c:v>42.607487736042174</c:v>
                </c:pt>
                <c:pt idx="98">
                  <c:v>42.441439130499326</c:v>
                </c:pt>
                <c:pt idx="99">
                  <c:v>42.275712973399294</c:v>
                </c:pt>
                <c:pt idx="100">
                  <c:v>42.110247174003796</c:v>
                </c:pt>
                <c:pt idx="101">
                  <c:v>41.944991639123003</c:v>
                </c:pt>
                <c:pt idx="102">
                  <c:v>41.779906011511308</c:v>
                </c:pt>
                <c:pt idx="103">
                  <c:v>41.614957844807307</c:v>
                </c:pt>
                <c:pt idx="104">
                  <c:v>41.450121136543366</c:v>
                </c:pt>
                <c:pt idx="105">
                  <c:v>41.285375155922786</c:v>
                </c:pt>
                <c:pt idx="106">
                  <c:v>41.120703515837327</c:v>
                </c:pt>
                <c:pt idx="107">
                  <c:v>40.956093449428508</c:v>
                </c:pt>
                <c:pt idx="108">
                  <c:v>40.791535260797588</c:v>
                </c:pt>
                <c:pt idx="109">
                  <c:v>40.627021927617491</c:v>
                </c:pt>
                <c:pt idx="110">
                  <c:v>40.462548840740041</c:v>
                </c:pt>
                <c:pt idx="111">
                  <c:v>40.298113672744869</c:v>
                </c:pt>
                <c:pt idx="112">
                  <c:v>40.133716374047204</c:v>
                </c:pt>
                <c:pt idx="113">
                  <c:v>39.969359301960161</c:v>
                </c:pt>
                <c:pt idx="114">
                  <c:v>39.805047495274813</c:v>
                </c:pt>
                <c:pt idx="115">
                  <c:v>39.64078911473144</c:v>
                </c:pt>
                <c:pt idx="116">
                  <c:v>39.476596078425544</c:v>
                </c:pt>
                <c:pt idx="117">
                  <c:v>39.312484930845933</c:v>
                </c:pt>
                <c:pt idx="118">
                  <c:v>39.148477994838295</c:v>
                </c:pt>
                <c:pt idx="119">
                  <c:v>38.984604866977662</c:v>
                </c:pt>
                <c:pt idx="120">
                  <c:v>38.820904327743285</c:v>
                </c:pt>
                <c:pt idx="121">
                  <c:v>38.657426746772728</c:v>
                </c:pt>
                <c:pt idx="122">
                  <c:v>38.494237067192955</c:v>
                </c:pt>
                <c:pt idx="123">
                  <c:v>38.33141844633694</c:v>
                </c:pt>
                <c:pt idx="124">
                  <c:v>38.169076604733952</c:v>
                </c:pt>
                <c:pt idx="125">
                  <c:v>38.007344878623513</c:v>
                </c:pt>
                <c:pt idx="126">
                  <c:v>37.846389865785191</c:v>
                </c:pt>
                <c:pt idx="127">
                  <c:v>37.686417377389283</c:v>
                </c:pt>
                <c:pt idx="128">
                  <c:v>37.527678134059194</c:v>
                </c:pt>
                <c:pt idx="129">
                  <c:v>37.370472250562919</c:v>
                </c:pt>
                <c:pt idx="130">
                  <c:v>37.215151037914971</c:v>
                </c:pt>
                <c:pt idx="131">
                  <c:v>37.062114057949529</c:v>
                </c:pt>
                <c:pt idx="132">
                  <c:v>36.911798823359632</c:v>
                </c:pt>
                <c:pt idx="133">
                  <c:v>36.764660303933937</c:v>
                </c:pt>
                <c:pt idx="134">
                  <c:v>36.621137879490377</c:v>
                </c:pt>
                <c:pt idx="135">
                  <c:v>36.481609050711427</c:v>
                </c:pt>
                <c:pt idx="136">
                  <c:v>36.346332418207595</c:v>
                </c:pt>
                <c:pt idx="137">
                  <c:v>36.215386977884229</c:v>
                </c:pt>
                <c:pt idx="138">
                  <c:v>36.088619527871991</c:v>
                </c:pt>
                <c:pt idx="139">
                  <c:v>35.965614799574482</c:v>
                </c:pt>
                <c:pt idx="140">
                  <c:v>35.845701372740194</c:v>
                </c:pt>
                <c:pt idx="141">
                  <c:v>35.727999294524537</c:v>
                </c:pt>
                <c:pt idx="142">
                  <c:v>35.611504099808897</c:v>
                </c:pt>
                <c:pt idx="143">
                  <c:v>35.495190904817392</c:v>
                </c:pt>
                <c:pt idx="144">
                  <c:v>35.378116388236798</c:v>
                </c:pt>
                <c:pt idx="145">
                  <c:v>35.259498402185073</c:v>
                </c:pt>
                <c:pt idx="146">
                  <c:v>35.138761312839513</c:v>
                </c:pt>
                <c:pt idx="147">
                  <c:v>35.01554572453044</c:v>
                </c:pt>
                <c:pt idx="148">
                  <c:v>34.889689647896418</c:v>
                </c:pt>
                <c:pt idx="149">
                  <c:v>34.761192181093911</c:v>
                </c:pt>
                <c:pt idx="150">
                  <c:v>34.630170601124973</c:v>
                </c:pt>
                <c:pt idx="151">
                  <c:v>34.496819062863715</c:v>
                </c:pt>
                <c:pt idx="152">
                  <c:v>34.361373679565695</c:v>
                </c:pt>
                <c:pt idx="153">
                  <c:v>34.224085813974682</c:v>
                </c:pt>
                <c:pt idx="154">
                  <c:v>34.085203423570995</c:v>
                </c:pt>
                <c:pt idx="155">
                  <c:v>33.944959254266848</c:v>
                </c:pt>
                <c:pt idx="156">
                  <c:v>33.803564316660726</c:v>
                </c:pt>
                <c:pt idx="157">
                  <c:v>33.661205129937322</c:v>
                </c:pt>
                <c:pt idx="158">
                  <c:v>33.518043462316854</c:v>
                </c:pt>
                <c:pt idx="159">
                  <c:v>33.374217594350121</c:v>
                </c:pt>
                <c:pt idx="160">
                  <c:v>33.229844408618092</c:v>
                </c:pt>
                <c:pt idx="161">
                  <c:v>33.085021836481154</c:v>
                </c:pt>
                <c:pt idx="162">
                  <c:v>32.939831364008683</c:v>
                </c:pt>
                <c:pt idx="163">
                  <c:v>32.794340421259662</c:v>
                </c:pt>
                <c:pt idx="164">
                  <c:v>32.648604561764301</c:v>
                </c:pt>
                <c:pt idx="165">
                  <c:v>32.502669392516623</c:v>
                </c:pt>
                <c:pt idx="166">
                  <c:v>32.356572247625351</c:v>
                </c:pt>
                <c:pt idx="167">
                  <c:v>32.210343617637996</c:v>
                </c:pt>
                <c:pt idx="168">
                  <c:v>32.064008356302658</c:v>
                </c:pt>
                <c:pt idx="169">
                  <c:v>31.9175866905587</c:v>
                </c:pt>
                <c:pt idx="170">
                  <c:v>31.771095060142876</c:v>
                </c:pt>
                <c:pt idx="171">
                  <c:v>31.624546811865955</c:v>
                </c:pt>
                <c:pt idx="172">
                  <c:v>31.477952771312211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56.984000000000002</c:v>
                </c:pt>
                <c:pt idx="1">
                  <c:v>57.869</c:v>
                </c:pt>
                <c:pt idx="2">
                  <c:v>57.851999999999997</c:v>
                </c:pt>
                <c:pt idx="3">
                  <c:v>57.328000000000003</c:v>
                </c:pt>
                <c:pt idx="4">
                  <c:v>56.786999999999999</c:v>
                </c:pt>
                <c:pt idx="5">
                  <c:v>55.491999999999997</c:v>
                </c:pt>
                <c:pt idx="6">
                  <c:v>55.82</c:v>
                </c:pt>
                <c:pt idx="7">
                  <c:v>56.246000000000002</c:v>
                </c:pt>
                <c:pt idx="8">
                  <c:v>55.606999999999999</c:v>
                </c:pt>
                <c:pt idx="9">
                  <c:v>55.984000000000002</c:v>
                </c:pt>
                <c:pt idx="10">
                  <c:v>55.573999999999998</c:v>
                </c:pt>
                <c:pt idx="11">
                  <c:v>55.917999999999999</c:v>
                </c:pt>
                <c:pt idx="12">
                  <c:v>55.524999999999999</c:v>
                </c:pt>
                <c:pt idx="13">
                  <c:v>54.869</c:v>
                </c:pt>
                <c:pt idx="14">
                  <c:v>54.41</c:v>
                </c:pt>
                <c:pt idx="15">
                  <c:v>55.459000000000003</c:v>
                </c:pt>
                <c:pt idx="16">
                  <c:v>55.328000000000003</c:v>
                </c:pt>
                <c:pt idx="17">
                  <c:v>55.720999999999997</c:v>
                </c:pt>
                <c:pt idx="18">
                  <c:v>56.360999999999997</c:v>
                </c:pt>
                <c:pt idx="19">
                  <c:v>56.540999999999997</c:v>
                </c:pt>
                <c:pt idx="20">
                  <c:v>55.704999999999998</c:v>
                </c:pt>
                <c:pt idx="21">
                  <c:v>56.131</c:v>
                </c:pt>
                <c:pt idx="22">
                  <c:v>56.23</c:v>
                </c:pt>
                <c:pt idx="23">
                  <c:v>56.606999999999999</c:v>
                </c:pt>
                <c:pt idx="24">
                  <c:v>56.23</c:v>
                </c:pt>
                <c:pt idx="25">
                  <c:v>55.393000000000001</c:v>
                </c:pt>
                <c:pt idx="26">
                  <c:v>55.77</c:v>
                </c:pt>
                <c:pt idx="27">
                  <c:v>54.704999999999998</c:v>
                </c:pt>
                <c:pt idx="28">
                  <c:v>55.540999999999997</c:v>
                </c:pt>
                <c:pt idx="29">
                  <c:v>54.18</c:v>
                </c:pt>
                <c:pt idx="30">
                  <c:v>55.951000000000001</c:v>
                </c:pt>
                <c:pt idx="31">
                  <c:v>56.393000000000001</c:v>
                </c:pt>
                <c:pt idx="32">
                  <c:v>56.148000000000003</c:v>
                </c:pt>
                <c:pt idx="33">
                  <c:v>57.557000000000002</c:v>
                </c:pt>
                <c:pt idx="34">
                  <c:v>57.540999999999997</c:v>
                </c:pt>
                <c:pt idx="35">
                  <c:v>57.508000000000003</c:v>
                </c:pt>
                <c:pt idx="36">
                  <c:v>59.459000000000003</c:v>
                </c:pt>
                <c:pt idx="37">
                  <c:v>59.540999999999997</c:v>
                </c:pt>
                <c:pt idx="38">
                  <c:v>60.884999999999998</c:v>
                </c:pt>
                <c:pt idx="39">
                  <c:v>60.606999999999999</c:v>
                </c:pt>
                <c:pt idx="40">
                  <c:v>61.115000000000002</c:v>
                </c:pt>
                <c:pt idx="41">
                  <c:v>60.148000000000003</c:v>
                </c:pt>
                <c:pt idx="42">
                  <c:v>61.426000000000002</c:v>
                </c:pt>
                <c:pt idx="43">
                  <c:v>63.213000000000001</c:v>
                </c:pt>
                <c:pt idx="44">
                  <c:v>63.902000000000001</c:v>
                </c:pt>
                <c:pt idx="45">
                  <c:v>65.180000000000007</c:v>
                </c:pt>
                <c:pt idx="46">
                  <c:v>66.802999999999997</c:v>
                </c:pt>
                <c:pt idx="47">
                  <c:v>69.688999999999993</c:v>
                </c:pt>
                <c:pt idx="48">
                  <c:v>73.966999999999999</c:v>
                </c:pt>
                <c:pt idx="49">
                  <c:v>77.606999999999999</c:v>
                </c:pt>
                <c:pt idx="50">
                  <c:v>83.212999999999994</c:v>
                </c:pt>
                <c:pt idx="51">
                  <c:v>92.623000000000005</c:v>
                </c:pt>
                <c:pt idx="52">
                  <c:v>103.508</c:v>
                </c:pt>
                <c:pt idx="53">
                  <c:v>120.754</c:v>
                </c:pt>
                <c:pt idx="54">
                  <c:v>142.16399999999999</c:v>
                </c:pt>
                <c:pt idx="55">
                  <c:v>164.607</c:v>
                </c:pt>
                <c:pt idx="56">
                  <c:v>183.803</c:v>
                </c:pt>
                <c:pt idx="57">
                  <c:v>200.42599999999999</c:v>
                </c:pt>
                <c:pt idx="58">
                  <c:v>213.36099999999999</c:v>
                </c:pt>
                <c:pt idx="59">
                  <c:v>220.68899999999999</c:v>
                </c:pt>
                <c:pt idx="60">
                  <c:v>225.03299999999999</c:v>
                </c:pt>
                <c:pt idx="61">
                  <c:v>224.803</c:v>
                </c:pt>
                <c:pt idx="62">
                  <c:v>218.934</c:v>
                </c:pt>
                <c:pt idx="63">
                  <c:v>203.57400000000001</c:v>
                </c:pt>
                <c:pt idx="64">
                  <c:v>176.721</c:v>
                </c:pt>
                <c:pt idx="65">
                  <c:v>132.459</c:v>
                </c:pt>
                <c:pt idx="66">
                  <c:v>85.82</c:v>
                </c:pt>
                <c:pt idx="67">
                  <c:v>61.802999999999997</c:v>
                </c:pt>
                <c:pt idx="68">
                  <c:v>56.786999999999999</c:v>
                </c:pt>
                <c:pt idx="69">
                  <c:v>58.966999999999999</c:v>
                </c:pt>
                <c:pt idx="70">
                  <c:v>61.720999999999997</c:v>
                </c:pt>
                <c:pt idx="71">
                  <c:v>64.885000000000005</c:v>
                </c:pt>
                <c:pt idx="72">
                  <c:v>72.23</c:v>
                </c:pt>
                <c:pt idx="73">
                  <c:v>82.295000000000002</c:v>
                </c:pt>
                <c:pt idx="74">
                  <c:v>93.623000000000005</c:v>
                </c:pt>
                <c:pt idx="75">
                  <c:v>110.328</c:v>
                </c:pt>
                <c:pt idx="76">
                  <c:v>128.16399999999999</c:v>
                </c:pt>
                <c:pt idx="77">
                  <c:v>144.52500000000001</c:v>
                </c:pt>
                <c:pt idx="78">
                  <c:v>158.29499999999999</c:v>
                </c:pt>
                <c:pt idx="79">
                  <c:v>168.82</c:v>
                </c:pt>
                <c:pt idx="80">
                  <c:v>174.63900000000001</c:v>
                </c:pt>
                <c:pt idx="81">
                  <c:v>177.37700000000001</c:v>
                </c:pt>
                <c:pt idx="82">
                  <c:v>174.23</c:v>
                </c:pt>
                <c:pt idx="83">
                  <c:v>161.98400000000001</c:v>
                </c:pt>
                <c:pt idx="84">
                  <c:v>138.803</c:v>
                </c:pt>
                <c:pt idx="85">
                  <c:v>100.88500000000001</c:v>
                </c:pt>
                <c:pt idx="86">
                  <c:v>64.688999999999993</c:v>
                </c:pt>
                <c:pt idx="87">
                  <c:v>49.048999999999999</c:v>
                </c:pt>
                <c:pt idx="88">
                  <c:v>46.393000000000001</c:v>
                </c:pt>
                <c:pt idx="89">
                  <c:v>45.655999999999999</c:v>
                </c:pt>
                <c:pt idx="90">
                  <c:v>45.77</c:v>
                </c:pt>
                <c:pt idx="91">
                  <c:v>44.606999999999999</c:v>
                </c:pt>
                <c:pt idx="92">
                  <c:v>45.115000000000002</c:v>
                </c:pt>
                <c:pt idx="93">
                  <c:v>45.524999999999999</c:v>
                </c:pt>
                <c:pt idx="94">
                  <c:v>44.573999999999998</c:v>
                </c:pt>
                <c:pt idx="95">
                  <c:v>46.082000000000001</c:v>
                </c:pt>
                <c:pt idx="96">
                  <c:v>45.41</c:v>
                </c:pt>
                <c:pt idx="97">
                  <c:v>44.475000000000001</c:v>
                </c:pt>
                <c:pt idx="98">
                  <c:v>45.82</c:v>
                </c:pt>
                <c:pt idx="99">
                  <c:v>44.884999999999998</c:v>
                </c:pt>
                <c:pt idx="100">
                  <c:v>46.131</c:v>
                </c:pt>
                <c:pt idx="101">
                  <c:v>47.295000000000002</c:v>
                </c:pt>
                <c:pt idx="102">
                  <c:v>45.41</c:v>
                </c:pt>
                <c:pt idx="103">
                  <c:v>47.015999999999998</c:v>
                </c:pt>
                <c:pt idx="104">
                  <c:v>47.328000000000003</c:v>
                </c:pt>
                <c:pt idx="105">
                  <c:v>46.540999999999997</c:v>
                </c:pt>
                <c:pt idx="106">
                  <c:v>48.360999999999997</c:v>
                </c:pt>
                <c:pt idx="107">
                  <c:v>51.573999999999998</c:v>
                </c:pt>
                <c:pt idx="108">
                  <c:v>54.951000000000001</c:v>
                </c:pt>
                <c:pt idx="109">
                  <c:v>62.869</c:v>
                </c:pt>
                <c:pt idx="110">
                  <c:v>72.164000000000001</c:v>
                </c:pt>
                <c:pt idx="111">
                  <c:v>80.933999999999997</c:v>
                </c:pt>
                <c:pt idx="112">
                  <c:v>88.525000000000006</c:v>
                </c:pt>
                <c:pt idx="113">
                  <c:v>95.77</c:v>
                </c:pt>
                <c:pt idx="114">
                  <c:v>98.459000000000003</c:v>
                </c:pt>
                <c:pt idx="115">
                  <c:v>97.131</c:v>
                </c:pt>
                <c:pt idx="116">
                  <c:v>89.525000000000006</c:v>
                </c:pt>
                <c:pt idx="117">
                  <c:v>76.656000000000006</c:v>
                </c:pt>
                <c:pt idx="118">
                  <c:v>64.278999999999996</c:v>
                </c:pt>
                <c:pt idx="119">
                  <c:v>51.869</c:v>
                </c:pt>
                <c:pt idx="120">
                  <c:v>43.884999999999998</c:v>
                </c:pt>
                <c:pt idx="121">
                  <c:v>39.82</c:v>
                </c:pt>
                <c:pt idx="122">
                  <c:v>40.015999999999998</c:v>
                </c:pt>
                <c:pt idx="123">
                  <c:v>40.426000000000002</c:v>
                </c:pt>
                <c:pt idx="124">
                  <c:v>40.131</c:v>
                </c:pt>
                <c:pt idx="125">
                  <c:v>40.148000000000003</c:v>
                </c:pt>
                <c:pt idx="126">
                  <c:v>40.262</c:v>
                </c:pt>
                <c:pt idx="127">
                  <c:v>39.540999999999997</c:v>
                </c:pt>
                <c:pt idx="128">
                  <c:v>39.606999999999999</c:v>
                </c:pt>
                <c:pt idx="129">
                  <c:v>39.606999999999999</c:v>
                </c:pt>
                <c:pt idx="130">
                  <c:v>39.18</c:v>
                </c:pt>
                <c:pt idx="131">
                  <c:v>38.786999999999999</c:v>
                </c:pt>
                <c:pt idx="132">
                  <c:v>39.951000000000001</c:v>
                </c:pt>
                <c:pt idx="133">
                  <c:v>40.540999999999997</c:v>
                </c:pt>
                <c:pt idx="134">
                  <c:v>43.786999999999999</c:v>
                </c:pt>
                <c:pt idx="135">
                  <c:v>47.066000000000003</c:v>
                </c:pt>
                <c:pt idx="136">
                  <c:v>51.311</c:v>
                </c:pt>
                <c:pt idx="137">
                  <c:v>59.328000000000003</c:v>
                </c:pt>
                <c:pt idx="138">
                  <c:v>66.573999999999998</c:v>
                </c:pt>
                <c:pt idx="139">
                  <c:v>71.787000000000006</c:v>
                </c:pt>
                <c:pt idx="140">
                  <c:v>75.852000000000004</c:v>
                </c:pt>
                <c:pt idx="141">
                  <c:v>73.688999999999993</c:v>
                </c:pt>
                <c:pt idx="142">
                  <c:v>70.197000000000003</c:v>
                </c:pt>
                <c:pt idx="143">
                  <c:v>60.097999999999999</c:v>
                </c:pt>
                <c:pt idx="144">
                  <c:v>48.917999999999999</c:v>
                </c:pt>
                <c:pt idx="145">
                  <c:v>41.508000000000003</c:v>
                </c:pt>
                <c:pt idx="146">
                  <c:v>37.573999999999998</c:v>
                </c:pt>
                <c:pt idx="147">
                  <c:v>36.229999999999997</c:v>
                </c:pt>
                <c:pt idx="148">
                  <c:v>34.966999999999999</c:v>
                </c:pt>
                <c:pt idx="149">
                  <c:v>35.753999999999998</c:v>
                </c:pt>
                <c:pt idx="150">
                  <c:v>35.984000000000002</c:v>
                </c:pt>
                <c:pt idx="151">
                  <c:v>34.131</c:v>
                </c:pt>
                <c:pt idx="152">
                  <c:v>36.015999999999998</c:v>
                </c:pt>
                <c:pt idx="153">
                  <c:v>35.033000000000001</c:v>
                </c:pt>
                <c:pt idx="154">
                  <c:v>35.213000000000001</c:v>
                </c:pt>
                <c:pt idx="155">
                  <c:v>34.720999999999997</c:v>
                </c:pt>
                <c:pt idx="156">
                  <c:v>34.262</c:v>
                </c:pt>
                <c:pt idx="157">
                  <c:v>34.655999999999999</c:v>
                </c:pt>
                <c:pt idx="158">
                  <c:v>33.311</c:v>
                </c:pt>
                <c:pt idx="159">
                  <c:v>33.902000000000001</c:v>
                </c:pt>
                <c:pt idx="160">
                  <c:v>33.590000000000003</c:v>
                </c:pt>
                <c:pt idx="161">
                  <c:v>35.066000000000003</c:v>
                </c:pt>
                <c:pt idx="162">
                  <c:v>34.229999999999997</c:v>
                </c:pt>
                <c:pt idx="163">
                  <c:v>33.459000000000003</c:v>
                </c:pt>
                <c:pt idx="164">
                  <c:v>33.770000000000003</c:v>
                </c:pt>
                <c:pt idx="165">
                  <c:v>36.066000000000003</c:v>
                </c:pt>
                <c:pt idx="166">
                  <c:v>34.557000000000002</c:v>
                </c:pt>
                <c:pt idx="167">
                  <c:v>35.066000000000003</c:v>
                </c:pt>
                <c:pt idx="168">
                  <c:v>34.984000000000002</c:v>
                </c:pt>
                <c:pt idx="169">
                  <c:v>34.639000000000003</c:v>
                </c:pt>
                <c:pt idx="170">
                  <c:v>33.835999999999999</c:v>
                </c:pt>
                <c:pt idx="171">
                  <c:v>34</c:v>
                </c:pt>
                <c:pt idx="172">
                  <c:v>32.884999999999998</c:v>
                </c:pt>
                <c:pt idx="173">
                  <c:v>32.622999999999998</c:v>
                </c:pt>
                <c:pt idx="174">
                  <c:v>33.148000000000003</c:v>
                </c:pt>
                <c:pt idx="175">
                  <c:v>32.229999999999997</c:v>
                </c:pt>
                <c:pt idx="176">
                  <c:v>32.393000000000001</c:v>
                </c:pt>
                <c:pt idx="177">
                  <c:v>31.77</c:v>
                </c:pt>
                <c:pt idx="178">
                  <c:v>30.934000000000001</c:v>
                </c:pt>
                <c:pt idx="179">
                  <c:v>32.033000000000001</c:v>
                </c:pt>
                <c:pt idx="180">
                  <c:v>32.639000000000003</c:v>
                </c:pt>
                <c:pt idx="181">
                  <c:v>33.033000000000001</c:v>
                </c:pt>
                <c:pt idx="182">
                  <c:v>31.393000000000001</c:v>
                </c:pt>
                <c:pt idx="183">
                  <c:v>32.082000000000001</c:v>
                </c:pt>
                <c:pt idx="184">
                  <c:v>31.885000000000002</c:v>
                </c:pt>
                <c:pt idx="185">
                  <c:v>31.196999999999999</c:v>
                </c:pt>
                <c:pt idx="186">
                  <c:v>30.754000000000001</c:v>
                </c:pt>
                <c:pt idx="187">
                  <c:v>32.097999999999999</c:v>
                </c:pt>
                <c:pt idx="188">
                  <c:v>31.443000000000001</c:v>
                </c:pt>
                <c:pt idx="189">
                  <c:v>31</c:v>
                </c:pt>
                <c:pt idx="190">
                  <c:v>30.951000000000001</c:v>
                </c:pt>
                <c:pt idx="191">
                  <c:v>30.59</c:v>
                </c:pt>
                <c:pt idx="192">
                  <c:v>31.033000000000001</c:v>
                </c:pt>
                <c:pt idx="193">
                  <c:v>32.033000000000001</c:v>
                </c:pt>
                <c:pt idx="194">
                  <c:v>31.902000000000001</c:v>
                </c:pt>
                <c:pt idx="195">
                  <c:v>31.885000000000002</c:v>
                </c:pt>
                <c:pt idx="196">
                  <c:v>31.59</c:v>
                </c:pt>
                <c:pt idx="197">
                  <c:v>30.18</c:v>
                </c:pt>
                <c:pt idx="198">
                  <c:v>31.475000000000001</c:v>
                </c:pt>
                <c:pt idx="199">
                  <c:v>30.164000000000001</c:v>
                </c:pt>
                <c:pt idx="200">
                  <c:v>31.425999999999998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54.455787601464117</c:v>
                </c:pt>
                <c:pt idx="8">
                  <c:v>54.585098760605419</c:v>
                </c:pt>
                <c:pt idx="9">
                  <c:v>54.714410728442203</c:v>
                </c:pt>
                <c:pt idx="10">
                  <c:v>54.843723565136465</c:v>
                </c:pt>
                <c:pt idx="11">
                  <c:v>54.973037315070087</c:v>
                </c:pt>
                <c:pt idx="12">
                  <c:v>55.10235199631223</c:v>
                </c:pt>
                <c:pt idx="13">
                  <c:v>55.231667586153961</c:v>
                </c:pt>
                <c:pt idx="14">
                  <c:v>55.360984001614426</c:v>
                </c:pt>
                <c:pt idx="15">
                  <c:v>55.49030107374162</c:v>
                </c:pt>
                <c:pt idx="16">
                  <c:v>55.619618514735684</c:v>
                </c:pt>
                <c:pt idx="17">
                  <c:v>55.748935877844417</c:v>
                </c:pt>
                <c:pt idx="18">
                  <c:v>55.878252512536363</c:v>
                </c:pt>
                <c:pt idx="19">
                  <c:v>56.007567523510197</c:v>
                </c:pt>
                <c:pt idx="20">
                  <c:v>56.136879755320635</c:v>
                </c:pt>
                <c:pt idx="21">
                  <c:v>56.266187851774959</c:v>
                </c:pt>
                <c:pt idx="22">
                  <c:v>56.395490493644409</c:v>
                </c:pt>
                <c:pt idx="23">
                  <c:v>56.524787022552587</c:v>
                </c:pt>
                <c:pt idx="24">
                  <c:v>56.654078852559394</c:v>
                </c:pt>
                <c:pt idx="25">
                  <c:v>56.783372419274599</c:v>
                </c:pt>
                <c:pt idx="26">
                  <c:v>56.912685023338256</c:v>
                </c:pt>
                <c:pt idx="27">
                  <c:v>57.042055949284183</c:v>
                </c:pt>
                <c:pt idx="28">
                  <c:v>57.17156691173011</c:v>
                </c:pt>
                <c:pt idx="29">
                  <c:v>57.301378511645034</c:v>
                </c:pt>
                <c:pt idx="30">
                  <c:v>57.431793371841898</c:v>
                </c:pt>
                <c:pt idx="31">
                  <c:v>57.563362411947786</c:v>
                </c:pt>
                <c:pt idx="32">
                  <c:v>57.697058743827199</c:v>
                </c:pt>
                <c:pt idx="33">
                  <c:v>57.834554169968364</c:v>
                </c:pt>
                <c:pt idx="34">
                  <c:v>57.97864608502811</c:v>
                </c:pt>
                <c:pt idx="35">
                  <c:v>58.133896792307468</c:v>
                </c:pt>
                <c:pt idx="36">
                  <c:v>58.30756075388787</c:v>
                </c:pt>
                <c:pt idx="37">
                  <c:v>58.510884396271315</c:v>
                </c:pt>
                <c:pt idx="38">
                  <c:v>58.760862197953379</c:v>
                </c:pt>
                <c:pt idx="39">
                  <c:v>59.082514439887888</c:v>
                </c:pt>
                <c:pt idx="40">
                  <c:v>59.511707519423148</c:v>
                </c:pt>
                <c:pt idx="41">
                  <c:v>60.098458646884204</c:v>
                </c:pt>
                <c:pt idx="42">
                  <c:v>60.91054723522447</c:v>
                </c:pt>
                <c:pt idx="43">
                  <c:v>62.037095472048478</c:v>
                </c:pt>
                <c:pt idx="44">
                  <c:v>63.591590224388661</c:v>
                </c:pt>
                <c:pt idx="45">
                  <c:v>65.713620344328532</c:v>
                </c:pt>
                <c:pt idx="46">
                  <c:v>68.568434966163039</c:v>
                </c:pt>
                <c:pt idx="47">
                  <c:v>72.343339868872519</c:v>
                </c:pt>
                <c:pt idx="48">
                  <c:v>77.239997814169385</c:v>
                </c:pt>
                <c:pt idx="49">
                  <c:v>83.461938524043802</c:v>
                </c:pt>
                <c:pt idx="50">
                  <c:v>91.197049411651648</c:v>
                </c:pt>
                <c:pt idx="51">
                  <c:v>100.59550873457435</c:v>
                </c:pt>
                <c:pt idx="52">
                  <c:v>111.7444882886755</c:v>
                </c:pt>
                <c:pt idx="53">
                  <c:v>124.64188488211039</c:v>
                </c:pt>
                <c:pt idx="54">
                  <c:v>139.17215700806193</c:v>
                </c:pt>
                <c:pt idx="55">
                  <c:v>155.08762289781174</c:v>
                </c:pt>
                <c:pt idx="56">
                  <c:v>171.99651775666663</c:v>
                </c:pt>
                <c:pt idx="57">
                  <c:v>189.34705076665972</c:v>
                </c:pt>
                <c:pt idx="58">
                  <c:v>206.35440659769807</c:v>
                </c:pt>
                <c:pt idx="59">
                  <c:v>221.73606539146883</c:v>
                </c:pt>
                <c:pt idx="60">
                  <c:v>233.12934911474352</c:v>
                </c:pt>
                <c:pt idx="61">
                  <c:v>236.53018717130544</c:v>
                </c:pt>
                <c:pt idx="62">
                  <c:v>227.02175528921339</c:v>
                </c:pt>
                <c:pt idx="63">
                  <c:v>201.9339754323251</c:v>
                </c:pt>
                <c:pt idx="64">
                  <c:v>164.70046190319459</c:v>
                </c:pt>
                <c:pt idx="65">
                  <c:v>124.85697819908157</c:v>
                </c:pt>
                <c:pt idx="66">
                  <c:v>92.569188294128381</c:v>
                </c:pt>
                <c:pt idx="67">
                  <c:v>72.667790474160327</c:v>
                </c:pt>
                <c:pt idx="68">
                  <c:v>63.799309275096256</c:v>
                </c:pt>
                <c:pt idx="69">
                  <c:v>61.980257577120277</c:v>
                </c:pt>
                <c:pt idx="70">
                  <c:v>63.983298967377422</c:v>
                </c:pt>
                <c:pt idx="71">
                  <c:v>68.291359965819481</c:v>
                </c:pt>
                <c:pt idx="72">
                  <c:v>74.533297260959003</c:v>
                </c:pt>
                <c:pt idx="73">
                  <c:v>82.775470811965505</c:v>
                </c:pt>
                <c:pt idx="74">
                  <c:v>93.13072150019363</c:v>
                </c:pt>
                <c:pt idx="75">
                  <c:v>105.59385622720747</c:v>
                </c:pt>
                <c:pt idx="76">
                  <c:v>119.96579864724312</c:v>
                </c:pt>
                <c:pt idx="77">
                  <c:v>135.80341306394934</c:v>
                </c:pt>
                <c:pt idx="78">
                  <c:v>152.34481401865446</c:v>
                </c:pt>
                <c:pt idx="79">
                  <c:v>168.28556936015727</c:v>
                </c:pt>
                <c:pt idx="80">
                  <c:v>181.24151075890134</c:v>
                </c:pt>
                <c:pt idx="81">
                  <c:v>187.16254818609602</c:v>
                </c:pt>
                <c:pt idx="82">
                  <c:v>181.03945462674054</c:v>
                </c:pt>
                <c:pt idx="83">
                  <c:v>160.25276907379421</c:v>
                </c:pt>
                <c:pt idx="84">
                  <c:v>128.56436972271959</c:v>
                </c:pt>
                <c:pt idx="85">
                  <c:v>95.532818671811683</c:v>
                </c:pt>
                <c:pt idx="86">
                  <c:v>70.222739516043717</c:v>
                </c:pt>
                <c:pt idx="87">
                  <c:v>55.629823219350875</c:v>
                </c:pt>
                <c:pt idx="88">
                  <c:v>49.201498250647049</c:v>
                </c:pt>
                <c:pt idx="89">
                  <c:v>46.966034317199366</c:v>
                </c:pt>
                <c:pt idx="90">
                  <c:v>46.271680670625834</c:v>
                </c:pt>
                <c:pt idx="91">
                  <c:v>45.994415311458731</c:v>
                </c:pt>
                <c:pt idx="92">
                  <c:v>45.802997526559892</c:v>
                </c:pt>
                <c:pt idx="93">
                  <c:v>45.627313430107478</c:v>
                </c:pt>
                <c:pt idx="94">
                  <c:v>45.457368483278486</c:v>
                </c:pt>
                <c:pt idx="95">
                  <c:v>45.294218702176259</c:v>
                </c:pt>
                <c:pt idx="96">
                  <c:v>45.142414088162511</c:v>
                </c:pt>
                <c:pt idx="97">
                  <c:v>45.010523833177785</c:v>
                </c:pt>
                <c:pt idx="98">
                  <c:v>44.913418627975624</c:v>
                </c:pt>
                <c:pt idx="99">
                  <c:v>44.875584033569297</c:v>
                </c:pt>
                <c:pt idx="100">
                  <c:v>44.935370628890489</c:v>
                </c:pt>
                <c:pt idx="101">
                  <c:v>45.1498565527015</c:v>
                </c:pt>
                <c:pt idx="102">
                  <c:v>45.599531473196663</c:v>
                </c:pt>
                <c:pt idx="103">
                  <c:v>46.39142071717702</c:v>
                </c:pt>
                <c:pt idx="104">
                  <c:v>47.65869508334287</c:v>
                </c:pt>
                <c:pt idx="105">
                  <c:v>49.554490091846226</c:v>
                </c:pt>
                <c:pt idx="106">
                  <c:v>52.237883730702357</c:v>
                </c:pt>
                <c:pt idx="107">
                  <c:v>55.851006829915505</c:v>
                </c:pt>
                <c:pt idx="108">
                  <c:v>60.488063349375771</c:v>
                </c:pt>
                <c:pt idx="109">
                  <c:v>66.158697200963957</c:v>
                </c:pt>
                <c:pt idx="110">
                  <c:v>72.746259916304481</c:v>
                </c:pt>
                <c:pt idx="111">
                  <c:v>79.949224477238317</c:v>
                </c:pt>
                <c:pt idx="112">
                  <c:v>87.172064668142085</c:v>
                </c:pt>
                <c:pt idx="113">
                  <c:v>93.347749663530294</c:v>
                </c:pt>
                <c:pt idx="114">
                  <c:v>96.829404080579479</c:v>
                </c:pt>
                <c:pt idx="115">
                  <c:v>95.740366794705963</c:v>
                </c:pt>
                <c:pt idx="116">
                  <c:v>89.054535908938774</c:v>
                </c:pt>
                <c:pt idx="117">
                  <c:v>77.800537914869011</c:v>
                </c:pt>
                <c:pt idx="118">
                  <c:v>65.033641333388204</c:v>
                </c:pt>
                <c:pt idx="119">
                  <c:v>54.13237673675652</c:v>
                </c:pt>
                <c:pt idx="120">
                  <c:v>46.881415269960421</c:v>
                </c:pt>
                <c:pt idx="121">
                  <c:v>43.048640236701999</c:v>
                </c:pt>
                <c:pt idx="122">
                  <c:v>41.386782225577868</c:v>
                </c:pt>
                <c:pt idx="123">
                  <c:v>40.739120286798055</c:v>
                </c:pt>
                <c:pt idx="124">
                  <c:v>40.452200820537477</c:v>
                </c:pt>
                <c:pt idx="125">
                  <c:v>40.267161627195641</c:v>
                </c:pt>
                <c:pt idx="126">
                  <c:v>40.111902882976395</c:v>
                </c:pt>
                <c:pt idx="127">
                  <c:v>39.980465817851169</c:v>
                </c:pt>
                <c:pt idx="128">
                  <c:v>39.893232555934382</c:v>
                </c:pt>
                <c:pt idx="129">
                  <c:v>39.894184773341948</c:v>
                </c:pt>
                <c:pt idx="130">
                  <c:v>40.061017731412079</c:v>
                </c:pt>
                <c:pt idx="131">
                  <c:v>40.518558393415489</c:v>
                </c:pt>
                <c:pt idx="132">
                  <c:v>41.448587822323837</c:v>
                </c:pt>
                <c:pt idx="133">
                  <c:v>43.086326966282961</c:v>
                </c:pt>
                <c:pt idx="134">
                  <c:v>45.690133090083407</c:v>
                </c:pt>
                <c:pt idx="135">
                  <c:v>49.469273232000518</c:v>
                </c:pt>
                <c:pt idx="136">
                  <c:v>54.459327691871536</c:v>
                </c:pt>
                <c:pt idx="137">
                  <c:v>60.355929474600075</c:v>
                </c:pt>
                <c:pt idx="138">
                  <c:v>66.368727106092351</c:v>
                </c:pt>
                <c:pt idx="139">
                  <c:v>71.228573746180956</c:v>
                </c:pt>
                <c:pt idx="140">
                  <c:v>73.496460848764485</c:v>
                </c:pt>
                <c:pt idx="141">
                  <c:v>72.171407922919457</c:v>
                </c:pt>
                <c:pt idx="142">
                  <c:v>67.297029472123057</c:v>
                </c:pt>
                <c:pt idx="143">
                  <c:v>60.09953610073461</c:v>
                </c:pt>
                <c:pt idx="144">
                  <c:v>52.447776739205203</c:v>
                </c:pt>
                <c:pt idx="145">
                  <c:v>45.96924837432617</c:v>
                </c:pt>
                <c:pt idx="146">
                  <c:v>41.437007719231943</c:v>
                </c:pt>
                <c:pt idx="147">
                  <c:v>38.758285209849291</c:v>
                </c:pt>
                <c:pt idx="148">
                  <c:v>37.383230625959825</c:v>
                </c:pt>
                <c:pt idx="149">
                  <c:v>36.732839977421179</c:v>
                </c:pt>
                <c:pt idx="150">
                  <c:v>36.409770192368249</c:v>
                </c:pt>
                <c:pt idx="151">
                  <c:v>36.208358945624028</c:v>
                </c:pt>
                <c:pt idx="152">
                  <c:v>36.044187107433601</c:v>
                </c:pt>
                <c:pt idx="153">
                  <c:v>35.889129425808925</c:v>
                </c:pt>
                <c:pt idx="154">
                  <c:v>35.735502642895014</c:v>
                </c:pt>
                <c:pt idx="155">
                  <c:v>35.581602390003425</c:v>
                </c:pt>
                <c:pt idx="156">
                  <c:v>35.427157026669541</c:v>
                </c:pt>
                <c:pt idx="157">
                  <c:v>35.272178965167498</c:v>
                </c:pt>
                <c:pt idx="158">
                  <c:v>35.116725976025847</c:v>
                </c:pt>
                <c:pt idx="159">
                  <c:v>34.960858874715434</c:v>
                </c:pt>
                <c:pt idx="160">
                  <c:v>34.804634402246407</c:v>
                </c:pt>
                <c:pt idx="161">
                  <c:v>34.648103803791969</c:v>
                </c:pt>
                <c:pt idx="162">
                  <c:v>34.491312537613069</c:v>
                </c:pt>
                <c:pt idx="163">
                  <c:v>34.334300399104677</c:v>
                </c:pt>
                <c:pt idx="164">
                  <c:v>34.177101867122076</c:v>
                </c:pt>
                <c:pt idx="165">
                  <c:v>34.019746568426861</c:v>
                </c:pt>
                <c:pt idx="166">
                  <c:v>33.862259791689567</c:v>
                </c:pt>
                <c:pt idx="167">
                  <c:v>33.704663006462418</c:v>
                </c:pt>
                <c:pt idx="168">
                  <c:v>33.546974359699519</c:v>
                </c:pt>
                <c:pt idx="169">
                  <c:v>33.389209134382263</c:v>
                </c:pt>
                <c:pt idx="170">
                  <c:v>33.231380162887866</c:v>
                </c:pt>
                <c:pt idx="171">
                  <c:v>33.073498192983429</c:v>
                </c:pt>
                <c:pt idx="172">
                  <c:v>32.915572207569426</c:v>
                </c:pt>
                <c:pt idx="173">
                  <c:v>32.757609701164903</c:v>
                </c:pt>
                <c:pt idx="174">
                  <c:v>32.599616917077597</c:v>
                </c:pt>
                <c:pt idx="175">
                  <c:v>32.44159904956129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54.455787601458205</c:v>
                </c:pt>
                <c:pt idx="8">
                  <c:v>54.585098760587947</c:v>
                </c:pt>
                <c:pt idx="9">
                  <c:v>54.714410728391542</c:v>
                </c:pt>
                <c:pt idx="10">
                  <c:v>54.843723564992324</c:v>
                </c:pt>
                <c:pt idx="11">
                  <c:v>54.973037314667785</c:v>
                </c:pt>
                <c:pt idx="12">
                  <c:v>55.102351995210689</c:v>
                </c:pt>
                <c:pt idx="13">
                  <c:v>55.231667583195076</c:v>
                </c:pt>
                <c:pt idx="14">
                  <c:v>55.360983993817321</c:v>
                </c:pt>
                <c:pt idx="15">
                  <c:v>55.490301053585021</c:v>
                </c:pt>
                <c:pt idx="16">
                  <c:v>55.61961846361698</c:v>
                </c:pt>
                <c:pt idx="17">
                  <c:v>55.748935750663712</c:v>
                </c:pt>
                <c:pt idx="18">
                  <c:v>55.878252202122383</c:v>
                </c:pt>
                <c:pt idx="19">
                  <c:v>56.007566780251466</c:v>
                </c:pt>
                <c:pt idx="20">
                  <c:v>56.136878009428308</c:v>
                </c:pt>
                <c:pt idx="21">
                  <c:v>56.266183828556777</c:v>
                </c:pt>
                <c:pt idx="22">
                  <c:v>56.395481398525</c:v>
                </c:pt>
                <c:pt idx="23">
                  <c:v>56.52476685180865</c:v>
                </c:pt>
                <c:pt idx="24">
                  <c:v>56.654034967759912</c:v>
                </c:pt>
                <c:pt idx="25">
                  <c:v>56.783278752619474</c:v>
                </c:pt>
                <c:pt idx="26">
                  <c:v>56.912488897597818</c:v>
                </c:pt>
                <c:pt idx="27">
                  <c:v>57.041653081191974</c:v>
                </c:pt>
                <c:pt idx="28">
                  <c:v>57.170755072864196</c:v>
                </c:pt>
                <c:pt idx="29">
                  <c:v>57.299773583855568</c:v>
                </c:pt>
                <c:pt idx="30">
                  <c:v>57.428680796688901</c:v>
                </c:pt>
                <c:pt idx="31">
                  <c:v>57.55744048716744</c:v>
                </c:pt>
                <c:pt idx="32">
                  <c:v>57.686005630613678</c:v>
                </c:pt>
                <c:pt idx="33">
                  <c:v>57.81431535680295</c:v>
                </c:pt>
                <c:pt idx="34">
                  <c:v>57.942291084502429</c:v>
                </c:pt>
                <c:pt idx="35">
                  <c:v>58.06983162561621</c:v>
                </c:pt>
                <c:pt idx="36">
                  <c:v>58.196806999552081</c:v>
                </c:pt>
                <c:pt idx="37">
                  <c:v>58.323050639600197</c:v>
                </c:pt>
                <c:pt idx="38">
                  <c:v>58.448349604299558</c:v>
                </c:pt>
                <c:pt idx="39">
                  <c:v>58.572432328269294</c:v>
                </c:pt>
                <c:pt idx="40">
                  <c:v>58.694953360675086</c:v>
                </c:pt>
                <c:pt idx="41">
                  <c:v>58.815474449943622</c:v>
                </c:pt>
                <c:pt idx="42">
                  <c:v>58.933441249456287</c:v>
                </c:pt>
                <c:pt idx="43">
                  <c:v>59.048154856512127</c:v>
                </c:pt>
                <c:pt idx="44">
                  <c:v>59.158737381941798</c:v>
                </c:pt>
                <c:pt idx="45">
                  <c:v>59.2640908214902</c:v>
                </c:pt>
                <c:pt idx="46">
                  <c:v>59.362848724472478</c:v>
                </c:pt>
                <c:pt idx="47">
                  <c:v>59.453320619684952</c:v>
                </c:pt>
                <c:pt idx="48">
                  <c:v>59.53342998561962</c:v>
                </c:pt>
                <c:pt idx="49">
                  <c:v>59.600647898447072</c:v>
                </c:pt>
                <c:pt idx="50">
                  <c:v>59.651926538121693</c:v>
                </c:pt>
                <c:pt idx="51">
                  <c:v>59.683639653608481</c:v>
                </c:pt>
                <c:pt idx="52">
                  <c:v>59.691540977261646</c:v>
                </c:pt>
                <c:pt idx="53">
                  <c:v>59.670756323253457</c:v>
                </c:pt>
                <c:pt idx="54">
                  <c:v>59.615830186839212</c:v>
                </c:pt>
                <c:pt idx="55">
                  <c:v>59.520851900015359</c:v>
                </c:pt>
                <c:pt idx="56">
                  <c:v>59.379687720839271</c:v>
                </c:pt>
                <c:pt idx="57">
                  <c:v>59.186340646691228</c:v>
                </c:pt>
                <c:pt idx="58">
                  <c:v>58.935445829300541</c:v>
                </c:pt>
                <c:pt idx="59">
                  <c:v>58.622883736791756</c:v>
                </c:pt>
                <c:pt idx="60">
                  <c:v>58.246456366327344</c:v>
                </c:pt>
                <c:pt idx="61">
                  <c:v>57.806530350318084</c:v>
                </c:pt>
                <c:pt idx="62">
                  <c:v>57.306518132911812</c:v>
                </c:pt>
                <c:pt idx="63">
                  <c:v>56.753062225624483</c:v>
                </c:pt>
                <c:pt idx="64">
                  <c:v>56.155822276313415</c:v>
                </c:pt>
                <c:pt idx="65">
                  <c:v>55.526841205320146</c:v>
                </c:pt>
                <c:pt idx="66">
                  <c:v>54.879566108432329</c:v>
                </c:pt>
                <c:pt idx="67">
                  <c:v>54.227687783607173</c:v>
                </c:pt>
                <c:pt idx="68">
                  <c:v>53.584005642596836</c:v>
                </c:pt>
                <c:pt idx="69">
                  <c:v>52.959506696290859</c:v>
                </c:pt>
                <c:pt idx="70">
                  <c:v>52.362778858302214</c:v>
                </c:pt>
                <c:pt idx="71">
                  <c:v>51.799789653928933</c:v>
                </c:pt>
                <c:pt idx="72">
                  <c:v>51.273983613214391</c:v>
                </c:pt>
                <c:pt idx="73">
                  <c:v>50.786605202347715</c:v>
                </c:pt>
                <c:pt idx="74">
                  <c:v>50.337142452057876</c:v>
                </c:pt>
                <c:pt idx="75">
                  <c:v>49.923800578241675</c:v>
                </c:pt>
                <c:pt idx="76">
                  <c:v>49.543941655451981</c:v>
                </c:pt>
                <c:pt idx="77">
                  <c:v>49.194454554485141</c:v>
                </c:pt>
                <c:pt idx="78">
                  <c:v>48.87204225745419</c:v>
                </c:pt>
                <c:pt idx="79">
                  <c:v>48.573429042912906</c:v>
                </c:pt>
                <c:pt idx="80">
                  <c:v>48.295498432472669</c:v>
                </c:pt>
                <c:pt idx="81">
                  <c:v>48.035375985140327</c:v>
                </c:pt>
                <c:pt idx="82">
                  <c:v>47.790470951242824</c:v>
                </c:pt>
                <c:pt idx="83">
                  <c:v>47.558489025942038</c:v>
                </c:pt>
                <c:pt idx="84">
                  <c:v>47.337426043175711</c:v>
                </c:pt>
                <c:pt idx="85">
                  <c:v>47.125550051052478</c:v>
                </c:pt>
                <c:pt idx="86">
                  <c:v>46.921377115388708</c:v>
                </c:pt>
                <c:pt idx="87">
                  <c:v>46.723644514371024</c:v>
                </c:pt>
                <c:pt idx="88">
                  <c:v>46.531283709442583</c:v>
                </c:pt>
                <c:pt idx="89">
                  <c:v>46.343394550387991</c:v>
                </c:pt>
                <c:pt idx="90">
                  <c:v>46.159221525786798</c:v>
                </c:pt>
                <c:pt idx="91">
                  <c:v>45.978132435593317</c:v>
                </c:pt>
                <c:pt idx="92">
                  <c:v>45.799599582757246</c:v>
                </c:pt>
                <c:pt idx="93">
                  <c:v>45.623183409752123</c:v>
                </c:pt>
                <c:pt idx="94">
                  <c:v>45.448518409113035</c:v>
                </c:pt>
                <c:pt idx="95">
                  <c:v>45.275301089495805</c:v>
                </c:pt>
                <c:pt idx="96">
                  <c:v>45.103279762620076</c:v>
                </c:pt>
                <c:pt idx="97">
                  <c:v>44.932245919527617</c:v>
                </c:pt>
                <c:pt idx="98">
                  <c:v>44.762026978657687</c:v>
                </c:pt>
                <c:pt idx="99">
                  <c:v>44.592480207928382</c:v>
                </c:pt>
                <c:pt idx="100">
                  <c:v>44.42348764489077</c:v>
                </c:pt>
                <c:pt idx="101">
                  <c:v>44.25495186099851</c:v>
                </c:pt>
                <c:pt idx="102">
                  <c:v>44.086792436900893</c:v>
                </c:pt>
                <c:pt idx="103">
                  <c:v>43.918943034791617</c:v>
                </c:pt>
                <c:pt idx="104">
                  <c:v>43.751348970966696</c:v>
                </c:pt>
                <c:pt idx="105">
                  <c:v>43.58396520682269</c:v>
                </c:pt>
                <c:pt idx="106">
                  <c:v>43.416754689657523</c:v>
                </c:pt>
                <c:pt idx="107">
                  <c:v>43.249686985984205</c:v>
                </c:pt>
                <c:pt idx="108">
                  <c:v>43.082737159833719</c:v>
                </c:pt>
                <c:pt idx="109">
                  <c:v>42.915884856916414</c:v>
                </c:pt>
                <c:pt idx="110">
                  <c:v>42.749113562738493</c:v>
                </c:pt>
                <c:pt idx="111">
                  <c:v>42.58241000902801</c:v>
                </c:pt>
                <c:pt idx="112">
                  <c:v>42.415763708296133</c:v>
                </c:pt>
                <c:pt idx="113">
                  <c:v>42.249166601212231</c:v>
                </c:pt>
                <c:pt idx="114">
                  <c:v>42.082612805857885</c:v>
                </c:pt>
                <c:pt idx="115">
                  <c:v>41.916098461981171</c:v>
                </c:pt>
                <c:pt idx="116">
                  <c:v>41.749621667216466</c:v>
                </c:pt>
                <c:pt idx="117">
                  <c:v>41.583182505958604</c:v>
                </c:pt>
                <c:pt idx="118">
                  <c:v>41.416783175243104</c:v>
                </c:pt>
                <c:pt idx="119">
                  <c:v>41.250428215590105</c:v>
                </c:pt>
                <c:pt idx="120">
                  <c:v>41.084124858244152</c:v>
                </c:pt>
                <c:pt idx="121">
                  <c:v>40.917883503377752</c:v>
                </c:pt>
                <c:pt idx="122">
                  <c:v>40.751718346225218</c:v>
                </c:pt>
                <c:pt idx="123">
                  <c:v>40.585648169081338</c:v>
                </c:pt>
                <c:pt idx="124">
                  <c:v>40.419697315527365</c:v>
                </c:pt>
                <c:pt idx="125">
                  <c:v>40.253896857444651</c:v>
                </c:pt>
                <c:pt idx="126">
                  <c:v>40.088285952913587</c:v>
                </c:pt>
                <c:pt idx="127">
                  <c:v>39.922913370670749</c:v>
                </c:pt>
                <c:pt idx="128">
                  <c:v>39.757839120268017</c:v>
                </c:pt>
                <c:pt idx="129">
                  <c:v>39.593136071849571</c:v>
                </c:pt>
                <c:pt idx="130">
                  <c:v>39.428891371556425</c:v>
                </c:pt>
                <c:pt idx="131">
                  <c:v>39.265207356827879</c:v>
                </c:pt>
                <c:pt idx="132">
                  <c:v>39.102201555749801</c:v>
                </c:pt>
                <c:pt idx="133">
                  <c:v>38.940005233672025</c:v>
                </c:pt>
                <c:pt idx="134">
                  <c:v>38.778759864621009</c:v>
                </c:pt>
                <c:pt idx="135">
                  <c:v>38.618610913359078</c:v>
                </c:pt>
                <c:pt idx="136">
                  <c:v>38.459698494222003</c:v>
                </c:pt>
                <c:pt idx="137">
                  <c:v>38.302144902466807</c:v>
                </c:pt>
                <c:pt idx="138">
                  <c:v>38.146039727304384</c:v>
                </c:pt>
                <c:pt idx="139">
                  <c:v>37.991424184588297</c:v>
                </c:pt>
                <c:pt idx="140">
                  <c:v>37.838277228529343</c:v>
                </c:pt>
                <c:pt idx="141">
                  <c:v>37.686506546823246</c:v>
                </c:pt>
                <c:pt idx="142">
                  <c:v>37.535947312649782</c:v>
                </c:pt>
                <c:pt idx="143">
                  <c:v>37.386370346086423</c:v>
                </c:pt>
                <c:pt idx="144">
                  <c:v>37.237499309204679</c:v>
                </c:pt>
                <c:pt idx="145">
                  <c:v>37.089034340441557</c:v>
                </c:pt>
                <c:pt idx="146">
                  <c:v>36.940677941007444</c:v>
                </c:pt>
                <c:pt idx="147">
                  <c:v>36.792158564753279</c:v>
                </c:pt>
                <c:pt idx="148">
                  <c:v>36.643248307044786</c:v>
                </c:pt>
                <c:pt idx="149">
                  <c:v>36.493772869875755</c:v>
                </c:pt>
                <c:pt idx="150">
                  <c:v>36.343613880189281</c:v>
                </c:pt>
                <c:pt idx="151">
                  <c:v>36.192705055008432</c:v>
                </c:pt>
                <c:pt idx="152">
                  <c:v>36.04102437657253</c:v>
                </c:pt>
                <c:pt idx="153">
                  <c:v>35.888584430607381</c:v>
                </c:pt>
                <c:pt idx="154">
                  <c:v>35.735422621949738</c:v>
                </c:pt>
                <c:pt idx="155">
                  <c:v>35.5815923864225</c:v>
                </c:pt>
                <c:pt idx="156">
                  <c:v>35.427155962613682</c:v>
                </c:pt>
                <c:pt idx="157">
                  <c:v>35.272178868919461</c:v>
                </c:pt>
                <c:pt idx="158">
                  <c:v>35.116725968625779</c:v>
                </c:pt>
                <c:pt idx="159">
                  <c:v>34.960858874232017</c:v>
                </c:pt>
                <c:pt idx="160">
                  <c:v>34.804634402219584</c:v>
                </c:pt>
                <c:pt idx="161">
                  <c:v>34.648103803790704</c:v>
                </c:pt>
                <c:pt idx="162">
                  <c:v>34.49131253761302</c:v>
                </c:pt>
                <c:pt idx="163">
                  <c:v>34.334300399104677</c:v>
                </c:pt>
                <c:pt idx="164">
                  <c:v>34.177101867122076</c:v>
                </c:pt>
                <c:pt idx="165">
                  <c:v>34.019746568426861</c:v>
                </c:pt>
                <c:pt idx="166">
                  <c:v>33.862259791689567</c:v>
                </c:pt>
                <c:pt idx="167">
                  <c:v>33.704663006462418</c:v>
                </c:pt>
                <c:pt idx="168">
                  <c:v>33.546974359699519</c:v>
                </c:pt>
                <c:pt idx="169">
                  <c:v>33.389209134382263</c:v>
                </c:pt>
                <c:pt idx="170">
                  <c:v>33.231380162887866</c:v>
                </c:pt>
                <c:pt idx="171">
                  <c:v>33.073498192983429</c:v>
                </c:pt>
                <c:pt idx="172">
                  <c:v>32.915572207569426</c:v>
                </c:pt>
                <c:pt idx="173">
                  <c:v>32.757609701164903</c:v>
                </c:pt>
                <c:pt idx="174">
                  <c:v>32.599616917077597</c:v>
                </c:pt>
                <c:pt idx="175">
                  <c:v>32.44159904956129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1.1974485120857827E-7</c:v>
                </c:pt>
                <c:pt idx="1">
                  <c:v>2.5518888784120036E-2</c:v>
                </c:pt>
                <c:pt idx="2">
                  <c:v>4.1669846569663251E-2</c:v>
                </c:pt>
                <c:pt idx="3">
                  <c:v>6.440937993575041E-2</c:v>
                </c:pt>
                <c:pt idx="4">
                  <c:v>7.4313724455074254E-2</c:v>
                </c:pt>
                <c:pt idx="5">
                  <c:v>8.6268296086169441E-2</c:v>
                </c:pt>
                <c:pt idx="6">
                  <c:v>0.10304333097599729</c:v>
                </c:pt>
                <c:pt idx="7">
                  <c:v>0.11217008636697438</c:v>
                </c:pt>
                <c:pt idx="8">
                  <c:v>0.12393131877669725</c:v>
                </c:pt>
                <c:pt idx="9">
                  <c:v>0.13036081003419803</c:v>
                </c:pt>
                <c:pt idx="10">
                  <c:v>0.13602522070246448</c:v>
                </c:pt>
                <c:pt idx="11">
                  <c:v>0.14385605290903228</c:v>
                </c:pt>
                <c:pt idx="12">
                  <c:v>0.14933352569961805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0</c:v>
                </c:pt>
                <c:pt idx="1">
                  <c:v>1.1333387772435283E-2</c:v>
                </c:pt>
                <c:pt idx="2">
                  <c:v>3.5497316469930019E-2</c:v>
                </c:pt>
                <c:pt idx="3">
                  <c:v>5.9262900221438229E-2</c:v>
                </c:pt>
                <c:pt idx="4">
                  <c:v>7.6838679863345707E-2</c:v>
                </c:pt>
                <c:pt idx="5">
                  <c:v>7.8438918649583508E-2</c:v>
                </c:pt>
                <c:pt idx="6">
                  <c:v>9.4175341907058716E-2</c:v>
                </c:pt>
                <c:pt idx="7">
                  <c:v>0.10243390048141313</c:v>
                </c:pt>
                <c:pt idx="8">
                  <c:v>0.12442085158023278</c:v>
                </c:pt>
                <c:pt idx="9">
                  <c:v>0.12647516880420159</c:v>
                </c:pt>
                <c:pt idx="10">
                  <c:v>0.13401215245311707</c:v>
                </c:pt>
                <c:pt idx="11">
                  <c:v>0.14131664947642694</c:v>
                </c:pt>
                <c:pt idx="12">
                  <c:v>0.14695312659470414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63.573999999999998</c:v>
                </c:pt>
                <c:pt idx="1">
                  <c:v>63.164000000000001</c:v>
                </c:pt>
                <c:pt idx="2">
                  <c:v>60.884999999999998</c:v>
                </c:pt>
                <c:pt idx="3">
                  <c:v>58.360999999999997</c:v>
                </c:pt>
                <c:pt idx="4">
                  <c:v>57.786999999999999</c:v>
                </c:pt>
                <c:pt idx="5">
                  <c:v>57.786999999999999</c:v>
                </c:pt>
                <c:pt idx="6">
                  <c:v>57.720999999999997</c:v>
                </c:pt>
                <c:pt idx="7">
                  <c:v>56.933999999999997</c:v>
                </c:pt>
                <c:pt idx="8">
                  <c:v>56.606999999999999</c:v>
                </c:pt>
                <c:pt idx="9">
                  <c:v>57.508000000000003</c:v>
                </c:pt>
                <c:pt idx="10">
                  <c:v>56.426000000000002</c:v>
                </c:pt>
                <c:pt idx="11">
                  <c:v>57.508000000000003</c:v>
                </c:pt>
                <c:pt idx="12">
                  <c:v>57.262</c:v>
                </c:pt>
                <c:pt idx="13">
                  <c:v>55.951000000000001</c:v>
                </c:pt>
                <c:pt idx="14">
                  <c:v>56.671999999999997</c:v>
                </c:pt>
                <c:pt idx="15">
                  <c:v>57.344000000000001</c:v>
                </c:pt>
                <c:pt idx="16">
                  <c:v>56.622999999999998</c:v>
                </c:pt>
                <c:pt idx="17">
                  <c:v>58.639000000000003</c:v>
                </c:pt>
                <c:pt idx="18">
                  <c:v>58.606999999999999</c:v>
                </c:pt>
                <c:pt idx="19">
                  <c:v>57.851999999999997</c:v>
                </c:pt>
                <c:pt idx="20">
                  <c:v>56.82</c:v>
                </c:pt>
                <c:pt idx="21">
                  <c:v>56.902000000000001</c:v>
                </c:pt>
                <c:pt idx="22">
                  <c:v>57.015999999999998</c:v>
                </c:pt>
                <c:pt idx="23">
                  <c:v>56.82</c:v>
                </c:pt>
                <c:pt idx="24">
                  <c:v>56.246000000000002</c:v>
                </c:pt>
                <c:pt idx="25">
                  <c:v>56.393000000000001</c:v>
                </c:pt>
                <c:pt idx="26">
                  <c:v>56.606999999999999</c:v>
                </c:pt>
                <c:pt idx="27">
                  <c:v>57.835999999999999</c:v>
                </c:pt>
                <c:pt idx="28">
                  <c:v>58.164000000000001</c:v>
                </c:pt>
                <c:pt idx="29">
                  <c:v>58.393000000000001</c:v>
                </c:pt>
                <c:pt idx="30">
                  <c:v>58.802999999999997</c:v>
                </c:pt>
                <c:pt idx="31">
                  <c:v>57.851999999999997</c:v>
                </c:pt>
                <c:pt idx="32">
                  <c:v>57.933999999999997</c:v>
                </c:pt>
                <c:pt idx="33">
                  <c:v>57.951000000000001</c:v>
                </c:pt>
                <c:pt idx="34">
                  <c:v>58.917999999999999</c:v>
                </c:pt>
                <c:pt idx="35">
                  <c:v>60.41</c:v>
                </c:pt>
                <c:pt idx="36">
                  <c:v>60.720999999999997</c:v>
                </c:pt>
                <c:pt idx="37">
                  <c:v>62.262</c:v>
                </c:pt>
                <c:pt idx="38">
                  <c:v>62.262</c:v>
                </c:pt>
                <c:pt idx="39">
                  <c:v>63.344000000000001</c:v>
                </c:pt>
                <c:pt idx="40">
                  <c:v>63.311</c:v>
                </c:pt>
                <c:pt idx="41">
                  <c:v>64.869</c:v>
                </c:pt>
                <c:pt idx="42">
                  <c:v>64.606999999999999</c:v>
                </c:pt>
                <c:pt idx="43">
                  <c:v>66.376999999999995</c:v>
                </c:pt>
                <c:pt idx="44">
                  <c:v>68.066000000000003</c:v>
                </c:pt>
                <c:pt idx="45">
                  <c:v>69.049000000000007</c:v>
                </c:pt>
                <c:pt idx="46">
                  <c:v>70.507999999999996</c:v>
                </c:pt>
                <c:pt idx="47">
                  <c:v>74.147999999999996</c:v>
                </c:pt>
                <c:pt idx="48">
                  <c:v>78.902000000000001</c:v>
                </c:pt>
                <c:pt idx="49">
                  <c:v>83.918000000000006</c:v>
                </c:pt>
                <c:pt idx="50">
                  <c:v>91.852000000000004</c:v>
                </c:pt>
                <c:pt idx="51">
                  <c:v>101.197</c:v>
                </c:pt>
                <c:pt idx="52">
                  <c:v>114.607</c:v>
                </c:pt>
                <c:pt idx="53">
                  <c:v>130.328</c:v>
                </c:pt>
                <c:pt idx="54">
                  <c:v>149.131</c:v>
                </c:pt>
                <c:pt idx="55">
                  <c:v>170.04900000000001</c:v>
                </c:pt>
                <c:pt idx="56">
                  <c:v>186.934</c:v>
                </c:pt>
                <c:pt idx="57">
                  <c:v>200.607</c:v>
                </c:pt>
                <c:pt idx="58">
                  <c:v>211.70500000000001</c:v>
                </c:pt>
                <c:pt idx="59">
                  <c:v>218.34399999999999</c:v>
                </c:pt>
                <c:pt idx="60">
                  <c:v>220.721</c:v>
                </c:pt>
                <c:pt idx="61">
                  <c:v>219.63900000000001</c:v>
                </c:pt>
                <c:pt idx="62">
                  <c:v>212.36099999999999</c:v>
                </c:pt>
                <c:pt idx="63">
                  <c:v>196.09800000000001</c:v>
                </c:pt>
                <c:pt idx="64">
                  <c:v>167</c:v>
                </c:pt>
                <c:pt idx="65">
                  <c:v>125.148</c:v>
                </c:pt>
                <c:pt idx="66">
                  <c:v>84.638999999999996</c:v>
                </c:pt>
                <c:pt idx="67">
                  <c:v>63.048999999999999</c:v>
                </c:pt>
                <c:pt idx="68">
                  <c:v>57.951000000000001</c:v>
                </c:pt>
                <c:pt idx="69">
                  <c:v>59.557000000000002</c:v>
                </c:pt>
                <c:pt idx="70">
                  <c:v>64.212999999999994</c:v>
                </c:pt>
                <c:pt idx="71">
                  <c:v>67.606999999999999</c:v>
                </c:pt>
                <c:pt idx="72">
                  <c:v>74.507999999999996</c:v>
                </c:pt>
                <c:pt idx="73">
                  <c:v>83.164000000000001</c:v>
                </c:pt>
                <c:pt idx="74">
                  <c:v>95.311000000000007</c:v>
                </c:pt>
                <c:pt idx="75">
                  <c:v>110.21299999999999</c:v>
                </c:pt>
                <c:pt idx="76">
                  <c:v>126.82</c:v>
                </c:pt>
                <c:pt idx="77">
                  <c:v>142.459</c:v>
                </c:pt>
                <c:pt idx="78">
                  <c:v>155.131</c:v>
                </c:pt>
                <c:pt idx="79">
                  <c:v>164.18</c:v>
                </c:pt>
                <c:pt idx="80">
                  <c:v>170.68899999999999</c:v>
                </c:pt>
                <c:pt idx="81">
                  <c:v>172.31100000000001</c:v>
                </c:pt>
                <c:pt idx="82">
                  <c:v>170.62299999999999</c:v>
                </c:pt>
                <c:pt idx="83">
                  <c:v>159.22999999999999</c:v>
                </c:pt>
                <c:pt idx="84">
                  <c:v>136.21299999999999</c:v>
                </c:pt>
                <c:pt idx="85">
                  <c:v>102.197</c:v>
                </c:pt>
                <c:pt idx="86">
                  <c:v>68.540999999999997</c:v>
                </c:pt>
                <c:pt idx="87">
                  <c:v>50.966999999999999</c:v>
                </c:pt>
                <c:pt idx="88">
                  <c:v>47.917999999999999</c:v>
                </c:pt>
                <c:pt idx="89">
                  <c:v>44.77</c:v>
                </c:pt>
                <c:pt idx="90">
                  <c:v>44.738</c:v>
                </c:pt>
                <c:pt idx="91">
                  <c:v>44.426000000000002</c:v>
                </c:pt>
                <c:pt idx="92">
                  <c:v>44.704999999999998</c:v>
                </c:pt>
                <c:pt idx="93">
                  <c:v>45.82</c:v>
                </c:pt>
                <c:pt idx="94">
                  <c:v>45.835999999999999</c:v>
                </c:pt>
                <c:pt idx="95">
                  <c:v>47.41</c:v>
                </c:pt>
                <c:pt idx="96">
                  <c:v>44.884999999999998</c:v>
                </c:pt>
                <c:pt idx="97">
                  <c:v>47.18</c:v>
                </c:pt>
                <c:pt idx="98">
                  <c:v>47.148000000000003</c:v>
                </c:pt>
                <c:pt idx="99">
                  <c:v>47.148000000000003</c:v>
                </c:pt>
                <c:pt idx="100">
                  <c:v>46.933999999999997</c:v>
                </c:pt>
                <c:pt idx="101">
                  <c:v>48.671999999999997</c:v>
                </c:pt>
                <c:pt idx="102">
                  <c:v>49.524999999999999</c:v>
                </c:pt>
                <c:pt idx="103">
                  <c:v>49.671999999999997</c:v>
                </c:pt>
                <c:pt idx="104">
                  <c:v>51.033000000000001</c:v>
                </c:pt>
                <c:pt idx="105">
                  <c:v>53.606999999999999</c:v>
                </c:pt>
                <c:pt idx="106">
                  <c:v>55.246000000000002</c:v>
                </c:pt>
                <c:pt idx="107">
                  <c:v>60.082000000000001</c:v>
                </c:pt>
                <c:pt idx="108">
                  <c:v>65.361000000000004</c:v>
                </c:pt>
                <c:pt idx="109">
                  <c:v>74.656000000000006</c:v>
                </c:pt>
                <c:pt idx="110">
                  <c:v>83.77</c:v>
                </c:pt>
                <c:pt idx="111">
                  <c:v>94.197000000000003</c:v>
                </c:pt>
                <c:pt idx="112">
                  <c:v>104.705</c:v>
                </c:pt>
                <c:pt idx="113">
                  <c:v>113.066</c:v>
                </c:pt>
                <c:pt idx="114">
                  <c:v>115.607</c:v>
                </c:pt>
                <c:pt idx="115">
                  <c:v>115.443</c:v>
                </c:pt>
                <c:pt idx="116">
                  <c:v>108.869</c:v>
                </c:pt>
                <c:pt idx="117">
                  <c:v>97.23</c:v>
                </c:pt>
                <c:pt idx="118">
                  <c:v>81.721000000000004</c:v>
                </c:pt>
                <c:pt idx="119">
                  <c:v>65.164000000000001</c:v>
                </c:pt>
                <c:pt idx="120">
                  <c:v>51.835999999999999</c:v>
                </c:pt>
                <c:pt idx="121">
                  <c:v>44.213000000000001</c:v>
                </c:pt>
                <c:pt idx="122">
                  <c:v>39.393000000000001</c:v>
                </c:pt>
                <c:pt idx="123">
                  <c:v>39.409999999999997</c:v>
                </c:pt>
                <c:pt idx="124">
                  <c:v>40.786999999999999</c:v>
                </c:pt>
                <c:pt idx="125">
                  <c:v>39.229999999999997</c:v>
                </c:pt>
                <c:pt idx="126">
                  <c:v>39.115000000000002</c:v>
                </c:pt>
                <c:pt idx="127">
                  <c:v>40.148000000000003</c:v>
                </c:pt>
                <c:pt idx="128">
                  <c:v>38.671999999999997</c:v>
                </c:pt>
                <c:pt idx="129">
                  <c:v>40.426000000000002</c:v>
                </c:pt>
                <c:pt idx="130">
                  <c:v>41.262</c:v>
                </c:pt>
                <c:pt idx="131">
                  <c:v>39.622999999999998</c:v>
                </c:pt>
                <c:pt idx="132">
                  <c:v>40.884999999999998</c:v>
                </c:pt>
                <c:pt idx="133">
                  <c:v>43.131</c:v>
                </c:pt>
                <c:pt idx="134">
                  <c:v>46.738</c:v>
                </c:pt>
                <c:pt idx="135">
                  <c:v>50.738</c:v>
                </c:pt>
                <c:pt idx="136">
                  <c:v>57.066000000000003</c:v>
                </c:pt>
                <c:pt idx="137">
                  <c:v>63.491999999999997</c:v>
                </c:pt>
                <c:pt idx="138">
                  <c:v>70.869</c:v>
                </c:pt>
                <c:pt idx="139">
                  <c:v>77.77</c:v>
                </c:pt>
                <c:pt idx="140">
                  <c:v>83.738</c:v>
                </c:pt>
                <c:pt idx="141">
                  <c:v>85.623000000000005</c:v>
                </c:pt>
                <c:pt idx="142">
                  <c:v>83.245999999999995</c:v>
                </c:pt>
                <c:pt idx="143">
                  <c:v>78.442999999999998</c:v>
                </c:pt>
                <c:pt idx="144">
                  <c:v>68.983999999999995</c:v>
                </c:pt>
                <c:pt idx="145">
                  <c:v>59.639000000000003</c:v>
                </c:pt>
                <c:pt idx="146">
                  <c:v>49.933999999999997</c:v>
                </c:pt>
                <c:pt idx="147">
                  <c:v>41.82</c:v>
                </c:pt>
                <c:pt idx="148">
                  <c:v>38.229999999999997</c:v>
                </c:pt>
                <c:pt idx="149">
                  <c:v>36.360999999999997</c:v>
                </c:pt>
                <c:pt idx="150">
                  <c:v>35.82</c:v>
                </c:pt>
                <c:pt idx="151">
                  <c:v>34.540999999999997</c:v>
                </c:pt>
                <c:pt idx="152">
                  <c:v>36.033000000000001</c:v>
                </c:pt>
                <c:pt idx="153">
                  <c:v>35.148000000000003</c:v>
                </c:pt>
                <c:pt idx="154">
                  <c:v>36.213000000000001</c:v>
                </c:pt>
                <c:pt idx="155">
                  <c:v>35.082000000000001</c:v>
                </c:pt>
                <c:pt idx="156">
                  <c:v>36.115000000000002</c:v>
                </c:pt>
                <c:pt idx="157">
                  <c:v>35.884999999999998</c:v>
                </c:pt>
                <c:pt idx="158">
                  <c:v>35.738</c:v>
                </c:pt>
                <c:pt idx="159">
                  <c:v>34.689</c:v>
                </c:pt>
                <c:pt idx="160">
                  <c:v>35.704999999999998</c:v>
                </c:pt>
                <c:pt idx="161">
                  <c:v>34.720999999999997</c:v>
                </c:pt>
                <c:pt idx="162">
                  <c:v>35</c:v>
                </c:pt>
                <c:pt idx="163">
                  <c:v>33.131</c:v>
                </c:pt>
                <c:pt idx="164">
                  <c:v>35.131</c:v>
                </c:pt>
                <c:pt idx="165">
                  <c:v>33.524999999999999</c:v>
                </c:pt>
                <c:pt idx="166">
                  <c:v>34.655999999999999</c:v>
                </c:pt>
                <c:pt idx="167">
                  <c:v>34.115000000000002</c:v>
                </c:pt>
                <c:pt idx="168">
                  <c:v>33.033000000000001</c:v>
                </c:pt>
                <c:pt idx="169">
                  <c:v>33.213000000000001</c:v>
                </c:pt>
                <c:pt idx="170">
                  <c:v>33.246000000000002</c:v>
                </c:pt>
                <c:pt idx="171">
                  <c:v>32.18</c:v>
                </c:pt>
                <c:pt idx="172">
                  <c:v>31.065999999999999</c:v>
                </c:pt>
                <c:pt idx="173">
                  <c:v>32.344000000000001</c:v>
                </c:pt>
                <c:pt idx="174">
                  <c:v>32.770000000000003</c:v>
                </c:pt>
                <c:pt idx="175">
                  <c:v>32.491999999999997</c:v>
                </c:pt>
                <c:pt idx="176">
                  <c:v>31.721</c:v>
                </c:pt>
                <c:pt idx="177">
                  <c:v>31.524999999999999</c:v>
                </c:pt>
                <c:pt idx="178">
                  <c:v>31.213000000000001</c:v>
                </c:pt>
                <c:pt idx="179">
                  <c:v>33.097999999999999</c:v>
                </c:pt>
                <c:pt idx="180">
                  <c:v>31.295000000000002</c:v>
                </c:pt>
                <c:pt idx="181">
                  <c:v>30.623000000000001</c:v>
                </c:pt>
                <c:pt idx="182">
                  <c:v>30.082000000000001</c:v>
                </c:pt>
                <c:pt idx="183">
                  <c:v>32.246000000000002</c:v>
                </c:pt>
                <c:pt idx="184">
                  <c:v>31.015999999999998</c:v>
                </c:pt>
                <c:pt idx="185">
                  <c:v>30.065999999999999</c:v>
                </c:pt>
                <c:pt idx="186">
                  <c:v>31.23</c:v>
                </c:pt>
                <c:pt idx="187">
                  <c:v>31.065999999999999</c:v>
                </c:pt>
                <c:pt idx="188">
                  <c:v>30.869</c:v>
                </c:pt>
                <c:pt idx="189">
                  <c:v>29.966999999999999</c:v>
                </c:pt>
                <c:pt idx="190">
                  <c:v>30.638999999999999</c:v>
                </c:pt>
                <c:pt idx="191">
                  <c:v>30.885000000000002</c:v>
                </c:pt>
                <c:pt idx="192">
                  <c:v>31.754000000000001</c:v>
                </c:pt>
                <c:pt idx="193">
                  <c:v>30.672000000000001</c:v>
                </c:pt>
                <c:pt idx="194">
                  <c:v>31.951000000000001</c:v>
                </c:pt>
                <c:pt idx="195">
                  <c:v>32.164000000000001</c:v>
                </c:pt>
                <c:pt idx="196">
                  <c:v>31.721</c:v>
                </c:pt>
                <c:pt idx="197">
                  <c:v>31.917999999999999</c:v>
                </c:pt>
                <c:pt idx="198">
                  <c:v>31.82</c:v>
                </c:pt>
                <c:pt idx="199">
                  <c:v>31.638999999999999</c:v>
                </c:pt>
                <c:pt idx="200">
                  <c:v>30.082000000000001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55.963660753446021</c:v>
                </c:pt>
                <c:pt idx="5">
                  <c:v>56.086103430363487</c:v>
                </c:pt>
                <c:pt idx="6">
                  <c:v>56.208547481044292</c:v>
                </c:pt>
                <c:pt idx="7">
                  <c:v>56.330993028295133</c:v>
                </c:pt>
                <c:pt idx="8">
                  <c:v>56.453440185430132</c:v>
                </c:pt>
                <c:pt idx="9">
                  <c:v>56.575889046794671</c:v>
                </c:pt>
                <c:pt idx="10">
                  <c:v>56.698339674755175</c:v>
                </c:pt>
                <c:pt idx="11">
                  <c:v>56.820792082152849</c:v>
                </c:pt>
                <c:pt idx="12">
                  <c:v>56.943246209040154</c:v>
                </c:pt>
                <c:pt idx="13">
                  <c:v>57.065701892415063</c:v>
                </c:pt>
                <c:pt idx="14">
                  <c:v>57.188158827790929</c:v>
                </c:pt>
                <c:pt idx="15">
                  <c:v>57.310616522120966</c:v>
                </c:pt>
                <c:pt idx="16">
                  <c:v>57.433074239514767</c:v>
                </c:pt>
                <c:pt idx="17">
                  <c:v>57.555530945676765</c:v>
                </c:pt>
                <c:pt idx="18">
                  <c:v>57.677985266626962</c:v>
                </c:pt>
                <c:pt idx="19">
                  <c:v>57.800435496774149</c:v>
                </c:pt>
                <c:pt idx="20">
                  <c:v>57.922879729330198</c:v>
                </c:pt>
                <c:pt idx="21">
                  <c:v>58.045316253230986</c:v>
                </c:pt>
                <c:pt idx="22">
                  <c:v>58.167744490210261</c:v>
                </c:pt>
                <c:pt idx="23">
                  <c:v>58.290166974272253</c:v>
                </c:pt>
                <c:pt idx="24">
                  <c:v>58.412593267639259</c:v>
                </c:pt>
                <c:pt idx="25">
                  <c:v>58.535047359032575</c:v>
                </c:pt>
                <c:pt idx="26">
                  <c:v>58.657581141284581</c:v>
                </c:pt>
                <c:pt idx="27">
                  <c:v>58.780298206240509</c:v>
                </c:pt>
                <c:pt idx="28">
                  <c:v>58.903394669244456</c:v>
                </c:pt>
                <c:pt idx="29">
                  <c:v>59.027227328101652</c:v>
                </c:pt>
                <c:pt idx="30">
                  <c:v>59.152424462446092</c:v>
                </c:pt>
                <c:pt idx="31">
                  <c:v>59.280061211307391</c:v>
                </c:pt>
                <c:pt idx="32">
                  <c:v>59.411929761169553</c:v>
                </c:pt>
                <c:pt idx="33">
                  <c:v>59.55094419480826</c:v>
                </c:pt>
                <c:pt idx="34">
                  <c:v>59.70172984890074</c:v>
                </c:pt>
                <c:pt idx="35">
                  <c:v>59.871455595953762</c:v>
                </c:pt>
                <c:pt idx="36">
                  <c:v>60.070971694798232</c:v>
                </c:pt>
                <c:pt idx="37">
                  <c:v>60.316311625356448</c:v>
                </c:pt>
                <c:pt idx="38">
                  <c:v>60.630598447574215</c:v>
                </c:pt>
                <c:pt idx="39">
                  <c:v>61.046358970249102</c:v>
                </c:pt>
                <c:pt idx="40">
                  <c:v>61.60818715755024</c:v>
                </c:pt>
                <c:pt idx="41">
                  <c:v>62.375608630289697</c:v>
                </c:pt>
                <c:pt idx="42">
                  <c:v>63.425881922864242</c:v>
                </c:pt>
                <c:pt idx="43">
                  <c:v>64.856336869047112</c:v>
                </c:pt>
                <c:pt idx="44">
                  <c:v>66.785711977872737</c:v>
                </c:pt>
                <c:pt idx="45">
                  <c:v>69.353835917089739</c:v>
                </c:pt>
                <c:pt idx="46">
                  <c:v>72.71893624759123</c:v>
                </c:pt>
                <c:pt idx="47">
                  <c:v>77.051888660694786</c:v>
                </c:pt>
                <c:pt idx="48">
                  <c:v>82.526877249316513</c:v>
                </c:pt>
                <c:pt idx="49">
                  <c:v>89.308244729574142</c:v>
                </c:pt>
                <c:pt idx="50">
                  <c:v>97.533773817419686</c:v>
                </c:pt>
                <c:pt idx="51">
                  <c:v>107.29522993959847</c:v>
                </c:pt>
                <c:pt idx="52">
                  <c:v>118.6176484310265</c:v>
                </c:pt>
                <c:pt idx="53">
                  <c:v>131.43946332735715</c:v>
                </c:pt>
                <c:pt idx="54">
                  <c:v>145.59595581414735</c:v>
                </c:pt>
                <c:pt idx="55">
                  <c:v>160.80797404139682</c:v>
                </c:pt>
                <c:pt idx="56">
                  <c:v>176.67347166910938</c:v>
                </c:pt>
                <c:pt idx="57">
                  <c:v>192.64135968448497</c:v>
                </c:pt>
                <c:pt idx="58">
                  <c:v>207.90002729956842</c:v>
                </c:pt>
                <c:pt idx="59">
                  <c:v>221.0603883056709</c:v>
                </c:pt>
                <c:pt idx="60">
                  <c:v>229.62430532669876</c:v>
                </c:pt>
                <c:pt idx="61">
                  <c:v>229.74808895354511</c:v>
                </c:pt>
                <c:pt idx="62">
                  <c:v>217.40612091629407</c:v>
                </c:pt>
                <c:pt idx="63">
                  <c:v>191.36236368085255</c:v>
                </c:pt>
                <c:pt idx="64">
                  <c:v>155.85576046483689</c:v>
                </c:pt>
                <c:pt idx="65">
                  <c:v>119.60802719737062</c:v>
                </c:pt>
                <c:pt idx="66">
                  <c:v>90.964480214662103</c:v>
                </c:pt>
                <c:pt idx="67">
                  <c:v>73.492141063328503</c:v>
                </c:pt>
                <c:pt idx="68">
                  <c:v>65.785307316098937</c:v>
                </c:pt>
                <c:pt idx="69">
                  <c:v>64.422971275706331</c:v>
                </c:pt>
                <c:pt idx="70">
                  <c:v>66.62853807298076</c:v>
                </c:pt>
                <c:pt idx="71">
                  <c:v>71.035438774671249</c:v>
                </c:pt>
                <c:pt idx="72">
                  <c:v>77.252687751915644</c:v>
                </c:pt>
                <c:pt idx="73">
                  <c:v>85.280459963961661</c:v>
                </c:pt>
                <c:pt idx="74">
                  <c:v>95.167585543636264</c:v>
                </c:pt>
                <c:pt idx="75">
                  <c:v>106.86297199859362</c:v>
                </c:pt>
                <c:pt idx="76">
                  <c:v>120.1508765794535</c:v>
                </c:pt>
                <c:pt idx="77">
                  <c:v>134.60953526795603</c:v>
                </c:pt>
                <c:pt idx="78">
                  <c:v>149.54032894044596</c:v>
                </c:pt>
                <c:pt idx="79">
                  <c:v>163.75977900496787</c:v>
                </c:pt>
                <c:pt idx="80">
                  <c:v>175.1465299478854</c:v>
                </c:pt>
                <c:pt idx="81">
                  <c:v>180.2111791828128</c:v>
                </c:pt>
                <c:pt idx="82">
                  <c:v>174.7414015539554</c:v>
                </c:pt>
                <c:pt idx="83">
                  <c:v>156.47052130930314</c:v>
                </c:pt>
                <c:pt idx="84">
                  <c:v>128.25276218724997</c:v>
                </c:pt>
                <c:pt idx="85">
                  <c:v>97.880886536833614</c:v>
                </c:pt>
                <c:pt idx="86">
                  <c:v>73.38360201736964</c:v>
                </c:pt>
                <c:pt idx="87">
                  <c:v>58.222225295098212</c:v>
                </c:pt>
                <c:pt idx="88">
                  <c:v>50.917620983043555</c:v>
                </c:pt>
                <c:pt idx="89">
                  <c:v>48.105218074938435</c:v>
                </c:pt>
                <c:pt idx="90">
                  <c:v>47.159390277992991</c:v>
                </c:pt>
                <c:pt idx="91">
                  <c:v>46.794631309063611</c:v>
                </c:pt>
                <c:pt idx="92">
                  <c:v>46.569595558109079</c:v>
                </c:pt>
                <c:pt idx="93">
                  <c:v>46.374108643489912</c:v>
                </c:pt>
                <c:pt idx="94">
                  <c:v>46.189402706045456</c:v>
                </c:pt>
                <c:pt idx="95">
                  <c:v>46.016811288162089</c:v>
                </c:pt>
                <c:pt idx="96">
                  <c:v>45.864008403501359</c:v>
                </c:pt>
                <c:pt idx="97">
                  <c:v>45.744913709055439</c:v>
                </c:pt>
                <c:pt idx="98">
                  <c:v>45.682633964987126</c:v>
                </c:pt>
                <c:pt idx="99">
                  <c:v>45.713694587406678</c:v>
                </c:pt>
                <c:pt idx="100">
                  <c:v>45.893195309595875</c:v>
                </c:pt>
                <c:pt idx="101">
                  <c:v>46.300343331598292</c:v>
                </c:pt>
                <c:pt idx="102">
                  <c:v>47.043303022488161</c:v>
                </c:pt>
                <c:pt idx="103">
                  <c:v>48.261694996608369</c:v>
                </c:pt>
                <c:pt idx="104">
                  <c:v>50.124556972247696</c:v>
                </c:pt>
                <c:pt idx="105">
                  <c:v>52.821388921340024</c:v>
                </c:pt>
                <c:pt idx="106">
                  <c:v>56.544322973433374</c:v>
                </c:pt>
                <c:pt idx="107">
                  <c:v>61.460684300957013</c:v>
                </c:pt>
                <c:pt idx="108">
                  <c:v>67.677123693120464</c:v>
                </c:pt>
                <c:pt idx="109">
                  <c:v>75.198011245613969</c:v>
                </c:pt>
                <c:pt idx="110">
                  <c:v>83.878275362765905</c:v>
                </c:pt>
                <c:pt idx="111">
                  <c:v>93.357579881005336</c:v>
                </c:pt>
                <c:pt idx="112">
                  <c:v>102.93986679457869</c:v>
                </c:pt>
                <c:pt idx="113">
                  <c:v>111.39515789681565</c:v>
                </c:pt>
                <c:pt idx="114">
                  <c:v>116.80855874576486</c:v>
                </c:pt>
                <c:pt idx="115">
                  <c:v>116.86736536961645</c:v>
                </c:pt>
                <c:pt idx="116">
                  <c:v>109.9508105544997</c:v>
                </c:pt>
                <c:pt idx="117">
                  <c:v>96.595993550027387</c:v>
                </c:pt>
                <c:pt idx="118">
                  <c:v>79.956354693830178</c:v>
                </c:pt>
                <c:pt idx="119">
                  <c:v>64.330585553455037</c:v>
                </c:pt>
                <c:pt idx="120">
                  <c:v>52.790178248162199</c:v>
                </c:pt>
                <c:pt idx="121">
                  <c:v>45.959406607789695</c:v>
                </c:pt>
                <c:pt idx="122">
                  <c:v>42.659903520437126</c:v>
                </c:pt>
                <c:pt idx="123">
                  <c:v>41.304382236677611</c:v>
                </c:pt>
                <c:pt idx="124">
                  <c:v>40.769401902590154</c:v>
                </c:pt>
                <c:pt idx="125">
                  <c:v>40.507779313601631</c:v>
                </c:pt>
                <c:pt idx="126">
                  <c:v>40.325184521386475</c:v>
                </c:pt>
                <c:pt idx="127">
                  <c:v>40.177215674338001</c:v>
                </c:pt>
                <c:pt idx="128">
                  <c:v>40.074440627067439</c:v>
                </c:pt>
                <c:pt idx="129">
                  <c:v>40.057757681565121</c:v>
                </c:pt>
                <c:pt idx="130">
                  <c:v>40.202804811859075</c:v>
                </c:pt>
                <c:pt idx="131">
                  <c:v>40.633748523801536</c:v>
                </c:pt>
                <c:pt idx="132">
                  <c:v>41.537199641169373</c:v>
                </c:pt>
                <c:pt idx="133">
                  <c:v>43.167310006652166</c:v>
                </c:pt>
                <c:pt idx="134">
                  <c:v>45.829766569028791</c:v>
                </c:pt>
                <c:pt idx="135">
                  <c:v>49.829365729001317</c:v>
                </c:pt>
                <c:pt idx="136">
                  <c:v>55.366173049288378</c:v>
                </c:pt>
                <c:pt idx="137">
                  <c:v>62.374846217567111</c:v>
                </c:pt>
                <c:pt idx="138">
                  <c:v>70.332593802464928</c:v>
                </c:pt>
                <c:pt idx="139">
                  <c:v>78.123346696442809</c:v>
                </c:pt>
                <c:pt idx="140">
                  <c:v>84.113700430841064</c:v>
                </c:pt>
                <c:pt idx="141">
                  <c:v>86.579836404126922</c:v>
                </c:pt>
                <c:pt idx="142">
                  <c:v>84.428613402342108</c:v>
                </c:pt>
                <c:pt idx="143">
                  <c:v>77.847794426968335</c:v>
                </c:pt>
                <c:pt idx="144">
                  <c:v>68.396579493596946</c:v>
                </c:pt>
                <c:pt idx="145">
                  <c:v>58.358455905396184</c:v>
                </c:pt>
                <c:pt idx="146">
                  <c:v>49.73694551963586</c:v>
                </c:pt>
                <c:pt idx="147">
                  <c:v>43.546333731112099</c:v>
                </c:pt>
                <c:pt idx="148">
                  <c:v>39.759450708519751</c:v>
                </c:pt>
                <c:pt idx="149">
                  <c:v>37.746240858937433</c:v>
                </c:pt>
                <c:pt idx="150">
                  <c:v>36.779204449327153</c:v>
                </c:pt>
                <c:pt idx="151">
                  <c:v>36.319505636410483</c:v>
                </c:pt>
                <c:pt idx="152">
                  <c:v>36.064718108992729</c:v>
                </c:pt>
                <c:pt idx="153">
                  <c:v>35.879012167745721</c:v>
                </c:pt>
                <c:pt idx="154">
                  <c:v>35.712344194734378</c:v>
                </c:pt>
                <c:pt idx="155">
                  <c:v>35.549410651318397</c:v>
                </c:pt>
                <c:pt idx="156">
                  <c:v>35.386337305519149</c:v>
                </c:pt>
                <c:pt idx="157">
                  <c:v>35.222360940850969</c:v>
                </c:pt>
                <c:pt idx="158">
                  <c:v>35.05742727891753</c:v>
                </c:pt>
                <c:pt idx="159">
                  <c:v>34.891617044963553</c:v>
                </c:pt>
                <c:pt idx="160">
                  <c:v>34.725029460005686</c:v>
                </c:pt>
                <c:pt idx="161">
                  <c:v>34.557760752058336</c:v>
                </c:pt>
                <c:pt idx="162">
                  <c:v>34.389899827599962</c:v>
                </c:pt>
                <c:pt idx="163">
                  <c:v>34.221527126319188</c:v>
                </c:pt>
                <c:pt idx="164">
                  <c:v>34.052714391714112</c:v>
                </c:pt>
                <c:pt idx="165">
                  <c:v>33.883524900507737</c:v>
                </c:pt>
                <c:pt idx="166">
                  <c:v>33.714013964126131</c:v>
                </c:pt>
                <c:pt idx="167">
                  <c:v>33.544229581604654</c:v>
                </c:pt>
                <c:pt idx="168">
                  <c:v>33.374213160243684</c:v>
                </c:pt>
                <c:pt idx="169">
                  <c:v>33.204000247580758</c:v>
                </c:pt>
                <c:pt idx="170">
                  <c:v>33.033621238493851</c:v>
                </c:pt>
                <c:pt idx="171">
                  <c:v>32.863102035873624</c:v>
                </c:pt>
                <c:pt idx="172">
                  <c:v>32.692464653531182</c:v>
                </c:pt>
                <c:pt idx="173">
                  <c:v>32.521727756925294</c:v>
                </c:pt>
                <c:pt idx="174">
                  <c:v>32.350907141786173</c:v>
                </c:pt>
                <c:pt idx="175">
                  <c:v>32.180016153477858</c:v>
                </c:pt>
                <c:pt idx="176">
                  <c:v>32.009066051506238</c:v>
                </c:pt>
                <c:pt idx="177">
                  <c:v>31.838066324332289</c:v>
                </c:pt>
                <c:pt idx="178">
                  <c:v>31.667024959872045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55.963660753442781</c:v>
                </c:pt>
                <c:pt idx="5">
                  <c:v>56.086103430354214</c:v>
                </c:pt>
                <c:pt idx="6">
                  <c:v>56.208547481018222</c:v>
                </c:pt>
                <c:pt idx="7">
                  <c:v>56.330993028223119</c:v>
                </c:pt>
                <c:pt idx="8">
                  <c:v>56.45344018523469</c:v>
                </c:pt>
                <c:pt idx="9">
                  <c:v>56.575889046273545</c:v>
                </c:pt>
                <c:pt idx="10">
                  <c:v>56.698339673390045</c:v>
                </c:pt>
                <c:pt idx="11">
                  <c:v>56.820792078639521</c:v>
                </c:pt>
                <c:pt idx="12">
                  <c:v>56.943246200156786</c:v>
                </c:pt>
                <c:pt idx="13">
                  <c:v>57.065701870347752</c:v>
                </c:pt>
                <c:pt idx="14">
                  <c:v>57.188158773934859</c:v>
                </c:pt>
                <c:pt idx="15">
                  <c:v>57.310616392989175</c:v>
                </c:pt>
                <c:pt idx="16">
                  <c:v>57.433073935324693</c:v>
                </c:pt>
                <c:pt idx="17">
                  <c:v>57.555530241680685</c:v>
                </c:pt>
                <c:pt idx="18">
                  <c:v>57.677983665931237</c:v>
                </c:pt>
                <c:pt idx="19">
                  <c:v>57.800431921077475</c:v>
                </c:pt>
                <c:pt idx="20">
                  <c:v>57.922871881928309</c:v>
                </c:pt>
                <c:pt idx="21">
                  <c:v>58.045299333071249</c:v>
                </c:pt>
                <c:pt idx="22">
                  <c:v>58.167708647869645</c:v>
                </c:pt>
                <c:pt idx="23">
                  <c:v>58.290092380665556</c:v>
                </c:pt>
                <c:pt idx="24">
                  <c:v>58.412440749959501</c:v>
                </c:pt>
                <c:pt idx="25">
                  <c:v>58.534740984887122</c:v>
                </c:pt>
                <c:pt idx="26">
                  <c:v>58.656976500586737</c:v>
                </c:pt>
                <c:pt idx="27">
                  <c:v>58.779125859774908</c:v>
                </c:pt>
                <c:pt idx="28">
                  <c:v>58.901161467693221</c:v>
                </c:pt>
                <c:pt idx="29">
                  <c:v>59.023047935178674</c:v>
                </c:pt>
                <c:pt idx="30">
                  <c:v>59.144740029508093</c:v>
                </c:pt>
                <c:pt idx="31">
                  <c:v>59.266180114389172</c:v>
                </c:pt>
                <c:pt idx="32">
                  <c:v>59.387294958498337</c:v>
                </c:pt>
                <c:pt idx="33">
                  <c:v>59.507991765773781</c:v>
                </c:pt>
                <c:pt idx="34">
                  <c:v>59.628153249787033</c:v>
                </c:pt>
                <c:pt idx="35">
                  <c:v>59.747631538610051</c:v>
                </c:pt>
                <c:pt idx="36">
                  <c:v>59.866240655636105</c:v>
                </c:pt>
                <c:pt idx="37">
                  <c:v>59.983747276309835</c:v>
                </c:pt>
                <c:pt idx="38">
                  <c:v>60.099859412086929</c:v>
                </c:pt>
                <c:pt idx="39">
                  <c:v>60.214212624033223</c:v>
                </c:pt>
                <c:pt idx="40">
                  <c:v>60.32635332437728</c:v>
                </c:pt>
                <c:pt idx="41">
                  <c:v>60.435718693465269</c:v>
                </c:pt>
                <c:pt idx="42">
                  <c:v>60.541612735177416</c:v>
                </c:pt>
                <c:pt idx="43">
                  <c:v>60.643178035948019</c:v>
                </c:pt>
                <c:pt idx="44">
                  <c:v>60.739362910190764</c:v>
                </c:pt>
                <c:pt idx="45">
                  <c:v>60.828883848924043</c:v>
                </c:pt>
                <c:pt idx="46">
                  <c:v>60.910183593353842</c:v>
                </c:pt>
                <c:pt idx="47">
                  <c:v>60.981385800363128</c:v>
                </c:pt>
                <c:pt idx="48">
                  <c:v>61.040248233381057</c:v>
                </c:pt>
                <c:pt idx="49">
                  <c:v>61.084117783194458</c:v>
                </c:pt>
                <c:pt idx="50">
                  <c:v>61.109892462693857</c:v>
                </c:pt>
                <c:pt idx="51">
                  <c:v>61.113997831961719</c:v>
                </c:pt>
                <c:pt idx="52">
                  <c:v>61.092387977548171</c:v>
                </c:pt>
                <c:pt idx="53">
                  <c:v>61.04058386336326</c:v>
                </c:pt>
                <c:pt idx="54">
                  <c:v>60.953763949232282</c:v>
                </c:pt>
                <c:pt idx="55">
                  <c:v>60.826922405481156</c:v>
                </c:pt>
                <c:pt idx="56">
                  <c:v>60.655107634174122</c:v>
                </c:pt>
                <c:pt idx="57">
                  <c:v>60.433746584976603</c:v>
                </c:pt>
                <c:pt idx="58">
                  <c:v>60.159047355055797</c:v>
                </c:pt>
                <c:pt idx="59">
                  <c:v>59.828453873853228</c:v>
                </c:pt>
                <c:pt idx="60">
                  <c:v>59.441104452808148</c:v>
                </c:pt>
                <c:pt idx="61">
                  <c:v>58.998225888384255</c:v>
                </c:pt>
                <c:pt idx="62">
                  <c:v>58.503384281210018</c:v>
                </c:pt>
                <c:pt idx="63">
                  <c:v>57.962520504115822</c:v>
                </c:pt>
                <c:pt idx="64">
                  <c:v>57.383726381544832</c:v>
                </c:pt>
                <c:pt idx="65">
                  <c:v>56.776763934625272</c:v>
                </c:pt>
                <c:pt idx="66">
                  <c:v>56.152383088542472</c:v>
                </c:pt>
                <c:pt idx="67">
                  <c:v>55.521536765705925</c:v>
                </c:pt>
                <c:pt idx="68">
                  <c:v>54.894611936985889</c:v>
                </c:pt>
                <c:pt idx="69">
                  <c:v>54.280785105457248</c:v>
                </c:pt>
                <c:pt idx="70">
                  <c:v>53.687575956638739</c:v>
                </c:pt>
                <c:pt idx="71">
                  <c:v>53.120626584527443</c:v>
                </c:pt>
                <c:pt idx="72">
                  <c:v>52.583690441791305</c:v>
                </c:pt>
                <c:pt idx="73">
                  <c:v>52.078785353156135</c:v>
                </c:pt>
                <c:pt idx="74">
                  <c:v>51.60645212436016</c:v>
                </c:pt>
                <c:pt idx="75">
                  <c:v>51.166062126361538</c:v>
                </c:pt>
                <c:pt idx="76">
                  <c:v>50.756128317532287</c:v>
                </c:pt>
                <c:pt idx="77">
                  <c:v>50.374588813935638</c:v>
                </c:pt>
                <c:pt idx="78">
                  <c:v>50.01904611473843</c:v>
                </c:pt>
                <c:pt idx="79">
                  <c:v>49.686956159539072</c:v>
                </c:pt>
                <c:pt idx="80">
                  <c:v>49.37576887779521</c:v>
                </c:pt>
                <c:pt idx="81">
                  <c:v>49.083026132875275</c:v>
                </c:pt>
                <c:pt idx="82">
                  <c:v>48.806424748088403</c:v>
                </c:pt>
                <c:pt idx="83">
                  <c:v>48.543852469986916</c:v>
                </c:pt>
                <c:pt idx="84">
                  <c:v>48.293403979057338</c:v>
                </c:pt>
                <c:pt idx="85">
                  <c:v>48.053382905734232</c:v>
                </c:pt>
                <c:pt idx="86">
                  <c:v>47.822294571554053</c:v>
                </c:pt>
                <c:pt idx="87">
                  <c:v>47.598833029049082</c:v>
                </c:pt>
                <c:pt idx="88">
                  <c:v>47.381864999902703</c:v>
                </c:pt>
                <c:pt idx="89">
                  <c:v>47.170412529594081</c:v>
                </c:pt>
                <c:pt idx="90">
                  <c:v>46.96363557671647</c:v>
                </c:pt>
                <c:pt idx="91">
                  <c:v>46.760815310411402</c:v>
                </c:pt>
                <c:pt idx="92">
                  <c:v>46.561338570023587</c:v>
                </c:pt>
                <c:pt idx="93">
                  <c:v>46.364683718802731</c:v>
                </c:pt>
                <c:pt idx="94">
                  <c:v>46.170407973885823</c:v>
                </c:pt>
                <c:pt idx="95">
                  <c:v>45.978136198147681</c:v>
                </c:pt>
                <c:pt idx="96">
                  <c:v>45.787551080482558</c:v>
                </c:pt>
                <c:pt idx="97">
                  <c:v>45.598384598124746</c:v>
                </c:pt>
                <c:pt idx="98">
                  <c:v>45.410410639261862</c:v>
                </c:pt>
                <c:pt idx="99">
                  <c:v>45.223438660343312</c:v>
                </c:pt>
                <c:pt idx="100">
                  <c:v>45.037308255850142</c:v>
                </c:pt>
                <c:pt idx="101">
                  <c:v>44.851884525907927</c:v>
                </c:pt>
                <c:pt idx="102">
                  <c:v>44.667054136991311</c:v>
                </c:pt>
                <c:pt idx="103">
                  <c:v>44.482721981771491</c:v>
                </c:pt>
                <c:pt idx="104">
                  <c:v>44.298808355060828</c:v>
                </c:pt>
                <c:pt idx="105">
                  <c:v>44.115246573309825</c:v>
                </c:pt>
                <c:pt idx="106">
                  <c:v>43.931980974929481</c:v>
                </c:pt>
                <c:pt idx="107">
                  <c:v>43.748965247721067</c:v>
                </c:pt>
                <c:pt idx="108">
                  <c:v>43.56616103786228</c:v>
                </c:pt>
                <c:pt idx="109">
                  <c:v>43.38353680225589</c:v>
                </c:pt>
                <c:pt idx="110">
                  <c:v>43.201066872660654</c:v>
                </c:pt>
                <c:pt idx="111">
                  <c:v>43.018730705982698</c:v>
                </c:pt>
                <c:pt idx="112">
                  <c:v>42.836512300504317</c:v>
                </c:pt>
                <c:pt idx="113">
                  <c:v>42.654399762762189</c:v>
                </c:pt>
                <c:pt idx="114">
                  <c:v>42.472385014346052</c:v>
                </c:pt>
                <c:pt idx="115">
                  <c:v>42.290463632147365</c:v>
                </c:pt>
                <c:pt idx="116">
                  <c:v>42.108634819593505</c:v>
                </c:pt>
                <c:pt idx="117">
                  <c:v>41.926901510173259</c:v>
                </c:pt>
                <c:pt idx="118">
                  <c:v>41.745270608053609</c:v>
                </c:pt>
                <c:pt idx="119">
                  <c:v>41.563753373689082</c:v>
                </c:pt>
                <c:pt idx="120">
                  <c:v>41.382365964801245</c:v>
                </c:pt>
                <c:pt idx="121">
                  <c:v>41.201130144562178</c:v>
                </c:pt>
                <c:pt idx="122">
                  <c:v>41.020074168627623</c:v>
                </c:pt>
                <c:pt idx="123">
                  <c:v>40.839233859902976</c:v>
                </c:pt>
                <c:pt idx="124">
                  <c:v>40.65865387325411</c:v>
                </c:pt>
                <c:pt idx="125">
                  <c:v>40.478389139978468</c:v>
                </c:pt>
                <c:pt idx="126">
                  <c:v>40.29850646136849</c:v>
                </c:pt>
                <c:pt idx="127">
                  <c:v>40.119086189278086</c:v>
                </c:pt>
                <c:pt idx="128">
                  <c:v>39.940223886142938</c:v>
                </c:pt>
                <c:pt idx="129">
                  <c:v>39.762031794673561</c:v>
                </c:pt>
                <c:pt idx="130">
                  <c:v>39.584639867254005</c:v>
                </c:pt>
                <c:pt idx="131">
                  <c:v>39.408196009309407</c:v>
                </c:pt>
                <c:pt idx="132">
                  <c:v>39.232865088416766</c:v>
                </c:pt>
                <c:pt idx="133">
                  <c:v>39.05882617078192</c:v>
                </c:pt>
                <c:pt idx="134">
                  <c:v>38.886267401665073</c:v>
                </c:pt>
                <c:pt idx="135">
                  <c:v>38.715377994156633</c:v>
                </c:pt>
                <c:pt idx="136">
                  <c:v>38.546336989548735</c:v>
                </c:pt>
                <c:pt idx="137">
                  <c:v>38.379298856224935</c:v>
                </c:pt>
                <c:pt idx="138">
                  <c:v>38.214376624077161</c:v>
                </c:pt>
                <c:pt idx="139">
                  <c:v>38.051624059340035</c:v>
                </c:pt>
                <c:pt idx="140">
                  <c:v>37.891019217754334</c:v>
                </c:pt>
                <c:pt idx="141">
                  <c:v>37.732452312124607</c:v>
                </c:pt>
                <c:pt idx="142">
                  <c:v>37.575720882420342</c:v>
                </c:pt>
                <c:pt idx="143">
                  <c:v>37.420534523862337</c:v>
                </c:pt>
                <c:pt idx="144">
                  <c:v>37.266529897326961</c:v>
                </c:pt>
                <c:pt idx="145">
                  <c:v>37.113294723576018</c:v>
                </c:pt>
                <c:pt idx="146">
                  <c:v>36.960397523972816</c:v>
                </c:pt>
                <c:pt idx="147">
                  <c:v>36.807418645476403</c:v>
                </c:pt>
                <c:pt idx="148">
                  <c:v>36.653977999766667</c:v>
                </c:pt>
                <c:pt idx="149">
                  <c:v>36.499755945475783</c:v>
                </c:pt>
                <c:pt idx="150">
                  <c:v>36.34450544823342</c:v>
                </c:pt>
                <c:pt idx="151">
                  <c:v>36.188055482164323</c:v>
                </c:pt>
                <c:pt idx="152">
                  <c:v>36.030307080789534</c:v>
                </c:pt>
                <c:pt idx="153">
                  <c:v>35.871224241175469</c:v>
                </c:pt>
                <c:pt idx="154">
                  <c:v>35.710822034133429</c:v>
                </c:pt>
                <c:pt idx="155">
                  <c:v>35.549153953386842</c:v>
                </c:pt>
                <c:pt idx="156">
                  <c:v>35.386299982058752</c:v>
                </c:pt>
                <c:pt idx="157">
                  <c:v>35.222356264941354</c:v>
                </c:pt>
                <c:pt idx="158">
                  <c:v>35.057426774436792</c:v>
                </c:pt>
                <c:pt idx="159">
                  <c:v>34.891616998112262</c:v>
                </c:pt>
                <c:pt idx="160">
                  <c:v>34.725029456261737</c:v>
                </c:pt>
                <c:pt idx="161">
                  <c:v>34.557760751800984</c:v>
                </c:pt>
                <c:pt idx="162">
                  <c:v>34.389899827584749</c:v>
                </c:pt>
                <c:pt idx="163">
                  <c:v>34.221527126318414</c:v>
                </c:pt>
                <c:pt idx="164">
                  <c:v>34.052714391714076</c:v>
                </c:pt>
                <c:pt idx="165">
                  <c:v>33.883524900507737</c:v>
                </c:pt>
                <c:pt idx="166">
                  <c:v>33.714013964126131</c:v>
                </c:pt>
                <c:pt idx="167">
                  <c:v>33.544229581604654</c:v>
                </c:pt>
                <c:pt idx="168">
                  <c:v>33.374213160243684</c:v>
                </c:pt>
                <c:pt idx="169">
                  <c:v>33.204000247580758</c:v>
                </c:pt>
                <c:pt idx="170">
                  <c:v>33.033621238493851</c:v>
                </c:pt>
                <c:pt idx="171">
                  <c:v>32.863102035873624</c:v>
                </c:pt>
                <c:pt idx="172">
                  <c:v>32.692464653531182</c:v>
                </c:pt>
                <c:pt idx="173">
                  <c:v>32.521727756925294</c:v>
                </c:pt>
                <c:pt idx="174">
                  <c:v>32.350907141786173</c:v>
                </c:pt>
                <c:pt idx="175">
                  <c:v>32.180016153477858</c:v>
                </c:pt>
                <c:pt idx="176">
                  <c:v>32.009066051506238</c:v>
                </c:pt>
                <c:pt idx="177">
                  <c:v>31.838066324332289</c:v>
                </c:pt>
                <c:pt idx="178">
                  <c:v>31.667024959872045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54.295000000000002</c:v>
                </c:pt>
                <c:pt idx="1">
                  <c:v>52.262</c:v>
                </c:pt>
                <c:pt idx="2">
                  <c:v>51.933999999999997</c:v>
                </c:pt>
                <c:pt idx="3">
                  <c:v>52.786999999999999</c:v>
                </c:pt>
                <c:pt idx="4">
                  <c:v>52.835999999999999</c:v>
                </c:pt>
                <c:pt idx="5">
                  <c:v>51.984000000000002</c:v>
                </c:pt>
                <c:pt idx="6">
                  <c:v>53.344000000000001</c:v>
                </c:pt>
                <c:pt idx="7">
                  <c:v>53.131</c:v>
                </c:pt>
                <c:pt idx="8">
                  <c:v>53.066000000000003</c:v>
                </c:pt>
                <c:pt idx="9">
                  <c:v>52.689</c:v>
                </c:pt>
                <c:pt idx="10">
                  <c:v>52.164000000000001</c:v>
                </c:pt>
                <c:pt idx="11">
                  <c:v>52</c:v>
                </c:pt>
                <c:pt idx="12">
                  <c:v>53.360999999999997</c:v>
                </c:pt>
                <c:pt idx="13">
                  <c:v>54.082000000000001</c:v>
                </c:pt>
                <c:pt idx="14">
                  <c:v>54.164000000000001</c:v>
                </c:pt>
                <c:pt idx="15">
                  <c:v>54.148000000000003</c:v>
                </c:pt>
                <c:pt idx="16">
                  <c:v>54.082000000000001</c:v>
                </c:pt>
                <c:pt idx="17">
                  <c:v>53.360999999999997</c:v>
                </c:pt>
                <c:pt idx="18">
                  <c:v>52.917999999999999</c:v>
                </c:pt>
                <c:pt idx="19">
                  <c:v>52.148000000000003</c:v>
                </c:pt>
                <c:pt idx="20">
                  <c:v>51.984000000000002</c:v>
                </c:pt>
                <c:pt idx="21">
                  <c:v>52.82</c:v>
                </c:pt>
                <c:pt idx="22">
                  <c:v>52.164000000000001</c:v>
                </c:pt>
                <c:pt idx="23">
                  <c:v>53.426000000000002</c:v>
                </c:pt>
                <c:pt idx="24">
                  <c:v>53.884999999999998</c:v>
                </c:pt>
                <c:pt idx="25">
                  <c:v>51.984000000000002</c:v>
                </c:pt>
                <c:pt idx="26">
                  <c:v>54.262</c:v>
                </c:pt>
                <c:pt idx="27">
                  <c:v>53</c:v>
                </c:pt>
                <c:pt idx="28">
                  <c:v>53.655999999999999</c:v>
                </c:pt>
                <c:pt idx="29">
                  <c:v>53.704999999999998</c:v>
                </c:pt>
                <c:pt idx="30">
                  <c:v>53.917999999999999</c:v>
                </c:pt>
                <c:pt idx="31">
                  <c:v>55.131</c:v>
                </c:pt>
                <c:pt idx="32">
                  <c:v>55.459000000000003</c:v>
                </c:pt>
                <c:pt idx="33">
                  <c:v>55.540999999999997</c:v>
                </c:pt>
                <c:pt idx="34">
                  <c:v>56</c:v>
                </c:pt>
                <c:pt idx="35">
                  <c:v>57.671999999999997</c:v>
                </c:pt>
                <c:pt idx="36">
                  <c:v>57.475000000000001</c:v>
                </c:pt>
                <c:pt idx="37">
                  <c:v>58.23</c:v>
                </c:pt>
                <c:pt idx="38">
                  <c:v>59.573999999999998</c:v>
                </c:pt>
                <c:pt idx="39">
                  <c:v>60.622999999999998</c:v>
                </c:pt>
                <c:pt idx="40">
                  <c:v>58.802999999999997</c:v>
                </c:pt>
                <c:pt idx="41">
                  <c:v>61.720999999999997</c:v>
                </c:pt>
                <c:pt idx="42">
                  <c:v>59.933999999999997</c:v>
                </c:pt>
                <c:pt idx="43">
                  <c:v>64.016000000000005</c:v>
                </c:pt>
                <c:pt idx="44">
                  <c:v>66.656000000000006</c:v>
                </c:pt>
                <c:pt idx="45">
                  <c:v>67.933999999999997</c:v>
                </c:pt>
                <c:pt idx="46">
                  <c:v>74.343999999999994</c:v>
                </c:pt>
                <c:pt idx="47">
                  <c:v>81.295000000000002</c:v>
                </c:pt>
                <c:pt idx="48">
                  <c:v>94.197000000000003</c:v>
                </c:pt>
                <c:pt idx="49">
                  <c:v>109.11499999999999</c:v>
                </c:pt>
                <c:pt idx="50">
                  <c:v>130.50800000000001</c:v>
                </c:pt>
                <c:pt idx="51">
                  <c:v>149.78700000000001</c:v>
                </c:pt>
                <c:pt idx="52">
                  <c:v>167.803</c:v>
                </c:pt>
                <c:pt idx="53">
                  <c:v>182.21299999999999</c:v>
                </c:pt>
                <c:pt idx="54">
                  <c:v>191.131</c:v>
                </c:pt>
                <c:pt idx="55">
                  <c:v>196.50800000000001</c:v>
                </c:pt>
                <c:pt idx="56">
                  <c:v>195.65600000000001</c:v>
                </c:pt>
                <c:pt idx="57">
                  <c:v>188.95099999999999</c:v>
                </c:pt>
                <c:pt idx="58">
                  <c:v>172.50800000000001</c:v>
                </c:pt>
                <c:pt idx="59">
                  <c:v>141.88499999999999</c:v>
                </c:pt>
                <c:pt idx="60">
                  <c:v>101.77</c:v>
                </c:pt>
                <c:pt idx="61">
                  <c:v>67.393000000000001</c:v>
                </c:pt>
                <c:pt idx="62">
                  <c:v>54.753999999999998</c:v>
                </c:pt>
                <c:pt idx="63">
                  <c:v>52.18</c:v>
                </c:pt>
                <c:pt idx="64">
                  <c:v>52.459000000000003</c:v>
                </c:pt>
                <c:pt idx="65">
                  <c:v>53.738</c:v>
                </c:pt>
                <c:pt idx="66">
                  <c:v>55.115000000000002</c:v>
                </c:pt>
                <c:pt idx="67">
                  <c:v>58.753999999999998</c:v>
                </c:pt>
                <c:pt idx="68">
                  <c:v>63.475000000000001</c:v>
                </c:pt>
                <c:pt idx="69">
                  <c:v>71.114999999999995</c:v>
                </c:pt>
                <c:pt idx="70">
                  <c:v>84.492000000000004</c:v>
                </c:pt>
                <c:pt idx="71">
                  <c:v>99.671999999999997</c:v>
                </c:pt>
                <c:pt idx="72">
                  <c:v>114.852</c:v>
                </c:pt>
                <c:pt idx="73">
                  <c:v>128.44300000000001</c:v>
                </c:pt>
                <c:pt idx="74">
                  <c:v>140.70500000000001</c:v>
                </c:pt>
                <c:pt idx="75">
                  <c:v>147.88499999999999</c:v>
                </c:pt>
                <c:pt idx="76">
                  <c:v>151.49199999999999</c:v>
                </c:pt>
                <c:pt idx="77">
                  <c:v>149.70500000000001</c:v>
                </c:pt>
                <c:pt idx="78">
                  <c:v>137.803</c:v>
                </c:pt>
                <c:pt idx="79">
                  <c:v>116.098</c:v>
                </c:pt>
                <c:pt idx="80">
                  <c:v>83.328000000000003</c:v>
                </c:pt>
                <c:pt idx="81">
                  <c:v>55.933999999999997</c:v>
                </c:pt>
                <c:pt idx="82">
                  <c:v>45.508000000000003</c:v>
                </c:pt>
                <c:pt idx="83">
                  <c:v>44.066000000000003</c:v>
                </c:pt>
                <c:pt idx="84">
                  <c:v>45.246000000000002</c:v>
                </c:pt>
                <c:pt idx="85">
                  <c:v>44.377000000000002</c:v>
                </c:pt>
                <c:pt idx="86">
                  <c:v>43.753999999999998</c:v>
                </c:pt>
                <c:pt idx="87">
                  <c:v>45.835999999999999</c:v>
                </c:pt>
                <c:pt idx="88">
                  <c:v>44.869</c:v>
                </c:pt>
                <c:pt idx="89">
                  <c:v>46.066000000000003</c:v>
                </c:pt>
                <c:pt idx="90">
                  <c:v>46.933999999999997</c:v>
                </c:pt>
                <c:pt idx="91">
                  <c:v>47.131</c:v>
                </c:pt>
                <c:pt idx="92">
                  <c:v>48.802999999999997</c:v>
                </c:pt>
                <c:pt idx="93">
                  <c:v>49.279000000000003</c:v>
                </c:pt>
                <c:pt idx="94">
                  <c:v>49.573999999999998</c:v>
                </c:pt>
                <c:pt idx="95">
                  <c:v>50.573999999999998</c:v>
                </c:pt>
                <c:pt idx="96">
                  <c:v>49.902000000000001</c:v>
                </c:pt>
                <c:pt idx="97">
                  <c:v>52.41</c:v>
                </c:pt>
                <c:pt idx="98">
                  <c:v>53.148000000000003</c:v>
                </c:pt>
                <c:pt idx="99">
                  <c:v>54.573999999999998</c:v>
                </c:pt>
                <c:pt idx="100">
                  <c:v>59.540999999999997</c:v>
                </c:pt>
                <c:pt idx="101">
                  <c:v>63.951000000000001</c:v>
                </c:pt>
                <c:pt idx="102">
                  <c:v>70.016000000000005</c:v>
                </c:pt>
                <c:pt idx="103">
                  <c:v>78.41</c:v>
                </c:pt>
                <c:pt idx="104">
                  <c:v>90.787000000000006</c:v>
                </c:pt>
                <c:pt idx="105">
                  <c:v>105.246</c:v>
                </c:pt>
                <c:pt idx="106">
                  <c:v>122.65600000000001</c:v>
                </c:pt>
                <c:pt idx="107">
                  <c:v>136.672</c:v>
                </c:pt>
                <c:pt idx="108">
                  <c:v>149.62299999999999</c:v>
                </c:pt>
                <c:pt idx="109">
                  <c:v>160.49199999999999</c:v>
                </c:pt>
                <c:pt idx="110">
                  <c:v>166.869</c:v>
                </c:pt>
                <c:pt idx="111">
                  <c:v>169.23</c:v>
                </c:pt>
                <c:pt idx="112">
                  <c:v>166.148</c:v>
                </c:pt>
                <c:pt idx="113">
                  <c:v>157.852</c:v>
                </c:pt>
                <c:pt idx="114">
                  <c:v>140.34399999999999</c:v>
                </c:pt>
                <c:pt idx="115">
                  <c:v>114.492</c:v>
                </c:pt>
                <c:pt idx="116">
                  <c:v>84.802999999999997</c:v>
                </c:pt>
                <c:pt idx="117">
                  <c:v>57.720999999999997</c:v>
                </c:pt>
                <c:pt idx="118">
                  <c:v>44.606999999999999</c:v>
                </c:pt>
                <c:pt idx="119">
                  <c:v>40.689</c:v>
                </c:pt>
                <c:pt idx="120">
                  <c:v>39.590000000000003</c:v>
                </c:pt>
                <c:pt idx="121">
                  <c:v>39.671999999999997</c:v>
                </c:pt>
                <c:pt idx="122">
                  <c:v>40.229999999999997</c:v>
                </c:pt>
                <c:pt idx="123">
                  <c:v>40.884999999999998</c:v>
                </c:pt>
                <c:pt idx="124">
                  <c:v>40.802999999999997</c:v>
                </c:pt>
                <c:pt idx="125">
                  <c:v>41.835999999999999</c:v>
                </c:pt>
                <c:pt idx="126">
                  <c:v>42.246000000000002</c:v>
                </c:pt>
                <c:pt idx="127">
                  <c:v>46.311</c:v>
                </c:pt>
                <c:pt idx="128">
                  <c:v>46.82</c:v>
                </c:pt>
                <c:pt idx="129">
                  <c:v>51.639000000000003</c:v>
                </c:pt>
                <c:pt idx="130">
                  <c:v>58.344000000000001</c:v>
                </c:pt>
                <c:pt idx="131">
                  <c:v>66</c:v>
                </c:pt>
                <c:pt idx="132">
                  <c:v>74.507999999999996</c:v>
                </c:pt>
                <c:pt idx="133">
                  <c:v>86.361000000000004</c:v>
                </c:pt>
                <c:pt idx="134">
                  <c:v>98.82</c:v>
                </c:pt>
                <c:pt idx="135">
                  <c:v>108.934</c:v>
                </c:pt>
                <c:pt idx="136">
                  <c:v>117.459</c:v>
                </c:pt>
                <c:pt idx="137">
                  <c:v>122.967</c:v>
                </c:pt>
                <c:pt idx="138">
                  <c:v>125.47499999999999</c:v>
                </c:pt>
                <c:pt idx="139">
                  <c:v>123.59</c:v>
                </c:pt>
                <c:pt idx="140">
                  <c:v>114.88500000000001</c:v>
                </c:pt>
                <c:pt idx="141">
                  <c:v>100.52500000000001</c:v>
                </c:pt>
                <c:pt idx="142">
                  <c:v>79.197000000000003</c:v>
                </c:pt>
                <c:pt idx="143">
                  <c:v>60.148000000000003</c:v>
                </c:pt>
                <c:pt idx="144">
                  <c:v>45.524999999999999</c:v>
                </c:pt>
                <c:pt idx="145">
                  <c:v>36.720999999999997</c:v>
                </c:pt>
                <c:pt idx="146">
                  <c:v>34.082000000000001</c:v>
                </c:pt>
                <c:pt idx="147">
                  <c:v>34.066000000000003</c:v>
                </c:pt>
                <c:pt idx="148">
                  <c:v>33.557000000000002</c:v>
                </c:pt>
                <c:pt idx="149">
                  <c:v>34.557000000000002</c:v>
                </c:pt>
                <c:pt idx="150">
                  <c:v>32.984000000000002</c:v>
                </c:pt>
                <c:pt idx="151">
                  <c:v>33.295000000000002</c:v>
                </c:pt>
                <c:pt idx="152">
                  <c:v>34.048999999999999</c:v>
                </c:pt>
                <c:pt idx="153">
                  <c:v>32.115000000000002</c:v>
                </c:pt>
                <c:pt idx="154">
                  <c:v>33.573999999999998</c:v>
                </c:pt>
                <c:pt idx="155">
                  <c:v>34.328000000000003</c:v>
                </c:pt>
                <c:pt idx="156">
                  <c:v>33.229999999999997</c:v>
                </c:pt>
                <c:pt idx="157">
                  <c:v>33.015999999999998</c:v>
                </c:pt>
                <c:pt idx="158">
                  <c:v>32.295000000000002</c:v>
                </c:pt>
                <c:pt idx="159">
                  <c:v>32.475000000000001</c:v>
                </c:pt>
                <c:pt idx="160">
                  <c:v>31.738</c:v>
                </c:pt>
                <c:pt idx="161">
                  <c:v>32.622999999999998</c:v>
                </c:pt>
                <c:pt idx="162">
                  <c:v>32.590000000000003</c:v>
                </c:pt>
                <c:pt idx="163">
                  <c:v>33.508000000000003</c:v>
                </c:pt>
                <c:pt idx="164">
                  <c:v>33.770000000000003</c:v>
                </c:pt>
                <c:pt idx="165">
                  <c:v>32.753999999999998</c:v>
                </c:pt>
                <c:pt idx="166">
                  <c:v>31.885000000000002</c:v>
                </c:pt>
                <c:pt idx="167">
                  <c:v>33.770000000000003</c:v>
                </c:pt>
                <c:pt idx="168">
                  <c:v>33.393000000000001</c:v>
                </c:pt>
                <c:pt idx="169">
                  <c:v>33.033000000000001</c:v>
                </c:pt>
                <c:pt idx="170">
                  <c:v>34.655999999999999</c:v>
                </c:pt>
                <c:pt idx="171">
                  <c:v>33.360999999999997</c:v>
                </c:pt>
                <c:pt idx="172">
                  <c:v>33.426000000000002</c:v>
                </c:pt>
                <c:pt idx="173">
                  <c:v>31.59</c:v>
                </c:pt>
                <c:pt idx="174">
                  <c:v>31.574000000000002</c:v>
                </c:pt>
                <c:pt idx="175">
                  <c:v>32.655999999999999</c:v>
                </c:pt>
                <c:pt idx="176">
                  <c:v>32.508000000000003</c:v>
                </c:pt>
                <c:pt idx="177">
                  <c:v>32.491999999999997</c:v>
                </c:pt>
                <c:pt idx="178">
                  <c:v>32.590000000000003</c:v>
                </c:pt>
                <c:pt idx="179">
                  <c:v>31.966999999999999</c:v>
                </c:pt>
                <c:pt idx="180">
                  <c:v>31.18</c:v>
                </c:pt>
                <c:pt idx="181">
                  <c:v>31.574000000000002</c:v>
                </c:pt>
                <c:pt idx="182">
                  <c:v>31.655999999999999</c:v>
                </c:pt>
                <c:pt idx="183">
                  <c:v>30.672000000000001</c:v>
                </c:pt>
                <c:pt idx="184">
                  <c:v>30.376999999999999</c:v>
                </c:pt>
                <c:pt idx="185">
                  <c:v>30.425999999999998</c:v>
                </c:pt>
                <c:pt idx="186">
                  <c:v>31.097999999999999</c:v>
                </c:pt>
                <c:pt idx="187">
                  <c:v>30.803000000000001</c:v>
                </c:pt>
                <c:pt idx="188">
                  <c:v>30.048999999999999</c:v>
                </c:pt>
                <c:pt idx="189">
                  <c:v>30.672000000000001</c:v>
                </c:pt>
                <c:pt idx="190">
                  <c:v>31.672000000000001</c:v>
                </c:pt>
                <c:pt idx="191">
                  <c:v>30.41</c:v>
                </c:pt>
                <c:pt idx="192">
                  <c:v>32.246000000000002</c:v>
                </c:pt>
                <c:pt idx="193">
                  <c:v>30.951000000000001</c:v>
                </c:pt>
                <c:pt idx="194">
                  <c:v>31.065999999999999</c:v>
                </c:pt>
                <c:pt idx="195">
                  <c:v>30.803000000000001</c:v>
                </c:pt>
                <c:pt idx="196">
                  <c:v>31.574000000000002</c:v>
                </c:pt>
                <c:pt idx="197">
                  <c:v>31.459</c:v>
                </c:pt>
                <c:pt idx="198">
                  <c:v>30.541</c:v>
                </c:pt>
                <c:pt idx="199">
                  <c:v>31.131</c:v>
                </c:pt>
                <c:pt idx="200">
                  <c:v>31.131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51.56381359295677</c:v>
                </c:pt>
                <c:pt idx="11">
                  <c:v>51.761643236549965</c:v>
                </c:pt>
                <c:pt idx="12">
                  <c:v>51.95946753521865</c:v>
                </c:pt>
                <c:pt idx="13">
                  <c:v>52.157282954978868</c:v>
                </c:pt>
                <c:pt idx="14">
                  <c:v>52.355084793932605</c:v>
                </c:pt>
                <c:pt idx="15">
                  <c:v>52.552866863035355</c:v>
                </c:pt>
                <c:pt idx="16">
                  <c:v>52.750621087615585</c:v>
                </c:pt>
                <c:pt idx="17">
                  <c:v>52.948337011678397</c:v>
                </c:pt>
                <c:pt idx="18">
                  <c:v>53.1460011841544</c:v>
                </c:pt>
                <c:pt idx="19">
                  <c:v>53.343596404612796</c:v>
                </c:pt>
                <c:pt idx="20">
                  <c:v>53.54110080846413</c:v>
                </c:pt>
                <c:pt idx="21">
                  <c:v>53.738486785275704</c:v>
                </c:pt>
                <c:pt idx="22">
                  <c:v>53.935719764152672</c:v>
                </c:pt>
                <c:pt idx="23">
                  <c:v>54.132757000776358</c:v>
                </c:pt>
                <c:pt idx="24">
                  <c:v>54.32954673044744</c:v>
                </c:pt>
                <c:pt idx="25">
                  <c:v>54.526028544841303</c:v>
                </c:pt>
                <c:pt idx="26">
                  <c:v>54.722136857199224</c:v>
                </c:pt>
                <c:pt idx="27">
                  <c:v>54.91781128179597</c:v>
                </c:pt>
                <c:pt idx="28">
                  <c:v>55.113021399017043</c:v>
                </c:pt>
                <c:pt idx="29">
                  <c:v>55.30781983582925</c:v>
                </c:pt>
                <c:pt idx="30">
                  <c:v>55.502448461776694</c:v>
                </c:pt>
                <c:pt idx="31">
                  <c:v>55.697539795099949</c:v>
                </c:pt>
                <c:pt idx="32">
                  <c:v>55.894481519180978</c:v>
                </c:pt>
                <c:pt idx="33">
                  <c:v>56.096047664984418</c:v>
                </c:pt>
                <c:pt idx="34">
                  <c:v>56.307444602166186</c:v>
                </c:pt>
                <c:pt idx="35">
                  <c:v>56.537968052367553</c:v>
                </c:pt>
                <c:pt idx="36">
                  <c:v>56.803506121389681</c:v>
                </c:pt>
                <c:pt idx="37">
                  <c:v>57.1301302252228</c:v>
                </c:pt>
                <c:pt idx="38">
                  <c:v>57.558957561357019</c:v>
                </c:pt>
                <c:pt idx="39">
                  <c:v>58.152304884321794</c:v>
                </c:pt>
                <c:pt idx="40">
                  <c:v>59.000845258084993</c:v>
                </c:pt>
                <c:pt idx="41">
                  <c:v>60.231007554412642</c:v>
                </c:pt>
                <c:pt idx="42">
                  <c:v>62.011244983276541</c:v>
                </c:pt>
                <c:pt idx="43">
                  <c:v>64.555131598287616</c:v>
                </c:pt>
                <c:pt idx="44">
                  <c:v>68.118691983731736</c:v>
                </c:pt>
                <c:pt idx="45">
                  <c:v>72.989168360189012</c:v>
                </c:pt>
                <c:pt idx="46">
                  <c:v>79.462850087562472</c:v>
                </c:pt>
                <c:pt idx="47">
                  <c:v>87.810852140669482</c:v>
                </c:pt>
                <c:pt idx="48">
                  <c:v>98.23388945795098</c:v>
                </c:pt>
                <c:pt idx="49">
                  <c:v>110.80988194556551</c:v>
                </c:pt>
                <c:pt idx="50">
                  <c:v>125.44050819826438</c:v>
                </c:pt>
                <c:pt idx="51">
                  <c:v>141.80038826158344</c:v>
                </c:pt>
                <c:pt idx="52">
                  <c:v>159.27263509992193</c:v>
                </c:pt>
                <c:pt idx="53">
                  <c:v>176.79854651478604</c:v>
                </c:pt>
                <c:pt idx="54">
                  <c:v>192.515107030058</c:v>
                </c:pt>
                <c:pt idx="55">
                  <c:v>203.22679700748597</c:v>
                </c:pt>
                <c:pt idx="56">
                  <c:v>204.41467677570128</c:v>
                </c:pt>
                <c:pt idx="57">
                  <c:v>192.01752531505386</c:v>
                </c:pt>
                <c:pt idx="58">
                  <c:v>165.90983292657501</c:v>
                </c:pt>
                <c:pt idx="59">
                  <c:v>132.01301818583735</c:v>
                </c:pt>
                <c:pt idx="60">
                  <c:v>99.714455684111641</c:v>
                </c:pt>
                <c:pt idx="61">
                  <c:v>76.154742433254114</c:v>
                </c:pt>
                <c:pt idx="62">
                  <c:v>62.860278590754184</c:v>
                </c:pt>
                <c:pt idx="63">
                  <c:v>57.191733202999465</c:v>
                </c:pt>
                <c:pt idx="64">
                  <c:v>55.771646915120733</c:v>
                </c:pt>
                <c:pt idx="65">
                  <c:v>56.48653008174292</c:v>
                </c:pt>
                <c:pt idx="66">
                  <c:v>58.582307539708957</c:v>
                </c:pt>
                <c:pt idx="67">
                  <c:v>62.056075440823847</c:v>
                </c:pt>
                <c:pt idx="68">
                  <c:v>67.176287930353624</c:v>
                </c:pt>
                <c:pt idx="69">
                  <c:v>74.244752050631106</c:v>
                </c:pt>
                <c:pt idx="70">
                  <c:v>83.47362140313956</c:v>
                </c:pt>
                <c:pt idx="71">
                  <c:v>94.892353114765768</c:v>
                </c:pt>
                <c:pt idx="72">
                  <c:v>108.26187466322899</c:v>
                </c:pt>
                <c:pt idx="73">
                  <c:v>122.97693953977047</c:v>
                </c:pt>
                <c:pt idx="74">
                  <c:v>137.85932141632031</c:v>
                </c:pt>
                <c:pt idx="75">
                  <c:v>150.65715912339817</c:v>
                </c:pt>
                <c:pt idx="76">
                  <c:v>157.43016199358928</c:v>
                </c:pt>
                <c:pt idx="77">
                  <c:v>153.20771175802841</c:v>
                </c:pt>
                <c:pt idx="78">
                  <c:v>135.49744038492344</c:v>
                </c:pt>
                <c:pt idx="79">
                  <c:v>108.37905000785149</c:v>
                </c:pt>
                <c:pt idx="80">
                  <c:v>81.290604546991887</c:v>
                </c:pt>
                <c:pt idx="81">
                  <c:v>62.070659328590132</c:v>
                </c:pt>
                <c:pt idx="82">
                  <c:v>52.121045051953814</c:v>
                </c:pt>
                <c:pt idx="83">
                  <c:v>48.287494220361445</c:v>
                </c:pt>
                <c:pt idx="84">
                  <c:v>47.128227519761104</c:v>
                </c:pt>
                <c:pt idx="85">
                  <c:v>46.78880201028548</c:v>
                </c:pt>
                <c:pt idx="86">
                  <c:v>46.635139502159461</c:v>
                </c:pt>
                <c:pt idx="87">
                  <c:v>46.521600410996172</c:v>
                </c:pt>
                <c:pt idx="88">
                  <c:v>46.429160115833291</c:v>
                </c:pt>
                <c:pt idx="89">
                  <c:v>46.364084764589677</c:v>
                </c:pt>
                <c:pt idx="90">
                  <c:v>46.340715349217923</c:v>
                </c:pt>
                <c:pt idx="91">
                  <c:v>46.381377844583085</c:v>
                </c:pt>
                <c:pt idx="92">
                  <c:v>46.519099059030431</c:v>
                </c:pt>
                <c:pt idx="93">
                  <c:v>46.801076133285058</c:v>
                </c:pt>
                <c:pt idx="94">
                  <c:v>47.292499348742744</c:v>
                </c:pt>
                <c:pt idx="95">
                  <c:v>48.080299019286571</c:v>
                </c:pt>
                <c:pt idx="96">
                  <c:v>49.276154333894127</c:v>
                </c:pt>
                <c:pt idx="97">
                  <c:v>51.017852989308075</c:v>
                </c:pt>
                <c:pt idx="98">
                  <c:v>53.467893596462176</c:v>
                </c:pt>
                <c:pt idx="99">
                  <c:v>56.808154781074904</c:v>
                </c:pt>
                <c:pt idx="100">
                  <c:v>61.229598585603043</c:v>
                </c:pt>
                <c:pt idx="101">
                  <c:v>66.916400811601989</c:v>
                </c:pt>
                <c:pt idx="102">
                  <c:v>74.024637040117739</c:v>
                </c:pt>
                <c:pt idx="103">
                  <c:v>82.656659516846887</c:v>
                </c:pt>
                <c:pt idx="104">
                  <c:v>92.833412547753824</c:v>
                </c:pt>
                <c:pt idx="105">
                  <c:v>104.46764854625269</c:v>
                </c:pt>
                <c:pt idx="106">
                  <c:v>117.33959073301756</c:v>
                </c:pt>
                <c:pt idx="107">
                  <c:v>131.06790746166399</c:v>
                </c:pt>
                <c:pt idx="108">
                  <c:v>145.04429008235766</c:v>
                </c:pt>
                <c:pt idx="109">
                  <c:v>158.26582715449288</c:v>
                </c:pt>
                <c:pt idx="110">
                  <c:v>169.0285146350304</c:v>
                </c:pt>
                <c:pt idx="111">
                  <c:v>174.67828030868949</c:v>
                </c:pt>
                <c:pt idx="112">
                  <c:v>172.00491746613847</c:v>
                </c:pt>
                <c:pt idx="113">
                  <c:v>158.80922941728141</c:v>
                </c:pt>
                <c:pt idx="114">
                  <c:v>136.03060027663051</c:v>
                </c:pt>
                <c:pt idx="115">
                  <c:v>108.45274889921183</c:v>
                </c:pt>
                <c:pt idx="116">
                  <c:v>82.618327902028014</c:v>
                </c:pt>
                <c:pt idx="117">
                  <c:v>63.332180219285199</c:v>
                </c:pt>
                <c:pt idx="118">
                  <c:v>51.716467203361411</c:v>
                </c:pt>
                <c:pt idx="119">
                  <c:v>46.021852478327808</c:v>
                </c:pt>
                <c:pt idx="120">
                  <c:v>43.711901456551196</c:v>
                </c:pt>
                <c:pt idx="121">
                  <c:v>42.895334969804118</c:v>
                </c:pt>
                <c:pt idx="122">
                  <c:v>42.599868189105898</c:v>
                </c:pt>
                <c:pt idx="123">
                  <c:v>42.459032885615052</c:v>
                </c:pt>
                <c:pt idx="124">
                  <c:v>42.384224921509492</c:v>
                </c:pt>
                <c:pt idx="125">
                  <c:v>42.402105377735907</c:v>
                </c:pt>
                <c:pt idx="126">
                  <c:v>42.617658459506764</c:v>
                </c:pt>
                <c:pt idx="127">
                  <c:v>43.237223472359496</c:v>
                </c:pt>
                <c:pt idx="128">
                  <c:v>44.610765128055291</c:v>
                </c:pt>
                <c:pt idx="129">
                  <c:v>47.260117499090398</c:v>
                </c:pt>
                <c:pt idx="130">
                  <c:v>51.849908147554871</c:v>
                </c:pt>
                <c:pt idx="131">
                  <c:v>59.052458043561394</c:v>
                </c:pt>
                <c:pt idx="132">
                  <c:v>69.282318815778154</c:v>
                </c:pt>
                <c:pt idx="133">
                  <c:v>82.344435188162052</c:v>
                </c:pt>
                <c:pt idx="134">
                  <c:v>97.134714687972178</c:v>
                </c:pt>
                <c:pt idx="135">
                  <c:v>111.59360277506102</c:v>
                </c:pt>
                <c:pt idx="136">
                  <c:v>123.06713685806442</c:v>
                </c:pt>
                <c:pt idx="137">
                  <c:v>129.04963184719244</c:v>
                </c:pt>
                <c:pt idx="138">
                  <c:v>128.04494602197326</c:v>
                </c:pt>
                <c:pt idx="139">
                  <c:v>120.14767912030094</c:v>
                </c:pt>
                <c:pt idx="140">
                  <c:v>107.03781305872634</c:v>
                </c:pt>
                <c:pt idx="141">
                  <c:v>91.376194523857848</c:v>
                </c:pt>
                <c:pt idx="142">
                  <c:v>75.900223351660088</c:v>
                </c:pt>
                <c:pt idx="143">
                  <c:v>62.643864670889911</c:v>
                </c:pt>
                <c:pt idx="144">
                  <c:v>52.578868138773267</c:v>
                </c:pt>
                <c:pt idx="145">
                  <c:v>45.710366213277851</c:v>
                </c:pt>
                <c:pt idx="146">
                  <c:v>41.445242564942127</c:v>
                </c:pt>
                <c:pt idx="147">
                  <c:v>38.994885391682665</c:v>
                </c:pt>
                <c:pt idx="148">
                  <c:v>37.653652086913773</c:v>
                </c:pt>
                <c:pt idx="149">
                  <c:v>36.915327192493315</c:v>
                </c:pt>
                <c:pt idx="150">
                  <c:v>36.471922336756116</c:v>
                </c:pt>
                <c:pt idx="151">
                  <c:v>36.160312399668548</c:v>
                </c:pt>
                <c:pt idx="152">
                  <c:v>35.904119561533115</c:v>
                </c:pt>
                <c:pt idx="153">
                  <c:v>35.671333623421368</c:v>
                </c:pt>
                <c:pt idx="154">
                  <c:v>35.449733193909005</c:v>
                </c:pt>
                <c:pt idx="155">
                  <c:v>35.234890574717632</c:v>
                </c:pt>
                <c:pt idx="156">
                  <c:v>35.025116327379372</c:v>
                </c:pt>
                <c:pt idx="157">
                  <c:v>34.819594235580077</c:v>
                </c:pt>
                <c:pt idx="158">
                  <c:v>34.617775350982818</c:v>
                </c:pt>
                <c:pt idx="159">
                  <c:v>34.419204754716709</c:v>
                </c:pt>
                <c:pt idx="160">
                  <c:v>34.223478297741586</c:v>
                </c:pt>
                <c:pt idx="161">
                  <c:v>34.030232972276011</c:v>
                </c:pt>
                <c:pt idx="162">
                  <c:v>33.839144226662526</c:v>
                </c:pt>
                <c:pt idx="163">
                  <c:v>33.649923954222992</c:v>
                </c:pt>
                <c:pt idx="164">
                  <c:v>33.46231808547261</c:v>
                </c:pt>
                <c:pt idx="165">
                  <c:v>33.276103821751349</c:v>
                </c:pt>
                <c:pt idx="166">
                  <c:v>33.091086702285388</c:v>
                </c:pt>
                <c:pt idx="167">
                  <c:v>32.90709766597427</c:v>
                </c:pt>
                <c:pt idx="168">
                  <c:v>32.723990218408048</c:v>
                </c:pt>
                <c:pt idx="169">
                  <c:v>32.541637772679124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51.563813592954169</c:v>
                </c:pt>
                <c:pt idx="11">
                  <c:v>51.761643236540422</c:v>
                </c:pt>
                <c:pt idx="12">
                  <c:v>51.959467535184601</c:v>
                </c:pt>
                <c:pt idx="13">
                  <c:v>52.157282954860605</c:v>
                </c:pt>
                <c:pt idx="14">
                  <c:v>52.355084793532789</c:v>
                </c:pt>
                <c:pt idx="15">
                  <c:v>52.552866861719764</c:v>
                </c:pt>
                <c:pt idx="16">
                  <c:v>52.75062108340201</c:v>
                </c:pt>
                <c:pt idx="17">
                  <c:v>52.948336998542985</c:v>
                </c:pt>
                <c:pt idx="18">
                  <c:v>53.146001144297692</c:v>
                </c:pt>
                <c:pt idx="19">
                  <c:v>53.343596286899945</c:v>
                </c:pt>
                <c:pt idx="20">
                  <c:v>53.541100470079272</c:v>
                </c:pt>
                <c:pt idx="21">
                  <c:v>53.738485838466282</c:v>
                </c:pt>
                <c:pt idx="22">
                  <c:v>53.935717185583215</c:v>
                </c:pt>
                <c:pt idx="23">
                  <c:v>54.132750165442879</c:v>
                </c:pt>
                <c:pt idx="24">
                  <c:v>54.32952909424035</c:v>
                </c:pt>
                <c:pt idx="25">
                  <c:v>54.525984253862127</c:v>
                </c:pt>
                <c:pt idx="26">
                  <c:v>54.7220285917249</c:v>
                </c:pt>
                <c:pt idx="27">
                  <c:v>54.917553691621279</c:v>
                </c:pt>
                <c:pt idx="28">
                  <c:v>55.11242486774762</c:v>
                </c:pt>
                <c:pt idx="29">
                  <c:v>55.306475209090046</c:v>
                </c:pt>
                <c:pt idx="30">
                  <c:v>55.499498374378504</c:v>
                </c:pt>
                <c:pt idx="31">
                  <c:v>55.691239909967585</c:v>
                </c:pt>
                <c:pt idx="32">
                  <c:v>55.881386836196249</c:v>
                </c:pt>
                <c:pt idx="33">
                  <c:v>56.069555225178135</c:v>
                </c:pt>
                <c:pt idx="34">
                  <c:v>56.255275479514395</c:v>
                </c:pt>
                <c:pt idx="35">
                  <c:v>56.437975024495287</c:v>
                </c:pt>
                <c:pt idx="36">
                  <c:v>56.616958156683623</c:v>
                </c:pt>
                <c:pt idx="37">
                  <c:v>56.791382864399097</c:v>
                </c:pt>
                <c:pt idx="38">
                  <c:v>56.960234570967948</c:v>
                </c:pt>
                <c:pt idx="39">
                  <c:v>57.122296976329473</c:v>
                </c:pt>
                <c:pt idx="40">
                  <c:v>57.276120519843246</c:v>
                </c:pt>
                <c:pt idx="41">
                  <c:v>57.419989495411393</c:v>
                </c:pt>
                <c:pt idx="42">
                  <c:v>57.551889559460271</c:v>
                </c:pt>
                <c:pt idx="43">
                  <c:v>57.669478316727179</c:v>
                </c:pt>
                <c:pt idx="44">
                  <c:v>57.770062861262979</c:v>
                </c:pt>
                <c:pt idx="45">
                  <c:v>57.850589559991164</c:v>
                </c:pt>
                <c:pt idx="46">
                  <c:v>57.907652886617754</c:v>
                </c:pt>
                <c:pt idx="47">
                  <c:v>57.937531521072032</c:v>
                </c:pt>
                <c:pt idx="48">
                  <c:v>57.936260844126011</c:v>
                </c:pt>
                <c:pt idx="49">
                  <c:v>57.899750821925423</c:v>
                </c:pt>
                <c:pt idx="50">
                  <c:v>57.823956387851609</c:v>
                </c:pt>
                <c:pt idx="51">
                  <c:v>57.705103060947927</c:v>
                </c:pt>
                <c:pt idx="52">
                  <c:v>57.539963184406972</c:v>
                </c:pt>
                <c:pt idx="53">
                  <c:v>57.326167911172263</c:v>
                </c:pt>
                <c:pt idx="54">
                  <c:v>57.062528001809547</c:v>
                </c:pt>
                <c:pt idx="55">
                  <c:v>56.74932500247921</c:v>
                </c:pt>
                <c:pt idx="56">
                  <c:v>56.388526925938763</c:v>
                </c:pt>
                <c:pt idx="57">
                  <c:v>55.983882960799264</c:v>
                </c:pt>
                <c:pt idx="58">
                  <c:v>55.540862648743236</c:v>
                </c:pt>
                <c:pt idx="59">
                  <c:v>55.066426333291972</c:v>
                </c:pt>
                <c:pt idx="60">
                  <c:v>54.568641786133291</c:v>
                </c:pt>
                <c:pt idx="61">
                  <c:v>54.056189950209358</c:v>
                </c:pt>
                <c:pt idx="62">
                  <c:v>53.537822964831314</c:v>
                </c:pt>
                <c:pt idx="63">
                  <c:v>53.021844340283458</c:v>
                </c:pt>
                <c:pt idx="64">
                  <c:v>52.515672907083065</c:v>
                </c:pt>
                <c:pt idx="65">
                  <c:v>52.025532258248028</c:v>
                </c:pt>
                <c:pt idx="66">
                  <c:v>51.55628220686792</c:v>
                </c:pt>
                <c:pt idx="67">
                  <c:v>51.111385116982952</c:v>
                </c:pt>
                <c:pt idx="68">
                  <c:v>50.692982777164367</c:v>
                </c:pt>
                <c:pt idx="69">
                  <c:v>50.302050768922534</c:v>
                </c:pt>
                <c:pt idx="70">
                  <c:v>49.938596353793869</c:v>
                </c:pt>
                <c:pt idx="71">
                  <c:v>49.601870475722151</c:v>
                </c:pt>
                <c:pt idx="72">
                  <c:v>49.290571844140928</c:v>
                </c:pt>
                <c:pt idx="73">
                  <c:v>49.003028950454045</c:v>
                </c:pt>
                <c:pt idx="74">
                  <c:v>48.737352795568995</c:v>
                </c:pt>
                <c:pt idx="75">
                  <c:v>48.491558378094808</c:v>
                </c:pt>
                <c:pt idx="76">
                  <c:v>48.263656508334918</c:v>
                </c:pt>
                <c:pt idx="77">
                  <c:v>48.051719509256586</c:v>
                </c:pt>
                <c:pt idx="78">
                  <c:v>47.853925215869623</c:v>
                </c:pt>
                <c:pt idx="79">
                  <c:v>47.668583767184039</c:v>
                </c:pt>
                <c:pt idx="80">
                  <c:v>47.494151316287578</c:v>
                </c:pt>
                <c:pt idx="81">
                  <c:v>47.329234197007779</c:v>
                </c:pt>
                <c:pt idx="82">
                  <c:v>47.172586434483954</c:v>
                </c:pt>
                <c:pt idx="83">
                  <c:v>47.023102863372671</c:v>
                </c:pt>
                <c:pt idx="84">
                  <c:v>46.879809568027419</c:v>
                </c:pt>
                <c:pt idx="85">
                  <c:v>46.741852901248514</c:v>
                </c:pt>
                <c:pt idx="86">
                  <c:v>46.608487972193892</c:v>
                </c:pt>
                <c:pt idx="87">
                  <c:v>46.479067210847603</c:v>
                </c:pt>
                <c:pt idx="88">
                  <c:v>46.353029403397535</c:v>
                </c:pt>
                <c:pt idx="89">
                  <c:v>46.229889436691487</c:v>
                </c:pt>
                <c:pt idx="90">
                  <c:v>46.109228878344496</c:v>
                </c:pt>
                <c:pt idx="91">
                  <c:v>45.990687441513543</c:v>
                </c:pt>
                <c:pt idx="92">
                  <c:v>45.873955331186977</c:v>
                </c:pt>
                <c:pt idx="93">
                  <c:v>45.758766435207122</c:v>
                </c:pt>
                <c:pt idx="94">
                  <c:v>45.644892302859702</c:v>
                </c:pt>
                <c:pt idx="95">
                  <c:v>45.532136842722856</c:v>
                </c:pt>
                <c:pt idx="96">
                  <c:v>45.420331666593803</c:v>
                </c:pt>
                <c:pt idx="97">
                  <c:v>45.309332005524354</c:v>
                </c:pt>
                <c:pt idx="98">
                  <c:v>45.199013125721606</c:v>
                </c:pt>
                <c:pt idx="99">
                  <c:v>45.089267175183991</c:v>
                </c:pt>
                <c:pt idx="100">
                  <c:v>44.980000395651103</c:v>
                </c:pt>
                <c:pt idx="101">
                  <c:v>44.871130638193314</c:v>
                </c:pt>
                <c:pt idx="102">
                  <c:v>44.762585124169277</c:v>
                </c:pt>
                <c:pt idx="103">
                  <c:v>44.654298396068938</c:v>
                </c:pt>
                <c:pt idx="104">
                  <c:v>44.546210404753239</c:v>
                </c:pt>
                <c:pt idx="105">
                  <c:v>44.438264680674713</c:v>
                </c:pt>
                <c:pt idx="106">
                  <c:v>44.330406536734742</c:v>
                </c:pt>
                <c:pt idx="107">
                  <c:v>44.222581249460838</c:v>
                </c:pt>
                <c:pt idx="108">
                  <c:v>44.114732163171588</c:v>
                </c:pt>
                <c:pt idx="109">
                  <c:v>44.006798658792754</c:v>
                </c:pt>
                <c:pt idx="110">
                  <c:v>43.898713925132704</c:v>
                </c:pt>
                <c:pt idx="111">
                  <c:v>43.790402465977444</c:v>
                </c:pt>
                <c:pt idx="112">
                  <c:v>43.68177727176672</c:v>
                </c:pt>
                <c:pt idx="113">
                  <c:v>43.572736580572588</c:v>
                </c:pt>
                <c:pt idx="114">
                  <c:v>43.463160150717265</c:v>
                </c:pt>
                <c:pt idx="115">
                  <c:v>43.352904968273648</c:v>
                </c:pt>
                <c:pt idx="116">
                  <c:v>43.241800319263909</c:v>
                </c:pt>
                <c:pt idx="117">
                  <c:v>43.129642171951396</c:v>
                </c:pt>
                <c:pt idx="118">
                  <c:v>43.01618684377187</c:v>
                </c:pt>
                <c:pt idx="119">
                  <c:v>42.901143976187512</c:v>
                </c:pt>
                <c:pt idx="120">
                  <c:v>42.784168916647673</c:v>
                </c:pt>
                <c:pt idx="121">
                  <c:v>42.664854718894986</c:v>
                </c:pt>
                <c:pt idx="122">
                  <c:v>42.542724130790667</c:v>
                </c:pt>
                <c:pt idx="123">
                  <c:v>42.417222151542347</c:v>
                </c:pt>
                <c:pt idx="124">
                  <c:v>42.287710012808112</c:v>
                </c:pt>
                <c:pt idx="125">
                  <c:v>42.153461767057649</c:v>
                </c:pt>
                <c:pt idx="126">
                  <c:v>42.013665032374092</c:v>
                </c:pt>
                <c:pt idx="127">
                  <c:v>41.86742780095976</c:v>
                </c:pt>
                <c:pt idx="128">
                  <c:v>41.713793489137124</c:v>
                </c:pt>
                <c:pt idx="129">
                  <c:v>41.551766467453703</c:v>
                </c:pt>
                <c:pt idx="130">
                  <c:v>41.380349998506553</c:v>
                </c:pt>
                <c:pt idx="131">
                  <c:v>41.198597646499707</c:v>
                </c:pt>
                <c:pt idx="132">
                  <c:v>41.005677656593903</c:v>
                </c:pt>
                <c:pt idx="133">
                  <c:v>40.800947497044135</c:v>
                </c:pt>
                <c:pt idx="134">
                  <c:v>40.584032891044956</c:v>
                </c:pt>
                <c:pt idx="135">
                  <c:v>40.354902715259882</c:v>
                </c:pt>
                <c:pt idx="136">
                  <c:v>40.113928888258727</c:v>
                </c:pt>
                <c:pt idx="137">
                  <c:v>39.861919755629636</c:v>
                </c:pt>
                <c:pt idx="138">
                  <c:v>39.600117292907534</c:v>
                </c:pt>
                <c:pt idx="139">
                  <c:v>39.330152938710654</c:v>
                </c:pt>
                <c:pt idx="140">
                  <c:v>39.053963428235335</c:v>
                </c:pt>
                <c:pt idx="141">
                  <c:v>38.773675152817766</c:v>
                </c:pt>
                <c:pt idx="142">
                  <c:v>38.491471408497745</c:v>
                </c:pt>
                <c:pt idx="143">
                  <c:v>38.209459752732108</c:v>
                </c:pt>
                <c:pt idx="144">
                  <c:v>37.929555816674309</c:v>
                </c:pt>
                <c:pt idx="145">
                  <c:v>37.65339576718339</c:v>
                </c:pt>
                <c:pt idx="146">
                  <c:v>37.382283573406362</c:v>
                </c:pt>
                <c:pt idx="147">
                  <c:v>37.117173043303353</c:v>
                </c:pt>
                <c:pt idx="148">
                  <c:v>36.858679691465397</c:v>
                </c:pt>
                <c:pt idx="149">
                  <c:v>36.607114630578977</c:v>
                </c:pt>
                <c:pt idx="150">
                  <c:v>36.362531872295733</c:v>
                </c:pt>
                <c:pt idx="151">
                  <c:v>36.124781204446521</c:v>
                </c:pt>
                <c:pt idx="152">
                  <c:v>35.893560508259853</c:v>
                </c:pt>
                <c:pt idx="153">
                  <c:v>35.668463369525547</c:v>
                </c:pt>
                <c:pt idx="154">
                  <c:v>35.449019681332807</c:v>
                </c:pt>
                <c:pt idx="155">
                  <c:v>35.234728399668114</c:v>
                </c:pt>
                <c:pt idx="156">
                  <c:v>35.025082630405421</c:v>
                </c:pt>
                <c:pt idx="157">
                  <c:v>34.819587835978574</c:v>
                </c:pt>
                <c:pt idx="158">
                  <c:v>34.617774240255706</c:v>
                </c:pt>
                <c:pt idx="159">
                  <c:v>34.419204578560773</c:v>
                </c:pt>
                <c:pt idx="160">
                  <c:v>34.223478272216283</c:v>
                </c:pt>
                <c:pt idx="161">
                  <c:v>34.030232968897067</c:v>
                </c:pt>
                <c:pt idx="162">
                  <c:v>33.839144226253936</c:v>
                </c:pt>
                <c:pt idx="163">
                  <c:v>33.649923954177865</c:v>
                </c:pt>
                <c:pt idx="164">
                  <c:v>33.462318085468056</c:v>
                </c:pt>
                <c:pt idx="165">
                  <c:v>33.27610382175093</c:v>
                </c:pt>
                <c:pt idx="166">
                  <c:v>33.091086702285352</c:v>
                </c:pt>
                <c:pt idx="167">
                  <c:v>32.90709766597427</c:v>
                </c:pt>
                <c:pt idx="168">
                  <c:v>32.723990218408048</c:v>
                </c:pt>
                <c:pt idx="169">
                  <c:v>32.541637772679124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2.7653888831737739E-4</c:v>
                  </c:pt>
                  <c:pt idx="1">
                    <c:v>15.809712859202966</c:v>
                  </c:pt>
                  <c:pt idx="2">
                    <c:v>20.949077301216487</c:v>
                  </c:pt>
                  <c:pt idx="3">
                    <c:v>0.75944769178035054</c:v>
                  </c:pt>
                  <c:pt idx="4">
                    <c:v>5.2007830385080913</c:v>
                  </c:pt>
                  <c:pt idx="5">
                    <c:v>19.96777130404163</c:v>
                  </c:pt>
                  <c:pt idx="6">
                    <c:v>15.680074875103912</c:v>
                  </c:pt>
                  <c:pt idx="7">
                    <c:v>22.437321124212751</c:v>
                  </c:pt>
                  <c:pt idx="8">
                    <c:v>9.8740652378648335</c:v>
                  </c:pt>
                  <c:pt idx="9">
                    <c:v>2.520214719353556</c:v>
                  </c:pt>
                  <c:pt idx="10">
                    <c:v>14.515157631622484</c:v>
                  </c:pt>
                  <c:pt idx="11">
                    <c:v>14.839103272285424</c:v>
                  </c:pt>
                  <c:pt idx="12">
                    <c:v>19.042887659868942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2.7653888831737739E-4</c:v>
                  </c:pt>
                  <c:pt idx="1">
                    <c:v>15.809712859202966</c:v>
                  </c:pt>
                  <c:pt idx="2">
                    <c:v>20.949077301216487</c:v>
                  </c:pt>
                  <c:pt idx="3">
                    <c:v>0.75944769178035054</c:v>
                  </c:pt>
                  <c:pt idx="4">
                    <c:v>5.2007830385080913</c:v>
                  </c:pt>
                  <c:pt idx="5">
                    <c:v>19.96777130404163</c:v>
                  </c:pt>
                  <c:pt idx="6">
                    <c:v>15.680074875103912</c:v>
                  </c:pt>
                  <c:pt idx="7">
                    <c:v>22.437321124212751</c:v>
                  </c:pt>
                  <c:pt idx="8">
                    <c:v>9.8740652378648335</c:v>
                  </c:pt>
                  <c:pt idx="9">
                    <c:v>2.520214719353556</c:v>
                  </c:pt>
                  <c:pt idx="10">
                    <c:v>14.515157631622484</c:v>
                  </c:pt>
                  <c:pt idx="11">
                    <c:v>14.839103272285424</c:v>
                  </c:pt>
                  <c:pt idx="12">
                    <c:v>19.042887659868942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1.5965980161143769E-4</c:v>
                </c:pt>
                <c:pt idx="1">
                  <c:v>93.875068057094296</c:v>
                </c:pt>
                <c:pt idx="2">
                  <c:v>190.53621440729694</c:v>
                </c:pt>
                <c:pt idx="3">
                  <c:v>256.93099933412805</c:v>
                </c:pt>
                <c:pt idx="4">
                  <c:v>302.28999715011969</c:v>
                </c:pt>
                <c:pt idx="5">
                  <c:v>360.76139895951133</c:v>
                </c:pt>
                <c:pt idx="6">
                  <c:v>426.51103479289384</c:v>
                </c:pt>
                <c:pt idx="7">
                  <c:v>465.59101057362977</c:v>
                </c:pt>
                <c:pt idx="8">
                  <c:v>493.17951336591517</c:v>
                </c:pt>
                <c:pt idx="9">
                  <c:v>523.8626748719139</c:v>
                </c:pt>
                <c:pt idx="10">
                  <c:v>553.86751652245152</c:v>
                </c:pt>
                <c:pt idx="11">
                  <c:v>591.64663363153113</c:v>
                </c:pt>
                <c:pt idx="12">
                  <c:v>614.95191966705181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1.5965980161143769E-4</c:v>
                </c:pt>
                <c:pt idx="1">
                  <c:v>93.875068057094296</c:v>
                </c:pt>
                <c:pt idx="2">
                  <c:v>190.53621440729694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6.9134722079344343E-8</c:v>
                  </c:pt>
                  <c:pt idx="1">
                    <c:v>3.9524282148007414E-3</c:v>
                  </c:pt>
                  <c:pt idx="2">
                    <c:v>5.2372693253041214E-3</c:v>
                  </c:pt>
                  <c:pt idx="3">
                    <c:v>1.8986192294508764E-4</c:v>
                  </c:pt>
                  <c:pt idx="4">
                    <c:v>1.3001957596270228E-3</c:v>
                  </c:pt>
                  <c:pt idx="5">
                    <c:v>4.9919428260104077E-3</c:v>
                  </c:pt>
                  <c:pt idx="6">
                    <c:v>3.9200187187759779E-3</c:v>
                  </c:pt>
                  <c:pt idx="7">
                    <c:v>5.6093302810531877E-3</c:v>
                  </c:pt>
                  <c:pt idx="8">
                    <c:v>2.4685163094662083E-3</c:v>
                  </c:pt>
                  <c:pt idx="9">
                    <c:v>6.3005367983838903E-4</c:v>
                  </c:pt>
                  <c:pt idx="10">
                    <c:v>3.6287894079056211E-3</c:v>
                  </c:pt>
                  <c:pt idx="11">
                    <c:v>3.7097758180713561E-3</c:v>
                  </c:pt>
                  <c:pt idx="12">
                    <c:v>4.7607219149672355E-3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6.9134722079344343E-8</c:v>
                  </c:pt>
                  <c:pt idx="1">
                    <c:v>3.9524282148007414E-3</c:v>
                  </c:pt>
                  <c:pt idx="2">
                    <c:v>5.2372693253041214E-3</c:v>
                  </c:pt>
                  <c:pt idx="3">
                    <c:v>1.8986192294508764E-4</c:v>
                  </c:pt>
                  <c:pt idx="4">
                    <c:v>1.3001957596270228E-3</c:v>
                  </c:pt>
                  <c:pt idx="5">
                    <c:v>4.9919428260104077E-3</c:v>
                  </c:pt>
                  <c:pt idx="6">
                    <c:v>3.9200187187759779E-3</c:v>
                  </c:pt>
                  <c:pt idx="7">
                    <c:v>5.6093302810531877E-3</c:v>
                  </c:pt>
                  <c:pt idx="8">
                    <c:v>2.4685163094662083E-3</c:v>
                  </c:pt>
                  <c:pt idx="9">
                    <c:v>6.3005367983838903E-4</c:v>
                  </c:pt>
                  <c:pt idx="10">
                    <c:v>3.6287894079056211E-3</c:v>
                  </c:pt>
                  <c:pt idx="11">
                    <c:v>3.7097758180713561E-3</c:v>
                  </c:pt>
                  <c:pt idx="12">
                    <c:v>4.7607219149672355E-3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3.9914950402859426E-8</c:v>
                </c:pt>
                <c:pt idx="1">
                  <c:v>2.3468767014273573E-2</c:v>
                </c:pt>
                <c:pt idx="2">
                  <c:v>4.7634053601824232E-2</c:v>
                </c:pt>
                <c:pt idx="3">
                  <c:v>6.4232749833532013E-2</c:v>
                </c:pt>
                <c:pt idx="4">
                  <c:v>7.5572499287529918E-2</c:v>
                </c:pt>
                <c:pt idx="5">
                  <c:v>9.0190349739877829E-2</c:v>
                </c:pt>
                <c:pt idx="6">
                  <c:v>0.10662775869822345</c:v>
                </c:pt>
                <c:pt idx="7">
                  <c:v>0.11639775264340745</c:v>
                </c:pt>
                <c:pt idx="8">
                  <c:v>0.12329487834147879</c:v>
                </c:pt>
                <c:pt idx="9">
                  <c:v>0.13096566871797846</c:v>
                </c:pt>
                <c:pt idx="10">
                  <c:v>0.13846687913061287</c:v>
                </c:pt>
                <c:pt idx="11">
                  <c:v>0.14791165840788278</c:v>
                </c:pt>
                <c:pt idx="12">
                  <c:v>0.15373797991676294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1.9612687114707619E-4</c:v>
                  </c:pt>
                  <c:pt idx="1">
                    <c:v>11.212562311491466</c:v>
                  </c:pt>
                  <c:pt idx="2">
                    <c:v>14.857501632068432</c:v>
                  </c:pt>
                  <c:pt idx="3">
                    <c:v>0.53861538424138344</c:v>
                  </c:pt>
                  <c:pt idx="4">
                    <c:v>3.688498608870987</c:v>
                  </c:pt>
                  <c:pt idx="5">
                    <c:v>14.16153993194442</c:v>
                  </c:pt>
                  <c:pt idx="6">
                    <c:v>11.120620478797102</c:v>
                  </c:pt>
                  <c:pt idx="7">
                    <c:v>15.912993705115428</c:v>
                  </c:pt>
                  <c:pt idx="8">
                    <c:v>7.0028831474218682</c:v>
                  </c:pt>
                  <c:pt idx="9">
                    <c:v>1.7873863257826639</c:v>
                  </c:pt>
                  <c:pt idx="10">
                    <c:v>10.294438036611691</c:v>
                  </c:pt>
                  <c:pt idx="11">
                    <c:v>10.524186717932926</c:v>
                  </c:pt>
                  <c:pt idx="12">
                    <c:v>13.505594085013435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1.9612687114707619E-4</c:v>
                  </c:pt>
                  <c:pt idx="1">
                    <c:v>11.212562311491466</c:v>
                  </c:pt>
                  <c:pt idx="2">
                    <c:v>14.857501632068432</c:v>
                  </c:pt>
                  <c:pt idx="3">
                    <c:v>0.53861538424138344</c:v>
                  </c:pt>
                  <c:pt idx="4">
                    <c:v>3.688498608870987</c:v>
                  </c:pt>
                  <c:pt idx="5">
                    <c:v>14.16153993194442</c:v>
                  </c:pt>
                  <c:pt idx="6">
                    <c:v>11.120620478797102</c:v>
                  </c:pt>
                  <c:pt idx="7">
                    <c:v>15.912993705115428</c:v>
                  </c:pt>
                  <c:pt idx="8">
                    <c:v>7.0028831474218682</c:v>
                  </c:pt>
                  <c:pt idx="9">
                    <c:v>1.7873863257826639</c:v>
                  </c:pt>
                  <c:pt idx="10">
                    <c:v>10.294438036611691</c:v>
                  </c:pt>
                  <c:pt idx="11">
                    <c:v>10.524186717932926</c:v>
                  </c:pt>
                  <c:pt idx="12">
                    <c:v>13.505594085013435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1.1323390185208348E-4</c:v>
                </c:pt>
                <c:pt idx="1">
                  <c:v>66.578062451839926</c:v>
                </c:pt>
                <c:pt idx="2">
                  <c:v>135.13206695552975</c:v>
                </c:pt>
                <c:pt idx="3">
                  <c:v>182.22056690363692</c:v>
                </c:pt>
                <c:pt idx="4">
                  <c:v>214.39006890079412</c:v>
                </c:pt>
                <c:pt idx="5">
                  <c:v>255.859148198235</c:v>
                </c:pt>
                <c:pt idx="6">
                  <c:v>302.49009559779705</c:v>
                </c:pt>
                <c:pt idx="7">
                  <c:v>330.20639047775165</c:v>
                </c:pt>
                <c:pt idx="8">
                  <c:v>349.77270451483349</c:v>
                </c:pt>
                <c:pt idx="9">
                  <c:v>371.5338119658964</c:v>
                </c:pt>
                <c:pt idx="10">
                  <c:v>392.81384150528481</c:v>
                </c:pt>
                <c:pt idx="11">
                  <c:v>419.60754158264621</c:v>
                </c:pt>
                <c:pt idx="12">
                  <c:v>436.13611323904388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66.578062451839926</c:v>
                </c:pt>
                <c:pt idx="2">
                  <c:v>135.13206695552975</c:v>
                </c:pt>
                <c:pt idx="3">
                  <c:v>182.22056690363692</c:v>
                </c:pt>
                <c:pt idx="4">
                  <c:v>214.39006890079412</c:v>
                </c:pt>
                <c:pt idx="5">
                  <c:v>255.859148198235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1.1323390185208348E-4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302.49009559779705</c:v>
                </c:pt>
                <c:pt idx="7">
                  <c:v>330.20639047775165</c:v>
                </c:pt>
                <c:pt idx="8">
                  <c:v>349.77270451483349</c:v>
                </c:pt>
                <c:pt idx="9">
                  <c:v>371.5338119658964</c:v>
                </c:pt>
                <c:pt idx="10">
                  <c:v>392.81384150528481</c:v>
                </c:pt>
                <c:pt idx="11">
                  <c:v>419.60754158264621</c:v>
                </c:pt>
                <c:pt idx="12">
                  <c:v>436.13611323904388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13.874644747737392</c:v>
                  </c:pt>
                  <c:pt idx="2">
                    <c:v>17.69376539010657</c:v>
                  </c:pt>
                  <c:pt idx="3">
                    <c:v>10.506746566307188</c:v>
                  </c:pt>
                  <c:pt idx="4">
                    <c:v>5.933090335384823</c:v>
                  </c:pt>
                  <c:pt idx="5">
                    <c:v>11.90438520708855</c:v>
                  </c:pt>
                  <c:pt idx="6">
                    <c:v>6.4651946022780642</c:v>
                  </c:pt>
                  <c:pt idx="7">
                    <c:v>13.709002640508507</c:v>
                  </c:pt>
                  <c:pt idx="8">
                    <c:v>13.623078396899841</c:v>
                  </c:pt>
                  <c:pt idx="9">
                    <c:v>6.3571686774296401</c:v>
                  </c:pt>
                  <c:pt idx="10">
                    <c:v>7.6988071460455139</c:v>
                  </c:pt>
                  <c:pt idx="11">
                    <c:v>5.2594353174021116</c:v>
                  </c:pt>
                  <c:pt idx="12">
                    <c:v>11.774111958259541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13.874644747737392</c:v>
                  </c:pt>
                  <c:pt idx="2">
                    <c:v>17.69376539010657</c:v>
                  </c:pt>
                  <c:pt idx="3">
                    <c:v>10.506746566307188</c:v>
                  </c:pt>
                  <c:pt idx="4">
                    <c:v>5.933090335384823</c:v>
                  </c:pt>
                  <c:pt idx="5">
                    <c:v>11.90438520708855</c:v>
                  </c:pt>
                  <c:pt idx="6">
                    <c:v>6.4651946022780642</c:v>
                  </c:pt>
                  <c:pt idx="7">
                    <c:v>13.709002640508507</c:v>
                  </c:pt>
                  <c:pt idx="8">
                    <c:v>13.623078396899841</c:v>
                  </c:pt>
                  <c:pt idx="9">
                    <c:v>6.3571686774296401</c:v>
                  </c:pt>
                  <c:pt idx="10">
                    <c:v>7.6988071460455139</c:v>
                  </c:pt>
                  <c:pt idx="11">
                    <c:v>5.2594353174021116</c:v>
                  </c:pt>
                  <c:pt idx="12">
                    <c:v>11.774111958259541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18.104316803994994</c:v>
                </c:pt>
                <c:pt idx="2">
                  <c:v>91.421801848414603</c:v>
                </c:pt>
                <c:pt idx="3">
                  <c:v>107.00210532037268</c:v>
                </c:pt>
                <c:pt idx="4">
                  <c:v>153.7149852432315</c:v>
                </c:pt>
                <c:pt idx="5">
                  <c:v>169.44139871857644</c:v>
                </c:pt>
                <c:pt idx="6">
                  <c:v>195.21538551843008</c:v>
                </c:pt>
                <c:pt idx="7">
                  <c:v>218.10790979654274</c:v>
                </c:pt>
                <c:pt idx="8">
                  <c:v>233.16040513146729</c:v>
                </c:pt>
                <c:pt idx="9">
                  <c:v>247.20549256587813</c:v>
                </c:pt>
                <c:pt idx="10">
                  <c:v>262.60879114179443</c:v>
                </c:pt>
                <c:pt idx="11">
                  <c:v>284.30869614133996</c:v>
                </c:pt>
                <c:pt idx="12">
                  <c:v>304.20630330640171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18.104316803994994</c:v>
                </c:pt>
                <c:pt idx="2">
                  <c:v>91.421801848414603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6.9373223738686957E-3</c:v>
                  </c:pt>
                  <c:pt idx="2">
                    <c:v>8.8468826950532844E-3</c:v>
                  </c:pt>
                  <c:pt idx="3">
                    <c:v>5.2533732831535939E-3</c:v>
                  </c:pt>
                  <c:pt idx="4">
                    <c:v>2.9665451676924113E-3</c:v>
                  </c:pt>
                  <c:pt idx="5">
                    <c:v>5.9521926035442756E-3</c:v>
                  </c:pt>
                  <c:pt idx="6">
                    <c:v>3.2325973011390319E-3</c:v>
                  </c:pt>
                  <c:pt idx="7">
                    <c:v>6.8545013202542535E-3</c:v>
                  </c:pt>
                  <c:pt idx="8">
                    <c:v>6.8115391984499207E-3</c:v>
                  </c:pt>
                  <c:pt idx="9">
                    <c:v>3.17858433871482E-3</c:v>
                  </c:pt>
                  <c:pt idx="10">
                    <c:v>3.8494035730227568E-3</c:v>
                  </c:pt>
                  <c:pt idx="11">
                    <c:v>2.6297176587010557E-3</c:v>
                  </c:pt>
                  <c:pt idx="12">
                    <c:v>5.8870559791297707E-3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6.9373223738686957E-3</c:v>
                  </c:pt>
                  <c:pt idx="2">
                    <c:v>8.8468826950532844E-3</c:v>
                  </c:pt>
                  <c:pt idx="3">
                    <c:v>5.2533732831535939E-3</c:v>
                  </c:pt>
                  <c:pt idx="4">
                    <c:v>2.9665451676924113E-3</c:v>
                  </c:pt>
                  <c:pt idx="5">
                    <c:v>5.9521926035442756E-3</c:v>
                  </c:pt>
                  <c:pt idx="6">
                    <c:v>3.2325973011390319E-3</c:v>
                  </c:pt>
                  <c:pt idx="7">
                    <c:v>6.8545013202542535E-3</c:v>
                  </c:pt>
                  <c:pt idx="8">
                    <c:v>6.8115391984499207E-3</c:v>
                  </c:pt>
                  <c:pt idx="9">
                    <c:v>3.17858433871482E-3</c:v>
                  </c:pt>
                  <c:pt idx="10">
                    <c:v>3.8494035730227568E-3</c:v>
                  </c:pt>
                  <c:pt idx="11">
                    <c:v>2.6297176587010557E-3</c:v>
                  </c:pt>
                  <c:pt idx="12">
                    <c:v>5.8870559791297707E-3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9.0521584019974972E-3</c:v>
                </c:pt>
                <c:pt idx="2">
                  <c:v>4.57109009242073E-2</c:v>
                </c:pt>
                <c:pt idx="3">
                  <c:v>5.3501052660186336E-2</c:v>
                </c:pt>
                <c:pt idx="4">
                  <c:v>7.6857492621615744E-2</c:v>
                </c:pt>
                <c:pt idx="5">
                  <c:v>8.4720699359288221E-2</c:v>
                </c:pt>
                <c:pt idx="6">
                  <c:v>9.7607692759215048E-2</c:v>
                </c:pt>
                <c:pt idx="7">
                  <c:v>0.10905395489827137</c:v>
                </c:pt>
                <c:pt idx="8">
                  <c:v>0.11658020256573365</c:v>
                </c:pt>
                <c:pt idx="9">
                  <c:v>0.12360274628293906</c:v>
                </c:pt>
                <c:pt idx="10">
                  <c:v>0.13130439557089721</c:v>
                </c:pt>
                <c:pt idx="11">
                  <c:v>0.14215434807066998</c:v>
                </c:pt>
                <c:pt idx="12">
                  <c:v>0.15210315165320085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1.41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9.8401735799555983</c:v>
                  </c:pt>
                  <c:pt idx="2">
                    <c:v>12.548769780217427</c:v>
                  </c:pt>
                  <c:pt idx="3">
                    <c:v>7.4515933094377225</c:v>
                  </c:pt>
                  <c:pt idx="4">
                    <c:v>4.2078654860885276</c:v>
                  </c:pt>
                  <c:pt idx="5">
                    <c:v>8.4428263880060648</c:v>
                  </c:pt>
                  <c:pt idx="6">
                    <c:v>4.5852443987787694</c:v>
                  </c:pt>
                  <c:pt idx="7">
                    <c:v>9.722696908162062</c:v>
                  </c:pt>
                  <c:pt idx="8">
                    <c:v>9.6617577282977596</c:v>
                  </c:pt>
                  <c:pt idx="9">
                    <c:v>4.508630267680596</c:v>
                  </c:pt>
                  <c:pt idx="10">
                    <c:v>5.4601469120890176</c:v>
                  </c:pt>
                  <c:pt idx="11">
                    <c:v>3.7300959697887319</c:v>
                  </c:pt>
                  <c:pt idx="12">
                    <c:v>8.3504340129500285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9.8401735799555983</c:v>
                  </c:pt>
                  <c:pt idx="2">
                    <c:v>12.548769780217427</c:v>
                  </c:pt>
                  <c:pt idx="3">
                    <c:v>7.4515933094377225</c:v>
                  </c:pt>
                  <c:pt idx="4">
                    <c:v>4.2078654860885276</c:v>
                  </c:pt>
                  <c:pt idx="5">
                    <c:v>8.4428263880060648</c:v>
                  </c:pt>
                  <c:pt idx="6">
                    <c:v>4.5852443987787694</c:v>
                  </c:pt>
                  <c:pt idx="7">
                    <c:v>9.722696908162062</c:v>
                  </c:pt>
                  <c:pt idx="8">
                    <c:v>9.6617577282977596</c:v>
                  </c:pt>
                  <c:pt idx="9">
                    <c:v>4.508630267680596</c:v>
                  </c:pt>
                  <c:pt idx="10">
                    <c:v>5.4601469120890176</c:v>
                  </c:pt>
                  <c:pt idx="11">
                    <c:v>3.7300959697887319</c:v>
                  </c:pt>
                  <c:pt idx="12">
                    <c:v>8.3504340129500285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12.839940995741131</c:v>
                </c:pt>
                <c:pt idx="2">
                  <c:v>64.838157339301134</c:v>
                </c:pt>
                <c:pt idx="3">
                  <c:v>75.888017957711128</c:v>
                </c:pt>
                <c:pt idx="4">
                  <c:v>109.01772003066064</c:v>
                </c:pt>
                <c:pt idx="5">
                  <c:v>120.17120476494783</c:v>
                </c:pt>
                <c:pt idx="6">
                  <c:v>138.45062802725539</c:v>
                </c:pt>
                <c:pt idx="7">
                  <c:v>154.68646084861189</c:v>
                </c:pt>
                <c:pt idx="8">
                  <c:v>165.36198945494135</c:v>
                </c:pt>
                <c:pt idx="9">
                  <c:v>175.32304437296321</c:v>
                </c:pt>
                <c:pt idx="10">
                  <c:v>186.24736960410954</c:v>
                </c:pt>
                <c:pt idx="11">
                  <c:v>201.63737314988651</c:v>
                </c:pt>
                <c:pt idx="12">
                  <c:v>215.74915128113597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64.838157339301134</c:v>
                </c:pt>
                <c:pt idx="3">
                  <c:v>75.888017957711128</c:v>
                </c:pt>
                <c:pt idx="4">
                  <c:v>109.01772003066064</c:v>
                </c:pt>
                <c:pt idx="5">
                  <c:v>120.17120476494783</c:v>
                </c:pt>
                <c:pt idx="6">
                  <c:v>138.45062802725539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12.839940995741131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154.68646084861189</c:v>
                </c:pt>
                <c:pt idx="8">
                  <c:v>165.36198945494135</c:v>
                </c:pt>
                <c:pt idx="9">
                  <c:v>175.32304437296321</c:v>
                </c:pt>
                <c:pt idx="10">
                  <c:v>186.24736960410954</c:v>
                </c:pt>
                <c:pt idx="11">
                  <c:v>201.63737314988651</c:v>
                </c:pt>
                <c:pt idx="12">
                  <c:v>215.74915128113597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D5" sqref="D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1.41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2000 nM coll, 1.41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10.983126958793317</v>
      </c>
      <c r="C14" s="3" t="s">
        <v>22</v>
      </c>
    </row>
    <row r="15" spans="1:8" ht="17.25" x14ac:dyDescent="0.25">
      <c r="A15" s="1" t="s">
        <v>39</v>
      </c>
      <c r="B15">
        <f ca="1">'α2(I)'!R11</f>
        <v>4.9443800903614434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zoomScale="80" zoomScaleNormal="80" workbookViewId="0">
      <pane xSplit="2" ySplit="27" topLeftCell="C426" activePane="bottomRight" state="frozen"/>
      <selection pane="topRight" activeCell="C1" sqref="C1"/>
      <selection pane="bottomLeft" activeCell="A6" sqref="A6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25334.985738124968</v>
      </c>
      <c r="C2" s="53">
        <f>SUMSQ(AI28:AI228)</f>
        <v>2252.5704883281119</v>
      </c>
      <c r="D2" s="54">
        <f t="shared" ref="D2:O2" si="0">SUMSQ(AJ28:AJ228)</f>
        <v>1703.2528046385426</v>
      </c>
      <c r="E2" s="54">
        <f t="shared" si="0"/>
        <v>1844.3797917733268</v>
      </c>
      <c r="F2" s="54">
        <f t="shared" si="0"/>
        <v>2051.7581243659311</v>
      </c>
      <c r="G2" s="54">
        <f t="shared" si="0"/>
        <v>1841.7791059082533</v>
      </c>
      <c r="H2" s="54">
        <f t="shared" si="0"/>
        <v>1625.6718485603794</v>
      </c>
      <c r="I2" s="54">
        <f t="shared" si="0"/>
        <v>1790.5378528278216</v>
      </c>
      <c r="J2" s="54">
        <f t="shared" si="0"/>
        <v>1845.4744950773554</v>
      </c>
      <c r="K2" s="54">
        <f t="shared" si="0"/>
        <v>1900.9529429477086</v>
      </c>
      <c r="L2" s="54">
        <f t="shared" si="0"/>
        <v>1947.9231208936847</v>
      </c>
      <c r="M2" s="54">
        <f t="shared" si="0"/>
        <v>2059.6929820371911</v>
      </c>
      <c r="N2" s="54">
        <f t="shared" si="0"/>
        <v>2454.0126698294539</v>
      </c>
      <c r="O2" s="55">
        <f t="shared" si="0"/>
        <v>2016.979510937208</v>
      </c>
      <c r="P2" s="128">
        <f t="shared" ref="P2" si="1">SUMSQ(AV28:AV228)</f>
        <v>1662.0491482678815</v>
      </c>
      <c r="Q2" s="129">
        <f>SUMSQ(AW28:AW228)</f>
        <v>1921.0462878065896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7" t="s">
        <v>2</v>
      </c>
      <c r="B3" s="48" t="s">
        <v>41</v>
      </c>
      <c r="C3" s="60">
        <v>2149.6868127839384</v>
      </c>
      <c r="D3" s="61">
        <v>1792.8006707826337</v>
      </c>
      <c r="E3" s="61">
        <v>1786.5597038714177</v>
      </c>
      <c r="F3" s="61">
        <v>1840.965960328557</v>
      </c>
      <c r="G3" s="61">
        <v>1768.7485782692179</v>
      </c>
      <c r="H3" s="61">
        <v>1695.5910027455841</v>
      </c>
      <c r="I3" s="61">
        <v>1680.85134722412</v>
      </c>
      <c r="J3" s="61">
        <v>1618.3956347608105</v>
      </c>
      <c r="K3" s="61">
        <v>1538.2891156669682</v>
      </c>
      <c r="L3" s="61">
        <v>1623.6217834711654</v>
      </c>
      <c r="M3" s="61">
        <v>1671.2592134159627</v>
      </c>
      <c r="N3" s="61">
        <v>1679.6300446236235</v>
      </c>
      <c r="O3" s="81">
        <v>1673.4074185233899</v>
      </c>
      <c r="P3" s="122">
        <v>1688.6491804119653</v>
      </c>
      <c r="Q3" s="114">
        <v>1209.3119867838425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62">
        <v>1412.5954986756508</v>
      </c>
      <c r="D4" s="63">
        <v>1172.8099482264449</v>
      </c>
      <c r="E4" s="63">
        <v>1194.2371753361867</v>
      </c>
      <c r="F4" s="63">
        <v>1229.0037592284202</v>
      </c>
      <c r="G4" s="63">
        <v>1160.8890734089027</v>
      </c>
      <c r="H4" s="63">
        <v>1110.4238207487667</v>
      </c>
      <c r="I4" s="63">
        <v>1083.6349596436671</v>
      </c>
      <c r="J4" s="63">
        <v>1067.3970227265704</v>
      </c>
      <c r="K4" s="63">
        <v>1007.8345226992143</v>
      </c>
      <c r="L4" s="63">
        <v>1049.8228342440882</v>
      </c>
      <c r="M4" s="63">
        <v>1083.488185391363</v>
      </c>
      <c r="N4" s="63">
        <v>1119.9469958315376</v>
      </c>
      <c r="O4" s="82">
        <v>1113.0896253891144</v>
      </c>
      <c r="P4" s="123">
        <v>1083.8007478212153</v>
      </c>
      <c r="Q4" s="115">
        <v>788.51171545936643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62">
        <v>0</v>
      </c>
      <c r="D5" s="63">
        <v>68.732545624122892</v>
      </c>
      <c r="E5" s="63">
        <v>139.40433024596064</v>
      </c>
      <c r="F5" s="63">
        <v>181.06229066459184</v>
      </c>
      <c r="G5" s="63">
        <v>211.86260555628135</v>
      </c>
      <c r="H5" s="63">
        <v>236.6558520865037</v>
      </c>
      <c r="I5" s="63">
        <v>286.59185209495251</v>
      </c>
      <c r="J5" s="63">
        <v>300.14236018087979</v>
      </c>
      <c r="K5" s="63">
        <v>303.1965568227987</v>
      </c>
      <c r="L5" s="63">
        <v>351.61699021054488</v>
      </c>
      <c r="M5" s="63">
        <v>380.57415545776263</v>
      </c>
      <c r="N5" s="63">
        <v>421.93263671042047</v>
      </c>
      <c r="O5" s="82">
        <v>434.87329634585421</v>
      </c>
      <c r="P5" s="123">
        <v>606.91219504051935</v>
      </c>
      <c r="Q5" s="115">
        <v>1239.5152485503588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9" t="s">
        <v>44</v>
      </c>
      <c r="C6" s="64">
        <v>0</v>
      </c>
      <c r="D6" s="65">
        <v>22.950004834217108</v>
      </c>
      <c r="E6" s="65">
        <v>84.97107472624441</v>
      </c>
      <c r="F6" s="65">
        <v>89.749929167183396</v>
      </c>
      <c r="G6" s="65">
        <v>133.37793169935773</v>
      </c>
      <c r="H6" s="65">
        <v>137.38794051176114</v>
      </c>
      <c r="I6" s="65">
        <v>160.50023787186873</v>
      </c>
      <c r="J6" s="65">
        <v>172.22231572751181</v>
      </c>
      <c r="K6" s="65">
        <v>170.3644844220309</v>
      </c>
      <c r="L6" s="65">
        <v>197.05574790110526</v>
      </c>
      <c r="M6" s="65">
        <v>220.11210115882344</v>
      </c>
      <c r="N6" s="65">
        <v>241.52737107186283</v>
      </c>
      <c r="O6" s="83">
        <v>261.82872015089191</v>
      </c>
      <c r="P6" s="124">
        <v>358.81001212204626</v>
      </c>
      <c r="Q6" s="116">
        <v>761.01891778207073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50" t="s">
        <v>41</v>
      </c>
      <c r="C7" s="63">
        <v>54.912895831677424</v>
      </c>
      <c r="D7" s="63">
        <v>54.914762498013602</v>
      </c>
      <c r="E7" s="63">
        <v>54.61819392238025</v>
      </c>
      <c r="F7" s="63">
        <v>53.786497532179126</v>
      </c>
      <c r="G7" s="63">
        <v>54.7046097696144</v>
      </c>
      <c r="H7" s="63">
        <v>53.992485390680947</v>
      </c>
      <c r="I7" s="63">
        <v>53.778013261225929</v>
      </c>
      <c r="J7" s="63">
        <v>53.822560302000575</v>
      </c>
      <c r="K7" s="63">
        <v>53.548317169549861</v>
      </c>
      <c r="L7" s="63">
        <v>54.452963397742025</v>
      </c>
      <c r="M7" s="63">
        <v>54.142757300788134</v>
      </c>
      <c r="N7" s="63">
        <v>54.312394016213176</v>
      </c>
      <c r="O7" s="81">
        <v>53.851149233453796</v>
      </c>
      <c r="P7" s="122">
        <v>54.901971016920001</v>
      </c>
      <c r="Q7" s="114">
        <v>53.480709958090635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5" t="s">
        <v>39</v>
      </c>
      <c r="C8" s="74">
        <f>C$7 + ($O8 - $O$7)*C$20 + ($O8 - $O$7)*($O8 - $O$7)*ABS(C$21)</f>
        <v>73.651326687796086</v>
      </c>
      <c r="D8" s="75">
        <f t="shared" ref="D8:N8" si="2">D$7 + ($O8 - $O$7)*D$20 + ($O8 - $O$7)*($O8 - $O$7)*ABS(D$21)</f>
        <v>73.221477684478174</v>
      </c>
      <c r="E8" s="75">
        <f t="shared" si="2"/>
        <v>73.150181741973014</v>
      </c>
      <c r="F8" s="75">
        <f t="shared" si="2"/>
        <v>72.670694821330301</v>
      </c>
      <c r="G8" s="75">
        <f t="shared" si="2"/>
        <v>73.569796793178213</v>
      </c>
      <c r="H8" s="75">
        <f t="shared" si="2"/>
        <v>72.746436101285809</v>
      </c>
      <c r="I8" s="75">
        <f t="shared" si="2"/>
        <v>72.255617521697047</v>
      </c>
      <c r="J8" s="75">
        <f t="shared" si="2"/>
        <v>71.996480762807124</v>
      </c>
      <c r="K8" s="75">
        <f t="shared" si="2"/>
        <v>71.824504772079891</v>
      </c>
      <c r="L8" s="75">
        <f t="shared" si="2"/>
        <v>72.891433294793657</v>
      </c>
      <c r="M8" s="75">
        <f t="shared" si="2"/>
        <v>72.702441933805417</v>
      </c>
      <c r="N8" s="76">
        <f t="shared" si="2"/>
        <v>73.318843053499847</v>
      </c>
      <c r="O8" s="82">
        <v>73.35249867375218</v>
      </c>
      <c r="P8" s="123">
        <v>74.750387532217133</v>
      </c>
      <c r="Q8" s="115">
        <v>73.511380963779359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5" t="s">
        <v>51</v>
      </c>
      <c r="C9" s="66">
        <f t="shared" ref="C9:N10" si="3">C$7 + ($O9 - $O$7)*C$20 + ($O9 - $O$7)*($O9 - $O$7)*ABS(C$21)</f>
        <v>105.20995732492948</v>
      </c>
      <c r="D9" s="67">
        <f t="shared" si="3"/>
        <v>104.05302741160955</v>
      </c>
      <c r="E9" s="67">
        <f t="shared" si="3"/>
        <v>104.42759472620617</v>
      </c>
      <c r="F9" s="67">
        <f t="shared" si="3"/>
        <v>104.78023898846777</v>
      </c>
      <c r="G9" s="67">
        <f t="shared" si="3"/>
        <v>105.6890416737908</v>
      </c>
      <c r="H9" s="67">
        <f t="shared" si="3"/>
        <v>104.73674629963516</v>
      </c>
      <c r="I9" s="67">
        <f t="shared" si="3"/>
        <v>103.91903812683559</v>
      </c>
      <c r="J9" s="67">
        <f t="shared" si="3"/>
        <v>103.21053647843361</v>
      </c>
      <c r="K9" s="67">
        <f t="shared" si="3"/>
        <v>103.32014177146547</v>
      </c>
      <c r="L9" s="67">
        <f t="shared" si="3"/>
        <v>104.50457999654139</v>
      </c>
      <c r="M9" s="67">
        <f t="shared" si="3"/>
        <v>104.53788102476743</v>
      </c>
      <c r="N9" s="77">
        <f t="shared" si="3"/>
        <v>105.57331570312118</v>
      </c>
      <c r="O9" s="82">
        <v>106.19601095274783</v>
      </c>
      <c r="P9" s="123">
        <v>107.91989361354597</v>
      </c>
      <c r="Q9" s="115">
        <v>109.08421043822999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6" t="s">
        <v>52</v>
      </c>
      <c r="C10" s="66">
        <f t="shared" si="3"/>
        <v>129.4941498126681</v>
      </c>
      <c r="D10" s="67">
        <f t="shared" si="3"/>
        <v>127.77773514300156</v>
      </c>
      <c r="E10" s="67">
        <f t="shared" si="3"/>
        <v>128.55217689257876</v>
      </c>
      <c r="F10" s="67">
        <f t="shared" si="3"/>
        <v>129.74928748158007</v>
      </c>
      <c r="G10" s="67">
        <f t="shared" si="3"/>
        <v>130.70119541140642</v>
      </c>
      <c r="H10" s="67">
        <f t="shared" si="3"/>
        <v>129.69958382254546</v>
      </c>
      <c r="I10" s="67">
        <f t="shared" si="3"/>
        <v>128.74868215073687</v>
      </c>
      <c r="J10" s="67">
        <f t="shared" si="3"/>
        <v>127.74744182238588</v>
      </c>
      <c r="K10" s="67">
        <f t="shared" si="3"/>
        <v>128.16714128781737</v>
      </c>
      <c r="L10" s="67">
        <f t="shared" si="3"/>
        <v>129.30889600565999</v>
      </c>
      <c r="M10" s="67">
        <f t="shared" si="3"/>
        <v>129.52875318348546</v>
      </c>
      <c r="N10" s="77">
        <f t="shared" si="3"/>
        <v>130.6018021334381</v>
      </c>
      <c r="O10" s="83">
        <v>131.46891278829418</v>
      </c>
      <c r="P10" s="124">
        <v>133.79059046394832</v>
      </c>
      <c r="Q10" s="116">
        <v>135.4144475568778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7" t="s">
        <v>4</v>
      </c>
      <c r="B11" s="47" t="s">
        <v>38</v>
      </c>
      <c r="C11" s="68">
        <f>$P11*C$19</f>
        <v>8.800605486572989</v>
      </c>
      <c r="D11" s="69">
        <f t="shared" ref="D11:O11" si="4">$P11*D$19</f>
        <v>7.5946095931330087</v>
      </c>
      <c r="E11" s="69">
        <f t="shared" si="4"/>
        <v>7.5402968315180576</v>
      </c>
      <c r="F11" s="69">
        <f t="shared" si="4"/>
        <v>7.5950274530430333</v>
      </c>
      <c r="G11" s="69">
        <f t="shared" si="4"/>
        <v>7.3929122206983182</v>
      </c>
      <c r="H11" s="69">
        <f t="shared" si="4"/>
        <v>7.2121871420064076</v>
      </c>
      <c r="I11" s="69">
        <f t="shared" si="4"/>
        <v>7.1368314355191718</v>
      </c>
      <c r="J11" s="69">
        <f t="shared" si="4"/>
        <v>6.9330234675294831</v>
      </c>
      <c r="K11" s="69">
        <f t="shared" si="4"/>
        <v>6.6986718510156269</v>
      </c>
      <c r="L11" s="69">
        <f t="shared" si="4"/>
        <v>6.9421846931173778</v>
      </c>
      <c r="M11" s="69">
        <f t="shared" si="4"/>
        <v>6.9393357813034866</v>
      </c>
      <c r="N11" s="69">
        <f t="shared" si="4"/>
        <v>7.0132497962822722</v>
      </c>
      <c r="O11" s="78">
        <f t="shared" si="4"/>
        <v>7.2183984122145137</v>
      </c>
      <c r="P11" s="125">
        <v>7.5295252501873335</v>
      </c>
      <c r="Q11" s="117">
        <v>6.0054381038712537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8"/>
      <c r="B12" s="45" t="s">
        <v>39</v>
      </c>
      <c r="C12" s="70">
        <f t="shared" ref="C12:O14" si="5">$P12*C$19</f>
        <v>7.069664610268136</v>
      </c>
      <c r="D12" s="71">
        <f t="shared" si="5"/>
        <v>6.1008691676148592</v>
      </c>
      <c r="E12" s="71">
        <f t="shared" si="5"/>
        <v>6.057238873169668</v>
      </c>
      <c r="F12" s="71">
        <f t="shared" si="5"/>
        <v>6.1012048410435185</v>
      </c>
      <c r="G12" s="71">
        <f t="shared" si="5"/>
        <v>5.9388425004655216</v>
      </c>
      <c r="H12" s="71">
        <f t="shared" si="5"/>
        <v>5.7936632062720195</v>
      </c>
      <c r="I12" s="71">
        <f t="shared" si="5"/>
        <v>5.7331287837090077</v>
      </c>
      <c r="J12" s="71">
        <f t="shared" si="5"/>
        <v>5.5694066420011836</v>
      </c>
      <c r="K12" s="71">
        <f t="shared" si="5"/>
        <v>5.3811483077132891</v>
      </c>
      <c r="L12" s="71">
        <f t="shared" si="5"/>
        <v>5.5767659984027667</v>
      </c>
      <c r="M12" s="71">
        <f t="shared" si="5"/>
        <v>5.5744774227974663</v>
      </c>
      <c r="N12" s="71">
        <f t="shared" si="5"/>
        <v>5.6338537119284355</v>
      </c>
      <c r="O12" s="79">
        <f t="shared" si="5"/>
        <v>5.79865281718482</v>
      </c>
      <c r="P12" s="111">
        <v>6.0485858927075133</v>
      </c>
      <c r="Q12" s="118">
        <v>5.1824576337035353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8"/>
      <c r="B13" s="45" t="s">
        <v>51</v>
      </c>
      <c r="C13" s="70">
        <f t="shared" si="5"/>
        <v>6.6216952184973268</v>
      </c>
      <c r="D13" s="71">
        <f t="shared" si="5"/>
        <v>5.7142875119136489</v>
      </c>
      <c r="E13" s="71">
        <f t="shared" si="5"/>
        <v>5.6734218516544983</v>
      </c>
      <c r="F13" s="71">
        <f t="shared" si="5"/>
        <v>5.7146019153910501</v>
      </c>
      <c r="G13" s="71">
        <f t="shared" si="5"/>
        <v>5.562527666676643</v>
      </c>
      <c r="H13" s="71">
        <f t="shared" si="5"/>
        <v>5.4265476603847365</v>
      </c>
      <c r="I13" s="71">
        <f t="shared" si="5"/>
        <v>5.3698490023100947</v>
      </c>
      <c r="J13" s="71">
        <f t="shared" si="5"/>
        <v>5.2165011162824824</v>
      </c>
      <c r="K13" s="71">
        <f t="shared" si="5"/>
        <v>5.0401717738429763</v>
      </c>
      <c r="L13" s="71">
        <f t="shared" si="5"/>
        <v>5.2233941469680971</v>
      </c>
      <c r="M13" s="71">
        <f t="shared" si="5"/>
        <v>5.2212505869863719</v>
      </c>
      <c r="N13" s="71">
        <f t="shared" si="5"/>
        <v>5.2768644967692495</v>
      </c>
      <c r="O13" s="79">
        <f t="shared" si="5"/>
        <v>5.4312211045358874</v>
      </c>
      <c r="P13" s="111">
        <v>5.6653171674140639</v>
      </c>
      <c r="Q13" s="118">
        <v>6.8692257902649736</v>
      </c>
    </row>
    <row r="14" spans="1:156" ht="15.75" hidden="1" thickBot="1" x14ac:dyDescent="0.3">
      <c r="A14" s="139"/>
      <c r="B14" s="46" t="s">
        <v>52</v>
      </c>
      <c r="C14" s="72">
        <f t="shared" si="5"/>
        <v>5.2159687929436105</v>
      </c>
      <c r="D14" s="73">
        <f t="shared" si="5"/>
        <v>4.5011955930543124</v>
      </c>
      <c r="E14" s="73">
        <f t="shared" si="5"/>
        <v>4.4690053454543737</v>
      </c>
      <c r="F14" s="73">
        <f t="shared" si="5"/>
        <v>4.5014432514971139</v>
      </c>
      <c r="G14" s="73">
        <f t="shared" si="5"/>
        <v>4.3816530000085088</v>
      </c>
      <c r="H14" s="73">
        <f t="shared" si="5"/>
        <v>4.2745403278182268</v>
      </c>
      <c r="I14" s="73">
        <f t="shared" si="5"/>
        <v>4.2298782856431378</v>
      </c>
      <c r="J14" s="73">
        <f t="shared" si="5"/>
        <v>4.1090847786044051</v>
      </c>
      <c r="K14" s="73">
        <f t="shared" si="5"/>
        <v>3.9701885719539511</v>
      </c>
      <c r="L14" s="73">
        <f t="shared" si="5"/>
        <v>4.114514480781656</v>
      </c>
      <c r="M14" s="73">
        <f t="shared" si="5"/>
        <v>4.1128259793327757</v>
      </c>
      <c r="N14" s="73">
        <f t="shared" si="5"/>
        <v>4.1566335555363354</v>
      </c>
      <c r="O14" s="80">
        <f t="shared" si="5"/>
        <v>4.2782216417482113</v>
      </c>
      <c r="P14" s="126">
        <v>4.4626212128901503</v>
      </c>
      <c r="Q14" s="119">
        <v>5.8231712955755421</v>
      </c>
    </row>
    <row r="15" spans="1:156" hidden="1" x14ac:dyDescent="0.25">
      <c r="A15" s="137" t="s">
        <v>40</v>
      </c>
      <c r="B15" s="44" t="s">
        <v>38</v>
      </c>
      <c r="C15" s="68">
        <f>$P15</f>
        <v>-3.6915647628967108</v>
      </c>
      <c r="D15" s="69">
        <f t="shared" ref="D15:O15" si="6">$P15</f>
        <v>-3.6915647628967108</v>
      </c>
      <c r="E15" s="69">
        <f t="shared" si="6"/>
        <v>-3.6915647628967108</v>
      </c>
      <c r="F15" s="69">
        <f t="shared" si="6"/>
        <v>-3.6915647628967108</v>
      </c>
      <c r="G15" s="69">
        <f t="shared" si="6"/>
        <v>-3.6915647628967108</v>
      </c>
      <c r="H15" s="69">
        <f t="shared" si="6"/>
        <v>-3.6915647628967108</v>
      </c>
      <c r="I15" s="69">
        <f t="shared" si="6"/>
        <v>-3.6915647628967108</v>
      </c>
      <c r="J15" s="69">
        <f t="shared" si="6"/>
        <v>-3.6915647628967108</v>
      </c>
      <c r="K15" s="69">
        <f t="shared" si="6"/>
        <v>-3.6915647628967108</v>
      </c>
      <c r="L15" s="69">
        <f t="shared" si="6"/>
        <v>-3.6915647628967108</v>
      </c>
      <c r="M15" s="69">
        <f t="shared" si="6"/>
        <v>-3.6915647628967108</v>
      </c>
      <c r="N15" s="69">
        <f t="shared" si="6"/>
        <v>-3.6915647628967108</v>
      </c>
      <c r="O15" s="69">
        <f t="shared" si="6"/>
        <v>-3.6915647628967108</v>
      </c>
      <c r="P15" s="111">
        <v>-3.6915647628967108</v>
      </c>
      <c r="Q15" s="118">
        <v>-3.0710308985880279</v>
      </c>
    </row>
    <row r="16" spans="1:156" hidden="1" x14ac:dyDescent="0.25">
      <c r="A16" s="138"/>
      <c r="B16" s="45" t="s">
        <v>39</v>
      </c>
      <c r="C16" s="70">
        <f t="shared" ref="C16:O18" si="7">$P16</f>
        <v>-2.9573969515765093</v>
      </c>
      <c r="D16" s="71">
        <f t="shared" si="7"/>
        <v>-2.9573969515765093</v>
      </c>
      <c r="E16" s="71">
        <f t="shared" si="7"/>
        <v>-2.9573969515765093</v>
      </c>
      <c r="F16" s="71">
        <f t="shared" si="7"/>
        <v>-2.9573969515765093</v>
      </c>
      <c r="G16" s="71">
        <f t="shared" si="7"/>
        <v>-2.9573969515765093</v>
      </c>
      <c r="H16" s="71">
        <f t="shared" si="7"/>
        <v>-2.9573969515765093</v>
      </c>
      <c r="I16" s="71">
        <f t="shared" si="7"/>
        <v>-2.9573969515765093</v>
      </c>
      <c r="J16" s="71">
        <f t="shared" si="7"/>
        <v>-2.9573969515765093</v>
      </c>
      <c r="K16" s="71">
        <f t="shared" si="7"/>
        <v>-2.9573969515765093</v>
      </c>
      <c r="L16" s="71">
        <f t="shared" si="7"/>
        <v>-2.9573969515765093</v>
      </c>
      <c r="M16" s="71">
        <f t="shared" si="7"/>
        <v>-2.9573969515765093</v>
      </c>
      <c r="N16" s="71">
        <f t="shared" si="7"/>
        <v>-2.9573969515765093</v>
      </c>
      <c r="O16" s="71">
        <f t="shared" si="7"/>
        <v>-2.9573969515765093</v>
      </c>
      <c r="P16" s="111">
        <v>-2.9573969515765093</v>
      </c>
      <c r="Q16" s="118">
        <v>-2.9311424841748406</v>
      </c>
      <c r="R16" s="5"/>
    </row>
    <row r="17" spans="1:274" hidden="1" x14ac:dyDescent="0.25">
      <c r="A17" s="138"/>
      <c r="B17" s="45" t="s">
        <v>51</v>
      </c>
      <c r="C17" s="70">
        <f t="shared" si="7"/>
        <v>-2.5092841471027287</v>
      </c>
      <c r="D17" s="71">
        <f t="shared" si="7"/>
        <v>-2.5092841471027287</v>
      </c>
      <c r="E17" s="71">
        <f t="shared" si="7"/>
        <v>-2.5092841471027287</v>
      </c>
      <c r="F17" s="71">
        <f t="shared" si="7"/>
        <v>-2.5092841471027287</v>
      </c>
      <c r="G17" s="71">
        <f t="shared" si="7"/>
        <v>-2.5092841471027287</v>
      </c>
      <c r="H17" s="71">
        <f t="shared" si="7"/>
        <v>-2.5092841471027287</v>
      </c>
      <c r="I17" s="71">
        <f t="shared" si="7"/>
        <v>-2.5092841471027287</v>
      </c>
      <c r="J17" s="71">
        <f t="shared" si="7"/>
        <v>-2.5092841471027287</v>
      </c>
      <c r="K17" s="71">
        <f t="shared" si="7"/>
        <v>-2.5092841471027287</v>
      </c>
      <c r="L17" s="71">
        <f t="shared" si="7"/>
        <v>-2.5092841471027287</v>
      </c>
      <c r="M17" s="71">
        <f t="shared" si="7"/>
        <v>-2.5092841471027287</v>
      </c>
      <c r="N17" s="71">
        <f t="shared" si="7"/>
        <v>-2.5092841471027287</v>
      </c>
      <c r="O17" s="71">
        <f t="shared" si="7"/>
        <v>-2.5092841471027287</v>
      </c>
      <c r="P17" s="111">
        <v>-2.5092841471027287</v>
      </c>
      <c r="Q17" s="118">
        <v>-3.0811116742038696</v>
      </c>
      <c r="R17" s="36"/>
      <c r="T17" s="41"/>
    </row>
    <row r="18" spans="1:274" ht="15.75" hidden="1" thickBot="1" x14ac:dyDescent="0.3">
      <c r="A18" s="139"/>
      <c r="B18" s="46" t="s">
        <v>52</v>
      </c>
      <c r="C18" s="72">
        <f t="shared" si="7"/>
        <v>-1.485084093551323</v>
      </c>
      <c r="D18" s="73">
        <f t="shared" si="7"/>
        <v>-1.485084093551323</v>
      </c>
      <c r="E18" s="73">
        <f t="shared" si="7"/>
        <v>-1.485084093551323</v>
      </c>
      <c r="F18" s="73">
        <f t="shared" si="7"/>
        <v>-1.485084093551323</v>
      </c>
      <c r="G18" s="73">
        <f t="shared" si="7"/>
        <v>-1.485084093551323</v>
      </c>
      <c r="H18" s="73">
        <f t="shared" si="7"/>
        <v>-1.485084093551323</v>
      </c>
      <c r="I18" s="73">
        <f t="shared" si="7"/>
        <v>-1.485084093551323</v>
      </c>
      <c r="J18" s="73">
        <f t="shared" si="7"/>
        <v>-1.485084093551323</v>
      </c>
      <c r="K18" s="73">
        <f t="shared" si="7"/>
        <v>-1.485084093551323</v>
      </c>
      <c r="L18" s="73">
        <f t="shared" si="7"/>
        <v>-1.485084093551323</v>
      </c>
      <c r="M18" s="73">
        <f t="shared" si="7"/>
        <v>-1.485084093551323</v>
      </c>
      <c r="N18" s="73">
        <f t="shared" si="7"/>
        <v>-1.485084093551323</v>
      </c>
      <c r="O18" s="73">
        <f t="shared" si="7"/>
        <v>-1.485084093551323</v>
      </c>
      <c r="P18" s="126">
        <v>-1.485084093551323</v>
      </c>
      <c r="Q18" s="119">
        <v>-2.5362445812927934</v>
      </c>
      <c r="R18" s="36"/>
    </row>
    <row r="19" spans="1:274" ht="15.75" thickBot="1" x14ac:dyDescent="0.3">
      <c r="A19" s="40"/>
      <c r="B19" s="40"/>
      <c r="C19" s="56">
        <v>1.1688127994994149</v>
      </c>
      <c r="D19" s="57">
        <v>1.0086438840143415</v>
      </c>
      <c r="E19" s="57">
        <v>1.0014305790833833</v>
      </c>
      <c r="F19" s="57">
        <v>1.0086993801971871</v>
      </c>
      <c r="G19" s="57">
        <v>0.98185635548727113</v>
      </c>
      <c r="H19" s="57">
        <v>0.95785416774144816</v>
      </c>
      <c r="I19" s="57">
        <v>0.94784613881753144</v>
      </c>
      <c r="J19" s="57">
        <v>0.92077830104321523</v>
      </c>
      <c r="K19" s="57">
        <v>0.88965394609028836</v>
      </c>
      <c r="L19" s="57">
        <v>0.92199500797804712</v>
      </c>
      <c r="M19" s="57">
        <v>0.92161664258059783</v>
      </c>
      <c r="N19" s="57">
        <v>0.93143319973696659</v>
      </c>
      <c r="O19" s="84">
        <v>0.95867908963249981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0.96087867731844301</v>
      </c>
      <c r="D20" s="104">
        <v>0.93874094418485865</v>
      </c>
      <c r="E20" s="104">
        <v>0.94953863282433748</v>
      </c>
      <c r="F20" s="104">
        <v>0.9648888937638932</v>
      </c>
      <c r="G20" s="104">
        <v>0.96344086382132643</v>
      </c>
      <c r="H20" s="104">
        <v>0.95707431588281533</v>
      </c>
      <c r="I20" s="104">
        <v>0.94133236159121414</v>
      </c>
      <c r="J20" s="104">
        <v>0.92505561338884845</v>
      </c>
      <c r="K20" s="104">
        <v>0.92905936540978939</v>
      </c>
      <c r="L20" s="104">
        <v>0.93914825840251492</v>
      </c>
      <c r="M20" s="104">
        <v>0.94515812507565666</v>
      </c>
      <c r="N20" s="104">
        <v>0.97184931324973878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0</v>
      </c>
      <c r="D21" s="104">
        <v>0</v>
      </c>
      <c r="E21" s="104">
        <v>3.8661667479058016E-5</v>
      </c>
      <c r="F21" s="104">
        <v>1.7765273093134183E-4</v>
      </c>
      <c r="G21" s="104">
        <v>2.0191833309882209E-4</v>
      </c>
      <c r="H21" s="104">
        <v>2.3589118024585268E-4</v>
      </c>
      <c r="I21" s="104">
        <v>3.1646622486378975E-4</v>
      </c>
      <c r="J21" s="104">
        <v>3.525815543364747E-4</v>
      </c>
      <c r="K21" s="104">
        <v>4.161850442499768E-4</v>
      </c>
      <c r="L21" s="104">
        <v>3.2556055081438235E-4</v>
      </c>
      <c r="M21" s="104">
        <v>3.3611589691648927E-4</v>
      </c>
      <c r="N21" s="104">
        <v>1.4219195983618098E-4</v>
      </c>
      <c r="O21" s="106">
        <v>0</v>
      </c>
      <c r="P21" s="127"/>
      <c r="Q21" s="20"/>
    </row>
    <row r="22" spans="1:274" ht="15" customHeight="1" x14ac:dyDescent="0.25">
      <c r="A22" s="140" t="s">
        <v>50</v>
      </c>
      <c r="B22" s="50" t="s">
        <v>38</v>
      </c>
      <c r="C22" s="15">
        <f>C5/(C3*$P22 + C5)</f>
        <v>0</v>
      </c>
      <c r="D22" s="15">
        <f t="shared" ref="D22:O22" si="8">D5/(D3*$P22 + D5)</f>
        <v>2.5974915460408778E-2</v>
      </c>
      <c r="E22" s="15">
        <f t="shared" si="8"/>
        <v>5.1482278266424153E-2</v>
      </c>
      <c r="F22" s="15">
        <f t="shared" si="8"/>
        <v>6.4031967431484219E-2</v>
      </c>
      <c r="G22" s="15">
        <f t="shared" si="8"/>
        <v>7.6910493403016408E-2</v>
      </c>
      <c r="H22" s="15">
        <f t="shared" si="8"/>
        <v>8.849315096799823E-2</v>
      </c>
      <c r="I22" s="15">
        <f t="shared" si="8"/>
        <v>0.10602613564265728</v>
      </c>
      <c r="J22" s="15">
        <f t="shared" si="8"/>
        <v>0.11426191348916739</v>
      </c>
      <c r="K22" s="15">
        <f t="shared" si="8"/>
        <v>0.12057046186225355</v>
      </c>
      <c r="L22" s="15">
        <f t="shared" si="8"/>
        <v>0.13091798790724607</v>
      </c>
      <c r="M22" s="15">
        <f t="shared" si="8"/>
        <v>0.13673866771134258</v>
      </c>
      <c r="N22" s="15">
        <f t="shared" si="8"/>
        <v>0.14874510582968684</v>
      </c>
      <c r="O22" s="16">
        <f t="shared" si="8"/>
        <v>0.15309151251056982</v>
      </c>
      <c r="P22" s="14">
        <f>(1 - P$1) / P$1 * (P5/P3)</f>
        <v>1.4376276661383418</v>
      </c>
      <c r="Q22" s="120">
        <f>(1 - Q$1) / Q$1 * (Q5/Q3)</f>
        <v>1.0249755746214355</v>
      </c>
      <c r="R22" s="134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41"/>
      <c r="B23" s="51" t="s">
        <v>39</v>
      </c>
      <c r="C23" s="58">
        <f>C6/(C4*$P23 + C6)</f>
        <v>0</v>
      </c>
      <c r="D23" s="58">
        <f t="shared" ref="D23:O23" si="9">D6/(D4*$P23 + D6)</f>
        <v>1.4561614102764622E-2</v>
      </c>
      <c r="E23" s="58">
        <f t="shared" si="9"/>
        <v>5.0989019934255635E-2</v>
      </c>
      <c r="F23" s="58">
        <f t="shared" si="9"/>
        <v>5.2262920820989246E-2</v>
      </c>
      <c r="G23" s="58">
        <f t="shared" si="9"/>
        <v>7.9833399429210861E-2</v>
      </c>
      <c r="H23" s="58">
        <f t="shared" si="9"/>
        <v>8.5446425097375572E-2</v>
      </c>
      <c r="I23" s="58">
        <f t="shared" si="9"/>
        <v>0.10059426616707201</v>
      </c>
      <c r="J23" s="58">
        <f t="shared" si="9"/>
        <v>0.10860694231615474</v>
      </c>
      <c r="K23" s="58">
        <f t="shared" si="9"/>
        <v>0.11319861131863705</v>
      </c>
      <c r="L23" s="58">
        <f t="shared" si="9"/>
        <v>0.12414524420832557</v>
      </c>
      <c r="M23" s="58">
        <f t="shared" si="9"/>
        <v>0.1330032122288913</v>
      </c>
      <c r="N23" s="58">
        <f t="shared" si="9"/>
        <v>0.140045528330242</v>
      </c>
      <c r="O23" s="59">
        <f t="shared" si="9"/>
        <v>0.15083559218910281</v>
      </c>
      <c r="P23" s="112">
        <f>(1 - P$1) / P$1 * (P6/P4)</f>
        <v>1.3242656008251283</v>
      </c>
      <c r="Q23" s="58">
        <f>(1 - Q$1) / Q$1 * (Q6/Q4)</f>
        <v>0.96513330475847259</v>
      </c>
      <c r="R23" s="135"/>
      <c r="CC23" s="2">
        <v>2E-3</v>
      </c>
      <c r="CS23" s="2">
        <v>2E-3</v>
      </c>
      <c r="DI23" s="2">
        <v>2E-3</v>
      </c>
    </row>
    <row r="24" spans="1:274" hidden="1" x14ac:dyDescent="0.25">
      <c r="BO24" s="3"/>
    </row>
    <row r="25" spans="1:274" s="19" customFormat="1" hidden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34"/>
      <c r="AG25" s="86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34"/>
      <c r="AW25" s="86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34"/>
      <c r="BM25" s="86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34"/>
      <c r="CC25" s="86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0"/>
      <c r="CS25" s="100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34"/>
      <c r="DI25" s="86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34" t="s">
        <v>34</v>
      </c>
      <c r="DY25" s="86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0" t="s">
        <v>34</v>
      </c>
      <c r="EO25" s="100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4" hidden="1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4" s="10" customFormat="1" hidden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75.376999999999995</v>
      </c>
      <c r="D28" s="37">
        <v>74.131</v>
      </c>
      <c r="E28" s="37">
        <v>73.295000000000002</v>
      </c>
      <c r="F28" s="37">
        <v>74.983000000000004</v>
      </c>
      <c r="G28" s="37">
        <v>75.283000000000001</v>
      </c>
      <c r="H28" s="37">
        <v>74.400000000000006</v>
      </c>
      <c r="I28" s="37">
        <v>77.466999999999999</v>
      </c>
      <c r="J28" s="37">
        <v>76.3</v>
      </c>
      <c r="K28" s="37">
        <v>77.599999999999994</v>
      </c>
      <c r="L28" s="37">
        <v>77.367000000000004</v>
      </c>
      <c r="M28" s="37">
        <v>75.632999999999996</v>
      </c>
      <c r="N28" s="37">
        <v>72.433000000000007</v>
      </c>
      <c r="O28" s="37">
        <v>75.2</v>
      </c>
      <c r="P28" s="37">
        <v>76.066999999999993</v>
      </c>
      <c r="Q28" s="37">
        <v>72.2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74.715889902226721</v>
      </c>
      <c r="T28" s="4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73.418573687381112</v>
      </c>
      <c r="U28" s="4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72.982319974982744</v>
      </c>
      <c r="V28" s="4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72.137402426994086</v>
      </c>
      <c r="W28" s="4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72.949617479562392</v>
      </c>
      <c r="X28" s="4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73.909034789340112</v>
      </c>
      <c r="Y28" s="4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75.46178729635713</v>
      </c>
      <c r="Z28" s="4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76.135628338466049</v>
      </c>
      <c r="AA28" s="4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74.292197025456474</v>
      </c>
      <c r="AB28" s="4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76.331319542471746</v>
      </c>
      <c r="AC28" s="4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74.52170211036281</v>
      </c>
      <c r="AD28" s="4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71.315099972899887</v>
      </c>
      <c r="AE28" s="4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73.45976135381278</v>
      </c>
      <c r="AF28" s="4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74.145642264038429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0.66111009777327467</v>
      </c>
      <c r="AJ28" s="4">
        <f t="shared" ref="AJ28:AJ91" si="26">IF(OR($B28 &lt; D$231, $B28 &gt; D$234), 0, D28-T28)</f>
        <v>0.71242631261888789</v>
      </c>
      <c r="AK28" s="4">
        <f t="shared" ref="AK28:AK91" si="27">IF(OR($B28 &lt; E$231, $B28 &gt; E$234), 0, E28-U28)</f>
        <v>0.31268002501725789</v>
      </c>
      <c r="AL28" s="4">
        <f t="shared" ref="AL28:AL91" si="28">IF(OR($B28 &lt; F$231, $B28 &gt; F$234), 0, F28-V28)</f>
        <v>2.845597573005918</v>
      </c>
      <c r="AM28" s="4">
        <f t="shared" ref="AM28:AM91" si="29">IF(OR($B28 &lt; G$231, $B28 &gt; G$234), 0, G28-W28)</f>
        <v>2.3333825204376097</v>
      </c>
      <c r="AN28" s="4">
        <f t="shared" ref="AN28:AN91" si="30">IF(OR($B28 &lt; H$231, $B28 &gt; H$234), 0, H28-X28)</f>
        <v>0.49096521065989407</v>
      </c>
      <c r="AO28" s="4">
        <f t="shared" ref="AO28:AO91" si="31">IF(OR($B28 &lt; I$231, $B28 &gt; I$234), 0, I28-Y28)</f>
        <v>2.0052127036428686</v>
      </c>
      <c r="AP28" s="4">
        <f t="shared" ref="AP28:AP91" si="32">IF(OR($B28 &lt; J$231, $B28 &gt; J$234), 0, J28-Z28)</f>
        <v>0.16437166153394855</v>
      </c>
      <c r="AQ28" s="4">
        <f t="shared" ref="AQ28:AQ91" si="33">IF(OR($B28 &lt; K$231, $B28 &gt; K$234), 0, K28-AA28)</f>
        <v>3.3078029745435202</v>
      </c>
      <c r="AR28" s="4">
        <f t="shared" ref="AR28:AR91" si="34">IF(OR($B28 &lt; L$231, $B28 &gt; L$234), 0, L28-AB28)</f>
        <v>1.0356804575282581</v>
      </c>
      <c r="AS28" s="4">
        <f t="shared" ref="AS28:AS91" si="35">IF(OR($B28 &lt; M$231, $B28 &gt; M$234), 0, M28-AC28)</f>
        <v>1.1112978896371857</v>
      </c>
      <c r="AT28" s="4">
        <f t="shared" ref="AT28:AT91" si="36">IF(OR($B28 &lt; N$231, $B28 &gt; N$234), 0, N28-AD28)</f>
        <v>1.11790002710012</v>
      </c>
      <c r="AU28" s="4">
        <f t="shared" ref="AU28:AU91" si="37">IF(OR($B28 &lt; O$231, $B28 &gt; O$234), 0, O28-AE28)</f>
        <v>1.7402386461872226</v>
      </c>
      <c r="AV28" s="4">
        <f t="shared" ref="AV28:AW43" si="38">IF(OR($B28 &lt; P$231, $B28 &gt; P$234), 0, P28-AF28)</f>
        <v>1.9213577359615641</v>
      </c>
      <c r="AW28" s="4">
        <f t="shared" si="38"/>
        <v>0</v>
      </c>
      <c r="AY28" s="2">
        <f>IF(OR($B28 &lt; C$231, $B28 &gt; C$234), #N/A, ((1-FG28)*DK28) + (FG28 - FW28)*EA28 + (FW28*EQ28))</f>
        <v>74.715889217530616</v>
      </c>
      <c r="AZ28" s="2">
        <f t="shared" ref="AZ28:BM43" si="39">IF(OR($B28 &lt; D$231, $B28 &gt; D$234), #N/A, ((1-FH28)*DL28) + (FH28 - FX28)*EB28 + (FX28*ER28))</f>
        <v>73.418573686546125</v>
      </c>
      <c r="BA28" s="2">
        <f t="shared" si="39"/>
        <v>72.982319974218555</v>
      </c>
      <c r="BB28" s="2">
        <f t="shared" si="39"/>
        <v>72.137402424504657</v>
      </c>
      <c r="BC28" s="2">
        <f t="shared" si="39"/>
        <v>72.949617479316302</v>
      </c>
      <c r="BD28" s="2">
        <f t="shared" si="39"/>
        <v>73.909034789213266</v>
      </c>
      <c r="BE28" s="2">
        <f t="shared" si="39"/>
        <v>75.461787296269179</v>
      </c>
      <c r="BF28" s="2">
        <f t="shared" si="39"/>
        <v>76.1356283384508</v>
      </c>
      <c r="BG28" s="2">
        <f t="shared" si="39"/>
        <v>74.292197025454044</v>
      </c>
      <c r="BH28" s="2">
        <f t="shared" si="39"/>
        <v>76.331319542463604</v>
      </c>
      <c r="BI28" s="2">
        <f t="shared" si="39"/>
        <v>74.5217021103512</v>
      </c>
      <c r="BJ28" s="2">
        <f t="shared" si="39"/>
        <v>71.315099972881768</v>
      </c>
      <c r="BK28" s="2">
        <f t="shared" si="39"/>
        <v>73.459761353660852</v>
      </c>
      <c r="BL28" s="2">
        <f t="shared" si="39"/>
        <v>74.145642263528302</v>
      </c>
      <c r="BM28" s="2" t="e">
        <f t="shared" si="39"/>
        <v>#N/A</v>
      </c>
      <c r="BO28" s="2">
        <f>IF(AND(IY28 &lt; $CC$23, $B28 &lt; C$7, $B28 &gt; C$231), C28, "")</f>
        <v>75.376999999999995</v>
      </c>
      <c r="BP28" s="2">
        <f t="shared" ref="BP28:CC28" si="40">IF(AND(IZ28 &lt; $CC$23, $B28 &lt; D$7, $B28 &gt; D$231), D28, "")</f>
        <v>74.131</v>
      </c>
      <c r="BQ28" s="2">
        <f t="shared" si="40"/>
        <v>73.295000000000002</v>
      </c>
      <c r="BR28" s="2">
        <f t="shared" si="40"/>
        <v>74.983000000000004</v>
      </c>
      <c r="BS28" s="2">
        <f t="shared" si="40"/>
        <v>75.283000000000001</v>
      </c>
      <c r="BT28" s="2">
        <f t="shared" si="40"/>
        <v>74.400000000000006</v>
      </c>
      <c r="BU28" s="2">
        <f t="shared" si="40"/>
        <v>77.466999999999999</v>
      </c>
      <c r="BV28" s="2">
        <f t="shared" si="40"/>
        <v>76.3</v>
      </c>
      <c r="BW28" s="2">
        <f t="shared" si="40"/>
        <v>77.599999999999994</v>
      </c>
      <c r="BX28" s="2">
        <f t="shared" si="40"/>
        <v>77.367000000000004</v>
      </c>
      <c r="BY28" s="2">
        <f t="shared" si="40"/>
        <v>75.632999999999996</v>
      </c>
      <c r="BZ28" s="2">
        <f t="shared" si="40"/>
        <v>72.433000000000007</v>
      </c>
      <c r="CA28" s="2">
        <f t="shared" si="40"/>
        <v>75.2</v>
      </c>
      <c r="CB28" s="2">
        <f t="shared" si="40"/>
        <v>76.066999999999993</v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74.715896551724143</v>
      </c>
      <c r="DL28" s="2">
        <f t="shared" ref="DL28:DY43" si="44">BP$229*$B28+BP$230</f>
        <v>73.418562500000007</v>
      </c>
      <c r="DM28" s="2">
        <f t="shared" si="44"/>
        <v>72.982295454545437</v>
      </c>
      <c r="DN28" s="2">
        <f t="shared" si="44"/>
        <v>72.137381048387098</v>
      </c>
      <c r="DO28" s="2">
        <f t="shared" si="44"/>
        <v>72.949590909090901</v>
      </c>
      <c r="DP28" s="2">
        <f t="shared" si="44"/>
        <v>73.909028409090922</v>
      </c>
      <c r="DQ28" s="2">
        <f t="shared" si="44"/>
        <v>75.461772727272745</v>
      </c>
      <c r="DR28" s="2">
        <f t="shared" si="44"/>
        <v>76.135618538324437</v>
      </c>
      <c r="DS28" s="2">
        <f t="shared" si="44"/>
        <v>74.292174688057031</v>
      </c>
      <c r="DT28" s="2">
        <f t="shared" si="44"/>
        <v>76.331306595365419</v>
      </c>
      <c r="DU28" s="2">
        <f t="shared" si="44"/>
        <v>74.521682709447433</v>
      </c>
      <c r="DV28" s="2">
        <f t="shared" si="44"/>
        <v>71.315081996434941</v>
      </c>
      <c r="DW28" s="2">
        <f t="shared" si="44"/>
        <v>73.45967613636364</v>
      </c>
      <c r="DX28" s="2">
        <f t="shared" si="44"/>
        <v>74.145397727272723</v>
      </c>
      <c r="DY28" s="2">
        <f t="shared" si="44"/>
        <v>69.633945812807895</v>
      </c>
      <c r="EA28" s="2">
        <f t="shared" ref="EA28:EA84" si="45">CE$229*$B28+CE$230</f>
        <v>72.442666666666497</v>
      </c>
      <c r="EB28" s="2">
        <f t="shared" ref="EB28:EB91" si="46">CF$229*$B28+CF$230</f>
        <v>76.887318006430874</v>
      </c>
      <c r="EC28" s="2">
        <f t="shared" ref="EC28:EC91" si="47">CG$229*$B28+CG$230</f>
        <v>80.083558333333343</v>
      </c>
      <c r="ED28" s="2">
        <f t="shared" ref="ED28:ED91" si="48">CH$229*$B28+CH$230</f>
        <v>77.249258198869938</v>
      </c>
      <c r="EE28" s="2">
        <f t="shared" ref="EE28:EE91" si="49">CI$229*$B28+CI$230</f>
        <v>80.799374742792551</v>
      </c>
      <c r="EF28" s="2">
        <f t="shared" ref="EF28:EF91" si="50">CJ$229*$B28+CJ$230</f>
        <v>75.508878507631437</v>
      </c>
      <c r="EG28" s="2">
        <f t="shared" ref="EG28:EG91" si="51">CK$229*$B28+CK$230</f>
        <v>78.938997782063652</v>
      </c>
      <c r="EH28" s="2">
        <f t="shared" ref="EH28:EH91" si="52">CL$229*$B28+CL$230</f>
        <v>78.498758992805762</v>
      </c>
      <c r="EI28" s="2">
        <f t="shared" ref="EI28:EI91" si="53">CM$229*$B28+CM$230</f>
        <v>79.348863309352524</v>
      </c>
      <c r="EJ28" s="2">
        <f t="shared" ref="EJ28:EJ91" si="54">CN$229*$B28+CN$230</f>
        <v>79.941000287769782</v>
      </c>
      <c r="EK28" s="2">
        <f t="shared" ref="EK28:EK91" si="55">CO$229*$B28+CO$230</f>
        <v>79.557841007194241</v>
      </c>
      <c r="EL28" s="2">
        <f t="shared" ref="EL28:EL91" si="56">CP$229*$B28+CP$230</f>
        <v>76.167351007194242</v>
      </c>
      <c r="EM28" s="2">
        <f t="shared" ref="EM28:EM91" si="57">CQ$229*$B28+CQ$230</f>
        <v>80.159946270671611</v>
      </c>
      <c r="EN28" s="2">
        <f t="shared" ref="EN28:EN91" si="58">CR$229*$B28+CR$230</f>
        <v>83.339706852791878</v>
      </c>
      <c r="EO28" s="2">
        <f t="shared" ref="EO28:EO91" si="59">CS$229*$B28+CS$230</f>
        <v>79.828603598691387</v>
      </c>
      <c r="EQ28" s="2">
        <f t="shared" ref="EQ28:EQ91" si="60">CU$229*$B28+CU$230</f>
        <v>73.521083881479697</v>
      </c>
      <c r="ER28" s="2">
        <f t="shared" ref="ER28:FE43" si="61">CV$229*$B28+CV$230</f>
        <v>73.495563187136483</v>
      </c>
      <c r="ES28" s="2">
        <f t="shared" si="61"/>
        <v>71.154307863811653</v>
      </c>
      <c r="ET28" s="2">
        <f t="shared" si="61"/>
        <v>72.668570284700095</v>
      </c>
      <c r="EU28" s="2">
        <f t="shared" si="61"/>
        <v>72.233998256028826</v>
      </c>
      <c r="EV28" s="2">
        <f t="shared" si="61"/>
        <v>73.458182198440625</v>
      </c>
      <c r="EW28" s="2">
        <f t="shared" si="61"/>
        <v>74.586948839288524</v>
      </c>
      <c r="EX28" s="2">
        <f t="shared" si="61"/>
        <v>74.702194894855324</v>
      </c>
      <c r="EY28" s="2">
        <f t="shared" si="61"/>
        <v>74.908631808209591</v>
      </c>
      <c r="EZ28" s="2">
        <f t="shared" si="61"/>
        <v>77.047596775832858</v>
      </c>
      <c r="FA28" s="2">
        <f t="shared" si="61"/>
        <v>76.519542196712948</v>
      </c>
      <c r="FB28" s="2">
        <f t="shared" si="61"/>
        <v>73.801074585635362</v>
      </c>
      <c r="FC28" s="2">
        <f t="shared" si="61"/>
        <v>78.076634384214103</v>
      </c>
      <c r="FD28" s="2">
        <f t="shared" si="61"/>
        <v>80.074308803994725</v>
      </c>
      <c r="FE28" s="2">
        <f t="shared" si="61"/>
        <v>78.654774810789831</v>
      </c>
      <c r="FG28" s="2">
        <f t="shared" ref="FG28:FG91" si="62">POWER(10,($B28-C$232)/C$230)/(1+POWER(10,($B28-C$232)/C$230))</f>
        <v>3.2263317027867949E-6</v>
      </c>
      <c r="FH28" s="2">
        <f t="shared" ref="FH28:FU43" si="63">POWER(10,($B28-D$232)/D$230)/(1+POWER(10,($B28-D$232)/D$230))</f>
        <v>3.2249452768666792E-6</v>
      </c>
      <c r="FI28" s="2">
        <f t="shared" si="63"/>
        <v>3.4528611006763939E-6</v>
      </c>
      <c r="FJ28" s="2">
        <f t="shared" si="63"/>
        <v>4.1816572284564283E-6</v>
      </c>
      <c r="FK28" s="2">
        <f t="shared" si="63"/>
        <v>3.3848353894278864E-6</v>
      </c>
      <c r="FL28" s="2">
        <f t="shared" si="63"/>
        <v>3.9879502240026229E-6</v>
      </c>
      <c r="FM28" s="2">
        <f t="shared" si="63"/>
        <v>4.1898343624074076E-6</v>
      </c>
      <c r="FN28" s="2">
        <f t="shared" si="63"/>
        <v>4.1470776649047285E-6</v>
      </c>
      <c r="FO28" s="2">
        <f t="shared" si="63"/>
        <v>4.4173963153983178E-6</v>
      </c>
      <c r="FP28" s="2">
        <f t="shared" si="63"/>
        <v>3.5867582219312878E-6</v>
      </c>
      <c r="FQ28" s="2">
        <f t="shared" si="63"/>
        <v>3.852322141822713E-6</v>
      </c>
      <c r="FR28" s="2">
        <f t="shared" si="63"/>
        <v>3.7047507056193809E-6</v>
      </c>
      <c r="FS28" s="2">
        <f t="shared" si="63"/>
        <v>1.2718487139383051E-5</v>
      </c>
      <c r="FT28" s="2">
        <f t="shared" si="63"/>
        <v>2.6596482171027972E-5</v>
      </c>
      <c r="FU28" s="2">
        <f t="shared" si="63"/>
        <v>7.6924702395480101E-5</v>
      </c>
      <c r="FW28" s="2">
        <f>POWER(10,($B28-C$233)/C$230)/(1+POWER(10,($B28-C$233)/C$230))</f>
        <v>1.1235308937766876E-13</v>
      </c>
      <c r="FX28" s="2">
        <f t="shared" ref="FX28:GK43" si="64">POWER(10,($B28-D$233)/D$230)/(1+POWER(10,($B28-D$233)/D$230))</f>
        <v>1.6681169130565205E-13</v>
      </c>
      <c r="FY28" s="2">
        <f t="shared" si="64"/>
        <v>1.3956686095407043E-13</v>
      </c>
      <c r="FZ28" s="2">
        <f t="shared" si="64"/>
        <v>1.0594275242323883E-13</v>
      </c>
      <c r="GA28" s="2">
        <f t="shared" si="64"/>
        <v>8.5090379159205682E-14</v>
      </c>
      <c r="GB28" s="2">
        <f t="shared" si="64"/>
        <v>1.0716219921384668E-13</v>
      </c>
      <c r="GC28" s="2">
        <f t="shared" si="64"/>
        <v>1.3339261453179206E-13</v>
      </c>
      <c r="GD28" s="2">
        <f t="shared" si="64"/>
        <v>1.6797931957790267E-13</v>
      </c>
      <c r="GE28" s="2">
        <f t="shared" si="64"/>
        <v>1.525056280803717E-13</v>
      </c>
      <c r="GF28" s="2">
        <f t="shared" si="64"/>
        <v>1.1724933802820465E-13</v>
      </c>
      <c r="GG28" s="2">
        <f t="shared" si="64"/>
        <v>1.1146144824589408E-13</v>
      </c>
      <c r="GH28" s="2">
        <f t="shared" si="64"/>
        <v>8.7060225287646922E-14</v>
      </c>
      <c r="GI28" s="2">
        <f t="shared" si="64"/>
        <v>1.1175852354000566E-12</v>
      </c>
      <c r="GJ28" s="2">
        <f t="shared" si="64"/>
        <v>7.0922515029463308E-12</v>
      </c>
      <c r="GK28" s="2">
        <f t="shared" si="64"/>
        <v>3.8326930049104773E-11</v>
      </c>
      <c r="GM28" s="107">
        <f xml:space="preserve"> _xlfn.NORM.DIST($B28, C$7, ABS(C$11), TRUE) * _xlfn.NORM.DIST(($B28 - C$7)*C$15, 0, ABS(C$11), TRUE) * 2</f>
        <v>4.3848802992865367E-10</v>
      </c>
      <c r="GN28" s="107">
        <f t="shared" ref="GN28:HA43" si="65" xml:space="preserve"> _xlfn.NORM.DIST($B28, D$7, ABS(D$11), TRUE) * _xlfn.NORM.DIST(($B28 - D$7)*D$15, 0, ABS(D$11), TRUE) * 2</f>
        <v>4.8031562280135556E-13</v>
      </c>
      <c r="GO28" s="107">
        <f t="shared" si="65"/>
        <v>4.3722822035145628E-13</v>
      </c>
      <c r="GP28" s="107">
        <f t="shared" si="65"/>
        <v>1.4228958116523694E-12</v>
      </c>
      <c r="GQ28" s="107">
        <f t="shared" si="65"/>
        <v>1.3659302997284251E-13</v>
      </c>
      <c r="GR28" s="107">
        <f t="shared" si="65"/>
        <v>7.0850683327163885E-14</v>
      </c>
      <c r="GS28" s="107">
        <f t="shared" si="65"/>
        <v>4.8729327337920912E-14</v>
      </c>
      <c r="GT28" s="107">
        <f t="shared" si="65"/>
        <v>8.2802263700403115E-15</v>
      </c>
      <c r="GU28" s="107">
        <f t="shared" si="65"/>
        <v>1.3076682104445156E-15</v>
      </c>
      <c r="GV28" s="107">
        <f t="shared" si="65"/>
        <v>4.3718578807891863E-15</v>
      </c>
      <c r="GW28" s="107">
        <f t="shared" si="65"/>
        <v>6.0790469791323514E-15</v>
      </c>
      <c r="GX28" s="107">
        <f t="shared" si="65"/>
        <v>9.6143971053342647E-15</v>
      </c>
      <c r="GY28" s="107">
        <f t="shared" si="65"/>
        <v>8.6350068143459234E-14</v>
      </c>
      <c r="GZ28" s="107">
        <f t="shared" si="65"/>
        <v>3.0639064977647856E-13</v>
      </c>
      <c r="HA28" s="107">
        <f t="shared" si="65"/>
        <v>5.3203353495336558E-19</v>
      </c>
      <c r="HC28" s="107">
        <f xml:space="preserve"> _xlfn.NORM.DIST($B28, C$8, ABS(C$12), TRUE) * _xlfn.NORM.DIST(($B28 - C$8)*C$16, 0, ABS(C$12), TRUE) * 2</f>
        <v>2.0535736567769084E-25</v>
      </c>
      <c r="HD28" s="107">
        <f t="shared" ref="HD28:HQ43" si="66" xml:space="preserve"> _xlfn.NORM.DIST($B28, D$8, ABS(D$12), TRUE) * _xlfn.NORM.DIST(($B28 - D$8)*D$16, 0, ABS(D$12), TRUE) * 2</f>
        <v>3.4760677972879014E-33</v>
      </c>
      <c r="HE28" s="107">
        <f t="shared" si="66"/>
        <v>1.4059505984828413E-33</v>
      </c>
      <c r="HF28" s="107">
        <f t="shared" si="66"/>
        <v>1.0388002966667341E-32</v>
      </c>
      <c r="HG28" s="107">
        <f t="shared" si="66"/>
        <v>3.0389118700604865E-35</v>
      </c>
      <c r="HH28" s="107">
        <f t="shared" si="66"/>
        <v>3.6753229810761788E-36</v>
      </c>
      <c r="HI28" s="107">
        <f t="shared" si="66"/>
        <v>2.0281641460716051E-36</v>
      </c>
      <c r="HJ28" s="107">
        <f t="shared" si="66"/>
        <v>3.1638363170718473E-38</v>
      </c>
      <c r="HK28" s="107">
        <f t="shared" si="66"/>
        <v>1.2260495351413298E-40</v>
      </c>
      <c r="HL28" s="107">
        <f t="shared" si="66"/>
        <v>4.8509549154938651E-39</v>
      </c>
      <c r="HM28" s="107">
        <f t="shared" si="66"/>
        <v>7.0563120997893762E-39</v>
      </c>
      <c r="HN28" s="107">
        <f t="shared" si="66"/>
        <v>1.0189766551585225E-38</v>
      </c>
      <c r="HO28" s="107">
        <f t="shared" si="66"/>
        <v>1.1198770792037401E-36</v>
      </c>
      <c r="HP28" s="107">
        <f t="shared" si="66"/>
        <v>4.3921570284449359E-35</v>
      </c>
      <c r="HQ28" s="107">
        <f t="shared" si="66"/>
        <v>1.1402280438794364E-45</v>
      </c>
      <c r="HS28" s="107">
        <f xml:space="preserve"> _xlfn.NORM.DIST($B28, C$9, ABS(C$13), TRUE) * _xlfn.NORM.DIST(($B28 - C$9)*C$17, 0, ABS(C$13), TRUE) * 2</f>
        <v>7.5916378997905175E-57</v>
      </c>
      <c r="HT28" s="107">
        <f t="shared" ref="HT28:IG43" si="67" xml:space="preserve"> _xlfn.NORM.DIST($B28, D$9, ABS(D$13), TRUE) * _xlfn.NORM.DIST(($B28 - D$9)*D$17, 0, ABS(D$13), TRUE) * 2</f>
        <v>4.3568528330238396E-74</v>
      </c>
      <c r="HU28" s="107">
        <f t="shared" si="67"/>
        <v>1.1660609401111526E-75</v>
      </c>
      <c r="HV28" s="107">
        <f t="shared" si="67"/>
        <v>4.308191019514567E-75</v>
      </c>
      <c r="HW28" s="107">
        <f t="shared" si="67"/>
        <v>1.6995202155992721E-80</v>
      </c>
      <c r="HX28" s="107">
        <f t="shared" si="67"/>
        <v>5.2877471153084903E-83</v>
      </c>
      <c r="HY28" s="107">
        <f t="shared" si="67"/>
        <v>1.9486854517236988E-83</v>
      </c>
      <c r="HZ28" s="107">
        <f t="shared" si="67"/>
        <v>3.9776707231432422E-87</v>
      </c>
      <c r="IA28" s="107">
        <f t="shared" si="67"/>
        <v>2.1828035563777247E-93</v>
      </c>
      <c r="IB28" s="107">
        <f t="shared" si="67"/>
        <v>4.7835384663925952E-89</v>
      </c>
      <c r="IC28" s="107">
        <f t="shared" si="67"/>
        <v>3.5694470388608078E-89</v>
      </c>
      <c r="ID28" s="107">
        <f t="shared" si="67"/>
        <v>4.8026115464423383E-89</v>
      </c>
      <c r="IE28" s="107">
        <f t="shared" si="67"/>
        <v>3.8988237294918114E-85</v>
      </c>
      <c r="IF28" s="107">
        <f t="shared" si="67"/>
        <v>6.6683834816203341E-81</v>
      </c>
      <c r="IG28" s="107">
        <f t="shared" si="67"/>
        <v>8.6995510652618759E-57</v>
      </c>
      <c r="II28" s="107">
        <f xml:space="preserve"> _xlfn.NORM.DIST($B28, C$10, ABS(C$14), TRUE) * _xlfn.NORM.DIST(($B28 - C$10)*C$18, 0, ABS(C$14), TRUE) * 2</f>
        <v>4.642145385007235E-136</v>
      </c>
      <c r="IJ28" s="107">
        <f t="shared" ref="IJ28:IW28" si="68" xml:space="preserve"> _xlfn.NORM.DIST($B28, D$10, ABS(D$14), TRUE) * _xlfn.NORM.DIST(($B28 - D$10)*D$18, 0, ABS(D$14), TRUE) * 2</f>
        <v>2.8841212956616854E-177</v>
      </c>
      <c r="IK28" s="107">
        <f t="shared" si="68"/>
        <v>5.8342155674024181E-182</v>
      </c>
      <c r="IL28" s="107">
        <f t="shared" si="68"/>
        <v>1.0755202728101484E-182</v>
      </c>
      <c r="IM28" s="107">
        <f t="shared" si="68"/>
        <v>1.6342160692878671E-195</v>
      </c>
      <c r="IN28" s="107">
        <f t="shared" si="68"/>
        <v>3.1701339145840849E-202</v>
      </c>
      <c r="IO28" s="107">
        <f t="shared" si="68"/>
        <v>1.7312365290526936E-203</v>
      </c>
      <c r="IP28" s="107">
        <f t="shared" si="68"/>
        <v>3.3892393898108194E-212</v>
      </c>
      <c r="IQ28" s="107">
        <f t="shared" si="68"/>
        <v>1.2362220324472466E-228</v>
      </c>
      <c r="IR28" s="107">
        <f t="shared" si="68"/>
        <v>8.522096833026289E-217</v>
      </c>
      <c r="IS28" s="107">
        <f t="shared" si="68"/>
        <v>1.054283987388832E-217</v>
      </c>
      <c r="IT28" s="107">
        <f t="shared" si="68"/>
        <v>1.0758273743343312E-216</v>
      </c>
      <c r="IU28" s="107">
        <f t="shared" si="68"/>
        <v>2.2764218675495954E-207</v>
      </c>
      <c r="IV28" s="107">
        <f t="shared" si="68"/>
        <v>1.7744980900335624E-197</v>
      </c>
      <c r="IW28" s="107">
        <f t="shared" si="68"/>
        <v>1.2834707378207752E-119</v>
      </c>
      <c r="IY28" s="107">
        <f>GM28+HC28+HS28+II28</f>
        <v>4.3848802992865388E-10</v>
      </c>
      <c r="IZ28" s="107">
        <f t="shared" ref="IZ28:JM28" si="69">GN28+HD28+HT28+IJ28</f>
        <v>4.8031562280135556E-13</v>
      </c>
      <c r="JA28" s="107">
        <f t="shared" si="69"/>
        <v>4.3722822035145628E-13</v>
      </c>
      <c r="JB28" s="107">
        <f t="shared" si="69"/>
        <v>1.4228958116523694E-12</v>
      </c>
      <c r="JC28" s="107">
        <f t="shared" si="69"/>
        <v>1.3659302997284251E-13</v>
      </c>
      <c r="JD28" s="107">
        <f t="shared" si="69"/>
        <v>7.0850683327163885E-14</v>
      </c>
      <c r="JE28" s="107">
        <f t="shared" si="69"/>
        <v>4.8729327337920912E-14</v>
      </c>
      <c r="JF28" s="107">
        <f t="shared" si="69"/>
        <v>8.2802263700403115E-15</v>
      </c>
      <c r="JG28" s="107">
        <f t="shared" si="69"/>
        <v>1.3076682104445156E-15</v>
      </c>
      <c r="JH28" s="107">
        <f t="shared" si="69"/>
        <v>4.3718578807891863E-15</v>
      </c>
      <c r="JI28" s="107">
        <f t="shared" si="69"/>
        <v>6.0790469791323514E-15</v>
      </c>
      <c r="JJ28" s="107">
        <f t="shared" si="69"/>
        <v>9.6143971053342647E-15</v>
      </c>
      <c r="JK28" s="107">
        <f t="shared" si="69"/>
        <v>8.6350068143459234E-14</v>
      </c>
      <c r="JL28" s="107">
        <f t="shared" si="69"/>
        <v>3.0639064977647856E-13</v>
      </c>
      <c r="JM28" s="107">
        <f t="shared" si="69"/>
        <v>5.3203353495336558E-19</v>
      </c>
    </row>
    <row r="29" spans="1:274" x14ac:dyDescent="0.25">
      <c r="B29" s="2">
        <v>1</v>
      </c>
      <c r="C29" s="37">
        <v>76.245999999999995</v>
      </c>
      <c r="D29" s="37">
        <v>75.23</v>
      </c>
      <c r="E29" s="37">
        <v>74.114999999999995</v>
      </c>
      <c r="F29" s="37">
        <v>73.066999999999993</v>
      </c>
      <c r="G29" s="37">
        <v>73.933000000000007</v>
      </c>
      <c r="H29" s="37">
        <v>74.400000000000006</v>
      </c>
      <c r="I29" s="37">
        <v>75.45</v>
      </c>
      <c r="J29" s="37">
        <v>76.533000000000001</v>
      </c>
      <c r="K29" s="37">
        <v>75.966999999999999</v>
      </c>
      <c r="L29" s="37">
        <v>77.816999999999993</v>
      </c>
      <c r="M29" s="37">
        <v>75.849999999999994</v>
      </c>
      <c r="N29" s="37">
        <v>72.900000000000006</v>
      </c>
      <c r="O29" s="37">
        <v>75.066999999999993</v>
      </c>
      <c r="P29" s="37">
        <v>74.667000000000002</v>
      </c>
      <c r="Q29" s="37">
        <v>73.117000000000004</v>
      </c>
      <c r="S29" s="4">
        <f t="shared" si="10"/>
        <v>74.791221153970625</v>
      </c>
      <c r="T29" s="4">
        <f t="shared" si="11"/>
        <v>73.50762205908174</v>
      </c>
      <c r="U29" s="4">
        <f t="shared" si="12"/>
        <v>73.11547925927249</v>
      </c>
      <c r="V29" s="4">
        <f t="shared" si="13"/>
        <v>72.270974553227603</v>
      </c>
      <c r="W29" s="4">
        <f t="shared" si="14"/>
        <v>73.068633278103917</v>
      </c>
      <c r="X29" s="4">
        <f t="shared" si="15"/>
        <v>74.017087839128038</v>
      </c>
      <c r="Y29" s="4">
        <f t="shared" si="16"/>
        <v>75.505754227569156</v>
      </c>
      <c r="Z29" s="4">
        <f t="shared" si="17"/>
        <v>76.218246208873794</v>
      </c>
      <c r="AA29" s="4">
        <f t="shared" si="18"/>
        <v>74.413521683824513</v>
      </c>
      <c r="AB29" s="4">
        <f t="shared" si="19"/>
        <v>76.370209938082397</v>
      </c>
      <c r="AC29" s="4">
        <f t="shared" si="20"/>
        <v>74.537557407914861</v>
      </c>
      <c r="AD29" s="4">
        <f t="shared" si="21"/>
        <v>71.430675871045523</v>
      </c>
      <c r="AE29" s="4">
        <f t="shared" si="22"/>
        <v>73.62649432528238</v>
      </c>
      <c r="AF29" s="4">
        <f t="shared" si="23"/>
        <v>74.27245823743236</v>
      </c>
      <c r="AG29" s="4" t="e">
        <f t="shared" si="24"/>
        <v>#N/A</v>
      </c>
      <c r="AI29" s="4">
        <f t="shared" si="25"/>
        <v>1.4547788460293702</v>
      </c>
      <c r="AJ29" s="4">
        <f t="shared" si="26"/>
        <v>1.722377940918264</v>
      </c>
      <c r="AK29" s="4">
        <f t="shared" si="27"/>
        <v>0.99952074072750463</v>
      </c>
      <c r="AL29" s="4">
        <f t="shared" si="28"/>
        <v>0.79602544677238996</v>
      </c>
      <c r="AM29" s="4">
        <f t="shared" si="29"/>
        <v>0.86436672189608998</v>
      </c>
      <c r="AN29" s="4">
        <f t="shared" si="30"/>
        <v>0.38291216087196744</v>
      </c>
      <c r="AO29" s="4">
        <f t="shared" si="31"/>
        <v>-5.5754227569153159E-2</v>
      </c>
      <c r="AP29" s="4">
        <f t="shared" si="32"/>
        <v>0.31475379112620772</v>
      </c>
      <c r="AQ29" s="4">
        <f t="shared" si="33"/>
        <v>1.5534783161754859</v>
      </c>
      <c r="AR29" s="4">
        <f t="shared" si="34"/>
        <v>1.4467900619175964</v>
      </c>
      <c r="AS29" s="4">
        <f t="shared" si="35"/>
        <v>1.3124425920851337</v>
      </c>
      <c r="AT29" s="4">
        <f t="shared" si="36"/>
        <v>1.4693241289544829</v>
      </c>
      <c r="AU29" s="4">
        <f t="shared" si="37"/>
        <v>1.4405056747176133</v>
      </c>
      <c r="AV29" s="4">
        <f t="shared" si="38"/>
        <v>0.39454176256764129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74.791219771642673</v>
      </c>
      <c r="AZ29" s="2">
        <f t="shared" si="39"/>
        <v>73.507622056936867</v>
      </c>
      <c r="BA29" s="2">
        <f t="shared" si="39"/>
        <v>73.115479257292861</v>
      </c>
      <c r="BB29" s="2">
        <f t="shared" si="39"/>
        <v>72.27097454695739</v>
      </c>
      <c r="BC29" s="2">
        <f t="shared" si="39"/>
        <v>73.068633277440483</v>
      </c>
      <c r="BD29" s="2">
        <f t="shared" si="39"/>
        <v>74.017087838773293</v>
      </c>
      <c r="BE29" s="2">
        <f t="shared" si="39"/>
        <v>75.505754227318818</v>
      </c>
      <c r="BF29" s="2">
        <f t="shared" si="39"/>
        <v>76.218246208827566</v>
      </c>
      <c r="BG29" s="2">
        <f t="shared" si="39"/>
        <v>74.413521683816569</v>
      </c>
      <c r="BH29" s="2">
        <f t="shared" si="39"/>
        <v>76.370209938057442</v>
      </c>
      <c r="BI29" s="2">
        <f t="shared" si="39"/>
        <v>74.537557407879504</v>
      </c>
      <c r="BJ29" s="2">
        <f t="shared" si="39"/>
        <v>71.430675870991408</v>
      </c>
      <c r="BK29" s="2">
        <f t="shared" si="39"/>
        <v>73.62649432485938</v>
      </c>
      <c r="BL29" s="2">
        <f t="shared" si="39"/>
        <v>74.272458236100618</v>
      </c>
      <c r="BM29" s="2" t="e">
        <f t="shared" si="39"/>
        <v>#N/A</v>
      </c>
      <c r="BO29" s="2">
        <f t="shared" ref="BO29:BO66" si="71">IF(AND(IY29 &lt; $CC$23, $B29 &lt; C$7, $B29 &gt; C$231), C29, "")</f>
        <v>76.245999999999995</v>
      </c>
      <c r="BP29" s="2">
        <f t="shared" ref="BP29:BP66" si="72">IF(AND(IZ29 &lt; $CC$23, $B29 &lt; D$7, $B29 &gt; D$231), D29, "")</f>
        <v>75.23</v>
      </c>
      <c r="BQ29" s="2">
        <f t="shared" ref="BQ29:BQ66" si="73">IF(AND(JA29 &lt; $CC$23, $B29 &lt; E$7, $B29 &gt; E$231), E29, "")</f>
        <v>74.114999999999995</v>
      </c>
      <c r="BR29" s="2">
        <f t="shared" ref="BR29:BR66" si="74">IF(AND(JB29 &lt; $CC$23, $B29 &lt; F$7, $B29 &gt; F$231), F29, "")</f>
        <v>73.066999999999993</v>
      </c>
      <c r="BS29" s="2">
        <f t="shared" ref="BS29:BS66" si="75">IF(AND(JC29 &lt; $CC$23, $B29 &lt; G$7, $B29 &gt; G$231), G29, "")</f>
        <v>73.933000000000007</v>
      </c>
      <c r="BT29" s="2">
        <f t="shared" ref="BT29:BT66" si="76">IF(AND(JD29 &lt; $CC$23, $B29 &lt; H$7, $B29 &gt; H$231), H29, "")</f>
        <v>74.400000000000006</v>
      </c>
      <c r="BU29" s="2">
        <f t="shared" ref="BU29:BU66" si="77">IF(AND(JE29 &lt; $CC$23, $B29 &lt; I$7, $B29 &gt; I$231), I29, "")</f>
        <v>75.45</v>
      </c>
      <c r="BV29" s="2">
        <f t="shared" ref="BV29:BV66" si="78">IF(AND(JF29 &lt; $CC$23, $B29 &lt; J$7, $B29 &gt; J$231), J29, "")</f>
        <v>76.533000000000001</v>
      </c>
      <c r="BW29" s="2">
        <f t="shared" ref="BW29:BW66" si="79">IF(AND(JG29 &lt; $CC$23, $B29 &lt; K$7, $B29 &gt; K$231), K29, "")</f>
        <v>75.966999999999999</v>
      </c>
      <c r="BX29" s="2">
        <f t="shared" ref="BX29:BX66" si="80">IF(AND(JH29 &lt; $CC$23, $B29 &lt; L$7, $B29 &gt; L$231), L29, "")</f>
        <v>77.816999999999993</v>
      </c>
      <c r="BY29" s="2">
        <f t="shared" ref="BY29:BY66" si="81">IF(AND(JI29 &lt; $CC$23, $B29 &lt; M$7, $B29 &gt; M$231), M29, "")</f>
        <v>75.849999999999994</v>
      </c>
      <c r="BZ29" s="2">
        <f t="shared" ref="BZ29:BZ66" si="82">IF(AND(JJ29 &lt; $CC$23, $B29 &lt; N$7, $B29 &gt; N$231), N29, "")</f>
        <v>72.900000000000006</v>
      </c>
      <c r="CA29" s="2">
        <f t="shared" ref="CA29:CA66" si="83">IF(AND(JK29 &lt; $CC$23, $B29 &lt; O$7, $B29 &gt; O$231), O29, "")</f>
        <v>75.066999999999993</v>
      </c>
      <c r="CB29" s="2">
        <f t="shared" ref="CB29:CB66" si="84">IF(AND(JL29 &lt; $CC$23, $B29 &lt; P$7, $B29 &gt; P$231), P29, "")</f>
        <v>74.667000000000002</v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74.791229611384793</v>
      </c>
      <c r="DL29" s="2">
        <f t="shared" si="44"/>
        <v>73.507608870967744</v>
      </c>
      <c r="DM29" s="2">
        <f t="shared" si="44"/>
        <v>73.11544978005864</v>
      </c>
      <c r="DN29" s="2">
        <f t="shared" si="44"/>
        <v>72.27094919354839</v>
      </c>
      <c r="DO29" s="2">
        <f t="shared" si="44"/>
        <v>73.068601173020525</v>
      </c>
      <c r="DP29" s="2">
        <f t="shared" si="44"/>
        <v>74.017081011730212</v>
      </c>
      <c r="DQ29" s="2">
        <f t="shared" si="44"/>
        <v>75.505736986803541</v>
      </c>
      <c r="DR29" s="2">
        <f t="shared" si="44"/>
        <v>76.218235182709464</v>
      </c>
      <c r="DS29" s="2">
        <f t="shared" si="44"/>
        <v>74.413495209447404</v>
      </c>
      <c r="DT29" s="2">
        <f t="shared" si="44"/>
        <v>76.370194630124772</v>
      </c>
      <c r="DU29" s="2">
        <f t="shared" si="44"/>
        <v>74.537533979500907</v>
      </c>
      <c r="DV29" s="2">
        <f t="shared" si="44"/>
        <v>71.430654523172905</v>
      </c>
      <c r="DW29" s="2">
        <f t="shared" si="44"/>
        <v>73.62639461143695</v>
      </c>
      <c r="DX29" s="2">
        <f t="shared" si="44"/>
        <v>74.272172470674477</v>
      </c>
      <c r="DY29" s="2">
        <f t="shared" si="44"/>
        <v>69.836095073891642</v>
      </c>
      <c r="EA29" s="2">
        <f t="shared" si="45"/>
        <v>72.368666666666499</v>
      </c>
      <c r="EB29" s="2">
        <f t="shared" si="46"/>
        <v>76.7554149517685</v>
      </c>
      <c r="EC29" s="2">
        <f t="shared" si="47"/>
        <v>79.896672916666674</v>
      </c>
      <c r="ED29" s="2">
        <f t="shared" si="48"/>
        <v>77.086970641346781</v>
      </c>
      <c r="EE29" s="2">
        <f t="shared" si="49"/>
        <v>80.602636766534772</v>
      </c>
      <c r="EF29" s="2">
        <f t="shared" si="50"/>
        <v>75.376907133974001</v>
      </c>
      <c r="EG29" s="2">
        <f t="shared" si="51"/>
        <v>78.774277531340417</v>
      </c>
      <c r="EH29" s="2">
        <f t="shared" si="52"/>
        <v>78.330172230215837</v>
      </c>
      <c r="EI29" s="2">
        <f t="shared" si="53"/>
        <v>79.174074100719423</v>
      </c>
      <c r="EJ29" s="2">
        <f t="shared" si="54"/>
        <v>79.76031294964028</v>
      </c>
      <c r="EK29" s="2">
        <f t="shared" si="55"/>
        <v>79.368345323741011</v>
      </c>
      <c r="EL29" s="2">
        <f t="shared" si="56"/>
        <v>76.007802302158268</v>
      </c>
      <c r="EM29" s="2">
        <f t="shared" si="57"/>
        <v>79.985710158623007</v>
      </c>
      <c r="EN29" s="2">
        <f t="shared" si="58"/>
        <v>83.140763705583751</v>
      </c>
      <c r="EO29" s="2">
        <f t="shared" si="59"/>
        <v>79.668877862595423</v>
      </c>
      <c r="EQ29" s="2">
        <f t="shared" si="60"/>
        <v>73.425084303904413</v>
      </c>
      <c r="ER29" s="2">
        <f t="shared" si="61"/>
        <v>73.402083485600187</v>
      </c>
      <c r="ES29" s="2">
        <f t="shared" si="61"/>
        <v>71.067054233441226</v>
      </c>
      <c r="ET29" s="2">
        <f t="shared" si="61"/>
        <v>72.556089982512077</v>
      </c>
      <c r="EU29" s="2">
        <f t="shared" si="61"/>
        <v>72.130059069805043</v>
      </c>
      <c r="EV29" s="2">
        <f t="shared" si="61"/>
        <v>73.348224597156417</v>
      </c>
      <c r="EW29" s="2">
        <f t="shared" si="61"/>
        <v>74.469658044201154</v>
      </c>
      <c r="EX29" s="2">
        <f t="shared" si="61"/>
        <v>74.575413537076059</v>
      </c>
      <c r="EY29" s="2">
        <f t="shared" si="61"/>
        <v>74.782472012018687</v>
      </c>
      <c r="EZ29" s="2">
        <f t="shared" si="61"/>
        <v>76.897685559006206</v>
      </c>
      <c r="FA29" s="2">
        <f t="shared" si="61"/>
        <v>76.363266516551377</v>
      </c>
      <c r="FB29" s="2">
        <f t="shared" si="61"/>
        <v>73.666194751381212</v>
      </c>
      <c r="FC29" s="2">
        <f t="shared" si="61"/>
        <v>77.92396665910637</v>
      </c>
      <c r="FD29" s="2">
        <f t="shared" si="61"/>
        <v>79.909438672573913</v>
      </c>
      <c r="FE29" s="2">
        <f t="shared" si="61"/>
        <v>78.503858218513486</v>
      </c>
      <c r="FG29" s="2">
        <f t="shared" si="62"/>
        <v>4.0617075744491665E-6</v>
      </c>
      <c r="FH29" s="2">
        <f t="shared" si="63"/>
        <v>4.0599621705422771E-6</v>
      </c>
      <c r="FI29" s="2">
        <f t="shared" si="63"/>
        <v>4.3468906967712675E-6</v>
      </c>
      <c r="FJ29" s="2">
        <f t="shared" si="63"/>
        <v>5.2643888483662885E-6</v>
      </c>
      <c r="FK29" s="2">
        <f t="shared" si="63"/>
        <v>4.2612515518453222E-6</v>
      </c>
      <c r="FL29" s="2">
        <f t="shared" si="63"/>
        <v>5.0205266938633898E-6</v>
      </c>
      <c r="FM29" s="2">
        <f t="shared" si="63"/>
        <v>5.2746832277787942E-6</v>
      </c>
      <c r="FN29" s="2">
        <f t="shared" si="63"/>
        <v>5.2208558509621811E-6</v>
      </c>
      <c r="FO29" s="2">
        <f t="shared" si="63"/>
        <v>5.5611661146916345E-6</v>
      </c>
      <c r="FP29" s="2">
        <f t="shared" si="63"/>
        <v>4.5154568780332866E-6</v>
      </c>
      <c r="FQ29" s="2">
        <f t="shared" si="63"/>
        <v>4.8497814012751251E-6</v>
      </c>
      <c r="FR29" s="2">
        <f t="shared" si="63"/>
        <v>4.6640003337051541E-6</v>
      </c>
      <c r="FS29" s="2">
        <f t="shared" si="63"/>
        <v>1.5679898965057915E-5</v>
      </c>
      <c r="FT29" s="2">
        <f t="shared" si="63"/>
        <v>3.2222192493860435E-5</v>
      </c>
      <c r="FU29" s="2">
        <f t="shared" si="63"/>
        <v>9.1829544060045189E-5</v>
      </c>
      <c r="FW29" s="2">
        <f t="shared" ref="FW29:FW92" si="116">POWER(10,($B29-C$233)/C$230)/(1+POWER(10,($B29-C$233)/C$230))</f>
        <v>1.4144415931112426E-13</v>
      </c>
      <c r="FX29" s="2">
        <f t="shared" si="64"/>
        <v>2.1000347716904021E-13</v>
      </c>
      <c r="FY29" s="2">
        <f t="shared" si="64"/>
        <v>1.7570426789941593E-13</v>
      </c>
      <c r="FZ29" s="2">
        <f t="shared" si="64"/>
        <v>1.3337402322102967E-13</v>
      </c>
      <c r="GA29" s="2">
        <f t="shared" si="64"/>
        <v>1.0712244062272237E-13</v>
      </c>
      <c r="GB29" s="2">
        <f t="shared" si="64"/>
        <v>1.3490921577405667E-13</v>
      </c>
      <c r="GC29" s="2">
        <f t="shared" si="64"/>
        <v>1.67931352179731E-13</v>
      </c>
      <c r="GD29" s="2">
        <f t="shared" si="64"/>
        <v>2.1147343407250655E-13</v>
      </c>
      <c r="GE29" s="2">
        <f t="shared" si="64"/>
        <v>1.9199321063200228E-13</v>
      </c>
      <c r="GF29" s="2">
        <f t="shared" si="64"/>
        <v>1.4760817115974642E-13</v>
      </c>
      <c r="GG29" s="2">
        <f t="shared" si="64"/>
        <v>1.4032164963213227E-13</v>
      </c>
      <c r="GH29" s="2">
        <f t="shared" si="64"/>
        <v>1.0960232997114128E-13</v>
      </c>
      <c r="GI29" s="2">
        <f t="shared" si="64"/>
        <v>1.3778113135111995E-12</v>
      </c>
      <c r="GJ29" s="2">
        <f t="shared" si="64"/>
        <v>8.5924588577567784E-12</v>
      </c>
      <c r="GK29" s="2">
        <f t="shared" si="64"/>
        <v>4.5753793840904562E-11</v>
      </c>
      <c r="GM29" s="107">
        <f t="shared" ref="GM29:GM92" si="117" xml:space="preserve"> _xlfn.NORM.DIST($B29, C$7, ABS(C$11), TRUE) * _xlfn.NORM.DIST(($B29 - C$7)*C$15, 0, ABS(C$11), TRUE) * 2</f>
        <v>9.0090941000493589E-10</v>
      </c>
      <c r="GN29" s="107">
        <f t="shared" si="65"/>
        <v>1.2558753590188642E-12</v>
      </c>
      <c r="GO29" s="107">
        <f t="shared" si="65"/>
        <v>1.1530004586851073E-12</v>
      </c>
      <c r="GP29" s="107">
        <f t="shared" si="65"/>
        <v>3.6492612192181465E-12</v>
      </c>
      <c r="GQ29" s="107">
        <f t="shared" si="65"/>
        <v>3.7487086180086359E-13</v>
      </c>
      <c r="GR29" s="107">
        <f t="shared" si="65"/>
        <v>2.0175146119849988E-13</v>
      </c>
      <c r="GS29" s="107">
        <f t="shared" si="65"/>
        <v>1.4123767124560502E-13</v>
      </c>
      <c r="GT29" s="107">
        <f t="shared" si="65"/>
        <v>2.5569002567347032E-14</v>
      </c>
      <c r="GU29" s="107">
        <f t="shared" si="65"/>
        <v>4.3437909276367717E-15</v>
      </c>
      <c r="GV29" s="107">
        <f t="shared" si="65"/>
        <v>1.3635162834256658E-14</v>
      </c>
      <c r="GW29" s="107">
        <f t="shared" si="65"/>
        <v>1.8857062537488668E-14</v>
      </c>
      <c r="GX29" s="107">
        <f t="shared" si="65"/>
        <v>2.9233875376861272E-14</v>
      </c>
      <c r="GY29" s="107">
        <f t="shared" si="65"/>
        <v>2.4479809570785935E-13</v>
      </c>
      <c r="GZ29" s="107">
        <f t="shared" si="65"/>
        <v>8.141741369502039E-13</v>
      </c>
      <c r="HA29" s="107">
        <f t="shared" si="65"/>
        <v>2.3546504631677398E-18</v>
      </c>
      <c r="HC29" s="107">
        <f xml:space="preserve"> _xlfn.NORM.DIST($B29, C$8, ABS(C$12), TRUE) * _xlfn.NORM.DIST(($B29 - C$8)*C$16, 0, ABS(C$12), TRUE) * 2</f>
        <v>8.994517002271937E-25</v>
      </c>
      <c r="HD29" s="107">
        <f t="shared" si="66"/>
        <v>2.4860051846689904E-32</v>
      </c>
      <c r="HE29" s="107">
        <f t="shared" si="66"/>
        <v>1.0323204537050071E-32</v>
      </c>
      <c r="HF29" s="107">
        <f t="shared" si="66"/>
        <v>7.3193132702070876E-32</v>
      </c>
      <c r="HG29" s="107">
        <f t="shared" si="66"/>
        <v>2.4452819606304457E-34</v>
      </c>
      <c r="HH29" s="107">
        <f t="shared" si="66"/>
        <v>3.2061166046769293E-35</v>
      </c>
      <c r="HI29" s="107">
        <f t="shared" si="66"/>
        <v>1.8246792280713182E-35</v>
      </c>
      <c r="HJ29" s="107">
        <f t="shared" si="66"/>
        <v>3.2155565452772898E-37</v>
      </c>
      <c r="HK29" s="107">
        <f t="shared" si="66"/>
        <v>1.459678332094461E-39</v>
      </c>
      <c r="HL29" s="107">
        <f t="shared" si="66"/>
        <v>5.0425914442835874E-38</v>
      </c>
      <c r="HM29" s="107">
        <f t="shared" si="66"/>
        <v>7.3048021449584092E-38</v>
      </c>
      <c r="HN29" s="107">
        <f t="shared" si="66"/>
        <v>1.0242843727427179E-37</v>
      </c>
      <c r="HO29" s="107">
        <f t="shared" si="66"/>
        <v>9.9089085391060279E-36</v>
      </c>
      <c r="HP29" s="107">
        <f t="shared" si="66"/>
        <v>3.3873218187216626E-34</v>
      </c>
      <c r="HQ29" s="107">
        <f t="shared" si="66"/>
        <v>1.7517946524228723E-44</v>
      </c>
      <c r="HS29" s="107">
        <f t="shared" ref="HS29:HS92" si="118" xml:space="preserve"> _xlfn.NORM.DIST($B29, C$9, ABS(C$13), TRUE) * _xlfn.NORM.DIST(($B29 - C$9)*C$17, 0, ABS(C$13), TRUE) * 2</f>
        <v>8.3479974288603587E-56</v>
      </c>
      <c r="HT29" s="107">
        <f t="shared" si="67"/>
        <v>1.0486339079162056E-72</v>
      </c>
      <c r="HU29" s="107">
        <f t="shared" si="67"/>
        <v>2.9725160795596676E-74</v>
      </c>
      <c r="HV29" s="107">
        <f t="shared" si="67"/>
        <v>1.0598312438350784E-73</v>
      </c>
      <c r="HW29" s="107">
        <f t="shared" si="67"/>
        <v>5.1387095269336708E-79</v>
      </c>
      <c r="HX29" s="107">
        <f t="shared" si="67"/>
        <v>1.8395530870149467E-81</v>
      </c>
      <c r="HY29" s="107">
        <f t="shared" si="67"/>
        <v>7.1045360843271568E-82</v>
      </c>
      <c r="HZ29" s="107">
        <f t="shared" si="67"/>
        <v>1.7501235155566257E-85</v>
      </c>
      <c r="IA29" s="107">
        <f t="shared" si="67"/>
        <v>1.2619090665431184E-91</v>
      </c>
      <c r="IB29" s="107">
        <f t="shared" si="67"/>
        <v>2.1848006960072034E-87</v>
      </c>
      <c r="IC29" s="107">
        <f t="shared" si="67"/>
        <v>1.6373906548869869E-87</v>
      </c>
      <c r="ID29" s="107">
        <f t="shared" si="67"/>
        <v>2.1105032925976511E-87</v>
      </c>
      <c r="IE29" s="107">
        <f t="shared" si="67"/>
        <v>1.4163106419593555E-83</v>
      </c>
      <c r="IF29" s="107">
        <f t="shared" si="67"/>
        <v>1.9123170669018016E-79</v>
      </c>
      <c r="IG29" s="107">
        <f t="shared" si="67"/>
        <v>8.7671012413098592E-56</v>
      </c>
      <c r="II29" s="107">
        <f t="shared" ref="II29:II92" si="119" xml:space="preserve"> _xlfn.NORM.DIST($B29, C$10, ABS(C$14), TRUE) * _xlfn.NORM.DIST(($B29 - C$10)*C$18, 0, ABS(C$14), TRUE) * 2</f>
        <v>5.3605260715953444E-134</v>
      </c>
      <c r="IJ29" s="107">
        <f t="shared" ref="IJ29:IJ92" si="120" xml:space="preserve"> _xlfn.NORM.DIST($B29, D$10, ABS(D$14), TRUE) * _xlfn.NORM.DIST(($B29 - D$10)*D$18, 0, ABS(D$14), TRUE) * 2</f>
        <v>1.5547022752683208E-174</v>
      </c>
      <c r="IK29" s="107">
        <f t="shared" ref="IK29:IK92" si="121" xml:space="preserve"> _xlfn.NORM.DIST($B29, E$10, ABS(E$14), TRUE) * _xlfn.NORM.DIST(($B29 - E$10)*E$18, 0, ABS(E$14), TRUE) * 2</f>
        <v>3.5799800754766707E-179</v>
      </c>
      <c r="IL29" s="107">
        <f t="shared" ref="IL29:IL92" si="122" xml:space="preserve"> _xlfn.NORM.DIST($B29, F$10, ABS(F$14), TRUE) * _xlfn.NORM.DIST(($B29 - F$10)*F$18, 0, ABS(F$14), TRUE) * 2</f>
        <v>6.3849355402973154E-180</v>
      </c>
      <c r="IM29" s="107">
        <f t="shared" ref="IM29:IM92" si="123" xml:space="preserve"> _xlfn.NORM.DIST($B29, G$10, ABS(G$14), TRUE) * _xlfn.NORM.DIST(($B29 - G$10)*G$18, 0, ABS(G$14), TRUE) * 2</f>
        <v>1.4517618649443185E-192</v>
      </c>
      <c r="IN29" s="107">
        <f t="shared" ref="IN29:IN92" si="124" xml:space="preserve"> _xlfn.NORM.DIST($B29, H$10, ABS(H$14), TRUE) * _xlfn.NORM.DIST(($B29 - H$10)*H$18, 0, ABS(H$14), TRUE) * 2</f>
        <v>3.7613018944924939E-199</v>
      </c>
      <c r="IO29" s="107">
        <f t="shared" ref="IO29:IO92" si="125" xml:space="preserve"> _xlfn.NORM.DIST($B29, I$10, ABS(I$14), TRUE) * _xlfn.NORM.DIST(($B29 - I$10)*I$18, 0, ABS(I$14), TRUE) * 2</f>
        <v>2.2633533519050571E-200</v>
      </c>
      <c r="IP29" s="107">
        <f t="shared" ref="IP29:IP92" si="126" xml:space="preserve"> _xlfn.NORM.DIST($B29, J$10, ABS(J$14), TRUE) * _xlfn.NORM.DIST(($B29 - J$10)*J$18, 0, ABS(J$14), TRUE) * 2</f>
        <v>6.4045230015056651E-209</v>
      </c>
      <c r="IQ29" s="107">
        <f t="shared" ref="IQ29:IQ92" si="127" xml:space="preserve"> _xlfn.NORM.DIST($B29, K$10, ABS(K$14), TRUE) * _xlfn.NORM.DIST(($B29 - K$10)*K$18, 0, ABS(K$14), TRUE) * 2</f>
        <v>4.1025036523793712E-225</v>
      </c>
      <c r="IR29" s="107">
        <f t="shared" ref="IR29:IR92" si="128" xml:space="preserve"> _xlfn.NORM.DIST($B29, L$10, ABS(L$14), TRUE) * _xlfn.NORM.DIST(($B29 - L$10)*L$18, 0, ABS(L$14), TRUE) * 2</f>
        <v>1.7310676312926004E-213</v>
      </c>
      <c r="IS29" s="107">
        <f t="shared" ref="IS29:IS92" si="129" xml:space="preserve"> _xlfn.NORM.DIST($B29, M$10, ABS(M$14), TRUE) * _xlfn.NORM.DIST(($B29 - M$10)*M$18, 0, ABS(M$14), TRUE) * 2</f>
        <v>2.1831219311078051E-214</v>
      </c>
      <c r="IT29" s="107">
        <f t="shared" ref="IT29:IT92" si="130" xml:space="preserve"> _xlfn.NORM.DIST($B29, N$10, ABS(N$14), TRUE) * _xlfn.NORM.DIST(($B29 - N$10)*N$18, 0, ABS(N$14), TRUE) * 2</f>
        <v>2.019984171535704E-213</v>
      </c>
      <c r="IU29" s="107">
        <f t="shared" ref="IU29:IU92" si="131" xml:space="preserve"> _xlfn.NORM.DIST($B29, O$10, ABS(O$14), TRUE) * _xlfn.NORM.DIST(($B29 - O$10)*O$18, 0, ABS(O$14), TRUE) * 2</f>
        <v>2.9387855302232616E-204</v>
      </c>
      <c r="IV29" s="107">
        <f t="shared" ref="IV29:IV92" si="132" xml:space="preserve"> _xlfn.NORM.DIST($B29, P$10, ABS(P$14), TRUE) * _xlfn.NORM.DIST(($B29 - P$10)*P$18, 0, ABS(P$14), TRUE) * 2</f>
        <v>1.4422821996782425E-194</v>
      </c>
      <c r="IW29" s="107">
        <f t="shared" ref="IW29:IW92" si="133" xml:space="preserve"> _xlfn.NORM.DIST($B29, Q$10, ABS(Q$14), TRUE) * _xlfn.NORM.DIST(($B29 - Q$10)*Q$18, 0, ABS(Q$14), TRUE) * 2</f>
        <v>6.9105588608871552E-118</v>
      </c>
      <c r="IY29" s="107">
        <f t="shared" ref="IY29:IY92" si="134">GM29+HC29+HS29+II29</f>
        <v>9.0090941000493682E-10</v>
      </c>
      <c r="IZ29" s="107">
        <f t="shared" ref="IZ29:IZ92" si="135">GN29+HD29+HT29+IJ29</f>
        <v>1.2558753590188642E-12</v>
      </c>
      <c r="JA29" s="107">
        <f t="shared" ref="JA29:JA92" si="136">GO29+HE29+HU29+IK29</f>
        <v>1.1530004586851073E-12</v>
      </c>
      <c r="JB29" s="107">
        <f t="shared" ref="JB29:JB92" si="137">GP29+HF29+HV29+IL29</f>
        <v>3.6492612192181465E-12</v>
      </c>
      <c r="JC29" s="107">
        <f t="shared" ref="JC29:JC92" si="138">GQ29+HG29+HW29+IM29</f>
        <v>3.7487086180086359E-13</v>
      </c>
      <c r="JD29" s="107">
        <f t="shared" ref="JD29:JD92" si="139">GR29+HH29+HX29+IN29</f>
        <v>2.0175146119849988E-13</v>
      </c>
      <c r="JE29" s="107">
        <f t="shared" ref="JE29:JE92" si="140">GS29+HI29+HY29+IO29</f>
        <v>1.4123767124560502E-13</v>
      </c>
      <c r="JF29" s="107">
        <f t="shared" ref="JF29:JF92" si="141">GT29+HJ29+HZ29+IP29</f>
        <v>2.5569002567347032E-14</v>
      </c>
      <c r="JG29" s="107">
        <f t="shared" ref="JG29:JG92" si="142">GU29+HK29+IA29+IQ29</f>
        <v>4.3437909276367717E-15</v>
      </c>
      <c r="JH29" s="107">
        <f t="shared" ref="JH29:JH92" si="143">GV29+HL29+IB29+IR29</f>
        <v>1.3635162834256658E-14</v>
      </c>
      <c r="JI29" s="107">
        <f t="shared" ref="JI29:JI92" si="144">GW29+HM29+IC29+IS29</f>
        <v>1.8857062537488668E-14</v>
      </c>
      <c r="JJ29" s="107">
        <f t="shared" ref="JJ29:JJ92" si="145">GX29+HN29+ID29+IT29</f>
        <v>2.9233875376861272E-14</v>
      </c>
      <c r="JK29" s="107">
        <f t="shared" ref="JK29:JK92" si="146">GY29+HO29+IE29+IU29</f>
        <v>2.4479809570785935E-13</v>
      </c>
      <c r="JL29" s="107">
        <f t="shared" ref="JL29:JL92" si="147">GZ29+HP29+IF29+IV29</f>
        <v>8.141741369502039E-13</v>
      </c>
      <c r="JM29" s="107">
        <f t="shared" ref="JM29:JM92" si="148">HA29+HQ29+IG29+IW29</f>
        <v>2.3546504631677398E-18</v>
      </c>
    </row>
    <row r="30" spans="1:274" x14ac:dyDescent="0.25">
      <c r="B30" s="2">
        <v>2</v>
      </c>
      <c r="C30" s="37">
        <v>75.835999999999999</v>
      </c>
      <c r="D30" s="37">
        <v>74.671999999999997</v>
      </c>
      <c r="E30" s="37">
        <v>74.197000000000003</v>
      </c>
      <c r="F30" s="37">
        <v>72.867000000000004</v>
      </c>
      <c r="G30" s="37">
        <v>74.400000000000006</v>
      </c>
      <c r="H30" s="37">
        <v>75.400000000000006</v>
      </c>
      <c r="I30" s="37">
        <v>75.766999999999996</v>
      </c>
      <c r="J30" s="37">
        <v>78.400000000000006</v>
      </c>
      <c r="K30" s="37">
        <v>76.75</v>
      </c>
      <c r="L30" s="37">
        <v>77.117000000000004</v>
      </c>
      <c r="M30" s="37">
        <v>75.582999999999998</v>
      </c>
      <c r="N30" s="37">
        <v>72.117000000000004</v>
      </c>
      <c r="O30" s="37">
        <v>74.766999999999996</v>
      </c>
      <c r="P30" s="37">
        <v>75.417000000000002</v>
      </c>
      <c r="Q30" s="37">
        <v>72.332999999999998</v>
      </c>
      <c r="R30" s="5"/>
      <c r="S30" s="4">
        <f t="shared" si="10"/>
        <v>74.866552274930669</v>
      </c>
      <c r="T30" s="4">
        <f t="shared" si="11"/>
        <v>73.59667071817141</v>
      </c>
      <c r="U30" s="4">
        <f t="shared" si="12"/>
        <v>73.248639468821011</v>
      </c>
      <c r="V30" s="4">
        <f t="shared" si="13"/>
        <v>72.404547311465663</v>
      </c>
      <c r="W30" s="4">
        <f t="shared" si="14"/>
        <v>73.187650161871389</v>
      </c>
      <c r="X30" s="4">
        <f t="shared" si="15"/>
        <v>74.125140693007495</v>
      </c>
      <c r="Y30" s="4">
        <f t="shared" si="16"/>
        <v>75.549721565772586</v>
      </c>
      <c r="Z30" s="4">
        <f t="shared" si="17"/>
        <v>76.300864057198922</v>
      </c>
      <c r="AA30" s="4">
        <f t="shared" si="18"/>
        <v>74.534846986982402</v>
      </c>
      <c r="AB30" s="4">
        <f t="shared" si="19"/>
        <v>76.409100688280077</v>
      </c>
      <c r="AC30" s="4">
        <f t="shared" si="20"/>
        <v>74.553413490457075</v>
      </c>
      <c r="AD30" s="4">
        <f t="shared" si="21"/>
        <v>71.546252309940272</v>
      </c>
      <c r="AE30" s="4">
        <f t="shared" si="22"/>
        <v>73.793229427645301</v>
      </c>
      <c r="AF30" s="4">
        <f t="shared" si="23"/>
        <v>74.399280712536822</v>
      </c>
      <c r="AG30" s="4" t="e">
        <f t="shared" si="24"/>
        <v>#N/A</v>
      </c>
      <c r="AI30" s="4">
        <f t="shared" si="25"/>
        <v>0.96944772506932964</v>
      </c>
      <c r="AJ30" s="4">
        <f t="shared" si="26"/>
        <v>1.0753292818285871</v>
      </c>
      <c r="AK30" s="4">
        <f t="shared" si="27"/>
        <v>0.94836053117899155</v>
      </c>
      <c r="AL30" s="4">
        <f t="shared" si="28"/>
        <v>0.46245268853434141</v>
      </c>
      <c r="AM30" s="4">
        <f t="shared" si="29"/>
        <v>1.2123498381286169</v>
      </c>
      <c r="AN30" s="4">
        <f t="shared" si="30"/>
        <v>1.2748593069925107</v>
      </c>
      <c r="AO30" s="4">
        <f t="shared" si="31"/>
        <v>0.21727843422740989</v>
      </c>
      <c r="AP30" s="4">
        <f t="shared" si="32"/>
        <v>2.0991359428010838</v>
      </c>
      <c r="AQ30" s="4">
        <f t="shared" si="33"/>
        <v>2.2151530130175985</v>
      </c>
      <c r="AR30" s="4">
        <f t="shared" si="34"/>
        <v>0.70789931171992748</v>
      </c>
      <c r="AS30" s="4">
        <f t="shared" si="35"/>
        <v>1.0295865095429235</v>
      </c>
      <c r="AT30" s="4">
        <f t="shared" si="36"/>
        <v>0.5707476900597328</v>
      </c>
      <c r="AU30" s="4">
        <f t="shared" si="37"/>
        <v>0.97377057235469522</v>
      </c>
      <c r="AV30" s="4">
        <f t="shared" si="38"/>
        <v>1.01771928746318</v>
      </c>
      <c r="AW30" s="4">
        <f t="shared" si="38"/>
        <v>0</v>
      </c>
      <c r="AY30" s="2">
        <f t="shared" si="70"/>
        <v>74.866549519960159</v>
      </c>
      <c r="AZ30" s="2">
        <f t="shared" si="39"/>
        <v>73.596670712756449</v>
      </c>
      <c r="BA30" s="2">
        <f t="shared" si="39"/>
        <v>73.248639463782226</v>
      </c>
      <c r="BB30" s="2">
        <f t="shared" si="39"/>
        <v>72.40454729594407</v>
      </c>
      <c r="BC30" s="2">
        <f t="shared" si="39"/>
        <v>73.187650160115211</v>
      </c>
      <c r="BD30" s="2">
        <f t="shared" si="39"/>
        <v>74.125140692034307</v>
      </c>
      <c r="BE30" s="2">
        <f t="shared" si="39"/>
        <v>75.549721565073909</v>
      </c>
      <c r="BF30" s="2">
        <f t="shared" si="39"/>
        <v>76.300864057061617</v>
      </c>
      <c r="BG30" s="2">
        <f t="shared" si="39"/>
        <v>74.534846986957049</v>
      </c>
      <c r="BH30" s="2">
        <f t="shared" si="39"/>
        <v>76.4091006882052</v>
      </c>
      <c r="BI30" s="2">
        <f t="shared" si="39"/>
        <v>74.553413490351588</v>
      </c>
      <c r="BJ30" s="2">
        <f t="shared" si="39"/>
        <v>71.54625230978192</v>
      </c>
      <c r="BK30" s="2">
        <f t="shared" si="39"/>
        <v>73.793229426490043</v>
      </c>
      <c r="BL30" s="2">
        <f t="shared" si="39"/>
        <v>74.399280709120958</v>
      </c>
      <c r="BM30" s="2" t="e">
        <f t="shared" si="39"/>
        <v>#N/A</v>
      </c>
      <c r="BO30" s="2">
        <f t="shared" si="71"/>
        <v>75.835999999999999</v>
      </c>
      <c r="BP30" s="2">
        <f t="shared" si="72"/>
        <v>74.671999999999997</v>
      </c>
      <c r="BQ30" s="2">
        <f t="shared" si="73"/>
        <v>74.197000000000003</v>
      </c>
      <c r="BR30" s="2">
        <f t="shared" si="74"/>
        <v>72.867000000000004</v>
      </c>
      <c r="BS30" s="2">
        <f t="shared" si="75"/>
        <v>74.400000000000006</v>
      </c>
      <c r="BT30" s="2">
        <f t="shared" si="76"/>
        <v>75.400000000000006</v>
      </c>
      <c r="BU30" s="2">
        <f t="shared" si="77"/>
        <v>75.766999999999996</v>
      </c>
      <c r="BV30" s="2">
        <f t="shared" si="78"/>
        <v>78.400000000000006</v>
      </c>
      <c r="BW30" s="2">
        <f t="shared" si="79"/>
        <v>76.75</v>
      </c>
      <c r="BX30" s="2">
        <f t="shared" si="80"/>
        <v>77.117000000000004</v>
      </c>
      <c r="BY30" s="2">
        <f t="shared" si="81"/>
        <v>75.582999999999998</v>
      </c>
      <c r="BZ30" s="2">
        <f t="shared" si="82"/>
        <v>72.117000000000004</v>
      </c>
      <c r="CA30" s="2">
        <f t="shared" si="83"/>
        <v>74.766999999999996</v>
      </c>
      <c r="CB30" s="2">
        <f t="shared" si="84"/>
        <v>75.417000000000002</v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74.866562671045429</v>
      </c>
      <c r="DL30" s="2">
        <f t="shared" si="44"/>
        <v>73.596655241935494</v>
      </c>
      <c r="DM30" s="2">
        <f t="shared" si="44"/>
        <v>73.248604105571829</v>
      </c>
      <c r="DN30" s="2">
        <f t="shared" si="44"/>
        <v>72.404517338709681</v>
      </c>
      <c r="DO30" s="2">
        <f t="shared" si="44"/>
        <v>73.187611436950135</v>
      </c>
      <c r="DP30" s="2">
        <f t="shared" si="44"/>
        <v>74.125133614369517</v>
      </c>
      <c r="DQ30" s="2">
        <f t="shared" si="44"/>
        <v>75.549701246334322</v>
      </c>
      <c r="DR30" s="2">
        <f t="shared" si="44"/>
        <v>76.30085182709449</v>
      </c>
      <c r="DS30" s="2">
        <f t="shared" si="44"/>
        <v>74.534815730837778</v>
      </c>
      <c r="DT30" s="2">
        <f t="shared" si="44"/>
        <v>76.409082664884139</v>
      </c>
      <c r="DU30" s="2">
        <f t="shared" si="44"/>
        <v>74.553385249554381</v>
      </c>
      <c r="DV30" s="2">
        <f t="shared" si="44"/>
        <v>71.546227049910883</v>
      </c>
      <c r="DW30" s="2">
        <f t="shared" si="44"/>
        <v>73.793113086510274</v>
      </c>
      <c r="DX30" s="2">
        <f t="shared" si="44"/>
        <v>74.398947214076244</v>
      </c>
      <c r="DY30" s="2">
        <f t="shared" si="44"/>
        <v>70.038244334975388</v>
      </c>
      <c r="EA30" s="2">
        <f t="shared" si="45"/>
        <v>72.294666666666501</v>
      </c>
      <c r="EB30" s="2">
        <f t="shared" si="46"/>
        <v>76.623511897106113</v>
      </c>
      <c r="EC30" s="2">
        <f t="shared" si="47"/>
        <v>79.709787500000004</v>
      </c>
      <c r="ED30" s="2">
        <f t="shared" si="48"/>
        <v>76.924683083823624</v>
      </c>
      <c r="EE30" s="2">
        <f t="shared" si="49"/>
        <v>80.405898790277007</v>
      </c>
      <c r="EF30" s="2">
        <f t="shared" si="50"/>
        <v>75.244935760316565</v>
      </c>
      <c r="EG30" s="2">
        <f t="shared" si="51"/>
        <v>78.609557280617167</v>
      </c>
      <c r="EH30" s="2">
        <f t="shared" si="52"/>
        <v>78.161585467625912</v>
      </c>
      <c r="EI30" s="2">
        <f t="shared" si="53"/>
        <v>78.999284892086337</v>
      </c>
      <c r="EJ30" s="2">
        <f t="shared" si="54"/>
        <v>79.579625611510792</v>
      </c>
      <c r="EK30" s="2">
        <f t="shared" si="55"/>
        <v>79.178849640287766</v>
      </c>
      <c r="EL30" s="2">
        <f t="shared" si="56"/>
        <v>75.848253597122294</v>
      </c>
      <c r="EM30" s="2">
        <f t="shared" si="57"/>
        <v>79.811474046574418</v>
      </c>
      <c r="EN30" s="2">
        <f t="shared" si="58"/>
        <v>82.941820558375639</v>
      </c>
      <c r="EO30" s="2">
        <f t="shared" si="59"/>
        <v>79.509152126499458</v>
      </c>
      <c r="EQ30" s="2">
        <f t="shared" si="60"/>
        <v>73.329084726329128</v>
      </c>
      <c r="ER30" s="2">
        <f t="shared" si="61"/>
        <v>73.308603784063891</v>
      </c>
      <c r="ES30" s="2">
        <f t="shared" si="61"/>
        <v>70.9798006030708</v>
      </c>
      <c r="ET30" s="2">
        <f t="shared" si="61"/>
        <v>72.443609680324059</v>
      </c>
      <c r="EU30" s="2">
        <f t="shared" si="61"/>
        <v>72.026119883581259</v>
      </c>
      <c r="EV30" s="2">
        <f t="shared" si="61"/>
        <v>73.238266995872209</v>
      </c>
      <c r="EW30" s="2">
        <f t="shared" si="61"/>
        <v>74.352367249113797</v>
      </c>
      <c r="EX30" s="2">
        <f t="shared" si="61"/>
        <v>74.448632179296794</v>
      </c>
      <c r="EY30" s="2">
        <f t="shared" si="61"/>
        <v>74.656312215827796</v>
      </c>
      <c r="EZ30" s="2">
        <f t="shared" si="61"/>
        <v>76.747774342179554</v>
      </c>
      <c r="FA30" s="2">
        <f t="shared" si="61"/>
        <v>76.206990836389807</v>
      </c>
      <c r="FB30" s="2">
        <f t="shared" si="61"/>
        <v>73.531314917127077</v>
      </c>
      <c r="FC30" s="2">
        <f t="shared" si="61"/>
        <v>77.771298933998636</v>
      </c>
      <c r="FD30" s="2">
        <f t="shared" si="61"/>
        <v>79.744568541153086</v>
      </c>
      <c r="FE30" s="2">
        <f t="shared" si="61"/>
        <v>78.35294162623714</v>
      </c>
      <c r="FG30" s="2">
        <f t="shared" si="62"/>
        <v>5.1133815031133884E-6</v>
      </c>
      <c r="FH30" s="2">
        <f t="shared" si="63"/>
        <v>5.1111841744019407E-6</v>
      </c>
      <c r="FI30" s="2">
        <f t="shared" si="63"/>
        <v>5.4724050011531827E-6</v>
      </c>
      <c r="FJ30" s="2">
        <f t="shared" si="63"/>
        <v>6.6274638649838549E-6</v>
      </c>
      <c r="FK30" s="2">
        <f t="shared" si="63"/>
        <v>5.3645919456626764E-6</v>
      </c>
      <c r="FL30" s="2">
        <f t="shared" si="63"/>
        <v>6.3204604192639816E-6</v>
      </c>
      <c r="FM30" s="2">
        <f t="shared" si="63"/>
        <v>6.6404236854597155E-6</v>
      </c>
      <c r="FN30" s="2">
        <f t="shared" si="63"/>
        <v>6.5726592170893031E-6</v>
      </c>
      <c r="FO30" s="2">
        <f t="shared" si="63"/>
        <v>7.0010832599435406E-6</v>
      </c>
      <c r="FP30" s="2">
        <f t="shared" si="63"/>
        <v>5.6846167633532099E-6</v>
      </c>
      <c r="FQ30" s="2">
        <f t="shared" si="63"/>
        <v>6.1055053808356605E-6</v>
      </c>
      <c r="FR30" s="2">
        <f t="shared" si="63"/>
        <v>5.871621449982205E-6</v>
      </c>
      <c r="FS30" s="2">
        <f t="shared" si="63"/>
        <v>1.9330841736691443E-5</v>
      </c>
      <c r="FT30" s="2">
        <f t="shared" si="63"/>
        <v>3.9037811350736094E-5</v>
      </c>
      <c r="FU30" s="2">
        <f t="shared" si="63"/>
        <v>1.0962201405793716E-4</v>
      </c>
      <c r="FW30" s="2">
        <f t="shared" si="116"/>
        <v>1.7806764650663023E-13</v>
      </c>
      <c r="FX30" s="2">
        <f t="shared" si="64"/>
        <v>2.6437871397322629E-13</v>
      </c>
      <c r="FY30" s="2">
        <f t="shared" si="64"/>
        <v>2.2119856781925532E-13</v>
      </c>
      <c r="FZ30" s="2">
        <f t="shared" si="64"/>
        <v>1.6790794710617365E-13</v>
      </c>
      <c r="GA30" s="2">
        <f t="shared" si="64"/>
        <v>1.3485916267335312E-13</v>
      </c>
      <c r="GB30" s="2">
        <f t="shared" si="64"/>
        <v>1.6984064002317635E-13</v>
      </c>
      <c r="GC30" s="2">
        <f t="shared" si="64"/>
        <v>2.1141304669600978E-13</v>
      </c>
      <c r="GD30" s="2">
        <f t="shared" si="64"/>
        <v>2.6622928007324208E-13</v>
      </c>
      <c r="GE30" s="2">
        <f t="shared" si="64"/>
        <v>2.4170513175656548E-13</v>
      </c>
      <c r="GF30" s="2">
        <f t="shared" si="64"/>
        <v>1.8582767766146109E-13</v>
      </c>
      <c r="GG30" s="2">
        <f t="shared" si="64"/>
        <v>1.7665449054676237E-13</v>
      </c>
      <c r="GH30" s="2">
        <f t="shared" si="64"/>
        <v>1.3798115839251519E-13</v>
      </c>
      <c r="GI30" s="2">
        <f t="shared" si="64"/>
        <v>1.6986301854281265E-12</v>
      </c>
      <c r="GJ30" s="2">
        <f t="shared" si="64"/>
        <v>1.0410001561781568E-11</v>
      </c>
      <c r="GK30" s="2">
        <f t="shared" si="64"/>
        <v>5.4619810356605402E-11</v>
      </c>
      <c r="GM30" s="107">
        <f t="shared" si="117"/>
        <v>1.8277924108700868E-9</v>
      </c>
      <c r="GN30" s="107">
        <f t="shared" si="65"/>
        <v>3.2282772768697292E-12</v>
      </c>
      <c r="GO30" s="107">
        <f t="shared" si="65"/>
        <v>2.9884631695563145E-12</v>
      </c>
      <c r="GP30" s="107">
        <f t="shared" si="65"/>
        <v>9.2012597620093439E-12</v>
      </c>
      <c r="GQ30" s="107">
        <f t="shared" si="65"/>
        <v>1.0104724841682521E-12</v>
      </c>
      <c r="GR30" s="107">
        <f t="shared" si="65"/>
        <v>5.6374116638447332E-13</v>
      </c>
      <c r="GS30" s="107">
        <f t="shared" si="65"/>
        <v>4.0153661712209214E-13</v>
      </c>
      <c r="GT30" s="107">
        <f t="shared" si="65"/>
        <v>7.7355587258909467E-14</v>
      </c>
      <c r="GU30" s="107">
        <f t="shared" si="65"/>
        <v>1.4115801263881081E-14</v>
      </c>
      <c r="GV30" s="107">
        <f t="shared" si="65"/>
        <v>4.166599058102112E-14</v>
      </c>
      <c r="GW30" s="107">
        <f t="shared" si="65"/>
        <v>5.7310442547473173E-14</v>
      </c>
      <c r="GX30" s="107">
        <f t="shared" si="65"/>
        <v>8.7128439435610974E-14</v>
      </c>
      <c r="GY30" s="107">
        <f t="shared" si="65"/>
        <v>6.8101835739818649E-13</v>
      </c>
      <c r="GZ30" s="107">
        <f t="shared" si="65"/>
        <v>2.1263419738369884E-12</v>
      </c>
      <c r="HA30" s="107">
        <f t="shared" si="65"/>
        <v>1.013954576997289E-17</v>
      </c>
      <c r="HC30" s="107">
        <f t="shared" ref="HC30:HC92" si="149" xml:space="preserve"> _xlfn.NORM.DIST($B30, C$8, ABS(C$12), TRUE) * _xlfn.NORM.DIST(($B30 - C$8)*C$16, 0, ABS(C$12), TRUE) * 2</f>
        <v>3.8621934265143077E-24</v>
      </c>
      <c r="HD30" s="107">
        <f t="shared" si="66"/>
        <v>1.7311217152530389E-31</v>
      </c>
      <c r="HE30" s="107">
        <f t="shared" si="66"/>
        <v>7.3773822582342708E-32</v>
      </c>
      <c r="HF30" s="107">
        <f t="shared" si="66"/>
        <v>5.0213773030869966E-31</v>
      </c>
      <c r="HG30" s="107">
        <f t="shared" si="66"/>
        <v>1.9129588919599478E-33</v>
      </c>
      <c r="HH30" s="107">
        <f t="shared" si="66"/>
        <v>2.715226365778273E-34</v>
      </c>
      <c r="HI30" s="107">
        <f t="shared" si="66"/>
        <v>1.592719728956359E-34</v>
      </c>
      <c r="HJ30" s="107">
        <f t="shared" si="66"/>
        <v>3.1650472461106912E-36</v>
      </c>
      <c r="HK30" s="107">
        <f t="shared" si="66"/>
        <v>1.679159669475676E-38</v>
      </c>
      <c r="HL30" s="107">
        <f t="shared" si="66"/>
        <v>5.0768830968016964E-37</v>
      </c>
      <c r="HM30" s="107">
        <f t="shared" si="66"/>
        <v>7.3239423526314206E-37</v>
      </c>
      <c r="HN30" s="107">
        <f t="shared" si="66"/>
        <v>9.9787072603564941E-37</v>
      </c>
      <c r="HO30" s="107">
        <f t="shared" si="66"/>
        <v>8.5122653715739887E-35</v>
      </c>
      <c r="HP30" s="107">
        <f t="shared" si="66"/>
        <v>2.542384032985775E-33</v>
      </c>
      <c r="HQ30" s="107">
        <f t="shared" si="66"/>
        <v>2.5934910139564891E-43</v>
      </c>
      <c r="HS30" s="107">
        <f t="shared" si="118"/>
        <v>8.9735312253236612E-55</v>
      </c>
      <c r="HT30" s="107">
        <f t="shared" si="67"/>
        <v>2.4480191066771677E-71</v>
      </c>
      <c r="HU30" s="107">
        <f t="shared" si="67"/>
        <v>7.3463989422423236E-73</v>
      </c>
      <c r="HV30" s="107">
        <f t="shared" si="67"/>
        <v>2.5288280396567697E-72</v>
      </c>
      <c r="HW30" s="107">
        <f t="shared" si="67"/>
        <v>1.5044746903802786E-77</v>
      </c>
      <c r="HX30" s="107">
        <f t="shared" si="67"/>
        <v>6.1865076050052068E-80</v>
      </c>
      <c r="HY30" s="107">
        <f t="shared" si="67"/>
        <v>2.5021240271025577E-80</v>
      </c>
      <c r="HZ30" s="107">
        <f t="shared" si="67"/>
        <v>7.4231762616396155E-84</v>
      </c>
      <c r="IA30" s="107">
        <f t="shared" si="67"/>
        <v>7.0143332474674795E-90</v>
      </c>
      <c r="IB30" s="107">
        <f t="shared" si="67"/>
        <v>9.6204784785892177E-86</v>
      </c>
      <c r="IC30" s="107">
        <f t="shared" si="67"/>
        <v>7.2412387535286135E-86</v>
      </c>
      <c r="ID30" s="107">
        <f t="shared" si="67"/>
        <v>8.948227958079577E-86</v>
      </c>
      <c r="IE30" s="107">
        <f t="shared" si="67"/>
        <v>4.9739258316542095E-82</v>
      </c>
      <c r="IF30" s="107">
        <f t="shared" si="67"/>
        <v>5.3162502393211988E-78</v>
      </c>
      <c r="IG30" s="107">
        <f t="shared" si="67"/>
        <v>8.6506287497826157E-55</v>
      </c>
      <c r="II30" s="107">
        <f t="shared" si="119"/>
        <v>5.9670426452852453E-132</v>
      </c>
      <c r="IJ30" s="107">
        <f t="shared" si="120"/>
        <v>7.977604778513836E-172</v>
      </c>
      <c r="IK30" s="107">
        <f t="shared" si="121"/>
        <v>2.0895852282160855E-176</v>
      </c>
      <c r="IL30" s="107">
        <f t="shared" si="122"/>
        <v>3.6081746641724685E-177</v>
      </c>
      <c r="IM30" s="107">
        <f t="shared" si="123"/>
        <v>1.2242951059488628E-189</v>
      </c>
      <c r="IN30" s="107">
        <f t="shared" si="124"/>
        <v>4.2252861231654968E-196</v>
      </c>
      <c r="IO30" s="107">
        <f t="shared" si="125"/>
        <v>2.7983463604904317E-197</v>
      </c>
      <c r="IP30" s="107">
        <f t="shared" si="126"/>
        <v>1.1407141511213352E-205</v>
      </c>
      <c r="IQ30" s="107">
        <f t="shared" si="127"/>
        <v>1.277837439635753E-221</v>
      </c>
      <c r="IR30" s="107">
        <f t="shared" si="128"/>
        <v>3.3147768470463392E-210</v>
      </c>
      <c r="IS30" s="107">
        <f t="shared" si="129"/>
        <v>4.26137650701509E-211</v>
      </c>
      <c r="IT30" s="107">
        <f t="shared" si="130"/>
        <v>3.5796681746894961E-210</v>
      </c>
      <c r="IU30" s="107">
        <f t="shared" si="131"/>
        <v>3.5923659620191354E-201</v>
      </c>
      <c r="IV30" s="107">
        <f t="shared" si="132"/>
        <v>1.1149156118963835E-191</v>
      </c>
      <c r="IW30" s="107">
        <f t="shared" si="133"/>
        <v>3.6129056236896453E-116</v>
      </c>
      <c r="IY30" s="107">
        <f t="shared" si="134"/>
        <v>1.8277924108700907E-9</v>
      </c>
      <c r="IZ30" s="107">
        <f t="shared" si="135"/>
        <v>3.2282772768697292E-12</v>
      </c>
      <c r="JA30" s="107">
        <f t="shared" si="136"/>
        <v>2.9884631695563145E-12</v>
      </c>
      <c r="JB30" s="107">
        <f t="shared" si="137"/>
        <v>9.2012597620093439E-12</v>
      </c>
      <c r="JC30" s="107">
        <f t="shared" si="138"/>
        <v>1.0104724841682521E-12</v>
      </c>
      <c r="JD30" s="107">
        <f t="shared" si="139"/>
        <v>5.6374116638447332E-13</v>
      </c>
      <c r="JE30" s="107">
        <f t="shared" si="140"/>
        <v>4.0153661712209214E-13</v>
      </c>
      <c r="JF30" s="107">
        <f t="shared" si="141"/>
        <v>7.7355587258909467E-14</v>
      </c>
      <c r="JG30" s="107">
        <f t="shared" si="142"/>
        <v>1.4115801263881081E-14</v>
      </c>
      <c r="JH30" s="107">
        <f t="shared" si="143"/>
        <v>4.166599058102112E-14</v>
      </c>
      <c r="JI30" s="107">
        <f t="shared" si="144"/>
        <v>5.7310442547473173E-14</v>
      </c>
      <c r="JJ30" s="107">
        <f t="shared" si="145"/>
        <v>8.7128439435610974E-14</v>
      </c>
      <c r="JK30" s="107">
        <f t="shared" si="146"/>
        <v>6.8101835739818649E-13</v>
      </c>
      <c r="JL30" s="107">
        <f t="shared" si="147"/>
        <v>2.1263419738369884E-12</v>
      </c>
      <c r="JM30" s="107">
        <f t="shared" si="148"/>
        <v>1.013954576997289E-17</v>
      </c>
    </row>
    <row r="31" spans="1:274" x14ac:dyDescent="0.25">
      <c r="B31" s="2">
        <v>3</v>
      </c>
      <c r="C31" s="37">
        <v>74.835999999999999</v>
      </c>
      <c r="D31" s="37">
        <v>73.426000000000002</v>
      </c>
      <c r="E31" s="37">
        <v>73.573999999999998</v>
      </c>
      <c r="F31" s="37">
        <v>73.283000000000001</v>
      </c>
      <c r="G31" s="37">
        <v>73.832999999999998</v>
      </c>
      <c r="H31" s="37">
        <v>74.632999999999996</v>
      </c>
      <c r="I31" s="37">
        <v>76.582999999999998</v>
      </c>
      <c r="J31" s="37">
        <v>76.917000000000002</v>
      </c>
      <c r="K31" s="37">
        <v>76.150000000000006</v>
      </c>
      <c r="L31" s="37">
        <v>77.05</v>
      </c>
      <c r="M31" s="37">
        <v>75.400000000000006</v>
      </c>
      <c r="N31" s="37">
        <v>72.016999999999996</v>
      </c>
      <c r="O31" s="37">
        <v>74.617000000000004</v>
      </c>
      <c r="P31" s="37">
        <v>75.466999999999999</v>
      </c>
      <c r="Q31" s="37">
        <v>72.882999999999996</v>
      </c>
      <c r="S31" s="4">
        <f t="shared" si="10"/>
        <v>74.941883633383981</v>
      </c>
      <c r="T31" s="4">
        <f t="shared" si="11"/>
        <v>73.685719681203551</v>
      </c>
      <c r="U31" s="4">
        <f t="shared" si="12"/>
        <v>73.381800752110706</v>
      </c>
      <c r="V31" s="4">
        <f t="shared" si="13"/>
        <v>72.53812076702981</v>
      </c>
      <c r="W31" s="4">
        <f t="shared" si="14"/>
        <v>73.306668322512053</v>
      </c>
      <c r="X31" s="4">
        <f t="shared" si="15"/>
        <v>74.233193220000388</v>
      </c>
      <c r="Y31" s="4">
        <f t="shared" si="16"/>
        <v>75.593689342953439</v>
      </c>
      <c r="Z31" s="4">
        <f t="shared" si="17"/>
        <v>76.383481789893182</v>
      </c>
      <c r="AA31" s="4">
        <f t="shared" si="18"/>
        <v>74.65617299149919</v>
      </c>
      <c r="AB31" s="4">
        <f t="shared" si="19"/>
        <v>76.447991818456316</v>
      </c>
      <c r="AC31" s="4">
        <f t="shared" si="20"/>
        <v>74.569270494545819</v>
      </c>
      <c r="AD31" s="4">
        <f t="shared" si="21"/>
        <v>71.661829343673361</v>
      </c>
      <c r="AE31" s="4">
        <f t="shared" si="22"/>
        <v>73.959966867816689</v>
      </c>
      <c r="AF31" s="4">
        <f t="shared" si="23"/>
        <v>74.526110596394219</v>
      </c>
      <c r="AG31" s="4" t="e">
        <f t="shared" si="24"/>
        <v>#N/A</v>
      </c>
      <c r="AI31" s="4">
        <f t="shared" si="25"/>
        <v>-0.1058836333839821</v>
      </c>
      <c r="AJ31" s="4">
        <f t="shared" si="26"/>
        <v>-0.25971968120354916</v>
      </c>
      <c r="AK31" s="4">
        <f t="shared" si="27"/>
        <v>0.19219924788929177</v>
      </c>
      <c r="AL31" s="4">
        <f t="shared" si="28"/>
        <v>0.74487923297019165</v>
      </c>
      <c r="AM31" s="4">
        <f t="shared" si="29"/>
        <v>0.52633167748794563</v>
      </c>
      <c r="AN31" s="4">
        <f t="shared" si="30"/>
        <v>0.3998067799996079</v>
      </c>
      <c r="AO31" s="4">
        <f t="shared" si="31"/>
        <v>0.98931065704655907</v>
      </c>
      <c r="AP31" s="4">
        <f t="shared" si="32"/>
        <v>0.53351821010681988</v>
      </c>
      <c r="AQ31" s="4">
        <f t="shared" si="33"/>
        <v>1.4938270085008156</v>
      </c>
      <c r="AR31" s="4">
        <f t="shared" si="34"/>
        <v>0.60200818154368108</v>
      </c>
      <c r="AS31" s="4">
        <f t="shared" si="35"/>
        <v>0.83072950545418678</v>
      </c>
      <c r="AT31" s="4">
        <f t="shared" si="36"/>
        <v>0.35517065632663503</v>
      </c>
      <c r="AU31" s="4">
        <f t="shared" si="37"/>
        <v>0.65703313218331516</v>
      </c>
      <c r="AV31" s="4">
        <f t="shared" si="38"/>
        <v>0.94088940360578022</v>
      </c>
      <c r="AW31" s="4">
        <f t="shared" si="38"/>
        <v>0</v>
      </c>
      <c r="AY31" s="2">
        <f t="shared" si="70"/>
        <v>74.941878213182278</v>
      </c>
      <c r="AZ31" s="2">
        <f t="shared" si="39"/>
        <v>73.685719667767898</v>
      </c>
      <c r="BA31" s="2">
        <f t="shared" si="39"/>
        <v>73.381800739508989</v>
      </c>
      <c r="BB31" s="2">
        <f t="shared" si="39"/>
        <v>72.538120729267206</v>
      </c>
      <c r="BC31" s="2">
        <f t="shared" si="39"/>
        <v>73.306668317947569</v>
      </c>
      <c r="BD31" s="2">
        <f t="shared" si="39"/>
        <v>74.233193217381469</v>
      </c>
      <c r="BE31" s="2">
        <f t="shared" si="39"/>
        <v>75.593689341041369</v>
      </c>
      <c r="BF31" s="2">
        <f t="shared" si="39"/>
        <v>76.383481789493771</v>
      </c>
      <c r="BG31" s="2">
        <f t="shared" si="39"/>
        <v>74.656172991420107</v>
      </c>
      <c r="BH31" s="2">
        <f t="shared" si="39"/>
        <v>76.447991818236275</v>
      </c>
      <c r="BI31" s="2">
        <f t="shared" si="39"/>
        <v>74.569270494237529</v>
      </c>
      <c r="BJ31" s="2">
        <f t="shared" si="39"/>
        <v>71.66182934321931</v>
      </c>
      <c r="BK31" s="2">
        <f t="shared" si="39"/>
        <v>73.95996686472148</v>
      </c>
      <c r="BL31" s="2">
        <f t="shared" si="39"/>
        <v>74.526110587785894</v>
      </c>
      <c r="BM31" s="2" t="e">
        <f t="shared" si="39"/>
        <v>#N/A</v>
      </c>
      <c r="BO31" s="2">
        <f t="shared" si="71"/>
        <v>74.835999999999999</v>
      </c>
      <c r="BP31" s="2">
        <f t="shared" si="72"/>
        <v>73.426000000000002</v>
      </c>
      <c r="BQ31" s="2">
        <f t="shared" si="73"/>
        <v>73.573999999999998</v>
      </c>
      <c r="BR31" s="2">
        <f t="shared" si="74"/>
        <v>73.283000000000001</v>
      </c>
      <c r="BS31" s="2">
        <f t="shared" si="75"/>
        <v>73.832999999999998</v>
      </c>
      <c r="BT31" s="2">
        <f t="shared" si="76"/>
        <v>74.632999999999996</v>
      </c>
      <c r="BU31" s="2">
        <f t="shared" si="77"/>
        <v>76.582999999999998</v>
      </c>
      <c r="BV31" s="2">
        <f t="shared" si="78"/>
        <v>76.917000000000002</v>
      </c>
      <c r="BW31" s="2">
        <f t="shared" si="79"/>
        <v>76.150000000000006</v>
      </c>
      <c r="BX31" s="2">
        <f t="shared" si="80"/>
        <v>77.05</v>
      </c>
      <c r="BY31" s="2">
        <f t="shared" si="81"/>
        <v>75.400000000000006</v>
      </c>
      <c r="BZ31" s="2">
        <f t="shared" si="82"/>
        <v>72.016999999999996</v>
      </c>
      <c r="CA31" s="2">
        <f t="shared" si="83"/>
        <v>74.617000000000004</v>
      </c>
      <c r="CB31" s="2">
        <f t="shared" si="84"/>
        <v>75.466999999999999</v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74.941895730706079</v>
      </c>
      <c r="DL31" s="2">
        <f t="shared" si="44"/>
        <v>73.68570161290323</v>
      </c>
      <c r="DM31" s="2">
        <f t="shared" si="44"/>
        <v>73.381758431085032</v>
      </c>
      <c r="DN31" s="2">
        <f t="shared" si="44"/>
        <v>72.538085483870972</v>
      </c>
      <c r="DO31" s="2">
        <f t="shared" si="44"/>
        <v>73.306621700879759</v>
      </c>
      <c r="DP31" s="2">
        <f t="shared" si="44"/>
        <v>74.233186217008807</v>
      </c>
      <c r="DQ31" s="2">
        <f t="shared" si="44"/>
        <v>75.593665505865118</v>
      </c>
      <c r="DR31" s="2">
        <f t="shared" si="44"/>
        <v>76.383468471479517</v>
      </c>
      <c r="DS31" s="2">
        <f t="shared" si="44"/>
        <v>74.656136252228151</v>
      </c>
      <c r="DT31" s="2">
        <f t="shared" si="44"/>
        <v>76.447970699643491</v>
      </c>
      <c r="DU31" s="2">
        <f t="shared" si="44"/>
        <v>74.569236519607855</v>
      </c>
      <c r="DV31" s="2">
        <f t="shared" si="44"/>
        <v>71.661799576648846</v>
      </c>
      <c r="DW31" s="2">
        <f t="shared" si="44"/>
        <v>73.959831561583584</v>
      </c>
      <c r="DX31" s="2">
        <f t="shared" si="44"/>
        <v>74.525721957477998</v>
      </c>
      <c r="DY31" s="2">
        <f t="shared" si="44"/>
        <v>70.240393596059121</v>
      </c>
      <c r="EA31" s="2">
        <f t="shared" si="45"/>
        <v>72.220666666666503</v>
      </c>
      <c r="EB31" s="2">
        <f t="shared" si="46"/>
        <v>76.491608842443739</v>
      </c>
      <c r="EC31" s="2">
        <f t="shared" si="47"/>
        <v>79.522902083333349</v>
      </c>
      <c r="ED31" s="2">
        <f t="shared" si="48"/>
        <v>76.76239552630048</v>
      </c>
      <c r="EE31" s="2">
        <f t="shared" si="49"/>
        <v>80.209160814019228</v>
      </c>
      <c r="EF31" s="2">
        <f t="shared" si="50"/>
        <v>75.112964386659129</v>
      </c>
      <c r="EG31" s="2">
        <f t="shared" si="51"/>
        <v>78.444837029893932</v>
      </c>
      <c r="EH31" s="2">
        <f t="shared" si="52"/>
        <v>77.992998705035973</v>
      </c>
      <c r="EI31" s="2">
        <f t="shared" si="53"/>
        <v>78.824495683453236</v>
      </c>
      <c r="EJ31" s="2">
        <f t="shared" si="54"/>
        <v>79.39893827338129</v>
      </c>
      <c r="EK31" s="2">
        <f t="shared" si="55"/>
        <v>78.989353956834535</v>
      </c>
      <c r="EL31" s="2">
        <f t="shared" si="56"/>
        <v>75.688704892086335</v>
      </c>
      <c r="EM31" s="2">
        <f t="shared" si="57"/>
        <v>79.637237934525814</v>
      </c>
      <c r="EN31" s="2">
        <f t="shared" si="58"/>
        <v>82.742877411167512</v>
      </c>
      <c r="EO31" s="2">
        <f t="shared" si="59"/>
        <v>79.349426390403494</v>
      </c>
      <c r="EQ31" s="2">
        <f t="shared" si="60"/>
        <v>73.233085148753844</v>
      </c>
      <c r="ER31" s="2">
        <f t="shared" si="61"/>
        <v>73.215124082527595</v>
      </c>
      <c r="ES31" s="2">
        <f t="shared" si="61"/>
        <v>70.892546972700373</v>
      </c>
      <c r="ET31" s="2">
        <f t="shared" si="61"/>
        <v>72.33112937813604</v>
      </c>
      <c r="EU31" s="2">
        <f t="shared" si="61"/>
        <v>71.922180697357476</v>
      </c>
      <c r="EV31" s="2">
        <f t="shared" si="61"/>
        <v>73.128309394588001</v>
      </c>
      <c r="EW31" s="2">
        <f t="shared" si="61"/>
        <v>74.235076454026427</v>
      </c>
      <c r="EX31" s="2">
        <f t="shared" si="61"/>
        <v>74.321850821517515</v>
      </c>
      <c r="EY31" s="2">
        <f t="shared" si="61"/>
        <v>74.530152419636892</v>
      </c>
      <c r="EZ31" s="2">
        <f t="shared" si="61"/>
        <v>76.597863125352902</v>
      </c>
      <c r="FA31" s="2">
        <f t="shared" si="61"/>
        <v>76.05071515622825</v>
      </c>
      <c r="FB31" s="2">
        <f t="shared" si="61"/>
        <v>73.396435082872927</v>
      </c>
      <c r="FC31" s="2">
        <f t="shared" si="61"/>
        <v>77.618631208890903</v>
      </c>
      <c r="FD31" s="2">
        <f t="shared" si="61"/>
        <v>79.579698409732273</v>
      </c>
      <c r="FE31" s="2">
        <f t="shared" si="61"/>
        <v>78.202025033960794</v>
      </c>
      <c r="FG31" s="2">
        <f t="shared" si="62"/>
        <v>6.4373573915068574E-6</v>
      </c>
      <c r="FH31" s="2">
        <f t="shared" si="63"/>
        <v>6.4345911258773788E-6</v>
      </c>
      <c r="FI31" s="2">
        <f t="shared" si="63"/>
        <v>6.8893399577673698E-6</v>
      </c>
      <c r="FJ31" s="2">
        <f t="shared" si="63"/>
        <v>8.3434683578271253E-6</v>
      </c>
      <c r="FK31" s="2">
        <f t="shared" si="63"/>
        <v>6.7536117433372791E-6</v>
      </c>
      <c r="FL31" s="2">
        <f t="shared" si="63"/>
        <v>7.9569752142393744E-6</v>
      </c>
      <c r="FM31" s="2">
        <f t="shared" si="63"/>
        <v>8.3597837491066273E-6</v>
      </c>
      <c r="FN31" s="2">
        <f t="shared" si="63"/>
        <v>8.2744736297218738E-6</v>
      </c>
      <c r="FO31" s="2">
        <f t="shared" si="63"/>
        <v>8.8138256486934829E-6</v>
      </c>
      <c r="FP31" s="2">
        <f t="shared" si="63"/>
        <v>7.1564979661062413E-6</v>
      </c>
      <c r="FQ31" s="2">
        <f t="shared" si="63"/>
        <v>7.6863637246344047E-6</v>
      </c>
      <c r="FR31" s="2">
        <f t="shared" si="63"/>
        <v>7.3919222137902617E-6</v>
      </c>
      <c r="FS31" s="2">
        <f t="shared" si="63"/>
        <v>2.3831857935615663E-5</v>
      </c>
      <c r="FT31" s="2">
        <f t="shared" si="63"/>
        <v>4.7294997641664976E-5</v>
      </c>
      <c r="FU31" s="2">
        <f t="shared" si="63"/>
        <v>1.3086142001746638E-4</v>
      </c>
      <c r="FW31" s="2">
        <f t="shared" si="116"/>
        <v>2.2417388520556707E-13</v>
      </c>
      <c r="FX31" s="2">
        <f t="shared" si="64"/>
        <v>3.3283308135833321E-13</v>
      </c>
      <c r="FY31" s="2">
        <f t="shared" si="64"/>
        <v>2.7847249808011986E-13</v>
      </c>
      <c r="FZ31" s="2">
        <f t="shared" si="64"/>
        <v>2.1138358145414428E-13</v>
      </c>
      <c r="GA31" s="2">
        <f t="shared" si="64"/>
        <v>1.6977762690276217E-13</v>
      </c>
      <c r="GB31" s="2">
        <f t="shared" si="64"/>
        <v>2.1381669768055338E-13</v>
      </c>
      <c r="GC31" s="2">
        <f t="shared" si="64"/>
        <v>2.6615325687041877E-13</v>
      </c>
      <c r="GD31" s="2">
        <f t="shared" si="64"/>
        <v>3.3516280604784765E-13</v>
      </c>
      <c r="GE31" s="2">
        <f t="shared" si="64"/>
        <v>3.0428873252937839E-13</v>
      </c>
      <c r="GF31" s="2">
        <f t="shared" si="64"/>
        <v>2.3394318562269717E-13</v>
      </c>
      <c r="GG31" s="2">
        <f t="shared" si="64"/>
        <v>2.2239482725686204E-13</v>
      </c>
      <c r="GH31" s="2">
        <f t="shared" si="64"/>
        <v>1.7370798664912703E-13</v>
      </c>
      <c r="GI31" s="2">
        <f t="shared" si="64"/>
        <v>2.0941506856221089E-12</v>
      </c>
      <c r="GJ31" s="2">
        <f t="shared" si="64"/>
        <v>1.2612004818437421E-11</v>
      </c>
      <c r="GK31" s="2">
        <f t="shared" si="64"/>
        <v>6.520385377789807E-11</v>
      </c>
      <c r="GM31" s="107">
        <f t="shared" si="117"/>
        <v>3.6618393610598379E-9</v>
      </c>
      <c r="GN31" s="107">
        <f t="shared" si="65"/>
        <v>8.1583846077082672E-12</v>
      </c>
      <c r="GO31" s="107">
        <f t="shared" si="65"/>
        <v>7.6132158298483683E-12</v>
      </c>
      <c r="GP31" s="107">
        <f t="shared" si="65"/>
        <v>2.2808933317654756E-11</v>
      </c>
      <c r="GQ31" s="107">
        <f t="shared" si="65"/>
        <v>2.6752332236972349E-12</v>
      </c>
      <c r="GR31" s="107">
        <f t="shared" si="65"/>
        <v>1.5457459896906266E-12</v>
      </c>
      <c r="GS31" s="107">
        <f t="shared" si="65"/>
        <v>1.119745211723277E-12</v>
      </c>
      <c r="GT31" s="107">
        <f t="shared" si="65"/>
        <v>2.2928778930752733E-13</v>
      </c>
      <c r="GU31" s="107">
        <f t="shared" si="65"/>
        <v>4.487583838485084E-14</v>
      </c>
      <c r="GV31" s="107">
        <f t="shared" si="65"/>
        <v>1.2474841573679877E-13</v>
      </c>
      <c r="GW31" s="107">
        <f t="shared" si="65"/>
        <v>1.7065522686235209E-13</v>
      </c>
      <c r="GX31" s="107">
        <f t="shared" si="65"/>
        <v>2.5453503084188573E-13</v>
      </c>
      <c r="GY31" s="107">
        <f t="shared" si="65"/>
        <v>1.8591737193880664E-12</v>
      </c>
      <c r="GZ31" s="107">
        <f t="shared" si="65"/>
        <v>5.4579248064148177E-12</v>
      </c>
      <c r="HA31" s="107">
        <f t="shared" si="65"/>
        <v>4.2483520805774715E-17</v>
      </c>
      <c r="HC31" s="107">
        <f t="shared" si="149"/>
        <v>1.6258515120284376E-23</v>
      </c>
      <c r="HD31" s="107">
        <f t="shared" si="66"/>
        <v>1.1737270894174051E-30</v>
      </c>
      <c r="HE31" s="107">
        <f t="shared" si="66"/>
        <v>5.1313956416882871E-31</v>
      </c>
      <c r="HF31" s="107">
        <f t="shared" si="66"/>
        <v>3.3542222783108208E-30</v>
      </c>
      <c r="HG31" s="107">
        <f t="shared" si="66"/>
        <v>1.4549575834634259E-32</v>
      </c>
      <c r="HH31" s="107">
        <f t="shared" si="66"/>
        <v>2.2324303734402552E-33</v>
      </c>
      <c r="HI31" s="107">
        <f t="shared" si="66"/>
        <v>1.348850662854325E-33</v>
      </c>
      <c r="HJ31" s="107">
        <f t="shared" si="66"/>
        <v>3.0170913054337682E-35</v>
      </c>
      <c r="HK31" s="107">
        <f t="shared" si="66"/>
        <v>1.8664435173396122E-37</v>
      </c>
      <c r="HL31" s="107">
        <f t="shared" si="66"/>
        <v>4.9506201518934982E-36</v>
      </c>
      <c r="HM31" s="107">
        <f t="shared" si="66"/>
        <v>7.1119616085909886E-36</v>
      </c>
      <c r="HN31" s="107">
        <f t="shared" si="66"/>
        <v>9.4216642749981797E-36</v>
      </c>
      <c r="HO31" s="107">
        <f t="shared" si="66"/>
        <v>7.0995452623368596E-34</v>
      </c>
      <c r="HP31" s="107">
        <f t="shared" si="66"/>
        <v>1.8570944016859914E-32</v>
      </c>
      <c r="HQ31" s="107">
        <f t="shared" si="66"/>
        <v>3.6999730685184843E-42</v>
      </c>
      <c r="HS31" s="107">
        <f t="shared" si="118"/>
        <v>9.4292997750726565E-54</v>
      </c>
      <c r="HT31" s="107">
        <f t="shared" si="67"/>
        <v>5.5430192450085316E-70</v>
      </c>
      <c r="HU31" s="107">
        <f t="shared" si="67"/>
        <v>1.7602441319141549E-71</v>
      </c>
      <c r="HV31" s="107">
        <f t="shared" si="67"/>
        <v>5.8525273452210435E-71</v>
      </c>
      <c r="HW31" s="107">
        <f t="shared" si="67"/>
        <v>4.265004835941785E-76</v>
      </c>
      <c r="HX31" s="107">
        <f t="shared" si="67"/>
        <v>2.0112734380788771E-78</v>
      </c>
      <c r="HY31" s="107">
        <f t="shared" si="67"/>
        <v>8.5125926627024914E-79</v>
      </c>
      <c r="HZ31" s="107">
        <f t="shared" si="67"/>
        <v>3.0352386734641834E-82</v>
      </c>
      <c r="IA31" s="107">
        <f t="shared" si="67"/>
        <v>3.7487843273162064E-88</v>
      </c>
      <c r="IB31" s="107">
        <f t="shared" si="67"/>
        <v>4.0841772561104771E-84</v>
      </c>
      <c r="IC31" s="107">
        <f t="shared" si="67"/>
        <v>3.0873324078612868E-84</v>
      </c>
      <c r="ID31" s="107">
        <f t="shared" si="67"/>
        <v>3.6604225664690188E-84</v>
      </c>
      <c r="IE31" s="107">
        <f t="shared" si="67"/>
        <v>1.6887162943780307E-80</v>
      </c>
      <c r="IF31" s="107">
        <f t="shared" si="67"/>
        <v>1.4327083991692482E-76</v>
      </c>
      <c r="IG31" s="107">
        <f t="shared" si="67"/>
        <v>8.3574245460408085E-54</v>
      </c>
      <c r="II31" s="107">
        <f t="shared" si="119"/>
        <v>6.4028647945250954E-130</v>
      </c>
      <c r="IJ31" s="107">
        <f t="shared" si="120"/>
        <v>3.8966356062539505E-169</v>
      </c>
      <c r="IK31" s="107">
        <f t="shared" si="121"/>
        <v>1.1601691923349777E-173</v>
      </c>
      <c r="IL31" s="107">
        <f t="shared" si="122"/>
        <v>1.9409400131884008E-174</v>
      </c>
      <c r="IM31" s="107">
        <f t="shared" si="123"/>
        <v>9.8012634273720073E-187</v>
      </c>
      <c r="IN31" s="107">
        <f t="shared" si="124"/>
        <v>4.4939869508291908E-193</v>
      </c>
      <c r="IO31" s="107">
        <f t="shared" si="125"/>
        <v>3.2719310529526858E-194</v>
      </c>
      <c r="IP31" s="107">
        <f t="shared" si="126"/>
        <v>1.9150176889133264E-202</v>
      </c>
      <c r="IQ31" s="107">
        <f t="shared" si="127"/>
        <v>3.7357413389911E-218</v>
      </c>
      <c r="IR31" s="107">
        <f t="shared" si="128"/>
        <v>5.9836703376221533E-207</v>
      </c>
      <c r="IS31" s="107">
        <f t="shared" si="129"/>
        <v>7.8410417037440375E-208</v>
      </c>
      <c r="IT31" s="107">
        <f t="shared" si="130"/>
        <v>5.9872501313289843E-207</v>
      </c>
      <c r="IU31" s="107">
        <f t="shared" si="131"/>
        <v>4.1580640919424773E-198</v>
      </c>
      <c r="IV31" s="107">
        <f t="shared" si="132"/>
        <v>8.1969288635450266E-189</v>
      </c>
      <c r="IW31" s="107">
        <f t="shared" si="133"/>
        <v>1.8340732010880491E-114</v>
      </c>
      <c r="IY31" s="107">
        <f t="shared" si="134"/>
        <v>3.661839361059854E-9</v>
      </c>
      <c r="IZ31" s="107">
        <f t="shared" si="135"/>
        <v>8.1583846077082672E-12</v>
      </c>
      <c r="JA31" s="107">
        <f t="shared" si="136"/>
        <v>7.6132158298483683E-12</v>
      </c>
      <c r="JB31" s="107">
        <f t="shared" si="137"/>
        <v>2.2808933317654756E-11</v>
      </c>
      <c r="JC31" s="107">
        <f t="shared" si="138"/>
        <v>2.6752332236972349E-12</v>
      </c>
      <c r="JD31" s="107">
        <f t="shared" si="139"/>
        <v>1.5457459896906266E-12</v>
      </c>
      <c r="JE31" s="107">
        <f t="shared" si="140"/>
        <v>1.119745211723277E-12</v>
      </c>
      <c r="JF31" s="107">
        <f t="shared" si="141"/>
        <v>2.2928778930752733E-13</v>
      </c>
      <c r="JG31" s="107">
        <f t="shared" si="142"/>
        <v>4.487583838485084E-14</v>
      </c>
      <c r="JH31" s="107">
        <f t="shared" si="143"/>
        <v>1.2474841573679877E-13</v>
      </c>
      <c r="JI31" s="107">
        <f t="shared" si="144"/>
        <v>1.7065522686235209E-13</v>
      </c>
      <c r="JJ31" s="107">
        <f t="shared" si="145"/>
        <v>2.5453503084188573E-13</v>
      </c>
      <c r="JK31" s="107">
        <f t="shared" si="146"/>
        <v>1.8591737193880664E-12</v>
      </c>
      <c r="JL31" s="107">
        <f t="shared" si="147"/>
        <v>5.4579248064148177E-12</v>
      </c>
      <c r="JM31" s="107">
        <f t="shared" si="148"/>
        <v>4.2483520805774715E-17</v>
      </c>
    </row>
    <row r="32" spans="1:274" x14ac:dyDescent="0.25">
      <c r="B32" s="2">
        <v>4</v>
      </c>
      <c r="C32" s="37">
        <v>74.474999999999994</v>
      </c>
      <c r="D32" s="37">
        <v>74.540999999999997</v>
      </c>
      <c r="E32" s="37">
        <v>73.361000000000004</v>
      </c>
      <c r="F32" s="37">
        <v>72.433000000000007</v>
      </c>
      <c r="G32" s="37">
        <v>73.582999999999998</v>
      </c>
      <c r="H32" s="37">
        <v>73.900000000000006</v>
      </c>
      <c r="I32" s="37">
        <v>74.917000000000002</v>
      </c>
      <c r="J32" s="37">
        <v>76.632999999999996</v>
      </c>
      <c r="K32" s="37">
        <v>75.45</v>
      </c>
      <c r="L32" s="37">
        <v>78.066999999999993</v>
      </c>
      <c r="M32" s="37">
        <v>75.867000000000004</v>
      </c>
      <c r="N32" s="37">
        <v>72.849999999999994</v>
      </c>
      <c r="O32" s="37">
        <v>74.167000000000002</v>
      </c>
      <c r="P32" s="37">
        <v>75.483000000000004</v>
      </c>
      <c r="Q32" s="37">
        <v>70.132999999999996</v>
      </c>
      <c r="S32" s="4">
        <f t="shared" si="10"/>
        <v>75.017216053978942</v>
      </c>
      <c r="T32" s="4">
        <f t="shared" si="11"/>
        <v>73.774768956489282</v>
      </c>
      <c r="U32" s="4">
        <f t="shared" si="12"/>
        <v>73.514963274867441</v>
      </c>
      <c r="V32" s="4">
        <f t="shared" si="13"/>
        <v>72.671694982951692</v>
      </c>
      <c r="W32" s="4">
        <f t="shared" si="14"/>
        <v>73.425687979186975</v>
      </c>
      <c r="X32" s="4">
        <f t="shared" si="15"/>
        <v>74.341245235118109</v>
      </c>
      <c r="Y32" s="4">
        <f t="shared" si="16"/>
        <v>75.637657580908211</v>
      </c>
      <c r="Z32" s="4">
        <f t="shared" si="17"/>
        <v>76.466099266586582</v>
      </c>
      <c r="AA32" s="4">
        <f t="shared" si="18"/>
        <v>74.777499740045641</v>
      </c>
      <c r="AB32" s="4">
        <f t="shared" si="19"/>
        <v>76.486883343460079</v>
      </c>
      <c r="AC32" s="4">
        <f t="shared" si="20"/>
        <v>74.585128574935467</v>
      </c>
      <c r="AD32" s="4">
        <f t="shared" si="21"/>
        <v>71.777407018242883</v>
      </c>
      <c r="AE32" s="4">
        <f t="shared" si="22"/>
        <v>74.126706834358004</v>
      </c>
      <c r="AF32" s="4">
        <f t="shared" si="23"/>
        <v>74.652948890664433</v>
      </c>
      <c r="AG32" s="4" t="e">
        <f t="shared" si="24"/>
        <v>#N/A</v>
      </c>
      <c r="AI32" s="4">
        <f t="shared" si="25"/>
        <v>-0.54221605397894734</v>
      </c>
      <c r="AJ32" s="4">
        <f t="shared" si="26"/>
        <v>0.76623104351071447</v>
      </c>
      <c r="AK32" s="4">
        <f t="shared" si="27"/>
        <v>-0.15396327486743644</v>
      </c>
      <c r="AL32" s="4">
        <f t="shared" si="28"/>
        <v>-0.23869498295168512</v>
      </c>
      <c r="AM32" s="4">
        <f t="shared" si="29"/>
        <v>0.15731202081302342</v>
      </c>
      <c r="AN32" s="4">
        <f t="shared" si="30"/>
        <v>-0.4412452351181031</v>
      </c>
      <c r="AO32" s="4">
        <f t="shared" si="31"/>
        <v>-0.72065758090820964</v>
      </c>
      <c r="AP32" s="4">
        <f t="shared" si="32"/>
        <v>0.1669007334134136</v>
      </c>
      <c r="AQ32" s="4">
        <f t="shared" si="33"/>
        <v>0.67250025995436147</v>
      </c>
      <c r="AR32" s="4">
        <f t="shared" si="34"/>
        <v>1.5801166565399143</v>
      </c>
      <c r="AS32" s="4">
        <f t="shared" si="35"/>
        <v>1.2818714250645371</v>
      </c>
      <c r="AT32" s="4">
        <f t="shared" si="36"/>
        <v>1.0725929817571114</v>
      </c>
      <c r="AU32" s="4">
        <f t="shared" si="37"/>
        <v>4.029316564199803E-2</v>
      </c>
      <c r="AV32" s="4">
        <f t="shared" si="38"/>
        <v>0.83005110933557091</v>
      </c>
      <c r="AW32" s="4">
        <f t="shared" si="38"/>
        <v>0</v>
      </c>
      <c r="AY32" s="2">
        <f t="shared" si="70"/>
        <v>75.01720552693169</v>
      </c>
      <c r="AZ32" s="2">
        <f t="shared" si="39"/>
        <v>73.774768923725588</v>
      </c>
      <c r="BA32" s="2">
        <f t="shared" si="39"/>
        <v>73.514963243900695</v>
      </c>
      <c r="BB32" s="2">
        <f t="shared" si="39"/>
        <v>72.671694892657698</v>
      </c>
      <c r="BC32" s="2">
        <f t="shared" si="39"/>
        <v>73.425687967538551</v>
      </c>
      <c r="BD32" s="2">
        <f t="shared" si="39"/>
        <v>74.341245228204585</v>
      </c>
      <c r="BE32" s="2">
        <f t="shared" si="39"/>
        <v>75.637657575777197</v>
      </c>
      <c r="BF32" s="2">
        <f t="shared" si="39"/>
        <v>76.466099265448719</v>
      </c>
      <c r="BG32" s="2">
        <f t="shared" si="39"/>
        <v>74.777499739804384</v>
      </c>
      <c r="BH32" s="2">
        <f t="shared" si="39"/>
        <v>76.486883342826687</v>
      </c>
      <c r="BI32" s="2">
        <f t="shared" si="39"/>
        <v>74.585128574052987</v>
      </c>
      <c r="BJ32" s="2">
        <f t="shared" si="39"/>
        <v>71.777407016967132</v>
      </c>
      <c r="BK32" s="2">
        <f t="shared" si="39"/>
        <v>74.1267068262229</v>
      </c>
      <c r="BL32" s="2">
        <f t="shared" si="39"/>
        <v>74.652948869349885</v>
      </c>
      <c r="BM32" s="2" t="e">
        <f t="shared" si="39"/>
        <v>#N/A</v>
      </c>
      <c r="BO32" s="2">
        <f t="shared" si="71"/>
        <v>74.474999999999994</v>
      </c>
      <c r="BP32" s="2">
        <f t="shared" si="72"/>
        <v>74.540999999999997</v>
      </c>
      <c r="BQ32" s="2">
        <f t="shared" si="73"/>
        <v>73.361000000000004</v>
      </c>
      <c r="BR32" s="2">
        <f t="shared" si="74"/>
        <v>72.433000000000007</v>
      </c>
      <c r="BS32" s="2">
        <f t="shared" si="75"/>
        <v>73.582999999999998</v>
      </c>
      <c r="BT32" s="2">
        <f t="shared" si="76"/>
        <v>73.900000000000006</v>
      </c>
      <c r="BU32" s="2">
        <f t="shared" si="77"/>
        <v>74.917000000000002</v>
      </c>
      <c r="BV32" s="2">
        <f t="shared" si="78"/>
        <v>76.632999999999996</v>
      </c>
      <c r="BW32" s="2">
        <f t="shared" si="79"/>
        <v>75.45</v>
      </c>
      <c r="BX32" s="2">
        <f t="shared" si="80"/>
        <v>78.066999999999993</v>
      </c>
      <c r="BY32" s="2">
        <f t="shared" si="81"/>
        <v>75.867000000000004</v>
      </c>
      <c r="BZ32" s="2">
        <f t="shared" si="82"/>
        <v>72.849999999999994</v>
      </c>
      <c r="CA32" s="2">
        <f t="shared" si="83"/>
        <v>74.167000000000002</v>
      </c>
      <c r="CB32" s="2">
        <f t="shared" si="84"/>
        <v>75.483000000000004</v>
      </c>
      <c r="CC32" s="2" t="str">
        <f t="shared" si="85"/>
        <v/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75.01722879036673</v>
      </c>
      <c r="DL32" s="2">
        <f t="shared" si="44"/>
        <v>73.774747983870981</v>
      </c>
      <c r="DM32" s="2">
        <f t="shared" si="44"/>
        <v>73.514912756598221</v>
      </c>
      <c r="DN32" s="2">
        <f t="shared" si="44"/>
        <v>72.671653629032264</v>
      </c>
      <c r="DO32" s="2">
        <f t="shared" si="44"/>
        <v>73.425631964809369</v>
      </c>
      <c r="DP32" s="2">
        <f t="shared" si="44"/>
        <v>74.341238819648112</v>
      </c>
      <c r="DQ32" s="2">
        <f t="shared" si="44"/>
        <v>75.637629765395914</v>
      </c>
      <c r="DR32" s="2">
        <f t="shared" si="44"/>
        <v>76.466085115864544</v>
      </c>
      <c r="DS32" s="2">
        <f t="shared" si="44"/>
        <v>74.777456773618525</v>
      </c>
      <c r="DT32" s="2">
        <f t="shared" si="44"/>
        <v>76.486858734402858</v>
      </c>
      <c r="DU32" s="2">
        <f t="shared" si="44"/>
        <v>74.58508778966133</v>
      </c>
      <c r="DV32" s="2">
        <f t="shared" si="44"/>
        <v>71.77737210338681</v>
      </c>
      <c r="DW32" s="2">
        <f t="shared" si="44"/>
        <v>74.126550036656894</v>
      </c>
      <c r="DX32" s="2">
        <f t="shared" si="44"/>
        <v>74.652496700879766</v>
      </c>
      <c r="DY32" s="2">
        <f t="shared" si="44"/>
        <v>70.442542857142868</v>
      </c>
      <c r="EA32" s="2">
        <f t="shared" si="45"/>
        <v>72.146666666666505</v>
      </c>
      <c r="EB32" s="2">
        <f t="shared" si="46"/>
        <v>76.359705787781351</v>
      </c>
      <c r="EC32" s="2">
        <f t="shared" si="47"/>
        <v>79.33601666666668</v>
      </c>
      <c r="ED32" s="2">
        <f t="shared" si="48"/>
        <v>76.600107968777323</v>
      </c>
      <c r="EE32" s="2">
        <f t="shared" si="49"/>
        <v>80.012422837761463</v>
      </c>
      <c r="EF32" s="2">
        <f t="shared" si="50"/>
        <v>74.980993013001708</v>
      </c>
      <c r="EG32" s="2">
        <f t="shared" si="51"/>
        <v>78.280116779170697</v>
      </c>
      <c r="EH32" s="2">
        <f t="shared" si="52"/>
        <v>77.824411942446048</v>
      </c>
      <c r="EI32" s="2">
        <f t="shared" si="53"/>
        <v>78.64970647482015</v>
      </c>
      <c r="EJ32" s="2">
        <f t="shared" si="54"/>
        <v>79.218250935251803</v>
      </c>
      <c r="EK32" s="2">
        <f t="shared" si="55"/>
        <v>78.79985827338129</v>
      </c>
      <c r="EL32" s="2">
        <f t="shared" si="56"/>
        <v>75.529156187050361</v>
      </c>
      <c r="EM32" s="2">
        <f t="shared" si="57"/>
        <v>79.46300182247721</v>
      </c>
      <c r="EN32" s="2">
        <f t="shared" si="58"/>
        <v>82.543934263959386</v>
      </c>
      <c r="EO32" s="2">
        <f t="shared" si="59"/>
        <v>79.189700654307529</v>
      </c>
      <c r="EQ32" s="2">
        <f t="shared" si="60"/>
        <v>73.137085571178574</v>
      </c>
      <c r="ER32" s="2">
        <f t="shared" si="61"/>
        <v>73.121644380991299</v>
      </c>
      <c r="ES32" s="2">
        <f t="shared" si="61"/>
        <v>70.805293342329932</v>
      </c>
      <c r="ET32" s="2">
        <f t="shared" si="61"/>
        <v>72.218649075948022</v>
      </c>
      <c r="EU32" s="2">
        <f t="shared" si="61"/>
        <v>71.818241511133692</v>
      </c>
      <c r="EV32" s="2">
        <f t="shared" si="61"/>
        <v>73.018351793303793</v>
      </c>
      <c r="EW32" s="2">
        <f t="shared" si="61"/>
        <v>74.117785658939056</v>
      </c>
      <c r="EX32" s="2">
        <f t="shared" si="61"/>
        <v>74.19506946373825</v>
      </c>
      <c r="EY32" s="2">
        <f t="shared" si="61"/>
        <v>74.403992623445987</v>
      </c>
      <c r="EZ32" s="2">
        <f t="shared" si="61"/>
        <v>76.44795190852625</v>
      </c>
      <c r="FA32" s="2">
        <f t="shared" si="61"/>
        <v>75.89443947606668</v>
      </c>
      <c r="FB32" s="2">
        <f t="shared" si="61"/>
        <v>73.261555248618791</v>
      </c>
      <c r="FC32" s="2">
        <f t="shared" si="61"/>
        <v>77.46596348378317</v>
      </c>
      <c r="FD32" s="2">
        <f t="shared" si="61"/>
        <v>79.414828278311461</v>
      </c>
      <c r="FE32" s="2">
        <f t="shared" si="61"/>
        <v>78.051108441684462</v>
      </c>
      <c r="FG32" s="2">
        <f t="shared" si="62"/>
        <v>8.1041392970267931E-6</v>
      </c>
      <c r="FH32" s="2">
        <f t="shared" si="63"/>
        <v>8.1006567865368342E-6</v>
      </c>
      <c r="FI32" s="2">
        <f t="shared" si="63"/>
        <v>8.673149671939464E-6</v>
      </c>
      <c r="FJ32" s="2">
        <f t="shared" si="63"/>
        <v>1.0503781646471685E-5</v>
      </c>
      <c r="FK32" s="2">
        <f t="shared" si="63"/>
        <v>8.5022785772998298E-6</v>
      </c>
      <c r="FL32" s="2">
        <f t="shared" si="63"/>
        <v>1.001721766011853E-5</v>
      </c>
      <c r="FM32" s="2">
        <f t="shared" si="63"/>
        <v>1.0524321418324335E-5</v>
      </c>
      <c r="FN32" s="2">
        <f t="shared" si="63"/>
        <v>1.0416922803717473E-5</v>
      </c>
      <c r="FO32" s="2">
        <f t="shared" si="63"/>
        <v>1.1095923761995769E-5</v>
      </c>
      <c r="FP32" s="2">
        <f t="shared" si="63"/>
        <v>9.0094804544245087E-6</v>
      </c>
      <c r="FQ32" s="2">
        <f t="shared" si="63"/>
        <v>9.6765393590359139E-6</v>
      </c>
      <c r="FR32" s="2">
        <f t="shared" si="63"/>
        <v>9.3058609059333508E-6</v>
      </c>
      <c r="FS32" s="2">
        <f t="shared" si="63"/>
        <v>2.9380865311341725E-5</v>
      </c>
      <c r="FT32" s="2">
        <f t="shared" si="63"/>
        <v>5.7298624530744902E-5</v>
      </c>
      <c r="FU32" s="2">
        <f t="shared" si="63"/>
        <v>1.5621534522743948E-4</v>
      </c>
      <c r="FW32" s="2">
        <f t="shared" si="116"/>
        <v>2.8221820074590028E-13</v>
      </c>
      <c r="FX32" s="2">
        <f t="shared" si="64"/>
        <v>4.1901202400772618E-13</v>
      </c>
      <c r="FY32" s="2">
        <f t="shared" si="64"/>
        <v>3.5057610431884087E-13</v>
      </c>
      <c r="FZ32" s="2">
        <f t="shared" si="64"/>
        <v>2.661161623286697E-13</v>
      </c>
      <c r="GA32" s="2">
        <f t="shared" si="64"/>
        <v>2.1373736886198675E-13</v>
      </c>
      <c r="GB32" s="2">
        <f t="shared" si="64"/>
        <v>2.6917927417594444E-13</v>
      </c>
      <c r="GC32" s="2">
        <f t="shared" si="64"/>
        <v>3.3506709850592728E-13</v>
      </c>
      <c r="GD32" s="2">
        <f t="shared" si="64"/>
        <v>4.219449736218381E-13</v>
      </c>
      <c r="GE32" s="2">
        <f t="shared" si="64"/>
        <v>3.8307681790384235E-13</v>
      </c>
      <c r="GF32" s="2">
        <f t="shared" si="64"/>
        <v>2.9451702129647525E-13</v>
      </c>
      <c r="GG32" s="2">
        <f t="shared" si="64"/>
        <v>2.7997849948522131E-13</v>
      </c>
      <c r="GH32" s="2">
        <f t="shared" si="64"/>
        <v>2.1868539862417786E-13</v>
      </c>
      <c r="GI32" s="2">
        <f t="shared" si="64"/>
        <v>2.5817668446683238E-12</v>
      </c>
      <c r="GJ32" s="2">
        <f t="shared" si="64"/>
        <v>1.5279792668253223E-11</v>
      </c>
      <c r="GK32" s="2">
        <f t="shared" si="64"/>
        <v>7.7838837588834768E-11</v>
      </c>
      <c r="GM32" s="107">
        <f t="shared" si="117"/>
        <v>7.2444078873125801E-9</v>
      </c>
      <c r="GN32" s="107">
        <f t="shared" si="65"/>
        <v>2.0269890493060953E-11</v>
      </c>
      <c r="GO32" s="107">
        <f t="shared" si="65"/>
        <v>1.9063168781811446E-11</v>
      </c>
      <c r="GP32" s="107">
        <f t="shared" si="65"/>
        <v>5.5588263684320599E-11</v>
      </c>
      <c r="GQ32" s="107">
        <f t="shared" si="65"/>
        <v>6.9566168520560233E-12</v>
      </c>
      <c r="GR32" s="107">
        <f t="shared" si="65"/>
        <v>4.1590771994103944E-12</v>
      </c>
      <c r="GS32" s="107">
        <f t="shared" si="65"/>
        <v>3.0629362436948002E-12</v>
      </c>
      <c r="GT32" s="107">
        <f t="shared" si="65"/>
        <v>6.6586591340486969E-13</v>
      </c>
      <c r="GU32" s="107">
        <f t="shared" si="65"/>
        <v>1.3957108413633623E-13</v>
      </c>
      <c r="GV32" s="107">
        <f t="shared" si="65"/>
        <v>3.6595309057248134E-13</v>
      </c>
      <c r="GW32" s="107">
        <f t="shared" si="65"/>
        <v>4.9789381197368896E-13</v>
      </c>
      <c r="GX32" s="107">
        <f t="shared" si="65"/>
        <v>7.2887724976456124E-13</v>
      </c>
      <c r="GY32" s="107">
        <f t="shared" si="65"/>
        <v>4.9807722767164184E-12</v>
      </c>
      <c r="GZ32" s="107">
        <f t="shared" si="65"/>
        <v>1.3769096851716225E-11</v>
      </c>
      <c r="HA32" s="107">
        <f t="shared" si="65"/>
        <v>1.7319608776360361E-16</v>
      </c>
      <c r="HC32" s="107">
        <f t="shared" si="149"/>
        <v>6.7099700402636207E-23</v>
      </c>
      <c r="HD32" s="107">
        <f t="shared" si="66"/>
        <v>7.748593131467566E-30</v>
      </c>
      <c r="HE32" s="107">
        <f t="shared" si="66"/>
        <v>3.473893010648343E-30</v>
      </c>
      <c r="HF32" s="107">
        <f t="shared" si="66"/>
        <v>2.1816224464176477E-29</v>
      </c>
      <c r="HG32" s="107">
        <f t="shared" si="66"/>
        <v>1.0758835385218797E-31</v>
      </c>
      <c r="HH32" s="107">
        <f t="shared" si="66"/>
        <v>1.7819572167625512E-32</v>
      </c>
      <c r="HI32" s="107">
        <f t="shared" si="66"/>
        <v>1.108312997724246E-32</v>
      </c>
      <c r="HJ32" s="107">
        <f t="shared" si="66"/>
        <v>2.7853727517052792E-34</v>
      </c>
      <c r="HK32" s="107">
        <f t="shared" si="66"/>
        <v>2.0046020255304256E-36</v>
      </c>
      <c r="HL32" s="107">
        <f t="shared" si="66"/>
        <v>4.6756654140686346E-35</v>
      </c>
      <c r="HM32" s="107">
        <f t="shared" si="66"/>
        <v>6.6887390217987981E-35</v>
      </c>
      <c r="HN32" s="107">
        <f t="shared" si="66"/>
        <v>8.621500322047576E-35</v>
      </c>
      <c r="HO32" s="107">
        <f t="shared" si="66"/>
        <v>5.7488928616175847E-33</v>
      </c>
      <c r="HP32" s="107">
        <f t="shared" si="66"/>
        <v>1.3201919193609944E-31</v>
      </c>
      <c r="HQ32" s="107">
        <f t="shared" si="66"/>
        <v>5.0865922261286676E-41</v>
      </c>
      <c r="HS32" s="107">
        <f t="shared" si="118"/>
        <v>9.6857055957989443E-53</v>
      </c>
      <c r="HT32" s="107">
        <f t="shared" si="67"/>
        <v>1.2173611719558379E-68</v>
      </c>
      <c r="HU32" s="107">
        <f t="shared" si="67"/>
        <v>4.0890290203567046E-70</v>
      </c>
      <c r="HV32" s="107">
        <f t="shared" si="67"/>
        <v>1.3137416258131776E-69</v>
      </c>
      <c r="HW32" s="107">
        <f t="shared" si="67"/>
        <v>1.1707354227601954E-74</v>
      </c>
      <c r="HX32" s="107">
        <f t="shared" si="67"/>
        <v>6.3210585464890358E-77</v>
      </c>
      <c r="HY32" s="107">
        <f t="shared" si="67"/>
        <v>2.7976642120114131E-77</v>
      </c>
      <c r="HZ32" s="107">
        <f t="shared" si="67"/>
        <v>1.1964064533473847E-80</v>
      </c>
      <c r="IA32" s="107">
        <f t="shared" si="67"/>
        <v>1.9263760271202083E-86</v>
      </c>
      <c r="IB32" s="107">
        <f t="shared" si="67"/>
        <v>1.6716153456153109E-82</v>
      </c>
      <c r="IC32" s="107">
        <f t="shared" si="67"/>
        <v>1.2690089190282502E-82</v>
      </c>
      <c r="ID32" s="107">
        <f t="shared" si="67"/>
        <v>1.4446723392626681E-82</v>
      </c>
      <c r="IE32" s="107">
        <f t="shared" si="67"/>
        <v>5.5428284735548941E-79</v>
      </c>
      <c r="IF32" s="107">
        <f t="shared" si="67"/>
        <v>3.7429824657804028E-75</v>
      </c>
      <c r="IG32" s="107">
        <f t="shared" si="67"/>
        <v>7.9055315349005114E-53</v>
      </c>
      <c r="II32" s="107">
        <f t="shared" si="119"/>
        <v>6.6229792875950247E-128</v>
      </c>
      <c r="IJ32" s="107">
        <f t="shared" si="120"/>
        <v>1.8117551408489451E-166</v>
      </c>
      <c r="IK32" s="107">
        <f t="shared" si="121"/>
        <v>6.1272380701465591E-171</v>
      </c>
      <c r="IL32" s="107">
        <f t="shared" si="122"/>
        <v>9.9387236332494852E-172</v>
      </c>
      <c r="IM32" s="107">
        <f t="shared" si="123"/>
        <v>7.4487540728544924E-184</v>
      </c>
      <c r="IN32" s="107">
        <f t="shared" si="124"/>
        <v>4.525490527696801E-190</v>
      </c>
      <c r="IO32" s="107">
        <f t="shared" si="125"/>
        <v>3.6179354552280371E-191</v>
      </c>
      <c r="IP32" s="107">
        <f t="shared" si="126"/>
        <v>3.0302266139540711E-199</v>
      </c>
      <c r="IQ32" s="107">
        <f t="shared" si="127"/>
        <v>1.0250687129846551E-214</v>
      </c>
      <c r="IR32" s="107">
        <f t="shared" si="128"/>
        <v>1.0182502891899966E-203</v>
      </c>
      <c r="IS32" s="107">
        <f t="shared" si="129"/>
        <v>1.3600346724506966E-204</v>
      </c>
      <c r="IT32" s="107">
        <f t="shared" si="130"/>
        <v>9.4515333076701736E-204</v>
      </c>
      <c r="IU32" s="107">
        <f t="shared" si="131"/>
        <v>4.5572212297762823E-195</v>
      </c>
      <c r="IV32" s="107">
        <f t="shared" si="132"/>
        <v>5.7316297740101665E-186</v>
      </c>
      <c r="IW32" s="107">
        <f t="shared" si="133"/>
        <v>9.0405255151705221E-113</v>
      </c>
      <c r="IY32" s="107">
        <f t="shared" si="134"/>
        <v>7.2444078873126471E-9</v>
      </c>
      <c r="IZ32" s="107">
        <f t="shared" si="135"/>
        <v>2.0269890493060953E-11</v>
      </c>
      <c r="JA32" s="107">
        <f t="shared" si="136"/>
        <v>1.9063168781811446E-11</v>
      </c>
      <c r="JB32" s="107">
        <f t="shared" si="137"/>
        <v>5.5588263684320599E-11</v>
      </c>
      <c r="JC32" s="107">
        <f t="shared" si="138"/>
        <v>6.9566168520560233E-12</v>
      </c>
      <c r="JD32" s="107">
        <f t="shared" si="139"/>
        <v>4.1590771994103944E-12</v>
      </c>
      <c r="JE32" s="107">
        <f t="shared" si="140"/>
        <v>3.0629362436948002E-12</v>
      </c>
      <c r="JF32" s="107">
        <f t="shared" si="141"/>
        <v>6.6586591340486969E-13</v>
      </c>
      <c r="JG32" s="107">
        <f t="shared" si="142"/>
        <v>1.3957108413633623E-13</v>
      </c>
      <c r="JH32" s="107">
        <f t="shared" si="143"/>
        <v>3.6595309057248134E-13</v>
      </c>
      <c r="JI32" s="107">
        <f t="shared" si="144"/>
        <v>4.9789381197368896E-13</v>
      </c>
      <c r="JJ32" s="107">
        <f t="shared" si="145"/>
        <v>7.2887724976456124E-13</v>
      </c>
      <c r="JK32" s="107">
        <f t="shared" si="146"/>
        <v>4.9807722767164184E-12</v>
      </c>
      <c r="JL32" s="107">
        <f t="shared" si="147"/>
        <v>1.3769096851716225E-11</v>
      </c>
      <c r="JM32" s="107">
        <f t="shared" si="148"/>
        <v>1.7319608776360361E-16</v>
      </c>
    </row>
    <row r="33" spans="2:273" x14ac:dyDescent="0.25">
      <c r="B33" s="2">
        <v>5</v>
      </c>
      <c r="C33" s="37">
        <v>75.016000000000005</v>
      </c>
      <c r="D33" s="37">
        <v>75</v>
      </c>
      <c r="E33" s="37">
        <v>74.393000000000001</v>
      </c>
      <c r="F33" s="37">
        <v>73.617000000000004</v>
      </c>
      <c r="G33" s="37">
        <v>73.117000000000004</v>
      </c>
      <c r="H33" s="37">
        <v>75.917000000000002</v>
      </c>
      <c r="I33" s="37">
        <v>75.433000000000007</v>
      </c>
      <c r="J33" s="37">
        <v>76.5</v>
      </c>
      <c r="K33" s="37">
        <v>74.382999999999996</v>
      </c>
      <c r="L33" s="37">
        <v>77.516999999999996</v>
      </c>
      <c r="M33" s="37">
        <v>75.283000000000001</v>
      </c>
      <c r="N33" s="37">
        <v>71.867000000000004</v>
      </c>
      <c r="O33" s="37">
        <v>75.25</v>
      </c>
      <c r="P33" s="37">
        <v>74.733000000000004</v>
      </c>
      <c r="Q33" s="37">
        <v>70.900000000000006</v>
      </c>
      <c r="S33" s="4">
        <f t="shared" si="10"/>
        <v>75.092551222804985</v>
      </c>
      <c r="T33" s="4">
        <f t="shared" si="11"/>
        <v>73.86381854175697</v>
      </c>
      <c r="U33" s="4">
        <f t="shared" si="12"/>
        <v>73.648127222028407</v>
      </c>
      <c r="V33" s="4">
        <f t="shared" si="13"/>
        <v>72.805270021839277</v>
      </c>
      <c r="W33" s="4">
        <f t="shared" si="14"/>
        <v>73.544709381352334</v>
      </c>
      <c r="X33" s="4">
        <f t="shared" si="15"/>
        <v>74.449296481146476</v>
      </c>
      <c r="Y33" s="4">
        <f t="shared" si="16"/>
        <v>75.681626284604718</v>
      </c>
      <c r="Z33" s="4">
        <f t="shared" si="17"/>
        <v>76.548716282342554</v>
      </c>
      <c r="AA33" s="4">
        <f t="shared" si="18"/>
        <v>74.898827250469239</v>
      </c>
      <c r="AB33" s="4">
        <f t="shared" si="19"/>
        <v>76.525775260569787</v>
      </c>
      <c r="AC33" s="4">
        <f t="shared" si="20"/>
        <v>74.600987905028603</v>
      </c>
      <c r="AD33" s="4">
        <f t="shared" si="21"/>
        <v>71.892985363981396</v>
      </c>
      <c r="AE33" s="4">
        <f t="shared" si="22"/>
        <v>74.293449478880106</v>
      </c>
      <c r="AF33" s="4">
        <f t="shared" si="23"/>
        <v>74.779796693410077</v>
      </c>
      <c r="AG33" s="4" t="e">
        <f t="shared" si="24"/>
        <v>#N/A</v>
      </c>
      <c r="AI33" s="4">
        <f t="shared" si="25"/>
        <v>-7.6551222804980057E-2</v>
      </c>
      <c r="AJ33" s="4">
        <f t="shared" si="26"/>
        <v>1.1361814582430299</v>
      </c>
      <c r="AK33" s="4">
        <f t="shared" si="27"/>
        <v>0.74487277797159379</v>
      </c>
      <c r="AL33" s="4">
        <f t="shared" si="28"/>
        <v>0.81172997816072723</v>
      </c>
      <c r="AM33" s="4">
        <f t="shared" si="29"/>
        <v>-0.42770938135232939</v>
      </c>
      <c r="AN33" s="4">
        <f t="shared" si="30"/>
        <v>1.4677035188535257</v>
      </c>
      <c r="AO33" s="4">
        <f t="shared" si="31"/>
        <v>-0.24862628460471115</v>
      </c>
      <c r="AP33" s="4">
        <f t="shared" si="32"/>
        <v>-4.8716282342553541E-2</v>
      </c>
      <c r="AQ33" s="4">
        <f t="shared" si="33"/>
        <v>-0.51582725046924338</v>
      </c>
      <c r="AR33" s="4">
        <f t="shared" si="34"/>
        <v>0.9912247394302085</v>
      </c>
      <c r="AS33" s="4">
        <f t="shared" si="35"/>
        <v>0.68201209497139814</v>
      </c>
      <c r="AT33" s="4">
        <f t="shared" si="36"/>
        <v>-2.5985363981391174E-2</v>
      </c>
      <c r="AU33" s="4">
        <f t="shared" si="37"/>
        <v>0.95655052111989392</v>
      </c>
      <c r="AV33" s="4">
        <f t="shared" si="38"/>
        <v>-4.6796693410072976E-2</v>
      </c>
      <c r="AW33" s="4">
        <f t="shared" si="38"/>
        <v>0</v>
      </c>
      <c r="AY33" s="2">
        <f t="shared" si="70"/>
        <v>75.092531039590909</v>
      </c>
      <c r="AZ33" s="2">
        <f t="shared" si="39"/>
        <v>73.863818463233926</v>
      </c>
      <c r="BA33" s="2">
        <f t="shared" si="39"/>
        <v>73.648127147259174</v>
      </c>
      <c r="BB33" s="2">
        <f t="shared" si="39"/>
        <v>72.805269809648294</v>
      </c>
      <c r="BC33" s="2">
        <f t="shared" si="39"/>
        <v>73.544709352164801</v>
      </c>
      <c r="BD33" s="2">
        <f t="shared" si="39"/>
        <v>74.449296463243414</v>
      </c>
      <c r="BE33" s="2">
        <f t="shared" si="39"/>
        <v>75.68162627110344</v>
      </c>
      <c r="BF33" s="2">
        <f t="shared" si="39"/>
        <v>76.548716279167664</v>
      </c>
      <c r="BG33" s="2">
        <f t="shared" si="39"/>
        <v>74.898827249749459</v>
      </c>
      <c r="BH33" s="2">
        <f t="shared" si="39"/>
        <v>76.525775258784051</v>
      </c>
      <c r="BI33" s="2">
        <f t="shared" si="39"/>
        <v>74.600987902554465</v>
      </c>
      <c r="BJ33" s="2">
        <f t="shared" si="39"/>
        <v>71.892985360469055</v>
      </c>
      <c r="BK33" s="2">
        <f t="shared" si="39"/>
        <v>74.293449457905083</v>
      </c>
      <c r="BL33" s="2">
        <f t="shared" si="39"/>
        <v>74.779796641557155</v>
      </c>
      <c r="BM33" s="2" t="e">
        <f t="shared" si="39"/>
        <v>#N/A</v>
      </c>
      <c r="BO33" s="2">
        <f t="shared" si="71"/>
        <v>75.016000000000005</v>
      </c>
      <c r="BP33" s="2">
        <f t="shared" si="72"/>
        <v>75</v>
      </c>
      <c r="BQ33" s="2">
        <f t="shared" si="73"/>
        <v>74.393000000000001</v>
      </c>
      <c r="BR33" s="2">
        <f t="shared" si="74"/>
        <v>73.617000000000004</v>
      </c>
      <c r="BS33" s="2">
        <f t="shared" si="75"/>
        <v>73.117000000000004</v>
      </c>
      <c r="BT33" s="2">
        <f t="shared" si="76"/>
        <v>75.917000000000002</v>
      </c>
      <c r="BU33" s="2">
        <f t="shared" si="77"/>
        <v>75.433000000000007</v>
      </c>
      <c r="BV33" s="2">
        <f t="shared" si="78"/>
        <v>76.5</v>
      </c>
      <c r="BW33" s="2">
        <f t="shared" si="79"/>
        <v>74.382999999999996</v>
      </c>
      <c r="BX33" s="2">
        <f t="shared" si="80"/>
        <v>77.516999999999996</v>
      </c>
      <c r="BY33" s="2">
        <f t="shared" si="81"/>
        <v>75.283000000000001</v>
      </c>
      <c r="BZ33" s="2">
        <f t="shared" si="82"/>
        <v>71.867000000000004</v>
      </c>
      <c r="CA33" s="2">
        <f t="shared" si="83"/>
        <v>75.25</v>
      </c>
      <c r="CB33" s="2">
        <f t="shared" si="84"/>
        <v>74.733000000000004</v>
      </c>
      <c r="CC33" s="2" t="str">
        <f t="shared" si="85"/>
        <v/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75.092561850027366</v>
      </c>
      <c r="DL33" s="2">
        <f t="shared" si="44"/>
        <v>73.863794354838717</v>
      </c>
      <c r="DM33" s="2">
        <f t="shared" si="44"/>
        <v>73.648067082111424</v>
      </c>
      <c r="DN33" s="2">
        <f t="shared" si="44"/>
        <v>72.805221774193555</v>
      </c>
      <c r="DO33" s="2">
        <f t="shared" si="44"/>
        <v>73.544642228738994</v>
      </c>
      <c r="DP33" s="2">
        <f t="shared" si="44"/>
        <v>74.449291422287402</v>
      </c>
      <c r="DQ33" s="2">
        <f t="shared" si="44"/>
        <v>75.68159402492671</v>
      </c>
      <c r="DR33" s="2">
        <f t="shared" si="44"/>
        <v>76.548701760249571</v>
      </c>
      <c r="DS33" s="2">
        <f t="shared" si="44"/>
        <v>74.898777295008898</v>
      </c>
      <c r="DT33" s="2">
        <f t="shared" si="44"/>
        <v>76.525746769162211</v>
      </c>
      <c r="DU33" s="2">
        <f t="shared" si="44"/>
        <v>74.600939059714818</v>
      </c>
      <c r="DV33" s="2">
        <f t="shared" si="44"/>
        <v>71.892944630124774</v>
      </c>
      <c r="DW33" s="2">
        <f t="shared" si="44"/>
        <v>74.293268511730204</v>
      </c>
      <c r="DX33" s="2">
        <f t="shared" si="44"/>
        <v>74.77927144428152</v>
      </c>
      <c r="DY33" s="2">
        <f t="shared" si="44"/>
        <v>70.644692118226615</v>
      </c>
      <c r="EA33" s="2">
        <f t="shared" si="45"/>
        <v>72.072666666666507</v>
      </c>
      <c r="EB33" s="2">
        <f t="shared" si="46"/>
        <v>76.227802733118978</v>
      </c>
      <c r="EC33" s="2">
        <f t="shared" si="47"/>
        <v>79.149131250000011</v>
      </c>
      <c r="ED33" s="2">
        <f t="shared" si="48"/>
        <v>76.437820411254165</v>
      </c>
      <c r="EE33" s="2">
        <f t="shared" si="49"/>
        <v>79.815684861503684</v>
      </c>
      <c r="EF33" s="2">
        <f t="shared" si="50"/>
        <v>74.849021639344272</v>
      </c>
      <c r="EG33" s="2">
        <f t="shared" si="51"/>
        <v>78.115396528447448</v>
      </c>
      <c r="EH33" s="2">
        <f t="shared" si="52"/>
        <v>77.655825179856123</v>
      </c>
      <c r="EI33" s="2">
        <f t="shared" si="53"/>
        <v>78.474917266187049</v>
      </c>
      <c r="EJ33" s="2">
        <f t="shared" si="54"/>
        <v>79.037563597122301</v>
      </c>
      <c r="EK33" s="2">
        <f t="shared" si="55"/>
        <v>78.610362589928059</v>
      </c>
      <c r="EL33" s="2">
        <f t="shared" si="56"/>
        <v>75.369607482014388</v>
      </c>
      <c r="EM33" s="2">
        <f t="shared" si="57"/>
        <v>79.288765710428621</v>
      </c>
      <c r="EN33" s="2">
        <f t="shared" si="58"/>
        <v>82.344991116751274</v>
      </c>
      <c r="EO33" s="2">
        <f t="shared" si="59"/>
        <v>79.029974918211565</v>
      </c>
      <c r="EQ33" s="2">
        <f t="shared" si="60"/>
        <v>73.041085993603289</v>
      </c>
      <c r="ER33" s="2">
        <f t="shared" si="61"/>
        <v>73.028164679455003</v>
      </c>
      <c r="ES33" s="2">
        <f t="shared" si="61"/>
        <v>70.718039711959506</v>
      </c>
      <c r="ET33" s="2">
        <f t="shared" si="61"/>
        <v>72.106168773760004</v>
      </c>
      <c r="EU33" s="2">
        <f t="shared" si="61"/>
        <v>71.714302324909909</v>
      </c>
      <c r="EV33" s="2">
        <f t="shared" si="61"/>
        <v>72.908394192019585</v>
      </c>
      <c r="EW33" s="2">
        <f t="shared" si="61"/>
        <v>74.000494863851685</v>
      </c>
      <c r="EX33" s="2">
        <f t="shared" si="61"/>
        <v>74.068288105958985</v>
      </c>
      <c r="EY33" s="2">
        <f t="shared" si="61"/>
        <v>74.277832827255097</v>
      </c>
      <c r="EZ33" s="2">
        <f t="shared" si="61"/>
        <v>76.298040691699597</v>
      </c>
      <c r="FA33" s="2">
        <f t="shared" si="61"/>
        <v>75.738163795905109</v>
      </c>
      <c r="FB33" s="2">
        <f t="shared" si="61"/>
        <v>73.126675414364641</v>
      </c>
      <c r="FC33" s="2">
        <f t="shared" si="61"/>
        <v>77.313295758675437</v>
      </c>
      <c r="FD33" s="2">
        <f t="shared" si="61"/>
        <v>79.249958146890634</v>
      </c>
      <c r="FE33" s="2">
        <f t="shared" si="61"/>
        <v>77.900191849408117</v>
      </c>
      <c r="FG33" s="2">
        <f t="shared" si="62"/>
        <v>1.0202485493181691E-5</v>
      </c>
      <c r="FH33" s="2">
        <f t="shared" si="63"/>
        <v>1.0198101290624447E-5</v>
      </c>
      <c r="FI33" s="2">
        <f t="shared" si="63"/>
        <v>1.0918824001908318E-5</v>
      </c>
      <c r="FJ33" s="2">
        <f t="shared" si="63"/>
        <v>1.3223441670939155E-5</v>
      </c>
      <c r="FK33" s="2">
        <f t="shared" si="63"/>
        <v>1.0703710995367323E-5</v>
      </c>
      <c r="FL33" s="2">
        <f t="shared" si="63"/>
        <v>1.2610897158758599E-5</v>
      </c>
      <c r="FM33" s="2">
        <f t="shared" si="63"/>
        <v>1.3249299570887924E-5</v>
      </c>
      <c r="FN33" s="2">
        <f t="shared" si="63"/>
        <v>1.3114093458886148E-5</v>
      </c>
      <c r="FO33" s="2">
        <f t="shared" si="63"/>
        <v>1.3968900258424483E-5</v>
      </c>
      <c r="FP33" s="2">
        <f t="shared" si="63"/>
        <v>1.1342237432154247E-5</v>
      </c>
      <c r="FQ33" s="2">
        <f t="shared" si="63"/>
        <v>1.2182010775265133E-5</v>
      </c>
      <c r="FR33" s="2">
        <f t="shared" si="63"/>
        <v>1.1715356544670187E-5</v>
      </c>
      <c r="FS33" s="2">
        <f t="shared" si="63"/>
        <v>3.622185619871008E-5</v>
      </c>
      <c r="FT33" s="2">
        <f t="shared" si="63"/>
        <v>6.9418027056953688E-5</v>
      </c>
      <c r="FU33" s="2">
        <f t="shared" si="63"/>
        <v>1.8648058527752576E-4</v>
      </c>
      <c r="FW33" s="2">
        <f t="shared" si="116"/>
        <v>3.5529166458981764E-13</v>
      </c>
      <c r="FX33" s="2">
        <f t="shared" si="64"/>
        <v>5.2750488487057642E-13</v>
      </c>
      <c r="FY33" s="2">
        <f t="shared" si="64"/>
        <v>4.4134916649475119E-13</v>
      </c>
      <c r="FZ33" s="2">
        <f t="shared" si="64"/>
        <v>3.350203992446805E-13</v>
      </c>
      <c r="GA33" s="2">
        <f t="shared" si="64"/>
        <v>2.6907940511036333E-13</v>
      </c>
      <c r="GB33" s="2">
        <f t="shared" si="64"/>
        <v>3.3887662858838193E-13</v>
      </c>
      <c r="GC33" s="2">
        <f t="shared" si="64"/>
        <v>4.2182448496521576E-13</v>
      </c>
      <c r="GD33" s="2">
        <f t="shared" si="64"/>
        <v>5.3119724967129307E-13</v>
      </c>
      <c r="GE33" s="2">
        <f t="shared" si="64"/>
        <v>4.8226514072834734E-13</v>
      </c>
      <c r="GF33" s="2">
        <f t="shared" si="64"/>
        <v>3.7077496231602787E-13</v>
      </c>
      <c r="GG33" s="2">
        <f t="shared" si="64"/>
        <v>3.5247204775791951E-13</v>
      </c>
      <c r="GH33" s="2">
        <f t="shared" si="64"/>
        <v>2.753086055162999E-13</v>
      </c>
      <c r="GI33" s="2">
        <f t="shared" si="64"/>
        <v>3.1829228364470701E-12</v>
      </c>
      <c r="GJ33" s="2">
        <f t="shared" si="64"/>
        <v>1.8511891435639231E-11</v>
      </c>
      <c r="GK33" s="2">
        <f t="shared" si="64"/>
        <v>9.2922186130352946E-11</v>
      </c>
      <c r="GM33" s="107">
        <f t="shared" si="117"/>
        <v>1.4152801812472882E-8</v>
      </c>
      <c r="GN33" s="107">
        <f t="shared" si="65"/>
        <v>4.9512810963845673E-11</v>
      </c>
      <c r="GO33" s="107">
        <f t="shared" si="65"/>
        <v>4.6917398719358054E-11</v>
      </c>
      <c r="GP33" s="107">
        <f t="shared" si="65"/>
        <v>1.3319473637553589E-10</v>
      </c>
      <c r="GQ33" s="107">
        <f t="shared" si="65"/>
        <v>1.7768017779388737E-11</v>
      </c>
      <c r="GR33" s="107">
        <f t="shared" si="65"/>
        <v>1.0981501810477469E-11</v>
      </c>
      <c r="GS33" s="107">
        <f t="shared" si="65"/>
        <v>8.2183928215448897E-12</v>
      </c>
      <c r="GT33" s="107">
        <f t="shared" si="65"/>
        <v>1.8945881447546422E-12</v>
      </c>
      <c r="GU33" s="107">
        <f t="shared" si="65"/>
        <v>4.2467810961552915E-13</v>
      </c>
      <c r="GV33" s="107">
        <f t="shared" si="65"/>
        <v>1.0518607004613494E-12</v>
      </c>
      <c r="GW33" s="107">
        <f t="shared" si="65"/>
        <v>1.4232809284056537E-12</v>
      </c>
      <c r="GX33" s="107">
        <f t="shared" si="65"/>
        <v>2.0459067365742995E-12</v>
      </c>
      <c r="GY33" s="107">
        <f t="shared" si="65"/>
        <v>1.309466606928482E-11</v>
      </c>
      <c r="GZ33" s="107">
        <f t="shared" si="65"/>
        <v>3.4140661022794841E-11</v>
      </c>
      <c r="HA33" s="107">
        <f t="shared" si="65"/>
        <v>6.8703231481751036E-16</v>
      </c>
      <c r="HC33" s="107">
        <f t="shared" si="149"/>
        <v>2.7149095797459581E-22</v>
      </c>
      <c r="HD33" s="107">
        <f t="shared" si="66"/>
        <v>4.9807774821761574E-29</v>
      </c>
      <c r="HE33" s="107">
        <f t="shared" si="66"/>
        <v>2.2890087804291792E-29</v>
      </c>
      <c r="HF33" s="107">
        <f t="shared" si="66"/>
        <v>1.3816197078815855E-28</v>
      </c>
      <c r="HG33" s="107">
        <f t="shared" si="66"/>
        <v>7.7348652752205067E-31</v>
      </c>
      <c r="HH33" s="107">
        <f t="shared" si="66"/>
        <v>1.3809136000046281E-31</v>
      </c>
      <c r="HI33" s="107">
        <f t="shared" si="66"/>
        <v>8.8356295236196017E-32</v>
      </c>
      <c r="HJ33" s="107">
        <f t="shared" si="66"/>
        <v>2.4903896966162192E-33</v>
      </c>
      <c r="HK33" s="107">
        <f t="shared" si="66"/>
        <v>2.0803407190306512E-35</v>
      </c>
      <c r="HL33" s="107">
        <f t="shared" si="66"/>
        <v>4.2771160956317559E-34</v>
      </c>
      <c r="HM33" s="107">
        <f t="shared" si="66"/>
        <v>6.0927294390711991E-34</v>
      </c>
      <c r="HN33" s="107">
        <f t="shared" si="66"/>
        <v>7.6461413475553694E-34</v>
      </c>
      <c r="HO33" s="107">
        <f t="shared" si="66"/>
        <v>4.5196890567539655E-32</v>
      </c>
      <c r="HP33" s="107">
        <f t="shared" si="66"/>
        <v>9.1338238509063792E-31</v>
      </c>
      <c r="HQ33" s="107">
        <f t="shared" si="66"/>
        <v>6.7386392047409098E-40</v>
      </c>
      <c r="HS33" s="107">
        <f t="shared" si="118"/>
        <v>9.7256722001594888E-52</v>
      </c>
      <c r="HT33" s="107">
        <f t="shared" si="67"/>
        <v>2.5931927787753983E-67</v>
      </c>
      <c r="HU33" s="107">
        <f t="shared" si="67"/>
        <v>9.2090999330810134E-69</v>
      </c>
      <c r="HV33" s="107">
        <f t="shared" si="67"/>
        <v>2.8603529864821674E-68</v>
      </c>
      <c r="HW33" s="107">
        <f t="shared" si="67"/>
        <v>3.1117404487975484E-73</v>
      </c>
      <c r="HX33" s="107">
        <f t="shared" si="67"/>
        <v>1.9204475242500884E-75</v>
      </c>
      <c r="HY33" s="107">
        <f t="shared" si="67"/>
        <v>8.8820020199503101E-76</v>
      </c>
      <c r="HZ33" s="107">
        <f t="shared" si="67"/>
        <v>4.5461977294254504E-79</v>
      </c>
      <c r="IA33" s="107">
        <f t="shared" si="67"/>
        <v>9.5178547086943592E-85</v>
      </c>
      <c r="IB33" s="107">
        <f t="shared" si="67"/>
        <v>6.5961844265375746E-81</v>
      </c>
      <c r="IC33" s="107">
        <f t="shared" si="67"/>
        <v>5.0287208864948435E-81</v>
      </c>
      <c r="ID33" s="107">
        <f t="shared" si="67"/>
        <v>5.5011340917316112E-81</v>
      </c>
      <c r="IE33" s="107">
        <f t="shared" si="67"/>
        <v>1.7588318327208774E-77</v>
      </c>
      <c r="IF33" s="107">
        <f t="shared" si="67"/>
        <v>9.4795148102249547E-74</v>
      </c>
      <c r="IG33" s="107">
        <f t="shared" si="67"/>
        <v>7.3219070265785934E-52</v>
      </c>
      <c r="II33" s="107">
        <f t="shared" si="119"/>
        <v>6.6038433722010186E-126</v>
      </c>
      <c r="IJ33" s="107">
        <f t="shared" si="120"/>
        <v>8.0186652831717766E-164</v>
      </c>
      <c r="IK33" s="107">
        <f t="shared" si="121"/>
        <v>3.0781572704937297E-168</v>
      </c>
      <c r="IL33" s="107">
        <f t="shared" si="122"/>
        <v>4.8444388803300983E-169</v>
      </c>
      <c r="IM33" s="107">
        <f t="shared" si="123"/>
        <v>5.3739206785961573E-181</v>
      </c>
      <c r="IN33" s="107">
        <f t="shared" si="124"/>
        <v>4.3147745577039231E-187</v>
      </c>
      <c r="IO33" s="107">
        <f t="shared" si="125"/>
        <v>3.7833099027379354E-188</v>
      </c>
      <c r="IP33" s="107">
        <f t="shared" si="126"/>
        <v>4.5194359014977075E-196</v>
      </c>
      <c r="IQ33" s="107">
        <f t="shared" si="127"/>
        <v>2.6400040394902838E-211</v>
      </c>
      <c r="IR33" s="107">
        <f t="shared" si="128"/>
        <v>1.6334858540033389E-200</v>
      </c>
      <c r="IS33" s="107">
        <f t="shared" si="129"/>
        <v>2.2237142830615835E-201</v>
      </c>
      <c r="IT33" s="107">
        <f t="shared" si="130"/>
        <v>1.4082111841151418E-200</v>
      </c>
      <c r="IU33" s="107">
        <f t="shared" si="131"/>
        <v>4.7294188691028276E-192</v>
      </c>
      <c r="IV33" s="107">
        <f t="shared" si="132"/>
        <v>3.811740055131338E-183</v>
      </c>
      <c r="IW33" s="107">
        <f t="shared" si="133"/>
        <v>4.3270112083736545E-111</v>
      </c>
      <c r="IY33" s="107">
        <f t="shared" si="134"/>
        <v>1.4152801812473153E-8</v>
      </c>
      <c r="IZ33" s="107">
        <f t="shared" si="135"/>
        <v>4.9512810963845673E-11</v>
      </c>
      <c r="JA33" s="107">
        <f t="shared" si="136"/>
        <v>4.6917398719358054E-11</v>
      </c>
      <c r="JB33" s="107">
        <f t="shared" si="137"/>
        <v>1.3319473637553589E-10</v>
      </c>
      <c r="JC33" s="107">
        <f t="shared" si="138"/>
        <v>1.7768017779388737E-11</v>
      </c>
      <c r="JD33" s="107">
        <f t="shared" si="139"/>
        <v>1.0981501810477469E-11</v>
      </c>
      <c r="JE33" s="107">
        <f t="shared" si="140"/>
        <v>8.2183928215448897E-12</v>
      </c>
      <c r="JF33" s="107">
        <f t="shared" si="141"/>
        <v>1.8945881447546422E-12</v>
      </c>
      <c r="JG33" s="107">
        <f t="shared" si="142"/>
        <v>4.2467810961552915E-13</v>
      </c>
      <c r="JH33" s="107">
        <f t="shared" si="143"/>
        <v>1.0518607004613494E-12</v>
      </c>
      <c r="JI33" s="107">
        <f t="shared" si="144"/>
        <v>1.4232809284056537E-12</v>
      </c>
      <c r="JJ33" s="107">
        <f t="shared" si="145"/>
        <v>2.0459067365742995E-12</v>
      </c>
      <c r="JK33" s="107">
        <f t="shared" si="146"/>
        <v>1.309466606928482E-11</v>
      </c>
      <c r="JL33" s="107">
        <f t="shared" si="147"/>
        <v>3.4140661022794841E-11</v>
      </c>
      <c r="JM33" s="107">
        <f t="shared" si="148"/>
        <v>6.8703231481751036E-16</v>
      </c>
    </row>
    <row r="34" spans="2:273" x14ac:dyDescent="0.25">
      <c r="B34" s="2">
        <v>6</v>
      </c>
      <c r="C34" s="37">
        <v>74.557000000000002</v>
      </c>
      <c r="D34" s="37">
        <v>73.23</v>
      </c>
      <c r="E34" s="37">
        <v>73.295000000000002</v>
      </c>
      <c r="F34" s="37">
        <v>73.900000000000006</v>
      </c>
      <c r="G34" s="37">
        <v>74.566999999999993</v>
      </c>
      <c r="H34" s="37">
        <v>74.733000000000004</v>
      </c>
      <c r="I34" s="37">
        <v>75.55</v>
      </c>
      <c r="J34" s="37">
        <v>76.617000000000004</v>
      </c>
      <c r="K34" s="37">
        <v>74.382999999999996</v>
      </c>
      <c r="L34" s="37">
        <v>76.349999999999994</v>
      </c>
      <c r="M34" s="37">
        <v>73.216999999999999</v>
      </c>
      <c r="N34" s="37">
        <v>71.316999999999993</v>
      </c>
      <c r="O34" s="37">
        <v>73.849999999999994</v>
      </c>
      <c r="P34" s="37">
        <v>74.75</v>
      </c>
      <c r="Q34" s="37">
        <v>71.832999999999998</v>
      </c>
      <c r="S34" s="4">
        <f t="shared" si="10"/>
        <v>75.167892403989683</v>
      </c>
      <c r="T34" s="4">
        <f t="shared" si="11"/>
        <v>73.952868424670527</v>
      </c>
      <c r="U34" s="4">
        <f t="shared" si="12"/>
        <v>73.781292803085563</v>
      </c>
      <c r="V34" s="4">
        <f t="shared" si="13"/>
        <v>72.938845957091871</v>
      </c>
      <c r="W34" s="4">
        <f t="shared" si="14"/>
        <v>73.663732812879715</v>
      </c>
      <c r="X34" s="4">
        <f t="shared" si="15"/>
        <v>74.557346605920927</v>
      </c>
      <c r="Y34" s="4">
        <f t="shared" si="16"/>
        <v>75.725595433864243</v>
      </c>
      <c r="Z34" s="4">
        <f t="shared" si="17"/>
        <v>76.631332544213663</v>
      </c>
      <c r="AA34" s="4">
        <f t="shared" si="18"/>
        <v>75.020155500255541</v>
      </c>
      <c r="AB34" s="4">
        <f t="shared" si="19"/>
        <v>76.56466753974199</v>
      </c>
      <c r="AC34" s="4">
        <f t="shared" si="20"/>
        <v>74.616848676619469</v>
      </c>
      <c r="AD34" s="4">
        <f t="shared" si="21"/>
        <v>72.008564384963265</v>
      </c>
      <c r="AE34" s="4">
        <f t="shared" si="22"/>
        <v>74.460194891337721</v>
      </c>
      <c r="AF34" s="4">
        <f t="shared" si="23"/>
        <v>74.906655200228101</v>
      </c>
      <c r="AG34" s="4">
        <f t="shared" si="24"/>
        <v>70.848627454939461</v>
      </c>
      <c r="AI34" s="4">
        <f t="shared" si="25"/>
        <v>-0.61089240398968059</v>
      </c>
      <c r="AJ34" s="4">
        <f t="shared" si="26"/>
        <v>-0.72286842467052281</v>
      </c>
      <c r="AK34" s="4">
        <f t="shared" si="27"/>
        <v>-0.48629280308556133</v>
      </c>
      <c r="AL34" s="4">
        <f t="shared" si="28"/>
        <v>0.96115404290813444</v>
      </c>
      <c r="AM34" s="4">
        <f t="shared" si="29"/>
        <v>0.90326718712027798</v>
      </c>
      <c r="AN34" s="4">
        <f t="shared" si="30"/>
        <v>0.17565339407907743</v>
      </c>
      <c r="AO34" s="4">
        <f t="shared" si="31"/>
        <v>-0.17559543386424536</v>
      </c>
      <c r="AP34" s="4">
        <f t="shared" si="32"/>
        <v>-1.4332544213658593E-2</v>
      </c>
      <c r="AQ34" s="4">
        <f t="shared" si="33"/>
        <v>-0.63715550025554535</v>
      </c>
      <c r="AR34" s="4">
        <f t="shared" si="34"/>
        <v>-0.21466753974199548</v>
      </c>
      <c r="AS34" s="4">
        <f t="shared" si="35"/>
        <v>-1.3998486766194702</v>
      </c>
      <c r="AT34" s="4">
        <f t="shared" si="36"/>
        <v>-0.69156438496327155</v>
      </c>
      <c r="AU34" s="4">
        <f t="shared" si="37"/>
        <v>-0.61019489133772709</v>
      </c>
      <c r="AV34" s="4">
        <f t="shared" si="38"/>
        <v>-0.15665520022810142</v>
      </c>
      <c r="AW34" s="4">
        <f t="shared" si="38"/>
        <v>0.98437254506053762</v>
      </c>
      <c r="AY34" s="2">
        <f t="shared" si="70"/>
        <v>75.167854203695185</v>
      </c>
      <c r="AZ34" s="2">
        <f t="shared" si="39"/>
        <v>73.952868239713098</v>
      </c>
      <c r="BA34" s="2">
        <f t="shared" si="39"/>
        <v>73.781292625702704</v>
      </c>
      <c r="BB34" s="2">
        <f t="shared" si="39"/>
        <v>72.938845467012769</v>
      </c>
      <c r="BC34" s="2">
        <f t="shared" si="39"/>
        <v>73.663732741070305</v>
      </c>
      <c r="BD34" s="2">
        <f t="shared" si="39"/>
        <v>74.55734656044244</v>
      </c>
      <c r="BE34" s="2">
        <f t="shared" si="39"/>
        <v>75.725595399028933</v>
      </c>
      <c r="BF34" s="2">
        <f t="shared" si="39"/>
        <v>76.631332535537368</v>
      </c>
      <c r="BG34" s="2">
        <f t="shared" si="39"/>
        <v>75.020155498155461</v>
      </c>
      <c r="BH34" s="2">
        <f t="shared" si="39"/>
        <v>76.564667534810809</v>
      </c>
      <c r="BI34" s="2">
        <f t="shared" si="39"/>
        <v>74.616848669825515</v>
      </c>
      <c r="BJ34" s="2">
        <f t="shared" si="39"/>
        <v>72.008564375487936</v>
      </c>
      <c r="BK34" s="2">
        <f t="shared" si="39"/>
        <v>74.460194838285148</v>
      </c>
      <c r="BL34" s="2">
        <f t="shared" si="39"/>
        <v>74.906655076288516</v>
      </c>
      <c r="BM34" s="2">
        <f t="shared" si="39"/>
        <v>70.848627454935169</v>
      </c>
      <c r="BO34" s="2">
        <f t="shared" si="71"/>
        <v>74.557000000000002</v>
      </c>
      <c r="BP34" s="2">
        <f t="shared" si="72"/>
        <v>73.23</v>
      </c>
      <c r="BQ34" s="2">
        <f t="shared" si="73"/>
        <v>73.295000000000002</v>
      </c>
      <c r="BR34" s="2">
        <f t="shared" si="74"/>
        <v>73.900000000000006</v>
      </c>
      <c r="BS34" s="2">
        <f t="shared" si="75"/>
        <v>74.566999999999993</v>
      </c>
      <c r="BT34" s="2">
        <f t="shared" si="76"/>
        <v>74.733000000000004</v>
      </c>
      <c r="BU34" s="2">
        <f t="shared" si="77"/>
        <v>75.55</v>
      </c>
      <c r="BV34" s="2">
        <f t="shared" si="78"/>
        <v>76.617000000000004</v>
      </c>
      <c r="BW34" s="2">
        <f t="shared" si="79"/>
        <v>74.382999999999996</v>
      </c>
      <c r="BX34" s="2">
        <f t="shared" si="80"/>
        <v>76.349999999999994</v>
      </c>
      <c r="BY34" s="2">
        <f t="shared" si="81"/>
        <v>73.216999999999999</v>
      </c>
      <c r="BZ34" s="2">
        <f t="shared" si="82"/>
        <v>71.316999999999993</v>
      </c>
      <c r="CA34" s="2">
        <f t="shared" si="83"/>
        <v>73.849999999999994</v>
      </c>
      <c r="CB34" s="2">
        <f t="shared" si="84"/>
        <v>74.75</v>
      </c>
      <c r="CC34" s="2">
        <f t="shared" si="85"/>
        <v>71.832999999999998</v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75.167894909688016</v>
      </c>
      <c r="DL34" s="2">
        <f t="shared" si="44"/>
        <v>73.952840725806453</v>
      </c>
      <c r="DM34" s="2">
        <f t="shared" si="44"/>
        <v>73.781221407624614</v>
      </c>
      <c r="DN34" s="2">
        <f t="shared" si="44"/>
        <v>72.938789919354846</v>
      </c>
      <c r="DO34" s="2">
        <f t="shared" si="44"/>
        <v>73.663652492668618</v>
      </c>
      <c r="DP34" s="2">
        <f t="shared" si="44"/>
        <v>74.557344024926692</v>
      </c>
      <c r="DQ34" s="2">
        <f t="shared" si="44"/>
        <v>75.725558284457492</v>
      </c>
      <c r="DR34" s="2">
        <f t="shared" si="44"/>
        <v>76.631318404634598</v>
      </c>
      <c r="DS34" s="2">
        <f t="shared" si="44"/>
        <v>75.020097816399272</v>
      </c>
      <c r="DT34" s="2">
        <f t="shared" si="44"/>
        <v>76.564634803921564</v>
      </c>
      <c r="DU34" s="2">
        <f t="shared" si="44"/>
        <v>74.616790329768293</v>
      </c>
      <c r="DV34" s="2">
        <f t="shared" si="44"/>
        <v>72.008517156862752</v>
      </c>
      <c r="DW34" s="2">
        <f t="shared" si="44"/>
        <v>74.459986986803528</v>
      </c>
      <c r="DX34" s="2">
        <f t="shared" si="44"/>
        <v>74.906046187683273</v>
      </c>
      <c r="DY34" s="2">
        <f t="shared" si="44"/>
        <v>70.846841379310362</v>
      </c>
      <c r="EA34" s="2">
        <f t="shared" si="45"/>
        <v>71.998666666666509</v>
      </c>
      <c r="EB34" s="2">
        <f t="shared" si="46"/>
        <v>76.095899678456604</v>
      </c>
      <c r="EC34" s="2">
        <f t="shared" si="47"/>
        <v>78.962245833333341</v>
      </c>
      <c r="ED34" s="2">
        <f t="shared" si="48"/>
        <v>76.275532853731008</v>
      </c>
      <c r="EE34" s="2">
        <f t="shared" si="49"/>
        <v>79.618946885245919</v>
      </c>
      <c r="EF34" s="2">
        <f t="shared" si="50"/>
        <v>74.717050265686836</v>
      </c>
      <c r="EG34" s="2">
        <f t="shared" si="51"/>
        <v>77.950676277724213</v>
      </c>
      <c r="EH34" s="2">
        <f t="shared" si="52"/>
        <v>77.487238417266198</v>
      </c>
      <c r="EI34" s="2">
        <f t="shared" si="53"/>
        <v>78.300128057553962</v>
      </c>
      <c r="EJ34" s="2">
        <f t="shared" si="54"/>
        <v>78.856876258992799</v>
      </c>
      <c r="EK34" s="2">
        <f t="shared" si="55"/>
        <v>78.420866906474814</v>
      </c>
      <c r="EL34" s="2">
        <f t="shared" si="56"/>
        <v>75.210058776978414</v>
      </c>
      <c r="EM34" s="2">
        <f t="shared" si="57"/>
        <v>79.114529598380017</v>
      </c>
      <c r="EN34" s="2">
        <f t="shared" si="58"/>
        <v>82.146047969543147</v>
      </c>
      <c r="EO34" s="2">
        <f t="shared" si="59"/>
        <v>78.8702491821156</v>
      </c>
      <c r="EQ34" s="2">
        <f t="shared" si="60"/>
        <v>72.945086416028005</v>
      </c>
      <c r="ER34" s="2">
        <f t="shared" si="61"/>
        <v>72.934684977918707</v>
      </c>
      <c r="ES34" s="2">
        <f t="shared" si="61"/>
        <v>70.630786081589079</v>
      </c>
      <c r="ET34" s="2">
        <f t="shared" si="61"/>
        <v>71.993688471571986</v>
      </c>
      <c r="EU34" s="2">
        <f t="shared" si="61"/>
        <v>71.610363138686125</v>
      </c>
      <c r="EV34" s="2">
        <f t="shared" si="61"/>
        <v>72.798436590735378</v>
      </c>
      <c r="EW34" s="2">
        <f t="shared" si="61"/>
        <v>73.883204068764329</v>
      </c>
      <c r="EX34" s="2">
        <f t="shared" si="61"/>
        <v>73.941506748179719</v>
      </c>
      <c r="EY34" s="2">
        <f t="shared" si="61"/>
        <v>74.151673031064192</v>
      </c>
      <c r="EZ34" s="2">
        <f t="shared" si="61"/>
        <v>76.148129474872945</v>
      </c>
      <c r="FA34" s="2">
        <f t="shared" si="61"/>
        <v>75.581888115743538</v>
      </c>
      <c r="FB34" s="2">
        <f t="shared" si="61"/>
        <v>72.991795580110505</v>
      </c>
      <c r="FC34" s="2">
        <f t="shared" si="61"/>
        <v>77.160628033567704</v>
      </c>
      <c r="FD34" s="2">
        <f t="shared" si="61"/>
        <v>79.085088015469822</v>
      </c>
      <c r="FE34" s="2">
        <f t="shared" si="61"/>
        <v>77.749275257131771</v>
      </c>
      <c r="FG34" s="2">
        <f t="shared" si="62"/>
        <v>1.2844134320699616E-5</v>
      </c>
      <c r="FH34" s="2">
        <f t="shared" si="63"/>
        <v>1.2838614965844415E-5</v>
      </c>
      <c r="FI34" s="2">
        <f t="shared" si="63"/>
        <v>1.3745946140907648E-5</v>
      </c>
      <c r="FJ34" s="2">
        <f t="shared" si="63"/>
        <v>1.6647269752584682E-5</v>
      </c>
      <c r="FK34" s="2">
        <f t="shared" si="63"/>
        <v>1.3475136426729526E-5</v>
      </c>
      <c r="FL34" s="2">
        <f t="shared" si="63"/>
        <v>1.5876127058656323E-5</v>
      </c>
      <c r="FM34" s="2">
        <f t="shared" si="63"/>
        <v>1.6679822696792405E-5</v>
      </c>
      <c r="FN34" s="2">
        <f t="shared" si="63"/>
        <v>1.6509609448467039E-5</v>
      </c>
      <c r="FO34" s="2">
        <f t="shared" si="63"/>
        <v>1.7585739904228861E-5</v>
      </c>
      <c r="FP34" s="2">
        <f t="shared" si="63"/>
        <v>1.4278988995499953E-5</v>
      </c>
      <c r="FQ34" s="2">
        <f t="shared" si="63"/>
        <v>1.5336194557813592E-5</v>
      </c>
      <c r="FR34" s="2">
        <f t="shared" si="63"/>
        <v>1.4748715323509448E-5</v>
      </c>
      <c r="FS34" s="2">
        <f t="shared" si="63"/>
        <v>4.4655620679312822E-5</v>
      </c>
      <c r="FT34" s="2">
        <f t="shared" si="63"/>
        <v>8.4100624867418901E-5</v>
      </c>
      <c r="FU34" s="2">
        <f t="shared" si="63"/>
        <v>2.2260812276357099E-4</v>
      </c>
      <c r="FW34" s="2">
        <f t="shared" si="116"/>
        <v>4.4728570515072983E-13</v>
      </c>
      <c r="FX34" s="2">
        <f t="shared" si="64"/>
        <v>6.6408930440903377E-13</v>
      </c>
      <c r="FY34" s="2">
        <f t="shared" si="64"/>
        <v>5.5562568117435322E-13</v>
      </c>
      <c r="FZ34" s="2">
        <f t="shared" si="64"/>
        <v>4.2176569407851865E-13</v>
      </c>
      <c r="GA34" s="2">
        <f t="shared" si="64"/>
        <v>3.3875090088386976E-13</v>
      </c>
      <c r="GB34" s="2">
        <f t="shared" si="64"/>
        <v>4.2662039919301002E-13</v>
      </c>
      <c r="GC34" s="2">
        <f t="shared" si="64"/>
        <v>5.3104556343963831E-13</v>
      </c>
      <c r="GD34" s="2">
        <f t="shared" si="64"/>
        <v>6.6873771628627136E-13</v>
      </c>
      <c r="GE34" s="2">
        <f t="shared" si="64"/>
        <v>6.0713584088533036E-13</v>
      </c>
      <c r="GF34" s="2">
        <f t="shared" si="64"/>
        <v>4.6677802211662704E-13</v>
      </c>
      <c r="GG34" s="2">
        <f t="shared" si="64"/>
        <v>4.4373601786953122E-13</v>
      </c>
      <c r="GH34" s="2">
        <f t="shared" si="64"/>
        <v>3.4659299957006077E-13</v>
      </c>
      <c r="GI34" s="2">
        <f t="shared" si="64"/>
        <v>3.9240560408065393E-12</v>
      </c>
      <c r="GJ34" s="2">
        <f t="shared" si="64"/>
        <v>2.2427668487718829E-11</v>
      </c>
      <c r="GK34" s="2">
        <f t="shared" si="64"/>
        <v>1.1092833529745902E-10</v>
      </c>
      <c r="GM34" s="107">
        <f t="shared" si="117"/>
        <v>2.7303784809282692E-8</v>
      </c>
      <c r="GN34" s="107">
        <f t="shared" si="65"/>
        <v>1.1890717269657174E-10</v>
      </c>
      <c r="GO34" s="107">
        <f t="shared" si="65"/>
        <v>1.1349848707886243E-10</v>
      </c>
      <c r="GP34" s="107">
        <f t="shared" si="65"/>
        <v>3.1377800076732754E-10</v>
      </c>
      <c r="GQ34" s="107">
        <f t="shared" si="65"/>
        <v>4.4574839811236412E-11</v>
      </c>
      <c r="GR34" s="107">
        <f t="shared" si="65"/>
        <v>2.8453658457718797E-11</v>
      </c>
      <c r="GS34" s="107">
        <f t="shared" si="65"/>
        <v>2.1630762965552689E-11</v>
      </c>
      <c r="GT34" s="107">
        <f t="shared" si="65"/>
        <v>5.2816653823397515E-12</v>
      </c>
      <c r="GU34" s="107">
        <f t="shared" si="65"/>
        <v>1.2641885980660738E-12</v>
      </c>
      <c r="GV34" s="107">
        <f t="shared" si="65"/>
        <v>2.9623688632032471E-12</v>
      </c>
      <c r="GW34" s="107">
        <f t="shared" si="65"/>
        <v>3.9864567578858275E-12</v>
      </c>
      <c r="GX34" s="107">
        <f t="shared" si="65"/>
        <v>5.6292114031442302E-12</v>
      </c>
      <c r="GY34" s="107">
        <f t="shared" si="65"/>
        <v>3.3784613580288848E-11</v>
      </c>
      <c r="GZ34" s="107">
        <f t="shared" si="65"/>
        <v>8.3201722878799455E-11</v>
      </c>
      <c r="HA34" s="107">
        <f t="shared" si="65"/>
        <v>2.6518199404766051E-15</v>
      </c>
      <c r="HC34" s="107">
        <f t="shared" si="149"/>
        <v>1.076930263364223E-21</v>
      </c>
      <c r="HD34" s="107">
        <f t="shared" si="66"/>
        <v>3.1173992208998224E-28</v>
      </c>
      <c r="HE34" s="107">
        <f t="shared" si="66"/>
        <v>1.468016769869775E-28</v>
      </c>
      <c r="HF34" s="107">
        <f t="shared" si="66"/>
        <v>8.519637575468052E-28</v>
      </c>
      <c r="HG34" s="107">
        <f t="shared" si="66"/>
        <v>5.4064878057450119E-30</v>
      </c>
      <c r="HH34" s="107">
        <f t="shared" si="66"/>
        <v>1.038934435258724E-30</v>
      </c>
      <c r="HI34" s="107">
        <f t="shared" si="66"/>
        <v>6.8342625069402949E-31</v>
      </c>
      <c r="HJ34" s="107">
        <f t="shared" si="66"/>
        <v>2.1564680616920762E-32</v>
      </c>
      <c r="HK34" s="107">
        <f t="shared" si="66"/>
        <v>2.086106188040043E-34</v>
      </c>
      <c r="HL34" s="107">
        <f t="shared" si="66"/>
        <v>3.7895265955928058E-33</v>
      </c>
      <c r="HM34" s="107">
        <f t="shared" si="66"/>
        <v>5.3752029230265513E-33</v>
      </c>
      <c r="HN34" s="107">
        <f t="shared" si="66"/>
        <v>6.5721658269122603E-33</v>
      </c>
      <c r="HO34" s="107">
        <f t="shared" si="66"/>
        <v>3.4498960796889262E-31</v>
      </c>
      <c r="HP34" s="107">
        <f t="shared" si="66"/>
        <v>6.1501111890533807E-30</v>
      </c>
      <c r="HQ34" s="107">
        <f t="shared" si="66"/>
        <v>8.6027416865825931E-39</v>
      </c>
      <c r="HS34" s="107">
        <f t="shared" si="118"/>
        <v>9.5465256162426907E-51</v>
      </c>
      <c r="HT34" s="107">
        <f t="shared" si="67"/>
        <v>5.3578840034178381E-66</v>
      </c>
      <c r="HU34" s="107">
        <f t="shared" si="67"/>
        <v>2.0107807657152006E-67</v>
      </c>
      <c r="HV34" s="107">
        <f t="shared" si="67"/>
        <v>6.0405056144907003E-67</v>
      </c>
      <c r="HW34" s="107">
        <f t="shared" si="67"/>
        <v>8.0085548774451757E-72</v>
      </c>
      <c r="HX34" s="107">
        <f t="shared" si="67"/>
        <v>5.6403992598784493E-74</v>
      </c>
      <c r="HY34" s="107">
        <f t="shared" si="67"/>
        <v>2.7240090578094215E-74</v>
      </c>
      <c r="HZ34" s="107">
        <f t="shared" si="67"/>
        <v>1.6653381937299024E-77</v>
      </c>
      <c r="IA34" s="107">
        <f t="shared" si="67"/>
        <v>4.5215292679855696E-83</v>
      </c>
      <c r="IB34" s="107">
        <f t="shared" si="67"/>
        <v>2.5094280317984852E-79</v>
      </c>
      <c r="IC34" s="107">
        <f t="shared" si="67"/>
        <v>1.921156756077158E-79</v>
      </c>
      <c r="ID34" s="107">
        <f t="shared" si="67"/>
        <v>2.0210667607850617E-79</v>
      </c>
      <c r="IE34" s="107">
        <f t="shared" si="67"/>
        <v>5.3955550309840303E-76</v>
      </c>
      <c r="IF34" s="107">
        <f t="shared" si="67"/>
        <v>2.3273597291556815E-72</v>
      </c>
      <c r="IG34" s="107">
        <f t="shared" si="67"/>
        <v>6.6397631842018514E-51</v>
      </c>
      <c r="II34" s="107">
        <f t="shared" si="119"/>
        <v>6.3475315635916845E-124</v>
      </c>
      <c r="IJ34" s="107">
        <f t="shared" si="120"/>
        <v>3.3782983450948006E-161</v>
      </c>
      <c r="IK34" s="107">
        <f t="shared" si="121"/>
        <v>1.470956832282878E-165</v>
      </c>
      <c r="IL34" s="107">
        <f t="shared" si="122"/>
        <v>2.247766263987071E-166</v>
      </c>
      <c r="IM34" s="107">
        <f t="shared" si="123"/>
        <v>3.6804874015755487E-178</v>
      </c>
      <c r="IN34" s="107">
        <f t="shared" si="124"/>
        <v>3.8950190905778275E-184</v>
      </c>
      <c r="IO34" s="107">
        <f t="shared" si="125"/>
        <v>3.7414323554104358E-185</v>
      </c>
      <c r="IP34" s="107">
        <f t="shared" si="126"/>
        <v>6.3533183426537073E-193</v>
      </c>
      <c r="IQ34" s="107">
        <f t="shared" si="127"/>
        <v>6.3816369168163955E-208</v>
      </c>
      <c r="IR34" s="107">
        <f t="shared" si="128"/>
        <v>2.4703051677534839E-197</v>
      </c>
      <c r="IS34" s="107">
        <f t="shared" si="129"/>
        <v>3.427371793306865E-198</v>
      </c>
      <c r="IT34" s="107">
        <f t="shared" si="130"/>
        <v>1.9802699168116876E-197</v>
      </c>
      <c r="IU34" s="107">
        <f t="shared" si="131"/>
        <v>4.6474486675345564E-189</v>
      </c>
      <c r="IV34" s="107">
        <f t="shared" si="132"/>
        <v>2.4109433171862139E-180</v>
      </c>
      <c r="IW34" s="107">
        <f t="shared" si="133"/>
        <v>2.010944455640523E-109</v>
      </c>
      <c r="IY34" s="107">
        <f t="shared" si="134"/>
        <v>2.7303784809283767E-8</v>
      </c>
      <c r="IZ34" s="107">
        <f t="shared" si="135"/>
        <v>1.1890717269657174E-10</v>
      </c>
      <c r="JA34" s="107">
        <f t="shared" si="136"/>
        <v>1.1349848707886243E-10</v>
      </c>
      <c r="JB34" s="107">
        <f t="shared" si="137"/>
        <v>3.1377800076732754E-10</v>
      </c>
      <c r="JC34" s="107">
        <f t="shared" si="138"/>
        <v>4.4574839811236412E-11</v>
      </c>
      <c r="JD34" s="107">
        <f t="shared" si="139"/>
        <v>2.8453658457718797E-11</v>
      </c>
      <c r="JE34" s="107">
        <f t="shared" si="140"/>
        <v>2.1630762965552689E-11</v>
      </c>
      <c r="JF34" s="107">
        <f t="shared" si="141"/>
        <v>5.2816653823397515E-12</v>
      </c>
      <c r="JG34" s="107">
        <f t="shared" si="142"/>
        <v>1.2641885980660738E-12</v>
      </c>
      <c r="JH34" s="107">
        <f t="shared" si="143"/>
        <v>2.9623688632032471E-12</v>
      </c>
      <c r="JI34" s="107">
        <f t="shared" si="144"/>
        <v>3.9864567578858275E-12</v>
      </c>
      <c r="JJ34" s="107">
        <f t="shared" si="145"/>
        <v>5.6292114031442302E-12</v>
      </c>
      <c r="JK34" s="107">
        <f t="shared" si="146"/>
        <v>3.3784613580288848E-11</v>
      </c>
      <c r="JL34" s="107">
        <f t="shared" si="147"/>
        <v>8.3201722878799455E-11</v>
      </c>
      <c r="JM34" s="107">
        <f t="shared" si="148"/>
        <v>2.6518199404766051E-15</v>
      </c>
    </row>
    <row r="35" spans="2:273" x14ac:dyDescent="0.25">
      <c r="B35" s="2">
        <v>7</v>
      </c>
      <c r="C35" s="37">
        <v>75.918000000000006</v>
      </c>
      <c r="D35" s="37">
        <v>72.097999999999999</v>
      </c>
      <c r="E35" s="37">
        <v>73.540999999999997</v>
      </c>
      <c r="F35" s="37">
        <v>73.367000000000004</v>
      </c>
      <c r="G35" s="37">
        <v>73.05</v>
      </c>
      <c r="H35" s="37">
        <v>74.316999999999993</v>
      </c>
      <c r="I35" s="37">
        <v>77.099999999999994</v>
      </c>
      <c r="J35" s="37">
        <v>77.75</v>
      </c>
      <c r="K35" s="37">
        <v>73.266999999999996</v>
      </c>
      <c r="L35" s="37">
        <v>77.367000000000004</v>
      </c>
      <c r="M35" s="37">
        <v>73.849999999999994</v>
      </c>
      <c r="N35" s="37">
        <v>71.216999999999999</v>
      </c>
      <c r="O35" s="37">
        <v>73.683000000000007</v>
      </c>
      <c r="P35" s="37">
        <v>75.599999999999994</v>
      </c>
      <c r="Q35" s="37">
        <v>72.167000000000002</v>
      </c>
      <c r="R35" s="19"/>
      <c r="S35" s="4">
        <f t="shared" si="10"/>
        <v>75.243245682323106</v>
      </c>
      <c r="T35" s="4">
        <f t="shared" si="11"/>
        <v>74.041918591623471</v>
      </c>
      <c r="U35" s="4">
        <f t="shared" si="12"/>
        <v>73.914460266247403</v>
      </c>
      <c r="V35" s="4">
        <f t="shared" si="13"/>
        <v>73.072422906593246</v>
      </c>
      <c r="W35" s="4">
        <f t="shared" si="14"/>
        <v>73.782758600070935</v>
      </c>
      <c r="X35" s="4">
        <f t="shared" si="15"/>
        <v>74.665395135599724</v>
      </c>
      <c r="Y35" s="4">
        <f t="shared" si="16"/>
        <v>75.769564974321966</v>
      </c>
      <c r="Z35" s="4">
        <f t="shared" si="17"/>
        <v>76.713947640836992</v>
      </c>
      <c r="AA35" s="4">
        <f t="shared" si="18"/>
        <v>75.141484404896588</v>
      </c>
      <c r="AB35" s="4">
        <f t="shared" si="19"/>
        <v>76.603560110502016</v>
      </c>
      <c r="AC35" s="4">
        <f t="shared" si="20"/>
        <v>74.632711098939836</v>
      </c>
      <c r="AD35" s="4">
        <f t="shared" si="21"/>
        <v>72.124144044845409</v>
      </c>
      <c r="AE35" s="4">
        <f t="shared" si="22"/>
        <v>74.626943069309633</v>
      </c>
      <c r="AF35" s="4">
        <f t="shared" si="23"/>
        <v>75.033525707530586</v>
      </c>
      <c r="AG35" s="4">
        <f t="shared" si="24"/>
        <v>71.051026561704475</v>
      </c>
      <c r="AI35" s="4">
        <f t="shared" si="25"/>
        <v>0.67475431767689997</v>
      </c>
      <c r="AJ35" s="4">
        <f t="shared" si="26"/>
        <v>-1.943918591623472</v>
      </c>
      <c r="AK35" s="4">
        <f t="shared" si="27"/>
        <v>-0.37346026624740603</v>
      </c>
      <c r="AL35" s="4">
        <f t="shared" si="28"/>
        <v>0.29457709340675819</v>
      </c>
      <c r="AM35" s="4">
        <f t="shared" si="29"/>
        <v>-0.7327586000709374</v>
      </c>
      <c r="AN35" s="4">
        <f t="shared" si="30"/>
        <v>-0.34839513559973057</v>
      </c>
      <c r="AO35" s="4">
        <f t="shared" si="31"/>
        <v>1.3304350256780282</v>
      </c>
      <c r="AP35" s="4">
        <f t="shared" si="32"/>
        <v>1.0360523591630084</v>
      </c>
      <c r="AQ35" s="4">
        <f t="shared" si="33"/>
        <v>-1.8744844048965916</v>
      </c>
      <c r="AR35" s="4">
        <f t="shared" si="34"/>
        <v>0.76343988949798813</v>
      </c>
      <c r="AS35" s="4">
        <f t="shared" si="35"/>
        <v>-0.78271109893984203</v>
      </c>
      <c r="AT35" s="4">
        <f t="shared" si="36"/>
        <v>-0.90714404484540978</v>
      </c>
      <c r="AU35" s="4">
        <f t="shared" si="37"/>
        <v>-0.94394306930962557</v>
      </c>
      <c r="AV35" s="4">
        <f t="shared" si="38"/>
        <v>0.56647429246940817</v>
      </c>
      <c r="AW35" s="4">
        <f t="shared" si="38"/>
        <v>1.1159734382955264</v>
      </c>
      <c r="AY35" s="2">
        <f t="shared" si="70"/>
        <v>75.243174309031573</v>
      </c>
      <c r="AZ35" s="2">
        <f t="shared" si="39"/>
        <v>74.041918163452877</v>
      </c>
      <c r="BA35" s="2">
        <f t="shared" si="39"/>
        <v>73.914459852760331</v>
      </c>
      <c r="BB35" s="2">
        <f t="shared" si="39"/>
        <v>73.072421794153115</v>
      </c>
      <c r="BC35" s="2">
        <f t="shared" si="39"/>
        <v>73.782758426602953</v>
      </c>
      <c r="BD35" s="2">
        <f t="shared" si="39"/>
        <v>74.66539502227225</v>
      </c>
      <c r="BE35" s="2">
        <f t="shared" si="39"/>
        <v>75.769564886189045</v>
      </c>
      <c r="BF35" s="2">
        <f t="shared" si="39"/>
        <v>76.713947617614721</v>
      </c>
      <c r="BG35" s="2">
        <f t="shared" si="39"/>
        <v>75.141484398904311</v>
      </c>
      <c r="BH35" s="2">
        <f t="shared" si="39"/>
        <v>76.603560097164547</v>
      </c>
      <c r="BI35" s="2">
        <f t="shared" si="39"/>
        <v>74.632711080667136</v>
      </c>
      <c r="BJ35" s="2">
        <f t="shared" si="39"/>
        <v>72.124144019797967</v>
      </c>
      <c r="BK35" s="2">
        <f t="shared" si="39"/>
        <v>74.626942937673348</v>
      </c>
      <c r="BL35" s="2">
        <f t="shared" si="39"/>
        <v>75.03352541646791</v>
      </c>
      <c r="BM35" s="2">
        <f t="shared" si="39"/>
        <v>71.051026561688701</v>
      </c>
      <c r="BO35" s="2">
        <f t="shared" si="71"/>
        <v>75.918000000000006</v>
      </c>
      <c r="BP35" s="2">
        <f t="shared" si="72"/>
        <v>72.097999999999999</v>
      </c>
      <c r="BQ35" s="2">
        <f t="shared" si="73"/>
        <v>73.540999999999997</v>
      </c>
      <c r="BR35" s="2">
        <f t="shared" si="74"/>
        <v>73.367000000000004</v>
      </c>
      <c r="BS35" s="2">
        <f t="shared" si="75"/>
        <v>73.05</v>
      </c>
      <c r="BT35" s="2">
        <f t="shared" si="76"/>
        <v>74.316999999999993</v>
      </c>
      <c r="BU35" s="2">
        <f t="shared" si="77"/>
        <v>77.099999999999994</v>
      </c>
      <c r="BV35" s="2">
        <f t="shared" si="78"/>
        <v>77.75</v>
      </c>
      <c r="BW35" s="2">
        <f t="shared" si="79"/>
        <v>73.266999999999996</v>
      </c>
      <c r="BX35" s="2">
        <f t="shared" si="80"/>
        <v>77.367000000000004</v>
      </c>
      <c r="BY35" s="2">
        <f t="shared" si="81"/>
        <v>73.849999999999994</v>
      </c>
      <c r="BZ35" s="2">
        <f t="shared" si="82"/>
        <v>71.216999999999999</v>
      </c>
      <c r="CA35" s="2">
        <f t="shared" si="83"/>
        <v>73.683000000000007</v>
      </c>
      <c r="CB35" s="2">
        <f t="shared" si="84"/>
        <v>75.599999999999994</v>
      </c>
      <c r="CC35" s="2">
        <f t="shared" si="85"/>
        <v>72.167000000000002</v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75.243227969348666</v>
      </c>
      <c r="DL35" s="2">
        <f t="shared" si="44"/>
        <v>74.041887096774204</v>
      </c>
      <c r="DM35" s="2">
        <f t="shared" si="44"/>
        <v>73.914375733137817</v>
      </c>
      <c r="DN35" s="2">
        <f t="shared" si="44"/>
        <v>73.072358064516123</v>
      </c>
      <c r="DO35" s="2">
        <f t="shared" si="44"/>
        <v>73.782662756598228</v>
      </c>
      <c r="DP35" s="2">
        <f t="shared" si="44"/>
        <v>74.665396627565997</v>
      </c>
      <c r="DQ35" s="2">
        <f t="shared" si="44"/>
        <v>75.769522543988288</v>
      </c>
      <c r="DR35" s="2">
        <f t="shared" si="44"/>
        <v>76.713935049019625</v>
      </c>
      <c r="DS35" s="2">
        <f t="shared" si="44"/>
        <v>75.141418337789659</v>
      </c>
      <c r="DT35" s="2">
        <f t="shared" si="44"/>
        <v>76.603522838680931</v>
      </c>
      <c r="DU35" s="2">
        <f t="shared" si="44"/>
        <v>74.632641599821767</v>
      </c>
      <c r="DV35" s="2">
        <f t="shared" si="44"/>
        <v>72.124089683600715</v>
      </c>
      <c r="DW35" s="2">
        <f t="shared" si="44"/>
        <v>74.626705461876838</v>
      </c>
      <c r="DX35" s="2">
        <f t="shared" si="44"/>
        <v>75.032820931085041</v>
      </c>
      <c r="DY35" s="2">
        <f t="shared" si="44"/>
        <v>71.048990640394095</v>
      </c>
      <c r="EA35" s="2">
        <f t="shared" si="45"/>
        <v>71.924666666666511</v>
      </c>
      <c r="EB35" s="2">
        <f t="shared" si="46"/>
        <v>75.963996623794216</v>
      </c>
      <c r="EC35" s="2">
        <f t="shared" si="47"/>
        <v>78.775360416666672</v>
      </c>
      <c r="ED35" s="2">
        <f t="shared" si="48"/>
        <v>76.11324529620785</v>
      </c>
      <c r="EE35" s="2">
        <f t="shared" si="49"/>
        <v>79.422208908988139</v>
      </c>
      <c r="EF35" s="2">
        <f t="shared" si="50"/>
        <v>74.585078892029401</v>
      </c>
      <c r="EG35" s="2">
        <f t="shared" si="51"/>
        <v>77.785956027000964</v>
      </c>
      <c r="EH35" s="2">
        <f t="shared" si="52"/>
        <v>77.318651654676259</v>
      </c>
      <c r="EI35" s="2">
        <f t="shared" si="53"/>
        <v>78.125338848920862</v>
      </c>
      <c r="EJ35" s="2">
        <f t="shared" si="54"/>
        <v>78.676188920863311</v>
      </c>
      <c r="EK35" s="2">
        <f t="shared" si="55"/>
        <v>78.231371223021583</v>
      </c>
      <c r="EL35" s="2">
        <f t="shared" si="56"/>
        <v>75.050510071942441</v>
      </c>
      <c r="EM35" s="2">
        <f t="shared" si="57"/>
        <v>78.940293486331413</v>
      </c>
      <c r="EN35" s="2">
        <f t="shared" si="58"/>
        <v>81.947104822335021</v>
      </c>
      <c r="EO35" s="2">
        <f t="shared" si="59"/>
        <v>78.710523446019636</v>
      </c>
      <c r="EQ35" s="2">
        <f t="shared" si="60"/>
        <v>72.84908683845272</v>
      </c>
      <c r="ER35" s="2">
        <f t="shared" si="61"/>
        <v>72.841205276382411</v>
      </c>
      <c r="ES35" s="2">
        <f t="shared" si="61"/>
        <v>70.543532451218653</v>
      </c>
      <c r="ET35" s="2">
        <f t="shared" si="61"/>
        <v>71.881208169383967</v>
      </c>
      <c r="EU35" s="2">
        <f t="shared" si="61"/>
        <v>71.506423952462342</v>
      </c>
      <c r="EV35" s="2">
        <f t="shared" si="61"/>
        <v>72.68847898945117</v>
      </c>
      <c r="EW35" s="2">
        <f t="shared" si="61"/>
        <v>73.765913273676958</v>
      </c>
      <c r="EX35" s="2">
        <f t="shared" si="61"/>
        <v>73.814725390400454</v>
      </c>
      <c r="EY35" s="2">
        <f t="shared" si="61"/>
        <v>74.025513234873287</v>
      </c>
      <c r="EZ35" s="2">
        <f t="shared" si="61"/>
        <v>75.998218258046293</v>
      </c>
      <c r="FA35" s="2">
        <f t="shared" si="61"/>
        <v>75.425612435581982</v>
      </c>
      <c r="FB35" s="2">
        <f t="shared" si="61"/>
        <v>72.856915745856355</v>
      </c>
      <c r="FC35" s="2">
        <f t="shared" si="61"/>
        <v>77.007960308459957</v>
      </c>
      <c r="FD35" s="2">
        <f t="shared" si="61"/>
        <v>78.920217884049009</v>
      </c>
      <c r="FE35" s="2">
        <f t="shared" si="61"/>
        <v>77.598358664855425</v>
      </c>
      <c r="FG35" s="2">
        <f t="shared" si="62"/>
        <v>1.6169753313518082E-5</v>
      </c>
      <c r="FH35" s="2">
        <f t="shared" si="63"/>
        <v>1.6162804903640581E-5</v>
      </c>
      <c r="FI35" s="2">
        <f t="shared" si="63"/>
        <v>1.7305059314212173E-5</v>
      </c>
      <c r="FJ35" s="2">
        <f t="shared" si="63"/>
        <v>2.0957580592941202E-5</v>
      </c>
      <c r="FK35" s="2">
        <f t="shared" si="63"/>
        <v>1.6964132486207581E-5</v>
      </c>
      <c r="FL35" s="2">
        <f t="shared" si="63"/>
        <v>1.998677763471429E-5</v>
      </c>
      <c r="FM35" s="2">
        <f t="shared" si="63"/>
        <v>2.0998561967994537E-5</v>
      </c>
      <c r="FN35" s="2">
        <f t="shared" si="63"/>
        <v>2.0784278025725444E-5</v>
      </c>
      <c r="FO35" s="2">
        <f t="shared" si="63"/>
        <v>2.2139034042870728E-5</v>
      </c>
      <c r="FP35" s="2">
        <f t="shared" si="63"/>
        <v>1.7976115639993365E-5</v>
      </c>
      <c r="FQ35" s="2">
        <f t="shared" si="63"/>
        <v>1.9307048382103879E-5</v>
      </c>
      <c r="FR35" s="2">
        <f t="shared" si="63"/>
        <v>1.8567461606342563E-5</v>
      </c>
      <c r="FS35" s="2">
        <f t="shared" si="63"/>
        <v>5.5052963916176235E-5</v>
      </c>
      <c r="FT35" s="2">
        <f t="shared" si="63"/>
        <v>1.018884205797363E-4</v>
      </c>
      <c r="FU35" s="2">
        <f t="shared" si="63"/>
        <v>2.6573291448843655E-4</v>
      </c>
      <c r="FW35" s="2">
        <f t="shared" si="116"/>
        <v>5.6309934054646118E-13</v>
      </c>
      <c r="FX35" s="2">
        <f t="shared" si="64"/>
        <v>8.3603890102110036E-13</v>
      </c>
      <c r="FY35" s="2">
        <f t="shared" si="64"/>
        <v>6.9949128947573596E-13</v>
      </c>
      <c r="FZ35" s="2">
        <f t="shared" si="64"/>
        <v>5.3097155009839339E-13</v>
      </c>
      <c r="GA35" s="2">
        <f t="shared" si="64"/>
        <v>4.2646211739083299E-13</v>
      </c>
      <c r="GB35" s="2">
        <f t="shared" si="64"/>
        <v>5.3708326173379219E-13</v>
      </c>
      <c r="GC35" s="2">
        <f t="shared" si="64"/>
        <v>6.6854675463461952E-13</v>
      </c>
      <c r="GD35" s="2">
        <f t="shared" si="64"/>
        <v>8.4189090485784138E-13</v>
      </c>
      <c r="GE35" s="2">
        <f t="shared" si="64"/>
        <v>7.6433873850144151E-13</v>
      </c>
      <c r="GF35" s="2">
        <f t="shared" si="64"/>
        <v>5.8763871370957431E-13</v>
      </c>
      <c r="GG35" s="2">
        <f t="shared" si="64"/>
        <v>5.5863054902424073E-13</v>
      </c>
      <c r="GH35" s="2">
        <f t="shared" si="64"/>
        <v>4.3633473470867476E-13</v>
      </c>
      <c r="GI35" s="2">
        <f t="shared" si="64"/>
        <v>4.8377596952918798E-12</v>
      </c>
      <c r="GJ35" s="2">
        <f t="shared" si="64"/>
        <v>2.7171740691295299E-11</v>
      </c>
      <c r="GK35" s="2">
        <f t="shared" si="64"/>
        <v>1.3242365557952699E-10</v>
      </c>
      <c r="GM35" s="107">
        <f t="shared" si="117"/>
        <v>5.2017490985305867E-8</v>
      </c>
      <c r="GN35" s="107">
        <f t="shared" si="65"/>
        <v>2.8075560135478734E-10</v>
      </c>
      <c r="GO35" s="107">
        <f t="shared" si="65"/>
        <v>2.6987910296474588E-10</v>
      </c>
      <c r="GP35" s="107">
        <f t="shared" si="65"/>
        <v>7.2676725984428362E-10</v>
      </c>
      <c r="GQ35" s="107">
        <f t="shared" si="65"/>
        <v>1.0983892238659203E-10</v>
      </c>
      <c r="GR35" s="107">
        <f t="shared" si="65"/>
        <v>7.2348934627011466E-11</v>
      </c>
      <c r="GS35" s="107">
        <f t="shared" si="65"/>
        <v>5.5846879198392944E-11</v>
      </c>
      <c r="GT35" s="107">
        <f t="shared" si="65"/>
        <v>1.4426506268246919E-11</v>
      </c>
      <c r="GU35" s="107">
        <f t="shared" si="65"/>
        <v>3.681779633846827E-12</v>
      </c>
      <c r="GV35" s="107">
        <f t="shared" si="65"/>
        <v>8.1747429885874461E-12</v>
      </c>
      <c r="GW35" s="107">
        <f t="shared" si="65"/>
        <v>1.0940371911294081E-11</v>
      </c>
      <c r="GX35" s="107">
        <f t="shared" si="65"/>
        <v>1.5182579663322514E-11</v>
      </c>
      <c r="GY35" s="107">
        <f t="shared" si="65"/>
        <v>8.5541397758728672E-11</v>
      </c>
      <c r="GZ35" s="107">
        <f t="shared" si="65"/>
        <v>1.9929310746984589E-10</v>
      </c>
      <c r="HA35" s="107">
        <f t="shared" si="65"/>
        <v>9.9596782079942822E-15</v>
      </c>
      <c r="HC35" s="107">
        <f t="shared" si="149"/>
        <v>4.1881251179771775E-21</v>
      </c>
      <c r="HD35" s="107">
        <f t="shared" si="66"/>
        <v>1.8998147490144324E-27</v>
      </c>
      <c r="HE35" s="107">
        <f t="shared" si="66"/>
        <v>9.1636749162466881E-28</v>
      </c>
      <c r="HF35" s="107">
        <f t="shared" si="66"/>
        <v>5.1154047807819843E-27</v>
      </c>
      <c r="HG35" s="107">
        <f t="shared" si="66"/>
        <v>3.6741358479091868E-29</v>
      </c>
      <c r="HH35" s="107">
        <f t="shared" si="66"/>
        <v>7.5886548368185556E-30</v>
      </c>
      <c r="HI35" s="107">
        <f t="shared" si="66"/>
        <v>5.1289396132704991E-30</v>
      </c>
      <c r="HJ35" s="107">
        <f t="shared" si="66"/>
        <v>1.8084779061636013E-31</v>
      </c>
      <c r="HK35" s="107">
        <f t="shared" si="66"/>
        <v>2.0213278055652487E-33</v>
      </c>
      <c r="HL35" s="107">
        <f t="shared" si="66"/>
        <v>3.2519795942605506E-32</v>
      </c>
      <c r="HM35" s="107">
        <f t="shared" si="66"/>
        <v>4.5929932866261176E-32</v>
      </c>
      <c r="HN35" s="107">
        <f t="shared" si="66"/>
        <v>5.4749983648803337E-32</v>
      </c>
      <c r="HO35" s="107">
        <f t="shared" si="66"/>
        <v>2.5566962814288184E-30</v>
      </c>
      <c r="HP35" s="107">
        <f t="shared" si="66"/>
        <v>4.0302359690592076E-29</v>
      </c>
      <c r="HQ35" s="107">
        <f t="shared" si="66"/>
        <v>1.058335929705584E-37</v>
      </c>
      <c r="HS35" s="107">
        <f t="shared" si="118"/>
        <v>9.1602903595848204E-50</v>
      </c>
      <c r="HT35" s="107">
        <f t="shared" si="67"/>
        <v>1.073731832150683E-64</v>
      </c>
      <c r="HU35" s="107">
        <f t="shared" si="67"/>
        <v>4.2566080855366782E-66</v>
      </c>
      <c r="HV35" s="107">
        <f t="shared" si="67"/>
        <v>1.2372908402007962E-65</v>
      </c>
      <c r="HW35" s="107">
        <f t="shared" si="67"/>
        <v>1.9957767730059295E-70</v>
      </c>
      <c r="HX35" s="107">
        <f t="shared" si="67"/>
        <v>1.6014481340408378E-72</v>
      </c>
      <c r="HY35" s="107">
        <f t="shared" si="67"/>
        <v>8.0702967897926831E-73</v>
      </c>
      <c r="HZ35" s="107">
        <f t="shared" si="67"/>
        <v>5.8808758705699014E-76</v>
      </c>
      <c r="IA35" s="107">
        <f t="shared" si="67"/>
        <v>2.0652888043714878E-81</v>
      </c>
      <c r="IB35" s="107">
        <f t="shared" si="67"/>
        <v>9.2041371447360987E-78</v>
      </c>
      <c r="IC35" s="107">
        <f t="shared" si="67"/>
        <v>7.0758945701266245E-78</v>
      </c>
      <c r="ID35" s="107">
        <f t="shared" si="67"/>
        <v>7.163998424959221E-78</v>
      </c>
      <c r="IE35" s="107">
        <f t="shared" si="67"/>
        <v>1.6001757662489348E-74</v>
      </c>
      <c r="IF35" s="107">
        <f t="shared" si="67"/>
        <v>5.5392477555974213E-71</v>
      </c>
      <c r="IG35" s="107">
        <f t="shared" si="67"/>
        <v>5.8954499677351474E-50</v>
      </c>
      <c r="II35" s="107">
        <f t="shared" si="119"/>
        <v>5.8813653370666735E-122</v>
      </c>
      <c r="IJ35" s="107">
        <f t="shared" si="120"/>
        <v>1.3548390786916138E-158</v>
      </c>
      <c r="IK35" s="107">
        <f t="shared" si="121"/>
        <v>6.6864035078597718E-163</v>
      </c>
      <c r="IL35" s="107">
        <f t="shared" si="122"/>
        <v>9.9278238611313899E-164</v>
      </c>
      <c r="IM35" s="107">
        <f t="shared" si="123"/>
        <v>2.3929097717676542E-175</v>
      </c>
      <c r="IN35" s="107">
        <f t="shared" si="124"/>
        <v>3.3290517892822777E-181</v>
      </c>
      <c r="IO35" s="107">
        <f t="shared" si="125"/>
        <v>3.4991230379897172E-182</v>
      </c>
      <c r="IP35" s="107">
        <f t="shared" si="126"/>
        <v>8.4183065077620144E-190</v>
      </c>
      <c r="IQ35" s="107">
        <f t="shared" si="127"/>
        <v>1.4478912481205724E-204</v>
      </c>
      <c r="IR35" s="107">
        <f t="shared" si="128"/>
        <v>3.5217674975172105E-194</v>
      </c>
      <c r="IS35" s="107">
        <f t="shared" si="129"/>
        <v>4.9796306073000403E-195</v>
      </c>
      <c r="IT35" s="107">
        <f t="shared" si="130"/>
        <v>2.6282853197021722E-194</v>
      </c>
      <c r="IU35" s="107">
        <f t="shared" si="131"/>
        <v>4.3243516799369194E-186</v>
      </c>
      <c r="IV35" s="107">
        <f t="shared" si="132"/>
        <v>1.4503396088752711E-177</v>
      </c>
      <c r="IW35" s="107">
        <f t="shared" si="133"/>
        <v>9.0746571913147918E-108</v>
      </c>
      <c r="IY35" s="107">
        <f t="shared" si="134"/>
        <v>5.2017490985310056E-8</v>
      </c>
      <c r="IZ35" s="107">
        <f t="shared" si="135"/>
        <v>2.8075560135478734E-10</v>
      </c>
      <c r="JA35" s="107">
        <f t="shared" si="136"/>
        <v>2.6987910296474588E-10</v>
      </c>
      <c r="JB35" s="107">
        <f t="shared" si="137"/>
        <v>7.2676725984428362E-10</v>
      </c>
      <c r="JC35" s="107">
        <f t="shared" si="138"/>
        <v>1.0983892238659203E-10</v>
      </c>
      <c r="JD35" s="107">
        <f t="shared" si="139"/>
        <v>7.2348934627011466E-11</v>
      </c>
      <c r="JE35" s="107">
        <f t="shared" si="140"/>
        <v>5.5846879198392944E-11</v>
      </c>
      <c r="JF35" s="107">
        <f t="shared" si="141"/>
        <v>1.4426506268246919E-11</v>
      </c>
      <c r="JG35" s="107">
        <f t="shared" si="142"/>
        <v>3.681779633846827E-12</v>
      </c>
      <c r="JH35" s="107">
        <f t="shared" si="143"/>
        <v>8.1747429885874461E-12</v>
      </c>
      <c r="JI35" s="107">
        <f t="shared" si="144"/>
        <v>1.0940371911294081E-11</v>
      </c>
      <c r="JJ35" s="107">
        <f t="shared" si="145"/>
        <v>1.5182579663322514E-11</v>
      </c>
      <c r="JK35" s="107">
        <f t="shared" si="146"/>
        <v>8.5541397758728672E-11</v>
      </c>
      <c r="JL35" s="107">
        <f t="shared" si="147"/>
        <v>1.9929310746984589E-10</v>
      </c>
      <c r="JM35" s="107">
        <f t="shared" si="148"/>
        <v>9.9596782079942822E-15</v>
      </c>
    </row>
    <row r="36" spans="2:273" x14ac:dyDescent="0.25">
      <c r="B36" s="2">
        <v>8</v>
      </c>
      <c r="C36" s="37">
        <v>74.852000000000004</v>
      </c>
      <c r="D36" s="37">
        <v>73.688999999999993</v>
      </c>
      <c r="E36" s="37">
        <v>73.671999999999997</v>
      </c>
      <c r="F36" s="37">
        <v>73.75</v>
      </c>
      <c r="G36" s="37">
        <v>74.45</v>
      </c>
      <c r="H36" s="37">
        <v>75.216999999999999</v>
      </c>
      <c r="I36" s="37">
        <v>75.566999999999993</v>
      </c>
      <c r="J36" s="37">
        <v>77.632999999999996</v>
      </c>
      <c r="K36" s="37">
        <v>74.099999999999994</v>
      </c>
      <c r="L36" s="37">
        <v>76.433000000000007</v>
      </c>
      <c r="M36" s="37">
        <v>75.25</v>
      </c>
      <c r="N36" s="37">
        <v>71.5</v>
      </c>
      <c r="O36" s="37">
        <v>76.150000000000006</v>
      </c>
      <c r="P36" s="37">
        <v>75.55</v>
      </c>
      <c r="Q36" s="37">
        <v>72.95</v>
      </c>
      <c r="S36" s="4">
        <f t="shared" si="10"/>
        <v>75.318622077946216</v>
      </c>
      <c r="T36" s="4">
        <f t="shared" si="11"/>
        <v>74.130969056565618</v>
      </c>
      <c r="U36" s="4">
        <f t="shared" si="12"/>
        <v>74.047629933274933</v>
      </c>
      <c r="V36" s="4">
        <f t="shared" si="13"/>
        <v>73.206001116029583</v>
      </c>
      <c r="W36" s="4">
        <f t="shared" si="14"/>
        <v>73.901787129571233</v>
      </c>
      <c r="X36" s="4">
        <f t="shared" si="15"/>
        <v>74.773441446874273</v>
      </c>
      <c r="Y36" s="4">
        <f t="shared" si="16"/>
        <v>75.81353481086694</v>
      </c>
      <c r="Z36" s="4">
        <f t="shared" si="17"/>
        <v>76.796561004201635</v>
      </c>
      <c r="AA36" s="4">
        <f t="shared" si="18"/>
        <v>75.262813788497382</v>
      </c>
      <c r="AB36" s="4">
        <f t="shared" si="19"/>
        <v>76.642452845110341</v>
      </c>
      <c r="AC36" s="4">
        <f t="shared" si="20"/>
        <v>74.648575397609662</v>
      </c>
      <c r="AD36" s="4">
        <f t="shared" si="21"/>
        <v>72.23972424916667</v>
      </c>
      <c r="AE36" s="4">
        <f t="shared" si="22"/>
        <v>74.793693883943703</v>
      </c>
      <c r="AF36" s="4">
        <f t="shared" si="23"/>
        <v>75.160409625249159</v>
      </c>
      <c r="AG36" s="4">
        <f t="shared" si="24"/>
        <v>71.25345542152283</v>
      </c>
      <c r="AI36" s="4">
        <f t="shared" si="25"/>
        <v>-0.46662207794621224</v>
      </c>
      <c r="AJ36" s="4">
        <f t="shared" si="26"/>
        <v>-0.44196905656562535</v>
      </c>
      <c r="AK36" s="4">
        <f t="shared" si="27"/>
        <v>-0.37562993327493643</v>
      </c>
      <c r="AL36" s="4">
        <f t="shared" si="28"/>
        <v>0.54399888397041707</v>
      </c>
      <c r="AM36" s="4">
        <f t="shared" si="29"/>
        <v>0.54821287042877032</v>
      </c>
      <c r="AN36" s="4">
        <f t="shared" si="30"/>
        <v>0.44355855312572601</v>
      </c>
      <c r="AO36" s="4">
        <f t="shared" si="31"/>
        <v>-0.2465348108669474</v>
      </c>
      <c r="AP36" s="4">
        <f t="shared" si="32"/>
        <v>0.83643899579836045</v>
      </c>
      <c r="AQ36" s="4">
        <f t="shared" si="33"/>
        <v>-1.1628137884973881</v>
      </c>
      <c r="AR36" s="4">
        <f t="shared" si="34"/>
        <v>-0.20945284511033435</v>
      </c>
      <c r="AS36" s="4">
        <f t="shared" si="35"/>
        <v>0.60142460239033824</v>
      </c>
      <c r="AT36" s="4">
        <f t="shared" si="36"/>
        <v>-0.73972424916667023</v>
      </c>
      <c r="AU36" s="4">
        <f t="shared" si="37"/>
        <v>1.3563061160563024</v>
      </c>
      <c r="AV36" s="4">
        <f t="shared" si="38"/>
        <v>0.38959037475083846</v>
      </c>
      <c r="AW36" s="4">
        <f t="shared" si="38"/>
        <v>1.6965445784771731</v>
      </c>
      <c r="AY36" s="2">
        <f t="shared" si="70"/>
        <v>75.318490435067631</v>
      </c>
      <c r="AZ36" s="2">
        <f t="shared" si="39"/>
        <v>74.130968082401196</v>
      </c>
      <c r="BA36" s="2">
        <f t="shared" si="39"/>
        <v>74.047628986223174</v>
      </c>
      <c r="BB36" s="2">
        <f t="shared" si="39"/>
        <v>73.205998634277961</v>
      </c>
      <c r="BC36" s="2">
        <f t="shared" si="39"/>
        <v>73.901786718126829</v>
      </c>
      <c r="BD36" s="2">
        <f t="shared" si="39"/>
        <v>74.773441169851708</v>
      </c>
      <c r="BE36" s="2">
        <f t="shared" si="39"/>
        <v>75.813534592226731</v>
      </c>
      <c r="BF36" s="2">
        <f t="shared" si="39"/>
        <v>76.796560943326583</v>
      </c>
      <c r="BG36" s="2">
        <f t="shared" si="39"/>
        <v>75.262813771776095</v>
      </c>
      <c r="BH36" s="2">
        <f t="shared" si="39"/>
        <v>76.64245280977697</v>
      </c>
      <c r="BI36" s="2">
        <f t="shared" si="39"/>
        <v>74.648575349474299</v>
      </c>
      <c r="BJ36" s="2">
        <f t="shared" si="39"/>
        <v>72.239724184287908</v>
      </c>
      <c r="BK36" s="2">
        <f t="shared" si="39"/>
        <v>74.793693563530965</v>
      </c>
      <c r="BL36" s="2">
        <f t="shared" si="39"/>
        <v>75.16040895366163</v>
      </c>
      <c r="BM36" s="2">
        <f t="shared" si="39"/>
        <v>71.253455421466384</v>
      </c>
      <c r="BO36" s="2">
        <f t="shared" si="71"/>
        <v>74.852000000000004</v>
      </c>
      <c r="BP36" s="2">
        <f t="shared" si="72"/>
        <v>73.688999999999993</v>
      </c>
      <c r="BQ36" s="2">
        <f t="shared" si="73"/>
        <v>73.671999999999997</v>
      </c>
      <c r="BR36" s="2">
        <f t="shared" si="74"/>
        <v>73.75</v>
      </c>
      <c r="BS36" s="2">
        <f t="shared" si="75"/>
        <v>74.45</v>
      </c>
      <c r="BT36" s="2">
        <f t="shared" si="76"/>
        <v>75.216999999999999</v>
      </c>
      <c r="BU36" s="2">
        <f t="shared" si="77"/>
        <v>75.566999999999993</v>
      </c>
      <c r="BV36" s="2">
        <f t="shared" si="78"/>
        <v>77.632999999999996</v>
      </c>
      <c r="BW36" s="2">
        <f t="shared" si="79"/>
        <v>74.099999999999994</v>
      </c>
      <c r="BX36" s="2">
        <f t="shared" si="80"/>
        <v>76.433000000000007</v>
      </c>
      <c r="BY36" s="2">
        <f t="shared" si="81"/>
        <v>75.25</v>
      </c>
      <c r="BZ36" s="2">
        <f t="shared" si="82"/>
        <v>71.5</v>
      </c>
      <c r="CA36" s="2">
        <f t="shared" si="83"/>
        <v>76.150000000000006</v>
      </c>
      <c r="CB36" s="2">
        <f t="shared" si="84"/>
        <v>75.55</v>
      </c>
      <c r="CC36" s="2">
        <f t="shared" si="85"/>
        <v>72.95</v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75.318561029009317</v>
      </c>
      <c r="DL36" s="2">
        <f t="shared" si="44"/>
        <v>74.13093346774194</v>
      </c>
      <c r="DM36" s="2">
        <f t="shared" si="44"/>
        <v>74.047530058651006</v>
      </c>
      <c r="DN36" s="2">
        <f t="shared" si="44"/>
        <v>73.205926209677415</v>
      </c>
      <c r="DO36" s="2">
        <f t="shared" si="44"/>
        <v>73.901673020527852</v>
      </c>
      <c r="DP36" s="2">
        <f t="shared" si="44"/>
        <v>74.773449230205287</v>
      </c>
      <c r="DQ36" s="2">
        <f t="shared" si="44"/>
        <v>75.813486803519083</v>
      </c>
      <c r="DR36" s="2">
        <f t="shared" si="44"/>
        <v>76.796551693404652</v>
      </c>
      <c r="DS36" s="2">
        <f t="shared" si="44"/>
        <v>75.262738859180033</v>
      </c>
      <c r="DT36" s="2">
        <f t="shared" si="44"/>
        <v>76.642410873440284</v>
      </c>
      <c r="DU36" s="2">
        <f t="shared" si="44"/>
        <v>74.648492869875241</v>
      </c>
      <c r="DV36" s="2">
        <f t="shared" si="44"/>
        <v>72.239662210338679</v>
      </c>
      <c r="DW36" s="2">
        <f t="shared" si="44"/>
        <v>74.793423936950148</v>
      </c>
      <c r="DX36" s="2">
        <f t="shared" si="44"/>
        <v>75.159595674486795</v>
      </c>
      <c r="DY36" s="2">
        <f t="shared" si="44"/>
        <v>71.251139901477842</v>
      </c>
      <c r="EA36" s="2">
        <f t="shared" si="45"/>
        <v>71.850666666666513</v>
      </c>
      <c r="EB36" s="2">
        <f t="shared" si="46"/>
        <v>75.832093569131843</v>
      </c>
      <c r="EC36" s="2">
        <f t="shared" si="47"/>
        <v>78.588475000000017</v>
      </c>
      <c r="ED36" s="2">
        <f t="shared" si="48"/>
        <v>75.950957738684693</v>
      </c>
      <c r="EE36" s="2">
        <f t="shared" si="49"/>
        <v>79.225470932730374</v>
      </c>
      <c r="EF36" s="2">
        <f t="shared" si="50"/>
        <v>74.453107518371965</v>
      </c>
      <c r="EG36" s="2">
        <f t="shared" si="51"/>
        <v>77.621235776277729</v>
      </c>
      <c r="EH36" s="2">
        <f t="shared" si="52"/>
        <v>77.150064892086334</v>
      </c>
      <c r="EI36" s="2">
        <f t="shared" si="53"/>
        <v>77.950549640287775</v>
      </c>
      <c r="EJ36" s="2">
        <f t="shared" si="54"/>
        <v>78.495501582733809</v>
      </c>
      <c r="EK36" s="2">
        <f t="shared" si="55"/>
        <v>78.041875539568338</v>
      </c>
      <c r="EL36" s="2">
        <f t="shared" si="56"/>
        <v>74.890961366906467</v>
      </c>
      <c r="EM36" s="2">
        <f t="shared" si="57"/>
        <v>78.766057374282809</v>
      </c>
      <c r="EN36" s="2">
        <f t="shared" si="58"/>
        <v>81.748161675126909</v>
      </c>
      <c r="EO36" s="2">
        <f t="shared" si="59"/>
        <v>78.550797709923671</v>
      </c>
      <c r="EQ36" s="2">
        <f t="shared" si="60"/>
        <v>72.753087260877436</v>
      </c>
      <c r="ER36" s="2">
        <f t="shared" si="61"/>
        <v>72.747725574846115</v>
      </c>
      <c r="ES36" s="2">
        <f t="shared" si="61"/>
        <v>70.456278820848226</v>
      </c>
      <c r="ET36" s="2">
        <f t="shared" si="61"/>
        <v>71.768727867195949</v>
      </c>
      <c r="EU36" s="2">
        <f t="shared" si="61"/>
        <v>71.402484766238558</v>
      </c>
      <c r="EV36" s="2">
        <f t="shared" si="61"/>
        <v>72.578521388166962</v>
      </c>
      <c r="EW36" s="2">
        <f t="shared" si="61"/>
        <v>73.648622478589587</v>
      </c>
      <c r="EX36" s="2">
        <f t="shared" si="61"/>
        <v>73.687944032621175</v>
      </c>
      <c r="EY36" s="2">
        <f t="shared" si="61"/>
        <v>73.899353438682397</v>
      </c>
      <c r="EZ36" s="2">
        <f t="shared" si="61"/>
        <v>75.848307041219641</v>
      </c>
      <c r="FA36" s="2">
        <f t="shared" si="61"/>
        <v>75.269336755420412</v>
      </c>
      <c r="FB36" s="2">
        <f t="shared" si="61"/>
        <v>72.722035911602219</v>
      </c>
      <c r="FC36" s="2">
        <f t="shared" si="61"/>
        <v>76.855292583352224</v>
      </c>
      <c r="FD36" s="2">
        <f t="shared" si="61"/>
        <v>78.755347752628182</v>
      </c>
      <c r="FE36" s="2">
        <f t="shared" si="61"/>
        <v>77.447442072579079</v>
      </c>
      <c r="FG36" s="2">
        <f t="shared" si="62"/>
        <v>2.0356428121351117E-5</v>
      </c>
      <c r="FH36" s="2">
        <f t="shared" si="63"/>
        <v>2.0347680664816215E-5</v>
      </c>
      <c r="FI36" s="2">
        <f t="shared" si="63"/>
        <v>2.1785681307737632E-5</v>
      </c>
      <c r="FJ36" s="2">
        <f t="shared" si="63"/>
        <v>2.6383887607326178E-5</v>
      </c>
      <c r="FK36" s="2">
        <f t="shared" si="63"/>
        <v>2.1356483668750023E-5</v>
      </c>
      <c r="FL36" s="2">
        <f t="shared" si="63"/>
        <v>2.5161732050128376E-5</v>
      </c>
      <c r="FM36" s="2">
        <f t="shared" si="63"/>
        <v>2.643547954132E-5</v>
      </c>
      <c r="FN36" s="2">
        <f t="shared" si="63"/>
        <v>2.6165714959551483E-5</v>
      </c>
      <c r="FO36" s="2">
        <f t="shared" si="63"/>
        <v>2.7871232781247777E-5</v>
      </c>
      <c r="FP36" s="2">
        <f t="shared" si="63"/>
        <v>2.2630483451560721E-5</v>
      </c>
      <c r="FQ36" s="2">
        <f t="shared" si="63"/>
        <v>2.4306012327137369E-5</v>
      </c>
      <c r="FR36" s="2">
        <f t="shared" si="63"/>
        <v>2.3374936871679574E-5</v>
      </c>
      <c r="FS36" s="2">
        <f t="shared" si="63"/>
        <v>6.7870997028942329E-5</v>
      </c>
      <c r="FT36" s="2">
        <f t="shared" si="63"/>
        <v>1.2343797926396501E-4</v>
      </c>
      <c r="FU36" s="2">
        <f t="shared" si="63"/>
        <v>3.1720941224009703E-4</v>
      </c>
      <c r="FW36" s="2">
        <f t="shared" si="116"/>
        <v>7.0890006917837341E-13</v>
      </c>
      <c r="FX36" s="2">
        <f t="shared" si="64"/>
        <v>1.0525106177437032E-12</v>
      </c>
      <c r="FY36" s="2">
        <f t="shared" si="64"/>
        <v>8.8060735964951351E-13</v>
      </c>
      <c r="FZ36" s="2">
        <f t="shared" si="64"/>
        <v>6.6845357735851699E-13</v>
      </c>
      <c r="GA36" s="2">
        <f t="shared" si="64"/>
        <v>5.3688399675080902E-13</v>
      </c>
      <c r="GB36" s="2">
        <f t="shared" si="64"/>
        <v>6.7614776644587894E-13</v>
      </c>
      <c r="GC36" s="2">
        <f t="shared" si="64"/>
        <v>8.4165049838189602E-13</v>
      </c>
      <c r="GD36" s="2">
        <f t="shared" si="64"/>
        <v>1.0598778540836902E-12</v>
      </c>
      <c r="GE36" s="2">
        <f t="shared" si="64"/>
        <v>9.6224546111797009E-13</v>
      </c>
      <c r="GF36" s="2">
        <f t="shared" si="64"/>
        <v>7.3979330964290707E-13</v>
      </c>
      <c r="GG36" s="2">
        <f t="shared" si="64"/>
        <v>7.0327419397104422E-13</v>
      </c>
      <c r="GH36" s="2">
        <f t="shared" si="64"/>
        <v>5.4931288557315452E-13</v>
      </c>
      <c r="GI36" s="2">
        <f t="shared" si="64"/>
        <v>5.9642162665381165E-12</v>
      </c>
      <c r="GJ36" s="2">
        <f t="shared" si="64"/>
        <v>3.2919315380398876E-11</v>
      </c>
      <c r="GK36" s="2">
        <f t="shared" si="64"/>
        <v>1.5808426683722024E-10</v>
      </c>
      <c r="GM36" s="107">
        <f t="shared" si="117"/>
        <v>9.7865036105261309E-8</v>
      </c>
      <c r="GN36" s="107">
        <f t="shared" si="65"/>
        <v>6.5175539096772115E-10</v>
      </c>
      <c r="GO36" s="107">
        <f t="shared" si="65"/>
        <v>6.3077941690024143E-10</v>
      </c>
      <c r="GP36" s="107">
        <f t="shared" si="65"/>
        <v>1.655053111731217E-9</v>
      </c>
      <c r="GQ36" s="107">
        <f t="shared" si="65"/>
        <v>2.6585476842151297E-10</v>
      </c>
      <c r="GR36" s="107">
        <f t="shared" si="65"/>
        <v>1.8053033042716477E-10</v>
      </c>
      <c r="GS36" s="107">
        <f t="shared" si="65"/>
        <v>1.4144075736317271E-10</v>
      </c>
      <c r="GT36" s="107">
        <f t="shared" si="65"/>
        <v>3.8609324170540868E-11</v>
      </c>
      <c r="GU36" s="107">
        <f t="shared" si="65"/>
        <v>1.0490697395749742E-11</v>
      </c>
      <c r="GV36" s="107">
        <f t="shared" si="65"/>
        <v>2.2103927755301886E-11</v>
      </c>
      <c r="GW36" s="107">
        <f t="shared" si="65"/>
        <v>2.9419285891602758E-11</v>
      </c>
      <c r="GX36" s="107">
        <f t="shared" si="65"/>
        <v>4.0140815144468311E-11</v>
      </c>
      <c r="GY36" s="107">
        <f t="shared" si="65"/>
        <v>2.1255581704704788E-10</v>
      </c>
      <c r="GZ36" s="107">
        <f t="shared" si="65"/>
        <v>4.6919972603341815E-10</v>
      </c>
      <c r="HA36" s="107">
        <f t="shared" si="65"/>
        <v>3.6398878408476684E-14</v>
      </c>
      <c r="HC36" s="107">
        <f t="shared" si="149"/>
        <v>1.5968131545966054E-20</v>
      </c>
      <c r="HD36" s="107">
        <f t="shared" si="66"/>
        <v>1.1273435810412381E-26</v>
      </c>
      <c r="HE36" s="107">
        <f t="shared" si="66"/>
        <v>5.5675753222304784E-27</v>
      </c>
      <c r="HF36" s="107">
        <f t="shared" si="66"/>
        <v>2.9906658779034475E-26</v>
      </c>
      <c r="HG36" s="107">
        <f t="shared" si="66"/>
        <v>2.4275899610095803E-28</v>
      </c>
      <c r="HH36" s="107">
        <f t="shared" si="66"/>
        <v>5.3814489006593366E-29</v>
      </c>
      <c r="HI36" s="107">
        <f t="shared" si="66"/>
        <v>3.7346343527512372E-29</v>
      </c>
      <c r="HJ36" s="107">
        <f t="shared" si="66"/>
        <v>1.4688609598059105E-30</v>
      </c>
      <c r="HK36" s="107">
        <f t="shared" si="66"/>
        <v>1.8925108114492439E-32</v>
      </c>
      <c r="HL36" s="107">
        <f t="shared" si="66"/>
        <v>2.702976897368831E-31</v>
      </c>
      <c r="HM36" s="107">
        <f t="shared" si="66"/>
        <v>3.8011717433158417E-31</v>
      </c>
      <c r="HN36" s="107">
        <f t="shared" si="66"/>
        <v>4.4205005504375359E-31</v>
      </c>
      <c r="HO36" s="107">
        <f t="shared" si="66"/>
        <v>1.8396305166777926E-29</v>
      </c>
      <c r="HP36" s="107">
        <f t="shared" si="66"/>
        <v>2.5703818826609171E-28</v>
      </c>
      <c r="HQ36" s="107">
        <f t="shared" si="66"/>
        <v>1.2546854797859815E-36</v>
      </c>
      <c r="HS36" s="107">
        <f t="shared" si="118"/>
        <v>8.5923543294843752E-49</v>
      </c>
      <c r="HT36" s="107">
        <f t="shared" si="67"/>
        <v>2.0871000419681263E-63</v>
      </c>
      <c r="HU36" s="107">
        <f t="shared" si="67"/>
        <v>8.7360458582020706E-65</v>
      </c>
      <c r="HV36" s="107">
        <f t="shared" si="67"/>
        <v>2.4581932804596511E-64</v>
      </c>
      <c r="HW36" s="107">
        <f t="shared" si="67"/>
        <v>4.8159020732736338E-69</v>
      </c>
      <c r="HX36" s="107">
        <f t="shared" si="67"/>
        <v>4.3955418689827975E-71</v>
      </c>
      <c r="HY36" s="107">
        <f t="shared" si="67"/>
        <v>2.3096950920023299E-71</v>
      </c>
      <c r="HZ36" s="107">
        <f t="shared" si="67"/>
        <v>2.0020179149521279E-74</v>
      </c>
      <c r="IA36" s="107">
        <f t="shared" si="67"/>
        <v>9.070397735775232E-80</v>
      </c>
      <c r="IB36" s="107">
        <f t="shared" si="67"/>
        <v>3.2547579076563772E-76</v>
      </c>
      <c r="IC36" s="107">
        <f t="shared" si="67"/>
        <v>2.5125463130905687E-76</v>
      </c>
      <c r="ID36" s="107">
        <f t="shared" si="67"/>
        <v>2.4500647470770817E-76</v>
      </c>
      <c r="IE36" s="107">
        <f t="shared" si="67"/>
        <v>4.5879624156385013E-73</v>
      </c>
      <c r="IF36" s="107">
        <f t="shared" si="67"/>
        <v>1.2780526268299636E-69</v>
      </c>
      <c r="IG36" s="107">
        <f t="shared" si="67"/>
        <v>5.1252856815659268E-49</v>
      </c>
      <c r="II36" s="107">
        <f t="shared" si="119"/>
        <v>5.2531171583379078E-120</v>
      </c>
      <c r="IJ36" s="107">
        <f t="shared" si="120"/>
        <v>5.17215709975484E-156</v>
      </c>
      <c r="IK36" s="107">
        <f t="shared" si="121"/>
        <v>2.8911407626231555E-160</v>
      </c>
      <c r="IL36" s="107">
        <f t="shared" si="122"/>
        <v>4.1740022753407025E-161</v>
      </c>
      <c r="IM36" s="107">
        <f t="shared" si="123"/>
        <v>1.4769121446161156E-172</v>
      </c>
      <c r="IN36" s="107">
        <f t="shared" si="124"/>
        <v>2.6939619017952557E-178</v>
      </c>
      <c r="IO36" s="107">
        <f t="shared" si="125"/>
        <v>3.0948266922035244E-179</v>
      </c>
      <c r="IP36" s="107">
        <f t="shared" si="126"/>
        <v>1.0513735911541793E-186</v>
      </c>
      <c r="IQ36" s="107">
        <f t="shared" si="127"/>
        <v>3.0833059605401527E-201</v>
      </c>
      <c r="IR36" s="107">
        <f t="shared" si="128"/>
        <v>4.7331041710973123E-191</v>
      </c>
      <c r="IS36" s="107">
        <f t="shared" si="129"/>
        <v>6.8200439628122017E-192</v>
      </c>
      <c r="IT36" s="107">
        <f t="shared" si="130"/>
        <v>3.2924000203791385E-191</v>
      </c>
      <c r="IU36" s="107">
        <f t="shared" si="131"/>
        <v>3.8100215469811068E-183</v>
      </c>
      <c r="IV36" s="107">
        <f t="shared" si="132"/>
        <v>8.2979691200413019E-175</v>
      </c>
      <c r="IW36" s="107">
        <f t="shared" si="133"/>
        <v>3.9762975384249285E-106</v>
      </c>
      <c r="IY36" s="107">
        <f t="shared" si="134"/>
        <v>9.7865036105277283E-8</v>
      </c>
      <c r="IZ36" s="107">
        <f t="shared" si="135"/>
        <v>6.5175539096772115E-10</v>
      </c>
      <c r="JA36" s="107">
        <f t="shared" si="136"/>
        <v>6.3077941690024143E-10</v>
      </c>
      <c r="JB36" s="107">
        <f t="shared" si="137"/>
        <v>1.655053111731217E-9</v>
      </c>
      <c r="JC36" s="107">
        <f t="shared" si="138"/>
        <v>2.6585476842151297E-10</v>
      </c>
      <c r="JD36" s="107">
        <f t="shared" si="139"/>
        <v>1.8053033042716477E-10</v>
      </c>
      <c r="JE36" s="107">
        <f t="shared" si="140"/>
        <v>1.4144075736317271E-10</v>
      </c>
      <c r="JF36" s="107">
        <f t="shared" si="141"/>
        <v>3.8609324170540868E-11</v>
      </c>
      <c r="JG36" s="107">
        <f t="shared" si="142"/>
        <v>1.0490697395749742E-11</v>
      </c>
      <c r="JH36" s="107">
        <f t="shared" si="143"/>
        <v>2.2103927755301886E-11</v>
      </c>
      <c r="JI36" s="107">
        <f t="shared" si="144"/>
        <v>2.9419285891602758E-11</v>
      </c>
      <c r="JJ36" s="107">
        <f t="shared" si="145"/>
        <v>4.0140815144468311E-11</v>
      </c>
      <c r="JK36" s="107">
        <f t="shared" si="146"/>
        <v>2.1255581704704788E-10</v>
      </c>
      <c r="JL36" s="107">
        <f t="shared" si="147"/>
        <v>4.6919972603341815E-10</v>
      </c>
      <c r="JM36" s="107">
        <f t="shared" si="148"/>
        <v>3.6398878408476684E-14</v>
      </c>
    </row>
    <row r="37" spans="2:273" x14ac:dyDescent="0.25">
      <c r="B37" s="2">
        <v>9</v>
      </c>
      <c r="C37" s="37">
        <v>75.164000000000001</v>
      </c>
      <c r="D37" s="37">
        <v>73.278999999999996</v>
      </c>
      <c r="E37" s="37">
        <v>74.114999999999995</v>
      </c>
      <c r="F37" s="37">
        <v>72.75</v>
      </c>
      <c r="G37" s="37">
        <v>72.766999999999996</v>
      </c>
      <c r="H37" s="37">
        <v>75.099999999999994</v>
      </c>
      <c r="I37" s="37">
        <v>75.516999999999996</v>
      </c>
      <c r="J37" s="37">
        <v>76.599999999999994</v>
      </c>
      <c r="K37" s="37">
        <v>75.117000000000004</v>
      </c>
      <c r="L37" s="37">
        <v>75.400000000000006</v>
      </c>
      <c r="M37" s="37">
        <v>75.400000000000006</v>
      </c>
      <c r="N37" s="37">
        <v>72.917000000000002</v>
      </c>
      <c r="O37" s="37">
        <v>75.8</v>
      </c>
      <c r="P37" s="37">
        <v>75.832999999999998</v>
      </c>
      <c r="Q37" s="37">
        <v>73.033000000000001</v>
      </c>
      <c r="R37" s="10"/>
      <c r="S37" s="4">
        <f t="shared" si="10"/>
        <v>75.394041080614159</v>
      </c>
      <c r="T37" s="4">
        <f t="shared" si="11"/>
        <v>74.220019934198632</v>
      </c>
      <c r="U37" s="4">
        <f t="shared" si="12"/>
        <v>74.18080227967242</v>
      </c>
      <c r="V37" s="4">
        <f t="shared" si="13"/>
        <v>73.339581145910032</v>
      </c>
      <c r="W37" s="4">
        <f t="shared" si="14"/>
        <v>74.020818889434594</v>
      </c>
      <c r="X37" s="4">
        <f t="shared" si="15"/>
        <v>74.881484746670054</v>
      </c>
      <c r="Y37" s="4">
        <f t="shared" si="16"/>
        <v>75.857504811879224</v>
      </c>
      <c r="Z37" s="4">
        <f t="shared" si="17"/>
        <v>76.879171864209525</v>
      </c>
      <c r="AA37" s="4">
        <f t="shared" si="18"/>
        <v>75.384143345127683</v>
      </c>
      <c r="AB37" s="4">
        <f t="shared" si="19"/>
        <v>76.681345538606877</v>
      </c>
      <c r="AC37" s="4">
        <f t="shared" si="20"/>
        <v>74.664441815668624</v>
      </c>
      <c r="AD37" s="4">
        <f t="shared" si="21"/>
        <v>72.355304825826479</v>
      </c>
      <c r="AE37" s="4">
        <f t="shared" si="22"/>
        <v>74.960447051338804</v>
      </c>
      <c r="AF37" s="4">
        <f t="shared" si="23"/>
        <v>75.287308515523307</v>
      </c>
      <c r="AG37" s="4">
        <f t="shared" si="24"/>
        <v>71.455916181152546</v>
      </c>
      <c r="AI37" s="4">
        <f t="shared" si="25"/>
        <v>-0.23004108061415707</v>
      </c>
      <c r="AJ37" s="4">
        <f t="shared" si="26"/>
        <v>-0.94101993419863561</v>
      </c>
      <c r="AK37" s="4">
        <f t="shared" si="27"/>
        <v>-6.5802279672425357E-2</v>
      </c>
      <c r="AL37" s="4">
        <f t="shared" si="28"/>
        <v>-0.58958114591003152</v>
      </c>
      <c r="AM37" s="4">
        <f t="shared" si="29"/>
        <v>-1.2538188894345978</v>
      </c>
      <c r="AN37" s="4">
        <f t="shared" si="30"/>
        <v>0.21851525332994015</v>
      </c>
      <c r="AO37" s="4">
        <f t="shared" si="31"/>
        <v>-0.34050481187922799</v>
      </c>
      <c r="AP37" s="4">
        <f t="shared" si="32"/>
        <v>-0.27917186420953044</v>
      </c>
      <c r="AQ37" s="4">
        <f t="shared" si="33"/>
        <v>-0.26714334512767834</v>
      </c>
      <c r="AR37" s="4">
        <f t="shared" si="34"/>
        <v>-1.2813455386068711</v>
      </c>
      <c r="AS37" s="4">
        <f t="shared" si="35"/>
        <v>0.73555818433138143</v>
      </c>
      <c r="AT37" s="4">
        <f t="shared" si="36"/>
        <v>0.5616951741735221</v>
      </c>
      <c r="AU37" s="4">
        <f t="shared" si="37"/>
        <v>0.83955294866119345</v>
      </c>
      <c r="AV37" s="4">
        <f t="shared" si="38"/>
        <v>0.54569148447669136</v>
      </c>
      <c r="AW37" s="4">
        <f t="shared" si="38"/>
        <v>1.5770838188474556</v>
      </c>
      <c r="AY37" s="2">
        <f t="shared" si="70"/>
        <v>75.393801389659572</v>
      </c>
      <c r="AZ37" s="2">
        <f t="shared" si="39"/>
        <v>74.220017755896734</v>
      </c>
      <c r="BA37" s="2">
        <f t="shared" si="39"/>
        <v>74.180800148360547</v>
      </c>
      <c r="BB37" s="2">
        <f t="shared" si="39"/>
        <v>73.339575704503375</v>
      </c>
      <c r="BC37" s="2">
        <f t="shared" si="39"/>
        <v>74.020817931232926</v>
      </c>
      <c r="BD37" s="2">
        <f t="shared" si="39"/>
        <v>74.881484082398273</v>
      </c>
      <c r="BE37" s="2">
        <f t="shared" si="39"/>
        <v>75.857504280021644</v>
      </c>
      <c r="BF37" s="2">
        <f t="shared" si="39"/>
        <v>76.879171707916754</v>
      </c>
      <c r="BG37" s="2">
        <f t="shared" si="39"/>
        <v>75.384143299495761</v>
      </c>
      <c r="BH37" s="2">
        <f t="shared" si="39"/>
        <v>76.68134544692461</v>
      </c>
      <c r="BI37" s="2">
        <f t="shared" si="39"/>
        <v>74.664441691472831</v>
      </c>
      <c r="BJ37" s="2">
        <f t="shared" si="39"/>
        <v>72.355304661157419</v>
      </c>
      <c r="BK37" s="2">
        <f t="shared" si="39"/>
        <v>74.960446286255021</v>
      </c>
      <c r="BL37" s="2">
        <f t="shared" si="39"/>
        <v>75.287306993019513</v>
      </c>
      <c r="BM37" s="2">
        <f t="shared" si="39"/>
        <v>71.455916180956081</v>
      </c>
      <c r="BO37" s="2">
        <f t="shared" si="71"/>
        <v>75.164000000000001</v>
      </c>
      <c r="BP37" s="2">
        <f t="shared" si="72"/>
        <v>73.278999999999996</v>
      </c>
      <c r="BQ37" s="2">
        <f t="shared" si="73"/>
        <v>74.114999999999995</v>
      </c>
      <c r="BR37" s="2">
        <f t="shared" si="74"/>
        <v>72.75</v>
      </c>
      <c r="BS37" s="2">
        <f t="shared" si="75"/>
        <v>72.766999999999996</v>
      </c>
      <c r="BT37" s="2">
        <f t="shared" si="76"/>
        <v>75.099999999999994</v>
      </c>
      <c r="BU37" s="2">
        <f t="shared" si="77"/>
        <v>75.516999999999996</v>
      </c>
      <c r="BV37" s="2">
        <f t="shared" si="78"/>
        <v>76.599999999999994</v>
      </c>
      <c r="BW37" s="2">
        <f t="shared" si="79"/>
        <v>75.117000000000004</v>
      </c>
      <c r="BX37" s="2">
        <f t="shared" si="80"/>
        <v>75.400000000000006</v>
      </c>
      <c r="BY37" s="2">
        <f t="shared" si="81"/>
        <v>75.400000000000006</v>
      </c>
      <c r="BZ37" s="2">
        <f t="shared" si="82"/>
        <v>72.917000000000002</v>
      </c>
      <c r="CA37" s="2">
        <f t="shared" si="83"/>
        <v>75.8</v>
      </c>
      <c r="CB37" s="2">
        <f t="shared" si="84"/>
        <v>75.832999999999998</v>
      </c>
      <c r="CC37" s="2">
        <f t="shared" si="85"/>
        <v>73.033000000000001</v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75.393894088669953</v>
      </c>
      <c r="DL37" s="2">
        <f t="shared" si="44"/>
        <v>74.219979838709691</v>
      </c>
      <c r="DM37" s="2">
        <f t="shared" si="44"/>
        <v>74.180684384164209</v>
      </c>
      <c r="DN37" s="2">
        <f t="shared" si="44"/>
        <v>73.339494354838706</v>
      </c>
      <c r="DO37" s="2">
        <f t="shared" si="44"/>
        <v>74.020683284457476</v>
      </c>
      <c r="DP37" s="2">
        <f t="shared" si="44"/>
        <v>74.881501832844592</v>
      </c>
      <c r="DQ37" s="2">
        <f t="shared" si="44"/>
        <v>75.857451063049879</v>
      </c>
      <c r="DR37" s="2">
        <f t="shared" si="44"/>
        <v>76.879168337789679</v>
      </c>
      <c r="DS37" s="2">
        <f t="shared" si="44"/>
        <v>75.384059380570406</v>
      </c>
      <c r="DT37" s="2">
        <f t="shared" si="44"/>
        <v>76.681298908199651</v>
      </c>
      <c r="DU37" s="2">
        <f t="shared" si="44"/>
        <v>74.664344139928716</v>
      </c>
      <c r="DV37" s="2">
        <f t="shared" si="44"/>
        <v>72.355234737076657</v>
      </c>
      <c r="DW37" s="2">
        <f t="shared" si="44"/>
        <v>74.960142412023458</v>
      </c>
      <c r="DX37" s="2">
        <f t="shared" si="44"/>
        <v>75.286370417888563</v>
      </c>
      <c r="DY37" s="2">
        <f t="shared" si="44"/>
        <v>71.453289162561589</v>
      </c>
      <c r="EA37" s="2">
        <f t="shared" si="45"/>
        <v>71.776666666666515</v>
      </c>
      <c r="EB37" s="2">
        <f t="shared" si="46"/>
        <v>75.700190514469455</v>
      </c>
      <c r="EC37" s="2">
        <f t="shared" si="47"/>
        <v>78.401589583333347</v>
      </c>
      <c r="ED37" s="2">
        <f t="shared" si="48"/>
        <v>75.78867018116155</v>
      </c>
      <c r="EE37" s="2">
        <f t="shared" si="49"/>
        <v>79.028732956472595</v>
      </c>
      <c r="EF37" s="2">
        <f t="shared" si="50"/>
        <v>74.321136144714529</v>
      </c>
      <c r="EG37" s="2">
        <f t="shared" si="51"/>
        <v>77.456515525554494</v>
      </c>
      <c r="EH37" s="2">
        <f t="shared" si="52"/>
        <v>76.981478129496409</v>
      </c>
      <c r="EI37" s="2">
        <f t="shared" si="53"/>
        <v>77.775760431654675</v>
      </c>
      <c r="EJ37" s="2">
        <f t="shared" si="54"/>
        <v>78.314814244604321</v>
      </c>
      <c r="EK37" s="2">
        <f t="shared" si="55"/>
        <v>77.852379856115107</v>
      </c>
      <c r="EL37" s="2">
        <f t="shared" si="56"/>
        <v>74.731412661870507</v>
      </c>
      <c r="EM37" s="2">
        <f t="shared" si="57"/>
        <v>78.59182126223422</v>
      </c>
      <c r="EN37" s="2">
        <f t="shared" si="58"/>
        <v>81.549218527918782</v>
      </c>
      <c r="EO37" s="2">
        <f t="shared" si="59"/>
        <v>78.391071973827707</v>
      </c>
      <c r="EQ37" s="2">
        <f t="shared" si="60"/>
        <v>72.657087683302152</v>
      </c>
      <c r="ER37" s="2">
        <f t="shared" si="61"/>
        <v>72.654245873309819</v>
      </c>
      <c r="ES37" s="2">
        <f t="shared" si="61"/>
        <v>70.369025190477799</v>
      </c>
      <c r="ET37" s="2">
        <f t="shared" si="61"/>
        <v>71.656247565007931</v>
      </c>
      <c r="EU37" s="2">
        <f t="shared" si="61"/>
        <v>71.298545580014789</v>
      </c>
      <c r="EV37" s="2">
        <f t="shared" si="61"/>
        <v>72.468563786882754</v>
      </c>
      <c r="EW37" s="2">
        <f t="shared" si="61"/>
        <v>73.531331683502216</v>
      </c>
      <c r="EX37" s="2">
        <f t="shared" si="61"/>
        <v>73.56116267484191</v>
      </c>
      <c r="EY37" s="2">
        <f t="shared" si="61"/>
        <v>73.773193642491492</v>
      </c>
      <c r="EZ37" s="2">
        <f t="shared" si="61"/>
        <v>75.698395824392989</v>
      </c>
      <c r="FA37" s="2">
        <f t="shared" si="61"/>
        <v>75.113061075258841</v>
      </c>
      <c r="FB37" s="2">
        <f t="shared" si="61"/>
        <v>72.58715607734807</v>
      </c>
      <c r="FC37" s="2">
        <f t="shared" si="61"/>
        <v>76.702624858244491</v>
      </c>
      <c r="FD37" s="2">
        <f t="shared" si="61"/>
        <v>78.59047762120737</v>
      </c>
      <c r="FE37" s="2">
        <f t="shared" si="61"/>
        <v>77.296525480302734</v>
      </c>
      <c r="FG37" s="2">
        <f t="shared" si="62"/>
        <v>2.5627089580155445E-5</v>
      </c>
      <c r="FH37" s="2">
        <f t="shared" si="63"/>
        <v>2.5616077300897346E-5</v>
      </c>
      <c r="FI37" s="2">
        <f t="shared" si="63"/>
        <v>2.7426393102937884E-5</v>
      </c>
      <c r="FJ37" s="2">
        <f t="shared" si="63"/>
        <v>3.3215119663057152E-5</v>
      </c>
      <c r="FK37" s="2">
        <f t="shared" si="63"/>
        <v>2.6886071324271165E-5</v>
      </c>
      <c r="FL37" s="2">
        <f t="shared" si="63"/>
        <v>3.1676537509645645E-5</v>
      </c>
      <c r="FM37" s="2">
        <f t="shared" si="63"/>
        <v>3.3280069171535117E-5</v>
      </c>
      <c r="FN37" s="2">
        <f t="shared" si="63"/>
        <v>3.2940460309760523E-5</v>
      </c>
      <c r="FO37" s="2">
        <f t="shared" si="63"/>
        <v>3.5087549994567831E-5</v>
      </c>
      <c r="FP37" s="2">
        <f t="shared" si="63"/>
        <v>2.8489923758593522E-5</v>
      </c>
      <c r="FQ37" s="2">
        <f t="shared" si="63"/>
        <v>3.0599264003253418E-5</v>
      </c>
      <c r="FR37" s="2">
        <f t="shared" si="63"/>
        <v>2.9427123923142396E-5</v>
      </c>
      <c r="FS37" s="2">
        <f t="shared" si="63"/>
        <v>8.3673215056782383E-5</v>
      </c>
      <c r="FT37" s="2">
        <f t="shared" si="63"/>
        <v>1.4954462131169138E-4</v>
      </c>
      <c r="FU37" s="2">
        <f t="shared" si="63"/>
        <v>3.7865391185087943E-4</v>
      </c>
      <c r="FW37" s="2">
        <f t="shared" si="116"/>
        <v>8.9245231151113306E-13</v>
      </c>
      <c r="FX37" s="2">
        <f t="shared" si="64"/>
        <v>1.3250323628603719E-12</v>
      </c>
      <c r="FY37" s="2">
        <f t="shared" si="64"/>
        <v>1.1086189828754883E-12</v>
      </c>
      <c r="FZ37" s="2">
        <f t="shared" si="64"/>
        <v>8.4153319514120871E-13</v>
      </c>
      <c r="GA37" s="2">
        <f t="shared" si="64"/>
        <v>6.7589690669511607E-13</v>
      </c>
      <c r="GB37" s="2">
        <f t="shared" si="64"/>
        <v>8.5121960530643467E-13</v>
      </c>
      <c r="GC37" s="2">
        <f t="shared" si="64"/>
        <v>1.0595752002619627E-12</v>
      </c>
      <c r="GD37" s="2">
        <f t="shared" si="64"/>
        <v>1.3343071639034605E-12</v>
      </c>
      <c r="GE37" s="2">
        <f t="shared" si="64"/>
        <v>1.2113952633847058E-12</v>
      </c>
      <c r="GF37" s="2">
        <f t="shared" si="64"/>
        <v>9.3134459698458737E-13</v>
      </c>
      <c r="GG37" s="2">
        <f t="shared" si="64"/>
        <v>8.8536975424904591E-13</v>
      </c>
      <c r="GH37" s="2">
        <f t="shared" si="64"/>
        <v>6.9154395067392668E-13</v>
      </c>
      <c r="GI37" s="2">
        <f t="shared" si="64"/>
        <v>7.3529645775186329E-12</v>
      </c>
      <c r="GJ37" s="2">
        <f t="shared" si="64"/>
        <v>3.9882661086193073E-11</v>
      </c>
      <c r="GK37" s="2">
        <f t="shared" si="64"/>
        <v>1.8871730516704448E-10</v>
      </c>
      <c r="GM37" s="107">
        <f t="shared" si="117"/>
        <v>1.8182898269336753E-7</v>
      </c>
      <c r="GN37" s="107">
        <f t="shared" si="65"/>
        <v>1.4875888042152277E-9</v>
      </c>
      <c r="GO37" s="107">
        <f t="shared" si="65"/>
        <v>1.4491762261295302E-9</v>
      </c>
      <c r="GP37" s="107">
        <f t="shared" si="65"/>
        <v>3.7057734459117247E-9</v>
      </c>
      <c r="GQ37" s="107">
        <f t="shared" si="65"/>
        <v>6.3206356188153576E-10</v>
      </c>
      <c r="GR37" s="107">
        <f t="shared" si="65"/>
        <v>4.4207803987570592E-10</v>
      </c>
      <c r="GS37" s="107">
        <f t="shared" si="65"/>
        <v>3.5140315754282831E-10</v>
      </c>
      <c r="GT37" s="107">
        <f t="shared" si="65"/>
        <v>1.0124436807738881E-10</v>
      </c>
      <c r="GU37" s="107">
        <f t="shared" si="65"/>
        <v>2.9245475098125051E-11</v>
      </c>
      <c r="GV37" s="107">
        <f t="shared" si="65"/>
        <v>5.8564147678292418E-11</v>
      </c>
      <c r="GW37" s="107">
        <f t="shared" si="65"/>
        <v>7.7516464089101771E-11</v>
      </c>
      <c r="GX37" s="107">
        <f t="shared" si="65"/>
        <v>1.0403419156763649E-10</v>
      </c>
      <c r="GY37" s="107">
        <f t="shared" si="65"/>
        <v>5.18341141365441E-10</v>
      </c>
      <c r="GZ37" s="107">
        <f t="shared" si="65"/>
        <v>1.0857629112962521E-9</v>
      </c>
      <c r="HA37" s="107">
        <f t="shared" si="65"/>
        <v>1.2944329006913746E-13</v>
      </c>
      <c r="HC37" s="107">
        <f t="shared" si="149"/>
        <v>5.9688901297613397E-20</v>
      </c>
      <c r="HD37" s="107">
        <f t="shared" si="66"/>
        <v>6.5137385305437595E-26</v>
      </c>
      <c r="HE37" s="107">
        <f t="shared" si="66"/>
        <v>3.2924795413068754E-26</v>
      </c>
      <c r="HF37" s="107">
        <f t="shared" si="66"/>
        <v>1.7025020100475434E-25</v>
      </c>
      <c r="HG37" s="107">
        <f t="shared" si="66"/>
        <v>1.5594747366553127E-27</v>
      </c>
      <c r="HH37" s="107">
        <f t="shared" si="66"/>
        <v>3.7050516159983792E-28</v>
      </c>
      <c r="HI37" s="107">
        <f t="shared" si="66"/>
        <v>2.6384938565183675E-28</v>
      </c>
      <c r="HJ37" s="107">
        <f t="shared" si="66"/>
        <v>1.1554427863646531E-29</v>
      </c>
      <c r="HK37" s="107">
        <f t="shared" si="66"/>
        <v>1.7121597390274665E-31</v>
      </c>
      <c r="HL37" s="107">
        <f t="shared" si="66"/>
        <v>2.1760625950489879E-30</v>
      </c>
      <c r="HM37" s="107">
        <f t="shared" si="66"/>
        <v>3.0469322058843898E-30</v>
      </c>
      <c r="HN37" s="107">
        <f t="shared" si="66"/>
        <v>3.4591841311595162E-30</v>
      </c>
      <c r="HO37" s="107">
        <f t="shared" si="66"/>
        <v>1.2851777370812954E-28</v>
      </c>
      <c r="HP37" s="107">
        <f t="shared" si="66"/>
        <v>1.5954643420449766E-27</v>
      </c>
      <c r="HQ37" s="107">
        <f t="shared" si="66"/>
        <v>1.4334207622403024E-35</v>
      </c>
      <c r="HS37" s="107">
        <f t="shared" si="118"/>
        <v>7.8787086190117778E-48</v>
      </c>
      <c r="HT37" s="107">
        <f t="shared" si="67"/>
        <v>3.9349258071247802E-62</v>
      </c>
      <c r="HU37" s="107">
        <f t="shared" si="67"/>
        <v>1.7382784937299321E-63</v>
      </c>
      <c r="HV37" s="107">
        <f t="shared" si="67"/>
        <v>4.7370381965118159E-63</v>
      </c>
      <c r="HW37" s="107">
        <f t="shared" si="67"/>
        <v>1.1252579496262677E-67</v>
      </c>
      <c r="HX37" s="107">
        <f t="shared" si="67"/>
        <v>1.1662976166872737E-69</v>
      </c>
      <c r="HY37" s="107">
        <f t="shared" si="67"/>
        <v>6.3856471462610437E-70</v>
      </c>
      <c r="HZ37" s="107">
        <f t="shared" si="67"/>
        <v>6.5702400831373763E-73</v>
      </c>
      <c r="IA37" s="107">
        <f t="shared" si="67"/>
        <v>3.8302129777579743E-78</v>
      </c>
      <c r="IB37" s="107">
        <f t="shared" si="67"/>
        <v>1.1096409964949022E-74</v>
      </c>
      <c r="IC37" s="107">
        <f t="shared" si="67"/>
        <v>8.6012562888310881E-75</v>
      </c>
      <c r="ID37" s="107">
        <f t="shared" si="67"/>
        <v>8.0843999173201174E-75</v>
      </c>
      <c r="IE37" s="107">
        <f t="shared" si="67"/>
        <v>1.2717258114786071E-71</v>
      </c>
      <c r="IF37" s="107">
        <f t="shared" si="67"/>
        <v>2.8586315484244934E-68</v>
      </c>
      <c r="IG37" s="107">
        <f t="shared" si="67"/>
        <v>4.3627139141695224E-48</v>
      </c>
      <c r="II37" s="107">
        <f t="shared" si="119"/>
        <v>4.5229535213760479E-118</v>
      </c>
      <c r="IJ37" s="107">
        <f t="shared" si="120"/>
        <v>1.87953522788803E-153</v>
      </c>
      <c r="IK37" s="107">
        <f t="shared" si="121"/>
        <v>1.1891328466293745E-157</v>
      </c>
      <c r="IL37" s="107">
        <f t="shared" si="122"/>
        <v>1.6705038120315627E-158</v>
      </c>
      <c r="IM37" s="107">
        <f t="shared" si="123"/>
        <v>8.6534802846077672E-170</v>
      </c>
      <c r="IN37" s="107">
        <f t="shared" si="124"/>
        <v>2.0640620754879707E-175</v>
      </c>
      <c r="IO37" s="107">
        <f t="shared" si="125"/>
        <v>2.5886285621358061E-176</v>
      </c>
      <c r="IP37" s="107">
        <f t="shared" si="126"/>
        <v>1.237650720509737E-183</v>
      </c>
      <c r="IQ37" s="107">
        <f t="shared" si="127"/>
        <v>6.1627509585018453E-198</v>
      </c>
      <c r="IR37" s="107">
        <f t="shared" si="128"/>
        <v>5.9966296381659409E-188</v>
      </c>
      <c r="IS37" s="107">
        <f t="shared" si="129"/>
        <v>8.8050500591967952E-189</v>
      </c>
      <c r="IT37" s="107">
        <f t="shared" si="130"/>
        <v>3.8926477751991212E-188</v>
      </c>
      <c r="IU37" s="107">
        <f t="shared" si="131"/>
        <v>3.1785886524293293E-180</v>
      </c>
      <c r="IV37" s="107">
        <f t="shared" si="132"/>
        <v>4.5153741729188503E-172</v>
      </c>
      <c r="IW37" s="107">
        <f t="shared" si="133"/>
        <v>1.691789866879674E-104</v>
      </c>
      <c r="IY37" s="107">
        <f t="shared" si="134"/>
        <v>1.8182898269342722E-7</v>
      </c>
      <c r="IZ37" s="107">
        <f t="shared" si="135"/>
        <v>1.4875888042152277E-9</v>
      </c>
      <c r="JA37" s="107">
        <f t="shared" si="136"/>
        <v>1.4491762261295302E-9</v>
      </c>
      <c r="JB37" s="107">
        <f t="shared" si="137"/>
        <v>3.7057734459117247E-9</v>
      </c>
      <c r="JC37" s="107">
        <f t="shared" si="138"/>
        <v>6.3206356188153576E-10</v>
      </c>
      <c r="JD37" s="107">
        <f t="shared" si="139"/>
        <v>4.4207803987570592E-10</v>
      </c>
      <c r="JE37" s="107">
        <f t="shared" si="140"/>
        <v>3.5140315754282831E-10</v>
      </c>
      <c r="JF37" s="107">
        <f t="shared" si="141"/>
        <v>1.0124436807738881E-10</v>
      </c>
      <c r="JG37" s="107">
        <f t="shared" si="142"/>
        <v>2.9245475098125051E-11</v>
      </c>
      <c r="JH37" s="107">
        <f t="shared" si="143"/>
        <v>5.8564147678292418E-11</v>
      </c>
      <c r="JI37" s="107">
        <f t="shared" si="144"/>
        <v>7.7516464089101771E-11</v>
      </c>
      <c r="JJ37" s="107">
        <f t="shared" si="145"/>
        <v>1.0403419156763649E-10</v>
      </c>
      <c r="JK37" s="107">
        <f t="shared" si="146"/>
        <v>5.18341141365441E-10</v>
      </c>
      <c r="JL37" s="107">
        <f t="shared" si="147"/>
        <v>1.0857629112962521E-9</v>
      </c>
      <c r="JM37" s="107">
        <f t="shared" si="148"/>
        <v>1.2944329006913746E-13</v>
      </c>
    </row>
    <row r="38" spans="2:273" x14ac:dyDescent="0.25">
      <c r="B38" s="2">
        <v>10</v>
      </c>
      <c r="C38" s="37">
        <v>76.033000000000001</v>
      </c>
      <c r="D38" s="37">
        <v>74.492000000000004</v>
      </c>
      <c r="E38" s="37">
        <v>75.066000000000003</v>
      </c>
      <c r="F38" s="37">
        <v>73.8</v>
      </c>
      <c r="G38" s="37">
        <v>73.25</v>
      </c>
      <c r="H38" s="37">
        <v>75.349999999999994</v>
      </c>
      <c r="I38" s="37">
        <v>76.117000000000004</v>
      </c>
      <c r="J38" s="37">
        <v>76.7</v>
      </c>
      <c r="K38" s="37">
        <v>75.683000000000007</v>
      </c>
      <c r="L38" s="37">
        <v>75.683000000000007</v>
      </c>
      <c r="M38" s="37">
        <v>74.832999999999998</v>
      </c>
      <c r="N38" s="37">
        <v>73.382999999999996</v>
      </c>
      <c r="O38" s="37">
        <v>75.867000000000004</v>
      </c>
      <c r="P38" s="37">
        <v>74.7</v>
      </c>
      <c r="Q38" s="37">
        <v>73.667000000000002</v>
      </c>
      <c r="S38" s="4">
        <f t="shared" si="10"/>
        <v>75.469536452797115</v>
      </c>
      <c r="T38" s="4">
        <f t="shared" si="11"/>
        <v>74.309071606099181</v>
      </c>
      <c r="U38" s="4">
        <f t="shared" si="12"/>
        <v>74.313978109777125</v>
      </c>
      <c r="V38" s="4">
        <f t="shared" si="13"/>
        <v>73.473164266678438</v>
      </c>
      <c r="W38" s="4">
        <f t="shared" si="14"/>
        <v>74.139854561293504</v>
      </c>
      <c r="X38" s="4">
        <f t="shared" si="15"/>
        <v>74.989524080011677</v>
      </c>
      <c r="Y38" s="4">
        <f t="shared" si="16"/>
        <v>75.901474843623376</v>
      </c>
      <c r="Z38" s="4">
        <f t="shared" si="17"/>
        <v>76.961779200675267</v>
      </c>
      <c r="AA38" s="4">
        <f t="shared" si="18"/>
        <v>75.505472590632152</v>
      </c>
      <c r="AB38" s="4">
        <f t="shared" si="19"/>
        <v>76.720237888936623</v>
      </c>
      <c r="AC38" s="4">
        <f t="shared" si="20"/>
        <v>74.680310622631396</v>
      </c>
      <c r="AD38" s="4">
        <f t="shared" si="21"/>
        <v>72.470885509665877</v>
      </c>
      <c r="AE38" s="4">
        <f t="shared" si="22"/>
        <v>75.127202131387804</v>
      </c>
      <c r="AF38" s="4">
        <f t="shared" si="23"/>
        <v>75.414224192409705</v>
      </c>
      <c r="AG38" s="4">
        <f t="shared" si="24"/>
        <v>71.658410701718495</v>
      </c>
      <c r="AI38" s="4">
        <f t="shared" si="25"/>
        <v>0.56346354720288616</v>
      </c>
      <c r="AJ38" s="4">
        <f t="shared" si="26"/>
        <v>0.18292839390082349</v>
      </c>
      <c r="AK38" s="4">
        <f t="shared" si="27"/>
        <v>0.75202189022287769</v>
      </c>
      <c r="AL38" s="4">
        <f t="shared" si="28"/>
        <v>0.32683573332155902</v>
      </c>
      <c r="AM38" s="4">
        <f t="shared" si="29"/>
        <v>-0.88985456129350382</v>
      </c>
      <c r="AN38" s="4">
        <f t="shared" si="30"/>
        <v>0.36047591998831763</v>
      </c>
      <c r="AO38" s="4">
        <f t="shared" si="31"/>
        <v>0.2155251563766285</v>
      </c>
      <c r="AP38" s="4">
        <f t="shared" si="32"/>
        <v>-0.26177920067526372</v>
      </c>
      <c r="AQ38" s="4">
        <f t="shared" si="33"/>
        <v>0.17752740936785472</v>
      </c>
      <c r="AR38" s="4">
        <f t="shared" si="34"/>
        <v>-1.0372378889366161</v>
      </c>
      <c r="AS38" s="4">
        <f t="shared" si="35"/>
        <v>0.15268937736860266</v>
      </c>
      <c r="AT38" s="4">
        <f t="shared" si="36"/>
        <v>0.91211449033411895</v>
      </c>
      <c r="AU38" s="4">
        <f t="shared" si="37"/>
        <v>0.7397978686122002</v>
      </c>
      <c r="AV38" s="4">
        <f t="shared" si="38"/>
        <v>-0.71422419240970214</v>
      </c>
      <c r="AW38" s="4">
        <f t="shared" si="38"/>
        <v>2.0085892982815068</v>
      </c>
      <c r="AY38" s="2">
        <f t="shared" si="70"/>
        <v>75.469105630125171</v>
      </c>
      <c r="AZ38" s="2">
        <f t="shared" si="39"/>
        <v>74.309066818979957</v>
      </c>
      <c r="BA38" s="2">
        <f t="shared" si="39"/>
        <v>74.313973396946764</v>
      </c>
      <c r="BB38" s="2">
        <f t="shared" si="39"/>
        <v>73.473152541073588</v>
      </c>
      <c r="BC38" s="2">
        <f t="shared" si="39"/>
        <v>74.13985237022176</v>
      </c>
      <c r="BD38" s="2">
        <f t="shared" si="39"/>
        <v>74.98952251748608</v>
      </c>
      <c r="BE38" s="2">
        <f t="shared" si="39"/>
        <v>75.901473574995876</v>
      </c>
      <c r="BF38" s="2">
        <f t="shared" si="39"/>
        <v>76.961778807665624</v>
      </c>
      <c r="BG38" s="2">
        <f t="shared" si="39"/>
        <v>75.505472468848424</v>
      </c>
      <c r="BH38" s="2">
        <f t="shared" si="39"/>
        <v>76.720237655926809</v>
      </c>
      <c r="BI38" s="2">
        <f t="shared" si="39"/>
        <v>74.680310308775162</v>
      </c>
      <c r="BJ38" s="2">
        <f t="shared" si="39"/>
        <v>72.470885100130161</v>
      </c>
      <c r="BK38" s="2">
        <f t="shared" si="39"/>
        <v>75.12720033924225</v>
      </c>
      <c r="BL38" s="2">
        <f t="shared" si="39"/>
        <v>75.414220801206767</v>
      </c>
      <c r="BM38" s="2">
        <f t="shared" si="39"/>
        <v>71.658410701053384</v>
      </c>
      <c r="BO38" s="2">
        <f t="shared" si="71"/>
        <v>76.033000000000001</v>
      </c>
      <c r="BP38" s="2">
        <f t="shared" si="72"/>
        <v>74.492000000000004</v>
      </c>
      <c r="BQ38" s="2">
        <f t="shared" si="73"/>
        <v>75.066000000000003</v>
      </c>
      <c r="BR38" s="2">
        <f t="shared" si="74"/>
        <v>73.8</v>
      </c>
      <c r="BS38" s="2">
        <f t="shared" si="75"/>
        <v>73.25</v>
      </c>
      <c r="BT38" s="2">
        <f t="shared" si="76"/>
        <v>75.349999999999994</v>
      </c>
      <c r="BU38" s="2">
        <f t="shared" si="77"/>
        <v>76.117000000000004</v>
      </c>
      <c r="BV38" s="2">
        <f t="shared" si="78"/>
        <v>76.7</v>
      </c>
      <c r="BW38" s="2">
        <f t="shared" si="79"/>
        <v>75.683000000000007</v>
      </c>
      <c r="BX38" s="2">
        <f t="shared" si="80"/>
        <v>75.683000000000007</v>
      </c>
      <c r="BY38" s="2">
        <f t="shared" si="81"/>
        <v>74.832999999999998</v>
      </c>
      <c r="BZ38" s="2">
        <f t="shared" si="82"/>
        <v>73.382999999999996</v>
      </c>
      <c r="CA38" s="2">
        <f t="shared" si="83"/>
        <v>75.867000000000004</v>
      </c>
      <c r="CB38" s="2">
        <f t="shared" si="84"/>
        <v>74.7</v>
      </c>
      <c r="CC38" s="2">
        <f t="shared" si="85"/>
        <v>73.667000000000002</v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75.469227148330603</v>
      </c>
      <c r="DL38" s="2">
        <f t="shared" si="44"/>
        <v>74.309026209677427</v>
      </c>
      <c r="DM38" s="2">
        <f t="shared" si="44"/>
        <v>74.313838709677398</v>
      </c>
      <c r="DN38" s="2">
        <f t="shared" si="44"/>
        <v>73.473062499999997</v>
      </c>
      <c r="DO38" s="2">
        <f t="shared" si="44"/>
        <v>74.139693548387086</v>
      </c>
      <c r="DP38" s="2">
        <f t="shared" si="44"/>
        <v>74.989554435483882</v>
      </c>
      <c r="DQ38" s="2">
        <f t="shared" si="44"/>
        <v>75.901415322580661</v>
      </c>
      <c r="DR38" s="2">
        <f t="shared" si="44"/>
        <v>76.961784982174706</v>
      </c>
      <c r="DS38" s="2">
        <f t="shared" si="44"/>
        <v>75.505379901960779</v>
      </c>
      <c r="DT38" s="2">
        <f t="shared" si="44"/>
        <v>76.720186942959003</v>
      </c>
      <c r="DU38" s="2">
        <f t="shared" si="44"/>
        <v>74.68019540998219</v>
      </c>
      <c r="DV38" s="2">
        <f t="shared" si="44"/>
        <v>72.470807263814621</v>
      </c>
      <c r="DW38" s="2">
        <f t="shared" si="44"/>
        <v>75.126860887096782</v>
      </c>
      <c r="DX38" s="2">
        <f t="shared" si="44"/>
        <v>75.413145161290316</v>
      </c>
      <c r="DY38" s="2">
        <f t="shared" si="44"/>
        <v>71.655438423645336</v>
      </c>
      <c r="EA38" s="2">
        <f t="shared" si="45"/>
        <v>71.702666666666516</v>
      </c>
      <c r="EB38" s="2">
        <f t="shared" si="46"/>
        <v>75.568287459807081</v>
      </c>
      <c r="EC38" s="2">
        <f t="shared" si="47"/>
        <v>78.214704166666678</v>
      </c>
      <c r="ED38" s="2">
        <f t="shared" si="48"/>
        <v>75.626382623638392</v>
      </c>
      <c r="EE38" s="2">
        <f t="shared" si="49"/>
        <v>78.83199498021483</v>
      </c>
      <c r="EF38" s="2">
        <f t="shared" si="50"/>
        <v>74.189164771057108</v>
      </c>
      <c r="EG38" s="2">
        <f t="shared" si="51"/>
        <v>77.291795274831244</v>
      </c>
      <c r="EH38" s="2">
        <f t="shared" si="52"/>
        <v>76.812891366906484</v>
      </c>
      <c r="EI38" s="2">
        <f t="shared" si="53"/>
        <v>77.600971223021588</v>
      </c>
      <c r="EJ38" s="2">
        <f t="shared" si="54"/>
        <v>78.134126906474819</v>
      </c>
      <c r="EK38" s="2">
        <f t="shared" si="55"/>
        <v>77.662884172661862</v>
      </c>
      <c r="EL38" s="2">
        <f t="shared" si="56"/>
        <v>74.571863956834534</v>
      </c>
      <c r="EM38" s="2">
        <f t="shared" si="57"/>
        <v>78.417585150185616</v>
      </c>
      <c r="EN38" s="2">
        <f t="shared" si="58"/>
        <v>81.350275380710656</v>
      </c>
      <c r="EO38" s="2">
        <f t="shared" si="59"/>
        <v>78.231346237731742</v>
      </c>
      <c r="EQ38" s="2">
        <f t="shared" si="60"/>
        <v>72.561088105726881</v>
      </c>
      <c r="ER38" s="2">
        <f t="shared" si="61"/>
        <v>72.560766171773537</v>
      </c>
      <c r="ES38" s="2">
        <f t="shared" si="61"/>
        <v>70.281771560107373</v>
      </c>
      <c r="ET38" s="2">
        <f t="shared" si="61"/>
        <v>71.543767262819912</v>
      </c>
      <c r="EU38" s="2">
        <f t="shared" si="61"/>
        <v>71.194606393791005</v>
      </c>
      <c r="EV38" s="2">
        <f t="shared" si="61"/>
        <v>72.358606185598546</v>
      </c>
      <c r="EW38" s="2">
        <f t="shared" si="61"/>
        <v>73.41404088841486</v>
      </c>
      <c r="EX38" s="2">
        <f t="shared" si="61"/>
        <v>73.434381317062645</v>
      </c>
      <c r="EY38" s="2">
        <f t="shared" si="61"/>
        <v>73.647033846300587</v>
      </c>
      <c r="EZ38" s="2">
        <f t="shared" si="61"/>
        <v>75.548484607566337</v>
      </c>
      <c r="FA38" s="2">
        <f t="shared" si="61"/>
        <v>74.95678539509727</v>
      </c>
      <c r="FB38" s="2">
        <f t="shared" si="61"/>
        <v>72.45227624309392</v>
      </c>
      <c r="FC38" s="2">
        <f t="shared" si="61"/>
        <v>76.549957133136758</v>
      </c>
      <c r="FD38" s="2">
        <f t="shared" si="61"/>
        <v>78.425607489786557</v>
      </c>
      <c r="FE38" s="2">
        <f t="shared" si="61"/>
        <v>77.145608888026388</v>
      </c>
      <c r="FG38" s="2">
        <f t="shared" si="62"/>
        <v>3.2262380225606829E-5</v>
      </c>
      <c r="FH38" s="2">
        <f t="shared" si="63"/>
        <v>3.2248516771350138E-5</v>
      </c>
      <c r="FI38" s="2">
        <f t="shared" si="63"/>
        <v>3.4527538037626981E-5</v>
      </c>
      <c r="FJ38" s="2">
        <f t="shared" si="63"/>
        <v>4.1814998580644602E-5</v>
      </c>
      <c r="FK38" s="2">
        <f t="shared" si="63"/>
        <v>3.3847322785734884E-5</v>
      </c>
      <c r="FL38" s="2">
        <f t="shared" si="63"/>
        <v>3.9878070954168254E-5</v>
      </c>
      <c r="FM38" s="2">
        <f t="shared" si="63"/>
        <v>4.1896763759569857E-5</v>
      </c>
      <c r="FN38" s="2">
        <f t="shared" si="63"/>
        <v>4.1469228864032115E-5</v>
      </c>
      <c r="FO38" s="2">
        <f t="shared" si="63"/>
        <v>4.4172207018682392E-5</v>
      </c>
      <c r="FP38" s="2">
        <f t="shared" si="63"/>
        <v>3.5866424421578752E-5</v>
      </c>
      <c r="FQ38" s="2">
        <f t="shared" si="63"/>
        <v>3.8521885829803626E-5</v>
      </c>
      <c r="FR38" s="2">
        <f t="shared" si="63"/>
        <v>3.7046271831378408E-5</v>
      </c>
      <c r="FS38" s="2">
        <f t="shared" si="63"/>
        <v>1.031542406036774E-4</v>
      </c>
      <c r="FT38" s="2">
        <f t="shared" si="63"/>
        <v>1.8117171394538257E-4</v>
      </c>
      <c r="FU38" s="2">
        <f t="shared" si="63"/>
        <v>4.5199503044991268E-4</v>
      </c>
      <c r="FW38" s="2">
        <f t="shared" si="116"/>
        <v>1.1235308937755528E-12</v>
      </c>
      <c r="FX38" s="2">
        <f t="shared" si="64"/>
        <v>1.6681169130540177E-12</v>
      </c>
      <c r="FY38" s="2">
        <f t="shared" si="64"/>
        <v>1.3956686095389528E-12</v>
      </c>
      <c r="FZ38" s="2">
        <f t="shared" si="64"/>
        <v>1.0594275242313756E-12</v>
      </c>
      <c r="GA38" s="2">
        <f t="shared" si="64"/>
        <v>8.5090379159140313E-13</v>
      </c>
      <c r="GB38" s="2">
        <f t="shared" si="64"/>
        <v>1.0716219921374348E-12</v>
      </c>
      <c r="GC38" s="2">
        <f t="shared" si="64"/>
        <v>1.333926145316321E-12</v>
      </c>
      <c r="GD38" s="2">
        <f t="shared" si="64"/>
        <v>1.6797931957764894E-12</v>
      </c>
      <c r="GE38" s="2">
        <f t="shared" si="64"/>
        <v>1.5250562808016201E-12</v>
      </c>
      <c r="GF38" s="2">
        <f t="shared" si="64"/>
        <v>1.1724933802808106E-12</v>
      </c>
      <c r="GG38" s="2">
        <f t="shared" si="64"/>
        <v>1.1146144824578238E-12</v>
      </c>
      <c r="GH38" s="2">
        <f t="shared" si="64"/>
        <v>8.7060225287578784E-13</v>
      </c>
      <c r="GI38" s="2">
        <f t="shared" si="64"/>
        <v>9.0650784046113621E-12</v>
      </c>
      <c r="GJ38" s="2">
        <f t="shared" si="64"/>
        <v>4.8318947005225462E-11</v>
      </c>
      <c r="GK38" s="2">
        <f t="shared" si="64"/>
        <v>2.2528631078747567E-10</v>
      </c>
      <c r="GM38" s="107">
        <f t="shared" si="117"/>
        <v>3.3362771855873235E-7</v>
      </c>
      <c r="GN38" s="107">
        <f t="shared" si="65"/>
        <v>3.3383342839606008E-9</v>
      </c>
      <c r="GO38" s="107">
        <f t="shared" si="65"/>
        <v>3.2727063305419319E-9</v>
      </c>
      <c r="GP38" s="107">
        <f t="shared" si="65"/>
        <v>8.1583653274161073E-9</v>
      </c>
      <c r="GQ38" s="107">
        <f t="shared" si="65"/>
        <v>1.4760868487209284E-9</v>
      </c>
      <c r="GR38" s="107">
        <f t="shared" si="65"/>
        <v>1.0623938185509964E-9</v>
      </c>
      <c r="GS38" s="107">
        <f t="shared" si="65"/>
        <v>8.5644482381809557E-10</v>
      </c>
      <c r="GT38" s="107">
        <f t="shared" si="65"/>
        <v>2.6013841414582917E-10</v>
      </c>
      <c r="GU38" s="107">
        <f t="shared" si="65"/>
        <v>7.9767921328666873E-11</v>
      </c>
      <c r="GV38" s="107">
        <f t="shared" si="65"/>
        <v>1.5204364391541255E-10</v>
      </c>
      <c r="GW38" s="107">
        <f t="shared" si="65"/>
        <v>2.0013577681614389E-10</v>
      </c>
      <c r="GX38" s="107">
        <f t="shared" si="65"/>
        <v>2.6431533371209703E-10</v>
      </c>
      <c r="GY38" s="107">
        <f t="shared" si="65"/>
        <v>1.2405422312980717E-9</v>
      </c>
      <c r="GZ38" s="107">
        <f t="shared" si="65"/>
        <v>2.4696229623123337E-9</v>
      </c>
      <c r="HA38" s="107">
        <f t="shared" si="65"/>
        <v>4.479482088822895E-13</v>
      </c>
      <c r="HC38" s="107">
        <f t="shared" si="149"/>
        <v>2.187463681306451E-19</v>
      </c>
      <c r="HD38" s="107">
        <f t="shared" si="66"/>
        <v>3.6646814277601439E-25</v>
      </c>
      <c r="HE38" s="107">
        <f t="shared" si="66"/>
        <v>1.8951497630249296E-25</v>
      </c>
      <c r="HF38" s="107">
        <f t="shared" si="66"/>
        <v>9.4371788416819703E-25</v>
      </c>
      <c r="HG38" s="107">
        <f t="shared" si="66"/>
        <v>9.7401828550340095E-27</v>
      </c>
      <c r="HH38" s="107">
        <f t="shared" si="66"/>
        <v>2.4765831353441112E-27</v>
      </c>
      <c r="HI38" s="107">
        <f t="shared" si="66"/>
        <v>1.8086504534710026E-27</v>
      </c>
      <c r="HJ38" s="107">
        <f t="shared" si="66"/>
        <v>8.8027747242896784E-29</v>
      </c>
      <c r="HK38" s="107">
        <f t="shared" si="66"/>
        <v>1.496778836037841E-30</v>
      </c>
      <c r="HL38" s="107">
        <f t="shared" si="66"/>
        <v>1.6968284934451758E-29</v>
      </c>
      <c r="HM38" s="107">
        <f t="shared" si="66"/>
        <v>2.3655640934965521E-29</v>
      </c>
      <c r="HN38" s="107">
        <f t="shared" si="66"/>
        <v>2.6235757784120639E-29</v>
      </c>
      <c r="HO38" s="107">
        <f t="shared" si="66"/>
        <v>8.7172562509265876E-28</v>
      </c>
      <c r="HP38" s="107">
        <f t="shared" si="66"/>
        <v>9.6383245131026597E-27</v>
      </c>
      <c r="HQ38" s="107">
        <f t="shared" si="66"/>
        <v>1.5781305784067859E-34</v>
      </c>
      <c r="HS38" s="107">
        <f t="shared" si="118"/>
        <v>7.0621791856694808E-47</v>
      </c>
      <c r="HT38" s="107">
        <f t="shared" si="67"/>
        <v>7.1957592960489715E-61</v>
      </c>
      <c r="HU38" s="107">
        <f t="shared" si="67"/>
        <v>3.3533429075673453E-62</v>
      </c>
      <c r="HV38" s="107">
        <f t="shared" si="67"/>
        <v>8.8541180912040457E-62</v>
      </c>
      <c r="HW38" s="107">
        <f t="shared" si="67"/>
        <v>2.5458698727097718E-66</v>
      </c>
      <c r="HX38" s="107">
        <f t="shared" si="67"/>
        <v>2.9916082175476251E-68</v>
      </c>
      <c r="HY38" s="107">
        <f t="shared" si="67"/>
        <v>1.7054589327277241E-68</v>
      </c>
      <c r="HZ38" s="107">
        <f t="shared" si="67"/>
        <v>2.0786570344926403E-71</v>
      </c>
      <c r="IA38" s="107">
        <f t="shared" si="67"/>
        <v>1.5551473801293206E-76</v>
      </c>
      <c r="IB38" s="107">
        <f t="shared" si="67"/>
        <v>3.6473331836834818E-73</v>
      </c>
      <c r="IC38" s="107">
        <f t="shared" si="67"/>
        <v>2.838740791975091E-73</v>
      </c>
      <c r="ID38" s="107">
        <f t="shared" si="67"/>
        <v>2.5737542771137395E-73</v>
      </c>
      <c r="IE38" s="107">
        <f t="shared" si="67"/>
        <v>3.4079207808230436E-70</v>
      </c>
      <c r="IF38" s="107">
        <f t="shared" si="67"/>
        <v>6.1984053874891203E-67</v>
      </c>
      <c r="IG38" s="107">
        <f t="shared" si="67"/>
        <v>3.6360825797221011E-47</v>
      </c>
      <c r="II38" s="107">
        <f t="shared" si="119"/>
        <v>3.7539955333919024E-116</v>
      </c>
      <c r="IJ38" s="107">
        <f t="shared" si="120"/>
        <v>6.501663750477841E-151</v>
      </c>
      <c r="IK38" s="107">
        <f t="shared" si="121"/>
        <v>4.6523940455713973E-155</v>
      </c>
      <c r="IL38" s="107">
        <f t="shared" si="122"/>
        <v>6.3641280800826334E-156</v>
      </c>
      <c r="IM38" s="107">
        <f t="shared" si="123"/>
        <v>4.813214679486645E-167</v>
      </c>
      <c r="IN38" s="107">
        <f t="shared" si="124"/>
        <v>1.4973211057178261E-172</v>
      </c>
      <c r="IO38" s="107">
        <f t="shared" si="125"/>
        <v>2.0476697778064737E-173</v>
      </c>
      <c r="IP38" s="107">
        <f t="shared" si="126"/>
        <v>1.3732460048965477E-180</v>
      </c>
      <c r="IQ38" s="107">
        <f t="shared" si="127"/>
        <v>1.1561400065943188E-194</v>
      </c>
      <c r="IR38" s="107">
        <f t="shared" si="128"/>
        <v>7.1621705543260143E-185</v>
      </c>
      <c r="IS38" s="107">
        <f t="shared" si="129"/>
        <v>1.0715972159464456E-185</v>
      </c>
      <c r="IT38" s="107">
        <f t="shared" si="130"/>
        <v>4.3438069755935763E-185</v>
      </c>
      <c r="IU38" s="107">
        <f t="shared" si="131"/>
        <v>2.5109736598294246E-177</v>
      </c>
      <c r="IV38" s="107">
        <f t="shared" si="132"/>
        <v>2.3368774271060137E-169</v>
      </c>
      <c r="IW38" s="107">
        <f t="shared" si="133"/>
        <v>6.9892934909456117E-103</v>
      </c>
      <c r="IY38" s="107">
        <f t="shared" si="134"/>
        <v>3.336277185589511E-7</v>
      </c>
      <c r="IZ38" s="107">
        <f t="shared" si="135"/>
        <v>3.3383342839606012E-9</v>
      </c>
      <c r="JA38" s="107">
        <f t="shared" si="136"/>
        <v>3.2727063305419319E-9</v>
      </c>
      <c r="JB38" s="107">
        <f t="shared" si="137"/>
        <v>8.1583653274161089E-9</v>
      </c>
      <c r="JC38" s="107">
        <f t="shared" si="138"/>
        <v>1.4760868487209284E-9</v>
      </c>
      <c r="JD38" s="107">
        <f t="shared" si="139"/>
        <v>1.0623938185509964E-9</v>
      </c>
      <c r="JE38" s="107">
        <f t="shared" si="140"/>
        <v>8.5644482381809557E-10</v>
      </c>
      <c r="JF38" s="107">
        <f t="shared" si="141"/>
        <v>2.6013841414582917E-10</v>
      </c>
      <c r="JG38" s="107">
        <f t="shared" si="142"/>
        <v>7.9767921328666873E-11</v>
      </c>
      <c r="JH38" s="107">
        <f t="shared" si="143"/>
        <v>1.5204364391541255E-10</v>
      </c>
      <c r="JI38" s="107">
        <f t="shared" si="144"/>
        <v>2.0013577681614389E-10</v>
      </c>
      <c r="JJ38" s="107">
        <f t="shared" si="145"/>
        <v>2.6431533371209703E-10</v>
      </c>
      <c r="JK38" s="107">
        <f t="shared" si="146"/>
        <v>1.2405422312980717E-9</v>
      </c>
      <c r="JL38" s="107">
        <f t="shared" si="147"/>
        <v>2.4696229623123337E-9</v>
      </c>
      <c r="JM38" s="107">
        <f t="shared" si="148"/>
        <v>4.479482088822895E-13</v>
      </c>
    </row>
    <row r="39" spans="2:273" x14ac:dyDescent="0.25">
      <c r="B39" s="2">
        <v>11</v>
      </c>
      <c r="C39" s="37">
        <v>75.097999999999999</v>
      </c>
      <c r="D39" s="37">
        <v>74.442999999999998</v>
      </c>
      <c r="E39" s="37">
        <v>74.245999999999995</v>
      </c>
      <c r="F39" s="37">
        <v>73.466999999999999</v>
      </c>
      <c r="G39" s="37">
        <v>74.117000000000004</v>
      </c>
      <c r="H39" s="37">
        <v>75.033000000000001</v>
      </c>
      <c r="I39" s="37">
        <v>76.7</v>
      </c>
      <c r="J39" s="37">
        <v>77.632999999999996</v>
      </c>
      <c r="K39" s="37">
        <v>76.099999999999994</v>
      </c>
      <c r="L39" s="37">
        <v>73.7</v>
      </c>
      <c r="M39" s="37">
        <v>74.349999999999994</v>
      </c>
      <c r="N39" s="37">
        <v>73.183000000000007</v>
      </c>
      <c r="O39" s="37">
        <v>74.733000000000004</v>
      </c>
      <c r="P39" s="37">
        <v>75.5</v>
      </c>
      <c r="Q39" s="37">
        <v>72.667000000000002</v>
      </c>
      <c r="S39" s="4">
        <f t="shared" si="10"/>
        <v>75.54516559229954</v>
      </c>
      <c r="T39" s="4">
        <f t="shared" si="11"/>
        <v>74.398125073695866</v>
      </c>
      <c r="U39" s="4">
        <f t="shared" si="12"/>
        <v>74.4471589231526</v>
      </c>
      <c r="V39" s="4">
        <f t="shared" si="13"/>
        <v>73.606753257749602</v>
      </c>
      <c r="W39" s="4">
        <f t="shared" si="14"/>
        <v>74.258895220475281</v>
      </c>
      <c r="X39" s="4">
        <f t="shared" si="15"/>
        <v>75.097558411683778</v>
      </c>
      <c r="Y39" s="4">
        <f t="shared" si="16"/>
        <v>75.945444877034205</v>
      </c>
      <c r="Z39" s="4">
        <f t="shared" si="17"/>
        <v>77.044381706949352</v>
      </c>
      <c r="AA39" s="4">
        <f t="shared" si="18"/>
        <v>75.626800808352385</v>
      </c>
      <c r="AB39" s="4">
        <f t="shared" si="19"/>
        <v>76.759129486572675</v>
      </c>
      <c r="AC39" s="4">
        <f t="shared" si="20"/>
        <v>74.696182146007104</v>
      </c>
      <c r="AD39" s="4">
        <f t="shared" si="21"/>
        <v>72.586465946637702</v>
      </c>
      <c r="AE39" s="4">
        <f t="shared" si="22"/>
        <v>75.293958603441681</v>
      </c>
      <c r="AF39" s="4">
        <f t="shared" si="23"/>
        <v>75.541158953155687</v>
      </c>
      <c r="AG39" s="4">
        <f t="shared" si="24"/>
        <v>71.860940367703336</v>
      </c>
      <c r="AI39" s="4">
        <f t="shared" si="25"/>
        <v>-0.447165592299541</v>
      </c>
      <c r="AJ39" s="4">
        <f t="shared" si="26"/>
        <v>4.4874926304132146E-2</v>
      </c>
      <c r="AK39" s="4">
        <f t="shared" si="27"/>
        <v>-0.20115892315260453</v>
      </c>
      <c r="AL39" s="4">
        <f t="shared" si="28"/>
        <v>-0.13975325774960368</v>
      </c>
      <c r="AM39" s="4">
        <f t="shared" si="29"/>
        <v>-0.14189522047527703</v>
      </c>
      <c r="AN39" s="4">
        <f t="shared" si="30"/>
        <v>-6.455841168377674E-2</v>
      </c>
      <c r="AO39" s="4">
        <f t="shared" si="31"/>
        <v>0.75455512296579741</v>
      </c>
      <c r="AP39" s="4">
        <f t="shared" si="32"/>
        <v>0.58861829305064362</v>
      </c>
      <c r="AQ39" s="4">
        <f t="shared" si="33"/>
        <v>0.47319919164760904</v>
      </c>
      <c r="AR39" s="4">
        <f t="shared" si="34"/>
        <v>-3.0591294865726724</v>
      </c>
      <c r="AS39" s="4">
        <f t="shared" si="35"/>
        <v>-0.34618214600710928</v>
      </c>
      <c r="AT39" s="4">
        <f t="shared" si="36"/>
        <v>0.59653405336230492</v>
      </c>
      <c r="AU39" s="4">
        <f t="shared" si="37"/>
        <v>-0.56095860344167647</v>
      </c>
      <c r="AV39" s="4">
        <f t="shared" si="38"/>
        <v>-4.1158953155687072E-2</v>
      </c>
      <c r="AW39" s="4">
        <f t="shared" si="38"/>
        <v>0.806059632296666</v>
      </c>
      <c r="AY39" s="2">
        <f t="shared" si="70"/>
        <v>75.544401161661867</v>
      </c>
      <c r="AZ39" s="2">
        <f t="shared" si="39"/>
        <v>74.398114734165944</v>
      </c>
      <c r="BA39" s="2">
        <f t="shared" si="39"/>
        <v>74.447148683667407</v>
      </c>
      <c r="BB39" s="2">
        <f t="shared" si="39"/>
        <v>73.606728424672994</v>
      </c>
      <c r="BC39" s="2">
        <f t="shared" si="39"/>
        <v>74.258890301097352</v>
      </c>
      <c r="BD39" s="2">
        <f t="shared" si="39"/>
        <v>75.097554806236275</v>
      </c>
      <c r="BE39" s="2">
        <f t="shared" si="39"/>
        <v>75.94544190983747</v>
      </c>
      <c r="BF39" s="2">
        <f t="shared" si="39"/>
        <v>77.044380739045337</v>
      </c>
      <c r="BG39" s="2">
        <f t="shared" si="39"/>
        <v>75.626800490495725</v>
      </c>
      <c r="BH39" s="2">
        <f t="shared" si="39"/>
        <v>76.759128906541036</v>
      </c>
      <c r="BI39" s="2">
        <f t="shared" si="39"/>
        <v>74.696181369159504</v>
      </c>
      <c r="BJ39" s="2">
        <f t="shared" si="39"/>
        <v>72.586464948611706</v>
      </c>
      <c r="BK39" s="2">
        <f t="shared" si="39"/>
        <v>75.293954485287344</v>
      </c>
      <c r="BL39" s="2">
        <f t="shared" si="39"/>
        <v>75.541151531704799</v>
      </c>
      <c r="BM39" s="2">
        <f t="shared" si="39"/>
        <v>71.86094036551323</v>
      </c>
      <c r="BO39" s="2">
        <f t="shared" si="71"/>
        <v>75.097999999999999</v>
      </c>
      <c r="BP39" s="2">
        <f t="shared" si="72"/>
        <v>74.442999999999998</v>
      </c>
      <c r="BQ39" s="2">
        <f t="shared" si="73"/>
        <v>74.245999999999995</v>
      </c>
      <c r="BR39" s="2">
        <f t="shared" si="74"/>
        <v>73.466999999999999</v>
      </c>
      <c r="BS39" s="2">
        <f t="shared" si="75"/>
        <v>74.117000000000004</v>
      </c>
      <c r="BT39" s="2">
        <f t="shared" si="76"/>
        <v>75.033000000000001</v>
      </c>
      <c r="BU39" s="2">
        <f t="shared" si="77"/>
        <v>76.7</v>
      </c>
      <c r="BV39" s="2">
        <f t="shared" si="78"/>
        <v>77.632999999999996</v>
      </c>
      <c r="BW39" s="2">
        <f t="shared" si="79"/>
        <v>76.099999999999994</v>
      </c>
      <c r="BX39" s="2">
        <f t="shared" si="80"/>
        <v>73.7</v>
      </c>
      <c r="BY39" s="2">
        <f t="shared" si="81"/>
        <v>74.349999999999994</v>
      </c>
      <c r="BZ39" s="2">
        <f t="shared" si="82"/>
        <v>73.183000000000007</v>
      </c>
      <c r="CA39" s="2">
        <f t="shared" si="83"/>
        <v>74.733000000000004</v>
      </c>
      <c r="CB39" s="2">
        <f t="shared" si="84"/>
        <v>75.5</v>
      </c>
      <c r="CC39" s="2">
        <f t="shared" si="85"/>
        <v>72.667000000000002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75.544560207991253</v>
      </c>
      <c r="DL39" s="2">
        <f t="shared" si="44"/>
        <v>74.398072580645163</v>
      </c>
      <c r="DM39" s="2">
        <f t="shared" si="44"/>
        <v>74.446993035190602</v>
      </c>
      <c r="DN39" s="2">
        <f t="shared" si="44"/>
        <v>73.606630645161289</v>
      </c>
      <c r="DO39" s="2">
        <f t="shared" si="44"/>
        <v>74.25870381231671</v>
      </c>
      <c r="DP39" s="2">
        <f t="shared" si="44"/>
        <v>75.097607038123186</v>
      </c>
      <c r="DQ39" s="2">
        <f t="shared" si="44"/>
        <v>75.945379582111457</v>
      </c>
      <c r="DR39" s="2">
        <f t="shared" si="44"/>
        <v>77.044401626559733</v>
      </c>
      <c r="DS39" s="2">
        <f t="shared" si="44"/>
        <v>75.626700423351153</v>
      </c>
      <c r="DT39" s="2">
        <f t="shared" si="44"/>
        <v>76.759074977718356</v>
      </c>
      <c r="DU39" s="2">
        <f t="shared" si="44"/>
        <v>74.696046680035664</v>
      </c>
      <c r="DV39" s="2">
        <f t="shared" si="44"/>
        <v>72.586379790552584</v>
      </c>
      <c r="DW39" s="2">
        <f t="shared" si="44"/>
        <v>75.293579362170092</v>
      </c>
      <c r="DX39" s="2">
        <f t="shared" si="44"/>
        <v>75.539919904692084</v>
      </c>
      <c r="DY39" s="2">
        <f t="shared" si="44"/>
        <v>71.857587684729083</v>
      </c>
      <c r="EA39" s="2">
        <f t="shared" si="45"/>
        <v>71.628666666666518</v>
      </c>
      <c r="EB39" s="2">
        <f t="shared" si="46"/>
        <v>75.436384405144707</v>
      </c>
      <c r="EC39" s="2">
        <f t="shared" si="47"/>
        <v>78.027818750000009</v>
      </c>
      <c r="ED39" s="2">
        <f t="shared" si="48"/>
        <v>75.464095066115235</v>
      </c>
      <c r="EE39" s="2">
        <f t="shared" si="49"/>
        <v>78.635257003957051</v>
      </c>
      <c r="EF39" s="2">
        <f t="shared" si="50"/>
        <v>74.057193397399672</v>
      </c>
      <c r="EG39" s="2">
        <f t="shared" si="51"/>
        <v>77.127075024108009</v>
      </c>
      <c r="EH39" s="2">
        <f t="shared" si="52"/>
        <v>76.644304604316545</v>
      </c>
      <c r="EI39" s="2">
        <f t="shared" si="53"/>
        <v>77.426182014388488</v>
      </c>
      <c r="EJ39" s="2">
        <f t="shared" si="54"/>
        <v>77.953439568345317</v>
      </c>
      <c r="EK39" s="2">
        <f t="shared" si="55"/>
        <v>77.473388489208631</v>
      </c>
      <c r="EL39" s="2">
        <f t="shared" si="56"/>
        <v>74.41231525179856</v>
      </c>
      <c r="EM39" s="2">
        <f t="shared" si="57"/>
        <v>78.243349038137012</v>
      </c>
      <c r="EN39" s="2">
        <f t="shared" si="58"/>
        <v>81.151332233502544</v>
      </c>
      <c r="EO39" s="2">
        <f t="shared" si="59"/>
        <v>78.071620501635778</v>
      </c>
      <c r="EQ39" s="2">
        <f t="shared" si="60"/>
        <v>72.465088528151597</v>
      </c>
      <c r="ER39" s="2">
        <f t="shared" si="61"/>
        <v>72.467286470237241</v>
      </c>
      <c r="ES39" s="2">
        <f t="shared" si="61"/>
        <v>70.194517929736946</v>
      </c>
      <c r="ET39" s="2">
        <f t="shared" si="61"/>
        <v>71.431286960631894</v>
      </c>
      <c r="EU39" s="2">
        <f t="shared" si="61"/>
        <v>71.090667207567222</v>
      </c>
      <c r="EV39" s="2">
        <f t="shared" si="61"/>
        <v>72.248648584314338</v>
      </c>
      <c r="EW39" s="2">
        <f t="shared" si="61"/>
        <v>73.296750093327489</v>
      </c>
      <c r="EX39" s="2">
        <f t="shared" si="61"/>
        <v>73.30759995928338</v>
      </c>
      <c r="EY39" s="2">
        <f t="shared" si="61"/>
        <v>73.520874050109697</v>
      </c>
      <c r="EZ39" s="2">
        <f t="shared" si="61"/>
        <v>75.398573390739685</v>
      </c>
      <c r="FA39" s="2">
        <f t="shared" si="61"/>
        <v>74.8005097149357</v>
      </c>
      <c r="FB39" s="2">
        <f t="shared" si="61"/>
        <v>72.317396408839784</v>
      </c>
      <c r="FC39" s="2">
        <f t="shared" si="61"/>
        <v>76.397289408029025</v>
      </c>
      <c r="FD39" s="2">
        <f t="shared" si="61"/>
        <v>78.260737358365745</v>
      </c>
      <c r="FE39" s="2">
        <f t="shared" si="61"/>
        <v>76.994692295750042</v>
      </c>
      <c r="FG39" s="2">
        <f t="shared" si="62"/>
        <v>4.0615591026608219E-5</v>
      </c>
      <c r="FH39" s="2">
        <f t="shared" si="63"/>
        <v>4.059813826327286E-5</v>
      </c>
      <c r="FI39" s="2">
        <f t="shared" si="63"/>
        <v>4.3467206442954924E-5</v>
      </c>
      <c r="FJ39" s="2">
        <f t="shared" si="63"/>
        <v>5.2641394360738021E-5</v>
      </c>
      <c r="FK39" s="2">
        <f t="shared" si="63"/>
        <v>4.2610881337295259E-5</v>
      </c>
      <c r="FL39" s="2">
        <f t="shared" si="63"/>
        <v>5.0202998529185821E-5</v>
      </c>
      <c r="FM39" s="2">
        <f t="shared" si="63"/>
        <v>5.2744328391169077E-5</v>
      </c>
      <c r="FN39" s="2">
        <f t="shared" si="63"/>
        <v>5.2206105464661324E-5</v>
      </c>
      <c r="FO39" s="2">
        <f t="shared" si="63"/>
        <v>5.5608877895049469E-5</v>
      </c>
      <c r="FP39" s="2">
        <f t="shared" si="63"/>
        <v>4.5152733813330783E-5</v>
      </c>
      <c r="FQ39" s="2">
        <f t="shared" si="63"/>
        <v>4.8495697270975221E-5</v>
      </c>
      <c r="FR39" s="2">
        <f t="shared" si="63"/>
        <v>4.6638045658306884E-5</v>
      </c>
      <c r="FS39" s="2">
        <f t="shared" si="63"/>
        <v>1.2717031466772614E-4</v>
      </c>
      <c r="FT39" s="2">
        <f t="shared" si="63"/>
        <v>2.19486131076627E-4</v>
      </c>
      <c r="FU39" s="2">
        <f t="shared" si="63"/>
        <v>5.395338538673242E-4</v>
      </c>
      <c r="FW39" s="2">
        <f t="shared" si="116"/>
        <v>1.4144415931094436E-12</v>
      </c>
      <c r="FX39" s="2">
        <f t="shared" si="64"/>
        <v>2.1000347716864355E-12</v>
      </c>
      <c r="FY39" s="2">
        <f t="shared" si="64"/>
        <v>1.7570426789913826E-12</v>
      </c>
      <c r="FZ39" s="2">
        <f t="shared" si="64"/>
        <v>1.3337402322086925E-12</v>
      </c>
      <c r="GA39" s="2">
        <f t="shared" si="64"/>
        <v>1.0712244062261883E-12</v>
      </c>
      <c r="GB39" s="2">
        <f t="shared" si="64"/>
        <v>1.34909215773893E-12</v>
      </c>
      <c r="GC39" s="2">
        <f t="shared" si="64"/>
        <v>1.6793135217947733E-12</v>
      </c>
      <c r="GD39" s="2">
        <f t="shared" si="64"/>
        <v>2.1147343407210428E-12</v>
      </c>
      <c r="GE39" s="2">
        <f t="shared" si="64"/>
        <v>1.9199321063167004E-12</v>
      </c>
      <c r="GF39" s="2">
        <f t="shared" si="64"/>
        <v>1.4760817115955049E-12</v>
      </c>
      <c r="GG39" s="2">
        <f t="shared" si="64"/>
        <v>1.4032164963195519E-12</v>
      </c>
      <c r="GH39" s="2">
        <f t="shared" si="64"/>
        <v>1.096023299710333E-12</v>
      </c>
      <c r="GI39" s="2">
        <f t="shared" si="64"/>
        <v>1.1175852353888169E-11</v>
      </c>
      <c r="GJ39" s="2">
        <f t="shared" si="64"/>
        <v>5.8539740732040991E-11</v>
      </c>
      <c r="GK39" s="2">
        <f t="shared" si="64"/>
        <v>2.6894153550436662E-10</v>
      </c>
      <c r="GM39" s="107">
        <f t="shared" si="117"/>
        <v>6.0454831602346581E-7</v>
      </c>
      <c r="GN39" s="107">
        <f t="shared" si="65"/>
        <v>7.3660108122102369E-9</v>
      </c>
      <c r="GO39" s="107">
        <f t="shared" si="65"/>
        <v>7.2651086998848308E-9</v>
      </c>
      <c r="GP39" s="107">
        <f t="shared" si="65"/>
        <v>1.7660060694321261E-8</v>
      </c>
      <c r="GQ39" s="107">
        <f t="shared" si="65"/>
        <v>3.3861411322007301E-9</v>
      </c>
      <c r="GR39" s="107">
        <f t="shared" si="65"/>
        <v>2.5056330420535272E-9</v>
      </c>
      <c r="GS39" s="107">
        <f t="shared" si="65"/>
        <v>2.0476861958736612E-9</v>
      </c>
      <c r="GT39" s="107">
        <f t="shared" si="65"/>
        <v>6.5493887181555975E-10</v>
      </c>
      <c r="GU39" s="107">
        <f t="shared" si="65"/>
        <v>2.1287325974844166E-10</v>
      </c>
      <c r="GV39" s="107">
        <f t="shared" si="65"/>
        <v>3.8679978702342938E-10</v>
      </c>
      <c r="GW39" s="107">
        <f t="shared" si="65"/>
        <v>5.0632811003666396E-10</v>
      </c>
      <c r="GX39" s="107">
        <f t="shared" si="65"/>
        <v>6.58313021382633E-10</v>
      </c>
      <c r="GY39" s="107">
        <f t="shared" si="65"/>
        <v>2.9138566424025929E-9</v>
      </c>
      <c r="GZ39" s="107">
        <f t="shared" si="65"/>
        <v>5.5214315998330424E-9</v>
      </c>
      <c r="HA39" s="107">
        <f t="shared" si="65"/>
        <v>1.5084855063432907E-12</v>
      </c>
      <c r="HC39" s="107">
        <f t="shared" si="149"/>
        <v>7.8595697846325132E-19</v>
      </c>
      <c r="HD39" s="107">
        <f t="shared" si="66"/>
        <v>2.0075993202559362E-24</v>
      </c>
      <c r="HE39" s="107">
        <f t="shared" si="66"/>
        <v>1.0617701037267141E-24</v>
      </c>
      <c r="HF39" s="107">
        <f t="shared" si="66"/>
        <v>5.0937151232815083E-24</v>
      </c>
      <c r="HG39" s="107">
        <f t="shared" si="66"/>
        <v>5.9148621560232885E-26</v>
      </c>
      <c r="HH39" s="107">
        <f t="shared" si="66"/>
        <v>1.6072309527244756E-26</v>
      </c>
      <c r="HI39" s="107">
        <f t="shared" si="66"/>
        <v>1.202948256650839E-26</v>
      </c>
      <c r="HJ39" s="107">
        <f t="shared" si="66"/>
        <v>6.4952723421005224E-28</v>
      </c>
      <c r="HK39" s="107">
        <f t="shared" si="66"/>
        <v>1.2643919556281602E-29</v>
      </c>
      <c r="HL39" s="107">
        <f t="shared" si="66"/>
        <v>1.2815783114342657E-28</v>
      </c>
      <c r="HM39" s="107">
        <f t="shared" si="66"/>
        <v>1.7788381101988948E-28</v>
      </c>
      <c r="HN39" s="107">
        <f t="shared" si="66"/>
        <v>1.9285651069624915E-28</v>
      </c>
      <c r="HO39" s="107">
        <f t="shared" si="66"/>
        <v>5.7409465000990492E-27</v>
      </c>
      <c r="HP39" s="107">
        <f t="shared" si="66"/>
        <v>5.6668773593169546E-26</v>
      </c>
      <c r="HQ39" s="107">
        <f t="shared" si="66"/>
        <v>1.6743478029580212E-33</v>
      </c>
      <c r="HS39" s="107">
        <f t="shared" si="118"/>
        <v>6.1881979195188199E-46</v>
      </c>
      <c r="HT39" s="107">
        <f t="shared" si="67"/>
        <v>1.276334442824853E-59</v>
      </c>
      <c r="HU39" s="107">
        <f t="shared" si="67"/>
        <v>6.2717928516450251E-61</v>
      </c>
      <c r="HV39" s="107">
        <f t="shared" si="67"/>
        <v>1.6052114921657771E-60</v>
      </c>
      <c r="HW39" s="107">
        <f t="shared" si="67"/>
        <v>5.5773888198664728E-65</v>
      </c>
      <c r="HX39" s="107">
        <f t="shared" si="67"/>
        <v>7.418214335377465E-67</v>
      </c>
      <c r="HY39" s="107">
        <f t="shared" si="67"/>
        <v>4.400121741460454E-67</v>
      </c>
      <c r="HZ39" s="107">
        <f t="shared" si="67"/>
        <v>6.3397740096709948E-70</v>
      </c>
      <c r="IA39" s="107">
        <f t="shared" si="67"/>
        <v>6.0711817858722777E-75</v>
      </c>
      <c r="IB39" s="107">
        <f t="shared" si="67"/>
        <v>1.1558420790553614E-71</v>
      </c>
      <c r="IC39" s="107">
        <f t="shared" si="67"/>
        <v>9.0324715597433262E-72</v>
      </c>
      <c r="ID39" s="107">
        <f t="shared" si="67"/>
        <v>7.9056281708826886E-72</v>
      </c>
      <c r="IE39" s="107">
        <f t="shared" si="67"/>
        <v>8.8289445997130861E-69</v>
      </c>
      <c r="IF39" s="107">
        <f t="shared" si="67"/>
        <v>1.3029117365294118E-65</v>
      </c>
      <c r="IG39" s="107">
        <f t="shared" si="67"/>
        <v>2.9672211717817253E-46</v>
      </c>
      <c r="II39" s="107">
        <f t="shared" si="119"/>
        <v>3.0035333494217179E-114</v>
      </c>
      <c r="IJ39" s="107">
        <f t="shared" si="120"/>
        <v>2.1408898787273386E-148</v>
      </c>
      <c r="IK39" s="107">
        <f t="shared" si="121"/>
        <v>1.7314425670231664E-152</v>
      </c>
      <c r="IL39" s="107">
        <f t="shared" si="122"/>
        <v>2.3079558347747886E-153</v>
      </c>
      <c r="IM39" s="107">
        <f t="shared" si="123"/>
        <v>2.5414900518582571E-164</v>
      </c>
      <c r="IN39" s="107">
        <f t="shared" si="124"/>
        <v>1.0284152743276646E-169</v>
      </c>
      <c r="IO39" s="107">
        <f t="shared" si="125"/>
        <v>1.5318187589933E-170</v>
      </c>
      <c r="IP39" s="107">
        <f t="shared" si="126"/>
        <v>1.4361781583214144E-177</v>
      </c>
      <c r="IQ39" s="107">
        <f t="shared" si="127"/>
        <v>2.0357505953941296E-191</v>
      </c>
      <c r="IR39" s="107">
        <f t="shared" si="128"/>
        <v>8.064154811590037E-182</v>
      </c>
      <c r="IS39" s="107">
        <f t="shared" si="129"/>
        <v>1.2293821730122028E-182</v>
      </c>
      <c r="IT39" s="107">
        <f t="shared" si="130"/>
        <v>4.5749811355716963E-182</v>
      </c>
      <c r="IU39" s="107">
        <f t="shared" si="131"/>
        <v>1.8782413118704168E-174</v>
      </c>
      <c r="IV39" s="107">
        <f t="shared" si="132"/>
        <v>1.1502674405054722E-166</v>
      </c>
      <c r="IW39" s="107">
        <f t="shared" si="133"/>
        <v>2.8037537860151016E-101</v>
      </c>
      <c r="IY39" s="107">
        <f t="shared" si="134"/>
        <v>6.0454831602425175E-7</v>
      </c>
      <c r="IZ39" s="107">
        <f t="shared" si="135"/>
        <v>7.3660108122102386E-9</v>
      </c>
      <c r="JA39" s="107">
        <f t="shared" si="136"/>
        <v>7.2651086998848316E-9</v>
      </c>
      <c r="JB39" s="107">
        <f t="shared" si="137"/>
        <v>1.7660060694321268E-8</v>
      </c>
      <c r="JC39" s="107">
        <f t="shared" si="138"/>
        <v>3.3861411322007301E-9</v>
      </c>
      <c r="JD39" s="107">
        <f t="shared" si="139"/>
        <v>2.5056330420535272E-9</v>
      </c>
      <c r="JE39" s="107">
        <f t="shared" si="140"/>
        <v>2.0476861958736612E-9</v>
      </c>
      <c r="JF39" s="107">
        <f t="shared" si="141"/>
        <v>6.5493887181555975E-10</v>
      </c>
      <c r="JG39" s="107">
        <f t="shared" si="142"/>
        <v>2.1287325974844166E-10</v>
      </c>
      <c r="JH39" s="107">
        <f t="shared" si="143"/>
        <v>3.8679978702342938E-10</v>
      </c>
      <c r="JI39" s="107">
        <f t="shared" si="144"/>
        <v>5.0632811003666396E-10</v>
      </c>
      <c r="JJ39" s="107">
        <f t="shared" si="145"/>
        <v>6.58313021382633E-10</v>
      </c>
      <c r="JK39" s="107">
        <f t="shared" si="146"/>
        <v>2.9138566424025929E-9</v>
      </c>
      <c r="JL39" s="107">
        <f t="shared" si="147"/>
        <v>5.5214315998330424E-9</v>
      </c>
      <c r="JM39" s="107">
        <f t="shared" si="148"/>
        <v>1.5084855063432907E-12</v>
      </c>
    </row>
    <row r="40" spans="2:273" x14ac:dyDescent="0.25">
      <c r="B40" s="2">
        <v>12</v>
      </c>
      <c r="C40" s="37">
        <v>76.426000000000002</v>
      </c>
      <c r="D40" s="37">
        <v>73.738</v>
      </c>
      <c r="E40" s="37">
        <v>74.573999999999998</v>
      </c>
      <c r="F40" s="37">
        <v>73.066999999999993</v>
      </c>
      <c r="G40" s="37">
        <v>74.367000000000004</v>
      </c>
      <c r="H40" s="37">
        <v>74.983000000000004</v>
      </c>
      <c r="I40" s="37">
        <v>76.066999999999993</v>
      </c>
      <c r="J40" s="37">
        <v>76.233000000000004</v>
      </c>
      <c r="K40" s="37">
        <v>75.716999999999999</v>
      </c>
      <c r="L40" s="37">
        <v>77.2</v>
      </c>
      <c r="M40" s="37">
        <v>74.667000000000002</v>
      </c>
      <c r="N40" s="37">
        <v>73.367000000000004</v>
      </c>
      <c r="O40" s="37">
        <v>74.983000000000004</v>
      </c>
      <c r="P40" s="37">
        <v>75.45</v>
      </c>
      <c r="Q40" s="37">
        <v>72.533000000000001</v>
      </c>
      <c r="S40" s="4">
        <f t="shared" si="10"/>
        <v>75.62102437483442</v>
      </c>
      <c r="T40" s="4">
        <f t="shared" si="11"/>
        <v>74.487182674720856</v>
      </c>
      <c r="U40" s="4">
        <f t="shared" si="12"/>
        <v>74.580347654597929</v>
      </c>
      <c r="V40" s="4">
        <f t="shared" si="13"/>
        <v>73.740353968062621</v>
      </c>
      <c r="W40" s="4">
        <f t="shared" si="14"/>
        <v>74.377942756038053</v>
      </c>
      <c r="X40" s="4">
        <f t="shared" si="15"/>
        <v>75.205586876782363</v>
      </c>
      <c r="Y40" s="4">
        <f t="shared" si="16"/>
        <v>75.989415254882218</v>
      </c>
      <c r="Z40" s="4">
        <f t="shared" si="17"/>
        <v>77.126977800383855</v>
      </c>
      <c r="AA40" s="4">
        <f t="shared" si="18"/>
        <v>75.748127001741409</v>
      </c>
      <c r="AB40" s="4">
        <f t="shared" si="19"/>
        <v>76.79801983689201</v>
      </c>
      <c r="AC40" s="4">
        <f t="shared" si="20"/>
        <v>74.712056858051625</v>
      </c>
      <c r="AD40" s="4">
        <f t="shared" si="21"/>
        <v>72.702045753626521</v>
      </c>
      <c r="AE40" s="4">
        <f t="shared" si="22"/>
        <v>75.460716122255647</v>
      </c>
      <c r="AF40" s="4">
        <f t="shared" si="23"/>
        <v>75.668116077694719</v>
      </c>
      <c r="AG40" s="4">
        <f t="shared" si="24"/>
        <v>72.063505833302344</v>
      </c>
      <c r="AI40" s="4">
        <f t="shared" si="25"/>
        <v>0.80497562516558219</v>
      </c>
      <c r="AJ40" s="4">
        <f t="shared" si="26"/>
        <v>-0.74918267472085631</v>
      </c>
      <c r="AK40" s="4">
        <f t="shared" si="27"/>
        <v>-6.3476545979312959E-3</v>
      </c>
      <c r="AL40" s="4">
        <f t="shared" si="28"/>
        <v>-0.67335396806262793</v>
      </c>
      <c r="AM40" s="4">
        <f t="shared" si="29"/>
        <v>-1.0942756038048174E-2</v>
      </c>
      <c r="AN40" s="4">
        <f t="shared" si="30"/>
        <v>-0.22258687678235844</v>
      </c>
      <c r="AO40" s="4">
        <f t="shared" si="31"/>
        <v>7.7584745117775356E-2</v>
      </c>
      <c r="AP40" s="4">
        <f t="shared" si="32"/>
        <v>-0.89397780038385122</v>
      </c>
      <c r="AQ40" s="4">
        <f t="shared" si="33"/>
        <v>-3.1127001741410254E-2</v>
      </c>
      <c r="AR40" s="4">
        <f t="shared" si="34"/>
        <v>0.40198016310799289</v>
      </c>
      <c r="AS40" s="4">
        <f t="shared" si="35"/>
        <v>-4.5056858051623294E-2</v>
      </c>
      <c r="AT40" s="4">
        <f t="shared" si="36"/>
        <v>0.66495424637348322</v>
      </c>
      <c r="AU40" s="4">
        <f t="shared" si="37"/>
        <v>-0.47771612225564297</v>
      </c>
      <c r="AV40" s="4">
        <f t="shared" si="38"/>
        <v>-0.21811607769471664</v>
      </c>
      <c r="AW40" s="4">
        <f t="shared" si="38"/>
        <v>0.46949416669765753</v>
      </c>
      <c r="AY40" s="2">
        <f t="shared" si="70"/>
        <v>75.619685406674108</v>
      </c>
      <c r="AZ40" s="2">
        <f t="shared" si="39"/>
        <v>74.487160726581052</v>
      </c>
      <c r="BA40" s="2">
        <f t="shared" si="39"/>
        <v>74.580325795313129</v>
      </c>
      <c r="BB40" s="2">
        <f t="shared" si="39"/>
        <v>73.740302279196598</v>
      </c>
      <c r="BC40" s="2">
        <f t="shared" si="39"/>
        <v>74.377931911334272</v>
      </c>
      <c r="BD40" s="2">
        <f t="shared" si="39"/>
        <v>75.20557871581002</v>
      </c>
      <c r="BE40" s="2">
        <f t="shared" si="39"/>
        <v>75.989408449821397</v>
      </c>
      <c r="BF40" s="2">
        <f t="shared" si="39"/>
        <v>77.126975465710402</v>
      </c>
      <c r="BG40" s="2">
        <f t="shared" si="39"/>
        <v>75.748126190416386</v>
      </c>
      <c r="BH40" s="2">
        <f t="shared" si="39"/>
        <v>76.798018422669429</v>
      </c>
      <c r="BI40" s="2">
        <f t="shared" si="39"/>
        <v>74.712054974740354</v>
      </c>
      <c r="BJ40" s="2">
        <f t="shared" si="39"/>
        <v>72.702043370416987</v>
      </c>
      <c r="BK40" s="2">
        <f t="shared" si="39"/>
        <v>75.460706839070411</v>
      </c>
      <c r="BL40" s="2">
        <f t="shared" si="39"/>
        <v>75.668100120244532</v>
      </c>
      <c r="BM40" s="2">
        <f t="shared" si="39"/>
        <v>72.063505826287908</v>
      </c>
      <c r="BO40" s="2">
        <f t="shared" si="71"/>
        <v>76.426000000000002</v>
      </c>
      <c r="BP40" s="2">
        <f t="shared" si="72"/>
        <v>73.738</v>
      </c>
      <c r="BQ40" s="2">
        <f t="shared" si="73"/>
        <v>74.573999999999998</v>
      </c>
      <c r="BR40" s="2">
        <f t="shared" si="74"/>
        <v>73.066999999999993</v>
      </c>
      <c r="BS40" s="2">
        <f t="shared" si="75"/>
        <v>74.367000000000004</v>
      </c>
      <c r="BT40" s="2">
        <f t="shared" si="76"/>
        <v>74.983000000000004</v>
      </c>
      <c r="BU40" s="2">
        <f t="shared" si="77"/>
        <v>76.066999999999993</v>
      </c>
      <c r="BV40" s="2">
        <f t="shared" si="78"/>
        <v>76.233000000000004</v>
      </c>
      <c r="BW40" s="2">
        <f t="shared" si="79"/>
        <v>75.716999999999999</v>
      </c>
      <c r="BX40" s="2">
        <f t="shared" si="80"/>
        <v>77.2</v>
      </c>
      <c r="BY40" s="2">
        <f t="shared" si="81"/>
        <v>74.667000000000002</v>
      </c>
      <c r="BZ40" s="2">
        <f t="shared" si="82"/>
        <v>73.367000000000004</v>
      </c>
      <c r="CA40" s="2">
        <f t="shared" si="83"/>
        <v>74.983000000000004</v>
      </c>
      <c r="CB40" s="2">
        <f t="shared" si="84"/>
        <v>75.45</v>
      </c>
      <c r="CC40" s="2">
        <f t="shared" si="85"/>
        <v>72.533000000000001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75.619893267651889</v>
      </c>
      <c r="DL40" s="2">
        <f t="shared" si="44"/>
        <v>74.487118951612914</v>
      </c>
      <c r="DM40" s="2">
        <f t="shared" si="44"/>
        <v>74.580147360703791</v>
      </c>
      <c r="DN40" s="2">
        <f t="shared" si="44"/>
        <v>73.74019879032258</v>
      </c>
      <c r="DO40" s="2">
        <f t="shared" si="44"/>
        <v>74.37771407624632</v>
      </c>
      <c r="DP40" s="2">
        <f t="shared" si="44"/>
        <v>75.205659640762477</v>
      </c>
      <c r="DQ40" s="2">
        <f t="shared" si="44"/>
        <v>75.989343841642253</v>
      </c>
      <c r="DR40" s="2">
        <f t="shared" si="44"/>
        <v>77.12701827094476</v>
      </c>
      <c r="DS40" s="2">
        <f t="shared" si="44"/>
        <v>75.748020944741526</v>
      </c>
      <c r="DT40" s="2">
        <f t="shared" si="44"/>
        <v>76.797963012477723</v>
      </c>
      <c r="DU40" s="2">
        <f t="shared" si="44"/>
        <v>74.711897950089138</v>
      </c>
      <c r="DV40" s="2">
        <f t="shared" si="44"/>
        <v>72.701952317290562</v>
      </c>
      <c r="DW40" s="2">
        <f t="shared" si="44"/>
        <v>75.460297837243402</v>
      </c>
      <c r="DX40" s="2">
        <f t="shared" si="44"/>
        <v>75.666694648093838</v>
      </c>
      <c r="DY40" s="2">
        <f t="shared" si="44"/>
        <v>72.059736945812816</v>
      </c>
      <c r="EA40" s="2">
        <f t="shared" si="45"/>
        <v>71.55466666666652</v>
      </c>
      <c r="EB40" s="2">
        <f t="shared" si="46"/>
        <v>75.30448135048232</v>
      </c>
      <c r="EC40" s="2">
        <f t="shared" si="47"/>
        <v>77.840933333333339</v>
      </c>
      <c r="ED40" s="2">
        <f t="shared" si="48"/>
        <v>75.301807508592077</v>
      </c>
      <c r="EE40" s="2">
        <f t="shared" si="49"/>
        <v>78.438519027699272</v>
      </c>
      <c r="EF40" s="2">
        <f t="shared" si="50"/>
        <v>73.925222023742236</v>
      </c>
      <c r="EG40" s="2">
        <f t="shared" si="51"/>
        <v>76.962354773384774</v>
      </c>
      <c r="EH40" s="2">
        <f t="shared" si="52"/>
        <v>76.47571784172662</v>
      </c>
      <c r="EI40" s="2">
        <f t="shared" si="53"/>
        <v>77.251392805755401</v>
      </c>
      <c r="EJ40" s="2">
        <f t="shared" si="54"/>
        <v>77.772752230215829</v>
      </c>
      <c r="EK40" s="2">
        <f t="shared" si="55"/>
        <v>77.283892805755386</v>
      </c>
      <c r="EL40" s="2">
        <f t="shared" si="56"/>
        <v>74.252766546762587</v>
      </c>
      <c r="EM40" s="2">
        <f t="shared" si="57"/>
        <v>78.069112926088422</v>
      </c>
      <c r="EN40" s="2">
        <f t="shared" si="58"/>
        <v>80.952389086294417</v>
      </c>
      <c r="EO40" s="2">
        <f t="shared" si="59"/>
        <v>77.911894765539813</v>
      </c>
      <c r="EQ40" s="2">
        <f t="shared" si="60"/>
        <v>72.369088950576312</v>
      </c>
      <c r="ER40" s="2">
        <f t="shared" si="61"/>
        <v>72.373806768700945</v>
      </c>
      <c r="ES40" s="2">
        <f t="shared" si="61"/>
        <v>70.107264299366506</v>
      </c>
      <c r="ET40" s="2">
        <f t="shared" si="61"/>
        <v>71.318806658443876</v>
      </c>
      <c r="EU40" s="2">
        <f t="shared" si="61"/>
        <v>70.986728021343438</v>
      </c>
      <c r="EV40" s="2">
        <f t="shared" si="61"/>
        <v>72.138690983030131</v>
      </c>
      <c r="EW40" s="2">
        <f t="shared" si="61"/>
        <v>73.179459298240118</v>
      </c>
      <c r="EX40" s="2">
        <f t="shared" si="61"/>
        <v>73.180818601504114</v>
      </c>
      <c r="EY40" s="2">
        <f t="shared" si="61"/>
        <v>73.394714253918792</v>
      </c>
      <c r="EZ40" s="2">
        <f t="shared" si="61"/>
        <v>75.248662173913033</v>
      </c>
      <c r="FA40" s="2">
        <f t="shared" si="61"/>
        <v>74.644234034774144</v>
      </c>
      <c r="FB40" s="2">
        <f t="shared" si="61"/>
        <v>72.182516574585634</v>
      </c>
      <c r="FC40" s="2">
        <f t="shared" si="61"/>
        <v>76.244621682921291</v>
      </c>
      <c r="FD40" s="2">
        <f t="shared" si="61"/>
        <v>78.095867226944918</v>
      </c>
      <c r="FE40" s="2">
        <f t="shared" si="61"/>
        <v>76.84377570347371</v>
      </c>
      <c r="FG40" s="2">
        <f t="shared" si="62"/>
        <v>5.1131461939088491E-5</v>
      </c>
      <c r="FH40" s="2">
        <f t="shared" si="63"/>
        <v>5.1109490673840326E-5</v>
      </c>
      <c r="FI40" s="2">
        <f t="shared" si="63"/>
        <v>5.4721354894786017E-5</v>
      </c>
      <c r="FJ40" s="2">
        <f t="shared" si="63"/>
        <v>6.6270685790660168E-5</v>
      </c>
      <c r="FK40" s="2">
        <f t="shared" si="63"/>
        <v>5.3643329485467062E-5</v>
      </c>
      <c r="FL40" s="2">
        <f t="shared" si="63"/>
        <v>6.3201009057353941E-5</v>
      </c>
      <c r="FM40" s="2">
        <f t="shared" si="63"/>
        <v>6.6400268521354824E-5</v>
      </c>
      <c r="FN40" s="2">
        <f t="shared" si="63"/>
        <v>6.5722704414442648E-5</v>
      </c>
      <c r="FO40" s="2">
        <f t="shared" si="63"/>
        <v>7.0006421512363703E-5</v>
      </c>
      <c r="FP40" s="2">
        <f t="shared" si="63"/>
        <v>5.6843259444222383E-5</v>
      </c>
      <c r="FQ40" s="2">
        <f t="shared" si="63"/>
        <v>6.1051699045063312E-5</v>
      </c>
      <c r="FR40" s="2">
        <f t="shared" si="63"/>
        <v>5.8713111829320711E-5</v>
      </c>
      <c r="FS40" s="2">
        <f t="shared" si="63"/>
        <v>1.5677686544188763E-4</v>
      </c>
      <c r="FT40" s="2">
        <f t="shared" si="63"/>
        <v>2.6590117338792465E-4</v>
      </c>
      <c r="FU40" s="2">
        <f t="shared" si="63"/>
        <v>6.4401558093846818E-4</v>
      </c>
      <c r="FW40" s="2">
        <f t="shared" si="116"/>
        <v>1.7806764650634507E-12</v>
      </c>
      <c r="FX40" s="2">
        <f t="shared" si="64"/>
        <v>2.6437871397259753E-12</v>
      </c>
      <c r="FY40" s="2">
        <f t="shared" si="64"/>
        <v>2.2119856781881444E-12</v>
      </c>
      <c r="FZ40" s="2">
        <f t="shared" si="64"/>
        <v>1.6790794710591949E-12</v>
      </c>
      <c r="GA40" s="2">
        <f t="shared" si="64"/>
        <v>1.3485916267318908E-12</v>
      </c>
      <c r="GB40" s="2">
        <f t="shared" si="64"/>
        <v>1.698406400229169E-12</v>
      </c>
      <c r="GC40" s="2">
        <f t="shared" si="64"/>
        <v>2.1141304669560772E-12</v>
      </c>
      <c r="GD40" s="2">
        <f t="shared" si="64"/>
        <v>2.6622928007260448E-12</v>
      </c>
      <c r="GE40" s="2">
        <f t="shared" si="64"/>
        <v>2.4170513175603917E-12</v>
      </c>
      <c r="GF40" s="2">
        <f t="shared" si="64"/>
        <v>1.8582767766115047E-12</v>
      </c>
      <c r="GG40" s="2">
        <f t="shared" si="64"/>
        <v>1.766544905464817E-12</v>
      </c>
      <c r="GH40" s="2">
        <f t="shared" si="64"/>
        <v>1.3798115839234399E-12</v>
      </c>
      <c r="GI40" s="2">
        <f t="shared" si="64"/>
        <v>1.3778113134941155E-11</v>
      </c>
      <c r="GJ40" s="2">
        <f t="shared" si="64"/>
        <v>7.0922515024936132E-11</v>
      </c>
      <c r="GK40" s="2">
        <f t="shared" si="64"/>
        <v>3.2105612305519465E-10</v>
      </c>
      <c r="GM40" s="107">
        <f t="shared" si="117"/>
        <v>1.0818736196231294E-6</v>
      </c>
      <c r="GN40" s="107">
        <f t="shared" si="65"/>
        <v>1.598077517509075E-8</v>
      </c>
      <c r="GO40" s="107">
        <f t="shared" si="65"/>
        <v>1.5853820775580331E-8</v>
      </c>
      <c r="GP40" s="107">
        <f t="shared" si="65"/>
        <v>3.7588399050738091E-8</v>
      </c>
      <c r="GQ40" s="107">
        <f t="shared" si="65"/>
        <v>7.6304074627302496E-9</v>
      </c>
      <c r="GR40" s="107">
        <f t="shared" si="65"/>
        <v>5.799662106727084E-9</v>
      </c>
      <c r="GS40" s="107">
        <f t="shared" si="65"/>
        <v>4.8029248825391595E-9</v>
      </c>
      <c r="GT40" s="107">
        <f t="shared" si="65"/>
        <v>1.6157266816541559E-9</v>
      </c>
      <c r="GU40" s="107">
        <f t="shared" si="65"/>
        <v>5.55834678990622E-10</v>
      </c>
      <c r="GV40" s="107">
        <f t="shared" si="65"/>
        <v>9.6425873993032173E-10</v>
      </c>
      <c r="GW40" s="107">
        <f t="shared" si="65"/>
        <v>1.25523172857344E-9</v>
      </c>
      <c r="GX40" s="107">
        <f t="shared" si="65"/>
        <v>1.6073641239262114E-9</v>
      </c>
      <c r="GY40" s="107">
        <f t="shared" si="65"/>
        <v>6.7172819692849182E-9</v>
      </c>
      <c r="GZ40" s="107">
        <f t="shared" si="65"/>
        <v>1.2134042688079679E-8</v>
      </c>
      <c r="HA40" s="107">
        <f t="shared" si="65"/>
        <v>4.9434304901651601E-12</v>
      </c>
      <c r="HC40" s="107">
        <f t="shared" si="149"/>
        <v>2.7686646460345206E-18</v>
      </c>
      <c r="HD40" s="107">
        <f t="shared" si="66"/>
        <v>1.0709172721913962E-23</v>
      </c>
      <c r="HE40" s="107">
        <f t="shared" si="66"/>
        <v>5.7901142708492241E-24</v>
      </c>
      <c r="HF40" s="107">
        <f t="shared" si="66"/>
        <v>2.6771227033601016E-23</v>
      </c>
      <c r="HG40" s="107">
        <f t="shared" si="66"/>
        <v>3.4923199797755717E-25</v>
      </c>
      <c r="HH40" s="107">
        <f t="shared" si="66"/>
        <v>1.0126833189607019E-25</v>
      </c>
      <c r="HI40" s="107">
        <f t="shared" si="66"/>
        <v>7.7631208726188376E-26</v>
      </c>
      <c r="HJ40" s="107">
        <f t="shared" si="66"/>
        <v>4.6417867104942681E-27</v>
      </c>
      <c r="HK40" s="107">
        <f t="shared" si="66"/>
        <v>1.0320957775950417E-28</v>
      </c>
      <c r="HL40" s="107">
        <f t="shared" si="66"/>
        <v>9.3755391480759773E-28</v>
      </c>
      <c r="HM40" s="107">
        <f t="shared" si="66"/>
        <v>1.2956007851142643E-27</v>
      </c>
      <c r="HN40" s="107">
        <f t="shared" si="66"/>
        <v>1.3740386653624712E-27</v>
      </c>
      <c r="HO40" s="107">
        <f t="shared" si="66"/>
        <v>3.6709412238056555E-26</v>
      </c>
      <c r="HP40" s="107">
        <f t="shared" si="66"/>
        <v>3.242775419865786E-25</v>
      </c>
      <c r="HQ40" s="107">
        <f t="shared" si="66"/>
        <v>1.7119265544707022E-32</v>
      </c>
      <c r="HS40" s="107">
        <f t="shared" si="118"/>
        <v>5.3006898505716085E-45</v>
      </c>
      <c r="HT40" s="107">
        <f t="shared" si="67"/>
        <v>2.1958423102790676E-58</v>
      </c>
      <c r="HU40" s="107">
        <f t="shared" si="67"/>
        <v>1.1372647571137245E-59</v>
      </c>
      <c r="HV40" s="107">
        <f t="shared" si="67"/>
        <v>2.8227260440085677E-59</v>
      </c>
      <c r="HW40" s="107">
        <f t="shared" si="67"/>
        <v>1.1831429425444378E-63</v>
      </c>
      <c r="HX40" s="107">
        <f t="shared" si="67"/>
        <v>1.7782563407087565E-65</v>
      </c>
      <c r="HY40" s="107">
        <f t="shared" si="67"/>
        <v>1.0966706518108831E-65</v>
      </c>
      <c r="HZ40" s="107">
        <f t="shared" si="67"/>
        <v>1.8640394655323825E-68</v>
      </c>
      <c r="IA40" s="107">
        <f t="shared" si="67"/>
        <v>2.2789197079666458E-73</v>
      </c>
      <c r="IB40" s="107">
        <f t="shared" si="67"/>
        <v>3.5314469929372515E-70</v>
      </c>
      <c r="IC40" s="107">
        <f t="shared" si="67"/>
        <v>2.7708019760296641E-70</v>
      </c>
      <c r="ID40" s="107">
        <f t="shared" si="67"/>
        <v>2.3429157515274386E-70</v>
      </c>
      <c r="IE40" s="107">
        <f t="shared" si="67"/>
        <v>2.2113238155342196E-67</v>
      </c>
      <c r="IF40" s="107">
        <f t="shared" si="67"/>
        <v>2.6549976705802597E-64</v>
      </c>
      <c r="IG40" s="107">
        <f t="shared" si="67"/>
        <v>2.3708612319689511E-45</v>
      </c>
      <c r="II40" s="107">
        <f t="shared" si="119"/>
        <v>2.3165343775595313E-112</v>
      </c>
      <c r="IJ40" s="107">
        <f t="shared" si="120"/>
        <v>6.7105863765010906E-146</v>
      </c>
      <c r="IK40" s="107">
        <f t="shared" si="121"/>
        <v>6.1295090682541437E-150</v>
      </c>
      <c r="IL40" s="107">
        <f t="shared" si="122"/>
        <v>7.9673468138611386E-151</v>
      </c>
      <c r="IM40" s="107">
        <f t="shared" si="123"/>
        <v>1.2739454894782917E-161</v>
      </c>
      <c r="IN40" s="107">
        <f t="shared" si="124"/>
        <v>6.6878107555751444E-167</v>
      </c>
      <c r="IO40" s="107">
        <f t="shared" si="125"/>
        <v>1.0837089145916676E-167</v>
      </c>
      <c r="IP40" s="107">
        <f t="shared" si="126"/>
        <v>1.4157238558465528E-174</v>
      </c>
      <c r="IQ40" s="107">
        <f t="shared" si="127"/>
        <v>3.3644770220316155E-188</v>
      </c>
      <c r="IR40" s="107">
        <f t="shared" si="128"/>
        <v>8.5595381307273015E-179</v>
      </c>
      <c r="IS40" s="107">
        <f t="shared" si="129"/>
        <v>1.3295306113314172E-179</v>
      </c>
      <c r="IT40" s="107">
        <f t="shared" si="130"/>
        <v>4.5478064216369891E-179</v>
      </c>
      <c r="IU40" s="107">
        <f t="shared" si="131"/>
        <v>1.3303395637118681E-171</v>
      </c>
      <c r="IV40" s="107">
        <f t="shared" si="132"/>
        <v>5.3849649475867343E-164</v>
      </c>
      <c r="IW40" s="107">
        <f t="shared" si="133"/>
        <v>1.0921106449350408E-99</v>
      </c>
      <c r="IY40" s="107">
        <f t="shared" si="134"/>
        <v>1.0818736196258981E-6</v>
      </c>
      <c r="IZ40" s="107">
        <f t="shared" si="135"/>
        <v>1.598077517509076E-8</v>
      </c>
      <c r="JA40" s="107">
        <f t="shared" si="136"/>
        <v>1.5853820775580338E-8</v>
      </c>
      <c r="JB40" s="107">
        <f t="shared" si="137"/>
        <v>3.7588399050738118E-8</v>
      </c>
      <c r="JC40" s="107">
        <f t="shared" si="138"/>
        <v>7.6304074627302496E-9</v>
      </c>
      <c r="JD40" s="107">
        <f t="shared" si="139"/>
        <v>5.799662106727084E-9</v>
      </c>
      <c r="JE40" s="107">
        <f t="shared" si="140"/>
        <v>4.8029248825391595E-9</v>
      </c>
      <c r="JF40" s="107">
        <f t="shared" si="141"/>
        <v>1.6157266816541559E-9</v>
      </c>
      <c r="JG40" s="107">
        <f t="shared" si="142"/>
        <v>5.55834678990622E-10</v>
      </c>
      <c r="JH40" s="107">
        <f t="shared" si="143"/>
        <v>9.6425873993032173E-10</v>
      </c>
      <c r="JI40" s="107">
        <f t="shared" si="144"/>
        <v>1.25523172857344E-9</v>
      </c>
      <c r="JJ40" s="107">
        <f t="shared" si="145"/>
        <v>1.6073641239262114E-9</v>
      </c>
      <c r="JK40" s="107">
        <f t="shared" si="146"/>
        <v>6.7172819692849182E-9</v>
      </c>
      <c r="JL40" s="107">
        <f t="shared" si="147"/>
        <v>1.2134042688079679E-8</v>
      </c>
      <c r="JM40" s="107">
        <f t="shared" si="148"/>
        <v>4.9434304901651601E-12</v>
      </c>
    </row>
    <row r="41" spans="2:273" x14ac:dyDescent="0.25">
      <c r="B41" s="2">
        <v>13</v>
      </c>
      <c r="C41" s="37">
        <v>75.869</v>
      </c>
      <c r="D41" s="37">
        <v>74.081999999999994</v>
      </c>
      <c r="E41" s="37">
        <v>74.656000000000006</v>
      </c>
      <c r="F41" s="37">
        <v>72.582999999999998</v>
      </c>
      <c r="G41" s="37">
        <v>73.683000000000007</v>
      </c>
      <c r="H41" s="37">
        <v>74.016999999999996</v>
      </c>
      <c r="I41" s="37">
        <v>76.2</v>
      </c>
      <c r="J41" s="37">
        <v>76.382999999999996</v>
      </c>
      <c r="K41" s="37">
        <v>74.733000000000004</v>
      </c>
      <c r="L41" s="37">
        <v>77.683000000000007</v>
      </c>
      <c r="M41" s="37">
        <v>74.766999999999996</v>
      </c>
      <c r="N41" s="37">
        <v>72.716999999999999</v>
      </c>
      <c r="O41" s="37">
        <v>75.617000000000004</v>
      </c>
      <c r="P41" s="37">
        <v>74.433000000000007</v>
      </c>
      <c r="Q41" s="37">
        <v>71.099999999999994</v>
      </c>
      <c r="S41" s="4">
        <f t="shared" si="10"/>
        <v>75.697270271582497</v>
      </c>
      <c r="T41" s="4">
        <f t="shared" si="11"/>
        <v>74.576249486491591</v>
      </c>
      <c r="U41" s="4">
        <f t="shared" si="12"/>
        <v>74.71355012332323</v>
      </c>
      <c r="V41" s="4">
        <f t="shared" si="13"/>
        <v>73.873978274122734</v>
      </c>
      <c r="W41" s="4">
        <f t="shared" si="14"/>
        <v>74.497000724949103</v>
      </c>
      <c r="X41" s="4">
        <f t="shared" si="15"/>
        <v>75.313609390024169</v>
      </c>
      <c r="Y41" s="4">
        <f t="shared" si="16"/>
        <v>76.033387295904689</v>
      </c>
      <c r="Z41" s="4">
        <f t="shared" si="17"/>
        <v>77.209565758936321</v>
      </c>
      <c r="AA41" s="4">
        <f t="shared" si="18"/>
        <v>75.869449888915881</v>
      </c>
      <c r="AB41" s="4">
        <f t="shared" si="19"/>
        <v>76.836908467935729</v>
      </c>
      <c r="AC41" s="4">
        <f t="shared" si="20"/>
        <v>74.72793558859388</v>
      </c>
      <c r="AD41" s="4">
        <f t="shared" si="21"/>
        <v>72.817624712373089</v>
      </c>
      <c r="AE41" s="4">
        <f t="shared" si="22"/>
        <v>75.627475161017372</v>
      </c>
      <c r="AF41" s="4">
        <f t="shared" si="23"/>
        <v>75.795100852576724</v>
      </c>
      <c r="AG41" s="4">
        <f t="shared" si="24"/>
        <v>72.266106690143886</v>
      </c>
      <c r="AI41" s="4">
        <f t="shared" si="25"/>
        <v>0.17172972841750322</v>
      </c>
      <c r="AJ41" s="4">
        <f t="shared" si="26"/>
        <v>-0.49424948649159717</v>
      </c>
      <c r="AK41" s="4">
        <f t="shared" si="27"/>
        <v>-5.7550123323224511E-2</v>
      </c>
      <c r="AL41" s="4">
        <f t="shared" si="28"/>
        <v>-1.290978274122736</v>
      </c>
      <c r="AM41" s="4">
        <f t="shared" si="29"/>
        <v>-0.81400072494909637</v>
      </c>
      <c r="AN41" s="4">
        <f t="shared" si="30"/>
        <v>-1.2966093900241731</v>
      </c>
      <c r="AO41" s="4">
        <f t="shared" si="31"/>
        <v>0.16661270409531426</v>
      </c>
      <c r="AP41" s="4">
        <f t="shared" si="32"/>
        <v>-0.82656575893632578</v>
      </c>
      <c r="AQ41" s="4">
        <f t="shared" si="33"/>
        <v>-1.1364498889158767</v>
      </c>
      <c r="AR41" s="4">
        <f t="shared" si="34"/>
        <v>0.84609153206427834</v>
      </c>
      <c r="AS41" s="4">
        <f t="shared" si="35"/>
        <v>3.9064411406116051E-2</v>
      </c>
      <c r="AT41" s="4">
        <f t="shared" si="36"/>
        <v>-0.10062471237309012</v>
      </c>
      <c r="AU41" s="4">
        <f t="shared" si="37"/>
        <v>-1.0475161017367896E-2</v>
      </c>
      <c r="AV41" s="4">
        <f t="shared" si="38"/>
        <v>-1.3621008525767166</v>
      </c>
      <c r="AW41" s="4">
        <f t="shared" si="38"/>
        <v>-1.1661066901438915</v>
      </c>
      <c r="AY41" s="2">
        <f t="shared" si="70"/>
        <v>75.694955036764028</v>
      </c>
      <c r="AZ41" s="2">
        <f t="shared" si="39"/>
        <v>74.576203697084949</v>
      </c>
      <c r="BA41" s="2">
        <f t="shared" si="39"/>
        <v>74.713504271639735</v>
      </c>
      <c r="BB41" s="2">
        <f t="shared" si="39"/>
        <v>73.873872535248282</v>
      </c>
      <c r="BC41" s="2">
        <f t="shared" si="39"/>
        <v>74.496977251380713</v>
      </c>
      <c r="BD41" s="2">
        <f t="shared" si="39"/>
        <v>75.313591269309157</v>
      </c>
      <c r="BE41" s="2">
        <f t="shared" si="39"/>
        <v>76.03337199239202</v>
      </c>
      <c r="BF41" s="2">
        <f t="shared" si="39"/>
        <v>77.209560243437778</v>
      </c>
      <c r="BG41" s="2">
        <f t="shared" si="39"/>
        <v>75.869447863659744</v>
      </c>
      <c r="BH41" s="2">
        <f t="shared" si="39"/>
        <v>76.83690509061384</v>
      </c>
      <c r="BI41" s="2">
        <f t="shared" si="39"/>
        <v>74.727931116719546</v>
      </c>
      <c r="BJ41" s="2">
        <f t="shared" si="39"/>
        <v>72.817619135986064</v>
      </c>
      <c r="BK41" s="2">
        <f t="shared" si="39"/>
        <v>75.627454632552585</v>
      </c>
      <c r="BL41" s="2">
        <f t="shared" si="39"/>
        <v>75.795067141096851</v>
      </c>
      <c r="BM41" s="2">
        <f t="shared" si="39"/>
        <v>72.266106668292551</v>
      </c>
      <c r="BO41" s="2">
        <f t="shared" si="71"/>
        <v>75.869</v>
      </c>
      <c r="BP41" s="2">
        <f t="shared" si="72"/>
        <v>74.081999999999994</v>
      </c>
      <c r="BQ41" s="2">
        <f t="shared" si="73"/>
        <v>74.656000000000006</v>
      </c>
      <c r="BR41" s="2">
        <f t="shared" si="74"/>
        <v>72.582999999999998</v>
      </c>
      <c r="BS41" s="2">
        <f t="shared" si="75"/>
        <v>73.683000000000007</v>
      </c>
      <c r="BT41" s="2">
        <f t="shared" si="76"/>
        <v>74.016999999999996</v>
      </c>
      <c r="BU41" s="2">
        <f t="shared" si="77"/>
        <v>76.2</v>
      </c>
      <c r="BV41" s="2">
        <f t="shared" si="78"/>
        <v>76.382999999999996</v>
      </c>
      <c r="BW41" s="2">
        <f t="shared" si="79"/>
        <v>74.733000000000004</v>
      </c>
      <c r="BX41" s="2">
        <f t="shared" si="80"/>
        <v>77.683000000000007</v>
      </c>
      <c r="BY41" s="2">
        <f t="shared" si="81"/>
        <v>74.766999999999996</v>
      </c>
      <c r="BZ41" s="2">
        <f t="shared" si="82"/>
        <v>72.716999999999999</v>
      </c>
      <c r="CA41" s="2">
        <f t="shared" si="83"/>
        <v>75.617000000000004</v>
      </c>
      <c r="CB41" s="2">
        <f t="shared" si="84"/>
        <v>74.433000000000007</v>
      </c>
      <c r="CC41" s="2">
        <f t="shared" si="85"/>
        <v>71.099999999999994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75.69522632731254</v>
      </c>
      <c r="DL41" s="2">
        <f t="shared" si="44"/>
        <v>74.57616532258065</v>
      </c>
      <c r="DM41" s="2">
        <f t="shared" si="44"/>
        <v>74.713301686216994</v>
      </c>
      <c r="DN41" s="2">
        <f t="shared" si="44"/>
        <v>73.873766935483872</v>
      </c>
      <c r="DO41" s="2">
        <f t="shared" si="44"/>
        <v>74.496724340175945</v>
      </c>
      <c r="DP41" s="2">
        <f t="shared" si="44"/>
        <v>75.313712243401767</v>
      </c>
      <c r="DQ41" s="2">
        <f t="shared" si="44"/>
        <v>76.033308101173034</v>
      </c>
      <c r="DR41" s="2">
        <f t="shared" si="44"/>
        <v>77.209634915329787</v>
      </c>
      <c r="DS41" s="2">
        <f t="shared" si="44"/>
        <v>75.8693414661319</v>
      </c>
      <c r="DT41" s="2">
        <f t="shared" si="44"/>
        <v>76.836851047237076</v>
      </c>
      <c r="DU41" s="2">
        <f t="shared" si="44"/>
        <v>74.727749220142613</v>
      </c>
      <c r="DV41" s="2">
        <f t="shared" si="44"/>
        <v>72.817524844028526</v>
      </c>
      <c r="DW41" s="2">
        <f t="shared" si="44"/>
        <v>75.627016312316712</v>
      </c>
      <c r="DX41" s="2">
        <f t="shared" si="44"/>
        <v>75.793469391495591</v>
      </c>
      <c r="DY41" s="2">
        <f t="shared" si="44"/>
        <v>72.261886206896563</v>
      </c>
      <c r="EA41" s="2">
        <f t="shared" si="45"/>
        <v>71.480666666666522</v>
      </c>
      <c r="EB41" s="2">
        <f t="shared" si="46"/>
        <v>75.172578295819946</v>
      </c>
      <c r="EC41" s="2">
        <f t="shared" si="47"/>
        <v>77.65404791666667</v>
      </c>
      <c r="ED41" s="2">
        <f t="shared" si="48"/>
        <v>75.13951995106892</v>
      </c>
      <c r="EE41" s="2">
        <f t="shared" si="49"/>
        <v>78.241781051441507</v>
      </c>
      <c r="EF41" s="2">
        <f t="shared" si="50"/>
        <v>73.793250650084801</v>
      </c>
      <c r="EG41" s="2">
        <f t="shared" si="51"/>
        <v>76.797634522661525</v>
      </c>
      <c r="EH41" s="2">
        <f t="shared" si="52"/>
        <v>76.307131079136695</v>
      </c>
      <c r="EI41" s="2">
        <f t="shared" si="53"/>
        <v>77.0766035971223</v>
      </c>
      <c r="EJ41" s="2">
        <f t="shared" si="54"/>
        <v>77.592064892086327</v>
      </c>
      <c r="EK41" s="2">
        <f t="shared" si="55"/>
        <v>77.094397122302155</v>
      </c>
      <c r="EL41" s="2">
        <f t="shared" si="56"/>
        <v>74.093217841726613</v>
      </c>
      <c r="EM41" s="2">
        <f t="shared" si="57"/>
        <v>77.894876814039819</v>
      </c>
      <c r="EN41" s="2">
        <f t="shared" si="58"/>
        <v>80.753445939086291</v>
      </c>
      <c r="EO41" s="2">
        <f t="shared" si="59"/>
        <v>77.752169029443849</v>
      </c>
      <c r="EQ41" s="2">
        <f t="shared" si="60"/>
        <v>72.273089373001028</v>
      </c>
      <c r="ER41" s="2">
        <f t="shared" si="61"/>
        <v>72.280327067164649</v>
      </c>
      <c r="ES41" s="2">
        <f t="shared" si="61"/>
        <v>70.020010668996079</v>
      </c>
      <c r="ET41" s="2">
        <f t="shared" si="61"/>
        <v>71.206326356255857</v>
      </c>
      <c r="EU41" s="2">
        <f t="shared" si="61"/>
        <v>70.882788835119655</v>
      </c>
      <c r="EV41" s="2">
        <f t="shared" si="61"/>
        <v>72.028733381745923</v>
      </c>
      <c r="EW41" s="2">
        <f t="shared" si="61"/>
        <v>73.062168503152748</v>
      </c>
      <c r="EX41" s="2">
        <f t="shared" si="61"/>
        <v>73.054037243724835</v>
      </c>
      <c r="EY41" s="2">
        <f t="shared" si="61"/>
        <v>73.268554457727888</v>
      </c>
      <c r="EZ41" s="2">
        <f t="shared" si="61"/>
        <v>75.098750957086395</v>
      </c>
      <c r="FA41" s="2">
        <f t="shared" si="61"/>
        <v>74.487958354612573</v>
      </c>
      <c r="FB41" s="2">
        <f t="shared" si="61"/>
        <v>72.047636740331498</v>
      </c>
      <c r="FC41" s="2">
        <f t="shared" si="61"/>
        <v>76.091953957813558</v>
      </c>
      <c r="FD41" s="2">
        <f t="shared" si="61"/>
        <v>77.930997095524106</v>
      </c>
      <c r="FE41" s="2">
        <f t="shared" si="61"/>
        <v>76.692859111197365</v>
      </c>
      <c r="FG41" s="2">
        <f t="shared" si="62"/>
        <v>6.4369844569815945E-5</v>
      </c>
      <c r="FH41" s="2">
        <f t="shared" si="63"/>
        <v>6.4342185117893428E-5</v>
      </c>
      <c r="FI41" s="2">
        <f t="shared" si="63"/>
        <v>6.8889128172063428E-5</v>
      </c>
      <c r="FJ41" s="2">
        <f t="shared" si="63"/>
        <v>8.342841883691696E-5</v>
      </c>
      <c r="FK41" s="2">
        <f t="shared" si="63"/>
        <v>6.753201266842847E-5</v>
      </c>
      <c r="FL41" s="2">
        <f t="shared" si="63"/>
        <v>7.9564054339518913E-5</v>
      </c>
      <c r="FM41" s="2">
        <f t="shared" si="63"/>
        <v>8.3591548225668441E-5</v>
      </c>
      <c r="FN41" s="2">
        <f t="shared" si="63"/>
        <v>8.2738574733825669E-5</v>
      </c>
      <c r="FO41" s="2">
        <f t="shared" si="63"/>
        <v>8.8131265524458147E-5</v>
      </c>
      <c r="FP41" s="2">
        <f t="shared" si="63"/>
        <v>7.1560370566244667E-5</v>
      </c>
      <c r="FQ41" s="2">
        <f t="shared" si="63"/>
        <v>7.685832039729145E-5</v>
      </c>
      <c r="FR41" s="2">
        <f t="shared" si="63"/>
        <v>7.3914304818777326E-5</v>
      </c>
      <c r="FS41" s="2">
        <f t="shared" si="63"/>
        <v>1.9327479188719165E-4</v>
      </c>
      <c r="FT41" s="2">
        <f t="shared" si="63"/>
        <v>3.2212850775754107E-4</v>
      </c>
      <c r="FU41" s="2">
        <f t="shared" si="63"/>
        <v>7.687148255221787E-4</v>
      </c>
      <c r="FW41" s="2">
        <f t="shared" si="116"/>
        <v>2.2417388520511509E-12</v>
      </c>
      <c r="FX41" s="2">
        <f t="shared" si="64"/>
        <v>3.3283308135733661E-12</v>
      </c>
      <c r="FY41" s="2">
        <f t="shared" si="64"/>
        <v>2.7847249807942127E-12</v>
      </c>
      <c r="FZ41" s="2">
        <f t="shared" si="64"/>
        <v>2.1138358145374232E-12</v>
      </c>
      <c r="GA41" s="2">
        <f t="shared" si="64"/>
        <v>1.6977762690250294E-12</v>
      </c>
      <c r="GB41" s="2">
        <f t="shared" si="64"/>
        <v>2.1381669768014215E-12</v>
      </c>
      <c r="GC41" s="2">
        <f t="shared" si="64"/>
        <v>2.6615325686978153E-12</v>
      </c>
      <c r="GD41" s="2">
        <f t="shared" si="64"/>
        <v>3.3516280604683701E-12</v>
      </c>
      <c r="GE41" s="2">
        <f t="shared" si="64"/>
        <v>3.042887325285443E-12</v>
      </c>
      <c r="GF41" s="2">
        <f t="shared" si="64"/>
        <v>2.3394318562220486E-12</v>
      </c>
      <c r="GG41" s="2">
        <f t="shared" si="64"/>
        <v>2.2239482725641714E-12</v>
      </c>
      <c r="GH41" s="2">
        <f t="shared" si="64"/>
        <v>1.7370798664885567E-12</v>
      </c>
      <c r="GI41" s="2">
        <f t="shared" si="64"/>
        <v>1.6986301854021542E-11</v>
      </c>
      <c r="GJ41" s="2">
        <f t="shared" si="64"/>
        <v>8.5924588570922836E-11</v>
      </c>
      <c r="GK41" s="2">
        <f t="shared" si="64"/>
        <v>3.8326930035884237E-10</v>
      </c>
      <c r="GM41" s="107">
        <f t="shared" si="117"/>
        <v>1.9120788353883704E-6</v>
      </c>
      <c r="GN41" s="107">
        <f t="shared" si="65"/>
        <v>3.4090554868824498E-8</v>
      </c>
      <c r="GO41" s="107">
        <f t="shared" si="65"/>
        <v>3.4008733668059704E-8</v>
      </c>
      <c r="GP41" s="107">
        <f t="shared" si="65"/>
        <v>7.8667682656149862E-8</v>
      </c>
      <c r="GQ41" s="107">
        <f t="shared" si="65"/>
        <v>1.6890710543242512E-8</v>
      </c>
      <c r="GR41" s="107">
        <f t="shared" si="65"/>
        <v>1.3174970058549674E-8</v>
      </c>
      <c r="GS41" s="107">
        <f t="shared" si="65"/>
        <v>1.105185416482479E-8</v>
      </c>
      <c r="GT41" s="107">
        <f t="shared" si="65"/>
        <v>3.9058409976784218E-9</v>
      </c>
      <c r="GU41" s="107">
        <f t="shared" si="65"/>
        <v>1.4200735324462556E-9</v>
      </c>
      <c r="GV41" s="107">
        <f t="shared" si="65"/>
        <v>2.3555845782985742E-9</v>
      </c>
      <c r="GW41" s="107">
        <f t="shared" si="65"/>
        <v>3.049361097271545E-9</v>
      </c>
      <c r="GX41" s="107">
        <f t="shared" si="65"/>
        <v>3.8474786837056446E-9</v>
      </c>
      <c r="GY41" s="107">
        <f t="shared" si="65"/>
        <v>1.5198342985986139E-8</v>
      </c>
      <c r="GZ41" s="107">
        <f t="shared" si="65"/>
        <v>2.6211986790380881E-8</v>
      </c>
      <c r="HA41" s="107">
        <f t="shared" si="65"/>
        <v>1.5765186597129222E-11</v>
      </c>
      <c r="HC41" s="107">
        <f t="shared" si="149"/>
        <v>9.5622199198718134E-18</v>
      </c>
      <c r="HD41" s="107">
        <f t="shared" si="66"/>
        <v>5.5625789165061898E-23</v>
      </c>
      <c r="HE41" s="107">
        <f t="shared" si="66"/>
        <v>3.0733837181549911E-23</v>
      </c>
      <c r="HF41" s="107">
        <f t="shared" si="66"/>
        <v>1.3700816564913272E-22</v>
      </c>
      <c r="HG41" s="107">
        <f t="shared" si="66"/>
        <v>2.0048347748513085E-24</v>
      </c>
      <c r="HH41" s="107">
        <f t="shared" si="66"/>
        <v>6.1950160160828222E-25</v>
      </c>
      <c r="HI41" s="107">
        <f t="shared" si="66"/>
        <v>4.8610081196790018E-25</v>
      </c>
      <c r="HJ41" s="107">
        <f t="shared" si="66"/>
        <v>3.212821497386166E-26</v>
      </c>
      <c r="HK41" s="107">
        <f t="shared" si="66"/>
        <v>8.1409685972885584E-28</v>
      </c>
      <c r="HL41" s="107">
        <f t="shared" si="66"/>
        <v>6.6434653414304707E-27</v>
      </c>
      <c r="HM41" s="107">
        <f t="shared" si="66"/>
        <v>9.1399222034144849E-27</v>
      </c>
      <c r="HN41" s="107">
        <f t="shared" si="66"/>
        <v>9.4883545649821525E-27</v>
      </c>
      <c r="HO41" s="107">
        <f t="shared" si="66"/>
        <v>2.2791081234549544E-25</v>
      </c>
      <c r="HP41" s="107">
        <f t="shared" si="66"/>
        <v>1.8060252392123653E-24</v>
      </c>
      <c r="HQ41" s="107">
        <f t="shared" si="66"/>
        <v>1.6868041212135994E-31</v>
      </c>
      <c r="HS41" s="107">
        <f t="shared" si="118"/>
        <v>4.438582780531542E-44</v>
      </c>
      <c r="HT41" s="107">
        <f t="shared" si="67"/>
        <v>3.664271584602433E-57</v>
      </c>
      <c r="HU41" s="107">
        <f t="shared" si="67"/>
        <v>1.9993490823369199E-58</v>
      </c>
      <c r="HV41" s="107">
        <f t="shared" si="67"/>
        <v>4.8145504769530165E-58</v>
      </c>
      <c r="HW41" s="107">
        <f t="shared" si="67"/>
        <v>2.4302787351531986E-62</v>
      </c>
      <c r="HX41" s="107">
        <f t="shared" si="67"/>
        <v>4.1208870725418176E-64</v>
      </c>
      <c r="HY41" s="107">
        <f t="shared" si="67"/>
        <v>2.6404436903306598E-64</v>
      </c>
      <c r="HZ41" s="107">
        <f t="shared" si="67"/>
        <v>5.2835753004900642E-67</v>
      </c>
      <c r="IA41" s="107">
        <f t="shared" si="67"/>
        <v>8.2250774859242584E-72</v>
      </c>
      <c r="IB41" s="107">
        <f t="shared" si="67"/>
        <v>1.0402531765135704E-68</v>
      </c>
      <c r="IC41" s="107">
        <f t="shared" si="67"/>
        <v>8.1945184176890083E-69</v>
      </c>
      <c r="ID41" s="107">
        <f t="shared" si="67"/>
        <v>6.6992926695307328E-69</v>
      </c>
      <c r="IE41" s="107">
        <f t="shared" si="67"/>
        <v>5.3545272063700096E-66</v>
      </c>
      <c r="IF41" s="107">
        <f t="shared" si="67"/>
        <v>5.2447929934524655E-63</v>
      </c>
      <c r="IG41" s="107">
        <f t="shared" si="67"/>
        <v>1.8548264001852111E-44</v>
      </c>
      <c r="II41" s="107">
        <f t="shared" si="119"/>
        <v>1.7223172111600334E-110</v>
      </c>
      <c r="IJ41" s="107">
        <f t="shared" si="120"/>
        <v>2.0022738407116964E-143</v>
      </c>
      <c r="IK41" s="107">
        <f t="shared" si="121"/>
        <v>2.064095696125747E-147</v>
      </c>
      <c r="IL41" s="107">
        <f t="shared" si="122"/>
        <v>2.618171630083651E-148</v>
      </c>
      <c r="IM41" s="107">
        <f t="shared" si="123"/>
        <v>6.0620990964643998E-159</v>
      </c>
      <c r="IN41" s="107">
        <f t="shared" si="124"/>
        <v>4.1177676327591274E-164</v>
      </c>
      <c r="IO41" s="107">
        <f t="shared" si="125"/>
        <v>7.2506382488338443E-165</v>
      </c>
      <c r="IP41" s="107">
        <f t="shared" si="126"/>
        <v>1.3154052989084741E-171</v>
      </c>
      <c r="IQ41" s="107">
        <f t="shared" si="127"/>
        <v>5.2190319734167702E-185</v>
      </c>
      <c r="IR41" s="107">
        <f t="shared" si="128"/>
        <v>8.5648469274983997E-176</v>
      </c>
      <c r="IS41" s="107">
        <f t="shared" si="129"/>
        <v>1.3553965842380212E-176</v>
      </c>
      <c r="IT41" s="107">
        <f t="shared" si="130"/>
        <v>4.2668660963239021E-176</v>
      </c>
      <c r="IU41" s="107">
        <f t="shared" si="131"/>
        <v>8.9222832764861663E-169</v>
      </c>
      <c r="IV41" s="107">
        <f t="shared" si="132"/>
        <v>2.3976653256727414E-161</v>
      </c>
      <c r="IW41" s="107">
        <f t="shared" si="133"/>
        <v>4.1306084005597913E-98</v>
      </c>
      <c r="IY41" s="107">
        <f t="shared" si="134"/>
        <v>1.9120788353979325E-6</v>
      </c>
      <c r="IZ41" s="107">
        <f t="shared" si="135"/>
        <v>3.4090554868824551E-8</v>
      </c>
      <c r="JA41" s="107">
        <f t="shared" si="136"/>
        <v>3.4008733668059737E-8</v>
      </c>
      <c r="JB41" s="107">
        <f t="shared" si="137"/>
        <v>7.8667682656149994E-8</v>
      </c>
      <c r="JC41" s="107">
        <f t="shared" si="138"/>
        <v>1.6890710543242515E-8</v>
      </c>
      <c r="JD41" s="107">
        <f t="shared" si="139"/>
        <v>1.3174970058549674E-8</v>
      </c>
      <c r="JE41" s="107">
        <f t="shared" si="140"/>
        <v>1.105185416482479E-8</v>
      </c>
      <c r="JF41" s="107">
        <f t="shared" si="141"/>
        <v>3.9058409976784218E-9</v>
      </c>
      <c r="JG41" s="107">
        <f t="shared" si="142"/>
        <v>1.4200735324462556E-9</v>
      </c>
      <c r="JH41" s="107">
        <f t="shared" si="143"/>
        <v>2.3555845782985742E-9</v>
      </c>
      <c r="JI41" s="107">
        <f t="shared" si="144"/>
        <v>3.049361097271545E-9</v>
      </c>
      <c r="JJ41" s="107">
        <f t="shared" si="145"/>
        <v>3.8474786837056446E-9</v>
      </c>
      <c r="JK41" s="107">
        <f t="shared" si="146"/>
        <v>1.5198342985986139E-8</v>
      </c>
      <c r="JL41" s="107">
        <f t="shared" si="147"/>
        <v>2.6211986790380885E-8</v>
      </c>
      <c r="JM41" s="107">
        <f t="shared" si="148"/>
        <v>1.5765186597129222E-11</v>
      </c>
    </row>
    <row r="42" spans="2:273" x14ac:dyDescent="0.25">
      <c r="B42" s="2">
        <v>14</v>
      </c>
      <c r="C42" s="37">
        <v>74.721000000000004</v>
      </c>
      <c r="D42" s="37">
        <v>74.671999999999997</v>
      </c>
      <c r="E42" s="37">
        <v>74.426000000000002</v>
      </c>
      <c r="F42" s="37">
        <v>72.966999999999999</v>
      </c>
      <c r="G42" s="37">
        <v>73.867000000000004</v>
      </c>
      <c r="H42" s="37">
        <v>74.917000000000002</v>
      </c>
      <c r="I42" s="37">
        <v>75.316999999999993</v>
      </c>
      <c r="J42" s="37">
        <v>78.332999999999998</v>
      </c>
      <c r="K42" s="37">
        <v>73.75</v>
      </c>
      <c r="L42" s="37">
        <v>77.783000000000001</v>
      </c>
      <c r="M42" s="37">
        <v>73.8</v>
      </c>
      <c r="N42" s="37">
        <v>72.716999999999999</v>
      </c>
      <c r="O42" s="37">
        <v>74.650000000000006</v>
      </c>
      <c r="P42" s="37">
        <v>75.349999999999994</v>
      </c>
      <c r="Q42" s="37">
        <v>71.683000000000007</v>
      </c>
      <c r="S42" s="4">
        <f t="shared" si="10"/>
        <v>75.774157716188242</v>
      </c>
      <c r="T42" s="4">
        <f t="shared" si="11"/>
        <v>74.665335992732722</v>
      </c>
      <c r="U42" s="4">
        <f t="shared" si="12"/>
        <v>74.846777792700294</v>
      </c>
      <c r="V42" s="4">
        <f t="shared" si="13"/>
        <v>74.007649537259525</v>
      </c>
      <c r="W42" s="4">
        <f t="shared" si="14"/>
        <v>74.616076038951462</v>
      </c>
      <c r="X42" s="4">
        <f t="shared" si="15"/>
        <v>75.421627979564818</v>
      </c>
      <c r="Y42" s="4">
        <f t="shared" si="16"/>
        <v>76.077364578801763</v>
      </c>
      <c r="Z42" s="4">
        <f t="shared" si="17"/>
        <v>77.292144151864136</v>
      </c>
      <c r="AA42" s="4">
        <f t="shared" si="18"/>
        <v>75.990768022280662</v>
      </c>
      <c r="AB42" s="4">
        <f t="shared" si="19"/>
        <v>76.875795236113561</v>
      </c>
      <c r="AC42" s="4">
        <f t="shared" si="20"/>
        <v>74.743820011232032</v>
      </c>
      <c r="AD42" s="4">
        <f t="shared" si="21"/>
        <v>72.933203260168625</v>
      </c>
      <c r="AE42" s="4">
        <f t="shared" si="22"/>
        <v>75.794238439258692</v>
      </c>
      <c r="AF42" s="4">
        <f t="shared" si="23"/>
        <v>75.922122585574996</v>
      </c>
      <c r="AG42" s="4">
        <f t="shared" si="24"/>
        <v>72.468741038293885</v>
      </c>
      <c r="AI42" s="4">
        <f t="shared" si="25"/>
        <v>-1.0531577161882382</v>
      </c>
      <c r="AJ42" s="4">
        <f t="shared" si="26"/>
        <v>6.6640072672754513E-3</v>
      </c>
      <c r="AK42" s="4">
        <f t="shared" si="27"/>
        <v>-0.42077779270029225</v>
      </c>
      <c r="AL42" s="4">
        <f t="shared" si="28"/>
        <v>-1.0406495372595259</v>
      </c>
      <c r="AM42" s="4">
        <f t="shared" si="29"/>
        <v>-0.74907603895145769</v>
      </c>
      <c r="AN42" s="4">
        <f t="shared" si="30"/>
        <v>-0.50462797956481609</v>
      </c>
      <c r="AO42" s="4">
        <f t="shared" si="31"/>
        <v>-0.76036457880177011</v>
      </c>
      <c r="AP42" s="4">
        <f t="shared" si="32"/>
        <v>1.0408558481358625</v>
      </c>
      <c r="AQ42" s="4">
        <f t="shared" si="33"/>
        <v>-2.2407680222806619</v>
      </c>
      <c r="AR42" s="4">
        <f t="shared" si="34"/>
        <v>0.90720476388644045</v>
      </c>
      <c r="AS42" s="4">
        <f t="shared" si="35"/>
        <v>-0.94382001123203452</v>
      </c>
      <c r="AT42" s="4">
        <f t="shared" si="36"/>
        <v>-0.21620326016862634</v>
      </c>
      <c r="AU42" s="4">
        <f t="shared" si="37"/>
        <v>-1.144238439258686</v>
      </c>
      <c r="AV42" s="4">
        <f t="shared" si="38"/>
        <v>-0.57212258557500206</v>
      </c>
      <c r="AW42" s="4">
        <f t="shared" si="38"/>
        <v>-0.78574103829387809</v>
      </c>
      <c r="AY42" s="2">
        <f t="shared" si="70"/>
        <v>75.770205756823358</v>
      </c>
      <c r="AZ42" s="2">
        <f t="shared" si="39"/>
        <v>74.665242106332514</v>
      </c>
      <c r="BA42" s="2">
        <f t="shared" si="39"/>
        <v>74.84668329175885</v>
      </c>
      <c r="BB42" s="2">
        <f t="shared" si="39"/>
        <v>74.007436946900938</v>
      </c>
      <c r="BC42" s="2">
        <f t="shared" si="39"/>
        <v>74.616026151140176</v>
      </c>
      <c r="BD42" s="2">
        <f t="shared" si="39"/>
        <v>75.421588510262538</v>
      </c>
      <c r="BE42" s="2">
        <f t="shared" si="39"/>
        <v>76.077330832693747</v>
      </c>
      <c r="BF42" s="2">
        <f t="shared" si="39"/>
        <v>77.292131390174518</v>
      </c>
      <c r="BG42" s="2">
        <f t="shared" si="39"/>
        <v>75.990763078188394</v>
      </c>
      <c r="BH42" s="2">
        <f t="shared" si="39"/>
        <v>76.875787336319888</v>
      </c>
      <c r="BI42" s="2">
        <f t="shared" si="39"/>
        <v>74.743809611113761</v>
      </c>
      <c r="BJ42" s="2">
        <f t="shared" si="39"/>
        <v>72.933190474781142</v>
      </c>
      <c r="BK42" s="2">
        <f t="shared" si="39"/>
        <v>75.794193906357933</v>
      </c>
      <c r="BL42" s="2">
        <f t="shared" si="39"/>
        <v>75.922052612367978</v>
      </c>
      <c r="BM42" s="2">
        <f t="shared" si="39"/>
        <v>72.468740972084177</v>
      </c>
      <c r="BO42" s="2">
        <f t="shared" si="71"/>
        <v>74.721000000000004</v>
      </c>
      <c r="BP42" s="2">
        <f t="shared" si="72"/>
        <v>74.671999999999997</v>
      </c>
      <c r="BQ42" s="2">
        <f t="shared" si="73"/>
        <v>74.426000000000002</v>
      </c>
      <c r="BR42" s="2">
        <f t="shared" si="74"/>
        <v>72.966999999999999</v>
      </c>
      <c r="BS42" s="2">
        <f t="shared" si="75"/>
        <v>73.867000000000004</v>
      </c>
      <c r="BT42" s="2">
        <f t="shared" si="76"/>
        <v>74.917000000000002</v>
      </c>
      <c r="BU42" s="2">
        <f t="shared" si="77"/>
        <v>75.316999999999993</v>
      </c>
      <c r="BV42" s="2">
        <f t="shared" si="78"/>
        <v>78.332999999999998</v>
      </c>
      <c r="BW42" s="2">
        <f t="shared" si="79"/>
        <v>73.75</v>
      </c>
      <c r="BX42" s="2">
        <f t="shared" si="80"/>
        <v>77.783000000000001</v>
      </c>
      <c r="BY42" s="2">
        <f t="shared" si="81"/>
        <v>73.8</v>
      </c>
      <c r="BZ42" s="2">
        <f t="shared" si="82"/>
        <v>72.716999999999999</v>
      </c>
      <c r="CA42" s="2">
        <f t="shared" si="83"/>
        <v>74.650000000000006</v>
      </c>
      <c r="CB42" s="2">
        <f t="shared" si="84"/>
        <v>75.349999999999994</v>
      </c>
      <c r="CC42" s="2">
        <f t="shared" si="85"/>
        <v>71.683000000000007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75.77055938697319</v>
      </c>
      <c r="DL42" s="2">
        <f t="shared" si="44"/>
        <v>74.6652116935484</v>
      </c>
      <c r="DM42" s="2">
        <f t="shared" si="44"/>
        <v>74.846456011730183</v>
      </c>
      <c r="DN42" s="2">
        <f t="shared" si="44"/>
        <v>74.007335080645163</v>
      </c>
      <c r="DO42" s="2">
        <f t="shared" si="44"/>
        <v>74.615734604105569</v>
      </c>
      <c r="DP42" s="2">
        <f t="shared" si="44"/>
        <v>75.421764846041071</v>
      </c>
      <c r="DQ42" s="2">
        <f t="shared" si="44"/>
        <v>76.07727236070383</v>
      </c>
      <c r="DR42" s="2">
        <f t="shared" si="44"/>
        <v>77.292251559714813</v>
      </c>
      <c r="DS42" s="2">
        <f t="shared" si="44"/>
        <v>75.990661987522273</v>
      </c>
      <c r="DT42" s="2">
        <f t="shared" si="44"/>
        <v>76.875739081996429</v>
      </c>
      <c r="DU42" s="2">
        <f t="shared" si="44"/>
        <v>74.743600490196101</v>
      </c>
      <c r="DV42" s="2">
        <f t="shared" si="44"/>
        <v>72.93309737076649</v>
      </c>
      <c r="DW42" s="2">
        <f t="shared" si="44"/>
        <v>75.793734787390036</v>
      </c>
      <c r="DX42" s="2">
        <f t="shared" si="44"/>
        <v>75.920244134897359</v>
      </c>
      <c r="DY42" s="2">
        <f t="shared" si="44"/>
        <v>72.46403546798031</v>
      </c>
      <c r="EA42" s="2">
        <f t="shared" si="45"/>
        <v>71.406666666666524</v>
      </c>
      <c r="EB42" s="2">
        <f t="shared" si="46"/>
        <v>75.040675241157558</v>
      </c>
      <c r="EC42" s="2">
        <f t="shared" si="47"/>
        <v>77.467162500000015</v>
      </c>
      <c r="ED42" s="2">
        <f t="shared" si="48"/>
        <v>74.977232393545762</v>
      </c>
      <c r="EE42" s="2">
        <f t="shared" si="49"/>
        <v>78.045043075183727</v>
      </c>
      <c r="EF42" s="2">
        <f t="shared" si="50"/>
        <v>73.661279276427365</v>
      </c>
      <c r="EG42" s="2">
        <f t="shared" si="51"/>
        <v>76.63291427193829</v>
      </c>
      <c r="EH42" s="2">
        <f t="shared" si="52"/>
        <v>76.138544316546771</v>
      </c>
      <c r="EI42" s="2">
        <f t="shared" si="53"/>
        <v>76.901814388489214</v>
      </c>
      <c r="EJ42" s="2">
        <f t="shared" si="54"/>
        <v>77.411377553956839</v>
      </c>
      <c r="EK42" s="2">
        <f t="shared" si="55"/>
        <v>76.90490143884891</v>
      </c>
      <c r="EL42" s="2">
        <f t="shared" si="56"/>
        <v>73.933669136690639</v>
      </c>
      <c r="EM42" s="2">
        <f t="shared" si="57"/>
        <v>77.720640701991215</v>
      </c>
      <c r="EN42" s="2">
        <f t="shared" si="58"/>
        <v>80.554502791878178</v>
      </c>
      <c r="EO42" s="2">
        <f t="shared" si="59"/>
        <v>77.59244329334787</v>
      </c>
      <c r="EQ42" s="2">
        <f t="shared" si="60"/>
        <v>72.177089795425744</v>
      </c>
      <c r="ER42" s="2">
        <f t="shared" si="61"/>
        <v>72.186847365628353</v>
      </c>
      <c r="ES42" s="2">
        <f t="shared" si="61"/>
        <v>69.932757038625653</v>
      </c>
      <c r="ET42" s="2">
        <f t="shared" si="61"/>
        <v>71.093846054067839</v>
      </c>
      <c r="EU42" s="2">
        <f t="shared" si="61"/>
        <v>70.778849648895871</v>
      </c>
      <c r="EV42" s="2">
        <f t="shared" si="61"/>
        <v>71.918775780461715</v>
      </c>
      <c r="EW42" s="2">
        <f t="shared" si="61"/>
        <v>72.944877708065391</v>
      </c>
      <c r="EX42" s="2">
        <f t="shared" si="61"/>
        <v>72.92725588594557</v>
      </c>
      <c r="EY42" s="2">
        <f t="shared" si="61"/>
        <v>73.142394661536983</v>
      </c>
      <c r="EZ42" s="2">
        <f t="shared" si="61"/>
        <v>74.948839740259743</v>
      </c>
      <c r="FA42" s="2">
        <f t="shared" si="61"/>
        <v>74.331682674451002</v>
      </c>
      <c r="FB42" s="2">
        <f t="shared" si="61"/>
        <v>71.912756906077348</v>
      </c>
      <c r="FC42" s="2">
        <f t="shared" si="61"/>
        <v>75.939286232705825</v>
      </c>
      <c r="FD42" s="2">
        <f t="shared" si="61"/>
        <v>77.766126964103293</v>
      </c>
      <c r="FE42" s="2">
        <f t="shared" si="61"/>
        <v>76.541942518921019</v>
      </c>
      <c r="FG42" s="2">
        <f t="shared" si="62"/>
        <v>8.1035482464726793E-5</v>
      </c>
      <c r="FH42" s="2">
        <f t="shared" si="63"/>
        <v>8.100066243827538E-5</v>
      </c>
      <c r="FI42" s="2">
        <f t="shared" si="63"/>
        <v>8.6724727130546792E-5</v>
      </c>
      <c r="FJ42" s="2">
        <f t="shared" si="63"/>
        <v>1.0502788775471907E-4</v>
      </c>
      <c r="FK42" s="2">
        <f t="shared" si="63"/>
        <v>8.5016280284111012E-5</v>
      </c>
      <c r="FL42" s="2">
        <f t="shared" si="63"/>
        <v>1.0016314639683458E-4</v>
      </c>
      <c r="FM42" s="2">
        <f t="shared" si="63"/>
        <v>1.0523324660664285E-4</v>
      </c>
      <c r="FN42" s="2">
        <f t="shared" si="63"/>
        <v>1.0415946284742085E-4</v>
      </c>
      <c r="FO42" s="2">
        <f t="shared" si="63"/>
        <v>1.1094815796923656E-4</v>
      </c>
      <c r="FP42" s="2">
        <f t="shared" si="63"/>
        <v>9.008749977012972E-5</v>
      </c>
      <c r="FQ42" s="2">
        <f t="shared" si="63"/>
        <v>9.6756967136952385E-5</v>
      </c>
      <c r="FR42" s="2">
        <f t="shared" si="63"/>
        <v>9.3050815797792613E-5</v>
      </c>
      <c r="FS42" s="2">
        <f t="shared" si="63"/>
        <v>2.3826747414680552E-4</v>
      </c>
      <c r="FT42" s="2">
        <f t="shared" si="63"/>
        <v>3.9024100611435923E-4</v>
      </c>
      <c r="FU42" s="2">
        <f t="shared" si="63"/>
        <v>9.175371274558001E-4</v>
      </c>
      <c r="FW42" s="2">
        <f t="shared" si="116"/>
        <v>2.8221820074518374E-12</v>
      </c>
      <c r="FX42" s="2">
        <f t="shared" si="64"/>
        <v>4.190120240061465E-12</v>
      </c>
      <c r="FY42" s="2">
        <f t="shared" si="64"/>
        <v>3.5057610431773521E-12</v>
      </c>
      <c r="FZ42" s="2">
        <f t="shared" si="64"/>
        <v>2.6611616232803255E-12</v>
      </c>
      <c r="GA42" s="2">
        <f t="shared" si="64"/>
        <v>2.1373736886157583E-12</v>
      </c>
      <c r="GB42" s="2">
        <f t="shared" si="64"/>
        <v>2.6917927417529262E-12</v>
      </c>
      <c r="GC42" s="2">
        <f t="shared" si="64"/>
        <v>3.3506709850491726E-12</v>
      </c>
      <c r="GD42" s="2">
        <f t="shared" si="64"/>
        <v>4.2194497362023624E-12</v>
      </c>
      <c r="GE42" s="2">
        <f t="shared" si="64"/>
        <v>3.8307681790252067E-12</v>
      </c>
      <c r="GF42" s="2">
        <f t="shared" si="64"/>
        <v>2.9451702129569484E-12</v>
      </c>
      <c r="GG42" s="2">
        <f t="shared" si="64"/>
        <v>2.7997849948451616E-12</v>
      </c>
      <c r="GH42" s="2">
        <f t="shared" si="64"/>
        <v>2.1868539862374772E-12</v>
      </c>
      <c r="GI42" s="2">
        <f t="shared" si="64"/>
        <v>2.0941506855826418E-11</v>
      </c>
      <c r="GJ42" s="2">
        <f t="shared" si="64"/>
        <v>1.0410001560806265E-10</v>
      </c>
      <c r="GK42" s="2">
        <f t="shared" si="64"/>
        <v>4.5753793822063925E-10</v>
      </c>
      <c r="GM42" s="107">
        <f t="shared" si="117"/>
        <v>3.3375388157322999E-6</v>
      </c>
      <c r="GN42" s="107">
        <f t="shared" si="65"/>
        <v>7.1507117764139981E-8</v>
      </c>
      <c r="GO42" s="107">
        <f t="shared" si="65"/>
        <v>7.1716663964500814E-8</v>
      </c>
      <c r="GP42" s="107">
        <f t="shared" si="65"/>
        <v>1.6189318670425111E-7</v>
      </c>
      <c r="GQ42" s="107">
        <f t="shared" si="65"/>
        <v>3.6729421240221544E-8</v>
      </c>
      <c r="GR42" s="107">
        <f t="shared" si="65"/>
        <v>2.9374280894251721E-8</v>
      </c>
      <c r="GS42" s="107">
        <f t="shared" si="65"/>
        <v>2.4949426259583074E-8</v>
      </c>
      <c r="GT42" s="107">
        <f t="shared" si="65"/>
        <v>9.2523057289450454E-9</v>
      </c>
      <c r="GU42" s="107">
        <f t="shared" si="65"/>
        <v>3.5499826185155022E-9</v>
      </c>
      <c r="GV42" s="107">
        <f t="shared" si="65"/>
        <v>5.6391085172137823E-9</v>
      </c>
      <c r="GW42" s="107">
        <f t="shared" si="65"/>
        <v>7.2593196276125089E-9</v>
      </c>
      <c r="GX42" s="107">
        <f t="shared" si="65"/>
        <v>9.0287411145311459E-9</v>
      </c>
      <c r="GY42" s="107">
        <f t="shared" si="65"/>
        <v>3.3750886193594408E-8</v>
      </c>
      <c r="GZ42" s="107">
        <f t="shared" si="65"/>
        <v>5.5660005378262615E-8</v>
      </c>
      <c r="HA42" s="107">
        <f t="shared" si="65"/>
        <v>4.8928651223064674E-11</v>
      </c>
      <c r="HC42" s="107">
        <f t="shared" si="149"/>
        <v>3.2379278605966888E-17</v>
      </c>
      <c r="HD42" s="107">
        <f t="shared" si="66"/>
        <v>2.8134635290745633E-22</v>
      </c>
      <c r="HE42" s="107">
        <f t="shared" si="66"/>
        <v>1.5878991873176159E-22</v>
      </c>
      <c r="HF42" s="107">
        <f t="shared" si="66"/>
        <v>6.8276732383669682E-22</v>
      </c>
      <c r="HG42" s="107">
        <f t="shared" si="66"/>
        <v>1.1190300004853505E-23</v>
      </c>
      <c r="HH42" s="107">
        <f t="shared" si="66"/>
        <v>3.6794948304842145E-24</v>
      </c>
      <c r="HI42" s="107">
        <f t="shared" si="66"/>
        <v>2.9533887099207019E-24</v>
      </c>
      <c r="HJ42" s="107">
        <f t="shared" si="66"/>
        <v>2.1537998805586203E-25</v>
      </c>
      <c r="HK42" s="107">
        <f t="shared" si="66"/>
        <v>6.2051709051037634E-27</v>
      </c>
      <c r="HL42" s="107">
        <f t="shared" si="66"/>
        <v>4.5597811108496359E-26</v>
      </c>
      <c r="HM42" s="107">
        <f t="shared" si="66"/>
        <v>6.2453089445357437E-26</v>
      </c>
      <c r="HN42" s="107">
        <f t="shared" si="66"/>
        <v>6.3505839535160641E-26</v>
      </c>
      <c r="HO42" s="107">
        <f t="shared" si="66"/>
        <v>1.3738821221035541E-24</v>
      </c>
      <c r="HP42" s="107">
        <f t="shared" si="66"/>
        <v>9.7896660905515699E-24</v>
      </c>
      <c r="HQ42" s="107">
        <f t="shared" si="66"/>
        <v>1.6017243323465955E-30</v>
      </c>
      <c r="HS42" s="107">
        <f t="shared" si="118"/>
        <v>3.6332979442231405E-43</v>
      </c>
      <c r="HT42" s="107">
        <f t="shared" si="67"/>
        <v>5.9309612712749739E-56</v>
      </c>
      <c r="HU42" s="107">
        <f t="shared" si="67"/>
        <v>3.40779856356327E-57</v>
      </c>
      <c r="HV42" s="107">
        <f t="shared" si="67"/>
        <v>7.9651573438958735E-57</v>
      </c>
      <c r="HW42" s="107">
        <f t="shared" si="67"/>
        <v>4.8337986863319107E-61</v>
      </c>
      <c r="HX42" s="107">
        <f t="shared" si="67"/>
        <v>9.231865801357593E-63</v>
      </c>
      <c r="HY42" s="107">
        <f t="shared" si="67"/>
        <v>6.1414065947755129E-63</v>
      </c>
      <c r="HZ42" s="107">
        <f t="shared" si="67"/>
        <v>1.4437543024101306E-65</v>
      </c>
      <c r="IA42" s="107">
        <f t="shared" si="67"/>
        <v>2.8543503392246803E-70</v>
      </c>
      <c r="IB42" s="107">
        <f t="shared" si="67"/>
        <v>2.9543275975232747E-67</v>
      </c>
      <c r="IC42" s="107">
        <f t="shared" si="67"/>
        <v>2.3364770344686883E-67</v>
      </c>
      <c r="ID42" s="107">
        <f t="shared" si="67"/>
        <v>1.848222522839053E-67</v>
      </c>
      <c r="IE42" s="107">
        <f t="shared" si="67"/>
        <v>1.2534764126096442E-64</v>
      </c>
      <c r="IF42" s="107">
        <f t="shared" si="67"/>
        <v>1.0044043330048769E-61</v>
      </c>
      <c r="IG42" s="107">
        <f t="shared" si="67"/>
        <v>1.4208303609314036E-43</v>
      </c>
      <c r="II42" s="107">
        <f t="shared" si="119"/>
        <v>1.2344007138464643E-108</v>
      </c>
      <c r="IJ42" s="107">
        <f t="shared" si="120"/>
        <v>5.6870087135303023E-141</v>
      </c>
      <c r="IK42" s="107">
        <f t="shared" si="121"/>
        <v>6.6118203614474218E-145</v>
      </c>
      <c r="IL42" s="107">
        <f t="shared" si="122"/>
        <v>8.1899489530437856E-146</v>
      </c>
      <c r="IM42" s="107">
        <f t="shared" si="123"/>
        <v>2.7384542480828992E-156</v>
      </c>
      <c r="IN42" s="107">
        <f t="shared" si="124"/>
        <v>2.4005050829102413E-161</v>
      </c>
      <c r="IO42" s="107">
        <f t="shared" si="125"/>
        <v>4.5877390093011602E-162</v>
      </c>
      <c r="IP42" s="107">
        <f t="shared" si="126"/>
        <v>1.1519986942945601E-168</v>
      </c>
      <c r="IQ42" s="107">
        <f t="shared" si="127"/>
        <v>7.5987524544349652E-182</v>
      </c>
      <c r="IR42" s="107">
        <f t="shared" si="128"/>
        <v>8.0791787609001956E-173</v>
      </c>
      <c r="IS42" s="107">
        <f t="shared" si="129"/>
        <v>1.3025415404327904E-173</v>
      </c>
      <c r="IT42" s="107">
        <f t="shared" si="130"/>
        <v>3.7784263164804317E-173</v>
      </c>
      <c r="IU42" s="107">
        <f t="shared" si="131"/>
        <v>5.6662065092705749E-166</v>
      </c>
      <c r="IV42" s="107">
        <f t="shared" si="132"/>
        <v>1.0153513529878849E-158</v>
      </c>
      <c r="IW42" s="107">
        <f t="shared" si="133"/>
        <v>1.5169891677239308E-96</v>
      </c>
      <c r="IY42" s="107">
        <f t="shared" si="134"/>
        <v>3.337538815764679E-6</v>
      </c>
      <c r="IZ42" s="107">
        <f t="shared" si="135"/>
        <v>7.1507117764140259E-8</v>
      </c>
      <c r="JA42" s="107">
        <f t="shared" si="136"/>
        <v>7.1716663964500973E-8</v>
      </c>
      <c r="JB42" s="107">
        <f t="shared" si="137"/>
        <v>1.618931867042518E-7</v>
      </c>
      <c r="JC42" s="107">
        <f t="shared" si="138"/>
        <v>3.6729421240221557E-8</v>
      </c>
      <c r="JD42" s="107">
        <f t="shared" si="139"/>
        <v>2.9374280894251724E-8</v>
      </c>
      <c r="JE42" s="107">
        <f t="shared" si="140"/>
        <v>2.4949426259583078E-8</v>
      </c>
      <c r="JF42" s="107">
        <f t="shared" si="141"/>
        <v>9.2523057289450454E-9</v>
      </c>
      <c r="JG42" s="107">
        <f t="shared" si="142"/>
        <v>3.5499826185155022E-9</v>
      </c>
      <c r="JH42" s="107">
        <f t="shared" si="143"/>
        <v>5.6391085172137823E-9</v>
      </c>
      <c r="JI42" s="107">
        <f t="shared" si="144"/>
        <v>7.2593196276125089E-9</v>
      </c>
      <c r="JJ42" s="107">
        <f t="shared" si="145"/>
        <v>9.0287411145311459E-9</v>
      </c>
      <c r="JK42" s="107">
        <f t="shared" si="146"/>
        <v>3.3750886193594408E-8</v>
      </c>
      <c r="JL42" s="107">
        <f t="shared" si="147"/>
        <v>5.5660005378262622E-8</v>
      </c>
      <c r="JM42" s="107">
        <f t="shared" si="148"/>
        <v>4.8928651223064674E-11</v>
      </c>
    </row>
    <row r="43" spans="2:273" x14ac:dyDescent="0.25">
      <c r="B43" s="2">
        <v>15</v>
      </c>
      <c r="C43" s="37">
        <v>74.918000000000006</v>
      </c>
      <c r="D43" s="37">
        <v>75.016000000000005</v>
      </c>
      <c r="E43" s="37">
        <v>74.525000000000006</v>
      </c>
      <c r="F43" s="37">
        <v>73.349999999999994</v>
      </c>
      <c r="G43" s="37">
        <v>74.233000000000004</v>
      </c>
      <c r="H43" s="37">
        <v>74.5</v>
      </c>
      <c r="I43" s="37">
        <v>76.683000000000007</v>
      </c>
      <c r="J43" s="37">
        <v>76.783000000000001</v>
      </c>
      <c r="K43" s="37">
        <v>73.132999999999996</v>
      </c>
      <c r="L43" s="37">
        <v>76.099999999999994</v>
      </c>
      <c r="M43" s="37">
        <v>73.233000000000004</v>
      </c>
      <c r="N43" s="37">
        <v>71.966999999999999</v>
      </c>
      <c r="O43" s="37">
        <v>74.599999999999994</v>
      </c>
      <c r="P43" s="37">
        <v>74.233000000000004</v>
      </c>
      <c r="Q43" s="37">
        <v>70.832999999999998</v>
      </c>
      <c r="S43" s="4">
        <f t="shared" si="10"/>
        <v>75.852091234872674</v>
      </c>
      <c r="T43" s="4">
        <f t="shared" si="11"/>
        <v>74.754463016031764</v>
      </c>
      <c r="U43" s="4">
        <f t="shared" si="12"/>
        <v>74.980052890324146</v>
      </c>
      <c r="V43" s="4">
        <f t="shared" si="13"/>
        <v>74.141412418603011</v>
      </c>
      <c r="W43" s="4">
        <f t="shared" si="14"/>
        <v>74.73518220551243</v>
      </c>
      <c r="X43" s="4">
        <f t="shared" si="15"/>
        <v>75.529649527465068</v>
      </c>
      <c r="Y43" s="4">
        <f t="shared" si="16"/>
        <v>76.121355551703857</v>
      </c>
      <c r="Z43" s="4">
        <f t="shared" si="17"/>
        <v>77.374712904401534</v>
      </c>
      <c r="AA43" s="4">
        <f t="shared" si="18"/>
        <v>76.112080216398155</v>
      </c>
      <c r="AB43" s="4">
        <f t="shared" si="19"/>
        <v>76.914681060425949</v>
      </c>
      <c r="AC43" s="4">
        <f t="shared" si="20"/>
        <v>74.759713698815688</v>
      </c>
      <c r="AD43" s="4">
        <f t="shared" si="21"/>
        <v>73.048783601673136</v>
      </c>
      <c r="AE43" s="4">
        <f t="shared" si="22"/>
        <v>75.961013875388502</v>
      </c>
      <c r="AF43" s="4">
        <f t="shared" si="23"/>
        <v>76.049198435669865</v>
      </c>
      <c r="AG43" s="4">
        <f t="shared" si="24"/>
        <v>72.6714049428506</v>
      </c>
      <c r="AI43" s="4">
        <f t="shared" si="25"/>
        <v>-0.93409123487266754</v>
      </c>
      <c r="AJ43" s="4">
        <f t="shared" si="26"/>
        <v>0.26153698396824154</v>
      </c>
      <c r="AK43" s="4">
        <f t="shared" si="27"/>
        <v>-0.45505289032413998</v>
      </c>
      <c r="AL43" s="4">
        <f t="shared" si="28"/>
        <v>-0.79141241860301648</v>
      </c>
      <c r="AM43" s="4">
        <f t="shared" si="29"/>
        <v>-0.50218220551242609</v>
      </c>
      <c r="AN43" s="4">
        <f t="shared" si="30"/>
        <v>-1.0296495274650681</v>
      </c>
      <c r="AO43" s="4">
        <f t="shared" si="31"/>
        <v>0.56164444829614979</v>
      </c>
      <c r="AP43" s="4">
        <f t="shared" si="32"/>
        <v>-0.59171290440153257</v>
      </c>
      <c r="AQ43" s="4">
        <f t="shared" si="33"/>
        <v>-2.9790802163981596</v>
      </c>
      <c r="AR43" s="4">
        <f t="shared" si="34"/>
        <v>-0.81468106042595423</v>
      </c>
      <c r="AS43" s="4">
        <f t="shared" si="35"/>
        <v>-1.5267136988156835</v>
      </c>
      <c r="AT43" s="4">
        <f t="shared" si="36"/>
        <v>-1.0817836016731377</v>
      </c>
      <c r="AU43" s="4">
        <f t="shared" si="37"/>
        <v>-1.3610138753885082</v>
      </c>
      <c r="AV43" s="4">
        <f t="shared" si="38"/>
        <v>-1.8161984356698611</v>
      </c>
      <c r="AW43" s="4">
        <f t="shared" si="38"/>
        <v>-1.8384049428506017</v>
      </c>
      <c r="AY43" s="2">
        <f t="shared" si="70"/>
        <v>75.845432027707758</v>
      </c>
      <c r="AZ43" s="2">
        <f t="shared" si="39"/>
        <v>74.754273820561821</v>
      </c>
      <c r="BA43" s="2">
        <f t="shared" si="39"/>
        <v>74.979861518280018</v>
      </c>
      <c r="BB43" s="2">
        <f t="shared" si="39"/>
        <v>74.140992346686417</v>
      </c>
      <c r="BC43" s="2">
        <f t="shared" si="39"/>
        <v>74.735078102403051</v>
      </c>
      <c r="BD43" s="2">
        <f t="shared" si="39"/>
        <v>75.529565195103331</v>
      </c>
      <c r="BE43" s="2">
        <f t="shared" si="39"/>
        <v>76.121282584163794</v>
      </c>
      <c r="BF43" s="2">
        <f t="shared" si="39"/>
        <v>77.374683984530193</v>
      </c>
      <c r="BG43" s="2">
        <f t="shared" si="39"/>
        <v>76.112068412792155</v>
      </c>
      <c r="BH43" s="2">
        <f t="shared" si="39"/>
        <v>76.914662961714853</v>
      </c>
      <c r="BI43" s="2">
        <f t="shared" si="39"/>
        <v>74.759690008645975</v>
      </c>
      <c r="BJ43" s="2">
        <f t="shared" si="39"/>
        <v>73.048754877655441</v>
      </c>
      <c r="BK43" s="2">
        <f t="shared" si="39"/>
        <v>75.960919105459496</v>
      </c>
      <c r="BL43" s="2">
        <f t="shared" si="39"/>
        <v>76.049055735207148</v>
      </c>
      <c r="BM43" s="2">
        <f t="shared" si="39"/>
        <v>72.671404747720885</v>
      </c>
      <c r="BO43" s="2">
        <f t="shared" si="71"/>
        <v>74.918000000000006</v>
      </c>
      <c r="BP43" s="2">
        <f t="shared" si="72"/>
        <v>75.016000000000005</v>
      </c>
      <c r="BQ43" s="2">
        <f t="shared" si="73"/>
        <v>74.525000000000006</v>
      </c>
      <c r="BR43" s="2">
        <f t="shared" si="74"/>
        <v>73.349999999999994</v>
      </c>
      <c r="BS43" s="2">
        <f t="shared" si="75"/>
        <v>74.233000000000004</v>
      </c>
      <c r="BT43" s="2">
        <f t="shared" si="76"/>
        <v>74.5</v>
      </c>
      <c r="BU43" s="2">
        <f t="shared" si="77"/>
        <v>76.683000000000007</v>
      </c>
      <c r="BV43" s="2">
        <f t="shared" si="78"/>
        <v>76.783000000000001</v>
      </c>
      <c r="BW43" s="2">
        <f t="shared" si="79"/>
        <v>73.132999999999996</v>
      </c>
      <c r="BX43" s="2">
        <f t="shared" si="80"/>
        <v>76.099999999999994</v>
      </c>
      <c r="BY43" s="2">
        <f t="shared" si="81"/>
        <v>73.233000000000004</v>
      </c>
      <c r="BZ43" s="2">
        <f t="shared" si="82"/>
        <v>71.966999999999999</v>
      </c>
      <c r="CA43" s="2">
        <f t="shared" si="83"/>
        <v>74.599999999999994</v>
      </c>
      <c r="CB43" s="2">
        <f t="shared" si="84"/>
        <v>74.233000000000004</v>
      </c>
      <c r="CC43" s="2">
        <f t="shared" si="85"/>
        <v>70.832999999999998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75.845892446633826</v>
      </c>
      <c r="DL43" s="2">
        <f t="shared" si="44"/>
        <v>74.754258064516137</v>
      </c>
      <c r="DM43" s="2">
        <f t="shared" si="44"/>
        <v>74.979610337243386</v>
      </c>
      <c r="DN43" s="2">
        <f t="shared" si="44"/>
        <v>74.140903225806454</v>
      </c>
      <c r="DO43" s="2">
        <f t="shared" si="44"/>
        <v>74.734744868035179</v>
      </c>
      <c r="DP43" s="2">
        <f t="shared" si="44"/>
        <v>75.529817448680362</v>
      </c>
      <c r="DQ43" s="2">
        <f t="shared" si="44"/>
        <v>76.121236620234626</v>
      </c>
      <c r="DR43" s="2">
        <f t="shared" si="44"/>
        <v>77.37486820409984</v>
      </c>
      <c r="DS43" s="2">
        <f t="shared" si="44"/>
        <v>76.111982508912646</v>
      </c>
      <c r="DT43" s="2">
        <f t="shared" si="44"/>
        <v>76.914627116755796</v>
      </c>
      <c r="DU43" s="2">
        <f t="shared" si="44"/>
        <v>74.759451760249576</v>
      </c>
      <c r="DV43" s="2">
        <f t="shared" si="44"/>
        <v>73.048669897504453</v>
      </c>
      <c r="DW43" s="2">
        <f t="shared" si="44"/>
        <v>75.960453262463346</v>
      </c>
      <c r="DX43" s="2">
        <f t="shared" si="44"/>
        <v>76.047018878299113</v>
      </c>
      <c r="DY43" s="2">
        <f t="shared" si="44"/>
        <v>72.666184729064057</v>
      </c>
      <c r="EA43" s="2">
        <f t="shared" si="45"/>
        <v>71.332666666666526</v>
      </c>
      <c r="EB43" s="2">
        <f t="shared" si="46"/>
        <v>74.908772186495185</v>
      </c>
      <c r="EC43" s="2">
        <f t="shared" si="47"/>
        <v>77.280277083333345</v>
      </c>
      <c r="ED43" s="2">
        <f t="shared" si="48"/>
        <v>74.814944836022619</v>
      </c>
      <c r="EE43" s="2">
        <f t="shared" si="49"/>
        <v>77.848305098925962</v>
      </c>
      <c r="EF43" s="2">
        <f t="shared" si="50"/>
        <v>73.529307902769929</v>
      </c>
      <c r="EG43" s="2">
        <f t="shared" si="51"/>
        <v>76.468194021215055</v>
      </c>
      <c r="EH43" s="2">
        <f t="shared" si="52"/>
        <v>75.969957553956846</v>
      </c>
      <c r="EI43" s="2">
        <f t="shared" si="53"/>
        <v>76.727025179856113</v>
      </c>
      <c r="EJ43" s="2">
        <f t="shared" si="54"/>
        <v>77.230690215827337</v>
      </c>
      <c r="EK43" s="2">
        <f t="shared" si="55"/>
        <v>76.715405755395679</v>
      </c>
      <c r="EL43" s="2">
        <f t="shared" si="56"/>
        <v>73.77412043165468</v>
      </c>
      <c r="EM43" s="2">
        <f t="shared" si="57"/>
        <v>77.546404589942625</v>
      </c>
      <c r="EN43" s="2">
        <f t="shared" si="58"/>
        <v>80.355559644670052</v>
      </c>
      <c r="EO43" s="2">
        <f t="shared" si="59"/>
        <v>77.432717557251905</v>
      </c>
      <c r="EQ43" s="2">
        <f t="shared" si="60"/>
        <v>72.081090217850459</v>
      </c>
      <c r="ER43" s="2">
        <f t="shared" si="61"/>
        <v>72.093367664092057</v>
      </c>
      <c r="ES43" s="2">
        <f t="shared" si="61"/>
        <v>69.845503408255226</v>
      </c>
      <c r="ET43" s="2">
        <f t="shared" si="61"/>
        <v>70.981365751879821</v>
      </c>
      <c r="EU43" s="2">
        <f t="shared" si="61"/>
        <v>70.674910462672088</v>
      </c>
      <c r="EV43" s="2">
        <f t="shared" si="61"/>
        <v>71.808818179177507</v>
      </c>
      <c r="EW43" s="2">
        <f t="shared" si="61"/>
        <v>72.82758691297802</v>
      </c>
      <c r="EX43" s="2">
        <f t="shared" si="61"/>
        <v>72.800474528166305</v>
      </c>
      <c r="EY43" s="2">
        <f t="shared" si="61"/>
        <v>73.016234865346092</v>
      </c>
      <c r="EZ43" s="2">
        <f t="shared" si="61"/>
        <v>74.798928523433091</v>
      </c>
      <c r="FA43" s="2">
        <f t="shared" si="61"/>
        <v>74.175406994289432</v>
      </c>
      <c r="FB43" s="2">
        <f t="shared" si="61"/>
        <v>71.777877071823212</v>
      </c>
      <c r="FC43" s="2">
        <f t="shared" si="61"/>
        <v>75.786618507598092</v>
      </c>
      <c r="FD43" s="2">
        <f t="shared" si="61"/>
        <v>77.601256832682466</v>
      </c>
      <c r="FE43" s="2">
        <f t="shared" si="61"/>
        <v>76.391025926644673</v>
      </c>
      <c r="FG43" s="2">
        <f t="shared" si="62"/>
        <v>1.0201548762802358E-4</v>
      </c>
      <c r="FH43" s="2">
        <f t="shared" si="63"/>
        <v>1.0197165365097024E-4</v>
      </c>
      <c r="FI43" s="2">
        <f t="shared" si="63"/>
        <v>1.0917751120881459E-4</v>
      </c>
      <c r="FJ43" s="2">
        <f t="shared" si="63"/>
        <v>1.3221868123521933E-4</v>
      </c>
      <c r="FK43" s="2">
        <f t="shared" si="63"/>
        <v>1.0702679969827879E-4</v>
      </c>
      <c r="FL43" s="2">
        <f t="shared" si="63"/>
        <v>1.2609466008647055E-4</v>
      </c>
      <c r="FM43" s="2">
        <f t="shared" si="63"/>
        <v>1.3247719863805974E-4</v>
      </c>
      <c r="FN43" s="2">
        <f t="shared" si="63"/>
        <v>1.3112545826523062E-4</v>
      </c>
      <c r="FO43" s="2">
        <f t="shared" si="63"/>
        <v>1.3967144307612945E-4</v>
      </c>
      <c r="FP43" s="2">
        <f t="shared" si="63"/>
        <v>1.1341079733182624E-4</v>
      </c>
      <c r="FQ43" s="2">
        <f t="shared" si="63"/>
        <v>1.2180675309204346E-4</v>
      </c>
      <c r="FR43" s="2">
        <f t="shared" si="63"/>
        <v>1.1714121428687875E-4</v>
      </c>
      <c r="FS43" s="2">
        <f t="shared" si="63"/>
        <v>2.9373098247951102E-4</v>
      </c>
      <c r="FT43" s="2">
        <f t="shared" si="63"/>
        <v>4.727487485581168E-4</v>
      </c>
      <c r="FU43" s="2">
        <f t="shared" si="63"/>
        <v>1.0951396778249506E-3</v>
      </c>
      <c r="FW43" s="2">
        <f t="shared" si="116"/>
        <v>3.5529166458868067E-12</v>
      </c>
      <c r="FX43" s="2">
        <f t="shared" si="64"/>
        <v>5.2750488486807261E-12</v>
      </c>
      <c r="FY43" s="2">
        <f t="shared" si="64"/>
        <v>4.4134916649299866E-12</v>
      </c>
      <c r="FZ43" s="2">
        <f t="shared" si="64"/>
        <v>3.3502039924367067E-12</v>
      </c>
      <c r="GA43" s="2">
        <f t="shared" si="64"/>
        <v>2.6907940510971198E-12</v>
      </c>
      <c r="GB43" s="2">
        <f t="shared" si="64"/>
        <v>3.3887662858734876E-12</v>
      </c>
      <c r="GC43" s="2">
        <f t="shared" si="64"/>
        <v>4.2182448496361488E-12</v>
      </c>
      <c r="GD43" s="2">
        <f t="shared" si="64"/>
        <v>5.311972496687541E-12</v>
      </c>
      <c r="GE43" s="2">
        <f t="shared" si="64"/>
        <v>4.8226514072625463E-12</v>
      </c>
      <c r="GF43" s="2">
        <f t="shared" si="64"/>
        <v>3.7077496231479111E-12</v>
      </c>
      <c r="GG43" s="2">
        <f t="shared" si="64"/>
        <v>3.5247204775680172E-12</v>
      </c>
      <c r="GH43" s="2">
        <f t="shared" si="64"/>
        <v>2.7530860551561803E-12</v>
      </c>
      <c r="GI43" s="2">
        <f t="shared" si="64"/>
        <v>2.5817668446083372E-11</v>
      </c>
      <c r="GJ43" s="2">
        <f t="shared" si="64"/>
        <v>1.2612004817005869E-10</v>
      </c>
      <c r="GK43" s="2">
        <f t="shared" si="64"/>
        <v>5.4619810329755546E-10</v>
      </c>
      <c r="GM43" s="107">
        <f t="shared" si="117"/>
        <v>5.7536848290795224E-6</v>
      </c>
      <c r="GN43" s="107">
        <f t="shared" si="65"/>
        <v>1.4748646988469469E-7</v>
      </c>
      <c r="GO43" s="107">
        <f t="shared" si="65"/>
        <v>1.4867286774905097E-7</v>
      </c>
      <c r="GP43" s="107">
        <f t="shared" si="65"/>
        <v>3.2761200197677676E-7</v>
      </c>
      <c r="GQ43" s="107">
        <f t="shared" si="65"/>
        <v>7.8461245943631542E-8</v>
      </c>
      <c r="GR43" s="107">
        <f t="shared" si="65"/>
        <v>6.4278392313376721E-8</v>
      </c>
      <c r="GS43" s="107">
        <f t="shared" si="65"/>
        <v>5.5257562158814274E-8</v>
      </c>
      <c r="GT43" s="107">
        <f t="shared" si="65"/>
        <v>2.1477510557553351E-8</v>
      </c>
      <c r="GU43" s="107">
        <f t="shared" si="65"/>
        <v>8.6836430597278274E-9</v>
      </c>
      <c r="GV43" s="107">
        <f t="shared" si="65"/>
        <v>1.322934233230253E-8</v>
      </c>
      <c r="GW43" s="107">
        <f t="shared" si="65"/>
        <v>1.6935370492460844E-8</v>
      </c>
      <c r="GX43" s="107">
        <f t="shared" si="65"/>
        <v>2.0771920777889912E-8</v>
      </c>
      <c r="GY43" s="107">
        <f t="shared" si="65"/>
        <v>7.356478470757761E-8</v>
      </c>
      <c r="GZ43" s="107">
        <f t="shared" si="65"/>
        <v>1.1618343382559502E-7</v>
      </c>
      <c r="HA43" s="107">
        <f t="shared" si="65"/>
        <v>1.4778540033309477E-10</v>
      </c>
      <c r="HC43" s="107">
        <f t="shared" si="149"/>
        <v>1.0749768325185974E-16</v>
      </c>
      <c r="HD43" s="107">
        <f t="shared" si="66"/>
        <v>1.3856542015805402E-21</v>
      </c>
      <c r="HE43" s="107">
        <f t="shared" si="66"/>
        <v>7.9856302958022343E-22</v>
      </c>
      <c r="HF43" s="107">
        <f t="shared" si="66"/>
        <v>3.3132242237908548E-21</v>
      </c>
      <c r="HG43" s="107">
        <f t="shared" si="66"/>
        <v>6.073052660448111E-23</v>
      </c>
      <c r="HH43" s="107">
        <f t="shared" si="66"/>
        <v>2.1218500851604898E-23</v>
      </c>
      <c r="HI43" s="107">
        <f t="shared" si="66"/>
        <v>1.7410970739202091E-23</v>
      </c>
      <c r="HJ43" s="107">
        <f t="shared" si="66"/>
        <v>1.3984448749167398E-24</v>
      </c>
      <c r="HK43" s="107">
        <f t="shared" si="66"/>
        <v>4.5704291406314157E-26</v>
      </c>
      <c r="HL43" s="107">
        <f t="shared" si="66"/>
        <v>3.0314329585337687E-25</v>
      </c>
      <c r="HM43" s="107">
        <f t="shared" si="66"/>
        <v>4.1334174842313842E-25</v>
      </c>
      <c r="HN43" s="107">
        <f t="shared" si="66"/>
        <v>4.1197502929982779E-25</v>
      </c>
      <c r="HO43" s="107">
        <f t="shared" si="66"/>
        <v>8.0414562583681713E-24</v>
      </c>
      <c r="HP43" s="107">
        <f t="shared" si="66"/>
        <v>5.1647874079598777E-23</v>
      </c>
      <c r="HQ43" s="107">
        <f t="shared" si="66"/>
        <v>1.4657441812400043E-29</v>
      </c>
      <c r="HS43" s="107">
        <f t="shared" si="118"/>
        <v>2.9073915334598303E-42</v>
      </c>
      <c r="HT43" s="107">
        <f t="shared" si="67"/>
        <v>9.3113910436368319E-55</v>
      </c>
      <c r="HU43" s="107">
        <f t="shared" si="67"/>
        <v>5.6314281642909112E-56</v>
      </c>
      <c r="HV43" s="107">
        <f t="shared" si="67"/>
        <v>1.2781613068365869E-55</v>
      </c>
      <c r="HW43" s="107">
        <f t="shared" si="67"/>
        <v>9.3097002386597965E-60</v>
      </c>
      <c r="HX43" s="107">
        <f t="shared" si="67"/>
        <v>1.9993635545207632E-61</v>
      </c>
      <c r="HY43" s="107">
        <f t="shared" si="67"/>
        <v>1.3799081233100604E-61</v>
      </c>
      <c r="HZ43" s="107">
        <f t="shared" si="67"/>
        <v>3.8032285969056458E-64</v>
      </c>
      <c r="IA43" s="107">
        <f t="shared" si="67"/>
        <v>9.5242769575166131E-69</v>
      </c>
      <c r="IB43" s="107">
        <f t="shared" si="67"/>
        <v>8.0893309404642589E-66</v>
      </c>
      <c r="IC43" s="107">
        <f t="shared" si="67"/>
        <v>6.4227473605009309E-66</v>
      </c>
      <c r="ID43" s="107">
        <f t="shared" si="67"/>
        <v>4.9196438613232007E-66</v>
      </c>
      <c r="IE43" s="107">
        <f t="shared" si="67"/>
        <v>2.8368638957025348E-63</v>
      </c>
      <c r="IF43" s="107">
        <f t="shared" si="67"/>
        <v>1.8646864345383706E-60</v>
      </c>
      <c r="IG43" s="107">
        <f t="shared" si="67"/>
        <v>1.0656729744028432E-42</v>
      </c>
      <c r="II43" s="107">
        <f t="shared" si="119"/>
        <v>8.5284157009016354E-107</v>
      </c>
      <c r="IJ43" s="107">
        <f t="shared" si="120"/>
        <v>1.5375962211651943E-138</v>
      </c>
      <c r="IK43" s="107">
        <f t="shared" si="121"/>
        <v>2.0146513724798229E-142</v>
      </c>
      <c r="IL43" s="107">
        <f t="shared" si="122"/>
        <v>2.438728827884975E-143</v>
      </c>
      <c r="IM43" s="107">
        <f t="shared" si="123"/>
        <v>1.1743532398054125E-153</v>
      </c>
      <c r="IN43" s="107">
        <f t="shared" si="124"/>
        <v>1.3249726180823343E-158</v>
      </c>
      <c r="IO43" s="107">
        <f t="shared" si="125"/>
        <v>2.7452417913865622E-159</v>
      </c>
      <c r="IP43" s="107">
        <f t="shared" si="126"/>
        <v>9.5094702346066192E-166</v>
      </c>
      <c r="IQ43" s="107">
        <f t="shared" si="127"/>
        <v>1.0384250405611629E-178</v>
      </c>
      <c r="IR43" s="107">
        <f t="shared" si="128"/>
        <v>7.1844531590732046E-170</v>
      </c>
      <c r="IS43" s="107">
        <f t="shared" si="129"/>
        <v>1.1799795381370212E-170</v>
      </c>
      <c r="IT43" s="107">
        <f t="shared" si="130"/>
        <v>3.1579724276754638E-170</v>
      </c>
      <c r="IU43" s="107">
        <f t="shared" si="131"/>
        <v>3.4073143388076887E-163</v>
      </c>
      <c r="IV43" s="107">
        <f t="shared" si="132"/>
        <v>4.08946729377879E-156</v>
      </c>
      <c r="IW43" s="107">
        <f t="shared" si="133"/>
        <v>5.4096911865606882E-95</v>
      </c>
      <c r="IY43" s="107">
        <f t="shared" si="134"/>
        <v>5.7536848291870202E-6</v>
      </c>
      <c r="IZ43" s="107">
        <f t="shared" si="135"/>
        <v>1.4748646988469606E-7</v>
      </c>
      <c r="JA43" s="107">
        <f t="shared" si="136"/>
        <v>1.4867286774905177E-7</v>
      </c>
      <c r="JB43" s="107">
        <f t="shared" si="137"/>
        <v>3.2761200197678009E-7</v>
      </c>
      <c r="JC43" s="107">
        <f t="shared" si="138"/>
        <v>7.8461245943631608E-8</v>
      </c>
      <c r="JD43" s="107">
        <f t="shared" si="139"/>
        <v>6.4278392313376747E-8</v>
      </c>
      <c r="JE43" s="107">
        <f t="shared" si="140"/>
        <v>5.5257562158814294E-8</v>
      </c>
      <c r="JF43" s="107">
        <f t="shared" si="141"/>
        <v>2.1477510557553351E-8</v>
      </c>
      <c r="JG43" s="107">
        <f t="shared" si="142"/>
        <v>8.6836430597278274E-9</v>
      </c>
      <c r="JH43" s="107">
        <f t="shared" si="143"/>
        <v>1.322934233230253E-8</v>
      </c>
      <c r="JI43" s="107">
        <f t="shared" si="144"/>
        <v>1.6935370492460844E-8</v>
      </c>
      <c r="JJ43" s="107">
        <f t="shared" si="145"/>
        <v>2.0771920777889912E-8</v>
      </c>
      <c r="JK43" s="107">
        <f t="shared" si="146"/>
        <v>7.3564784707577623E-8</v>
      </c>
      <c r="JL43" s="107">
        <f t="shared" si="147"/>
        <v>1.1618343382559507E-7</v>
      </c>
      <c r="JM43" s="107">
        <f t="shared" si="148"/>
        <v>1.4778540033309477E-10</v>
      </c>
    </row>
    <row r="44" spans="2:273" x14ac:dyDescent="0.25">
      <c r="B44" s="2">
        <v>16</v>
      </c>
      <c r="C44" s="37">
        <v>74.557000000000002</v>
      </c>
      <c r="D44" s="37">
        <v>74.066000000000003</v>
      </c>
      <c r="E44" s="37">
        <v>75.393000000000001</v>
      </c>
      <c r="F44" s="37">
        <v>72.25</v>
      </c>
      <c r="G44" s="37">
        <v>74.45</v>
      </c>
      <c r="H44" s="37">
        <v>75.716999999999999</v>
      </c>
      <c r="I44" s="37">
        <v>75.483000000000004</v>
      </c>
      <c r="J44" s="37">
        <v>76.483000000000004</v>
      </c>
      <c r="K44" s="37">
        <v>74.099999999999994</v>
      </c>
      <c r="L44" s="37">
        <v>76.617000000000004</v>
      </c>
      <c r="M44" s="37">
        <v>73.900000000000006</v>
      </c>
      <c r="N44" s="37">
        <v>72.233000000000004</v>
      </c>
      <c r="O44" s="37">
        <v>74.55</v>
      </c>
      <c r="P44" s="37">
        <v>75.25</v>
      </c>
      <c r="Q44" s="37">
        <v>71.316999999999993</v>
      </c>
      <c r="S44" s="4">
        <f t="shared" si="10"/>
        <v>75.931703788132552</v>
      </c>
      <c r="T44" s="4">
        <f t="shared" si="11"/>
        <v>74.843670611789108</v>
      </c>
      <c r="U44" s="4">
        <f t="shared" si="12"/>
        <v>75.113417672182905</v>
      </c>
      <c r="V44" s="4">
        <f t="shared" si="13"/>
        <v>74.275350102681656</v>
      </c>
      <c r="W44" s="4">
        <f t="shared" si="14"/>
        <v>74.854345393247939</v>
      </c>
      <c r="X44" s="4">
        <f t="shared" si="15"/>
        <v>75.637691150463951</v>
      </c>
      <c r="Y44" s="4">
        <f t="shared" si="16"/>
        <v>76.165378646673318</v>
      </c>
      <c r="Z44" s="4">
        <f t="shared" si="17"/>
        <v>77.457275658451238</v>
      </c>
      <c r="AA44" s="4">
        <f t="shared" si="18"/>
        <v>76.233386667180596</v>
      </c>
      <c r="AB44" s="4">
        <f t="shared" si="19"/>
        <v>76.953569540493589</v>
      </c>
      <c r="AC44" s="4">
        <f t="shared" si="20"/>
        <v>74.775624323913874</v>
      </c>
      <c r="AD44" s="4">
        <f t="shared" si="21"/>
        <v>73.164372066643494</v>
      </c>
      <c r="AE44" s="4">
        <f t="shared" si="22"/>
        <v>76.12782039649376</v>
      </c>
      <c r="AF44" s="4">
        <f t="shared" si="23"/>
        <v>76.176360477041058</v>
      </c>
      <c r="AG44" s="4">
        <f t="shared" si="24"/>
        <v>72.874091766029792</v>
      </c>
      <c r="AI44" s="4">
        <f t="shared" si="25"/>
        <v>-1.3747037881325497</v>
      </c>
      <c r="AJ44" s="4">
        <f t="shared" si="26"/>
        <v>-0.77767061178910524</v>
      </c>
      <c r="AK44" s="4">
        <f t="shared" si="27"/>
        <v>0.27958232781709569</v>
      </c>
      <c r="AL44" s="4">
        <f t="shared" si="28"/>
        <v>-2.0253501026816565</v>
      </c>
      <c r="AM44" s="4">
        <f t="shared" si="29"/>
        <v>-0.40434539324793661</v>
      </c>
      <c r="AN44" s="4">
        <f t="shared" si="30"/>
        <v>7.9308849536047887E-2</v>
      </c>
      <c r="AO44" s="4">
        <f t="shared" si="31"/>
        <v>-0.68237864667331394</v>
      </c>
      <c r="AP44" s="4">
        <f t="shared" si="32"/>
        <v>-0.97427565845123354</v>
      </c>
      <c r="AQ44" s="4">
        <f t="shared" si="33"/>
        <v>-2.1333866671806021</v>
      </c>
      <c r="AR44" s="4">
        <f t="shared" si="34"/>
        <v>-0.3365695404935849</v>
      </c>
      <c r="AS44" s="4">
        <f t="shared" si="35"/>
        <v>-0.87562432391386835</v>
      </c>
      <c r="AT44" s="4">
        <f t="shared" si="36"/>
        <v>-0.93137206664349037</v>
      </c>
      <c r="AU44" s="4">
        <f t="shared" si="37"/>
        <v>-1.5778203964937632</v>
      </c>
      <c r="AV44" s="4">
        <f t="shared" ref="AV44:AW59" si="150">IF(OR($B44 &lt; P$231, $B44 &gt; P$234), 0, P44-AF44)</f>
        <v>-0.92636047704105806</v>
      </c>
      <c r="AW44" s="4">
        <f t="shared" si="150"/>
        <v>-1.5570917660297994</v>
      </c>
      <c r="AY44" s="2">
        <f t="shared" si="70"/>
        <v>75.920626710196743</v>
      </c>
      <c r="AZ44" s="2">
        <f t="shared" ref="AZ44:AZ107" si="151">IF(OR($B44 &lt; D$231, $B44 &gt; D$234), #N/A, ((1-FH44)*DL44) + (FH44 - FX44)*EB44 + (FX44*ER44))</f>
        <v>74.843295907078016</v>
      </c>
      <c r="BA44" s="2">
        <f t="shared" ref="BA44:BA107" si="152">IF(OR($B44 &lt; E$231, $B44 &gt; E$234), #N/A, ((1-FI44)*DM44) + (FI44 - FY44)*EC44 + (FY44*ES44))</f>
        <v>75.11303688495947</v>
      </c>
      <c r="BB44" s="2">
        <f t="shared" ref="BB44:BB107" si="153">IF(OR($B44 &lt; F$231, $B44 &gt; F$234), #N/A, ((1-FJ44)*DN44) + (FJ44 - FZ44)*ED44 + (FZ44*ET44))</f>
        <v>74.274534319148742</v>
      </c>
      <c r="BC44" s="2">
        <f t="shared" ref="BC44:BC107" si="154">IF(OR($B44 &lt; G$231, $B44 &gt; G$234), #N/A, ((1-FK44)*DO44) + (FK44 - GA44)*EE44 + (GA44*EU44))</f>
        <v>74.85413209520685</v>
      </c>
      <c r="BD44" s="2">
        <f t="shared" ref="BD44:BD107" si="155">IF(OR($B44 &lt; H$231, $B44 &gt; H$234), #N/A, ((1-FL44)*DP44) + (FL44 - GB44)*EF44 + (GB44*EV44))</f>
        <v>75.637514392182055</v>
      </c>
      <c r="BE44" s="2">
        <f t="shared" ref="BE44:BE107" si="156">IF(OR($B44 &lt; I$231, $B44 &gt; I$234), #N/A, ((1-FM44)*DQ44) + (FM44 - GC44)*EG44 + (GC44*EW44))</f>
        <v>76.165223939957585</v>
      </c>
      <c r="BF44" s="2">
        <f t="shared" ref="BF44:BF107" si="157">IF(OR($B44 &lt; J$231, $B44 &gt; J$234), #N/A, ((1-FN44)*DR44) + (FN44 - GD44)*EH44 + (GD44*EX44))</f>
        <v>77.457211471121283</v>
      </c>
      <c r="BG44" s="2">
        <f t="shared" ref="BG44:BG107" si="158">IF(OR($B44 &lt; K$231, $B44 &gt; K$234), #N/A, ((1-FO44)*DS44) + (FO44 - GE44)*EI44 + (GE44*EY44))</f>
        <v>76.233359108122713</v>
      </c>
      <c r="BH44" s="2">
        <f t="shared" ref="BH44:BH107" si="159">IF(OR($B44 &lt; L$231, $B44 &gt; L$234), #N/A, ((1-FP44)*DT44) + (FP44 - GF44)*EJ44 + (GF44*EZ44))</f>
        <v>76.953528927205411</v>
      </c>
      <c r="BI44" s="2">
        <f t="shared" ref="BI44:BI107" si="160">IF(OR($B44 &lt; M$231, $B44 &gt; M$234), #N/A, ((1-FQ44)*DU44) + (FQ44 - GG44)*EK44 + (GG44*FA44))</f>
        <v>74.775571469742232</v>
      </c>
      <c r="BJ44" s="2">
        <f t="shared" ref="BJ44:BJ107" si="161">IF(OR($B44 &lt; N$231, $B44 &gt; N$234), #N/A, ((1-FR44)*DV44) + (FR44 - GH44)*EL44 + (GH44*FB44))</f>
        <v>73.1643088332074</v>
      </c>
      <c r="BK44" s="2">
        <f t="shared" ref="BK44:BK107" si="162">IF(OR($B44 &lt; O$231, $B44 &gt; O$234), #N/A, ((1-FS44)*DW44) + (FS44 - GI44)*EM44 + (GI44*FC44))</f>
        <v>76.127622551446436</v>
      </c>
      <c r="BL44" s="2">
        <f t="shared" ref="BL44:BL107" si="163">IF(OR($B44 &lt; P$231, $B44 &gt; P$234), #N/A, ((1-FT44)*DX44) + (FT44 - GJ44)*EN44 + (GJ44*FD44))</f>
        <v>76.176074547764983</v>
      </c>
      <c r="BM44" s="2">
        <f t="shared" ref="BM44:BM107" si="164">IF(OR($B44 &lt; Q$231, $B44 &gt; Q$234), #N/A, ((1-FU44)*DY44) + (FU44 - GK44)*EO44 + (GK44*FE44))</f>
        <v>72.874091206680319</v>
      </c>
      <c r="BO44" s="2">
        <f t="shared" si="71"/>
        <v>74.557000000000002</v>
      </c>
      <c r="BP44" s="2">
        <f t="shared" si="72"/>
        <v>74.066000000000003</v>
      </c>
      <c r="BQ44" s="2">
        <f t="shared" si="73"/>
        <v>75.393000000000001</v>
      </c>
      <c r="BR44" s="2">
        <f t="shared" si="74"/>
        <v>72.25</v>
      </c>
      <c r="BS44" s="2">
        <f t="shared" si="75"/>
        <v>74.45</v>
      </c>
      <c r="BT44" s="2">
        <f t="shared" si="76"/>
        <v>75.716999999999999</v>
      </c>
      <c r="BU44" s="2">
        <f t="shared" si="77"/>
        <v>75.483000000000004</v>
      </c>
      <c r="BV44" s="2">
        <f t="shared" si="78"/>
        <v>76.483000000000004</v>
      </c>
      <c r="BW44" s="2">
        <f t="shared" si="79"/>
        <v>74.099999999999994</v>
      </c>
      <c r="BX44" s="2">
        <f t="shared" si="80"/>
        <v>76.617000000000004</v>
      </c>
      <c r="BY44" s="2">
        <f t="shared" si="81"/>
        <v>73.900000000000006</v>
      </c>
      <c r="BZ44" s="2">
        <f t="shared" si="82"/>
        <v>72.233000000000004</v>
      </c>
      <c r="CA44" s="2">
        <f t="shared" si="83"/>
        <v>74.55</v>
      </c>
      <c r="CB44" s="2">
        <f t="shared" si="84"/>
        <v>75.25</v>
      </c>
      <c r="CC44" s="2">
        <f t="shared" si="85"/>
        <v>71.316999999999993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75.921225506294476</v>
      </c>
      <c r="DL44" s="2">
        <f t="shared" ref="DL44:DY59" si="165">BP$229*$B44+BP$230</f>
        <v>74.843304435483873</v>
      </c>
      <c r="DM44" s="2">
        <f t="shared" si="165"/>
        <v>75.112764662756575</v>
      </c>
      <c r="DN44" s="2">
        <f t="shared" si="165"/>
        <v>74.274471370967746</v>
      </c>
      <c r="DO44" s="2">
        <f t="shared" si="165"/>
        <v>74.853755131964803</v>
      </c>
      <c r="DP44" s="2">
        <f t="shared" si="165"/>
        <v>75.637870051319666</v>
      </c>
      <c r="DQ44" s="2">
        <f t="shared" si="165"/>
        <v>76.165200879765422</v>
      </c>
      <c r="DR44" s="2">
        <f t="shared" si="165"/>
        <v>77.457484848484867</v>
      </c>
      <c r="DS44" s="2">
        <f t="shared" si="165"/>
        <v>76.23330303030302</v>
      </c>
      <c r="DT44" s="2">
        <f t="shared" si="165"/>
        <v>76.953515151515148</v>
      </c>
      <c r="DU44" s="2">
        <f t="shared" si="165"/>
        <v>74.77530303030305</v>
      </c>
      <c r="DV44" s="2">
        <f t="shared" si="165"/>
        <v>73.164242424242431</v>
      </c>
      <c r="DW44" s="2">
        <f t="shared" si="165"/>
        <v>76.127171737536656</v>
      </c>
      <c r="DX44" s="2">
        <f t="shared" si="165"/>
        <v>76.173793621700881</v>
      </c>
      <c r="DY44" s="2">
        <f t="shared" si="165"/>
        <v>72.868333990147789</v>
      </c>
      <c r="EA44" s="2">
        <f t="shared" si="45"/>
        <v>71.258666666666528</v>
      </c>
      <c r="EB44" s="2">
        <f t="shared" si="46"/>
        <v>74.776869131832797</v>
      </c>
      <c r="EC44" s="2">
        <f t="shared" si="47"/>
        <v>77.093391666666676</v>
      </c>
      <c r="ED44" s="2">
        <f t="shared" si="48"/>
        <v>74.652657278499461</v>
      </c>
      <c r="EE44" s="2">
        <f t="shared" si="49"/>
        <v>77.651567122668183</v>
      </c>
      <c r="EF44" s="2">
        <f t="shared" si="50"/>
        <v>73.397336529112494</v>
      </c>
      <c r="EG44" s="2">
        <f t="shared" si="51"/>
        <v>76.303473770491806</v>
      </c>
      <c r="EH44" s="2">
        <f t="shared" si="52"/>
        <v>75.801370791366907</v>
      </c>
      <c r="EI44" s="2">
        <f t="shared" si="53"/>
        <v>76.552235971223027</v>
      </c>
      <c r="EJ44" s="2">
        <f t="shared" si="54"/>
        <v>77.050002877697835</v>
      </c>
      <c r="EK44" s="2">
        <f t="shared" si="55"/>
        <v>76.525910071942448</v>
      </c>
      <c r="EL44" s="2">
        <f t="shared" si="56"/>
        <v>73.614571726618706</v>
      </c>
      <c r="EM44" s="2">
        <f t="shared" si="57"/>
        <v>77.372168477894022</v>
      </c>
      <c r="EN44" s="2">
        <f t="shared" si="58"/>
        <v>80.156616497461926</v>
      </c>
      <c r="EO44" s="2">
        <f t="shared" si="59"/>
        <v>77.272991821155941</v>
      </c>
      <c r="EQ44" s="2">
        <f t="shared" si="60"/>
        <v>71.985090640275189</v>
      </c>
      <c r="ER44" s="2">
        <f t="shared" ref="ER44:FE59" si="166">CV$229*$B44+CV$230</f>
        <v>71.999887962555761</v>
      </c>
      <c r="ES44" s="2">
        <f t="shared" si="166"/>
        <v>69.758249777884799</v>
      </c>
      <c r="ET44" s="2">
        <f t="shared" si="166"/>
        <v>70.868885449691803</v>
      </c>
      <c r="EU44" s="2">
        <f t="shared" si="166"/>
        <v>70.570971276448304</v>
      </c>
      <c r="EV44" s="2">
        <f t="shared" si="166"/>
        <v>71.698860577893313</v>
      </c>
      <c r="EW44" s="2">
        <f t="shared" si="166"/>
        <v>72.71029611789065</v>
      </c>
      <c r="EX44" s="2">
        <f t="shared" si="166"/>
        <v>72.67369317038704</v>
      </c>
      <c r="EY44" s="2">
        <f t="shared" si="166"/>
        <v>72.890075069155188</v>
      </c>
      <c r="EZ44" s="2">
        <f t="shared" si="166"/>
        <v>74.649017306606439</v>
      </c>
      <c r="FA44" s="2">
        <f t="shared" si="166"/>
        <v>74.019131314127861</v>
      </c>
      <c r="FB44" s="2">
        <f t="shared" si="166"/>
        <v>71.642997237569062</v>
      </c>
      <c r="FC44" s="2">
        <f t="shared" si="166"/>
        <v>75.633950782490359</v>
      </c>
      <c r="FD44" s="2">
        <f t="shared" si="166"/>
        <v>77.436386701261654</v>
      </c>
      <c r="FE44" s="2">
        <f t="shared" si="166"/>
        <v>76.240109334368327</v>
      </c>
      <c r="FG44" s="2">
        <f t="shared" si="62"/>
        <v>1.2842649746234238E-4</v>
      </c>
      <c r="FH44" s="2">
        <f t="shared" ref="FH44:FU59" si="167">POWER(10,($B44-D$232)/D$230)/(1+POWER(10,($B44-D$232)/D$230))</f>
        <v>1.283713166692777E-4</v>
      </c>
      <c r="FI44" s="2">
        <f t="shared" si="167"/>
        <v>1.374424579194601E-4</v>
      </c>
      <c r="FJ44" s="2">
        <f t="shared" si="167"/>
        <v>1.6644775941908983E-4</v>
      </c>
      <c r="FK44" s="2">
        <f t="shared" si="167"/>
        <v>1.3473502411181314E-4</v>
      </c>
      <c r="FL44" s="2">
        <f t="shared" si="167"/>
        <v>1.5873858920046176E-4</v>
      </c>
      <c r="FM44" s="2">
        <f t="shared" si="167"/>
        <v>1.6677319124257969E-4</v>
      </c>
      <c r="FN44" s="2">
        <f t="shared" si="167"/>
        <v>1.6507156708073863E-4</v>
      </c>
      <c r="FO44" s="2">
        <f t="shared" si="167"/>
        <v>1.7582957020448672E-4</v>
      </c>
      <c r="FP44" s="2">
        <f t="shared" si="167"/>
        <v>1.4277154225547303E-4</v>
      </c>
      <c r="FQ44" s="2">
        <f t="shared" si="167"/>
        <v>1.5334078060173152E-4</v>
      </c>
      <c r="FR44" s="2">
        <f t="shared" si="167"/>
        <v>1.4746757861906618E-4</v>
      </c>
      <c r="FS44" s="2">
        <f t="shared" si="167"/>
        <v>3.6210051841093443E-4</v>
      </c>
      <c r="FT44" s="2">
        <f t="shared" si="167"/>
        <v>5.7269091569169515E-4</v>
      </c>
      <c r="FU44" s="2">
        <f t="shared" si="167"/>
        <v>1.3070747892078023E-3</v>
      </c>
      <c r="FW44" s="2">
        <f t="shared" si="116"/>
        <v>4.4728570514892804E-12</v>
      </c>
      <c r="FX44" s="2">
        <f t="shared" ref="FX44:FX107" si="168">POWER(10,($B44-D$233)/D$230)/(1+POWER(10,($B44-D$233)/D$230))</f>
        <v>6.6408930440506546E-12</v>
      </c>
      <c r="FY44" s="2">
        <f t="shared" ref="FY44:FY107" si="169">POWER(10,($B44-E$233)/E$230)/(1+POWER(10,($B44-E$233)/E$230))</f>
        <v>5.5562568117157538E-12</v>
      </c>
      <c r="FZ44" s="2">
        <f t="shared" ref="FZ44:FZ107" si="170">POWER(10,($B44-F$233)/F$230)/(1+POWER(10,($B44-F$233)/F$230))</f>
        <v>4.2176569407691812E-12</v>
      </c>
      <c r="GA44" s="2">
        <f t="shared" ref="GA44:GA107" si="171">POWER(10,($B44-G$233)/G$230)/(1+POWER(10,($B44-G$233)/G$230))</f>
        <v>3.3875090088283737E-12</v>
      </c>
      <c r="GB44" s="2">
        <f t="shared" ref="GB44:GB107" si="172">POWER(10,($B44-H$233)/H$230)/(1+POWER(10,($B44-H$233)/H$230))</f>
        <v>4.2662039919137243E-12</v>
      </c>
      <c r="GC44" s="2">
        <f t="shared" ref="GC44:GC107" si="173">POWER(10,($B44-I$233)/I$230)/(1+POWER(10,($B44-I$233)/I$230))</f>
        <v>5.3104556343710083E-12</v>
      </c>
      <c r="GD44" s="2">
        <f t="shared" ref="GD44:GD107" si="174">POWER(10,($B44-J$233)/J$230)/(1+POWER(10,($B44-J$233)/J$230))</f>
        <v>6.6873771628224729E-12</v>
      </c>
      <c r="GE44" s="2">
        <f t="shared" ref="GE44:GE107" si="175">POWER(10,($B44-K$233)/K$230)/(1+POWER(10,($B44-K$233)/K$230))</f>
        <v>6.0713584088201344E-12</v>
      </c>
      <c r="GF44" s="2">
        <f t="shared" ref="GF44:GF107" si="176">POWER(10,($B44-L$233)/L$230)/(1+POWER(10,($B44-L$233)/L$230))</f>
        <v>4.6677802211466654E-12</v>
      </c>
      <c r="GG44" s="2">
        <f t="shared" ref="GG44:GG107" si="177">POWER(10,($B44-M$233)/M$230)/(1+POWER(10,($B44-M$233)/M$230))</f>
        <v>4.4373601786775958E-12</v>
      </c>
      <c r="GH44" s="2">
        <f t="shared" ref="GH44:GH107" si="178">POWER(10,($B44-N$233)/N$230)/(1+POWER(10,($B44-N$233)/N$230))</f>
        <v>3.4659299956897997E-12</v>
      </c>
      <c r="GI44" s="2">
        <f t="shared" ref="GI44:GI107" si="179">POWER(10,($B44-O$233)/O$230)/(1+POWER(10,($B44-O$233)/O$230))</f>
        <v>3.1829228363558838E-11</v>
      </c>
      <c r="GJ44" s="2">
        <f t="shared" ref="GJ44:GJ107" si="180">POWER(10,($B44-P$233)/P$230)/(1+POWER(10,($B44-P$233)/P$230))</f>
        <v>1.5279792666151989E-10</v>
      </c>
      <c r="GK44" s="2">
        <f t="shared" ref="GK44:GK107" si="181">POWER(10,($B44-Q$233)/Q$230)/(1+POWER(10,($B44-Q$233)/Q$230))</f>
        <v>6.5203853739634031E-10</v>
      </c>
      <c r="GM44" s="107">
        <f t="shared" si="117"/>
        <v>9.7965560045177332E-6</v>
      </c>
      <c r="GN44" s="107">
        <f t="shared" ref="GN44:GN107" si="182" xml:space="preserve"> _xlfn.NORM.DIST($B44, D$7, ABS(D$11), TRUE) * _xlfn.NORM.DIST(($B44 - D$7)*D$15, 0, ABS(D$11), TRUE) * 2</f>
        <v>2.9912454625750529E-7</v>
      </c>
      <c r="GO44" s="107">
        <f t="shared" ref="GO44:GO107" si="183" xml:space="preserve"> _xlfn.NORM.DIST($B44, E$7, ABS(E$11), TRUE) * _xlfn.NORM.DIST(($B44 - E$7)*E$15, 0, ABS(E$11), TRUE) * 2</f>
        <v>3.0299456964708621E-7</v>
      </c>
      <c r="GP44" s="107">
        <f t="shared" ref="GP44:GP107" si="184" xml:space="preserve"> _xlfn.NORM.DIST($B44, F$7, ABS(F$11), TRUE) * _xlfn.NORM.DIST(($B44 - F$7)*F$15, 0, ABS(F$11), TRUE) * 2</f>
        <v>6.5192849186283823E-7</v>
      </c>
      <c r="GQ44" s="107">
        <f t="shared" ref="GQ44:GQ107" si="185" xml:space="preserve"> _xlfn.NORM.DIST($B44, G$7, ABS(G$11), TRUE) * _xlfn.NORM.DIST(($B44 - G$7)*G$15, 0, ABS(G$11), TRUE) * 2</f>
        <v>1.6465722505818048E-7</v>
      </c>
      <c r="GR44" s="107">
        <f t="shared" ref="GR44:GR107" si="186" xml:space="preserve"> _xlfn.NORM.DIST($B44, H$7, ABS(H$11), TRUE) * _xlfn.NORM.DIST(($B44 - H$7)*H$15, 0, ABS(H$11), TRUE) * 2</f>
        <v>1.3805527824966254E-7</v>
      </c>
      <c r="GS44" s="107">
        <f t="shared" ref="GS44:GS107" si="187" xml:space="preserve"> _xlfn.NORM.DIST($B44, I$7, ABS(I$11), TRUE) * _xlfn.NORM.DIST(($B44 - I$7)*I$15, 0, ABS(I$11), TRUE) * 2</f>
        <v>1.2007121536386598E-7</v>
      </c>
      <c r="GT44" s="107">
        <f t="shared" ref="GT44:GT107" si="188" xml:space="preserve"> _xlfn.NORM.DIST($B44, J$7, ABS(J$11), TRUE) * _xlfn.NORM.DIST(($B44 - J$7)*J$15, 0, ABS(J$11), TRUE) * 2</f>
        <v>4.885700982260384E-8</v>
      </c>
      <c r="GU44" s="107">
        <f t="shared" ref="GU44:GU107" si="189" xml:space="preserve"> _xlfn.NORM.DIST($B44, K$7, ABS(K$11), TRUE) * _xlfn.NORM.DIST(($B44 - K$7)*K$15, 0, ABS(K$11), TRUE) * 2</f>
        <v>2.0784943402308382E-8</v>
      </c>
      <c r="GV44" s="107">
        <f t="shared" ref="GV44:GV107" si="190" xml:space="preserve"> _xlfn.NORM.DIST($B44, L$7, ABS(L$11), TRUE) * _xlfn.NORM.DIST(($B44 - L$7)*L$15, 0, ABS(L$11), TRUE) * 2</f>
        <v>3.0415301621222028E-8</v>
      </c>
      <c r="GW44" s="107">
        <f t="shared" ref="GW44:GW107" si="191" xml:space="preserve"> _xlfn.NORM.DIST($B44, M$7, ABS(M$11), TRUE) * _xlfn.NORM.DIST(($B44 - M$7)*M$15, 0, ABS(M$11), TRUE) * 2</f>
        <v>3.8718223221102629E-8</v>
      </c>
      <c r="GX44" s="107">
        <f t="shared" ref="GX44:GX107" si="192" xml:space="preserve"> _xlfn.NORM.DIST($B44, N$7, ABS(N$11), TRUE) * _xlfn.NORM.DIST(($B44 - N$7)*N$15, 0, ABS(N$11), TRUE) * 2</f>
        <v>4.6852702171391823E-8</v>
      </c>
      <c r="GY44" s="107">
        <f t="shared" ref="GY44:GY107" si="193" xml:space="preserve"> _xlfn.NORM.DIST($B44, O$7, ABS(O$11), TRUE) * _xlfn.NORM.DIST(($B44 - O$7)*O$15, 0, ABS(O$11), TRUE) * 2</f>
        <v>1.5738407254295728E-7</v>
      </c>
      <c r="GZ44" s="107">
        <f t="shared" ref="GZ44:GZ107" si="194" xml:space="preserve"> _xlfn.NORM.DIST($B44, P$7, ABS(P$11), TRUE) * _xlfn.NORM.DIST(($B44 - P$7)*P$15, 0, ABS(P$11), TRUE) * 2</f>
        <v>2.3840323660078541E-7</v>
      </c>
      <c r="HA44" s="107">
        <f t="shared" ref="HA44:HA107" si="195" xml:space="preserve"> _xlfn.NORM.DIST($B44, Q$7, ABS(Q$11), TRUE) * _xlfn.NORM.DIST(($B44 - Q$7)*Q$15, 0, ABS(Q$11), TRUE) * 2</f>
        <v>4.3442560551737576E-10</v>
      </c>
      <c r="HC44" s="107">
        <f t="shared" si="149"/>
        <v>3.4991142411315822E-16</v>
      </c>
      <c r="HD44" s="107">
        <f t="shared" ref="HD44:HD107" si="196" xml:space="preserve"> _xlfn.NORM.DIST($B44, D$8, ABS(D$12), TRUE) * _xlfn.NORM.DIST(($B44 - D$8)*D$16, 0, ABS(D$12), TRUE) * 2</f>
        <v>6.645393552569134E-21</v>
      </c>
      <c r="HE44" s="107">
        <f t="shared" ref="HE44:HE107" si="197" xml:space="preserve"> _xlfn.NORM.DIST($B44, E$8, ABS(E$12), TRUE) * _xlfn.NORM.DIST(($B44 - E$8)*E$16, 0, ABS(E$12), TRUE) * 2</f>
        <v>3.9091238232255473E-21</v>
      </c>
      <c r="HF44" s="107">
        <f t="shared" ref="HF44:HF107" si="198" xml:space="preserve"> _xlfn.NORM.DIST($B44, F$8, ABS(F$12), TRUE) * _xlfn.NORM.DIST(($B44 - F$8)*F$16, 0, ABS(F$12), TRUE) * 2</f>
        <v>1.5656138404204197E-20</v>
      </c>
      <c r="HG44" s="107">
        <f t="shared" ref="HG44:HG107" si="199" xml:space="preserve"> _xlfn.NORM.DIST($B44, G$8, ABS(G$12), TRUE) * _xlfn.NORM.DIST(($B44 - G$8)*G$16, 0, ABS(G$12), TRUE) * 2</f>
        <v>3.2046329910797251E-22</v>
      </c>
      <c r="HH44" s="107">
        <f t="shared" ref="HH44:HH107" si="200" xml:space="preserve"> _xlfn.NORM.DIST($B44, H$8, ABS(H$12), TRUE) * _xlfn.NORM.DIST(($B44 - H$8)*H$16, 0, ABS(H$12), TRUE) * 2</f>
        <v>1.1880257765944308E-22</v>
      </c>
      <c r="HI44" s="107">
        <f t="shared" ref="HI44:HI107" si="201" xml:space="preserve"> _xlfn.NORM.DIST($B44, I$8, ABS(I$12), TRUE) * _xlfn.NORM.DIST(($B44 - I$8)*I$16, 0, ABS(I$12), TRUE) * 2</f>
        <v>9.9594993414079482E-23</v>
      </c>
      <c r="HJ44" s="107">
        <f t="shared" ref="HJ44:HJ107" si="202" xml:space="preserve"> _xlfn.NORM.DIST($B44, J$8, ABS(J$12), TRUE) * _xlfn.NORM.DIST(($B44 - J$8)*J$16, 0, ABS(J$12), TRUE) * 2</f>
        <v>8.794491160111107E-24</v>
      </c>
      <c r="HK44" s="107">
        <f t="shared" ref="HK44:HK107" si="203" xml:space="preserve"> _xlfn.NORM.DIST($B44, K$8, ABS(K$12), TRUE) * _xlfn.NORM.DIST(($B44 - K$8)*K$16, 0, ABS(K$12), TRUE) * 2</f>
        <v>3.253044095530169E-25</v>
      </c>
      <c r="HL44" s="107">
        <f t="shared" ref="HL44:HL107" si="204" xml:space="preserve"> _xlfn.NORM.DIST($B44, L$8, ABS(L$12), TRUE) * _xlfn.NORM.DIST(($B44 - L$8)*L$16, 0, ABS(L$12), TRUE) * 2</f>
        <v>1.9521380544663817E-24</v>
      </c>
      <c r="HM44" s="107">
        <f t="shared" ref="HM44:HM107" si="205" xml:space="preserve"> _xlfn.NORM.DIST($B44, M$8, ABS(M$12), TRUE) * _xlfn.NORM.DIST(($B44 - M$8)*M$16, 0, ABS(M$12), TRUE) * 2</f>
        <v>2.6497964020602472E-24</v>
      </c>
      <c r="HN44" s="107">
        <f t="shared" ref="HN44:HN107" si="206" xml:space="preserve"> _xlfn.NORM.DIST($B44, N$8, ABS(N$12), TRUE) * _xlfn.NORM.DIST(($B44 - N$8)*N$16, 0, ABS(N$12), TRUE) * 2</f>
        <v>2.5903977122940614E-24</v>
      </c>
      <c r="HO44" s="107">
        <f t="shared" ref="HO44:HO107" si="207" xml:space="preserve"> _xlfn.NORM.DIST($B44, O$8, ABS(O$12), TRUE) * _xlfn.NORM.DIST(($B44 - O$8)*O$16, 0, ABS(O$12), TRUE) * 2</f>
        <v>4.5700867447869565E-23</v>
      </c>
      <c r="HP44" s="107">
        <f t="shared" ref="HP44:HP107" si="208" xml:space="preserve"> _xlfn.NORM.DIST($B44, P$8, ABS(P$12), TRUE) * _xlfn.NORM.DIST(($B44 - P$8)*P$16, 0, ABS(P$12), TRUE) * 2</f>
        <v>2.6520461266720152E-22</v>
      </c>
      <c r="HQ44" s="107">
        <f t="shared" ref="HQ44:HQ107" si="209" xml:space="preserve"> _xlfn.NORM.DIST($B44, Q$8, ABS(Q$12), TRUE) * _xlfn.NORM.DIST(($B44 - Q$8)*Q$16, 0, ABS(Q$12), TRUE) * 2</f>
        <v>1.2926464013578876E-28</v>
      </c>
      <c r="HS44" s="107">
        <f t="shared" si="118"/>
        <v>2.2743271873165476E-41</v>
      </c>
      <c r="HT44" s="107">
        <f t="shared" ref="HT44:HT107" si="210" xml:space="preserve"> _xlfn.NORM.DIST($B44, D$9, ABS(D$13), TRUE) * _xlfn.NORM.DIST(($B44 - D$9)*D$17, 0, ABS(D$13), TRUE) * 2</f>
        <v>1.4179379984824541E-53</v>
      </c>
      <c r="HU44" s="107">
        <f t="shared" ref="HU44:HU107" si="211" xml:space="preserve"> _xlfn.NORM.DIST($B44, E$9, ABS(E$13), TRUE) * _xlfn.NORM.DIST(($B44 - E$9)*E$17, 0, ABS(E$13), TRUE) * 2</f>
        <v>9.0224330253065332E-55</v>
      </c>
      <c r="HV44" s="107">
        <f t="shared" ref="HV44:HV107" si="212" xml:space="preserve"> _xlfn.NORM.DIST($B44, F$9, ABS(F$13), TRUE) * _xlfn.NORM.DIST(($B44 - F$9)*F$17, 0, ABS(F$13), TRUE) * 2</f>
        <v>1.9894397526195077E-54</v>
      </c>
      <c r="HW44" s="107">
        <f t="shared" ref="HW44:HW107" si="213" xml:space="preserve"> _xlfn.NORM.DIST($B44, G$9, ABS(G$13), TRUE) * _xlfn.NORM.DIST(($B44 - G$9)*G$17, 0, ABS(G$13), TRUE) * 2</f>
        <v>1.7361953866779437E-58</v>
      </c>
      <c r="HX44" s="107">
        <f t="shared" ref="HX44:HX107" si="214" xml:space="preserve"> _xlfn.NORM.DIST($B44, H$9, ABS(H$13), TRUE) * _xlfn.NORM.DIST(($B44 - H$9)*H$17, 0, ABS(H$13), TRUE) * 2</f>
        <v>4.1859950675330198E-60</v>
      </c>
      <c r="HY44" s="107">
        <f t="shared" ref="HY44:HY107" si="215" xml:space="preserve"> _xlfn.NORM.DIST($B44, I$9, ABS(I$13), TRUE) * _xlfn.NORM.DIST(($B44 - I$9)*I$17, 0, ABS(I$13), TRUE) * 2</f>
        <v>2.9951945428414891E-60</v>
      </c>
      <c r="HZ44" s="107">
        <f t="shared" ref="HZ44:HZ107" si="216" xml:space="preserve"> _xlfn.NORM.DIST($B44, J$9, ABS(J$13), TRUE) * _xlfn.NORM.DIST(($B44 - J$9)*J$17, 0, ABS(J$13), TRUE) * 2</f>
        <v>9.6584294440395548E-63</v>
      </c>
      <c r="IA44" s="107">
        <f t="shared" ref="IA44:IA107" si="217" xml:space="preserve"> _xlfn.NORM.DIST($B44, K$9, ABS(K$13), TRUE) * _xlfn.NORM.DIST(($B44 - K$9)*K$17, 0, ABS(K$13), TRUE) * 2</f>
        <v>3.0557330317534807E-67</v>
      </c>
      <c r="IB44" s="107">
        <f t="shared" ref="IB44:IB107" si="218" xml:space="preserve"> _xlfn.NORM.DIST($B44, L$9, ABS(L$13), TRUE) * _xlfn.NORM.DIST(($B44 - L$9)*L$17, 0, ABS(L$13), TRUE) * 2</f>
        <v>2.1355121709811441E-64</v>
      </c>
      <c r="IC44" s="107">
        <f t="shared" ref="IC44:IC107" si="219" xml:space="preserve"> _xlfn.NORM.DIST($B44, M$9, ABS(M$13), TRUE) * _xlfn.NORM.DIST(($B44 - M$9)*M$17, 0, ABS(M$13), TRUE) * 2</f>
        <v>1.702168494208397E-64</v>
      </c>
      <c r="ID44" s="107">
        <f t="shared" ref="ID44:ID107" si="220" xml:space="preserve"> _xlfn.NORM.DIST($B44, N$9, ABS(N$13), TRUE) * _xlfn.NORM.DIST(($B44 - N$9)*N$17, 0, ABS(N$13), TRUE) * 2</f>
        <v>1.263479721734353E-64</v>
      </c>
      <c r="IE44" s="107">
        <f t="shared" ref="IE44:IE107" si="221" xml:space="preserve"> _xlfn.NORM.DIST($B44, O$9, ABS(O$13), TRUE) * _xlfn.NORM.DIST(($B44 - O$9)*O$17, 0, ABS(O$13), TRUE) * 2</f>
        <v>6.2071067332904016E-62</v>
      </c>
      <c r="IF44" s="107">
        <f t="shared" ref="IF44:IF107" si="222" xml:space="preserve"> _xlfn.NORM.DIST($B44, P$9, ABS(P$13), TRUE) * _xlfn.NORM.DIST(($B44 - P$9)*P$17, 0, ABS(P$13), TRUE) * 2</f>
        <v>3.3559932111290833E-59</v>
      </c>
      <c r="IG44" s="107">
        <f t="shared" ref="IG44:IG107" si="223" xml:space="preserve"> _xlfn.NORM.DIST($B44, Q$9, ABS(Q$13), TRUE) * _xlfn.NORM.DIST(($B44 - Q$9)*Q$17, 0, ABS(Q$13), TRUE) * 2</f>
        <v>7.8261722926270504E-42</v>
      </c>
      <c r="II44" s="107">
        <f t="shared" si="119"/>
        <v>5.6800255532279007E-105</v>
      </c>
      <c r="IJ44" s="107">
        <f t="shared" si="120"/>
        <v>3.9573028507963051E-136</v>
      </c>
      <c r="IK44" s="107">
        <f t="shared" si="121"/>
        <v>5.8393832337369547E-140</v>
      </c>
      <c r="IL44" s="107">
        <f t="shared" si="122"/>
        <v>6.9126667624668889E-141</v>
      </c>
      <c r="IM44" s="107">
        <f t="shared" si="123"/>
        <v>4.7808306286573922E-151</v>
      </c>
      <c r="IN44" s="107">
        <f t="shared" si="124"/>
        <v>6.9242894582849018E-156</v>
      </c>
      <c r="IO44" s="107">
        <f t="shared" si="125"/>
        <v>1.5535402342535936E-156</v>
      </c>
      <c r="IP44" s="107">
        <f t="shared" si="126"/>
        <v>7.3990026943160257E-163</v>
      </c>
      <c r="IQ44" s="107">
        <f t="shared" si="127"/>
        <v>1.3319536334511053E-175</v>
      </c>
      <c r="IR44" s="107">
        <f t="shared" si="128"/>
        <v>6.0228170520010589E-167</v>
      </c>
      <c r="IS44" s="107">
        <f t="shared" si="129"/>
        <v>1.0076637375530313E-167</v>
      </c>
      <c r="IT44" s="107">
        <f t="shared" si="130"/>
        <v>2.4911603902742874E-167</v>
      </c>
      <c r="IU44" s="107">
        <f t="shared" si="131"/>
        <v>1.9401528610398713E-160</v>
      </c>
      <c r="IV44" s="107">
        <f t="shared" si="132"/>
        <v>1.5665354526714462E-153</v>
      </c>
      <c r="IW44" s="107">
        <f t="shared" si="133"/>
        <v>1.8732014492593198E-93</v>
      </c>
      <c r="IY44" s="107">
        <f t="shared" si="134"/>
        <v>9.7965560048676442E-6</v>
      </c>
      <c r="IZ44" s="107">
        <f t="shared" si="135"/>
        <v>2.9912454625751196E-7</v>
      </c>
      <c r="JA44" s="107">
        <f t="shared" si="136"/>
        <v>3.0299456964709012E-7</v>
      </c>
      <c r="JB44" s="107">
        <f t="shared" si="137"/>
        <v>6.519284918628539E-7</v>
      </c>
      <c r="JC44" s="107">
        <f t="shared" si="138"/>
        <v>1.646572250581808E-7</v>
      </c>
      <c r="JD44" s="107">
        <f t="shared" si="139"/>
        <v>1.3805527824966265E-7</v>
      </c>
      <c r="JE44" s="107">
        <f t="shared" si="140"/>
        <v>1.2007121536386609E-7</v>
      </c>
      <c r="JF44" s="107">
        <f t="shared" si="141"/>
        <v>4.8857009822603847E-8</v>
      </c>
      <c r="JG44" s="107">
        <f t="shared" si="142"/>
        <v>2.0784943402308382E-8</v>
      </c>
      <c r="JH44" s="107">
        <f t="shared" si="143"/>
        <v>3.0415301621222028E-8</v>
      </c>
      <c r="JI44" s="107">
        <f t="shared" si="144"/>
        <v>3.8718223221102629E-8</v>
      </c>
      <c r="JJ44" s="107">
        <f t="shared" si="145"/>
        <v>4.6852702171391823E-8</v>
      </c>
      <c r="JK44" s="107">
        <f t="shared" si="146"/>
        <v>1.5738407254295733E-7</v>
      </c>
      <c r="JL44" s="107">
        <f t="shared" si="147"/>
        <v>2.3840323660078568E-7</v>
      </c>
      <c r="JM44" s="107">
        <f t="shared" si="148"/>
        <v>4.3442560551737576E-10</v>
      </c>
    </row>
    <row r="45" spans="2:273" x14ac:dyDescent="0.25">
      <c r="B45" s="2">
        <v>17</v>
      </c>
      <c r="C45" s="37">
        <v>75.638999999999996</v>
      </c>
      <c r="D45" s="37">
        <v>73.704999999999998</v>
      </c>
      <c r="E45" s="37">
        <v>75.328000000000003</v>
      </c>
      <c r="F45" s="37">
        <v>72.617000000000004</v>
      </c>
      <c r="G45" s="37">
        <v>74.016999999999996</v>
      </c>
      <c r="H45" s="37">
        <v>74.7</v>
      </c>
      <c r="I45" s="37">
        <v>74.8</v>
      </c>
      <c r="J45" s="37">
        <v>76.650000000000006</v>
      </c>
      <c r="K45" s="37">
        <v>75.867000000000004</v>
      </c>
      <c r="L45" s="37">
        <v>76.632999999999996</v>
      </c>
      <c r="M45" s="37">
        <v>73.582999999999998</v>
      </c>
      <c r="N45" s="37">
        <v>71.716999999999999</v>
      </c>
      <c r="O45" s="37">
        <v>74.117000000000004</v>
      </c>
      <c r="P45" s="37">
        <v>75.55</v>
      </c>
      <c r="Q45" s="37">
        <v>71.55</v>
      </c>
      <c r="S45" s="4">
        <f t="shared" si="10"/>
        <v>76.013970098313791</v>
      </c>
      <c r="T45" s="4">
        <f t="shared" si="11"/>
        <v>74.933033717043074</v>
      </c>
      <c r="U45" s="4">
        <f t="shared" si="12"/>
        <v>75.246950780024108</v>
      </c>
      <c r="V45" s="4">
        <f t="shared" si="13"/>
        <v>74.409613798862566</v>
      </c>
      <c r="W45" s="4">
        <f t="shared" si="14"/>
        <v>74.973615497539072</v>
      </c>
      <c r="X45" s="4">
        <f t="shared" si="15"/>
        <v>75.745790385588563</v>
      </c>
      <c r="Y45" s="4">
        <f t="shared" si="16"/>
        <v>76.209471990730677</v>
      </c>
      <c r="Z45" s="4">
        <f t="shared" si="17"/>
        <v>77.539844674641358</v>
      </c>
      <c r="AA45" s="4">
        <f t="shared" si="18"/>
        <v>76.354691530284285</v>
      </c>
      <c r="AB45" s="4">
        <f t="shared" si="19"/>
        <v>76.992470327651048</v>
      </c>
      <c r="AC45" s="4">
        <f t="shared" si="20"/>
        <v>74.791568089854891</v>
      </c>
      <c r="AD45" s="4">
        <f t="shared" si="21"/>
        <v>73.279983878582371</v>
      </c>
      <c r="AE45" s="4">
        <f t="shared" si="22"/>
        <v>76.294698933071004</v>
      </c>
      <c r="AF45" s="4">
        <f t="shared" si="23"/>
        <v>76.303668369983512</v>
      </c>
      <c r="AG45" s="4">
        <f t="shared" si="24"/>
        <v>73.076791390489845</v>
      </c>
      <c r="AI45" s="4">
        <f t="shared" si="25"/>
        <v>-0.37497009831379557</v>
      </c>
      <c r="AJ45" s="4">
        <f t="shared" si="26"/>
        <v>-1.2280337170430755</v>
      </c>
      <c r="AK45" s="4">
        <f t="shared" si="27"/>
        <v>8.1049219975895426E-2</v>
      </c>
      <c r="AL45" s="4">
        <f t="shared" si="28"/>
        <v>-1.7926137988625612</v>
      </c>
      <c r="AM45" s="4">
        <f t="shared" si="29"/>
        <v>-0.95661549753907593</v>
      </c>
      <c r="AN45" s="4">
        <f t="shared" si="30"/>
        <v>-1.0457903855885604</v>
      </c>
      <c r="AO45" s="4">
        <f t="shared" si="31"/>
        <v>-1.4094719907306796</v>
      </c>
      <c r="AP45" s="4">
        <f t="shared" si="32"/>
        <v>-0.88984467464135264</v>
      </c>
      <c r="AQ45" s="4">
        <f t="shared" si="33"/>
        <v>-0.48769153028428036</v>
      </c>
      <c r="AR45" s="4">
        <f t="shared" si="34"/>
        <v>-0.35947032765105291</v>
      </c>
      <c r="AS45" s="4">
        <f t="shared" si="35"/>
        <v>-1.2085680898548929</v>
      </c>
      <c r="AT45" s="4">
        <f t="shared" si="36"/>
        <v>-1.5629838785823722</v>
      </c>
      <c r="AU45" s="4">
        <f t="shared" si="37"/>
        <v>-2.1776989330709995</v>
      </c>
      <c r="AV45" s="4">
        <f t="shared" si="150"/>
        <v>-0.75366836998351516</v>
      </c>
      <c r="AW45" s="4">
        <f t="shared" si="150"/>
        <v>-1.5267913904898478</v>
      </c>
      <c r="AY45" s="2">
        <f t="shared" si="70"/>
        <v>75.995780608123738</v>
      </c>
      <c r="AZ45" s="2">
        <f t="shared" si="151"/>
        <v>74.932304363751399</v>
      </c>
      <c r="BA45" s="2">
        <f t="shared" si="152"/>
        <v>75.246206309080847</v>
      </c>
      <c r="BB45" s="2">
        <f t="shared" si="153"/>
        <v>74.40805676727436</v>
      </c>
      <c r="BC45" s="2">
        <f t="shared" si="154"/>
        <v>74.973186392171115</v>
      </c>
      <c r="BD45" s="2">
        <f t="shared" si="155"/>
        <v>75.745426959604615</v>
      </c>
      <c r="BE45" s="2">
        <f t="shared" si="156"/>
        <v>76.209150356638659</v>
      </c>
      <c r="BF45" s="2">
        <f t="shared" si="157"/>
        <v>77.539705144819621</v>
      </c>
      <c r="BG45" s="2">
        <f t="shared" si="158"/>
        <v>76.354628603497616</v>
      </c>
      <c r="BH45" s="2">
        <f t="shared" si="159"/>
        <v>76.99238106346202</v>
      </c>
      <c r="BI45" s="2">
        <f t="shared" si="160"/>
        <v>74.791452592623273</v>
      </c>
      <c r="BJ45" s="2">
        <f t="shared" si="161"/>
        <v>73.279847477227761</v>
      </c>
      <c r="BK45" s="2">
        <f t="shared" si="162"/>
        <v>76.294293755992996</v>
      </c>
      <c r="BL45" s="2">
        <f t="shared" si="163"/>
        <v>76.303105469646027</v>
      </c>
      <c r="BM45" s="2">
        <f t="shared" si="164"/>
        <v>73.076789830933222</v>
      </c>
      <c r="BO45" s="2">
        <f t="shared" si="71"/>
        <v>75.638999999999996</v>
      </c>
      <c r="BP45" s="2">
        <f t="shared" si="72"/>
        <v>73.704999999999998</v>
      </c>
      <c r="BQ45" s="2">
        <f t="shared" si="73"/>
        <v>75.328000000000003</v>
      </c>
      <c r="BR45" s="2">
        <f t="shared" si="74"/>
        <v>72.617000000000004</v>
      </c>
      <c r="BS45" s="2">
        <f t="shared" si="75"/>
        <v>74.016999999999996</v>
      </c>
      <c r="BT45" s="2">
        <f t="shared" si="76"/>
        <v>74.7</v>
      </c>
      <c r="BU45" s="2">
        <f t="shared" si="77"/>
        <v>74.8</v>
      </c>
      <c r="BV45" s="2">
        <f t="shared" si="78"/>
        <v>76.650000000000006</v>
      </c>
      <c r="BW45" s="2">
        <f t="shared" si="79"/>
        <v>75.867000000000004</v>
      </c>
      <c r="BX45" s="2">
        <f t="shared" si="80"/>
        <v>76.632999999999996</v>
      </c>
      <c r="BY45" s="2">
        <f t="shared" si="81"/>
        <v>73.582999999999998</v>
      </c>
      <c r="BZ45" s="2">
        <f t="shared" si="82"/>
        <v>71.716999999999999</v>
      </c>
      <c r="CA45" s="2">
        <f t="shared" si="83"/>
        <v>74.117000000000004</v>
      </c>
      <c r="CB45" s="2">
        <f t="shared" si="84"/>
        <v>75.55</v>
      </c>
      <c r="CC45" s="2">
        <f t="shared" si="85"/>
        <v>71.55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75.996558565955127</v>
      </c>
      <c r="DL45" s="2">
        <f t="shared" si="165"/>
        <v>74.932350806451623</v>
      </c>
      <c r="DM45" s="2">
        <f t="shared" si="165"/>
        <v>75.245918988269779</v>
      </c>
      <c r="DN45" s="2">
        <f t="shared" si="165"/>
        <v>74.408039516129037</v>
      </c>
      <c r="DO45" s="2">
        <f t="shared" si="165"/>
        <v>74.972765395894413</v>
      </c>
      <c r="DP45" s="2">
        <f t="shared" si="165"/>
        <v>75.745922653958957</v>
      </c>
      <c r="DQ45" s="2">
        <f t="shared" si="165"/>
        <v>76.209165139296204</v>
      </c>
      <c r="DR45" s="2">
        <f t="shared" si="165"/>
        <v>77.540101492869894</v>
      </c>
      <c r="DS45" s="2">
        <f t="shared" si="165"/>
        <v>76.354623551693393</v>
      </c>
      <c r="DT45" s="2">
        <f t="shared" si="165"/>
        <v>76.992403186274515</v>
      </c>
      <c r="DU45" s="2">
        <f t="shared" si="165"/>
        <v>74.791154300356524</v>
      </c>
      <c r="DV45" s="2">
        <f t="shared" si="165"/>
        <v>73.279814950980395</v>
      </c>
      <c r="DW45" s="2">
        <f t="shared" si="165"/>
        <v>76.29389021260998</v>
      </c>
      <c r="DX45" s="2">
        <f t="shared" si="165"/>
        <v>76.300568365102635</v>
      </c>
      <c r="DY45" s="2">
        <f t="shared" si="165"/>
        <v>73.070483251231536</v>
      </c>
      <c r="EA45" s="2">
        <f t="shared" si="45"/>
        <v>71.18466666666653</v>
      </c>
      <c r="EB45" s="2">
        <f t="shared" si="46"/>
        <v>74.644966077170423</v>
      </c>
      <c r="EC45" s="2">
        <f t="shared" si="47"/>
        <v>76.906506250000007</v>
      </c>
      <c r="ED45" s="2">
        <f t="shared" si="48"/>
        <v>74.490369720976304</v>
      </c>
      <c r="EE45" s="2">
        <f t="shared" si="49"/>
        <v>77.454829146410418</v>
      </c>
      <c r="EF45" s="2">
        <f t="shared" si="50"/>
        <v>73.265365155455072</v>
      </c>
      <c r="EG45" s="2">
        <f t="shared" si="51"/>
        <v>76.138753519768571</v>
      </c>
      <c r="EH45" s="2">
        <f t="shared" si="52"/>
        <v>75.632784028776982</v>
      </c>
      <c r="EI45" s="2">
        <f t="shared" si="53"/>
        <v>76.377446762589926</v>
      </c>
      <c r="EJ45" s="2">
        <f t="shared" si="54"/>
        <v>76.869315539568348</v>
      </c>
      <c r="EK45" s="2">
        <f t="shared" si="55"/>
        <v>76.336414388489203</v>
      </c>
      <c r="EL45" s="2">
        <f t="shared" si="56"/>
        <v>73.455023021582733</v>
      </c>
      <c r="EM45" s="2">
        <f t="shared" si="57"/>
        <v>77.197932365845418</v>
      </c>
      <c r="EN45" s="2">
        <f t="shared" si="58"/>
        <v>79.957673350253799</v>
      </c>
      <c r="EO45" s="2">
        <f t="shared" si="59"/>
        <v>77.113266085059976</v>
      </c>
      <c r="EQ45" s="2">
        <f t="shared" si="60"/>
        <v>71.889091062699904</v>
      </c>
      <c r="ER45" s="2">
        <f t="shared" si="166"/>
        <v>71.906408261019465</v>
      </c>
      <c r="ES45" s="2">
        <f t="shared" si="166"/>
        <v>69.670996147514373</v>
      </c>
      <c r="ET45" s="2">
        <f t="shared" si="166"/>
        <v>70.756405147503784</v>
      </c>
      <c r="EU45" s="2">
        <f t="shared" si="166"/>
        <v>70.467032090224521</v>
      </c>
      <c r="EV45" s="2">
        <f t="shared" si="166"/>
        <v>71.588902976609106</v>
      </c>
      <c r="EW45" s="2">
        <f t="shared" si="166"/>
        <v>72.593005322803279</v>
      </c>
      <c r="EX45" s="2">
        <f t="shared" si="166"/>
        <v>72.546911812607775</v>
      </c>
      <c r="EY45" s="2">
        <f t="shared" si="166"/>
        <v>72.763915272964283</v>
      </c>
      <c r="EZ45" s="2">
        <f t="shared" si="166"/>
        <v>74.499106089779787</v>
      </c>
      <c r="FA45" s="2">
        <f t="shared" si="166"/>
        <v>73.862855633966305</v>
      </c>
      <c r="FB45" s="2">
        <f t="shared" si="166"/>
        <v>71.508117403314927</v>
      </c>
      <c r="FC45" s="2">
        <f t="shared" si="166"/>
        <v>75.481283057382626</v>
      </c>
      <c r="FD45" s="2">
        <f t="shared" si="166"/>
        <v>77.271516569840841</v>
      </c>
      <c r="FE45" s="2">
        <f t="shared" si="166"/>
        <v>76.089192742091981</v>
      </c>
      <c r="FG45" s="2">
        <f t="shared" si="62"/>
        <v>1.616740050761674E-4</v>
      </c>
      <c r="FH45" s="2">
        <f t="shared" si="167"/>
        <v>1.6160454119236819E-4</v>
      </c>
      <c r="FI45" s="2">
        <f t="shared" si="167"/>
        <v>1.7302364548209113E-4</v>
      </c>
      <c r="FJ45" s="2">
        <f t="shared" si="167"/>
        <v>2.0953628356746215E-4</v>
      </c>
      <c r="FK45" s="2">
        <f t="shared" si="167"/>
        <v>1.6961542845467562E-4</v>
      </c>
      <c r="FL45" s="2">
        <f t="shared" si="167"/>
        <v>1.9983183039791626E-4</v>
      </c>
      <c r="FM45" s="2">
        <f t="shared" si="167"/>
        <v>2.0994594261397205E-4</v>
      </c>
      <c r="FN45" s="2">
        <f t="shared" si="167"/>
        <v>2.0780390876932238E-4</v>
      </c>
      <c r="FO45" s="2">
        <f t="shared" si="167"/>
        <v>2.2134623690184084E-4</v>
      </c>
      <c r="FP45" s="2">
        <f t="shared" si="167"/>
        <v>1.7973207843829781E-4</v>
      </c>
      <c r="FQ45" s="2">
        <f t="shared" si="167"/>
        <v>1.9303694105899364E-4</v>
      </c>
      <c r="FR45" s="2">
        <f t="shared" si="167"/>
        <v>1.8564359369074098E-4</v>
      </c>
      <c r="FS45" s="2">
        <f t="shared" si="167"/>
        <v>4.4637680769248956E-4</v>
      </c>
      <c r="FT45" s="2">
        <f t="shared" si="167"/>
        <v>6.9374684373501466E-4</v>
      </c>
      <c r="FU45" s="2">
        <f t="shared" si="167"/>
        <v>1.5599602447208636E-3</v>
      </c>
      <c r="FW45" s="2">
        <f t="shared" si="116"/>
        <v>5.6309934054360605E-12</v>
      </c>
      <c r="FX45" s="2">
        <f t="shared" si="168"/>
        <v>8.3603890101481061E-12</v>
      </c>
      <c r="FY45" s="2">
        <f t="shared" si="169"/>
        <v>6.9949128947133318E-12</v>
      </c>
      <c r="FZ45" s="2">
        <f t="shared" si="170"/>
        <v>5.3097155009585645E-12</v>
      </c>
      <c r="GA45" s="2">
        <f t="shared" si="171"/>
        <v>4.2646211738919677E-12</v>
      </c>
      <c r="GB45" s="2">
        <f t="shared" si="172"/>
        <v>5.3708326173119668E-12</v>
      </c>
      <c r="GC45" s="2">
        <f t="shared" si="173"/>
        <v>6.685467546305977E-12</v>
      </c>
      <c r="GD45" s="2">
        <f t="shared" si="174"/>
        <v>8.4189090485146053E-12</v>
      </c>
      <c r="GE45" s="2">
        <f t="shared" si="175"/>
        <v>7.6433873849618431E-12</v>
      </c>
      <c r="GF45" s="2">
        <f t="shared" si="176"/>
        <v>5.8763871370646475E-12</v>
      </c>
      <c r="GG45" s="2">
        <f t="shared" si="177"/>
        <v>5.5863054902143088E-12</v>
      </c>
      <c r="GH45" s="2">
        <f t="shared" si="178"/>
        <v>4.3633473470696174E-12</v>
      </c>
      <c r="GI45" s="2">
        <f t="shared" si="179"/>
        <v>3.9240560406679599E-11</v>
      </c>
      <c r="GJ45" s="2">
        <f t="shared" si="180"/>
        <v>1.8511891432555043E-10</v>
      </c>
      <c r="GK45" s="2">
        <f t="shared" si="181"/>
        <v>7.7838837534304879E-10</v>
      </c>
      <c r="GM45" s="107">
        <f t="shared" si="117"/>
        <v>1.6474691297534267E-5</v>
      </c>
      <c r="GN45" s="107">
        <f t="shared" si="182"/>
        <v>5.9656630784085172E-7</v>
      </c>
      <c r="GO45" s="107">
        <f t="shared" si="183"/>
        <v>6.0707103849842325E-7</v>
      </c>
      <c r="GP45" s="107">
        <f t="shared" si="184"/>
        <v>1.2757323832349146E-6</v>
      </c>
      <c r="GQ45" s="107">
        <f t="shared" si="185"/>
        <v>3.3946967450239773E-7</v>
      </c>
      <c r="GR45" s="107">
        <f t="shared" si="186"/>
        <v>2.9103284840477766E-7</v>
      </c>
      <c r="GS45" s="107">
        <f t="shared" si="187"/>
        <v>2.5598414718918809E-7</v>
      </c>
      <c r="GT45" s="107">
        <f t="shared" si="188"/>
        <v>1.0891555417703473E-7</v>
      </c>
      <c r="GU45" s="107">
        <f t="shared" si="189"/>
        <v>4.868311875637657E-8</v>
      </c>
      <c r="GV45" s="107">
        <f t="shared" si="190"/>
        <v>6.8530315717421101E-8</v>
      </c>
      <c r="GW45" s="107">
        <f t="shared" si="191"/>
        <v>8.674989254075229E-8</v>
      </c>
      <c r="GX45" s="107">
        <f t="shared" si="192"/>
        <v>1.0361242860829512E-7</v>
      </c>
      <c r="GY45" s="107">
        <f t="shared" si="193"/>
        <v>3.3049769902936522E-7</v>
      </c>
      <c r="GZ45" s="107">
        <f t="shared" si="194"/>
        <v>4.8090241058146544E-7</v>
      </c>
      <c r="HA45" s="107">
        <f t="shared" si="195"/>
        <v>1.2428740221166553E-9</v>
      </c>
      <c r="HC45" s="107">
        <f t="shared" si="149"/>
        <v>1.1167294666509604E-15</v>
      </c>
      <c r="HD45" s="107">
        <f t="shared" si="196"/>
        <v>3.1034360743467186E-20</v>
      </c>
      <c r="HE45" s="107">
        <f t="shared" si="197"/>
        <v>1.8626772643554705E-20</v>
      </c>
      <c r="HF45" s="107">
        <f t="shared" si="198"/>
        <v>7.2040761228178652E-20</v>
      </c>
      <c r="HG45" s="107">
        <f t="shared" si="199"/>
        <v>1.6442181242555156E-21</v>
      </c>
      <c r="HH45" s="107">
        <f t="shared" si="200"/>
        <v>6.4584131667636702E-22</v>
      </c>
      <c r="HI45" s="107">
        <f t="shared" si="201"/>
        <v>5.5280047963350242E-22</v>
      </c>
      <c r="HJ45" s="107">
        <f t="shared" si="202"/>
        <v>5.3568040541256067E-23</v>
      </c>
      <c r="HK45" s="107">
        <f t="shared" si="203"/>
        <v>2.2374690795339007E-24</v>
      </c>
      <c r="HL45" s="107">
        <f t="shared" si="204"/>
        <v>1.2176873767871264E-23</v>
      </c>
      <c r="HM45" s="107">
        <f t="shared" si="205"/>
        <v>1.6453859994243097E-23</v>
      </c>
      <c r="HN45" s="107">
        <f t="shared" si="206"/>
        <v>1.5787172794525851E-23</v>
      </c>
      <c r="HO45" s="107">
        <f t="shared" si="207"/>
        <v>2.5218700109071284E-22</v>
      </c>
      <c r="HP45" s="107">
        <f t="shared" si="208"/>
        <v>1.3254320382972216E-21</v>
      </c>
      <c r="HQ45" s="107">
        <f t="shared" si="209"/>
        <v>1.0986428260002235E-27</v>
      </c>
      <c r="HS45" s="107">
        <f t="shared" si="118"/>
        <v>1.7392035264945632E-40</v>
      </c>
      <c r="HT45" s="107">
        <f t="shared" si="210"/>
        <v>2.0943743270779217E-52</v>
      </c>
      <c r="HU45" s="107">
        <f t="shared" si="211"/>
        <v>1.4014914369394619E-53</v>
      </c>
      <c r="HV45" s="107">
        <f t="shared" si="212"/>
        <v>3.0035225665511444E-53</v>
      </c>
      <c r="HW45" s="107">
        <f t="shared" si="213"/>
        <v>3.1352948806413941E-57</v>
      </c>
      <c r="HX45" s="107">
        <f t="shared" si="214"/>
        <v>8.4724980262866163E-59</v>
      </c>
      <c r="HY45" s="107">
        <f t="shared" si="215"/>
        <v>6.2804917305073719E-59</v>
      </c>
      <c r="HZ45" s="107">
        <f t="shared" si="216"/>
        <v>2.364595025562026E-61</v>
      </c>
      <c r="IA45" s="107">
        <f t="shared" si="217"/>
        <v>9.4266783748742363E-66</v>
      </c>
      <c r="IB45" s="107">
        <f t="shared" si="218"/>
        <v>5.4353583019808413E-63</v>
      </c>
      <c r="IC45" s="107">
        <f t="shared" si="219"/>
        <v>4.3491844252787919E-63</v>
      </c>
      <c r="ID45" s="107">
        <f t="shared" si="220"/>
        <v>3.1308281783937331E-63</v>
      </c>
      <c r="IE45" s="107">
        <f t="shared" si="221"/>
        <v>1.3130141970352326E-60</v>
      </c>
      <c r="IF45" s="107">
        <f t="shared" si="222"/>
        <v>5.8553844820993597E-58</v>
      </c>
      <c r="IG45" s="107">
        <f t="shared" si="223"/>
        <v>5.6275528444686681E-41</v>
      </c>
      <c r="II45" s="107">
        <f t="shared" si="119"/>
        <v>3.6467208634946486E-103</v>
      </c>
      <c r="IJ45" s="107">
        <f t="shared" si="120"/>
        <v>9.6951704903868345E-134</v>
      </c>
      <c r="IK45" s="107">
        <f t="shared" si="121"/>
        <v>1.6099888167376363E-137</v>
      </c>
      <c r="IL45" s="107">
        <f t="shared" si="122"/>
        <v>1.8652115450444616E-138</v>
      </c>
      <c r="IM45" s="107">
        <f t="shared" si="123"/>
        <v>1.8476507031825705E-148</v>
      </c>
      <c r="IN45" s="107">
        <f t="shared" si="124"/>
        <v>3.426163920940389E-153</v>
      </c>
      <c r="IO45" s="107">
        <f t="shared" si="125"/>
        <v>8.3142868256035634E-154</v>
      </c>
      <c r="IP45" s="107">
        <f t="shared" si="126"/>
        <v>5.4262922155385624E-160</v>
      </c>
      <c r="IQ45" s="107">
        <f t="shared" si="127"/>
        <v>1.6035583198073777E-172</v>
      </c>
      <c r="IR45" s="107">
        <f t="shared" si="128"/>
        <v>4.7597666175122516E-164</v>
      </c>
      <c r="IS45" s="107">
        <f t="shared" si="129"/>
        <v>8.1117698583078621E-165</v>
      </c>
      <c r="IT45" s="107">
        <f t="shared" si="130"/>
        <v>1.8547765078127886E-164</v>
      </c>
      <c r="IU45" s="107">
        <f t="shared" si="131"/>
        <v>1.0460782917145126E-157</v>
      </c>
      <c r="IV45" s="107">
        <f t="shared" si="132"/>
        <v>5.7073871639698114E-151</v>
      </c>
      <c r="IW45" s="107">
        <f t="shared" si="133"/>
        <v>6.2982370574633737E-92</v>
      </c>
      <c r="IY45" s="107">
        <f t="shared" si="134"/>
        <v>1.6474691298650995E-5</v>
      </c>
      <c r="IZ45" s="107">
        <f t="shared" si="135"/>
        <v>5.9656630784088275E-7</v>
      </c>
      <c r="JA45" s="107">
        <f t="shared" si="136"/>
        <v>6.0707103849844189E-7</v>
      </c>
      <c r="JB45" s="107">
        <f t="shared" si="137"/>
        <v>1.2757323832349866E-6</v>
      </c>
      <c r="JC45" s="107">
        <f t="shared" si="138"/>
        <v>3.3946967450239937E-7</v>
      </c>
      <c r="JD45" s="107">
        <f t="shared" si="139"/>
        <v>2.9103284840477829E-7</v>
      </c>
      <c r="JE45" s="107">
        <f t="shared" si="140"/>
        <v>2.5598414718918862E-7</v>
      </c>
      <c r="JF45" s="107">
        <f t="shared" si="141"/>
        <v>1.0891555417703479E-7</v>
      </c>
      <c r="JG45" s="107">
        <f t="shared" si="142"/>
        <v>4.868311875637657E-8</v>
      </c>
      <c r="JH45" s="107">
        <f t="shared" si="143"/>
        <v>6.8530315717421114E-8</v>
      </c>
      <c r="JI45" s="107">
        <f t="shared" si="144"/>
        <v>8.6749892540752303E-8</v>
      </c>
      <c r="JJ45" s="107">
        <f t="shared" si="145"/>
        <v>1.0361242860829513E-7</v>
      </c>
      <c r="JK45" s="107">
        <f t="shared" si="146"/>
        <v>3.3049769902936549E-7</v>
      </c>
      <c r="JL45" s="107">
        <f t="shared" si="147"/>
        <v>4.8090241058146682E-7</v>
      </c>
      <c r="JM45" s="107">
        <f t="shared" si="148"/>
        <v>1.2428740221166553E-9</v>
      </c>
    </row>
    <row r="46" spans="2:273" x14ac:dyDescent="0.25">
      <c r="B46" s="2">
        <v>18</v>
      </c>
      <c r="C46" s="37">
        <v>75.180000000000007</v>
      </c>
      <c r="D46" s="37">
        <v>73.656000000000006</v>
      </c>
      <c r="E46" s="37">
        <v>75.704999999999998</v>
      </c>
      <c r="F46" s="37">
        <v>72.783000000000001</v>
      </c>
      <c r="G46" s="37">
        <v>72.783000000000001</v>
      </c>
      <c r="H46" s="37">
        <v>75.132999999999996</v>
      </c>
      <c r="I46" s="37">
        <v>74.832999999999998</v>
      </c>
      <c r="J46" s="37">
        <v>76.283000000000001</v>
      </c>
      <c r="K46" s="37">
        <v>75.382999999999996</v>
      </c>
      <c r="L46" s="37">
        <v>76.132999999999996</v>
      </c>
      <c r="M46" s="37">
        <v>74.766999999999996</v>
      </c>
      <c r="N46" s="37">
        <v>72.533000000000001</v>
      </c>
      <c r="O46" s="37">
        <v>75</v>
      </c>
      <c r="P46" s="37">
        <v>76.617000000000004</v>
      </c>
      <c r="Q46" s="37">
        <v>70.917000000000002</v>
      </c>
      <c r="S46" s="4">
        <f t="shared" si="10"/>
        <v>76.100367380790303</v>
      </c>
      <c r="T46" s="4">
        <f t="shared" si="11"/>
        <v>75.022689028452305</v>
      </c>
      <c r="U46" s="4">
        <f t="shared" si="12"/>
        <v>75.380795431015684</v>
      </c>
      <c r="V46" s="4">
        <f t="shared" si="13"/>
        <v>74.544472066316601</v>
      </c>
      <c r="W46" s="4">
        <f t="shared" si="14"/>
        <v>75.093085827493894</v>
      </c>
      <c r="X46" s="4">
        <f t="shared" si="15"/>
        <v>75.854023864291065</v>
      </c>
      <c r="Y46" s="4">
        <f t="shared" si="16"/>
        <v>76.25371131065846</v>
      </c>
      <c r="Z46" s="4">
        <f t="shared" si="17"/>
        <v>77.622450541447463</v>
      </c>
      <c r="AA46" s="4">
        <f t="shared" si="18"/>
        <v>76.476008440634743</v>
      </c>
      <c r="AB46" s="4">
        <f t="shared" si="19"/>
        <v>77.031405855815038</v>
      </c>
      <c r="AC46" s="4">
        <f t="shared" si="20"/>
        <v>74.807578376690984</v>
      </c>
      <c r="AD46" s="4">
        <f t="shared" si="21"/>
        <v>73.395652438767499</v>
      </c>
      <c r="AE46" s="4">
        <f t="shared" si="22"/>
        <v>76.461732540233214</v>
      </c>
      <c r="AF46" s="4">
        <f t="shared" si="23"/>
        <v>76.431231496017872</v>
      </c>
      <c r="AG46" s="4">
        <f t="shared" si="24"/>
        <v>73.279489418211895</v>
      </c>
      <c r="AI46" s="4">
        <f t="shared" si="25"/>
        <v>-0.9203673807902959</v>
      </c>
      <c r="AJ46" s="4">
        <f t="shared" si="26"/>
        <v>-1.3666890284522992</v>
      </c>
      <c r="AK46" s="4">
        <f t="shared" si="27"/>
        <v>0.32420456898431382</v>
      </c>
      <c r="AL46" s="4">
        <f t="shared" si="28"/>
        <v>-1.7614720663165997</v>
      </c>
      <c r="AM46" s="4">
        <f t="shared" si="29"/>
        <v>-2.3100858274938929</v>
      </c>
      <c r="AN46" s="4">
        <f t="shared" si="30"/>
        <v>-0.72102386429106957</v>
      </c>
      <c r="AO46" s="4">
        <f t="shared" si="31"/>
        <v>-1.4207113106584615</v>
      </c>
      <c r="AP46" s="4">
        <f t="shared" si="32"/>
        <v>-1.3394505414474622</v>
      </c>
      <c r="AQ46" s="4">
        <f t="shared" si="33"/>
        <v>-1.0930084406347476</v>
      </c>
      <c r="AR46" s="4">
        <f t="shared" si="34"/>
        <v>-0.89840585581504229</v>
      </c>
      <c r="AS46" s="4">
        <f t="shared" si="35"/>
        <v>-4.0578376690987739E-2</v>
      </c>
      <c r="AT46" s="4">
        <f t="shared" si="36"/>
        <v>-0.86265243876749764</v>
      </c>
      <c r="AU46" s="4">
        <f t="shared" si="37"/>
        <v>-1.4617325402332142</v>
      </c>
      <c r="AV46" s="4">
        <f t="shared" si="150"/>
        <v>0.18576850398213196</v>
      </c>
      <c r="AW46" s="4">
        <f t="shared" si="150"/>
        <v>-2.3624894182118936</v>
      </c>
      <c r="AY46" s="2">
        <f t="shared" si="70"/>
        <v>76.070881882420778</v>
      </c>
      <c r="AZ46" s="2">
        <f t="shared" si="151"/>
        <v>75.021293762118731</v>
      </c>
      <c r="BA46" s="2">
        <f t="shared" si="152"/>
        <v>75.379365303879695</v>
      </c>
      <c r="BB46" s="2">
        <f t="shared" si="153"/>
        <v>74.541551338312516</v>
      </c>
      <c r="BC46" s="2">
        <f t="shared" si="154"/>
        <v>75.092238219697322</v>
      </c>
      <c r="BD46" s="2">
        <f t="shared" si="155"/>
        <v>75.853290866150203</v>
      </c>
      <c r="BE46" s="2">
        <f t="shared" si="156"/>
        <v>76.253055635946865</v>
      </c>
      <c r="BF46" s="2">
        <f t="shared" si="157"/>
        <v>77.622153477776649</v>
      </c>
      <c r="BG46" s="2">
        <f t="shared" si="158"/>
        <v>76.475867923828901</v>
      </c>
      <c r="BH46" s="2">
        <f t="shared" si="159"/>
        <v>77.031213690509588</v>
      </c>
      <c r="BI46" s="2">
        <f t="shared" si="160"/>
        <v>74.80733117861638</v>
      </c>
      <c r="BJ46" s="2">
        <f t="shared" si="161"/>
        <v>73.395364127981637</v>
      </c>
      <c r="BK46" s="2">
        <f t="shared" si="162"/>
        <v>76.460918530475965</v>
      </c>
      <c r="BL46" s="2">
        <f t="shared" si="163"/>
        <v>76.430142706241114</v>
      </c>
      <c r="BM46" s="2">
        <f t="shared" si="164"/>
        <v>73.279485188827465</v>
      </c>
      <c r="BO46" s="2">
        <f t="shared" si="71"/>
        <v>75.180000000000007</v>
      </c>
      <c r="BP46" s="2">
        <f t="shared" si="72"/>
        <v>73.656000000000006</v>
      </c>
      <c r="BQ46" s="2">
        <f t="shared" si="73"/>
        <v>75.704999999999998</v>
      </c>
      <c r="BR46" s="2">
        <f t="shared" si="74"/>
        <v>72.783000000000001</v>
      </c>
      <c r="BS46" s="2">
        <f t="shared" si="75"/>
        <v>72.783000000000001</v>
      </c>
      <c r="BT46" s="2">
        <f t="shared" si="76"/>
        <v>75.132999999999996</v>
      </c>
      <c r="BU46" s="2">
        <f t="shared" si="77"/>
        <v>74.832999999999998</v>
      </c>
      <c r="BV46" s="2">
        <f t="shared" si="78"/>
        <v>76.283000000000001</v>
      </c>
      <c r="BW46" s="2">
        <f t="shared" si="79"/>
        <v>75.382999999999996</v>
      </c>
      <c r="BX46" s="2">
        <f t="shared" si="80"/>
        <v>76.132999999999996</v>
      </c>
      <c r="BY46" s="2">
        <f t="shared" si="81"/>
        <v>74.766999999999996</v>
      </c>
      <c r="BZ46" s="2">
        <f t="shared" si="82"/>
        <v>72.533000000000001</v>
      </c>
      <c r="CA46" s="2">
        <f t="shared" si="83"/>
        <v>75</v>
      </c>
      <c r="CB46" s="2">
        <f t="shared" si="84"/>
        <v>76.617000000000004</v>
      </c>
      <c r="CC46" s="2">
        <f t="shared" si="85"/>
        <v>70.917000000000002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76.071891625615763</v>
      </c>
      <c r="DL46" s="2">
        <f t="shared" si="165"/>
        <v>75.02139717741936</v>
      </c>
      <c r="DM46" s="2">
        <f t="shared" si="165"/>
        <v>75.379073313782982</v>
      </c>
      <c r="DN46" s="2">
        <f t="shared" si="165"/>
        <v>74.541607661290328</v>
      </c>
      <c r="DO46" s="2">
        <f t="shared" si="165"/>
        <v>75.091775659824037</v>
      </c>
      <c r="DP46" s="2">
        <f t="shared" si="165"/>
        <v>75.853975256598247</v>
      </c>
      <c r="DQ46" s="2">
        <f t="shared" si="165"/>
        <v>76.253129398826999</v>
      </c>
      <c r="DR46" s="2">
        <f t="shared" si="165"/>
        <v>77.622718137254921</v>
      </c>
      <c r="DS46" s="2">
        <f t="shared" si="165"/>
        <v>76.475944073083767</v>
      </c>
      <c r="DT46" s="2">
        <f t="shared" si="165"/>
        <v>77.031291221033868</v>
      </c>
      <c r="DU46" s="2">
        <f t="shared" si="165"/>
        <v>74.807005570409999</v>
      </c>
      <c r="DV46" s="2">
        <f t="shared" si="165"/>
        <v>73.395387477718359</v>
      </c>
      <c r="DW46" s="2">
        <f t="shared" si="165"/>
        <v>76.46060868768329</v>
      </c>
      <c r="DX46" s="2">
        <f t="shared" si="165"/>
        <v>76.427343108504388</v>
      </c>
      <c r="DY46" s="2">
        <f t="shared" si="165"/>
        <v>73.272632512315283</v>
      </c>
      <c r="EA46" s="2">
        <f t="shared" si="45"/>
        <v>71.110666666666532</v>
      </c>
      <c r="EB46" s="2">
        <f t="shared" si="46"/>
        <v>74.513063022508049</v>
      </c>
      <c r="EC46" s="2">
        <f t="shared" si="47"/>
        <v>76.719620833333337</v>
      </c>
      <c r="ED46" s="2">
        <f t="shared" si="48"/>
        <v>74.328082163453146</v>
      </c>
      <c r="EE46" s="2">
        <f t="shared" si="49"/>
        <v>77.258091170152639</v>
      </c>
      <c r="EF46" s="2">
        <f t="shared" si="50"/>
        <v>73.133393781797636</v>
      </c>
      <c r="EG46" s="2">
        <f t="shared" si="51"/>
        <v>75.974033269045322</v>
      </c>
      <c r="EH46" s="2">
        <f t="shared" si="52"/>
        <v>75.464197266187057</v>
      </c>
      <c r="EI46" s="2">
        <f t="shared" si="53"/>
        <v>76.20265755395684</v>
      </c>
      <c r="EJ46" s="2">
        <f t="shared" si="54"/>
        <v>76.688628201438846</v>
      </c>
      <c r="EK46" s="2">
        <f t="shared" si="55"/>
        <v>76.146918705035972</v>
      </c>
      <c r="EL46" s="2">
        <f t="shared" si="56"/>
        <v>73.295474316546759</v>
      </c>
      <c r="EM46" s="2">
        <f t="shared" si="57"/>
        <v>77.023696253796828</v>
      </c>
      <c r="EN46" s="2">
        <f t="shared" si="58"/>
        <v>79.758730203045687</v>
      </c>
      <c r="EO46" s="2">
        <f t="shared" si="59"/>
        <v>76.953540348964012</v>
      </c>
      <c r="EQ46" s="2">
        <f t="shared" si="60"/>
        <v>71.79309148512462</v>
      </c>
      <c r="ER46" s="2">
        <f t="shared" si="166"/>
        <v>71.812928559483169</v>
      </c>
      <c r="ES46" s="2">
        <f t="shared" si="166"/>
        <v>69.583742517143946</v>
      </c>
      <c r="ET46" s="2">
        <f t="shared" si="166"/>
        <v>70.643924845315766</v>
      </c>
      <c r="EU46" s="2">
        <f t="shared" si="166"/>
        <v>70.363092904000737</v>
      </c>
      <c r="EV46" s="2">
        <f t="shared" si="166"/>
        <v>71.478945375324898</v>
      </c>
      <c r="EW46" s="2">
        <f t="shared" si="166"/>
        <v>72.475714527715922</v>
      </c>
      <c r="EX46" s="2">
        <f t="shared" si="166"/>
        <v>72.420130454828495</v>
      </c>
      <c r="EY46" s="2">
        <f t="shared" si="166"/>
        <v>72.637755476773393</v>
      </c>
      <c r="EZ46" s="2">
        <f t="shared" si="166"/>
        <v>74.349194872953134</v>
      </c>
      <c r="FA46" s="2">
        <f t="shared" si="166"/>
        <v>73.706579953804734</v>
      </c>
      <c r="FB46" s="2">
        <f t="shared" si="166"/>
        <v>71.373237569060777</v>
      </c>
      <c r="FC46" s="2">
        <f t="shared" si="166"/>
        <v>75.328615332274893</v>
      </c>
      <c r="FD46" s="2">
        <f t="shared" si="166"/>
        <v>77.106646438420015</v>
      </c>
      <c r="FE46" s="2">
        <f t="shared" si="166"/>
        <v>75.938276149815636</v>
      </c>
      <c r="FG46" s="2">
        <f t="shared" si="62"/>
        <v>2.0352699346999175E-4</v>
      </c>
      <c r="FH46" s="2">
        <f t="shared" si="167"/>
        <v>2.0343955094100774E-4</v>
      </c>
      <c r="FI46" s="2">
        <f t="shared" si="167"/>
        <v>2.1781410601909366E-4</v>
      </c>
      <c r="FJ46" s="2">
        <f t="shared" si="167"/>
        <v>2.6377624108897671E-4</v>
      </c>
      <c r="FK46" s="2">
        <f t="shared" si="167"/>
        <v>2.1352379563041159E-4</v>
      </c>
      <c r="FL46" s="2">
        <f t="shared" si="167"/>
        <v>2.5156035325345661E-4</v>
      </c>
      <c r="FM46" s="2">
        <f t="shared" si="167"/>
        <v>2.642919152615303E-4</v>
      </c>
      <c r="FN46" s="2">
        <f t="shared" si="167"/>
        <v>2.615955460850732E-4</v>
      </c>
      <c r="FO46" s="2">
        <f t="shared" si="167"/>
        <v>2.7864243283950193E-4</v>
      </c>
      <c r="FP46" s="2">
        <f t="shared" si="167"/>
        <v>2.2625875141124119E-4</v>
      </c>
      <c r="FQ46" s="2">
        <f t="shared" si="167"/>
        <v>2.430069644989013E-4</v>
      </c>
      <c r="FR46" s="2">
        <f t="shared" si="167"/>
        <v>2.337002041691214E-4</v>
      </c>
      <c r="FS46" s="2">
        <f t="shared" si="167"/>
        <v>5.5025699965304345E-4</v>
      </c>
      <c r="FT46" s="2">
        <f t="shared" si="167"/>
        <v>8.4037016776812752E-4</v>
      </c>
      <c r="FU46" s="2">
        <f t="shared" si="167"/>
        <v>1.8616813459323507E-3</v>
      </c>
      <c r="FW46" s="2">
        <f t="shared" si="116"/>
        <v>7.0890006917384914E-12</v>
      </c>
      <c r="FX46" s="2">
        <f t="shared" si="168"/>
        <v>1.0525106177337342E-11</v>
      </c>
      <c r="FY46" s="2">
        <f t="shared" si="169"/>
        <v>8.8060735964253534E-12</v>
      </c>
      <c r="FZ46" s="2">
        <f t="shared" si="170"/>
        <v>6.6845357735449635E-12</v>
      </c>
      <c r="GA46" s="2">
        <f t="shared" si="171"/>
        <v>5.3688399674821544E-12</v>
      </c>
      <c r="GB46" s="2">
        <f t="shared" si="172"/>
        <v>6.7614776644176275E-12</v>
      </c>
      <c r="GC46" s="2">
        <f t="shared" si="173"/>
        <v>8.4165049837552152E-12</v>
      </c>
      <c r="GD46" s="2">
        <f t="shared" si="174"/>
        <v>1.0598778540735774E-11</v>
      </c>
      <c r="GE46" s="2">
        <f t="shared" si="175"/>
        <v>9.622454611096379E-12</v>
      </c>
      <c r="GF46" s="2">
        <f t="shared" si="176"/>
        <v>7.3979330963797963E-12</v>
      </c>
      <c r="GG46" s="2">
        <f t="shared" si="177"/>
        <v>7.0327419396659091E-12</v>
      </c>
      <c r="GH46" s="2">
        <f t="shared" si="178"/>
        <v>5.4931288557043944E-12</v>
      </c>
      <c r="GI46" s="2">
        <f t="shared" si="179"/>
        <v>4.837759695081232E-11</v>
      </c>
      <c r="GJ46" s="2">
        <f t="shared" si="180"/>
        <v>2.2427668483191855E-10</v>
      </c>
      <c r="GK46" s="2">
        <f t="shared" si="181"/>
        <v>9.2922186052642243E-10</v>
      </c>
      <c r="GM46" s="107">
        <f t="shared" si="117"/>
        <v>2.7364471419352093E-5</v>
      </c>
      <c r="GN46" s="107">
        <f t="shared" si="182"/>
        <v>1.1699913198618446E-6</v>
      </c>
      <c r="GO46" s="107">
        <f t="shared" si="183"/>
        <v>1.1957941378067843E-6</v>
      </c>
      <c r="GP46" s="107">
        <f t="shared" si="184"/>
        <v>2.4549907813263941E-6</v>
      </c>
      <c r="GQ46" s="107">
        <f t="shared" si="185"/>
        <v>6.875852396135009E-7</v>
      </c>
      <c r="GR46" s="107">
        <f t="shared" si="186"/>
        <v>6.02203707930278E-7</v>
      </c>
      <c r="GS46" s="107">
        <f t="shared" si="187"/>
        <v>5.354585809390618E-7</v>
      </c>
      <c r="GT46" s="107">
        <f t="shared" si="188"/>
        <v>2.3794952758260055E-7</v>
      </c>
      <c r="GU46" s="107">
        <f t="shared" si="189"/>
        <v>1.1158424922584316E-7</v>
      </c>
      <c r="GV46" s="107">
        <f t="shared" si="190"/>
        <v>1.5132874479399742E-7</v>
      </c>
      <c r="GW46" s="107">
        <f t="shared" si="191"/>
        <v>1.9048767094003526E-7</v>
      </c>
      <c r="GX46" s="107">
        <f t="shared" si="192"/>
        <v>2.2465685925670629E-7</v>
      </c>
      <c r="GY46" s="107">
        <f t="shared" si="193"/>
        <v>6.8124681587705172E-7</v>
      </c>
      <c r="GZ46" s="107">
        <f t="shared" si="194"/>
        <v>9.53650290193657E-7</v>
      </c>
      <c r="HA46" s="107">
        <f t="shared" si="195"/>
        <v>3.4608254157620797E-9</v>
      </c>
      <c r="HC46" s="107">
        <f t="shared" si="149"/>
        <v>3.4943998820455946E-15</v>
      </c>
      <c r="HD46" s="107">
        <f t="shared" si="196"/>
        <v>1.4113194958742036E-19</v>
      </c>
      <c r="HE46" s="107">
        <f t="shared" si="197"/>
        <v>8.6394871807613469E-20</v>
      </c>
      <c r="HF46" s="107">
        <f t="shared" si="198"/>
        <v>3.2280187503394806E-19</v>
      </c>
      <c r="HG46" s="107">
        <f t="shared" si="199"/>
        <v>8.2026575609078952E-21</v>
      </c>
      <c r="HH46" s="107">
        <f t="shared" si="200"/>
        <v>3.4089365173686735E-21</v>
      </c>
      <c r="HI46" s="107">
        <f t="shared" si="201"/>
        <v>2.9772832095431989E-21</v>
      </c>
      <c r="HJ46" s="107">
        <f t="shared" si="202"/>
        <v>3.1603488271255354E-22</v>
      </c>
      <c r="HK46" s="107">
        <f t="shared" si="203"/>
        <v>1.4871777057170275E-23</v>
      </c>
      <c r="HL46" s="107">
        <f t="shared" si="204"/>
        <v>7.3574638249390995E-23</v>
      </c>
      <c r="HM46" s="107">
        <f t="shared" si="205"/>
        <v>9.8964520831036582E-23</v>
      </c>
      <c r="HN46" s="107">
        <f t="shared" si="206"/>
        <v>9.32585966264756E-23</v>
      </c>
      <c r="HO46" s="107">
        <f t="shared" si="207"/>
        <v>1.3512436644741758E-21</v>
      </c>
      <c r="HP46" s="107">
        <f t="shared" si="208"/>
        <v>6.4474133811846424E-21</v>
      </c>
      <c r="HQ46" s="107">
        <f t="shared" si="209"/>
        <v>8.9989697989519409E-27</v>
      </c>
      <c r="HS46" s="107">
        <f t="shared" si="118"/>
        <v>1.3001608398900699E-39</v>
      </c>
      <c r="HT46" s="107">
        <f t="shared" si="210"/>
        <v>3.0005923043111702E-51</v>
      </c>
      <c r="HU46" s="107">
        <f t="shared" si="211"/>
        <v>2.1106688988741492E-52</v>
      </c>
      <c r="HV46" s="107">
        <f t="shared" si="212"/>
        <v>4.3983237284774202E-52</v>
      </c>
      <c r="HW46" s="107">
        <f t="shared" si="213"/>
        <v>5.4824698713694388E-56</v>
      </c>
      <c r="HX46" s="107">
        <f t="shared" si="214"/>
        <v>1.6577967094609271E-57</v>
      </c>
      <c r="HY46" s="107">
        <f t="shared" si="215"/>
        <v>1.2722054520516383E-57</v>
      </c>
      <c r="HZ46" s="107">
        <f t="shared" si="216"/>
        <v>5.5809031659927661E-60</v>
      </c>
      <c r="IA46" s="107">
        <f t="shared" si="217"/>
        <v>2.7961671853955197E-64</v>
      </c>
      <c r="IB46" s="107">
        <f t="shared" si="218"/>
        <v>1.3338045916133482E-61</v>
      </c>
      <c r="IC46" s="107">
        <f t="shared" si="219"/>
        <v>1.0713660743123653E-61</v>
      </c>
      <c r="ID46" s="107">
        <f t="shared" si="220"/>
        <v>7.4852742700615686E-62</v>
      </c>
      <c r="IE46" s="107">
        <f t="shared" si="221"/>
        <v>2.68522251072252E-59</v>
      </c>
      <c r="IF46" s="107">
        <f t="shared" si="222"/>
        <v>9.9039839935601388E-57</v>
      </c>
      <c r="IG46" s="107">
        <f t="shared" si="223"/>
        <v>3.9621919453518913E-40</v>
      </c>
      <c r="II46" s="107">
        <f t="shared" si="119"/>
        <v>2.2569692640725766E-101</v>
      </c>
      <c r="IJ46" s="107">
        <f t="shared" si="120"/>
        <v>2.2610564715121835E-131</v>
      </c>
      <c r="IK46" s="107">
        <f t="shared" si="121"/>
        <v>4.222485358260564E-135</v>
      </c>
      <c r="IL46" s="107">
        <f t="shared" si="122"/>
        <v>4.7908383731896304E-136</v>
      </c>
      <c r="IM46" s="107">
        <f t="shared" si="123"/>
        <v>6.7787382377320213E-146</v>
      </c>
      <c r="IN46" s="107">
        <f t="shared" si="124"/>
        <v>1.605115397263075E-150</v>
      </c>
      <c r="IO46" s="107">
        <f t="shared" si="125"/>
        <v>4.2081256390551245E-151</v>
      </c>
      <c r="IP46" s="107">
        <f t="shared" si="126"/>
        <v>3.7509987597472544E-157</v>
      </c>
      <c r="IQ46" s="107">
        <f t="shared" si="127"/>
        <v>1.8120189041856272E-169</v>
      </c>
      <c r="IR46" s="107">
        <f t="shared" si="128"/>
        <v>3.5461105906149406E-161</v>
      </c>
      <c r="IS46" s="107">
        <f t="shared" si="129"/>
        <v>6.1556658997189844E-162</v>
      </c>
      <c r="IT46" s="107">
        <f t="shared" si="130"/>
        <v>1.3034026491600259E-161</v>
      </c>
      <c r="IU46" s="107">
        <f t="shared" si="131"/>
        <v>5.3406914327940568E-155</v>
      </c>
      <c r="IV46" s="107">
        <f t="shared" si="132"/>
        <v>1.9776916822759821E-148</v>
      </c>
      <c r="IW46" s="107">
        <f t="shared" si="133"/>
        <v>2.0562529080825037E-90</v>
      </c>
      <c r="IY46" s="107">
        <f t="shared" si="134"/>
        <v>2.7364471422846494E-5</v>
      </c>
      <c r="IZ46" s="107">
        <f t="shared" si="135"/>
        <v>1.1699913198619856E-6</v>
      </c>
      <c r="JA46" s="107">
        <f t="shared" si="136"/>
        <v>1.1957941378068707E-6</v>
      </c>
      <c r="JB46" s="107">
        <f t="shared" si="137"/>
        <v>2.4549907813267168E-6</v>
      </c>
      <c r="JC46" s="107">
        <f t="shared" si="138"/>
        <v>6.8758523961350905E-7</v>
      </c>
      <c r="JD46" s="107">
        <f t="shared" si="139"/>
        <v>6.0220370793028139E-7</v>
      </c>
      <c r="JE46" s="107">
        <f t="shared" si="140"/>
        <v>5.3545858093906476E-7</v>
      </c>
      <c r="JF46" s="107">
        <f t="shared" si="141"/>
        <v>2.3794952758260087E-7</v>
      </c>
      <c r="JG46" s="107">
        <f t="shared" si="142"/>
        <v>1.1158424922584317E-7</v>
      </c>
      <c r="JH46" s="107">
        <f t="shared" si="143"/>
        <v>1.513287447939975E-7</v>
      </c>
      <c r="JI46" s="107">
        <f t="shared" si="144"/>
        <v>1.9048767094003536E-7</v>
      </c>
      <c r="JJ46" s="107">
        <f t="shared" si="145"/>
        <v>2.246568592567064E-7</v>
      </c>
      <c r="JK46" s="107">
        <f t="shared" si="146"/>
        <v>6.8124681587705309E-7</v>
      </c>
      <c r="JL46" s="107">
        <f t="shared" si="147"/>
        <v>9.5365029019366346E-7</v>
      </c>
      <c r="JM46" s="107">
        <f t="shared" si="148"/>
        <v>3.4608254157620797E-9</v>
      </c>
    </row>
    <row r="47" spans="2:273" x14ac:dyDescent="0.25">
      <c r="B47" s="2">
        <v>19</v>
      </c>
      <c r="C47" s="37">
        <v>75.721000000000004</v>
      </c>
      <c r="D47" s="37">
        <v>75.442999999999998</v>
      </c>
      <c r="E47" s="37">
        <v>74.278999999999996</v>
      </c>
      <c r="F47" s="37">
        <v>72.066999999999993</v>
      </c>
      <c r="G47" s="37">
        <v>73.533000000000001</v>
      </c>
      <c r="H47" s="37">
        <v>75.117000000000004</v>
      </c>
      <c r="I47" s="37">
        <v>74.183000000000007</v>
      </c>
      <c r="J47" s="37">
        <v>76.632999999999996</v>
      </c>
      <c r="K47" s="37">
        <v>76.582999999999998</v>
      </c>
      <c r="L47" s="37">
        <v>74.733000000000004</v>
      </c>
      <c r="M47" s="37">
        <v>73.667000000000002</v>
      </c>
      <c r="N47" s="37">
        <v>71.417000000000002</v>
      </c>
      <c r="O47" s="37">
        <v>74.933000000000007</v>
      </c>
      <c r="P47" s="37">
        <v>74.582999999999998</v>
      </c>
      <c r="Q47" s="37">
        <v>73.733000000000004</v>
      </c>
      <c r="S47" s="4">
        <f t="shared" si="10"/>
        <v>76.193098680010962</v>
      </c>
      <c r="T47" s="4">
        <f t="shared" si="11"/>
        <v>75.112880069700196</v>
      </c>
      <c r="U47" s="4">
        <f t="shared" si="12"/>
        <v>75.515206832583644</v>
      </c>
      <c r="V47" s="4">
        <f t="shared" si="13"/>
        <v>74.68039129716945</v>
      </c>
      <c r="W47" s="4">
        <f t="shared" si="14"/>
        <v>75.212927265053096</v>
      </c>
      <c r="X47" s="4">
        <f t="shared" si="15"/>
        <v>75.962540551171287</v>
      </c>
      <c r="Y47" s="4">
        <f t="shared" si="16"/>
        <v>76.298242027745758</v>
      </c>
      <c r="Z47" s="4">
        <f t="shared" si="17"/>
        <v>77.705160679129094</v>
      </c>
      <c r="AA47" s="4">
        <f t="shared" si="18"/>
        <v>76.597371731882575</v>
      </c>
      <c r="AB47" s="4">
        <f t="shared" si="19"/>
        <v>77.070424307955349</v>
      </c>
      <c r="AC47" s="4">
        <f t="shared" si="20"/>
        <v>74.823722116612615</v>
      </c>
      <c r="AD47" s="4">
        <f t="shared" si="21"/>
        <v>73.511446808030655</v>
      </c>
      <c r="AE47" s="4">
        <f t="shared" si="22"/>
        <v>76.629082111685236</v>
      </c>
      <c r="AF47" s="4">
        <f t="shared" si="23"/>
        <v>76.559246644544402</v>
      </c>
      <c r="AG47" s="4">
        <f t="shared" si="24"/>
        <v>73.482166592114723</v>
      </c>
      <c r="AI47" s="4">
        <f t="shared" si="25"/>
        <v>-0.47209868001095856</v>
      </c>
      <c r="AJ47" s="4">
        <f t="shared" si="26"/>
        <v>0.33011993029980147</v>
      </c>
      <c r="AK47" s="4">
        <f t="shared" si="27"/>
        <v>-1.2362068325836475</v>
      </c>
      <c r="AL47" s="4">
        <f t="shared" si="28"/>
        <v>-2.6133912971694571</v>
      </c>
      <c r="AM47" s="4">
        <f t="shared" si="29"/>
        <v>-1.6799272650530952</v>
      </c>
      <c r="AN47" s="4">
        <f t="shared" si="30"/>
        <v>-0.84554055117128257</v>
      </c>
      <c r="AO47" s="4">
        <f t="shared" si="31"/>
        <v>-2.1152420277457509</v>
      </c>
      <c r="AP47" s="4">
        <f t="shared" si="32"/>
        <v>-1.0721606791290981</v>
      </c>
      <c r="AQ47" s="4">
        <f t="shared" si="33"/>
        <v>-1.4371731882576455E-2</v>
      </c>
      <c r="AR47" s="4">
        <f t="shared" si="34"/>
        <v>-2.3374243079553452</v>
      </c>
      <c r="AS47" s="4">
        <f t="shared" si="35"/>
        <v>-1.1567221166126131</v>
      </c>
      <c r="AT47" s="4">
        <f t="shared" si="36"/>
        <v>-2.0944468080306535</v>
      </c>
      <c r="AU47" s="4">
        <f t="shared" si="37"/>
        <v>-1.6960821116852287</v>
      </c>
      <c r="AV47" s="4">
        <f t="shared" si="150"/>
        <v>-1.9762466445444034</v>
      </c>
      <c r="AW47" s="4">
        <f t="shared" si="150"/>
        <v>0.25083340788528119</v>
      </c>
      <c r="AY47" s="2">
        <f t="shared" si="70"/>
        <v>76.145915300002429</v>
      </c>
      <c r="AZ47" s="2">
        <f t="shared" si="151"/>
        <v>75.110256777565127</v>
      </c>
      <c r="BA47" s="2">
        <f t="shared" si="152"/>
        <v>75.512507458622906</v>
      </c>
      <c r="BB47" s="2">
        <f t="shared" si="153"/>
        <v>74.675006665408091</v>
      </c>
      <c r="BC47" s="2">
        <f t="shared" si="154"/>
        <v>75.211283348179734</v>
      </c>
      <c r="BD47" s="2">
        <f t="shared" si="155"/>
        <v>75.961090309212466</v>
      </c>
      <c r="BE47" s="2">
        <f t="shared" si="156"/>
        <v>76.296931373194568</v>
      </c>
      <c r="BF47" s="2">
        <f t="shared" si="157"/>
        <v>77.704541242586373</v>
      </c>
      <c r="BG47" s="2">
        <f t="shared" si="158"/>
        <v>76.597064870308429</v>
      </c>
      <c r="BH47" s="2">
        <f t="shared" si="159"/>
        <v>77.070019115543801</v>
      </c>
      <c r="BI47" s="2">
        <f t="shared" si="160"/>
        <v>74.823203913761517</v>
      </c>
      <c r="BJ47" s="2">
        <f t="shared" si="161"/>
        <v>73.510849671828595</v>
      </c>
      <c r="BK47" s="2">
        <f t="shared" si="162"/>
        <v>76.627477834488118</v>
      </c>
      <c r="BL47" s="2">
        <f t="shared" si="163"/>
        <v>76.557177474412939</v>
      </c>
      <c r="BM47" s="2">
        <f t="shared" si="164"/>
        <v>73.482155436043413</v>
      </c>
      <c r="BO47" s="2">
        <f t="shared" si="71"/>
        <v>75.721000000000004</v>
      </c>
      <c r="BP47" s="2">
        <f t="shared" si="72"/>
        <v>75.442999999999998</v>
      </c>
      <c r="BQ47" s="2">
        <f t="shared" si="73"/>
        <v>74.278999999999996</v>
      </c>
      <c r="BR47" s="2">
        <f t="shared" si="74"/>
        <v>72.066999999999993</v>
      </c>
      <c r="BS47" s="2">
        <f t="shared" si="75"/>
        <v>73.533000000000001</v>
      </c>
      <c r="BT47" s="2">
        <f t="shared" si="76"/>
        <v>75.117000000000004</v>
      </c>
      <c r="BU47" s="2">
        <f t="shared" si="77"/>
        <v>74.183000000000007</v>
      </c>
      <c r="BV47" s="2">
        <f t="shared" si="78"/>
        <v>76.632999999999996</v>
      </c>
      <c r="BW47" s="2">
        <f t="shared" si="79"/>
        <v>76.582999999999998</v>
      </c>
      <c r="BX47" s="2">
        <f t="shared" si="80"/>
        <v>74.733000000000004</v>
      </c>
      <c r="BY47" s="2">
        <f t="shared" si="81"/>
        <v>73.667000000000002</v>
      </c>
      <c r="BZ47" s="2">
        <f t="shared" si="82"/>
        <v>71.417000000000002</v>
      </c>
      <c r="CA47" s="2">
        <f t="shared" si="83"/>
        <v>74.933000000000007</v>
      </c>
      <c r="CB47" s="2">
        <f t="shared" si="84"/>
        <v>74.582999999999998</v>
      </c>
      <c r="CC47" s="2">
        <f t="shared" si="85"/>
        <v>73.733000000000004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76.147224685276413</v>
      </c>
      <c r="DL47" s="2">
        <f t="shared" si="165"/>
        <v>75.11044354838711</v>
      </c>
      <c r="DM47" s="2">
        <f t="shared" si="165"/>
        <v>75.512227639296171</v>
      </c>
      <c r="DN47" s="2">
        <f t="shared" si="165"/>
        <v>74.67517580645162</v>
      </c>
      <c r="DO47" s="2">
        <f t="shared" si="165"/>
        <v>75.210785923753662</v>
      </c>
      <c r="DP47" s="2">
        <f t="shared" si="165"/>
        <v>75.962027859237551</v>
      </c>
      <c r="DQ47" s="2">
        <f t="shared" si="165"/>
        <v>76.297093658357795</v>
      </c>
      <c r="DR47" s="2">
        <f t="shared" si="165"/>
        <v>77.705334781639948</v>
      </c>
      <c r="DS47" s="2">
        <f t="shared" si="165"/>
        <v>76.59726459447414</v>
      </c>
      <c r="DT47" s="2">
        <f t="shared" si="165"/>
        <v>77.070179255793221</v>
      </c>
      <c r="DU47" s="2">
        <f t="shared" si="165"/>
        <v>74.822856840463473</v>
      </c>
      <c r="DV47" s="2">
        <f t="shared" si="165"/>
        <v>73.510960004456336</v>
      </c>
      <c r="DW47" s="2">
        <f t="shared" si="165"/>
        <v>76.6273271627566</v>
      </c>
      <c r="DX47" s="2">
        <f t="shared" si="165"/>
        <v>76.554117851906156</v>
      </c>
      <c r="DY47" s="2">
        <f t="shared" si="165"/>
        <v>73.47478177339903</v>
      </c>
      <c r="EA47" s="2">
        <f t="shared" si="45"/>
        <v>71.036666666666534</v>
      </c>
      <c r="EB47" s="2">
        <f t="shared" si="46"/>
        <v>74.381159967845662</v>
      </c>
      <c r="EC47" s="2">
        <f t="shared" si="47"/>
        <v>76.532735416666682</v>
      </c>
      <c r="ED47" s="2">
        <f t="shared" si="48"/>
        <v>74.165794605929989</v>
      </c>
      <c r="EE47" s="2">
        <f t="shared" si="49"/>
        <v>77.061353193894874</v>
      </c>
      <c r="EF47" s="2">
        <f t="shared" si="50"/>
        <v>73.001422408140201</v>
      </c>
      <c r="EG47" s="2">
        <f t="shared" si="51"/>
        <v>75.809313018322086</v>
      </c>
      <c r="EH47" s="2">
        <f t="shared" si="52"/>
        <v>75.295610503597132</v>
      </c>
      <c r="EI47" s="2">
        <f t="shared" si="53"/>
        <v>76.027868345323739</v>
      </c>
      <c r="EJ47" s="2">
        <f t="shared" si="54"/>
        <v>76.507940863309358</v>
      </c>
      <c r="EK47" s="2">
        <f t="shared" si="55"/>
        <v>75.957423021582727</v>
      </c>
      <c r="EL47" s="2">
        <f t="shared" si="56"/>
        <v>73.135925611510785</v>
      </c>
      <c r="EM47" s="2">
        <f t="shared" si="57"/>
        <v>76.849460141748224</v>
      </c>
      <c r="EN47" s="2">
        <f t="shared" si="58"/>
        <v>79.55978705583756</v>
      </c>
      <c r="EO47" s="2">
        <f t="shared" si="59"/>
        <v>76.793814612868047</v>
      </c>
      <c r="EQ47" s="2">
        <f t="shared" si="60"/>
        <v>71.697091907549336</v>
      </c>
      <c r="ER47" s="2">
        <f t="shared" si="166"/>
        <v>71.719448857946873</v>
      </c>
      <c r="ES47" s="2">
        <f t="shared" si="166"/>
        <v>69.49648888677352</v>
      </c>
      <c r="ET47" s="2">
        <f t="shared" si="166"/>
        <v>70.531444543127748</v>
      </c>
      <c r="EU47" s="2">
        <f t="shared" si="166"/>
        <v>70.259153717776954</v>
      </c>
      <c r="EV47" s="2">
        <f t="shared" si="166"/>
        <v>71.36898777404069</v>
      </c>
      <c r="EW47" s="2">
        <f t="shared" si="166"/>
        <v>72.358423732628552</v>
      </c>
      <c r="EX47" s="2">
        <f t="shared" si="166"/>
        <v>72.29334909704923</v>
      </c>
      <c r="EY47" s="2">
        <f t="shared" si="166"/>
        <v>72.511595680582488</v>
      </c>
      <c r="EZ47" s="2">
        <f t="shared" si="166"/>
        <v>74.199283656126482</v>
      </c>
      <c r="FA47" s="2">
        <f t="shared" si="166"/>
        <v>73.550304273643164</v>
      </c>
      <c r="FB47" s="2">
        <f t="shared" si="166"/>
        <v>71.238357734806627</v>
      </c>
      <c r="FC47" s="2">
        <f t="shared" si="166"/>
        <v>75.175947607167146</v>
      </c>
      <c r="FD47" s="2">
        <f t="shared" si="166"/>
        <v>76.941776306999202</v>
      </c>
      <c r="FE47" s="2">
        <f t="shared" si="166"/>
        <v>75.787359557539304</v>
      </c>
      <c r="FG47" s="2">
        <f t="shared" si="62"/>
        <v>2.5621180213631072E-4</v>
      </c>
      <c r="FH47" s="2">
        <f t="shared" si="167"/>
        <v>2.5610173011353393E-4</v>
      </c>
      <c r="FI47" s="2">
        <f t="shared" si="167"/>
        <v>2.7419624910234161E-4</v>
      </c>
      <c r="FJ47" s="2">
        <f t="shared" si="167"/>
        <v>3.3205193432797445E-4</v>
      </c>
      <c r="FK47" s="2">
        <f t="shared" si="167"/>
        <v>2.6879567150635004E-4</v>
      </c>
      <c r="FL47" s="2">
        <f t="shared" si="167"/>
        <v>3.1667509456185486E-4</v>
      </c>
      <c r="FM47" s="2">
        <f t="shared" si="167"/>
        <v>3.3270104089246246E-4</v>
      </c>
      <c r="FN47" s="2">
        <f t="shared" si="167"/>
        <v>3.2930697538743274E-4</v>
      </c>
      <c r="FO47" s="2">
        <f t="shared" si="167"/>
        <v>3.5076473266983381E-4</v>
      </c>
      <c r="FP47" s="2">
        <f t="shared" si="167"/>
        <v>2.8482620549402426E-4</v>
      </c>
      <c r="FQ47" s="2">
        <f t="shared" si="167"/>
        <v>3.0590839488691036E-4</v>
      </c>
      <c r="FR47" s="2">
        <f t="shared" si="167"/>
        <v>2.941933238608362E-4</v>
      </c>
      <c r="FS47" s="2">
        <f t="shared" si="167"/>
        <v>6.7829564087658269E-4</v>
      </c>
      <c r="FT47" s="2">
        <f t="shared" si="167"/>
        <v>1.0179507492507403E-3</v>
      </c>
      <c r="FU47" s="2">
        <f t="shared" si="167"/>
        <v>2.2216302511785043E-3</v>
      </c>
      <c r="FW47" s="2">
        <f t="shared" si="116"/>
        <v>8.9245231150396252E-12</v>
      </c>
      <c r="FX47" s="2">
        <f t="shared" si="168"/>
        <v>1.3250323628445671E-11</v>
      </c>
      <c r="FY47" s="2">
        <f t="shared" si="169"/>
        <v>1.1086189828644282E-11</v>
      </c>
      <c r="FZ47" s="2">
        <f t="shared" si="170"/>
        <v>8.4153319513483611E-12</v>
      </c>
      <c r="GA47" s="2">
        <f t="shared" si="171"/>
        <v>6.7589690669100529E-12</v>
      </c>
      <c r="GB47" s="2">
        <f t="shared" si="172"/>
        <v>8.5121960529991139E-12</v>
      </c>
      <c r="GC47" s="2">
        <f t="shared" si="173"/>
        <v>1.0595752002518595E-11</v>
      </c>
      <c r="GD47" s="2">
        <f t="shared" si="174"/>
        <v>1.3343071638874337E-11</v>
      </c>
      <c r="GE47" s="2">
        <f t="shared" si="175"/>
        <v>1.2113952633714999E-11</v>
      </c>
      <c r="GF47" s="2">
        <f t="shared" si="176"/>
        <v>9.313445969767817E-12</v>
      </c>
      <c r="GG47" s="2">
        <f t="shared" si="177"/>
        <v>8.8536975424198856E-12</v>
      </c>
      <c r="GH47" s="2">
        <f t="shared" si="178"/>
        <v>6.9154395066962342E-12</v>
      </c>
      <c r="GI47" s="2">
        <f t="shared" si="179"/>
        <v>5.964216266217975E-11</v>
      </c>
      <c r="GJ47" s="2">
        <f t="shared" si="180"/>
        <v>2.7171740684650607E-10</v>
      </c>
      <c r="GK47" s="2">
        <f t="shared" si="181"/>
        <v>1.1092833518671327E-9</v>
      </c>
      <c r="GM47" s="107">
        <f t="shared" si="117"/>
        <v>4.4894458647952036E-5</v>
      </c>
      <c r="GN47" s="107">
        <f t="shared" si="182"/>
        <v>2.256497852730306E-6</v>
      </c>
      <c r="GO47" s="107">
        <f t="shared" si="183"/>
        <v>2.315778104757843E-6</v>
      </c>
      <c r="GP47" s="107">
        <f t="shared" si="184"/>
        <v>4.6460379998959664E-6</v>
      </c>
      <c r="GQ47" s="107">
        <f t="shared" si="185"/>
        <v>1.368260982343547E-6</v>
      </c>
      <c r="GR47" s="107">
        <f t="shared" si="186"/>
        <v>1.223121094247322E-6</v>
      </c>
      <c r="GS47" s="107">
        <f t="shared" si="187"/>
        <v>1.0989800052606665E-6</v>
      </c>
      <c r="GT47" s="107">
        <f t="shared" si="188"/>
        <v>5.09476721787585E-7</v>
      </c>
      <c r="GU47" s="107">
        <f t="shared" si="189"/>
        <v>2.5028538705719071E-7</v>
      </c>
      <c r="GV47" s="107">
        <f t="shared" si="190"/>
        <v>3.2750681135463165E-7</v>
      </c>
      <c r="GW47" s="107">
        <f t="shared" si="191"/>
        <v>4.0994119866991299E-7</v>
      </c>
      <c r="GX47" s="107">
        <f t="shared" si="192"/>
        <v>4.7760656354982843E-7</v>
      </c>
      <c r="GY47" s="107">
        <f t="shared" si="193"/>
        <v>1.3784188848544982E-6</v>
      </c>
      <c r="GZ47" s="107">
        <f t="shared" si="194"/>
        <v>1.8591734645218996E-6</v>
      </c>
      <c r="HA47" s="107">
        <f t="shared" si="195"/>
        <v>9.3796614156510809E-9</v>
      </c>
      <c r="HC47" s="107">
        <f t="shared" si="149"/>
        <v>1.0721020513850152E-14</v>
      </c>
      <c r="HD47" s="107">
        <f t="shared" si="196"/>
        <v>6.2498948298850556E-19</v>
      </c>
      <c r="HE47" s="107">
        <f t="shared" si="197"/>
        <v>3.9006312548825906E-19</v>
      </c>
      <c r="HF47" s="107">
        <f t="shared" si="198"/>
        <v>1.4085181027818802E-18</v>
      </c>
      <c r="HG47" s="107">
        <f t="shared" si="199"/>
        <v>3.9789464691567687E-20</v>
      </c>
      <c r="HH47" s="107">
        <f t="shared" si="200"/>
        <v>1.7470674991018294E-20</v>
      </c>
      <c r="HI47" s="107">
        <f t="shared" si="201"/>
        <v>1.5559563097757146E-20</v>
      </c>
      <c r="HJ47" s="107">
        <f t="shared" si="202"/>
        <v>1.8059398063211749E-21</v>
      </c>
      <c r="HK47" s="107">
        <f t="shared" si="203"/>
        <v>9.5523950120698644E-23</v>
      </c>
      <c r="HL47" s="107">
        <f t="shared" si="204"/>
        <v>4.3061790360058513E-22</v>
      </c>
      <c r="HM47" s="107">
        <f t="shared" si="205"/>
        <v>5.7657033818013255E-22</v>
      </c>
      <c r="HN47" s="107">
        <f t="shared" si="206"/>
        <v>5.3397932469754815E-22</v>
      </c>
      <c r="HO47" s="107">
        <f t="shared" si="207"/>
        <v>7.030104519322998E-21</v>
      </c>
      <c r="HP47" s="107">
        <f t="shared" si="208"/>
        <v>3.0525958911138722E-20</v>
      </c>
      <c r="HQ47" s="107">
        <f t="shared" si="209"/>
        <v>7.1038378126366026E-26</v>
      </c>
      <c r="HS47" s="107">
        <f t="shared" si="118"/>
        <v>9.5015436922648827E-39</v>
      </c>
      <c r="HT47" s="107">
        <f t="shared" si="210"/>
        <v>4.1698129210493617E-50</v>
      </c>
      <c r="HU47" s="107">
        <f t="shared" si="211"/>
        <v>3.0818671372924595E-51</v>
      </c>
      <c r="HV47" s="107">
        <f t="shared" si="212"/>
        <v>6.2474229824379708E-51</v>
      </c>
      <c r="HW47" s="107">
        <f t="shared" si="213"/>
        <v>9.2831076785277688E-55</v>
      </c>
      <c r="HX47" s="107">
        <f t="shared" si="214"/>
        <v>3.1358794107089997E-56</v>
      </c>
      <c r="HY47" s="107">
        <f t="shared" si="215"/>
        <v>2.4895286882538892E-56</v>
      </c>
      <c r="HZ47" s="107">
        <f t="shared" si="216"/>
        <v>1.2698457778682195E-58</v>
      </c>
      <c r="IA47" s="107">
        <f t="shared" si="217"/>
        <v>7.9749884628650717E-63</v>
      </c>
      <c r="IB47" s="107">
        <f t="shared" si="218"/>
        <v>3.1556977844197653E-60</v>
      </c>
      <c r="IC47" s="107">
        <f t="shared" si="219"/>
        <v>2.5444505113644711E-60</v>
      </c>
      <c r="ID47" s="107">
        <f t="shared" si="220"/>
        <v>1.7266922815216448E-60</v>
      </c>
      <c r="IE47" s="107">
        <f t="shared" si="221"/>
        <v>5.3091253203322088E-58</v>
      </c>
      <c r="IF47" s="107">
        <f t="shared" si="222"/>
        <v>1.6239989087804634E-55</v>
      </c>
      <c r="IG47" s="107">
        <f t="shared" si="223"/>
        <v>2.7314814214079019E-39</v>
      </c>
      <c r="II47" s="107">
        <f t="shared" si="119"/>
        <v>1.3465431082299755E-99</v>
      </c>
      <c r="IJ47" s="107">
        <f t="shared" si="120"/>
        <v>5.0195848414269446E-129</v>
      </c>
      <c r="IK47" s="107">
        <f t="shared" si="121"/>
        <v>1.0534246573341418E-132</v>
      </c>
      <c r="IL47" s="107">
        <f t="shared" si="122"/>
        <v>1.1713764746849071E-133</v>
      </c>
      <c r="IM47" s="107">
        <f t="shared" si="123"/>
        <v>2.3609724703872444E-143</v>
      </c>
      <c r="IN47" s="107">
        <f t="shared" si="124"/>
        <v>7.1198392610869308E-148</v>
      </c>
      <c r="IO47" s="107">
        <f t="shared" si="125"/>
        <v>2.0142538884132735E-148</v>
      </c>
      <c r="IP47" s="107">
        <f t="shared" si="126"/>
        <v>2.4440216685304612E-154</v>
      </c>
      <c r="IQ47" s="107">
        <f t="shared" si="127"/>
        <v>1.9218683402001129E-166</v>
      </c>
      <c r="IR47" s="107">
        <f t="shared" si="128"/>
        <v>2.4905779185053612E-158</v>
      </c>
      <c r="IS47" s="107">
        <f t="shared" si="129"/>
        <v>4.4034644765546204E-159</v>
      </c>
      <c r="IT47" s="107">
        <f t="shared" si="130"/>
        <v>8.6449665887276302E-159</v>
      </c>
      <c r="IU47" s="107">
        <f t="shared" si="131"/>
        <v>2.5818821583090697E-152</v>
      </c>
      <c r="IV47" s="107">
        <f t="shared" si="132"/>
        <v>6.5178525169887445E-146</v>
      </c>
      <c r="IW47" s="107">
        <f t="shared" si="133"/>
        <v>6.5186487433284822E-89</v>
      </c>
      <c r="IY47" s="107">
        <f t="shared" si="134"/>
        <v>4.4894458658673054E-5</v>
      </c>
      <c r="IZ47" s="107">
        <f t="shared" si="135"/>
        <v>2.2564978527309312E-6</v>
      </c>
      <c r="JA47" s="107">
        <f t="shared" si="136"/>
        <v>2.3157781047582331E-6</v>
      </c>
      <c r="JB47" s="107">
        <f t="shared" si="137"/>
        <v>4.646037999897375E-6</v>
      </c>
      <c r="JC47" s="107">
        <f t="shared" si="138"/>
        <v>1.3682609823435869E-6</v>
      </c>
      <c r="JD47" s="107">
        <f t="shared" si="139"/>
        <v>1.2231210942473396E-6</v>
      </c>
      <c r="JE47" s="107">
        <f t="shared" si="140"/>
        <v>1.098980005260682E-6</v>
      </c>
      <c r="JF47" s="107">
        <f t="shared" si="141"/>
        <v>5.094767217875868E-7</v>
      </c>
      <c r="JG47" s="107">
        <f t="shared" si="142"/>
        <v>2.5028538705719081E-7</v>
      </c>
      <c r="JH47" s="107">
        <f t="shared" si="143"/>
        <v>3.2750681135463207E-7</v>
      </c>
      <c r="JI47" s="107">
        <f t="shared" si="144"/>
        <v>4.0994119866991358E-7</v>
      </c>
      <c r="JJ47" s="107">
        <f t="shared" si="145"/>
        <v>4.7760656354982896E-7</v>
      </c>
      <c r="JK47" s="107">
        <f t="shared" si="146"/>
        <v>1.3784188848545052E-6</v>
      </c>
      <c r="JL47" s="107">
        <f t="shared" si="147"/>
        <v>1.8591734645219301E-6</v>
      </c>
      <c r="JM47" s="107">
        <f t="shared" si="148"/>
        <v>9.3796614156510809E-9</v>
      </c>
    </row>
    <row r="48" spans="2:273" x14ac:dyDescent="0.25">
      <c r="B48" s="2">
        <v>20</v>
      </c>
      <c r="C48" s="37">
        <v>75</v>
      </c>
      <c r="D48" s="37">
        <v>73.918000000000006</v>
      </c>
      <c r="E48" s="37">
        <v>74.59</v>
      </c>
      <c r="F48" s="37">
        <v>72.849999999999994</v>
      </c>
      <c r="G48" s="37">
        <v>76.05</v>
      </c>
      <c r="H48" s="37">
        <v>74.733000000000004</v>
      </c>
      <c r="I48" s="37">
        <v>75.150000000000006</v>
      </c>
      <c r="J48" s="37">
        <v>76.867000000000004</v>
      </c>
      <c r="K48" s="37">
        <v>75.983000000000004</v>
      </c>
      <c r="L48" s="37">
        <v>76</v>
      </c>
      <c r="M48" s="37">
        <v>73.3</v>
      </c>
      <c r="N48" s="37">
        <v>72.099999999999994</v>
      </c>
      <c r="O48" s="37">
        <v>74.316999999999993</v>
      </c>
      <c r="P48" s="37">
        <v>75.433000000000007</v>
      </c>
      <c r="Q48" s="37">
        <v>72.832999999999998</v>
      </c>
      <c r="S48" s="4">
        <f t="shared" si="10"/>
        <v>76.295396614527178</v>
      </c>
      <c r="T48" s="4">
        <f t="shared" si="11"/>
        <v>75.204030946665597</v>
      </c>
      <c r="U48" s="4">
        <f t="shared" si="12"/>
        <v>75.650629999010818</v>
      </c>
      <c r="V48" s="4">
        <f t="shared" si="13"/>
        <v>74.818163824772085</v>
      </c>
      <c r="W48" s="4">
        <f t="shared" si="14"/>
        <v>75.333446060400647</v>
      </c>
      <c r="X48" s="4">
        <f t="shared" si="15"/>
        <v>76.071619248734976</v>
      </c>
      <c r="Y48" s="4">
        <f t="shared" si="16"/>
        <v>76.343335216031392</v>
      </c>
      <c r="Z48" s="4">
        <f t="shared" si="17"/>
        <v>77.78811342492186</v>
      </c>
      <c r="AA48" s="4">
        <f t="shared" si="18"/>
        <v>76.718858312146494</v>
      </c>
      <c r="AB48" s="4">
        <f t="shared" si="19"/>
        <v>77.109623800424131</v>
      </c>
      <c r="AC48" s="4">
        <f t="shared" si="20"/>
        <v>74.84012992472239</v>
      </c>
      <c r="AD48" s="4">
        <f t="shared" si="21"/>
        <v>73.627503623550211</v>
      </c>
      <c r="AE48" s="4">
        <f t="shared" si="22"/>
        <v>76.797047951224229</v>
      </c>
      <c r="AF48" s="4">
        <f t="shared" si="23"/>
        <v>76.688060564286758</v>
      </c>
      <c r="AG48" s="4">
        <f t="shared" si="24"/>
        <v>73.684799048451453</v>
      </c>
      <c r="AI48" s="4">
        <f t="shared" si="25"/>
        <v>-1.2953966145271778</v>
      </c>
      <c r="AJ48" s="4">
        <f t="shared" si="26"/>
        <v>-1.2860309466655906</v>
      </c>
      <c r="AK48" s="4">
        <f t="shared" si="27"/>
        <v>-1.0606299990108141</v>
      </c>
      <c r="AL48" s="4">
        <f t="shared" si="28"/>
        <v>-1.9681638247720912</v>
      </c>
      <c r="AM48" s="4">
        <f t="shared" si="29"/>
        <v>0.71655393959935054</v>
      </c>
      <c r="AN48" s="4">
        <f t="shared" si="30"/>
        <v>-1.3386192487349717</v>
      </c>
      <c r="AO48" s="4">
        <f t="shared" si="31"/>
        <v>-1.1933352160313859</v>
      </c>
      <c r="AP48" s="4">
        <f t="shared" si="32"/>
        <v>-0.92111342492185599</v>
      </c>
      <c r="AQ48" s="4">
        <f t="shared" si="33"/>
        <v>-0.73585831214649033</v>
      </c>
      <c r="AR48" s="4">
        <f t="shared" si="34"/>
        <v>-1.1096238004241314</v>
      </c>
      <c r="AS48" s="4">
        <f t="shared" si="35"/>
        <v>-1.5401299247223932</v>
      </c>
      <c r="AT48" s="4">
        <f t="shared" si="36"/>
        <v>-1.5275036235502171</v>
      </c>
      <c r="AU48" s="4">
        <f t="shared" si="37"/>
        <v>-2.4800479512242362</v>
      </c>
      <c r="AV48" s="4">
        <f t="shared" si="150"/>
        <v>-1.2550605642867509</v>
      </c>
      <c r="AW48" s="4">
        <f t="shared" si="150"/>
        <v>-0.85179904845145415</v>
      </c>
      <c r="AY48" s="2">
        <f t="shared" si="70"/>
        <v>76.220861271475556</v>
      </c>
      <c r="AZ48" s="2">
        <f t="shared" si="151"/>
        <v>75.199183572173879</v>
      </c>
      <c r="BA48" s="2">
        <f t="shared" si="152"/>
        <v>75.645623743947482</v>
      </c>
      <c r="BB48" s="2">
        <f t="shared" si="153"/>
        <v>74.808407368443284</v>
      </c>
      <c r="BC48" s="2">
        <f t="shared" si="154"/>
        <v>75.330315524573948</v>
      </c>
      <c r="BD48" s="2">
        <f t="shared" si="155"/>
        <v>76.06880457050633</v>
      </c>
      <c r="BE48" s="2">
        <f t="shared" si="156"/>
        <v>76.340766231470923</v>
      </c>
      <c r="BF48" s="2">
        <f t="shared" si="157"/>
        <v>77.786848371469006</v>
      </c>
      <c r="BG48" s="2">
        <f t="shared" si="158"/>
        <v>76.718202954646856</v>
      </c>
      <c r="BH48" s="2">
        <f t="shared" si="159"/>
        <v>77.108786972368705</v>
      </c>
      <c r="BI48" s="2">
        <f t="shared" si="160"/>
        <v>74.839065939202328</v>
      </c>
      <c r="BJ48" s="2">
        <f t="shared" si="161"/>
        <v>73.626291753037322</v>
      </c>
      <c r="BK48" s="2">
        <f t="shared" si="162"/>
        <v>76.793946290662916</v>
      </c>
      <c r="BL48" s="2">
        <f t="shared" si="163"/>
        <v>76.684197001200104</v>
      </c>
      <c r="BM48" s="2">
        <f t="shared" si="164"/>
        <v>73.684770426219117</v>
      </c>
      <c r="BO48" s="2">
        <f t="shared" si="71"/>
        <v>75</v>
      </c>
      <c r="BP48" s="2">
        <f t="shared" si="72"/>
        <v>73.918000000000006</v>
      </c>
      <c r="BQ48" s="2">
        <f t="shared" si="73"/>
        <v>74.59</v>
      </c>
      <c r="BR48" s="2">
        <f t="shared" si="74"/>
        <v>72.849999999999994</v>
      </c>
      <c r="BS48" s="2">
        <f t="shared" si="75"/>
        <v>76.05</v>
      </c>
      <c r="BT48" s="2">
        <f t="shared" si="76"/>
        <v>74.733000000000004</v>
      </c>
      <c r="BU48" s="2">
        <f t="shared" si="77"/>
        <v>75.150000000000006</v>
      </c>
      <c r="BV48" s="2">
        <f t="shared" si="78"/>
        <v>76.867000000000004</v>
      </c>
      <c r="BW48" s="2">
        <f t="shared" si="79"/>
        <v>75.983000000000004</v>
      </c>
      <c r="BX48" s="2">
        <f t="shared" si="80"/>
        <v>76</v>
      </c>
      <c r="BY48" s="2">
        <f t="shared" si="81"/>
        <v>73.3</v>
      </c>
      <c r="BZ48" s="2">
        <f t="shared" si="82"/>
        <v>72.099999999999994</v>
      </c>
      <c r="CA48" s="2">
        <f t="shared" si="83"/>
        <v>74.316999999999993</v>
      </c>
      <c r="CB48" s="2">
        <f t="shared" si="84"/>
        <v>75.433000000000007</v>
      </c>
      <c r="CC48" s="2">
        <f t="shared" si="85"/>
        <v>72.832999999999998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76.222557744937063</v>
      </c>
      <c r="DL48" s="2">
        <f t="shared" si="165"/>
        <v>75.199489919354846</v>
      </c>
      <c r="DM48" s="2">
        <f t="shared" si="165"/>
        <v>75.645381964809374</v>
      </c>
      <c r="DN48" s="2">
        <f t="shared" si="165"/>
        <v>74.808743951612897</v>
      </c>
      <c r="DO48" s="2">
        <f t="shared" si="165"/>
        <v>75.329796187683272</v>
      </c>
      <c r="DP48" s="2">
        <f t="shared" si="165"/>
        <v>76.070080461876842</v>
      </c>
      <c r="DQ48" s="2">
        <f t="shared" si="165"/>
        <v>76.341057917888577</v>
      </c>
      <c r="DR48" s="2">
        <f t="shared" si="165"/>
        <v>77.787951426024975</v>
      </c>
      <c r="DS48" s="2">
        <f t="shared" si="165"/>
        <v>76.718585115864514</v>
      </c>
      <c r="DT48" s="2">
        <f t="shared" si="165"/>
        <v>77.109067290552588</v>
      </c>
      <c r="DU48" s="2">
        <f t="shared" si="165"/>
        <v>74.838708110516947</v>
      </c>
      <c r="DV48" s="2">
        <f t="shared" si="165"/>
        <v>73.6265325311943</v>
      </c>
      <c r="DW48" s="2">
        <f t="shared" si="165"/>
        <v>76.79404563782991</v>
      </c>
      <c r="DX48" s="2">
        <f t="shared" si="165"/>
        <v>76.68089259530791</v>
      </c>
      <c r="DY48" s="2">
        <f t="shared" si="165"/>
        <v>73.676931034482777</v>
      </c>
      <c r="EA48" s="2">
        <f t="shared" si="45"/>
        <v>70.962666666666536</v>
      </c>
      <c r="EB48" s="2">
        <f t="shared" si="46"/>
        <v>74.249256913183288</v>
      </c>
      <c r="EC48" s="2">
        <f t="shared" si="47"/>
        <v>76.345850000000013</v>
      </c>
      <c r="ED48" s="2">
        <f t="shared" si="48"/>
        <v>74.003507048406846</v>
      </c>
      <c r="EE48" s="2">
        <f t="shared" si="49"/>
        <v>76.864615217637095</v>
      </c>
      <c r="EF48" s="2">
        <f t="shared" si="50"/>
        <v>72.869451034482765</v>
      </c>
      <c r="EG48" s="2">
        <f t="shared" si="51"/>
        <v>75.644592767598851</v>
      </c>
      <c r="EH48" s="2">
        <f t="shared" si="52"/>
        <v>75.127023741007193</v>
      </c>
      <c r="EI48" s="2">
        <f t="shared" si="53"/>
        <v>75.853079136690653</v>
      </c>
      <c r="EJ48" s="2">
        <f t="shared" si="54"/>
        <v>76.327253525179856</v>
      </c>
      <c r="EK48" s="2">
        <f t="shared" si="55"/>
        <v>75.767927338129496</v>
      </c>
      <c r="EL48" s="2">
        <f t="shared" si="56"/>
        <v>72.976376906474812</v>
      </c>
      <c r="EM48" s="2">
        <f t="shared" si="57"/>
        <v>76.675224029699621</v>
      </c>
      <c r="EN48" s="2">
        <f t="shared" si="58"/>
        <v>79.360843908629448</v>
      </c>
      <c r="EO48" s="2">
        <f t="shared" si="59"/>
        <v>76.634088876772083</v>
      </c>
      <c r="EQ48" s="2">
        <f t="shared" si="60"/>
        <v>71.601092329974051</v>
      </c>
      <c r="ER48" s="2">
        <f t="shared" si="166"/>
        <v>71.625969156410576</v>
      </c>
      <c r="ES48" s="2">
        <f t="shared" si="166"/>
        <v>69.409235256403079</v>
      </c>
      <c r="ET48" s="2">
        <f t="shared" si="166"/>
        <v>70.418964240939729</v>
      </c>
      <c r="EU48" s="2">
        <f t="shared" si="166"/>
        <v>70.15521453155317</v>
      </c>
      <c r="EV48" s="2">
        <f t="shared" si="166"/>
        <v>71.259030172756482</v>
      </c>
      <c r="EW48" s="2">
        <f t="shared" si="166"/>
        <v>72.241132937541181</v>
      </c>
      <c r="EX48" s="2">
        <f t="shared" si="166"/>
        <v>72.166567739269965</v>
      </c>
      <c r="EY48" s="2">
        <f t="shared" si="166"/>
        <v>72.385435884391583</v>
      </c>
      <c r="EZ48" s="2">
        <f t="shared" si="166"/>
        <v>74.04937243929983</v>
      </c>
      <c r="FA48" s="2">
        <f t="shared" si="166"/>
        <v>73.394028593481593</v>
      </c>
      <c r="FB48" s="2">
        <f t="shared" si="166"/>
        <v>71.103477900552491</v>
      </c>
      <c r="FC48" s="2">
        <f t="shared" si="166"/>
        <v>75.023279882059413</v>
      </c>
      <c r="FD48" s="2">
        <f t="shared" si="166"/>
        <v>76.776906175578389</v>
      </c>
      <c r="FE48" s="2">
        <f t="shared" si="166"/>
        <v>75.636442965262958</v>
      </c>
      <c r="FG48" s="2">
        <f t="shared" si="62"/>
        <v>3.2253015194250233E-4</v>
      </c>
      <c r="FH48" s="2">
        <f t="shared" si="167"/>
        <v>3.2239159785584816E-4</v>
      </c>
      <c r="FI48" s="2">
        <f t="shared" si="167"/>
        <v>3.451681201276965E-4</v>
      </c>
      <c r="FJ48" s="2">
        <f t="shared" si="167"/>
        <v>4.1799268053635601E-4</v>
      </c>
      <c r="FK48" s="2">
        <f t="shared" si="167"/>
        <v>3.383701515436857E-4</v>
      </c>
      <c r="FL48" s="2">
        <f t="shared" si="167"/>
        <v>3.9863763744176493E-4</v>
      </c>
      <c r="FM48" s="2">
        <f t="shared" si="167"/>
        <v>4.1880971664987038E-4</v>
      </c>
      <c r="FN48" s="2">
        <f t="shared" si="167"/>
        <v>4.145375736586877E-4</v>
      </c>
      <c r="FO48" s="2">
        <f t="shared" si="167"/>
        <v>4.4154653342287951E-4</v>
      </c>
      <c r="FP48" s="2">
        <f t="shared" si="167"/>
        <v>3.585485055399088E-4</v>
      </c>
      <c r="FQ48" s="2">
        <f t="shared" si="167"/>
        <v>3.8508535037292015E-4</v>
      </c>
      <c r="FR48" s="2">
        <f t="shared" si="167"/>
        <v>3.7033924112001671E-4</v>
      </c>
      <c r="FS48" s="2">
        <f t="shared" si="167"/>
        <v>8.3610251609707385E-4</v>
      </c>
      <c r="FT48" s="2">
        <f t="shared" si="167"/>
        <v>1.2330099902851329E-3</v>
      </c>
      <c r="FU48" s="2">
        <f t="shared" si="167"/>
        <v>2.6509890494668406E-3</v>
      </c>
      <c r="FW48" s="2">
        <f t="shared" si="116"/>
        <v>1.1235308937641932E-11</v>
      </c>
      <c r="FX48" s="2">
        <f t="shared" si="168"/>
        <v>1.6681169130289703E-11</v>
      </c>
      <c r="FY48" s="2">
        <f t="shared" si="169"/>
        <v>1.3956686095214236E-11</v>
      </c>
      <c r="FZ48" s="2">
        <f t="shared" si="170"/>
        <v>1.0594275242212754E-11</v>
      </c>
      <c r="GA48" s="2">
        <f t="shared" si="171"/>
        <v>8.5090379158488777E-12</v>
      </c>
      <c r="GB48" s="2">
        <f t="shared" si="172"/>
        <v>1.0716219921270964E-11</v>
      </c>
      <c r="GC48" s="2">
        <f t="shared" si="173"/>
        <v>1.333926145300303E-11</v>
      </c>
      <c r="GD48" s="2">
        <f t="shared" si="174"/>
        <v>1.67979319575109E-11</v>
      </c>
      <c r="GE48" s="2">
        <f t="shared" si="175"/>
        <v>1.5250562807806899E-11</v>
      </c>
      <c r="GF48" s="2">
        <f t="shared" si="176"/>
        <v>1.1724933802684393E-11</v>
      </c>
      <c r="GG48" s="2">
        <f t="shared" si="177"/>
        <v>1.1146144824466438E-11</v>
      </c>
      <c r="GH48" s="2">
        <f t="shared" si="178"/>
        <v>8.7060225286896443E-12</v>
      </c>
      <c r="GI48" s="2">
        <f t="shared" si="179"/>
        <v>7.3529645770320462E-11</v>
      </c>
      <c r="GJ48" s="2">
        <f t="shared" si="180"/>
        <v>3.2919315370645663E-10</v>
      </c>
      <c r="GK48" s="2">
        <f t="shared" si="181"/>
        <v>1.3242365542170291E-9</v>
      </c>
      <c r="GM48" s="107">
        <f t="shared" si="117"/>
        <v>7.275199354550983E-5</v>
      </c>
      <c r="GN48" s="107">
        <f t="shared" si="182"/>
        <v>4.2798388668883786E-6</v>
      </c>
      <c r="GO48" s="107">
        <f t="shared" si="183"/>
        <v>4.4093361843295376E-6</v>
      </c>
      <c r="GP48" s="107">
        <f t="shared" si="184"/>
        <v>8.6471100186159051E-6</v>
      </c>
      <c r="GQ48" s="107">
        <f t="shared" si="185"/>
        <v>2.6751023331555787E-6</v>
      </c>
      <c r="GR48" s="107">
        <f t="shared" si="186"/>
        <v>2.4385581678895436E-6</v>
      </c>
      <c r="GS48" s="107">
        <f t="shared" si="187"/>
        <v>2.2131868976532933E-6</v>
      </c>
      <c r="GT48" s="107">
        <f t="shared" si="188"/>
        <v>1.0691088099661715E-6</v>
      </c>
      <c r="GU48" s="107">
        <f t="shared" si="189"/>
        <v>5.4940201010593436E-7</v>
      </c>
      <c r="GV48" s="107">
        <f t="shared" si="190"/>
        <v>6.9469215313857428E-7</v>
      </c>
      <c r="GW48" s="107">
        <f t="shared" si="191"/>
        <v>8.6466174095414987E-7</v>
      </c>
      <c r="GX48" s="107">
        <f t="shared" si="192"/>
        <v>9.9558109619175924E-7</v>
      </c>
      <c r="GY48" s="107">
        <f t="shared" si="193"/>
        <v>2.7378632885054473E-6</v>
      </c>
      <c r="GZ48" s="107">
        <f t="shared" si="194"/>
        <v>3.5633721081043791E-6</v>
      </c>
      <c r="HA48" s="107">
        <f t="shared" si="195"/>
        <v>2.4743694431845582E-8</v>
      </c>
      <c r="HC48" s="107">
        <f t="shared" si="149"/>
        <v>3.2250977388364897E-14</v>
      </c>
      <c r="HD48" s="107">
        <f t="shared" si="196"/>
        <v>2.695190867838492E-18</v>
      </c>
      <c r="HE48" s="107">
        <f t="shared" si="197"/>
        <v>1.7142851030358727E-18</v>
      </c>
      <c r="HF48" s="107">
        <f t="shared" si="198"/>
        <v>5.9849729667021367E-18</v>
      </c>
      <c r="HG48" s="107">
        <f t="shared" si="199"/>
        <v>1.8767418753574315E-19</v>
      </c>
      <c r="HH48" s="107">
        <f t="shared" si="200"/>
        <v>8.6936655351488163E-20</v>
      </c>
      <c r="HI48" s="107">
        <f t="shared" si="201"/>
        <v>7.8905101975563665E-20</v>
      </c>
      <c r="HJ48" s="107">
        <f t="shared" si="202"/>
        <v>9.9957534314632686E-21</v>
      </c>
      <c r="HK48" s="107">
        <f t="shared" si="203"/>
        <v>5.9293948502264044E-22</v>
      </c>
      <c r="HL48" s="107">
        <f t="shared" si="204"/>
        <v>2.4413634691649949E-21</v>
      </c>
      <c r="HM48" s="107">
        <f t="shared" si="205"/>
        <v>3.2538007272147854E-21</v>
      </c>
      <c r="HN48" s="107">
        <f t="shared" si="206"/>
        <v>2.9635737800480353E-21</v>
      </c>
      <c r="HO48" s="107">
        <f t="shared" si="207"/>
        <v>3.5514988257169322E-20</v>
      </c>
      <c r="HP48" s="107">
        <f t="shared" si="208"/>
        <v>1.4067377780618772E-19</v>
      </c>
      <c r="HQ48" s="107">
        <f t="shared" si="209"/>
        <v>5.4045802844856693E-25</v>
      </c>
      <c r="HS48" s="107">
        <f t="shared" si="118"/>
        <v>6.7880169587269542E-38</v>
      </c>
      <c r="HT48" s="107">
        <f t="shared" si="210"/>
        <v>5.6206217760333638E-49</v>
      </c>
      <c r="HU48" s="107">
        <f t="shared" si="211"/>
        <v>4.3628788471091574E-50</v>
      </c>
      <c r="HV48" s="107">
        <f t="shared" si="212"/>
        <v>8.6074268928550466E-50</v>
      </c>
      <c r="HW48" s="107">
        <f t="shared" si="213"/>
        <v>1.5220574532468855E-53</v>
      </c>
      <c r="HX48" s="107">
        <f t="shared" si="214"/>
        <v>5.7345191953266464E-55</v>
      </c>
      <c r="HY48" s="107">
        <f t="shared" si="215"/>
        <v>4.7062460338273981E-55</v>
      </c>
      <c r="HZ48" s="107">
        <f t="shared" si="216"/>
        <v>2.7854644184946571E-57</v>
      </c>
      <c r="IA48" s="107">
        <f t="shared" si="217"/>
        <v>2.1870607262332154E-61</v>
      </c>
      <c r="IB48" s="107">
        <f t="shared" si="218"/>
        <v>7.1984513932097743E-59</v>
      </c>
      <c r="IC48" s="107">
        <f t="shared" si="219"/>
        <v>5.8260939800884807E-59</v>
      </c>
      <c r="ID48" s="107">
        <f t="shared" si="220"/>
        <v>3.8431044066990699E-59</v>
      </c>
      <c r="IE48" s="107">
        <f t="shared" si="221"/>
        <v>1.0148427328335343E-56</v>
      </c>
      <c r="IF48" s="107">
        <f t="shared" si="222"/>
        <v>2.5815704818221345E-54</v>
      </c>
      <c r="IG48" s="107">
        <f t="shared" si="223"/>
        <v>1.8437791342814264E-38</v>
      </c>
      <c r="II48" s="107">
        <f t="shared" si="119"/>
        <v>7.7443859904305445E-98</v>
      </c>
      <c r="IJ48" s="107">
        <f t="shared" si="120"/>
        <v>1.0607798766869796E-126</v>
      </c>
      <c r="IK48" s="107">
        <f t="shared" si="121"/>
        <v>2.4999393948147809E-130</v>
      </c>
      <c r="IL48" s="107">
        <f t="shared" si="122"/>
        <v>2.7263628052386628E-131</v>
      </c>
      <c r="IM48" s="107">
        <f t="shared" si="123"/>
        <v>7.8063254502449708E-141</v>
      </c>
      <c r="IN48" s="107">
        <f t="shared" si="124"/>
        <v>2.9902021054714784E-145</v>
      </c>
      <c r="IO48" s="107">
        <f t="shared" si="125"/>
        <v>9.1180543904808099E-146</v>
      </c>
      <c r="IP48" s="107">
        <f t="shared" si="126"/>
        <v>1.5009914800446397E-151</v>
      </c>
      <c r="IQ48" s="107">
        <f t="shared" si="127"/>
        <v>1.9132341877964286E-163</v>
      </c>
      <c r="IR48" s="107">
        <f t="shared" si="128"/>
        <v>1.6490349492315503E-155</v>
      </c>
      <c r="IS48" s="107">
        <f t="shared" si="129"/>
        <v>2.9694404176153407E-156</v>
      </c>
      <c r="IT48" s="107">
        <f t="shared" si="130"/>
        <v>5.4118574989237553E-156</v>
      </c>
      <c r="IU48" s="107">
        <f t="shared" si="131"/>
        <v>1.1819022826372425E-149</v>
      </c>
      <c r="IV48" s="107">
        <f t="shared" si="132"/>
        <v>2.0430345810770832E-143</v>
      </c>
      <c r="IW48" s="107">
        <f t="shared" si="133"/>
        <v>2.0066086568723625E-87</v>
      </c>
      <c r="IY48" s="107">
        <f t="shared" si="134"/>
        <v>7.2751993577760806E-5</v>
      </c>
      <c r="IZ48" s="107">
        <f t="shared" si="135"/>
        <v>4.2798388668910738E-6</v>
      </c>
      <c r="JA48" s="107">
        <f t="shared" si="136"/>
        <v>4.409336184331252E-6</v>
      </c>
      <c r="JB48" s="107">
        <f t="shared" si="137"/>
        <v>8.6471100186218902E-6</v>
      </c>
      <c r="JC48" s="107">
        <f t="shared" si="138"/>
        <v>2.6751023331557663E-6</v>
      </c>
      <c r="JD48" s="107">
        <f t="shared" si="139"/>
        <v>2.4385581678896305E-6</v>
      </c>
      <c r="JE48" s="107">
        <f t="shared" si="140"/>
        <v>2.213186897653372E-6</v>
      </c>
      <c r="JF48" s="107">
        <f t="shared" si="141"/>
        <v>1.0691088099661814E-6</v>
      </c>
      <c r="JG48" s="107">
        <f t="shared" si="142"/>
        <v>5.4940201010593499E-7</v>
      </c>
      <c r="JH48" s="107">
        <f t="shared" si="143"/>
        <v>6.9469215313857672E-7</v>
      </c>
      <c r="JI48" s="107">
        <f t="shared" si="144"/>
        <v>8.6466174095415315E-7</v>
      </c>
      <c r="JJ48" s="107">
        <f t="shared" si="145"/>
        <v>9.955810961917622E-7</v>
      </c>
      <c r="JK48" s="107">
        <f t="shared" si="146"/>
        <v>2.7378632885054829E-6</v>
      </c>
      <c r="JL48" s="107">
        <f t="shared" si="147"/>
        <v>3.5633721081045197E-6</v>
      </c>
      <c r="JM48" s="107">
        <f t="shared" si="148"/>
        <v>2.4743694431845582E-8</v>
      </c>
    </row>
    <row r="49" spans="2:273" x14ac:dyDescent="0.25">
      <c r="B49" s="2">
        <v>21</v>
      </c>
      <c r="C49" s="37">
        <v>75.852000000000004</v>
      </c>
      <c r="D49" s="37">
        <v>75.295000000000002</v>
      </c>
      <c r="E49" s="37">
        <v>73.787000000000006</v>
      </c>
      <c r="F49" s="37">
        <v>73.632999999999996</v>
      </c>
      <c r="G49" s="37">
        <v>74.8</v>
      </c>
      <c r="H49" s="37">
        <v>75.650000000000006</v>
      </c>
      <c r="I49" s="37">
        <v>75.882999999999996</v>
      </c>
      <c r="J49" s="37">
        <v>75.983000000000004</v>
      </c>
      <c r="K49" s="37">
        <v>75.417000000000002</v>
      </c>
      <c r="L49" s="37">
        <v>75.733000000000004</v>
      </c>
      <c r="M49" s="37">
        <v>72.483000000000004</v>
      </c>
      <c r="N49" s="37">
        <v>71.667000000000002</v>
      </c>
      <c r="O49" s="37">
        <v>75.617000000000004</v>
      </c>
      <c r="P49" s="37">
        <v>76.55</v>
      </c>
      <c r="Q49" s="37">
        <v>73.733000000000004</v>
      </c>
      <c r="S49" s="4">
        <f t="shared" si="10"/>
        <v>76.411927256068154</v>
      </c>
      <c r="T49" s="4">
        <f t="shared" si="11"/>
        <v>75.296864110560932</v>
      </c>
      <c r="U49" s="4">
        <f t="shared" si="12"/>
        <v>75.787824308292087</v>
      </c>
      <c r="V49" s="4">
        <f t="shared" si="13"/>
        <v>74.959106724172329</v>
      </c>
      <c r="W49" s="4">
        <f t="shared" si="14"/>
        <v>75.455179152549874</v>
      </c>
      <c r="X49" s="4">
        <f t="shared" si="15"/>
        <v>76.181765335727277</v>
      </c>
      <c r="Y49" s="4">
        <f t="shared" si="16"/>
        <v>76.38948250114457</v>
      </c>
      <c r="Z49" s="4">
        <f t="shared" si="17"/>
        <v>77.871578853870616</v>
      </c>
      <c r="AA49" s="4">
        <f t="shared" si="18"/>
        <v>76.840628784888011</v>
      </c>
      <c r="AB49" s="4">
        <f t="shared" si="19"/>
        <v>77.149196131441741</v>
      </c>
      <c r="AC49" s="4">
        <f t="shared" si="20"/>
        <v>74.857049974074286</v>
      </c>
      <c r="AD49" s="4">
        <f t="shared" si="21"/>
        <v>73.744083665183979</v>
      </c>
      <c r="AE49" s="4">
        <f t="shared" si="22"/>
        <v>76.966172939902776</v>
      </c>
      <c r="AF49" s="4">
        <f t="shared" si="23"/>
        <v>76.818271165694526</v>
      </c>
      <c r="AG49" s="4">
        <f t="shared" si="24"/>
        <v>73.887360765171906</v>
      </c>
      <c r="AI49" s="4">
        <f t="shared" si="25"/>
        <v>-0.55992725606814986</v>
      </c>
      <c r="AJ49" s="4">
        <f t="shared" si="26"/>
        <v>-1.8641105609304987E-3</v>
      </c>
      <c r="AK49" s="4">
        <f t="shared" si="27"/>
        <v>-2.0008243082920814</v>
      </c>
      <c r="AL49" s="4">
        <f t="shared" si="28"/>
        <v>-1.3261067241723339</v>
      </c>
      <c r="AM49" s="4">
        <f t="shared" si="29"/>
        <v>-0.65517915254987713</v>
      </c>
      <c r="AN49" s="4">
        <f t="shared" si="30"/>
        <v>-0.5317653357272718</v>
      </c>
      <c r="AO49" s="4">
        <f t="shared" si="31"/>
        <v>-0.50648250114457483</v>
      </c>
      <c r="AP49" s="4">
        <f t="shared" si="32"/>
        <v>-1.8885788538706123</v>
      </c>
      <c r="AQ49" s="4">
        <f t="shared" si="33"/>
        <v>-1.4236287848880096</v>
      </c>
      <c r="AR49" s="4">
        <f t="shared" si="34"/>
        <v>-1.4161961314417368</v>
      </c>
      <c r="AS49" s="4">
        <f t="shared" si="35"/>
        <v>-2.374049974074282</v>
      </c>
      <c r="AT49" s="4">
        <f t="shared" si="36"/>
        <v>-2.0770836651839772</v>
      </c>
      <c r="AU49" s="4">
        <f t="shared" si="37"/>
        <v>-1.3491729399027719</v>
      </c>
      <c r="AV49" s="4">
        <f t="shared" si="150"/>
        <v>-0.26827116569452869</v>
      </c>
      <c r="AW49" s="4">
        <f t="shared" si="150"/>
        <v>-0.15436076517190145</v>
      </c>
      <c r="AY49" s="2">
        <f t="shared" si="70"/>
        <v>76.295694619047225</v>
      </c>
      <c r="AZ49" s="2">
        <f t="shared" si="151"/>
        <v>75.288060985673653</v>
      </c>
      <c r="BA49" s="2">
        <f t="shared" si="152"/>
        <v>75.778701587088975</v>
      </c>
      <c r="BB49" s="2">
        <f t="shared" si="153"/>
        <v>74.941732740709085</v>
      </c>
      <c r="BC49" s="2">
        <f t="shared" si="154"/>
        <v>75.449325709215415</v>
      </c>
      <c r="BD49" s="2">
        <f t="shared" si="155"/>
        <v>76.176406533410415</v>
      </c>
      <c r="BE49" s="2">
        <f t="shared" si="156"/>
        <v>76.384544988774564</v>
      </c>
      <c r="BF49" s="2">
        <f t="shared" si="157"/>
        <v>77.869048474108936</v>
      </c>
      <c r="BG49" s="2">
        <f t="shared" si="158"/>
        <v>76.839259998856946</v>
      </c>
      <c r="BH49" s="2">
        <f t="shared" si="159"/>
        <v>77.147503354376227</v>
      </c>
      <c r="BI49" s="2">
        <f t="shared" si="160"/>
        <v>74.85491027429272</v>
      </c>
      <c r="BJ49" s="2">
        <f t="shared" si="161"/>
        <v>73.741673707925088</v>
      </c>
      <c r="BK49" s="2">
        <f t="shared" si="162"/>
        <v>76.960290274019016</v>
      </c>
      <c r="BL49" s="2">
        <f t="shared" si="163"/>
        <v>76.811183235097587</v>
      </c>
      <c r="BM49" s="2">
        <f t="shared" si="164"/>
        <v>73.887289339583532</v>
      </c>
      <c r="BO49" s="2">
        <f t="shared" si="71"/>
        <v>75.852000000000004</v>
      </c>
      <c r="BP49" s="2">
        <f t="shared" si="72"/>
        <v>75.295000000000002</v>
      </c>
      <c r="BQ49" s="2">
        <f t="shared" si="73"/>
        <v>73.787000000000006</v>
      </c>
      <c r="BR49" s="2">
        <f t="shared" si="74"/>
        <v>73.632999999999996</v>
      </c>
      <c r="BS49" s="2">
        <f t="shared" si="75"/>
        <v>74.8</v>
      </c>
      <c r="BT49" s="2">
        <f t="shared" si="76"/>
        <v>75.650000000000006</v>
      </c>
      <c r="BU49" s="2">
        <f t="shared" si="77"/>
        <v>75.882999999999996</v>
      </c>
      <c r="BV49" s="2">
        <f t="shared" si="78"/>
        <v>75.983000000000004</v>
      </c>
      <c r="BW49" s="2">
        <f t="shared" si="79"/>
        <v>75.417000000000002</v>
      </c>
      <c r="BX49" s="2">
        <f t="shared" si="80"/>
        <v>75.733000000000004</v>
      </c>
      <c r="BY49" s="2">
        <f t="shared" si="81"/>
        <v>72.483000000000004</v>
      </c>
      <c r="BZ49" s="2">
        <f t="shared" si="82"/>
        <v>71.667000000000002</v>
      </c>
      <c r="CA49" s="2">
        <f t="shared" si="83"/>
        <v>75.617000000000004</v>
      </c>
      <c r="CB49" s="2">
        <f t="shared" si="84"/>
        <v>76.55</v>
      </c>
      <c r="CC49" s="2">
        <f t="shared" si="85"/>
        <v>73.733000000000004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76.297890804597699</v>
      </c>
      <c r="DL49" s="2">
        <f t="shared" si="165"/>
        <v>75.288536290322583</v>
      </c>
      <c r="DM49" s="2">
        <f t="shared" si="165"/>
        <v>75.778536290322563</v>
      </c>
      <c r="DN49" s="2">
        <f t="shared" si="165"/>
        <v>74.942312096774188</v>
      </c>
      <c r="DO49" s="2">
        <f t="shared" si="165"/>
        <v>75.448806451612896</v>
      </c>
      <c r="DP49" s="2">
        <f t="shared" si="165"/>
        <v>76.178133064516146</v>
      </c>
      <c r="DQ49" s="2">
        <f t="shared" si="165"/>
        <v>76.385022177419373</v>
      </c>
      <c r="DR49" s="2">
        <f t="shared" si="165"/>
        <v>77.870568070410002</v>
      </c>
      <c r="DS49" s="2">
        <f t="shared" si="165"/>
        <v>76.839905637254901</v>
      </c>
      <c r="DT49" s="2">
        <f t="shared" si="165"/>
        <v>77.147955325311941</v>
      </c>
      <c r="DU49" s="2">
        <f t="shared" si="165"/>
        <v>74.854559380570421</v>
      </c>
      <c r="DV49" s="2">
        <f t="shared" si="165"/>
        <v>73.742105057932264</v>
      </c>
      <c r="DW49" s="2">
        <f t="shared" si="165"/>
        <v>76.960764112903234</v>
      </c>
      <c r="DX49" s="2">
        <f t="shared" si="165"/>
        <v>76.807667338709678</v>
      </c>
      <c r="DY49" s="2">
        <f t="shared" si="165"/>
        <v>73.87908029556651</v>
      </c>
      <c r="EA49" s="2">
        <f t="shared" si="45"/>
        <v>70.888666666666538</v>
      </c>
      <c r="EB49" s="2">
        <f t="shared" si="46"/>
        <v>74.1173538585209</v>
      </c>
      <c r="EC49" s="2">
        <f t="shared" si="47"/>
        <v>76.158964583333344</v>
      </c>
      <c r="ED49" s="2">
        <f t="shared" si="48"/>
        <v>73.841219490883688</v>
      </c>
      <c r="EE49" s="2">
        <f t="shared" si="49"/>
        <v>76.66787724137933</v>
      </c>
      <c r="EF49" s="2">
        <f t="shared" si="50"/>
        <v>72.737479660825329</v>
      </c>
      <c r="EG49" s="2">
        <f t="shared" si="51"/>
        <v>75.479872516875602</v>
      </c>
      <c r="EH49" s="2">
        <f t="shared" si="52"/>
        <v>74.958436978417268</v>
      </c>
      <c r="EI49" s="2">
        <f t="shared" si="53"/>
        <v>75.678289928057552</v>
      </c>
      <c r="EJ49" s="2">
        <f t="shared" si="54"/>
        <v>76.146566187050354</v>
      </c>
      <c r="EK49" s="2">
        <f t="shared" si="55"/>
        <v>75.578431654676251</v>
      </c>
      <c r="EL49" s="2">
        <f t="shared" si="56"/>
        <v>72.816828201438852</v>
      </c>
      <c r="EM49" s="2">
        <f t="shared" si="57"/>
        <v>76.500987917651017</v>
      </c>
      <c r="EN49" s="2">
        <f t="shared" si="58"/>
        <v>79.161900761421322</v>
      </c>
      <c r="EO49" s="2">
        <f t="shared" si="59"/>
        <v>76.474363140676118</v>
      </c>
      <c r="EQ49" s="2">
        <f t="shared" si="60"/>
        <v>71.505092752398767</v>
      </c>
      <c r="ER49" s="2">
        <f t="shared" si="166"/>
        <v>71.53248945487428</v>
      </c>
      <c r="ES49" s="2">
        <f t="shared" si="166"/>
        <v>69.321981626032652</v>
      </c>
      <c r="ET49" s="2">
        <f t="shared" si="166"/>
        <v>70.306483938751711</v>
      </c>
      <c r="EU49" s="2">
        <f t="shared" si="166"/>
        <v>70.051275345329387</v>
      </c>
      <c r="EV49" s="2">
        <f t="shared" si="166"/>
        <v>71.149072571472274</v>
      </c>
      <c r="EW49" s="2">
        <f t="shared" si="166"/>
        <v>72.12384214245381</v>
      </c>
      <c r="EX49" s="2">
        <f t="shared" si="166"/>
        <v>72.0397863814907</v>
      </c>
      <c r="EY49" s="2">
        <f t="shared" si="166"/>
        <v>72.259276088200693</v>
      </c>
      <c r="EZ49" s="2">
        <f t="shared" si="166"/>
        <v>73.899461222473178</v>
      </c>
      <c r="FA49" s="2">
        <f t="shared" si="166"/>
        <v>73.237752913320037</v>
      </c>
      <c r="FB49" s="2">
        <f t="shared" si="166"/>
        <v>70.968598066298341</v>
      </c>
      <c r="FC49" s="2">
        <f t="shared" si="166"/>
        <v>74.87061215695168</v>
      </c>
      <c r="FD49" s="2">
        <f t="shared" si="166"/>
        <v>76.612036044157563</v>
      </c>
      <c r="FE49" s="2">
        <f t="shared" si="166"/>
        <v>75.485526372986612</v>
      </c>
      <c r="FG49" s="2">
        <f t="shared" si="62"/>
        <v>4.0600749815559252E-4</v>
      </c>
      <c r="FH49" s="2">
        <f t="shared" si="167"/>
        <v>4.058330980187024E-4</v>
      </c>
      <c r="FI49" s="2">
        <f t="shared" si="167"/>
        <v>4.3450208510305218E-4</v>
      </c>
      <c r="FJ49" s="2">
        <f t="shared" si="167"/>
        <v>5.2616466123450321E-4</v>
      </c>
      <c r="FK49" s="2">
        <f t="shared" si="167"/>
        <v>4.2594546416828416E-4</v>
      </c>
      <c r="FL49" s="2">
        <f t="shared" si="167"/>
        <v>5.0180325703828345E-4</v>
      </c>
      <c r="FM49" s="2">
        <f t="shared" si="167"/>
        <v>5.2719302593292282E-4</v>
      </c>
      <c r="FN49" s="2">
        <f t="shared" si="167"/>
        <v>5.2181587687430224E-4</v>
      </c>
      <c r="FO49" s="2">
        <f t="shared" si="167"/>
        <v>5.55810606912942E-4</v>
      </c>
      <c r="FP49" s="2">
        <f t="shared" si="167"/>
        <v>4.5134392342501418E-4</v>
      </c>
      <c r="FQ49" s="2">
        <f t="shared" si="167"/>
        <v>4.847454001141558E-4</v>
      </c>
      <c r="FR49" s="2">
        <f t="shared" si="167"/>
        <v>4.6618477905996993E-4</v>
      </c>
      <c r="FS49" s="2">
        <f t="shared" si="167"/>
        <v>1.0305856225413413E-3</v>
      </c>
      <c r="FT49" s="2">
        <f t="shared" si="167"/>
        <v>1.4934361949648525E-3</v>
      </c>
      <c r="FU49" s="2">
        <f t="shared" si="167"/>
        <v>3.1630639395227667E-3</v>
      </c>
      <c r="FW49" s="2">
        <f t="shared" si="116"/>
        <v>1.4144415930914394E-11</v>
      </c>
      <c r="FX49" s="2">
        <f t="shared" si="168"/>
        <v>2.1000347716467394E-11</v>
      </c>
      <c r="FY49" s="2">
        <f t="shared" si="169"/>
        <v>1.7570426789635997E-11</v>
      </c>
      <c r="FZ49" s="2">
        <f t="shared" si="170"/>
        <v>1.3337402321926843E-11</v>
      </c>
      <c r="GA49" s="2">
        <f t="shared" si="171"/>
        <v>1.0712244062158615E-11</v>
      </c>
      <c r="GB49" s="2">
        <f t="shared" si="172"/>
        <v>1.3490921577225461E-11</v>
      </c>
      <c r="GC49" s="2">
        <f t="shared" si="173"/>
        <v>1.6793135217693886E-11</v>
      </c>
      <c r="GD49" s="2">
        <f t="shared" si="174"/>
        <v>2.1147343406807959E-11</v>
      </c>
      <c r="GE49" s="2">
        <f t="shared" si="175"/>
        <v>1.919932106283528E-11</v>
      </c>
      <c r="GF49" s="2">
        <f t="shared" si="176"/>
        <v>1.4760817115758973E-11</v>
      </c>
      <c r="GG49" s="2">
        <f t="shared" si="177"/>
        <v>1.4032164963018325E-11</v>
      </c>
      <c r="GH49" s="2">
        <f t="shared" si="178"/>
        <v>1.0960232996995186E-11</v>
      </c>
      <c r="GI49" s="2">
        <f t="shared" si="179"/>
        <v>9.065078403871759E-11</v>
      </c>
      <c r="GJ49" s="2">
        <f t="shared" si="180"/>
        <v>3.9882661071877343E-10</v>
      </c>
      <c r="GK49" s="2">
        <f t="shared" si="181"/>
        <v>1.5808426661230471E-9</v>
      </c>
      <c r="GM49" s="107">
        <f t="shared" si="117"/>
        <v>1.1645409944570718E-4</v>
      </c>
      <c r="GN49" s="107">
        <f t="shared" si="182"/>
        <v>7.9831216220755034E-6</v>
      </c>
      <c r="GO49" s="107">
        <f t="shared" si="183"/>
        <v>8.2546404719864415E-6</v>
      </c>
      <c r="GP49" s="107">
        <f t="shared" si="184"/>
        <v>1.5828076239745069E-5</v>
      </c>
      <c r="GQ49" s="107">
        <f t="shared" si="185"/>
        <v>5.1387082473070083E-6</v>
      </c>
      <c r="GR49" s="107">
        <f t="shared" si="186"/>
        <v>4.7725262447967534E-6</v>
      </c>
      <c r="GS49" s="107">
        <f t="shared" si="187"/>
        <v>4.3734583614997644E-6</v>
      </c>
      <c r="GT49" s="107">
        <f t="shared" si="188"/>
        <v>2.1988316837890585E-6</v>
      </c>
      <c r="GU49" s="107">
        <f t="shared" si="189"/>
        <v>1.1802722719172035E-6</v>
      </c>
      <c r="GV49" s="107">
        <f t="shared" si="190"/>
        <v>1.444280123022186E-6</v>
      </c>
      <c r="GW49" s="107">
        <f t="shared" si="191"/>
        <v>1.7875369687134797E-6</v>
      </c>
      <c r="GX49" s="107">
        <f t="shared" si="192"/>
        <v>2.0349447520615631E-6</v>
      </c>
      <c r="GY49" s="107">
        <f t="shared" si="193"/>
        <v>5.3383881962839004E-6</v>
      </c>
      <c r="GZ49" s="107">
        <f t="shared" si="194"/>
        <v>6.7146850980371113E-6</v>
      </c>
      <c r="HA49" s="107">
        <f t="shared" si="195"/>
        <v>6.3537185878690067E-8</v>
      </c>
      <c r="HC49" s="107">
        <f t="shared" si="149"/>
        <v>9.5125600199905562E-14</v>
      </c>
      <c r="HD49" s="107">
        <f t="shared" si="196"/>
        <v>1.1318285601910988E-17</v>
      </c>
      <c r="HE49" s="107">
        <f t="shared" si="197"/>
        <v>7.3339393198165063E-18</v>
      </c>
      <c r="HF49" s="107">
        <f t="shared" si="198"/>
        <v>2.4765113554976551E-17</v>
      </c>
      <c r="HG49" s="107">
        <f t="shared" si="199"/>
        <v>8.6073354678724523E-19</v>
      </c>
      <c r="HH49" s="107">
        <f t="shared" si="200"/>
        <v>4.2005260878249062E-19</v>
      </c>
      <c r="HI49" s="107">
        <f t="shared" si="201"/>
        <v>3.882830178819848E-19</v>
      </c>
      <c r="HJ49" s="107">
        <f t="shared" si="202"/>
        <v>5.3589179420236904E-20</v>
      </c>
      <c r="HK49" s="107">
        <f t="shared" si="203"/>
        <v>3.5568254050907898E-21</v>
      </c>
      <c r="HL49" s="107">
        <f t="shared" si="204"/>
        <v>1.3407699401691318E-20</v>
      </c>
      <c r="HM49" s="107">
        <f t="shared" si="205"/>
        <v>1.7786913547729934E-20</v>
      </c>
      <c r="HN49" s="107">
        <f t="shared" si="206"/>
        <v>1.5942914259237146E-20</v>
      </c>
      <c r="HO49" s="107">
        <f t="shared" si="207"/>
        <v>1.7421608017634215E-19</v>
      </c>
      <c r="HP49" s="107">
        <f t="shared" si="208"/>
        <v>6.3098862296391613E-19</v>
      </c>
      <c r="HQ49" s="107">
        <f t="shared" si="209"/>
        <v>3.9628220208934035E-24</v>
      </c>
      <c r="HS49" s="107">
        <f t="shared" si="118"/>
        <v>4.7407233856948019E-37</v>
      </c>
      <c r="HT49" s="107">
        <f t="shared" si="210"/>
        <v>7.348720442268482E-48</v>
      </c>
      <c r="HU49" s="107">
        <f t="shared" si="211"/>
        <v>5.9882397683305861E-49</v>
      </c>
      <c r="HV49" s="107">
        <f t="shared" si="212"/>
        <v>1.1502859524894448E-48</v>
      </c>
      <c r="HW49" s="107">
        <f t="shared" si="213"/>
        <v>2.4165207034002782E-52</v>
      </c>
      <c r="HX49" s="107">
        <f t="shared" si="214"/>
        <v>1.0137843498629603E-53</v>
      </c>
      <c r="HY49" s="107">
        <f t="shared" si="215"/>
        <v>8.5947076074995491E-54</v>
      </c>
      <c r="HZ49" s="107">
        <f t="shared" si="216"/>
        <v>5.8904138670602515E-56</v>
      </c>
      <c r="IA49" s="107">
        <f t="shared" si="217"/>
        <v>5.7670920584594682E-60</v>
      </c>
      <c r="IB49" s="107">
        <f t="shared" si="218"/>
        <v>1.5831591524619075E-57</v>
      </c>
      <c r="IC49" s="107">
        <f t="shared" si="219"/>
        <v>1.2861442311780444E-57</v>
      </c>
      <c r="ID49" s="107">
        <f t="shared" si="220"/>
        <v>8.252978778677706E-58</v>
      </c>
      <c r="IE49" s="107">
        <f t="shared" si="221"/>
        <v>1.8754645541044726E-55</v>
      </c>
      <c r="IF49" s="107">
        <f t="shared" si="222"/>
        <v>3.9783765670068257E-53</v>
      </c>
      <c r="IG49" s="107">
        <f t="shared" si="223"/>
        <v>1.2186207656495842E-37</v>
      </c>
      <c r="II49" s="107">
        <f t="shared" si="119"/>
        <v>4.2936483019599049E-96</v>
      </c>
      <c r="IJ49" s="107">
        <f t="shared" si="120"/>
        <v>2.1339512791854606E-124</v>
      </c>
      <c r="IK49" s="107">
        <f t="shared" si="121"/>
        <v>5.6434776722615994E-128</v>
      </c>
      <c r="IL49" s="107">
        <f t="shared" si="122"/>
        <v>6.0405099873616028E-129</v>
      </c>
      <c r="IM49" s="107">
        <f t="shared" si="123"/>
        <v>2.4502854133791743E-138</v>
      </c>
      <c r="IN49" s="107">
        <f t="shared" si="124"/>
        <v>1.1890440941535707E-142</v>
      </c>
      <c r="IO49" s="107">
        <f t="shared" si="125"/>
        <v>3.903491658349727E-143</v>
      </c>
      <c r="IP49" s="107">
        <f t="shared" si="126"/>
        <v>8.6889464177689261E-149</v>
      </c>
      <c r="IQ49" s="107">
        <f t="shared" si="127"/>
        <v>1.7877092660120962E-160</v>
      </c>
      <c r="IR49" s="107">
        <f t="shared" si="128"/>
        <v>1.0293003040099441E-152</v>
      </c>
      <c r="IS49" s="107">
        <f t="shared" si="129"/>
        <v>1.8876263742317716E-153</v>
      </c>
      <c r="IT49" s="107">
        <f t="shared" si="130"/>
        <v>3.1976308303063984E-153</v>
      </c>
      <c r="IU49" s="107">
        <f t="shared" si="131"/>
        <v>5.123108572082244E-147</v>
      </c>
      <c r="IV49" s="107">
        <f t="shared" si="132"/>
        <v>6.0907773477635834E-141</v>
      </c>
      <c r="IW49" s="107">
        <f t="shared" si="133"/>
        <v>5.9978054737752148E-86</v>
      </c>
      <c r="IY49" s="107">
        <f t="shared" si="134"/>
        <v>1.1645409954083278E-4</v>
      </c>
      <c r="IZ49" s="107">
        <f t="shared" si="135"/>
        <v>7.9831216220868214E-6</v>
      </c>
      <c r="JA49" s="107">
        <f t="shared" si="136"/>
        <v>8.2546404719937751E-6</v>
      </c>
      <c r="JB49" s="107">
        <f t="shared" si="137"/>
        <v>1.5828076239769833E-5</v>
      </c>
      <c r="JC49" s="107">
        <f t="shared" si="138"/>
        <v>5.1387082473078689E-6</v>
      </c>
      <c r="JD49" s="107">
        <f t="shared" si="139"/>
        <v>4.7725262447971736E-6</v>
      </c>
      <c r="JE49" s="107">
        <f t="shared" si="140"/>
        <v>4.3734583615001524E-6</v>
      </c>
      <c r="JF49" s="107">
        <f t="shared" si="141"/>
        <v>2.1988316837891123E-6</v>
      </c>
      <c r="JG49" s="107">
        <f t="shared" si="142"/>
        <v>1.1802722719172071E-6</v>
      </c>
      <c r="JH49" s="107">
        <f t="shared" si="143"/>
        <v>1.4442801230221993E-6</v>
      </c>
      <c r="JI49" s="107">
        <f t="shared" si="144"/>
        <v>1.7875369687134975E-6</v>
      </c>
      <c r="JJ49" s="107">
        <f t="shared" si="145"/>
        <v>2.0349447520615792E-6</v>
      </c>
      <c r="JK49" s="107">
        <f t="shared" si="146"/>
        <v>5.3383881962840749E-6</v>
      </c>
      <c r="JL49" s="107">
        <f t="shared" si="147"/>
        <v>6.7146850980377423E-6</v>
      </c>
      <c r="JM49" s="107">
        <f t="shared" si="148"/>
        <v>6.3537185878690067E-8</v>
      </c>
    </row>
    <row r="50" spans="2:273" x14ac:dyDescent="0.25">
      <c r="B50" s="2">
        <v>22</v>
      </c>
      <c r="C50" s="37">
        <v>75.361000000000004</v>
      </c>
      <c r="D50" s="37">
        <v>75.902000000000001</v>
      </c>
      <c r="E50" s="37">
        <v>74.525000000000006</v>
      </c>
      <c r="F50" s="37">
        <v>73.95</v>
      </c>
      <c r="G50" s="37">
        <v>74.316999999999993</v>
      </c>
      <c r="H50" s="37">
        <v>74.783000000000001</v>
      </c>
      <c r="I50" s="37">
        <v>75.5</v>
      </c>
      <c r="J50" s="37">
        <v>77.132999999999996</v>
      </c>
      <c r="K50" s="37">
        <v>76.132999999999996</v>
      </c>
      <c r="L50" s="37">
        <v>76.617000000000004</v>
      </c>
      <c r="M50" s="37">
        <v>73.066999999999993</v>
      </c>
      <c r="N50" s="37">
        <v>73.400000000000006</v>
      </c>
      <c r="O50" s="37">
        <v>76.533000000000001</v>
      </c>
      <c r="P50" s="37">
        <v>75.417000000000002</v>
      </c>
      <c r="Q50" s="37">
        <v>73.832999999999998</v>
      </c>
      <c r="S50" s="4">
        <f t="shared" si="10"/>
        <v>76.549314399030507</v>
      </c>
      <c r="T50" s="4">
        <f t="shared" si="11"/>
        <v>75.392583695975745</v>
      </c>
      <c r="U50" s="4">
        <f t="shared" si="12"/>
        <v>75.928057825123403</v>
      </c>
      <c r="V50" s="4">
        <f t="shared" si="13"/>
        <v>75.105362329726233</v>
      </c>
      <c r="W50" s="4">
        <f t="shared" si="14"/>
        <v>75.579047331964247</v>
      </c>
      <c r="X50" s="4">
        <f t="shared" si="15"/>
        <v>76.29386899745549</v>
      </c>
      <c r="Y50" s="4">
        <f t="shared" si="16"/>
        <v>76.437552546182545</v>
      </c>
      <c r="Z50" s="4">
        <f t="shared" si="17"/>
        <v>77.95606401053351</v>
      </c>
      <c r="AA50" s="4">
        <f t="shared" si="18"/>
        <v>76.963002153023581</v>
      </c>
      <c r="AB50" s="4">
        <f t="shared" si="19"/>
        <v>77.189503592764666</v>
      </c>
      <c r="AC50" s="4">
        <f t="shared" si="20"/>
        <v>74.874941594882074</v>
      </c>
      <c r="AD50" s="4">
        <f t="shared" si="21"/>
        <v>73.861669216396649</v>
      </c>
      <c r="AE50" s="4">
        <f t="shared" si="22"/>
        <v>77.137410545480662</v>
      </c>
      <c r="AF50" s="4">
        <f t="shared" si="23"/>
        <v>76.950887066412264</v>
      </c>
      <c r="AG50" s="4">
        <f t="shared" si="24"/>
        <v>74.089831084100268</v>
      </c>
      <c r="AI50" s="4">
        <f t="shared" si="25"/>
        <v>-1.188314399030503</v>
      </c>
      <c r="AJ50" s="4">
        <f t="shared" si="26"/>
        <v>0.50941630402425631</v>
      </c>
      <c r="AK50" s="4">
        <f t="shared" si="27"/>
        <v>-1.4030578251233976</v>
      </c>
      <c r="AL50" s="4">
        <f t="shared" si="28"/>
        <v>-1.1553623297262305</v>
      </c>
      <c r="AM50" s="4">
        <f t="shared" si="29"/>
        <v>-1.2620473319642542</v>
      </c>
      <c r="AN50" s="4">
        <f t="shared" si="30"/>
        <v>-1.5108689974554892</v>
      </c>
      <c r="AO50" s="4">
        <f t="shared" si="31"/>
        <v>-0.93755254618254469</v>
      </c>
      <c r="AP50" s="4">
        <f t="shared" si="32"/>
        <v>-0.82306401053351408</v>
      </c>
      <c r="AQ50" s="4">
        <f t="shared" si="33"/>
        <v>-0.83000215302358527</v>
      </c>
      <c r="AR50" s="4">
        <f t="shared" si="34"/>
        <v>-0.57250359276466156</v>
      </c>
      <c r="AS50" s="4">
        <f t="shared" si="35"/>
        <v>-1.8079415948820809</v>
      </c>
      <c r="AT50" s="4">
        <f t="shared" si="36"/>
        <v>-0.46166921639664338</v>
      </c>
      <c r="AU50" s="4">
        <f t="shared" si="37"/>
        <v>-0.6044105454806612</v>
      </c>
      <c r="AV50" s="4">
        <f t="shared" si="150"/>
        <v>-1.5338870664122624</v>
      </c>
      <c r="AW50" s="4">
        <f t="shared" si="150"/>
        <v>-0.25683108410026989</v>
      </c>
      <c r="AY50" s="2">
        <f t="shared" si="70"/>
        <v>76.370383000028951</v>
      </c>
      <c r="AZ50" s="2">
        <f t="shared" si="151"/>
        <v>75.376871476855612</v>
      </c>
      <c r="BA50" s="2">
        <f t="shared" si="152"/>
        <v>75.911723644853353</v>
      </c>
      <c r="BB50" s="2">
        <f t="shared" si="153"/>
        <v>75.074955026484659</v>
      </c>
      <c r="BC50" s="2">
        <f t="shared" si="154"/>
        <v>75.568301053912364</v>
      </c>
      <c r="BD50" s="2">
        <f t="shared" si="155"/>
        <v>76.283860764310376</v>
      </c>
      <c r="BE50" s="2">
        <f t="shared" si="156"/>
        <v>76.428247289716055</v>
      </c>
      <c r="BF50" s="2">
        <f t="shared" si="157"/>
        <v>77.951106914763727</v>
      </c>
      <c r="BG50" s="2">
        <f t="shared" si="158"/>
        <v>76.960206299718351</v>
      </c>
      <c r="BH50" s="2">
        <f t="shared" si="159"/>
        <v>77.186149678885201</v>
      </c>
      <c r="BI50" s="2">
        <f t="shared" si="160"/>
        <v>74.870727045253432</v>
      </c>
      <c r="BJ50" s="2">
        <f t="shared" si="161"/>
        <v>73.85697316580071</v>
      </c>
      <c r="BK50" s="2">
        <f t="shared" si="162"/>
        <v>77.126465460077242</v>
      </c>
      <c r="BL50" s="2">
        <f t="shared" si="163"/>
        <v>76.938111194596416</v>
      </c>
      <c r="BM50" s="2">
        <f t="shared" si="164"/>
        <v>74.089657718769232</v>
      </c>
      <c r="BO50" s="2">
        <f t="shared" si="71"/>
        <v>75.361000000000004</v>
      </c>
      <c r="BP50" s="2">
        <f t="shared" si="72"/>
        <v>75.902000000000001</v>
      </c>
      <c r="BQ50" s="2">
        <f t="shared" si="73"/>
        <v>74.525000000000006</v>
      </c>
      <c r="BR50" s="2">
        <f t="shared" si="74"/>
        <v>73.95</v>
      </c>
      <c r="BS50" s="2">
        <f t="shared" si="75"/>
        <v>74.316999999999993</v>
      </c>
      <c r="BT50" s="2">
        <f t="shared" si="76"/>
        <v>74.783000000000001</v>
      </c>
      <c r="BU50" s="2">
        <f t="shared" si="77"/>
        <v>75.5</v>
      </c>
      <c r="BV50" s="2">
        <f t="shared" si="78"/>
        <v>77.132999999999996</v>
      </c>
      <c r="BW50" s="2">
        <f t="shared" si="79"/>
        <v>76.132999999999996</v>
      </c>
      <c r="BX50" s="2">
        <f t="shared" si="80"/>
        <v>76.617000000000004</v>
      </c>
      <c r="BY50" s="2">
        <f t="shared" si="81"/>
        <v>73.066999999999993</v>
      </c>
      <c r="BZ50" s="2">
        <f t="shared" si="82"/>
        <v>73.400000000000006</v>
      </c>
      <c r="CA50" s="2">
        <f t="shared" si="83"/>
        <v>76.533000000000001</v>
      </c>
      <c r="CB50" s="2">
        <f t="shared" si="84"/>
        <v>75.417000000000002</v>
      </c>
      <c r="CC50" s="2">
        <f t="shared" si="85"/>
        <v>73.832999999999998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76.37322386425835</v>
      </c>
      <c r="DL50" s="2">
        <f t="shared" si="165"/>
        <v>75.377582661290333</v>
      </c>
      <c r="DM50" s="2">
        <f t="shared" si="165"/>
        <v>75.911690615835766</v>
      </c>
      <c r="DN50" s="2">
        <f t="shared" si="165"/>
        <v>75.075880241935479</v>
      </c>
      <c r="DO50" s="2">
        <f t="shared" si="165"/>
        <v>75.567816715542506</v>
      </c>
      <c r="DP50" s="2">
        <f t="shared" si="165"/>
        <v>76.286185667155436</v>
      </c>
      <c r="DQ50" s="2">
        <f t="shared" si="165"/>
        <v>76.428986436950169</v>
      </c>
      <c r="DR50" s="2">
        <f t="shared" si="165"/>
        <v>77.953184714795029</v>
      </c>
      <c r="DS50" s="2">
        <f t="shared" si="165"/>
        <v>76.961226158645275</v>
      </c>
      <c r="DT50" s="2">
        <f t="shared" si="165"/>
        <v>77.186843360071308</v>
      </c>
      <c r="DU50" s="2">
        <f t="shared" si="165"/>
        <v>74.870410650623896</v>
      </c>
      <c r="DV50" s="2">
        <f t="shared" si="165"/>
        <v>73.857677584670242</v>
      </c>
      <c r="DW50" s="2">
        <f t="shared" si="165"/>
        <v>77.127482587976544</v>
      </c>
      <c r="DX50" s="2">
        <f t="shared" si="165"/>
        <v>76.934442082111431</v>
      </c>
      <c r="DY50" s="2">
        <f t="shared" si="165"/>
        <v>74.081229556650257</v>
      </c>
      <c r="EA50" s="2">
        <f t="shared" si="45"/>
        <v>70.81466666666654</v>
      </c>
      <c r="EB50" s="2">
        <f t="shared" si="46"/>
        <v>73.985450803858527</v>
      </c>
      <c r="EC50" s="2">
        <f t="shared" si="47"/>
        <v>75.972079166666674</v>
      </c>
      <c r="ED50" s="2">
        <f t="shared" si="48"/>
        <v>73.678931933360531</v>
      </c>
      <c r="EE50" s="2">
        <f t="shared" si="49"/>
        <v>76.47113926512155</v>
      </c>
      <c r="EF50" s="2">
        <f t="shared" si="50"/>
        <v>72.605508287167893</v>
      </c>
      <c r="EG50" s="2">
        <f t="shared" si="51"/>
        <v>75.315152266152367</v>
      </c>
      <c r="EH50" s="2">
        <f t="shared" si="52"/>
        <v>74.789850215827343</v>
      </c>
      <c r="EI50" s="2">
        <f t="shared" si="53"/>
        <v>75.503500719424466</v>
      </c>
      <c r="EJ50" s="2">
        <f t="shared" si="54"/>
        <v>75.965878848920866</v>
      </c>
      <c r="EK50" s="2">
        <f t="shared" si="55"/>
        <v>75.38893597122302</v>
      </c>
      <c r="EL50" s="2">
        <f t="shared" si="56"/>
        <v>72.657279496402879</v>
      </c>
      <c r="EM50" s="2">
        <f t="shared" si="57"/>
        <v>76.326751805602427</v>
      </c>
      <c r="EN50" s="2">
        <f t="shared" si="58"/>
        <v>78.962957614213195</v>
      </c>
      <c r="EO50" s="2">
        <f t="shared" si="59"/>
        <v>76.314637404580154</v>
      </c>
      <c r="EQ50" s="2">
        <f t="shared" si="60"/>
        <v>71.409093174823496</v>
      </c>
      <c r="ER50" s="2">
        <f t="shared" si="166"/>
        <v>71.439009753337984</v>
      </c>
      <c r="ES50" s="2">
        <f t="shared" si="166"/>
        <v>69.234727995662226</v>
      </c>
      <c r="ET50" s="2">
        <f t="shared" si="166"/>
        <v>70.194003636563693</v>
      </c>
      <c r="EU50" s="2">
        <f t="shared" si="166"/>
        <v>69.947336159105603</v>
      </c>
      <c r="EV50" s="2">
        <f t="shared" si="166"/>
        <v>71.039114970188066</v>
      </c>
      <c r="EW50" s="2">
        <f t="shared" si="166"/>
        <v>72.006551347366454</v>
      </c>
      <c r="EX50" s="2">
        <f t="shared" si="166"/>
        <v>71.913005023711435</v>
      </c>
      <c r="EY50" s="2">
        <f t="shared" si="166"/>
        <v>72.133116292009788</v>
      </c>
      <c r="EZ50" s="2">
        <f t="shared" si="166"/>
        <v>73.749550005646526</v>
      </c>
      <c r="FA50" s="2">
        <f t="shared" si="166"/>
        <v>73.081477233158466</v>
      </c>
      <c r="FB50" s="2">
        <f t="shared" si="166"/>
        <v>70.833718232044205</v>
      </c>
      <c r="FC50" s="2">
        <f t="shared" si="166"/>
        <v>74.717944431843947</v>
      </c>
      <c r="FD50" s="2">
        <f t="shared" si="166"/>
        <v>76.44716591273675</v>
      </c>
      <c r="FE50" s="2">
        <f t="shared" si="166"/>
        <v>75.334609780710267</v>
      </c>
      <c r="FG50" s="2">
        <f t="shared" si="62"/>
        <v>5.1107942924542621E-4</v>
      </c>
      <c r="FH50" s="2">
        <f t="shared" si="167"/>
        <v>5.1085991862618392E-4</v>
      </c>
      <c r="FI50" s="2">
        <f t="shared" si="167"/>
        <v>5.4694418320704854E-4</v>
      </c>
      <c r="FJ50" s="2">
        <f t="shared" si="167"/>
        <v>6.6231183117326971E-4</v>
      </c>
      <c r="FK50" s="2">
        <f t="shared" si="167"/>
        <v>5.3617443521765981E-4</v>
      </c>
      <c r="FL50" s="2">
        <f t="shared" si="167"/>
        <v>6.3165080186109465E-4</v>
      </c>
      <c r="FM50" s="2">
        <f t="shared" si="167"/>
        <v>6.6360611259692827E-4</v>
      </c>
      <c r="FN50" s="2">
        <f t="shared" si="167"/>
        <v>6.5683852130857061E-4</v>
      </c>
      <c r="FO50" s="2">
        <f t="shared" si="167"/>
        <v>6.9962341194035142E-4</v>
      </c>
      <c r="FP50" s="2">
        <f t="shared" si="167"/>
        <v>5.6814193908542269E-4</v>
      </c>
      <c r="FQ50" s="2">
        <f t="shared" si="167"/>
        <v>6.1018171677581514E-4</v>
      </c>
      <c r="FR50" s="2">
        <f t="shared" si="167"/>
        <v>5.8682103149359523E-4</v>
      </c>
      <c r="FS50" s="2">
        <f t="shared" si="167"/>
        <v>1.2702493046432603E-3</v>
      </c>
      <c r="FT50" s="2">
        <f t="shared" si="167"/>
        <v>1.8087678612917898E-3</v>
      </c>
      <c r="FU50" s="2">
        <f t="shared" si="167"/>
        <v>3.7736788541670014E-3</v>
      </c>
      <c r="FW50" s="2">
        <f t="shared" si="116"/>
        <v>1.780676465034915E-11</v>
      </c>
      <c r="FX50" s="2">
        <f t="shared" si="168"/>
        <v>2.6437871396630625E-11</v>
      </c>
      <c r="FY50" s="2">
        <f t="shared" si="169"/>
        <v>2.2119856781441109E-11</v>
      </c>
      <c r="FZ50" s="2">
        <f t="shared" si="170"/>
        <v>1.679079471033823E-11</v>
      </c>
      <c r="GA50" s="2">
        <f t="shared" si="171"/>
        <v>1.3485916267155241E-11</v>
      </c>
      <c r="GB50" s="2">
        <f t="shared" si="172"/>
        <v>1.6984064002032101E-11</v>
      </c>
      <c r="GC50" s="2">
        <f t="shared" si="173"/>
        <v>2.1141304669158462E-11</v>
      </c>
      <c r="GD50" s="2">
        <f t="shared" si="174"/>
        <v>2.6622928006622577E-11</v>
      </c>
      <c r="GE50" s="2">
        <f t="shared" si="175"/>
        <v>2.4170513175078148E-11</v>
      </c>
      <c r="GF50" s="2">
        <f t="shared" si="176"/>
        <v>1.8582767765804283E-11</v>
      </c>
      <c r="GG50" s="2">
        <f t="shared" si="177"/>
        <v>1.7665449054367333E-11</v>
      </c>
      <c r="GH50" s="2">
        <f t="shared" si="178"/>
        <v>1.3798115839063018E-11</v>
      </c>
      <c r="GI50" s="2">
        <f t="shared" si="179"/>
        <v>1.1175852352764085E-10</v>
      </c>
      <c r="GJ50" s="2">
        <f t="shared" si="180"/>
        <v>4.8318946984212853E-10</v>
      </c>
      <c r="GK50" s="2">
        <f t="shared" si="181"/>
        <v>1.8871730484651671E-9</v>
      </c>
      <c r="GM50" s="107">
        <f t="shared" si="117"/>
        <v>1.8413414598925847E-4</v>
      </c>
      <c r="GN50" s="107">
        <f t="shared" si="182"/>
        <v>1.4644831524277706E-5</v>
      </c>
      <c r="GO50" s="107">
        <f t="shared" si="183"/>
        <v>1.5194471766799819E-5</v>
      </c>
      <c r="GP50" s="107">
        <f t="shared" si="184"/>
        <v>2.8495003982837339E-5</v>
      </c>
      <c r="GQ50" s="107">
        <f t="shared" si="185"/>
        <v>9.698924077526317E-6</v>
      </c>
      <c r="GR50" s="107">
        <f t="shared" si="186"/>
        <v>9.1691685480495422E-6</v>
      </c>
      <c r="GS50" s="107">
        <f t="shared" si="187"/>
        <v>8.4805832987730573E-6</v>
      </c>
      <c r="GT50" s="107">
        <f t="shared" si="188"/>
        <v>4.4325134343477025E-6</v>
      </c>
      <c r="GU50" s="107">
        <f t="shared" si="189"/>
        <v>2.4815756973691864E-6</v>
      </c>
      <c r="GV50" s="107">
        <f t="shared" si="190"/>
        <v>2.94314912719565E-6</v>
      </c>
      <c r="GW50" s="107">
        <f t="shared" si="191"/>
        <v>3.6221219417560789E-6</v>
      </c>
      <c r="GX50" s="107">
        <f t="shared" si="192"/>
        <v>4.0786184433699945E-6</v>
      </c>
      <c r="GY50" s="107">
        <f t="shared" si="193"/>
        <v>1.0218600272804273E-5</v>
      </c>
      <c r="GZ50" s="107">
        <f t="shared" si="194"/>
        <v>1.244018688092301E-5</v>
      </c>
      <c r="HA50" s="107">
        <f t="shared" si="195"/>
        <v>1.5881620615685448E-7</v>
      </c>
      <c r="HC50" s="107">
        <f t="shared" si="149"/>
        <v>2.7510880614697809E-13</v>
      </c>
      <c r="HD50" s="107">
        <f t="shared" si="196"/>
        <v>4.6286163766578698E-17</v>
      </c>
      <c r="HE50" s="107">
        <f t="shared" si="197"/>
        <v>3.0542376095112396E-17</v>
      </c>
      <c r="HF50" s="107">
        <f t="shared" si="198"/>
        <v>9.9793461000250467E-17</v>
      </c>
      <c r="HG50" s="107">
        <f t="shared" si="199"/>
        <v>3.8385368077630034E-18</v>
      </c>
      <c r="HH50" s="107">
        <f t="shared" si="200"/>
        <v>1.970685277775147E-18</v>
      </c>
      <c r="HI50" s="107">
        <f t="shared" si="201"/>
        <v>1.8540984793312784E-18</v>
      </c>
      <c r="HJ50" s="107">
        <f t="shared" si="202"/>
        <v>2.782874174501708E-19</v>
      </c>
      <c r="HK50" s="107">
        <f t="shared" si="203"/>
        <v>2.0619326746565029E-20</v>
      </c>
      <c r="HL50" s="107">
        <f t="shared" si="204"/>
        <v>7.1328464102586503E-20</v>
      </c>
      <c r="HM50" s="107">
        <f t="shared" si="205"/>
        <v>9.4186053319915255E-20</v>
      </c>
      <c r="HN50" s="107">
        <f t="shared" si="206"/>
        <v>8.3135312409626917E-20</v>
      </c>
      <c r="HO50" s="107">
        <f t="shared" si="207"/>
        <v>8.2984429985604212E-19</v>
      </c>
      <c r="HP50" s="107">
        <f t="shared" si="208"/>
        <v>2.7548578111880078E-18</v>
      </c>
      <c r="HQ50" s="107">
        <f t="shared" si="209"/>
        <v>2.8004386150334683E-23</v>
      </c>
      <c r="HS50" s="107">
        <f t="shared" si="118"/>
        <v>3.2366861720544379E-36</v>
      </c>
      <c r="HT50" s="107">
        <f t="shared" si="210"/>
        <v>9.3196601439859276E-47</v>
      </c>
      <c r="HU50" s="107">
        <f t="shared" si="211"/>
        <v>7.968808472748631E-48</v>
      </c>
      <c r="HV50" s="107">
        <f t="shared" si="212"/>
        <v>1.4910757481574794E-47</v>
      </c>
      <c r="HW50" s="107">
        <f t="shared" si="213"/>
        <v>3.7151225776073686E-51</v>
      </c>
      <c r="HX50" s="107">
        <f t="shared" si="214"/>
        <v>1.7326324887001631E-52</v>
      </c>
      <c r="HY50" s="107">
        <f t="shared" si="215"/>
        <v>1.5163099963903491E-52</v>
      </c>
      <c r="HZ50" s="107">
        <f t="shared" si="216"/>
        <v>1.2008728579268824E-54</v>
      </c>
      <c r="IA50" s="107">
        <f t="shared" si="217"/>
        <v>1.4622433470906184E-58</v>
      </c>
      <c r="IB50" s="107">
        <f t="shared" si="218"/>
        <v>3.357015172570349E-56</v>
      </c>
      <c r="IC50" s="107">
        <f t="shared" si="219"/>
        <v>2.7373603486262533E-56</v>
      </c>
      <c r="ID50" s="107">
        <f t="shared" si="220"/>
        <v>1.7100229221289696E-56</v>
      </c>
      <c r="IE50" s="107">
        <f t="shared" si="221"/>
        <v>3.3508472978954172E-54</v>
      </c>
      <c r="IF50" s="107">
        <f t="shared" si="222"/>
        <v>5.9436424513562303E-52</v>
      </c>
      <c r="IG50" s="107">
        <f t="shared" si="223"/>
        <v>7.8863936718130923E-37</v>
      </c>
      <c r="II50" s="107">
        <f t="shared" si="119"/>
        <v>2.2947709656132868E-94</v>
      </c>
      <c r="IJ50" s="107">
        <f t="shared" si="120"/>
        <v>4.0864498168390024E-122</v>
      </c>
      <c r="IK50" s="107">
        <f t="shared" si="121"/>
        <v>1.2118703130432168E-125</v>
      </c>
      <c r="IL50" s="107">
        <f t="shared" si="122"/>
        <v>1.2739929540818317E-126</v>
      </c>
      <c r="IM50" s="107">
        <f t="shared" si="123"/>
        <v>7.3013240551287003E-136</v>
      </c>
      <c r="IN50" s="107">
        <f t="shared" si="124"/>
        <v>4.4767526128487902E-140</v>
      </c>
      <c r="IO50" s="107">
        <f t="shared" si="125"/>
        <v>1.5804039796595206E-140</v>
      </c>
      <c r="IP50" s="107">
        <f t="shared" si="126"/>
        <v>4.7410269052253023E-146</v>
      </c>
      <c r="IQ50" s="107">
        <f t="shared" si="127"/>
        <v>1.5678719581744587E-157</v>
      </c>
      <c r="IR50" s="107">
        <f t="shared" si="128"/>
        <v>6.0567203119433381E-150</v>
      </c>
      <c r="IS50" s="107">
        <f t="shared" si="129"/>
        <v>1.1311479686746462E-150</v>
      </c>
      <c r="IT50" s="107">
        <f t="shared" si="130"/>
        <v>1.7832402949715461E-150</v>
      </c>
      <c r="IU50" s="107">
        <f t="shared" si="131"/>
        <v>2.1027759739650491E-144</v>
      </c>
      <c r="IV50" s="107">
        <f t="shared" si="132"/>
        <v>1.7270150978430094E-138</v>
      </c>
      <c r="IW50" s="107">
        <f t="shared" si="133"/>
        <v>1.7407933507730475E-84</v>
      </c>
      <c r="IY50" s="107">
        <f t="shared" si="134"/>
        <v>1.8413414626436726E-4</v>
      </c>
      <c r="IZ50" s="107">
        <f t="shared" si="135"/>
        <v>1.4644831524323993E-5</v>
      </c>
      <c r="JA50" s="107">
        <f t="shared" si="136"/>
        <v>1.5194471766830361E-5</v>
      </c>
      <c r="JB50" s="107">
        <f t="shared" si="137"/>
        <v>2.8495003982937133E-5</v>
      </c>
      <c r="JC50" s="107">
        <f t="shared" si="138"/>
        <v>9.6989240775301558E-6</v>
      </c>
      <c r="JD50" s="107">
        <f t="shared" si="139"/>
        <v>9.1691685480515124E-6</v>
      </c>
      <c r="JE50" s="107">
        <f t="shared" si="140"/>
        <v>8.4805832987749106E-6</v>
      </c>
      <c r="JF50" s="107">
        <f t="shared" si="141"/>
        <v>4.4325134343479812E-6</v>
      </c>
      <c r="JG50" s="107">
        <f t="shared" si="142"/>
        <v>2.4815756973692072E-6</v>
      </c>
      <c r="JH50" s="107">
        <f t="shared" si="143"/>
        <v>2.9431491271957212E-6</v>
      </c>
      <c r="JI50" s="107">
        <f t="shared" si="144"/>
        <v>3.6221219417561729E-6</v>
      </c>
      <c r="JJ50" s="107">
        <f t="shared" si="145"/>
        <v>4.0786184433700775E-6</v>
      </c>
      <c r="JK50" s="107">
        <f t="shared" si="146"/>
        <v>1.0218600272805103E-5</v>
      </c>
      <c r="JL50" s="107">
        <f t="shared" si="147"/>
        <v>1.2440186880925764E-5</v>
      </c>
      <c r="JM50" s="107">
        <f t="shared" si="148"/>
        <v>1.588162061568545E-7</v>
      </c>
    </row>
    <row r="51" spans="2:273" x14ac:dyDescent="0.25">
      <c r="B51" s="2">
        <v>23</v>
      </c>
      <c r="C51" s="37">
        <v>76.77</v>
      </c>
      <c r="D51" s="37">
        <v>75.721000000000004</v>
      </c>
      <c r="E51" s="37">
        <v>75</v>
      </c>
      <c r="F51" s="37">
        <v>75.367000000000004</v>
      </c>
      <c r="G51" s="37">
        <v>75.132999999999996</v>
      </c>
      <c r="H51" s="37">
        <v>75.716999999999999</v>
      </c>
      <c r="I51" s="37">
        <v>75.733000000000004</v>
      </c>
      <c r="J51" s="37">
        <v>76.016999999999996</v>
      </c>
      <c r="K51" s="37">
        <v>76.566999999999993</v>
      </c>
      <c r="L51" s="37">
        <v>75.3</v>
      </c>
      <c r="M51" s="37">
        <v>73.917000000000002</v>
      </c>
      <c r="N51" s="37">
        <v>72.867000000000004</v>
      </c>
      <c r="O51" s="37">
        <v>76.516999999999996</v>
      </c>
      <c r="P51" s="37">
        <v>75.55</v>
      </c>
      <c r="Q51" s="37">
        <v>73.650000000000006</v>
      </c>
      <c r="S51" s="4">
        <f t="shared" si="10"/>
        <v>76.716802701653762</v>
      </c>
      <c r="T51" s="4">
        <f t="shared" si="11"/>
        <v>75.493153603812786</v>
      </c>
      <c r="U51" s="4">
        <f t="shared" si="12"/>
        <v>76.073402543315993</v>
      </c>
      <c r="V51" s="4">
        <f t="shared" si="13"/>
        <v>75.260340288571143</v>
      </c>
      <c r="W51" s="4">
        <f t="shared" si="14"/>
        <v>75.706594833577881</v>
      </c>
      <c r="X51" s="4">
        <f t="shared" si="15"/>
        <v>76.409456745285979</v>
      </c>
      <c r="Y51" s="4">
        <f t="shared" si="16"/>
        <v>76.489041796254412</v>
      </c>
      <c r="Z51" s="4">
        <f t="shared" si="17"/>
        <v>78.042489485655864</v>
      </c>
      <c r="AA51" s="4">
        <f t="shared" si="18"/>
        <v>77.086587119110305</v>
      </c>
      <c r="AB51" s="4">
        <f t="shared" si="19"/>
        <v>77.231209878588842</v>
      </c>
      <c r="AC51" s="4">
        <f t="shared" si="20"/>
        <v>74.894633209737961</v>
      </c>
      <c r="AD51" s="4">
        <f t="shared" si="21"/>
        <v>73.981126789786586</v>
      </c>
      <c r="AE51" s="4">
        <f t="shared" si="22"/>
        <v>77.31239063634014</v>
      </c>
      <c r="AF51" s="4">
        <f t="shared" si="23"/>
        <v>77.087572521516606</v>
      </c>
      <c r="AG51" s="4">
        <f t="shared" si="24"/>
        <v>74.292213066435508</v>
      </c>
      <c r="AI51" s="4">
        <f t="shared" si="25"/>
        <v>5.3197298346233879E-2</v>
      </c>
      <c r="AJ51" s="4">
        <f t="shared" si="26"/>
        <v>0.22784639618721769</v>
      </c>
      <c r="AK51" s="4">
        <f t="shared" si="27"/>
        <v>-1.0734025433159928</v>
      </c>
      <c r="AL51" s="4">
        <f t="shared" si="28"/>
        <v>0.10665971142886121</v>
      </c>
      <c r="AM51" s="4">
        <f t="shared" si="29"/>
        <v>-0.57359483357788577</v>
      </c>
      <c r="AN51" s="4">
        <f t="shared" si="30"/>
        <v>-0.69245674528598045</v>
      </c>
      <c r="AO51" s="4">
        <f t="shared" si="31"/>
        <v>-0.75604179625440793</v>
      </c>
      <c r="AP51" s="4">
        <f t="shared" si="32"/>
        <v>-2.0254894856558678</v>
      </c>
      <c r="AQ51" s="4">
        <f t="shared" si="33"/>
        <v>-0.5195871191103123</v>
      </c>
      <c r="AR51" s="4">
        <f t="shared" si="34"/>
        <v>-1.9312098785888452</v>
      </c>
      <c r="AS51" s="4">
        <f t="shared" si="35"/>
        <v>-0.97763320973795942</v>
      </c>
      <c r="AT51" s="4">
        <f t="shared" si="36"/>
        <v>-1.1141267897865816</v>
      </c>
      <c r="AU51" s="4">
        <f t="shared" si="37"/>
        <v>-0.7953906363401444</v>
      </c>
      <c r="AV51" s="4">
        <f t="shared" si="150"/>
        <v>-1.5375725215166085</v>
      </c>
      <c r="AW51" s="4">
        <f t="shared" si="150"/>
        <v>-0.64221306643550236</v>
      </c>
      <c r="AY51" s="2">
        <f t="shared" si="70"/>
        <v>76.444884891158637</v>
      </c>
      <c r="AZ51" s="2">
        <f t="shared" si="151"/>
        <v>75.465591741103523</v>
      </c>
      <c r="BA51" s="2">
        <f t="shared" si="152"/>
        <v>76.044666180554074</v>
      </c>
      <c r="BB51" s="2">
        <f t="shared" si="153"/>
        <v>75.208037167026248</v>
      </c>
      <c r="BC51" s="2">
        <f t="shared" si="154"/>
        <v>75.687223539095712</v>
      </c>
      <c r="BD51" s="2">
        <f t="shared" si="155"/>
        <v>76.391121032984074</v>
      </c>
      <c r="BE51" s="2">
        <f t="shared" si="156"/>
        <v>76.471846013632373</v>
      </c>
      <c r="BF51" s="2">
        <f t="shared" si="157"/>
        <v>78.032978321255058</v>
      </c>
      <c r="BG51" s="2">
        <f t="shared" si="158"/>
        <v>77.081002227835356</v>
      </c>
      <c r="BH51" s="2">
        <f t="shared" si="159"/>
        <v>77.224701202588776</v>
      </c>
      <c r="BI51" s="2">
        <f t="shared" si="160"/>
        <v>74.886502457874002</v>
      </c>
      <c r="BJ51" s="2">
        <f t="shared" si="161"/>
        <v>73.97216021655845</v>
      </c>
      <c r="BK51" s="2">
        <f t="shared" si="162"/>
        <v>77.292413686269327</v>
      </c>
      <c r="BL51" s="2">
        <f t="shared" si="163"/>
        <v>77.064946860502374</v>
      </c>
      <c r="BM51" s="2">
        <f t="shared" si="164"/>
        <v>74.291803778651513</v>
      </c>
      <c r="BO51" s="2">
        <f t="shared" si="71"/>
        <v>76.77</v>
      </c>
      <c r="BP51" s="2">
        <f t="shared" si="72"/>
        <v>75.721000000000004</v>
      </c>
      <c r="BQ51" s="2">
        <f t="shared" si="73"/>
        <v>75</v>
      </c>
      <c r="BR51" s="2">
        <f t="shared" si="74"/>
        <v>75.367000000000004</v>
      </c>
      <c r="BS51" s="2">
        <f t="shared" si="75"/>
        <v>75.132999999999996</v>
      </c>
      <c r="BT51" s="2">
        <f t="shared" si="76"/>
        <v>75.716999999999999</v>
      </c>
      <c r="BU51" s="2">
        <f t="shared" si="77"/>
        <v>75.733000000000004</v>
      </c>
      <c r="BV51" s="2">
        <f t="shared" si="78"/>
        <v>76.016999999999996</v>
      </c>
      <c r="BW51" s="2">
        <f t="shared" si="79"/>
        <v>76.566999999999993</v>
      </c>
      <c r="BX51" s="2">
        <f t="shared" si="80"/>
        <v>75.3</v>
      </c>
      <c r="BY51" s="2">
        <f t="shared" si="81"/>
        <v>73.917000000000002</v>
      </c>
      <c r="BZ51" s="2">
        <f t="shared" si="82"/>
        <v>72.867000000000004</v>
      </c>
      <c r="CA51" s="2">
        <f t="shared" si="83"/>
        <v>76.516999999999996</v>
      </c>
      <c r="CB51" s="2">
        <f t="shared" si="84"/>
        <v>75.55</v>
      </c>
      <c r="CC51" s="2">
        <f t="shared" si="85"/>
        <v>73.650000000000006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76.448556923919</v>
      </c>
      <c r="DL51" s="2">
        <f t="shared" si="165"/>
        <v>75.466629032258069</v>
      </c>
      <c r="DM51" s="2">
        <f t="shared" si="165"/>
        <v>76.044844941348956</v>
      </c>
      <c r="DN51" s="2">
        <f t="shared" si="165"/>
        <v>75.209448387096771</v>
      </c>
      <c r="DO51" s="2">
        <f t="shared" si="165"/>
        <v>75.68682697947213</v>
      </c>
      <c r="DP51" s="2">
        <f t="shared" si="165"/>
        <v>76.394238269794727</v>
      </c>
      <c r="DQ51" s="2">
        <f t="shared" si="165"/>
        <v>76.472950696480964</v>
      </c>
      <c r="DR51" s="2">
        <f t="shared" si="165"/>
        <v>78.035801359180056</v>
      </c>
      <c r="DS51" s="2">
        <f t="shared" si="165"/>
        <v>77.082546680035648</v>
      </c>
      <c r="DT51" s="2">
        <f t="shared" si="165"/>
        <v>77.22573139483066</v>
      </c>
      <c r="DU51" s="2">
        <f t="shared" si="165"/>
        <v>74.886261920677384</v>
      </c>
      <c r="DV51" s="2">
        <f t="shared" si="165"/>
        <v>73.973250111408205</v>
      </c>
      <c r="DW51" s="2">
        <f t="shared" si="165"/>
        <v>77.294201063049854</v>
      </c>
      <c r="DX51" s="2">
        <f t="shared" si="165"/>
        <v>77.061216825513185</v>
      </c>
      <c r="DY51" s="2">
        <f t="shared" si="165"/>
        <v>74.283378817734004</v>
      </c>
      <c r="EA51" s="2">
        <f t="shared" si="45"/>
        <v>70.740666666666542</v>
      </c>
      <c r="EB51" s="2">
        <f t="shared" si="46"/>
        <v>73.853547749196153</v>
      </c>
      <c r="EC51" s="2">
        <f t="shared" si="47"/>
        <v>75.785193750000005</v>
      </c>
      <c r="ED51" s="2">
        <f t="shared" si="48"/>
        <v>73.516644375837373</v>
      </c>
      <c r="EE51" s="2">
        <f t="shared" si="49"/>
        <v>76.274401288863771</v>
      </c>
      <c r="EF51" s="2">
        <f t="shared" si="50"/>
        <v>72.473536913510458</v>
      </c>
      <c r="EG51" s="2">
        <f t="shared" si="51"/>
        <v>75.150432015429132</v>
      </c>
      <c r="EH51" s="2">
        <f t="shared" si="52"/>
        <v>74.621263453237418</v>
      </c>
      <c r="EI51" s="2">
        <f t="shared" si="53"/>
        <v>75.328711510791365</v>
      </c>
      <c r="EJ51" s="2">
        <f t="shared" si="54"/>
        <v>75.785191510791364</v>
      </c>
      <c r="EK51" s="2">
        <f t="shared" si="55"/>
        <v>75.199440287769775</v>
      </c>
      <c r="EL51" s="2">
        <f t="shared" si="56"/>
        <v>72.497730791366905</v>
      </c>
      <c r="EM51" s="2">
        <f t="shared" si="57"/>
        <v>76.152515693553823</v>
      </c>
      <c r="EN51" s="2">
        <f t="shared" si="58"/>
        <v>78.764014467005069</v>
      </c>
      <c r="EO51" s="2">
        <f t="shared" si="59"/>
        <v>76.154911668484189</v>
      </c>
      <c r="EQ51" s="2">
        <f t="shared" si="60"/>
        <v>71.313093597248212</v>
      </c>
      <c r="ER51" s="2">
        <f t="shared" si="166"/>
        <v>71.345530051801688</v>
      </c>
      <c r="ES51" s="2">
        <f t="shared" si="166"/>
        <v>69.147474365291799</v>
      </c>
      <c r="ET51" s="2">
        <f t="shared" si="166"/>
        <v>70.081523334375674</v>
      </c>
      <c r="EU51" s="2">
        <f t="shared" si="166"/>
        <v>69.84339697288182</v>
      </c>
      <c r="EV51" s="2">
        <f t="shared" si="166"/>
        <v>70.929157368903859</v>
      </c>
      <c r="EW51" s="2">
        <f t="shared" si="166"/>
        <v>71.889260552279083</v>
      </c>
      <c r="EX51" s="2">
        <f t="shared" si="166"/>
        <v>71.786223665932155</v>
      </c>
      <c r="EY51" s="2">
        <f t="shared" si="166"/>
        <v>72.006956495818883</v>
      </c>
      <c r="EZ51" s="2">
        <f t="shared" si="166"/>
        <v>73.599638788819874</v>
      </c>
      <c r="FA51" s="2">
        <f t="shared" si="166"/>
        <v>72.925201552996896</v>
      </c>
      <c r="FB51" s="2">
        <f t="shared" si="166"/>
        <v>70.698838397790055</v>
      </c>
      <c r="FC51" s="2">
        <f t="shared" si="166"/>
        <v>74.565276706736213</v>
      </c>
      <c r="FD51" s="2">
        <f t="shared" si="166"/>
        <v>76.282295781315938</v>
      </c>
      <c r="FE51" s="2">
        <f t="shared" si="166"/>
        <v>75.183693188433921</v>
      </c>
      <c r="FG51" s="2">
        <f t="shared" si="62"/>
        <v>6.4332574869210108E-4</v>
      </c>
      <c r="FH51" s="2">
        <f t="shared" si="167"/>
        <v>6.4304947430409278E-4</v>
      </c>
      <c r="FI51" s="2">
        <f t="shared" si="167"/>
        <v>6.8846443228997179E-4</v>
      </c>
      <c r="FJ51" s="2">
        <f t="shared" si="167"/>
        <v>8.336582312763977E-4</v>
      </c>
      <c r="FK51" s="2">
        <f t="shared" si="167"/>
        <v>6.74909924454171E-4</v>
      </c>
      <c r="FL51" s="2">
        <f t="shared" si="167"/>
        <v>7.9507121159344096E-4</v>
      </c>
      <c r="FM51" s="2">
        <f t="shared" si="167"/>
        <v>8.3528707579777592E-4</v>
      </c>
      <c r="FN51" s="2">
        <f t="shared" si="167"/>
        <v>8.2677009532437979E-4</v>
      </c>
      <c r="FO51" s="2">
        <f t="shared" si="167"/>
        <v>8.8061416847462287E-4</v>
      </c>
      <c r="FP51" s="2">
        <f t="shared" si="167"/>
        <v>7.151431225007603E-4</v>
      </c>
      <c r="FQ51" s="2">
        <f t="shared" si="167"/>
        <v>7.6805192334565911E-4</v>
      </c>
      <c r="FR51" s="2">
        <f t="shared" si="167"/>
        <v>7.3865167586165191E-4</v>
      </c>
      <c r="FS51" s="2">
        <f t="shared" si="167"/>
        <v>1.5655596625898088E-3</v>
      </c>
      <c r="FT51" s="2">
        <f t="shared" si="167"/>
        <v>2.1905341839091159E-3</v>
      </c>
      <c r="FU51" s="2">
        <f t="shared" si="167"/>
        <v>4.5016378430934563E-3</v>
      </c>
      <c r="FW51" s="2">
        <f t="shared" si="116"/>
        <v>2.2417388520059243E-11</v>
      </c>
      <c r="FX51" s="2">
        <f t="shared" si="168"/>
        <v>3.3283308134736571E-11</v>
      </c>
      <c r="FY51" s="2">
        <f t="shared" si="169"/>
        <v>2.784724980724423E-11</v>
      </c>
      <c r="FZ51" s="2">
        <f t="shared" si="170"/>
        <v>2.1138358144972032E-11</v>
      </c>
      <c r="GA51" s="2">
        <f t="shared" si="171"/>
        <v>1.6977762689990834E-11</v>
      </c>
      <c r="GB51" s="2">
        <f t="shared" si="172"/>
        <v>2.1381669767602782E-11</v>
      </c>
      <c r="GC51" s="2">
        <f t="shared" si="173"/>
        <v>2.6615325686340547E-11</v>
      </c>
      <c r="GD51" s="2">
        <f t="shared" si="174"/>
        <v>3.3516280603672723E-11</v>
      </c>
      <c r="GE51" s="2">
        <f t="shared" si="175"/>
        <v>3.0428873252021144E-11</v>
      </c>
      <c r="GF51" s="2">
        <f t="shared" si="176"/>
        <v>2.3394318561727947E-11</v>
      </c>
      <c r="GG51" s="2">
        <f t="shared" si="177"/>
        <v>2.2239482725196607E-11</v>
      </c>
      <c r="GH51" s="2">
        <f t="shared" si="178"/>
        <v>1.7370798664613953E-11</v>
      </c>
      <c r="GI51" s="2">
        <f t="shared" si="179"/>
        <v>1.3778113133232643E-10</v>
      </c>
      <c r="GJ51" s="2">
        <f t="shared" si="180"/>
        <v>5.8539740701198944E-10</v>
      </c>
      <c r="GK51" s="2">
        <f t="shared" si="181"/>
        <v>2.2528631033068987E-9</v>
      </c>
      <c r="GM51" s="107">
        <f t="shared" si="117"/>
        <v>2.8760488178041031E-4</v>
      </c>
      <c r="GN51" s="107">
        <f t="shared" si="182"/>
        <v>2.6422670891674241E-5</v>
      </c>
      <c r="GO51" s="107">
        <f t="shared" si="183"/>
        <v>2.7501115472327768E-5</v>
      </c>
      <c r="GP51" s="107">
        <f t="shared" si="184"/>
        <v>5.0455472792375119E-5</v>
      </c>
      <c r="GQ51" s="107">
        <f t="shared" si="185"/>
        <v>1.7987222139917517E-5</v>
      </c>
      <c r="GR51" s="107">
        <f t="shared" si="186"/>
        <v>1.7293940179154665E-5</v>
      </c>
      <c r="GS51" s="107">
        <f t="shared" si="187"/>
        <v>1.6137512183478309E-5</v>
      </c>
      <c r="GT51" s="107">
        <f t="shared" si="188"/>
        <v>8.7581572042031427E-6</v>
      </c>
      <c r="GU51" s="107">
        <f t="shared" si="189"/>
        <v>5.1067378117459529E-6</v>
      </c>
      <c r="GV51" s="107">
        <f t="shared" si="190"/>
        <v>5.8788281493830112E-6</v>
      </c>
      <c r="GW51" s="107">
        <f t="shared" si="191"/>
        <v>7.1942673211203221E-6</v>
      </c>
      <c r="GX51" s="107">
        <f t="shared" si="192"/>
        <v>8.0162992628190316E-6</v>
      </c>
      <c r="GY51" s="107">
        <f t="shared" si="193"/>
        <v>1.9203112401816725E-5</v>
      </c>
      <c r="GZ51" s="107">
        <f t="shared" si="194"/>
        <v>2.266101936927961E-5</v>
      </c>
      <c r="HA51" s="107">
        <f t="shared" si="195"/>
        <v>3.8644151103328213E-7</v>
      </c>
      <c r="HC51" s="107">
        <f t="shared" si="149"/>
        <v>7.8013390223655447E-13</v>
      </c>
      <c r="HD51" s="107">
        <f t="shared" si="196"/>
        <v>1.8433445906538855E-16</v>
      </c>
      <c r="HE51" s="107">
        <f t="shared" si="197"/>
        <v>1.2381834443492092E-16</v>
      </c>
      <c r="HF51" s="107">
        <f t="shared" si="198"/>
        <v>3.9160932151121841E-16</v>
      </c>
      <c r="HG51" s="107">
        <f t="shared" si="199"/>
        <v>1.6645651989533103E-17</v>
      </c>
      <c r="HH51" s="107">
        <f t="shared" si="200"/>
        <v>8.9773733483754115E-18</v>
      </c>
      <c r="HI51" s="107">
        <f t="shared" si="201"/>
        <v>8.5914023058255843E-18</v>
      </c>
      <c r="HJ51" s="107">
        <f t="shared" si="202"/>
        <v>1.3998155626978218E-18</v>
      </c>
      <c r="HK51" s="107">
        <f t="shared" si="203"/>
        <v>1.1551866751233938E-19</v>
      </c>
      <c r="HL51" s="107">
        <f t="shared" si="204"/>
        <v>3.6759016084696883E-19</v>
      </c>
      <c r="HM51" s="107">
        <f t="shared" si="205"/>
        <v>4.8311957735283176E-19</v>
      </c>
      <c r="HN51" s="107">
        <f t="shared" si="206"/>
        <v>4.20218031407037E-19</v>
      </c>
      <c r="HO51" s="107">
        <f t="shared" si="207"/>
        <v>3.8383292867093562E-18</v>
      </c>
      <c r="HP51" s="107">
        <f t="shared" si="208"/>
        <v>1.1707148167270739E-17</v>
      </c>
      <c r="HQ51" s="107">
        <f t="shared" si="209"/>
        <v>1.9073568919214763E-22</v>
      </c>
      <c r="HS51" s="107">
        <f t="shared" si="118"/>
        <v>2.1602908535882863E-35</v>
      </c>
      <c r="HT51" s="107">
        <f t="shared" si="210"/>
        <v>1.1464387821139184E-45</v>
      </c>
      <c r="HU51" s="107">
        <f t="shared" si="211"/>
        <v>1.028151749714267E-46</v>
      </c>
      <c r="HV51" s="107">
        <f t="shared" si="212"/>
        <v>1.8748064455552293E-46</v>
      </c>
      <c r="HW51" s="107">
        <f t="shared" si="213"/>
        <v>5.5307026696740002E-50</v>
      </c>
      <c r="HX51" s="107">
        <f t="shared" si="214"/>
        <v>2.8627344043522739E-51</v>
      </c>
      <c r="HY51" s="107">
        <f t="shared" si="215"/>
        <v>2.5843229174779448E-51</v>
      </c>
      <c r="HZ51" s="107">
        <f t="shared" si="216"/>
        <v>2.3602216565052462E-53</v>
      </c>
      <c r="IA51" s="107">
        <f t="shared" si="217"/>
        <v>3.5649272314332547E-57</v>
      </c>
      <c r="IB51" s="107">
        <f t="shared" si="218"/>
        <v>6.8632008908352124E-55</v>
      </c>
      <c r="IC51" s="107">
        <f t="shared" si="219"/>
        <v>5.6170181679750708E-55</v>
      </c>
      <c r="ID51" s="107">
        <f t="shared" si="220"/>
        <v>3.4186700715872329E-55</v>
      </c>
      <c r="IE51" s="107">
        <f t="shared" si="221"/>
        <v>5.788118826931506E-53</v>
      </c>
      <c r="IF51" s="107">
        <f t="shared" si="222"/>
        <v>8.6084632519974986E-51</v>
      </c>
      <c r="IG51" s="107">
        <f t="shared" si="223"/>
        <v>4.9973496187716964E-36</v>
      </c>
      <c r="II51" s="107">
        <f t="shared" si="119"/>
        <v>1.1822962084719908E-92</v>
      </c>
      <c r="IJ51" s="107">
        <f t="shared" si="120"/>
        <v>7.4492232779107904E-120</v>
      </c>
      <c r="IK51" s="107">
        <f t="shared" si="121"/>
        <v>2.4754729257063184E-123</v>
      </c>
      <c r="IL51" s="107">
        <f t="shared" si="122"/>
        <v>2.5577881870943498E-124</v>
      </c>
      <c r="IM51" s="107">
        <f t="shared" si="123"/>
        <v>2.0653904107620538E-133</v>
      </c>
      <c r="IN51" s="107">
        <f t="shared" si="124"/>
        <v>1.5958667377292654E-137</v>
      </c>
      <c r="IO51" s="107">
        <f t="shared" si="125"/>
        <v>6.0512827596483066E-138</v>
      </c>
      <c r="IP51" s="107">
        <f t="shared" si="126"/>
        <v>2.438343245798612E-143</v>
      </c>
      <c r="IQ51" s="107">
        <f t="shared" si="127"/>
        <v>1.2906543259764708E-154</v>
      </c>
      <c r="IR51" s="107">
        <f t="shared" si="128"/>
        <v>3.3598260726680451E-147</v>
      </c>
      <c r="IS51" s="107">
        <f t="shared" si="129"/>
        <v>6.3897731830360002E-148</v>
      </c>
      <c r="IT51" s="107">
        <f t="shared" si="130"/>
        <v>9.3862398922107249E-148</v>
      </c>
      <c r="IU51" s="107">
        <f t="shared" si="131"/>
        <v>8.1726058108635584E-142</v>
      </c>
      <c r="IV51" s="107">
        <f t="shared" si="132"/>
        <v>4.6574323022143374E-136</v>
      </c>
      <c r="IW51" s="107">
        <f t="shared" si="133"/>
        <v>4.9060026695339857E-83</v>
      </c>
      <c r="IY51" s="107">
        <f t="shared" si="134"/>
        <v>2.8760488256054418E-4</v>
      </c>
      <c r="IZ51" s="107">
        <f t="shared" si="135"/>
        <v>2.6422670891858576E-5</v>
      </c>
      <c r="JA51" s="107">
        <f t="shared" si="136"/>
        <v>2.7501115472451587E-5</v>
      </c>
      <c r="JB51" s="107">
        <f t="shared" si="137"/>
        <v>5.0455472792766726E-5</v>
      </c>
      <c r="JC51" s="107">
        <f t="shared" si="138"/>
        <v>1.7987222139934162E-5</v>
      </c>
      <c r="JD51" s="107">
        <f t="shared" si="139"/>
        <v>1.7293940179163643E-5</v>
      </c>
      <c r="JE51" s="107">
        <f t="shared" si="140"/>
        <v>1.6137512183486902E-5</v>
      </c>
      <c r="JF51" s="107">
        <f t="shared" si="141"/>
        <v>8.758157204204542E-6</v>
      </c>
      <c r="JG51" s="107">
        <f t="shared" si="142"/>
        <v>5.1067378117460681E-6</v>
      </c>
      <c r="JH51" s="107">
        <f t="shared" si="143"/>
        <v>5.8788281493833788E-6</v>
      </c>
      <c r="JI51" s="107">
        <f t="shared" si="144"/>
        <v>7.1942673211208049E-6</v>
      </c>
      <c r="JJ51" s="107">
        <f t="shared" si="145"/>
        <v>8.0162992628194517E-6</v>
      </c>
      <c r="JK51" s="107">
        <f t="shared" si="146"/>
        <v>1.9203112401820564E-5</v>
      </c>
      <c r="JL51" s="107">
        <f t="shared" si="147"/>
        <v>2.2661019369291316E-5</v>
      </c>
      <c r="JM51" s="107">
        <f t="shared" si="148"/>
        <v>3.8644151103328235E-7</v>
      </c>
    </row>
    <row r="52" spans="2:273" x14ac:dyDescent="0.25">
      <c r="B52" s="2">
        <v>24</v>
      </c>
      <c r="C52" s="37">
        <v>75.492000000000004</v>
      </c>
      <c r="D52" s="37">
        <v>75.295000000000002</v>
      </c>
      <c r="E52" s="37">
        <v>76.180000000000007</v>
      </c>
      <c r="F52" s="37">
        <v>75.683000000000007</v>
      </c>
      <c r="G52" s="37">
        <v>75.933000000000007</v>
      </c>
      <c r="H52" s="37">
        <v>76.132999999999996</v>
      </c>
      <c r="I52" s="37">
        <v>76.582999999999998</v>
      </c>
      <c r="J52" s="37">
        <v>77.867000000000004</v>
      </c>
      <c r="K52" s="37">
        <v>77.867000000000004</v>
      </c>
      <c r="L52" s="37">
        <v>75.7</v>
      </c>
      <c r="M52" s="37">
        <v>74.400000000000006</v>
      </c>
      <c r="N52" s="37">
        <v>74.917000000000002</v>
      </c>
      <c r="O52" s="37">
        <v>76.8</v>
      </c>
      <c r="P52" s="37">
        <v>75.966999999999999</v>
      </c>
      <c r="Q52" s="37">
        <v>72.882999999999996</v>
      </c>
      <c r="S52" s="4">
        <f t="shared" si="10"/>
        <v>76.927073009434224</v>
      </c>
      <c r="T52" s="4">
        <f t="shared" si="11"/>
        <v>75.601708013731511</v>
      </c>
      <c r="U52" s="4">
        <f t="shared" si="12"/>
        <v>76.227170766552845</v>
      </c>
      <c r="V52" s="4">
        <f t="shared" si="13"/>
        <v>75.429349451133831</v>
      </c>
      <c r="W52" s="4">
        <f t="shared" si="14"/>
        <v>75.840353871467755</v>
      </c>
      <c r="X52" s="4">
        <f t="shared" si="15"/>
        <v>76.531079649228829</v>
      </c>
      <c r="Y52" s="4">
        <f t="shared" si="16"/>
        <v>76.54646453906949</v>
      </c>
      <c r="Z52" s="4">
        <f t="shared" si="17"/>
        <v>78.13247666698426</v>
      </c>
      <c r="AA52" s="4">
        <f t="shared" si="18"/>
        <v>77.212505391406197</v>
      </c>
      <c r="AB52" s="4">
        <f t="shared" si="19"/>
        <v>77.275496574702004</v>
      </c>
      <c r="AC52" s="4">
        <f t="shared" si="20"/>
        <v>74.917580979681574</v>
      </c>
      <c r="AD52" s="4">
        <f t="shared" si="21"/>
        <v>74.103971097729428</v>
      </c>
      <c r="AE52" s="4">
        <f t="shared" si="22"/>
        <v>77.493827736314316</v>
      </c>
      <c r="AF52" s="4">
        <f t="shared" si="23"/>
        <v>77.231013248500588</v>
      </c>
      <c r="AG52" s="4">
        <f t="shared" si="24"/>
        <v>74.494573670358079</v>
      </c>
      <c r="AI52" s="4">
        <f t="shared" si="25"/>
        <v>-1.4350730094342197</v>
      </c>
      <c r="AJ52" s="4">
        <f t="shared" si="26"/>
        <v>-0.3067080137315088</v>
      </c>
      <c r="AK52" s="4">
        <f t="shared" si="27"/>
        <v>-4.7170766552838472E-2</v>
      </c>
      <c r="AL52" s="4">
        <f t="shared" si="28"/>
        <v>0.253650548866176</v>
      </c>
      <c r="AM52" s="4">
        <f t="shared" si="29"/>
        <v>9.2646128532251737E-2</v>
      </c>
      <c r="AN52" s="4">
        <f t="shared" si="30"/>
        <v>-0.39807964922883343</v>
      </c>
      <c r="AO52" s="4">
        <f t="shared" si="31"/>
        <v>3.6535460930508634E-2</v>
      </c>
      <c r="AP52" s="4">
        <f t="shared" si="32"/>
        <v>-0.26547666698425587</v>
      </c>
      <c r="AQ52" s="4">
        <f t="shared" si="33"/>
        <v>0.65449460859380792</v>
      </c>
      <c r="AR52" s="4">
        <f t="shared" si="34"/>
        <v>-1.5754965747020009</v>
      </c>
      <c r="AS52" s="4">
        <f t="shared" si="35"/>
        <v>-0.51758097968156846</v>
      </c>
      <c r="AT52" s="4">
        <f t="shared" si="36"/>
        <v>0.81302890227057389</v>
      </c>
      <c r="AU52" s="4">
        <f t="shared" si="37"/>
        <v>-0.6938277363143186</v>
      </c>
      <c r="AV52" s="4">
        <f t="shared" si="150"/>
        <v>-1.2640132485005893</v>
      </c>
      <c r="AW52" s="4">
        <f t="shared" si="150"/>
        <v>-1.6115736703580836</v>
      </c>
      <c r="AY52" s="2">
        <f t="shared" si="70"/>
        <v>76.519147013561053</v>
      </c>
      <c r="AZ52" s="2">
        <f t="shared" si="151"/>
        <v>75.554190908304548</v>
      </c>
      <c r="BA52" s="2">
        <f t="shared" si="152"/>
        <v>76.1774969233429</v>
      </c>
      <c r="BB52" s="2">
        <f t="shared" si="153"/>
        <v>75.340929857307259</v>
      </c>
      <c r="BC52" s="2">
        <f t="shared" si="154"/>
        <v>75.80606816299175</v>
      </c>
      <c r="BD52" s="2">
        <f t="shared" si="155"/>
        <v>76.498127112484653</v>
      </c>
      <c r="BE52" s="2">
        <f t="shared" si="156"/>
        <v>76.515305145723673</v>
      </c>
      <c r="BF52" s="2">
        <f t="shared" si="157"/>
        <v>78.114603362964445</v>
      </c>
      <c r="BG52" s="2">
        <f t="shared" si="158"/>
        <v>77.20159509397061</v>
      </c>
      <c r="BH52" s="2">
        <f t="shared" si="159"/>
        <v>77.263125084794311</v>
      </c>
      <c r="BI52" s="2">
        <f t="shared" si="160"/>
        <v>74.902217434296844</v>
      </c>
      <c r="BJ52" s="2">
        <f t="shared" si="161"/>
        <v>74.087195015856423</v>
      </c>
      <c r="BK52" s="2">
        <f t="shared" si="162"/>
        <v>77.45805894449191</v>
      </c>
      <c r="BL52" s="2">
        <f t="shared" si="163"/>
        <v>77.191644496531296</v>
      </c>
      <c r="BM52" s="2">
        <f t="shared" si="164"/>
        <v>74.493633831462787</v>
      </c>
      <c r="BO52" s="2">
        <f t="shared" si="71"/>
        <v>75.492000000000004</v>
      </c>
      <c r="BP52" s="2">
        <f t="shared" si="72"/>
        <v>75.295000000000002</v>
      </c>
      <c r="BQ52" s="2">
        <f t="shared" si="73"/>
        <v>76.180000000000007</v>
      </c>
      <c r="BR52" s="2">
        <f t="shared" si="74"/>
        <v>75.683000000000007</v>
      </c>
      <c r="BS52" s="2">
        <f t="shared" si="75"/>
        <v>75.933000000000007</v>
      </c>
      <c r="BT52" s="2">
        <f t="shared" si="76"/>
        <v>76.132999999999996</v>
      </c>
      <c r="BU52" s="2">
        <f t="shared" si="77"/>
        <v>76.582999999999998</v>
      </c>
      <c r="BV52" s="2">
        <f t="shared" si="78"/>
        <v>77.867000000000004</v>
      </c>
      <c r="BW52" s="2">
        <f t="shared" si="79"/>
        <v>77.867000000000004</v>
      </c>
      <c r="BX52" s="2">
        <f t="shared" si="80"/>
        <v>75.7</v>
      </c>
      <c r="BY52" s="2">
        <f t="shared" si="81"/>
        <v>74.400000000000006</v>
      </c>
      <c r="BZ52" s="2">
        <f t="shared" si="82"/>
        <v>74.917000000000002</v>
      </c>
      <c r="CA52" s="2">
        <f t="shared" si="83"/>
        <v>76.8</v>
      </c>
      <c r="CB52" s="2">
        <f t="shared" si="84"/>
        <v>75.966999999999999</v>
      </c>
      <c r="CC52" s="2">
        <f t="shared" si="85"/>
        <v>72.882999999999996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76.52388998357965</v>
      </c>
      <c r="DL52" s="2">
        <f t="shared" si="165"/>
        <v>75.55567540322582</v>
      </c>
      <c r="DM52" s="2">
        <f t="shared" si="165"/>
        <v>76.177999266862159</v>
      </c>
      <c r="DN52" s="2">
        <f t="shared" si="165"/>
        <v>75.343016532258062</v>
      </c>
      <c r="DO52" s="2">
        <f t="shared" si="165"/>
        <v>75.805837243401754</v>
      </c>
      <c r="DP52" s="2">
        <f t="shared" si="165"/>
        <v>76.502290872434031</v>
      </c>
      <c r="DQ52" s="2">
        <f t="shared" si="165"/>
        <v>76.516914956011746</v>
      </c>
      <c r="DR52" s="2">
        <f t="shared" si="165"/>
        <v>78.118418003565083</v>
      </c>
      <c r="DS52" s="2">
        <f t="shared" si="165"/>
        <v>77.203867201426021</v>
      </c>
      <c r="DT52" s="2">
        <f t="shared" si="165"/>
        <v>77.264619429590013</v>
      </c>
      <c r="DU52" s="2">
        <f t="shared" si="165"/>
        <v>74.902113190730859</v>
      </c>
      <c r="DV52" s="2">
        <f t="shared" si="165"/>
        <v>74.088822638146169</v>
      </c>
      <c r="DW52" s="2">
        <f t="shared" si="165"/>
        <v>77.460919538123164</v>
      </c>
      <c r="DX52" s="2">
        <f t="shared" si="165"/>
        <v>77.187991568914953</v>
      </c>
      <c r="DY52" s="2">
        <f t="shared" si="165"/>
        <v>74.485528078817751</v>
      </c>
      <c r="EA52" s="2">
        <f t="shared" si="45"/>
        <v>70.666666666666544</v>
      </c>
      <c r="EB52" s="2">
        <f t="shared" si="46"/>
        <v>73.721644694533765</v>
      </c>
      <c r="EC52" s="2">
        <f t="shared" si="47"/>
        <v>75.598308333333335</v>
      </c>
      <c r="ED52" s="2">
        <f t="shared" si="48"/>
        <v>73.354356818314216</v>
      </c>
      <c r="EE52" s="2">
        <f t="shared" si="49"/>
        <v>76.077663312606006</v>
      </c>
      <c r="EF52" s="2">
        <f t="shared" si="50"/>
        <v>72.341565539853036</v>
      </c>
      <c r="EG52" s="2">
        <f t="shared" si="51"/>
        <v>74.985711764705883</v>
      </c>
      <c r="EH52" s="2">
        <f t="shared" si="52"/>
        <v>74.452676690647479</v>
      </c>
      <c r="EI52" s="2">
        <f t="shared" si="53"/>
        <v>75.153922302158279</v>
      </c>
      <c r="EJ52" s="2">
        <f t="shared" si="54"/>
        <v>75.604504172661876</v>
      </c>
      <c r="EK52" s="2">
        <f t="shared" si="55"/>
        <v>75.009944604316544</v>
      </c>
      <c r="EL52" s="2">
        <f t="shared" si="56"/>
        <v>72.338182086330931</v>
      </c>
      <c r="EM52" s="2">
        <f t="shared" si="57"/>
        <v>75.97827958150522</v>
      </c>
      <c r="EN52" s="2">
        <f t="shared" si="58"/>
        <v>78.565071319796957</v>
      </c>
      <c r="EO52" s="2">
        <f t="shared" si="59"/>
        <v>75.995185932388225</v>
      </c>
      <c r="EQ52" s="2">
        <f t="shared" si="60"/>
        <v>71.217094019672928</v>
      </c>
      <c r="ER52" s="2">
        <f t="shared" si="166"/>
        <v>71.252050350265392</v>
      </c>
      <c r="ES52" s="2">
        <f t="shared" si="166"/>
        <v>69.060220734921373</v>
      </c>
      <c r="ET52" s="2">
        <f t="shared" si="166"/>
        <v>69.969043032187656</v>
      </c>
      <c r="EU52" s="2">
        <f t="shared" si="166"/>
        <v>69.739457786658036</v>
      </c>
      <c r="EV52" s="2">
        <f t="shared" si="166"/>
        <v>70.819199767619651</v>
      </c>
      <c r="EW52" s="2">
        <f t="shared" si="166"/>
        <v>71.771969757191712</v>
      </c>
      <c r="EX52" s="2">
        <f t="shared" si="166"/>
        <v>71.65944230815289</v>
      </c>
      <c r="EY52" s="2">
        <f t="shared" si="166"/>
        <v>71.880796699627993</v>
      </c>
      <c r="EZ52" s="2">
        <f t="shared" si="166"/>
        <v>73.449727571993222</v>
      </c>
      <c r="FA52" s="2">
        <f t="shared" si="166"/>
        <v>72.768925872835325</v>
      </c>
      <c r="FB52" s="2">
        <f t="shared" si="166"/>
        <v>70.56395856353592</v>
      </c>
      <c r="FC52" s="2">
        <f t="shared" si="166"/>
        <v>74.41260898162848</v>
      </c>
      <c r="FD52" s="2">
        <f t="shared" si="166"/>
        <v>76.117425649895111</v>
      </c>
      <c r="FE52" s="2">
        <f t="shared" si="166"/>
        <v>75.032776596157575</v>
      </c>
      <c r="FG52" s="2">
        <f t="shared" si="62"/>
        <v>8.0976424791865396E-4</v>
      </c>
      <c r="FH52" s="2">
        <f t="shared" si="167"/>
        <v>8.0941655488854297E-4</v>
      </c>
      <c r="FI52" s="2">
        <f t="shared" si="167"/>
        <v>8.6657089318720897E-4</v>
      </c>
      <c r="FJ52" s="2">
        <f t="shared" si="167"/>
        <v>1.0492870379360058E-3</v>
      </c>
      <c r="FK52" s="2">
        <f t="shared" si="167"/>
        <v>8.4951280107550126E-4</v>
      </c>
      <c r="FL52" s="2">
        <f t="shared" si="167"/>
        <v>1.0007293381755157E-3</v>
      </c>
      <c r="FM52" s="2">
        <f t="shared" si="167"/>
        <v>1.05133674585504E-3</v>
      </c>
      <c r="FN52" s="2">
        <f t="shared" si="167"/>
        <v>1.0406191155212946E-3</v>
      </c>
      <c r="FO52" s="2">
        <f t="shared" si="167"/>
        <v>1.1083748303804344E-3</v>
      </c>
      <c r="FP52" s="2">
        <f t="shared" si="167"/>
        <v>9.0014517125012474E-4</v>
      </c>
      <c r="FQ52" s="2">
        <f t="shared" si="167"/>
        <v>9.667278324914535E-4</v>
      </c>
      <c r="FR52" s="2">
        <f t="shared" si="167"/>
        <v>9.2972954914075567E-4</v>
      </c>
      <c r="FS52" s="2">
        <f t="shared" si="167"/>
        <v>1.9293917936953609E-3</v>
      </c>
      <c r="FT52" s="2">
        <f t="shared" si="167"/>
        <v>2.6526636165650113E-3</v>
      </c>
      <c r="FU52" s="2">
        <f t="shared" si="167"/>
        <v>5.3692664295904675E-3</v>
      </c>
      <c r="FW52" s="2">
        <f t="shared" si="116"/>
        <v>2.8221820073801585E-11</v>
      </c>
      <c r="FX52" s="2">
        <f t="shared" si="168"/>
        <v>4.1901202399034559E-11</v>
      </c>
      <c r="FY52" s="2">
        <f t="shared" si="169"/>
        <v>3.5057610430667304E-11</v>
      </c>
      <c r="FZ52" s="2">
        <f t="shared" si="170"/>
        <v>2.6611616232165831E-11</v>
      </c>
      <c r="GA52" s="2">
        <f t="shared" si="171"/>
        <v>2.1373736885746374E-11</v>
      </c>
      <c r="GB52" s="2">
        <f t="shared" si="172"/>
        <v>2.6917927416877171E-11</v>
      </c>
      <c r="GC52" s="2">
        <f t="shared" si="173"/>
        <v>3.3506709849481211E-11</v>
      </c>
      <c r="GD52" s="2">
        <f t="shared" si="174"/>
        <v>4.219449736042133E-11</v>
      </c>
      <c r="GE52" s="2">
        <f t="shared" si="175"/>
        <v>3.8307681788931374E-11</v>
      </c>
      <c r="GF52" s="2">
        <f t="shared" si="176"/>
        <v>2.9451702128788861E-11</v>
      </c>
      <c r="GG52" s="2">
        <f t="shared" si="177"/>
        <v>2.7997849947746157E-11</v>
      </c>
      <c r="GH52" s="2">
        <f t="shared" si="178"/>
        <v>2.186853986194431E-11</v>
      </c>
      <c r="GI52" s="2">
        <f t="shared" si="179"/>
        <v>1.698630185142475E-10</v>
      </c>
      <c r="GJ52" s="2">
        <f t="shared" si="180"/>
        <v>7.0922514979666189E-10</v>
      </c>
      <c r="GK52" s="2">
        <f t="shared" si="181"/>
        <v>2.689415348534E-9</v>
      </c>
      <c r="GM52" s="107">
        <f t="shared" si="117"/>
        <v>4.4376604470210536E-4</v>
      </c>
      <c r="GN52" s="107">
        <f t="shared" si="182"/>
        <v>4.6888371395785195E-5</v>
      </c>
      <c r="GO52" s="107">
        <f t="shared" si="183"/>
        <v>4.8944970682710667E-5</v>
      </c>
      <c r="GP52" s="107">
        <f t="shared" si="184"/>
        <v>8.7874615715698945E-5</v>
      </c>
      <c r="GQ52" s="107">
        <f t="shared" si="185"/>
        <v>3.2778685410133655E-5</v>
      </c>
      <c r="GR52" s="107">
        <f t="shared" si="186"/>
        <v>3.202266039920586E-5</v>
      </c>
      <c r="GS52" s="107">
        <f t="shared" si="187"/>
        <v>3.0135268977219216E-5</v>
      </c>
      <c r="GT52" s="107">
        <f t="shared" si="188"/>
        <v>1.696281190617937E-5</v>
      </c>
      <c r="GU52" s="107">
        <f t="shared" si="189"/>
        <v>1.0286057855561512E-5</v>
      </c>
      <c r="GV52" s="107">
        <f t="shared" si="190"/>
        <v>1.1510758835465816E-5</v>
      </c>
      <c r="GW52" s="107">
        <f t="shared" si="191"/>
        <v>1.4006930068909415E-5</v>
      </c>
      <c r="GX52" s="107">
        <f t="shared" si="192"/>
        <v>1.5450844591891924E-5</v>
      </c>
      <c r="GY52" s="107">
        <f t="shared" si="193"/>
        <v>3.542974656914076E-5</v>
      </c>
      <c r="GZ52" s="107">
        <f t="shared" si="194"/>
        <v>4.0588105287451932E-5</v>
      </c>
      <c r="HA52" s="107">
        <f t="shared" si="195"/>
        <v>9.1540866386079441E-7</v>
      </c>
      <c r="HC52" s="107">
        <f t="shared" si="149"/>
        <v>2.169185408737366E-12</v>
      </c>
      <c r="HD52" s="107">
        <f t="shared" si="196"/>
        <v>7.1491161060614329E-16</v>
      </c>
      <c r="HE52" s="107">
        <f t="shared" si="197"/>
        <v>4.8864059069790532E-16</v>
      </c>
      <c r="HF52" s="107">
        <f t="shared" si="198"/>
        <v>1.4965766998329445E-15</v>
      </c>
      <c r="HG52" s="107">
        <f t="shared" si="199"/>
        <v>7.0190712340887133E-17</v>
      </c>
      <c r="HH52" s="107">
        <f t="shared" si="200"/>
        <v>3.9710526175667812E-17</v>
      </c>
      <c r="HI52" s="107">
        <f t="shared" si="201"/>
        <v>3.8632095009489039E-17</v>
      </c>
      <c r="HJ52" s="107">
        <f t="shared" si="202"/>
        <v>6.8204820906423856E-18</v>
      </c>
      <c r="HK52" s="107">
        <f t="shared" si="203"/>
        <v>6.2546348043643662E-19</v>
      </c>
      <c r="HL52" s="107">
        <f t="shared" si="204"/>
        <v>1.8351146651631747E-18</v>
      </c>
      <c r="HM52" s="107">
        <f t="shared" si="205"/>
        <v>2.4005496530565367E-18</v>
      </c>
      <c r="HN52" s="107">
        <f t="shared" si="206"/>
        <v>2.0589269396559855E-18</v>
      </c>
      <c r="HO52" s="107">
        <f t="shared" si="207"/>
        <v>1.7239743544806885E-17</v>
      </c>
      <c r="HP52" s="107">
        <f t="shared" si="208"/>
        <v>4.8426441802891973E-17</v>
      </c>
      <c r="HQ52" s="107">
        <f t="shared" si="209"/>
        <v>1.2520685636813403E-21</v>
      </c>
      <c r="HS52" s="107">
        <f t="shared" si="118"/>
        <v>1.4095514903347351E-34</v>
      </c>
      <c r="HT52" s="107">
        <f t="shared" si="210"/>
        <v>1.3679354997513925E-44</v>
      </c>
      <c r="HU52" s="107">
        <f t="shared" si="211"/>
        <v>1.2861516091316043E-45</v>
      </c>
      <c r="HV52" s="107">
        <f t="shared" si="212"/>
        <v>2.2865330575956905E-45</v>
      </c>
      <c r="HW52" s="107">
        <f t="shared" si="213"/>
        <v>7.9728472630056507E-49</v>
      </c>
      <c r="HX52" s="107">
        <f t="shared" si="214"/>
        <v>4.5726807202110022E-50</v>
      </c>
      <c r="HY52" s="107">
        <f t="shared" si="215"/>
        <v>4.2550922382388975E-50</v>
      </c>
      <c r="HZ52" s="107">
        <f t="shared" si="216"/>
        <v>4.4721325724661605E-52</v>
      </c>
      <c r="IA52" s="107">
        <f t="shared" si="217"/>
        <v>8.3570211650851511E-56</v>
      </c>
      <c r="IB52" s="107">
        <f t="shared" si="218"/>
        <v>1.35283957584978E-53</v>
      </c>
      <c r="IC52" s="107">
        <f t="shared" si="219"/>
        <v>1.1112524826228744E-53</v>
      </c>
      <c r="ID52" s="107">
        <f t="shared" si="220"/>
        <v>6.5944404077737102E-54</v>
      </c>
      <c r="IE52" s="107">
        <f t="shared" si="221"/>
        <v>9.6662645148339601E-52</v>
      </c>
      <c r="IF52" s="107">
        <f t="shared" si="222"/>
        <v>1.2087210187193517E-49</v>
      </c>
      <c r="IG52" s="107">
        <f t="shared" si="223"/>
        <v>3.1006565561164839E-35</v>
      </c>
      <c r="II52" s="107">
        <f t="shared" si="119"/>
        <v>5.8720265284035309E-91</v>
      </c>
      <c r="IJ52" s="107">
        <f t="shared" si="120"/>
        <v>1.292646258321595E-117</v>
      </c>
      <c r="IK52" s="107">
        <f t="shared" si="121"/>
        <v>4.8100946957979383E-121</v>
      </c>
      <c r="IL52" s="107">
        <f t="shared" si="122"/>
        <v>4.8884024139251648E-122</v>
      </c>
      <c r="IM52" s="107">
        <f t="shared" si="123"/>
        <v>5.5464990590840967E-131</v>
      </c>
      <c r="IN52" s="107">
        <f t="shared" si="124"/>
        <v>5.3864078406790841E-135</v>
      </c>
      <c r="IO52" s="107">
        <f t="shared" si="125"/>
        <v>2.1912501704044063E-135</v>
      </c>
      <c r="IP52" s="107">
        <f t="shared" si="126"/>
        <v>1.1820480062002835E-140</v>
      </c>
      <c r="IQ52" s="107">
        <f t="shared" si="127"/>
        <v>9.9723074910107455E-152</v>
      </c>
      <c r="IR52" s="107">
        <f t="shared" si="128"/>
        <v>1.7570358861047608E-144</v>
      </c>
      <c r="IS52" s="107">
        <f t="shared" si="129"/>
        <v>3.4026305753584248E-145</v>
      </c>
      <c r="IT52" s="107">
        <f t="shared" si="130"/>
        <v>4.6630958220330309E-145</v>
      </c>
      <c r="IU52" s="107">
        <f t="shared" si="131"/>
        <v>3.0077162122227027E-139</v>
      </c>
      <c r="IV52" s="107">
        <f t="shared" si="132"/>
        <v>1.1946057265405287E-133</v>
      </c>
      <c r="IW52" s="107">
        <f t="shared" si="133"/>
        <v>1.3425629068207068E-81</v>
      </c>
      <c r="IY52" s="107">
        <f t="shared" si="134"/>
        <v>4.4376604687129076E-4</v>
      </c>
      <c r="IZ52" s="107">
        <f t="shared" si="135"/>
        <v>4.6888371396500104E-5</v>
      </c>
      <c r="JA52" s="107">
        <f t="shared" si="136"/>
        <v>4.8944970683199311E-5</v>
      </c>
      <c r="JB52" s="107">
        <f t="shared" si="137"/>
        <v>8.7874615717195524E-5</v>
      </c>
      <c r="JC52" s="107">
        <f t="shared" si="138"/>
        <v>3.2778685410203844E-5</v>
      </c>
      <c r="JD52" s="107">
        <f t="shared" si="139"/>
        <v>3.2022660399245569E-5</v>
      </c>
      <c r="JE52" s="107">
        <f t="shared" si="140"/>
        <v>3.0135268977257848E-5</v>
      </c>
      <c r="JF52" s="107">
        <f t="shared" si="141"/>
        <v>1.6962811906186191E-5</v>
      </c>
      <c r="JG52" s="107">
        <f t="shared" si="142"/>
        <v>1.0286057855562137E-5</v>
      </c>
      <c r="JH52" s="107">
        <f t="shared" si="143"/>
        <v>1.1510758835467651E-5</v>
      </c>
      <c r="JI52" s="107">
        <f t="shared" si="144"/>
        <v>1.4006930068911816E-5</v>
      </c>
      <c r="JJ52" s="107">
        <f t="shared" si="145"/>
        <v>1.5450844591893984E-5</v>
      </c>
      <c r="JK52" s="107">
        <f t="shared" si="146"/>
        <v>3.5429746569157998E-5</v>
      </c>
      <c r="JL52" s="107">
        <f t="shared" si="147"/>
        <v>4.0588105287500356E-5</v>
      </c>
      <c r="JM52" s="107">
        <f t="shared" si="148"/>
        <v>9.1540866386079568E-7</v>
      </c>
    </row>
    <row r="53" spans="2:273" x14ac:dyDescent="0.25">
      <c r="B53" s="2">
        <v>25</v>
      </c>
      <c r="C53" s="37">
        <v>78.278999999999996</v>
      </c>
      <c r="D53" s="37">
        <v>76.540999999999997</v>
      </c>
      <c r="E53" s="37">
        <v>76.557000000000002</v>
      </c>
      <c r="F53" s="37">
        <v>75.382999999999996</v>
      </c>
      <c r="G53" s="37">
        <v>76.183000000000007</v>
      </c>
      <c r="H53" s="37">
        <v>76.7</v>
      </c>
      <c r="I53" s="37">
        <v>76.266999999999996</v>
      </c>
      <c r="J53" s="37">
        <v>77.816999999999993</v>
      </c>
      <c r="K53" s="37">
        <v>77.716999999999999</v>
      </c>
      <c r="L53" s="37">
        <v>77.05</v>
      </c>
      <c r="M53" s="37">
        <v>75.766999999999996</v>
      </c>
      <c r="N53" s="37">
        <v>75.099999999999994</v>
      </c>
      <c r="O53" s="37">
        <v>76.966999999999999</v>
      </c>
      <c r="P53" s="37">
        <v>76</v>
      </c>
      <c r="Q53" s="37">
        <v>73.3</v>
      </c>
      <c r="S53" s="4">
        <f t="shared" si="10"/>
        <v>77.19721343441455</v>
      </c>
      <c r="T53" s="4">
        <f t="shared" si="11"/>
        <v>75.723140411041001</v>
      </c>
      <c r="U53" s="4">
        <f t="shared" si="12"/>
        <v>76.394541706770468</v>
      </c>
      <c r="V53" s="4">
        <f t="shared" si="13"/>
        <v>75.62047408019275</v>
      </c>
      <c r="W53" s="4">
        <f t="shared" si="14"/>
        <v>75.984383428891789</v>
      </c>
      <c r="X53" s="4">
        <f t="shared" si="15"/>
        <v>76.662894566377361</v>
      </c>
      <c r="Y53" s="4">
        <f t="shared" si="16"/>
        <v>76.61394126450999</v>
      </c>
      <c r="Z53" s="4">
        <f t="shared" si="17"/>
        <v>78.22880041440105</v>
      </c>
      <c r="AA53" s="4">
        <f t="shared" si="18"/>
        <v>77.342759016299951</v>
      </c>
      <c r="AB53" s="4">
        <f t="shared" si="19"/>
        <v>77.324410306596619</v>
      </c>
      <c r="AC53" s="4">
        <f t="shared" si="20"/>
        <v>74.946279511330289</v>
      </c>
      <c r="AD53" s="4">
        <f t="shared" si="21"/>
        <v>74.232780309873618</v>
      </c>
      <c r="AE53" s="4">
        <f t="shared" si="22"/>
        <v>77.686129001886414</v>
      </c>
      <c r="AF53" s="4">
        <f t="shared" si="23"/>
        <v>77.385447377694575</v>
      </c>
      <c r="AG53" s="4">
        <f t="shared" si="24"/>
        <v>74.697125754278687</v>
      </c>
      <c r="AI53" s="4">
        <f t="shared" si="25"/>
        <v>1.0817865655854462</v>
      </c>
      <c r="AJ53" s="4">
        <f t="shared" si="26"/>
        <v>0.81785958895899569</v>
      </c>
      <c r="AK53" s="4">
        <f t="shared" si="27"/>
        <v>0.16245829322953398</v>
      </c>
      <c r="AL53" s="4">
        <f t="shared" si="28"/>
        <v>-0.2374740801927544</v>
      </c>
      <c r="AM53" s="4">
        <f t="shared" si="29"/>
        <v>0.19861657110821795</v>
      </c>
      <c r="AN53" s="4">
        <f t="shared" si="30"/>
        <v>3.7105433622642181E-2</v>
      </c>
      <c r="AO53" s="4">
        <f t="shared" si="31"/>
        <v>-0.34694126450999363</v>
      </c>
      <c r="AP53" s="4">
        <f t="shared" si="32"/>
        <v>-0.41180041440105697</v>
      </c>
      <c r="AQ53" s="4">
        <f t="shared" si="33"/>
        <v>0.37424098370004799</v>
      </c>
      <c r="AR53" s="4">
        <f t="shared" si="34"/>
        <v>-0.27441030659662147</v>
      </c>
      <c r="AS53" s="4">
        <f t="shared" si="35"/>
        <v>0.82072048866970704</v>
      </c>
      <c r="AT53" s="4">
        <f t="shared" si="36"/>
        <v>0.86721969012637601</v>
      </c>
      <c r="AU53" s="4">
        <f t="shared" si="37"/>
        <v>-0.71912900188641515</v>
      </c>
      <c r="AV53" s="4">
        <f t="shared" si="150"/>
        <v>-1.3854473776945753</v>
      </c>
      <c r="AW53" s="4">
        <f t="shared" si="150"/>
        <v>-1.3971257542786901</v>
      </c>
      <c r="AY53" s="2">
        <f t="shared" si="70"/>
        <v>76.593101046328371</v>
      </c>
      <c r="AZ53" s="2">
        <f t="shared" si="151"/>
        <v>75.642628198208669</v>
      </c>
      <c r="BA53" s="2">
        <f t="shared" si="152"/>
        <v>76.310172252793521</v>
      </c>
      <c r="BB53" s="2">
        <f t="shared" si="153"/>
        <v>75.473567711244598</v>
      </c>
      <c r="BC53" s="2">
        <f t="shared" si="154"/>
        <v>75.924800543906287</v>
      </c>
      <c r="BD53" s="2">
        <f t="shared" si="155"/>
        <v>76.60480065541978</v>
      </c>
      <c r="BE53" s="2">
        <f t="shared" si="156"/>
        <v>76.558577005834977</v>
      </c>
      <c r="BF53" s="2">
        <f t="shared" si="157"/>
        <v>78.195904590220366</v>
      </c>
      <c r="BG53" s="2">
        <f t="shared" si="158"/>
        <v>77.321915068172174</v>
      </c>
      <c r="BH53" s="2">
        <f t="shared" si="159"/>
        <v>77.301377865815113</v>
      </c>
      <c r="BI53" s="2">
        <f t="shared" si="160"/>
        <v>74.917845810265405</v>
      </c>
      <c r="BJ53" s="2">
        <f t="shared" si="161"/>
        <v>74.202024662036294</v>
      </c>
      <c r="BK53" s="2">
        <f t="shared" si="162"/>
        <v>77.623302277796896</v>
      </c>
      <c r="BL53" s="2">
        <f t="shared" si="163"/>
        <v>77.318143256219372</v>
      </c>
      <c r="BM53" s="2">
        <f t="shared" si="164"/>
        <v>74.695026639680549</v>
      </c>
      <c r="BO53" s="2">
        <f t="shared" si="71"/>
        <v>78.278999999999996</v>
      </c>
      <c r="BP53" s="2">
        <f t="shared" si="72"/>
        <v>76.540999999999997</v>
      </c>
      <c r="BQ53" s="2">
        <f t="shared" si="73"/>
        <v>76.557000000000002</v>
      </c>
      <c r="BR53" s="2">
        <f t="shared" si="74"/>
        <v>75.382999999999996</v>
      </c>
      <c r="BS53" s="2">
        <f t="shared" si="75"/>
        <v>76.183000000000007</v>
      </c>
      <c r="BT53" s="2">
        <f t="shared" si="76"/>
        <v>76.7</v>
      </c>
      <c r="BU53" s="2">
        <f t="shared" si="77"/>
        <v>76.266999999999996</v>
      </c>
      <c r="BV53" s="2">
        <f t="shared" si="78"/>
        <v>77.816999999999993</v>
      </c>
      <c r="BW53" s="2">
        <f t="shared" si="79"/>
        <v>77.716999999999999</v>
      </c>
      <c r="BX53" s="2">
        <f t="shared" si="80"/>
        <v>77.05</v>
      </c>
      <c r="BY53" s="2">
        <f t="shared" si="81"/>
        <v>75.766999999999996</v>
      </c>
      <c r="BZ53" s="2">
        <f t="shared" si="82"/>
        <v>75.099999999999994</v>
      </c>
      <c r="CA53" s="2">
        <f t="shared" si="83"/>
        <v>76.966999999999999</v>
      </c>
      <c r="CB53" s="2">
        <f t="shared" si="84"/>
        <v>76</v>
      </c>
      <c r="CC53" s="2">
        <f t="shared" si="85"/>
        <v>73.3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76.599223043240286</v>
      </c>
      <c r="DL53" s="2">
        <f t="shared" si="165"/>
        <v>75.644721774193556</v>
      </c>
      <c r="DM53" s="2">
        <f t="shared" si="165"/>
        <v>76.311153592375348</v>
      </c>
      <c r="DN53" s="2">
        <f t="shared" si="165"/>
        <v>75.476584677419353</v>
      </c>
      <c r="DO53" s="2">
        <f t="shared" si="165"/>
        <v>75.924847507331364</v>
      </c>
      <c r="DP53" s="2">
        <f t="shared" si="165"/>
        <v>76.610343475073321</v>
      </c>
      <c r="DQ53" s="2">
        <f t="shared" si="165"/>
        <v>76.560879215542542</v>
      </c>
      <c r="DR53" s="2">
        <f t="shared" si="165"/>
        <v>78.20103464795011</v>
      </c>
      <c r="DS53" s="2">
        <f t="shared" si="165"/>
        <v>77.325187722816395</v>
      </c>
      <c r="DT53" s="2">
        <f t="shared" si="165"/>
        <v>77.30350746434938</v>
      </c>
      <c r="DU53" s="2">
        <f t="shared" si="165"/>
        <v>74.917964460784333</v>
      </c>
      <c r="DV53" s="2">
        <f t="shared" si="165"/>
        <v>74.204395164884133</v>
      </c>
      <c r="DW53" s="2">
        <f t="shared" si="165"/>
        <v>77.627638013196488</v>
      </c>
      <c r="DX53" s="2">
        <f t="shared" si="165"/>
        <v>77.314766312316706</v>
      </c>
      <c r="DY53" s="2">
        <f t="shared" si="165"/>
        <v>74.687677339901484</v>
      </c>
      <c r="EA53" s="2">
        <f t="shared" si="45"/>
        <v>70.592666666666545</v>
      </c>
      <c r="EB53" s="2">
        <f t="shared" si="46"/>
        <v>73.589741639871391</v>
      </c>
      <c r="EC53" s="2">
        <f t="shared" si="47"/>
        <v>75.41142291666668</v>
      </c>
      <c r="ED53" s="2">
        <f t="shared" si="48"/>
        <v>73.192069260791072</v>
      </c>
      <c r="EE53" s="2">
        <f t="shared" si="49"/>
        <v>75.880925336348227</v>
      </c>
      <c r="EF53" s="2">
        <f t="shared" si="50"/>
        <v>72.2095941661956</v>
      </c>
      <c r="EG53" s="2">
        <f t="shared" si="51"/>
        <v>74.820991513982648</v>
      </c>
      <c r="EH53" s="2">
        <f t="shared" si="52"/>
        <v>74.284089928057554</v>
      </c>
      <c r="EI53" s="2">
        <f t="shared" si="53"/>
        <v>74.979133093525178</v>
      </c>
      <c r="EJ53" s="2">
        <f t="shared" si="54"/>
        <v>75.423816834532374</v>
      </c>
      <c r="EK53" s="2">
        <f t="shared" si="55"/>
        <v>74.820448920863299</v>
      </c>
      <c r="EL53" s="2">
        <f t="shared" si="56"/>
        <v>72.178633381294958</v>
      </c>
      <c r="EM53" s="2">
        <f t="shared" si="57"/>
        <v>75.80404346945663</v>
      </c>
      <c r="EN53" s="2">
        <f t="shared" si="58"/>
        <v>78.36612817258883</v>
      </c>
      <c r="EO53" s="2">
        <f t="shared" si="59"/>
        <v>75.83546019629226</v>
      </c>
      <c r="EQ53" s="2">
        <f t="shared" si="60"/>
        <v>71.121094442097643</v>
      </c>
      <c r="ER53" s="2">
        <f t="shared" si="166"/>
        <v>71.158570648729096</v>
      </c>
      <c r="ES53" s="2">
        <f t="shared" si="166"/>
        <v>68.972967104550946</v>
      </c>
      <c r="ET53" s="2">
        <f t="shared" si="166"/>
        <v>69.856562729999638</v>
      </c>
      <c r="EU53" s="2">
        <f t="shared" si="166"/>
        <v>69.635518600434267</v>
      </c>
      <c r="EV53" s="2">
        <f t="shared" si="166"/>
        <v>70.709242166335443</v>
      </c>
      <c r="EW53" s="2">
        <f t="shared" si="166"/>
        <v>71.654678962104342</v>
      </c>
      <c r="EX53" s="2">
        <f t="shared" si="166"/>
        <v>71.532660950373625</v>
      </c>
      <c r="EY53" s="2">
        <f t="shared" si="166"/>
        <v>71.754636903437088</v>
      </c>
      <c r="EZ53" s="2">
        <f t="shared" si="166"/>
        <v>73.29981635516657</v>
      </c>
      <c r="FA53" s="2">
        <f t="shared" si="166"/>
        <v>72.612650192673755</v>
      </c>
      <c r="FB53" s="2">
        <f t="shared" si="166"/>
        <v>70.42907872928177</v>
      </c>
      <c r="FC53" s="2">
        <f t="shared" si="166"/>
        <v>74.259941256520747</v>
      </c>
      <c r="FD53" s="2">
        <f t="shared" si="166"/>
        <v>75.952555518474298</v>
      </c>
      <c r="FE53" s="2">
        <f t="shared" si="166"/>
        <v>74.881860003881229</v>
      </c>
      <c r="FG53" s="2">
        <f t="shared" si="62"/>
        <v>1.0192190910870418E-3</v>
      </c>
      <c r="FH53" s="2">
        <f t="shared" si="167"/>
        <v>1.0187815549508963E-3</v>
      </c>
      <c r="FI53" s="2">
        <f t="shared" si="167"/>
        <v>1.0907033895543002E-3</v>
      </c>
      <c r="FJ53" s="2">
        <f t="shared" si="167"/>
        <v>1.3206153222053039E-3</v>
      </c>
      <c r="FK53" s="2">
        <f t="shared" si="167"/>
        <v>1.0692380628309639E-3</v>
      </c>
      <c r="FL53" s="2">
        <f t="shared" si="167"/>
        <v>1.2595172352857995E-3</v>
      </c>
      <c r="FM53" s="2">
        <f t="shared" si="167"/>
        <v>1.3231943486555243E-3</v>
      </c>
      <c r="FN53" s="2">
        <f t="shared" si="167"/>
        <v>1.3097089569677196E-3</v>
      </c>
      <c r="FO53" s="2">
        <f t="shared" si="167"/>
        <v>1.3949609049376482E-3</v>
      </c>
      <c r="FP53" s="2">
        <f t="shared" si="167"/>
        <v>1.132951572847327E-3</v>
      </c>
      <c r="FQ53" s="2">
        <f t="shared" si="167"/>
        <v>1.2167336735170939E-3</v>
      </c>
      <c r="FR53" s="2">
        <f t="shared" si="167"/>
        <v>1.1701784577395416E-3</v>
      </c>
      <c r="FS53" s="2">
        <f t="shared" si="167"/>
        <v>2.3775762496796304E-3</v>
      </c>
      <c r="FT53" s="2">
        <f t="shared" si="167"/>
        <v>3.2119730647626296E-3</v>
      </c>
      <c r="FU53" s="2">
        <f t="shared" si="167"/>
        <v>6.4030428749924737E-3</v>
      </c>
      <c r="FW53" s="2">
        <f t="shared" si="116"/>
        <v>3.552916645773202E-11</v>
      </c>
      <c r="FX53" s="2">
        <f t="shared" si="168"/>
        <v>5.2750488484302968E-11</v>
      </c>
      <c r="FY53" s="2">
        <f t="shared" si="169"/>
        <v>4.4134916647546653E-11</v>
      </c>
      <c r="FZ53" s="2">
        <f t="shared" si="170"/>
        <v>3.3502039923356839E-11</v>
      </c>
      <c r="GA53" s="2">
        <f t="shared" si="171"/>
        <v>2.6907940510319496E-11</v>
      </c>
      <c r="GB53" s="2">
        <f t="shared" si="172"/>
        <v>3.388766285770138E-11</v>
      </c>
      <c r="GC53" s="2">
        <f t="shared" si="173"/>
        <v>4.2182448494760106E-11</v>
      </c>
      <c r="GD53" s="2">
        <f t="shared" si="174"/>
        <v>5.3119724964335923E-11</v>
      </c>
      <c r="GE53" s="2">
        <f t="shared" si="175"/>
        <v>4.8226514070532122E-11</v>
      </c>
      <c r="GF53" s="2">
        <f t="shared" si="176"/>
        <v>3.7077496230241877E-11</v>
      </c>
      <c r="GG53" s="2">
        <f t="shared" si="177"/>
        <v>3.5247204774562086E-11</v>
      </c>
      <c r="GH53" s="2">
        <f t="shared" si="178"/>
        <v>2.7530860550879679E-11</v>
      </c>
      <c r="GI53" s="2">
        <f t="shared" si="179"/>
        <v>2.094150685187952E-10</v>
      </c>
      <c r="GJ53" s="2">
        <f t="shared" si="180"/>
        <v>8.5924588504475624E-10</v>
      </c>
      <c r="GK53" s="2">
        <f t="shared" si="181"/>
        <v>3.2105612212750172E-9</v>
      </c>
      <c r="GM53" s="107">
        <f t="shared" si="117"/>
        <v>6.7642894797509173E-4</v>
      </c>
      <c r="GN53" s="107">
        <f t="shared" si="182"/>
        <v>8.1840102386156766E-5</v>
      </c>
      <c r="GO53" s="107">
        <f t="shared" si="183"/>
        <v>8.5659557090358193E-5</v>
      </c>
      <c r="GP53" s="107">
        <f t="shared" si="184"/>
        <v>1.5054004067778198E-4</v>
      </c>
      <c r="GQ53" s="107">
        <f t="shared" si="185"/>
        <v>5.8697954262933217E-5</v>
      </c>
      <c r="GR53" s="107">
        <f t="shared" si="186"/>
        <v>5.8215506941864359E-5</v>
      </c>
      <c r="GS53" s="107">
        <f t="shared" si="187"/>
        <v>5.5228086027919787E-5</v>
      </c>
      <c r="GT53" s="107">
        <f t="shared" si="188"/>
        <v>3.2205093740077462E-5</v>
      </c>
      <c r="GU53" s="107">
        <f t="shared" si="189"/>
        <v>2.027980735488581E-5</v>
      </c>
      <c r="GV53" s="107">
        <f t="shared" si="190"/>
        <v>2.2093785593645193E-5</v>
      </c>
      <c r="GW53" s="107">
        <f t="shared" si="191"/>
        <v>2.6733200463227452E-5</v>
      </c>
      <c r="GX53" s="107">
        <f t="shared" si="192"/>
        <v>2.9205613033820727E-5</v>
      </c>
      <c r="GY53" s="107">
        <f t="shared" si="193"/>
        <v>6.4179925180709939E-5</v>
      </c>
      <c r="GZ53" s="107">
        <f t="shared" si="194"/>
        <v>7.1482796087631191E-5</v>
      </c>
      <c r="HA53" s="107">
        <f t="shared" si="195"/>
        <v>2.1111075826246844E-6</v>
      </c>
      <c r="HC53" s="107">
        <f t="shared" si="149"/>
        <v>5.914154003789577E-12</v>
      </c>
      <c r="HD53" s="107">
        <f t="shared" si="196"/>
        <v>2.7001919862518511E-15</v>
      </c>
      <c r="HE53" s="107">
        <f t="shared" si="197"/>
        <v>1.8772516368139584E-15</v>
      </c>
      <c r="HF53" s="107">
        <f t="shared" si="198"/>
        <v>5.569883801952978E-15</v>
      </c>
      <c r="HG53" s="107">
        <f t="shared" si="199"/>
        <v>2.878115074926707E-16</v>
      </c>
      <c r="HH53" s="107">
        <f t="shared" si="200"/>
        <v>1.7056604530172875E-16</v>
      </c>
      <c r="HI53" s="107">
        <f t="shared" si="201"/>
        <v>1.6857448679043234E-16</v>
      </c>
      <c r="HJ53" s="107">
        <f t="shared" si="202"/>
        <v>3.2190885135122628E-17</v>
      </c>
      <c r="HK53" s="107">
        <f t="shared" si="203"/>
        <v>3.2728835033102661E-18</v>
      </c>
      <c r="HL53" s="107">
        <f t="shared" si="204"/>
        <v>8.8749745060649909E-18</v>
      </c>
      <c r="HM53" s="107">
        <f t="shared" si="205"/>
        <v>1.1554764398352338E-17</v>
      </c>
      <c r="HN53" s="107">
        <f t="shared" si="206"/>
        <v>9.7789085852234409E-18</v>
      </c>
      <c r="HO53" s="107">
        <f t="shared" si="207"/>
        <v>7.5191433939458944E-17</v>
      </c>
      <c r="HP53" s="107">
        <f t="shared" si="208"/>
        <v>1.9498403680274843E-16</v>
      </c>
      <c r="HQ53" s="107">
        <f t="shared" si="209"/>
        <v>7.9217413918605855E-21</v>
      </c>
      <c r="HS53" s="107">
        <f t="shared" si="118"/>
        <v>8.9910046743609842E-34</v>
      </c>
      <c r="HT53" s="107">
        <f t="shared" si="210"/>
        <v>1.5832368750283689E-43</v>
      </c>
      <c r="HU53" s="107">
        <f t="shared" si="211"/>
        <v>1.5599108410257534E-44</v>
      </c>
      <c r="HV53" s="107">
        <f t="shared" si="212"/>
        <v>2.7049819657790346E-44</v>
      </c>
      <c r="HW53" s="107">
        <f t="shared" si="213"/>
        <v>1.1129458377862762E-47</v>
      </c>
      <c r="HX53" s="107">
        <f t="shared" si="214"/>
        <v>7.0611828119056375E-49</v>
      </c>
      <c r="HY53" s="107">
        <f t="shared" si="215"/>
        <v>6.7682467531945846E-49</v>
      </c>
      <c r="HZ53" s="107">
        <f t="shared" si="216"/>
        <v>8.1692896725938896E-51</v>
      </c>
      <c r="IA53" s="107">
        <f t="shared" si="217"/>
        <v>1.8837522447082925E-54</v>
      </c>
      <c r="IB53" s="107">
        <f t="shared" si="218"/>
        <v>2.5710683739191202E-52</v>
      </c>
      <c r="IC53" s="107">
        <f t="shared" si="219"/>
        <v>2.1196017731898543E-52</v>
      </c>
      <c r="ID53" s="107">
        <f t="shared" si="220"/>
        <v>1.2273423027200133E-52</v>
      </c>
      <c r="IE53" s="107">
        <f t="shared" si="221"/>
        <v>1.5607013590888742E-50</v>
      </c>
      <c r="IF53" s="107">
        <f t="shared" si="222"/>
        <v>1.6453389505963129E-48</v>
      </c>
      <c r="IG53" s="107">
        <f t="shared" si="223"/>
        <v>1.8837424712679479E-34</v>
      </c>
      <c r="II53" s="107">
        <f t="shared" si="119"/>
        <v>2.8114165147345458E-89</v>
      </c>
      <c r="IJ53" s="107">
        <f t="shared" si="120"/>
        <v>2.1352711116967653E-115</v>
      </c>
      <c r="IK53" s="107">
        <f t="shared" si="121"/>
        <v>8.8908486413450144E-119</v>
      </c>
      <c r="IL53" s="107">
        <f t="shared" si="122"/>
        <v>8.8935438947086811E-120</v>
      </c>
      <c r="IM53" s="107">
        <f t="shared" si="123"/>
        <v>1.4140106400112369E-128</v>
      </c>
      <c r="IN53" s="107">
        <f t="shared" si="124"/>
        <v>1.7213597324207113E-132</v>
      </c>
      <c r="IO53" s="107">
        <f t="shared" si="125"/>
        <v>7.5041653317866132E-133</v>
      </c>
      <c r="IP53" s="107">
        <f t="shared" si="126"/>
        <v>5.4012464427509727E-138</v>
      </c>
      <c r="IQ53" s="107">
        <f t="shared" si="127"/>
        <v>7.2321678514341817E-149</v>
      </c>
      <c r="IR53" s="107">
        <f t="shared" si="128"/>
        <v>8.6622307147175535E-142</v>
      </c>
      <c r="IS53" s="107">
        <f t="shared" si="129"/>
        <v>1.7080800069575704E-142</v>
      </c>
      <c r="IT53" s="107">
        <f t="shared" si="130"/>
        <v>2.1865460803342445E-142</v>
      </c>
      <c r="IU53" s="107">
        <f t="shared" si="131"/>
        <v>1.0481479700866817E-136</v>
      </c>
      <c r="IV53" s="107">
        <f t="shared" si="132"/>
        <v>2.9142774327374257E-131</v>
      </c>
      <c r="IW53" s="107">
        <f t="shared" si="133"/>
        <v>3.5675363840034719E-80</v>
      </c>
      <c r="IY53" s="107">
        <f t="shared" si="134"/>
        <v>6.7642895388924577E-4</v>
      </c>
      <c r="IZ53" s="107">
        <f t="shared" si="135"/>
        <v>8.1840102388856958E-5</v>
      </c>
      <c r="JA53" s="107">
        <f t="shared" si="136"/>
        <v>8.5659557092235448E-5</v>
      </c>
      <c r="JB53" s="107">
        <f t="shared" si="137"/>
        <v>1.5054004068335185E-4</v>
      </c>
      <c r="JC53" s="107">
        <f t="shared" si="138"/>
        <v>5.8697954263221025E-5</v>
      </c>
      <c r="JD53" s="107">
        <f t="shared" si="139"/>
        <v>5.8215506942034924E-5</v>
      </c>
      <c r="JE53" s="107">
        <f t="shared" si="140"/>
        <v>5.522808602808836E-5</v>
      </c>
      <c r="JF53" s="107">
        <f t="shared" si="141"/>
        <v>3.2205093740109656E-5</v>
      </c>
      <c r="JG53" s="107">
        <f t="shared" si="142"/>
        <v>2.0279807354889083E-5</v>
      </c>
      <c r="JH53" s="107">
        <f t="shared" si="143"/>
        <v>2.2093785593654067E-5</v>
      </c>
      <c r="JI53" s="107">
        <f t="shared" si="144"/>
        <v>2.6733200463239005E-5</v>
      </c>
      <c r="JJ53" s="107">
        <f t="shared" si="145"/>
        <v>2.9205613033830505E-5</v>
      </c>
      <c r="JK53" s="107">
        <f t="shared" si="146"/>
        <v>6.4179925180785129E-5</v>
      </c>
      <c r="JL53" s="107">
        <f t="shared" si="147"/>
        <v>7.1482796087826171E-5</v>
      </c>
      <c r="JM53" s="107">
        <f t="shared" si="148"/>
        <v>2.1111075826246925E-6</v>
      </c>
    </row>
    <row r="54" spans="2:273" x14ac:dyDescent="0.25">
      <c r="B54" s="2">
        <v>26</v>
      </c>
      <c r="C54" s="37">
        <v>78.376999999999995</v>
      </c>
      <c r="D54" s="37">
        <v>76.41</v>
      </c>
      <c r="E54" s="37">
        <v>76.081999999999994</v>
      </c>
      <c r="F54" s="37">
        <v>76.400000000000006</v>
      </c>
      <c r="G54" s="37">
        <v>76.367000000000004</v>
      </c>
      <c r="H54" s="37">
        <v>76.683000000000007</v>
      </c>
      <c r="I54" s="37">
        <v>76.05</v>
      </c>
      <c r="J54" s="37">
        <v>78.783000000000001</v>
      </c>
      <c r="K54" s="37">
        <v>77.349999999999994</v>
      </c>
      <c r="L54" s="37">
        <v>78.25</v>
      </c>
      <c r="M54" s="37">
        <v>74</v>
      </c>
      <c r="N54" s="37">
        <v>74.95</v>
      </c>
      <c r="O54" s="37">
        <v>78.316999999999993</v>
      </c>
      <c r="P54" s="37">
        <v>77.483000000000004</v>
      </c>
      <c r="Q54" s="37">
        <v>72.983000000000004</v>
      </c>
      <c r="S54" s="4">
        <f t="shared" si="10"/>
        <v>77.549834367595707</v>
      </c>
      <c r="T54" s="4">
        <f t="shared" si="11"/>
        <v>75.864923677285233</v>
      </c>
      <c r="U54" s="4">
        <f t="shared" si="12"/>
        <v>76.583434015788598</v>
      </c>
      <c r="V54" s="4">
        <f t="shared" si="13"/>
        <v>75.845749742866559</v>
      </c>
      <c r="W54" s="4">
        <f t="shared" si="14"/>
        <v>76.145041653457412</v>
      </c>
      <c r="X54" s="4">
        <f t="shared" si="15"/>
        <v>76.811506805058215</v>
      </c>
      <c r="Y54" s="4">
        <f t="shared" si="16"/>
        <v>76.698057799690559</v>
      </c>
      <c r="Z54" s="4">
        <f t="shared" si="17"/>
        <v>78.336079266706449</v>
      </c>
      <c r="AA54" s="4">
        <f t="shared" si="18"/>
        <v>77.480814267554905</v>
      </c>
      <c r="AB54" s="4">
        <f t="shared" si="19"/>
        <v>77.381401923567381</v>
      </c>
      <c r="AC54" s="4">
        <f t="shared" si="20"/>
        <v>74.984893398578564</v>
      </c>
      <c r="AD54" s="4">
        <f t="shared" si="21"/>
        <v>74.371828781892361</v>
      </c>
      <c r="AE54" s="4">
        <f t="shared" si="22"/>
        <v>77.896270711828976</v>
      </c>
      <c r="AF54" s="4">
        <f t="shared" si="23"/>
        <v>77.557413097052304</v>
      </c>
      <c r="AG54" s="4">
        <f t="shared" si="24"/>
        <v>74.900386605324641</v>
      </c>
      <c r="AI54" s="4">
        <f t="shared" si="25"/>
        <v>0.82716563240428798</v>
      </c>
      <c r="AJ54" s="4">
        <f t="shared" si="26"/>
        <v>0.54507632271476325</v>
      </c>
      <c r="AK54" s="4">
        <f t="shared" si="27"/>
        <v>-0.50143401578860392</v>
      </c>
      <c r="AL54" s="4">
        <f t="shared" si="28"/>
        <v>0.55425025713344667</v>
      </c>
      <c r="AM54" s="4">
        <f t="shared" si="29"/>
        <v>0.22195834654259272</v>
      </c>
      <c r="AN54" s="4">
        <f t="shared" si="30"/>
        <v>-0.12850680505820833</v>
      </c>
      <c r="AO54" s="4">
        <f t="shared" si="31"/>
        <v>-0.64805779969056232</v>
      </c>
      <c r="AP54" s="4">
        <f t="shared" si="32"/>
        <v>0.44692073329355253</v>
      </c>
      <c r="AQ54" s="4">
        <f t="shared" si="33"/>
        <v>-0.13081426755491066</v>
      </c>
      <c r="AR54" s="4">
        <f t="shared" si="34"/>
        <v>0.86859807643261888</v>
      </c>
      <c r="AS54" s="4">
        <f t="shared" si="35"/>
        <v>-0.98489339857856351</v>
      </c>
      <c r="AT54" s="4">
        <f t="shared" si="36"/>
        <v>0.57817121810764149</v>
      </c>
      <c r="AU54" s="4">
        <f t="shared" si="37"/>
        <v>0.4207292881710174</v>
      </c>
      <c r="AV54" s="4">
        <f t="shared" si="150"/>
        <v>-7.4413097052300259E-2</v>
      </c>
      <c r="AW54" s="4">
        <f t="shared" si="150"/>
        <v>-1.9173866053246371</v>
      </c>
      <c r="AY54" s="2">
        <f t="shared" si="70"/>
        <v>76.66665943700329</v>
      </c>
      <c r="AZ54" s="2">
        <f t="shared" si="151"/>
        <v>75.730849875858297</v>
      </c>
      <c r="BA54" s="2">
        <f t="shared" si="152"/>
        <v>76.442633506309789</v>
      </c>
      <c r="BB54" s="2">
        <f t="shared" si="153"/>
        <v>75.605864276898444</v>
      </c>
      <c r="BC54" s="2">
        <f t="shared" si="154"/>
        <v>76.043373755961426</v>
      </c>
      <c r="BD54" s="2">
        <f t="shared" si="155"/>
        <v>76.711039889007736</v>
      </c>
      <c r="BE54" s="2">
        <f t="shared" si="156"/>
        <v>76.60159864919585</v>
      </c>
      <c r="BF54" s="2">
        <f t="shared" si="157"/>
        <v>78.276781071425575</v>
      </c>
      <c r="BG54" s="2">
        <f t="shared" si="158"/>
        <v>77.44186987783425</v>
      </c>
      <c r="BH54" s="2">
        <f t="shared" si="159"/>
        <v>77.33940219079598</v>
      </c>
      <c r="BI54" s="2">
        <f t="shared" si="160"/>
        <v>74.933351959065746</v>
      </c>
      <c r="BJ54" s="2">
        <f t="shared" si="161"/>
        <v>74.316579132416223</v>
      </c>
      <c r="BK54" s="2">
        <f t="shared" si="162"/>
        <v>77.788015299878808</v>
      </c>
      <c r="BL54" s="2">
        <f t="shared" si="163"/>
        <v>77.444362902756893</v>
      </c>
      <c r="BM54" s="2">
        <f t="shared" si="164"/>
        <v>74.895826477819313</v>
      </c>
      <c r="BO54" s="2">
        <f t="shared" si="71"/>
        <v>78.376999999999995</v>
      </c>
      <c r="BP54" s="2">
        <f t="shared" si="72"/>
        <v>76.41</v>
      </c>
      <c r="BQ54" s="2">
        <f t="shared" si="73"/>
        <v>76.081999999999994</v>
      </c>
      <c r="BR54" s="2">
        <f t="shared" si="74"/>
        <v>76.400000000000006</v>
      </c>
      <c r="BS54" s="2">
        <f t="shared" si="75"/>
        <v>76.367000000000004</v>
      </c>
      <c r="BT54" s="2">
        <f t="shared" si="76"/>
        <v>76.683000000000007</v>
      </c>
      <c r="BU54" s="2">
        <f t="shared" si="77"/>
        <v>76.05</v>
      </c>
      <c r="BV54" s="2">
        <f t="shared" si="78"/>
        <v>78.783000000000001</v>
      </c>
      <c r="BW54" s="2">
        <f t="shared" si="79"/>
        <v>77.349999999999994</v>
      </c>
      <c r="BX54" s="2">
        <f t="shared" si="80"/>
        <v>78.25</v>
      </c>
      <c r="BY54" s="2">
        <f t="shared" si="81"/>
        <v>74</v>
      </c>
      <c r="BZ54" s="2">
        <f t="shared" si="82"/>
        <v>74.95</v>
      </c>
      <c r="CA54" s="2">
        <f t="shared" si="83"/>
        <v>78.316999999999993</v>
      </c>
      <c r="CB54" s="2">
        <f t="shared" si="84"/>
        <v>77.483000000000004</v>
      </c>
      <c r="CC54" s="2">
        <f t="shared" si="85"/>
        <v>72.983000000000004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76.674556102900937</v>
      </c>
      <c r="DL54" s="2">
        <f t="shared" si="165"/>
        <v>75.733768145161292</v>
      </c>
      <c r="DM54" s="2">
        <f t="shared" si="165"/>
        <v>76.444307917888551</v>
      </c>
      <c r="DN54" s="2">
        <f t="shared" si="165"/>
        <v>75.610152822580645</v>
      </c>
      <c r="DO54" s="2">
        <f t="shared" si="165"/>
        <v>76.043857771260988</v>
      </c>
      <c r="DP54" s="2">
        <f t="shared" si="165"/>
        <v>76.718396077712626</v>
      </c>
      <c r="DQ54" s="2">
        <f t="shared" si="165"/>
        <v>76.604843475073338</v>
      </c>
      <c r="DR54" s="2">
        <f t="shared" si="165"/>
        <v>78.283651292335136</v>
      </c>
      <c r="DS54" s="2">
        <f t="shared" si="165"/>
        <v>77.446508244206768</v>
      </c>
      <c r="DT54" s="2">
        <f t="shared" si="165"/>
        <v>77.342395499108733</v>
      </c>
      <c r="DU54" s="2">
        <f t="shared" si="165"/>
        <v>74.933815730837807</v>
      </c>
      <c r="DV54" s="2">
        <f t="shared" si="165"/>
        <v>74.319967691622111</v>
      </c>
      <c r="DW54" s="2">
        <f t="shared" si="165"/>
        <v>77.794356488269798</v>
      </c>
      <c r="DX54" s="2">
        <f t="shared" si="165"/>
        <v>77.441541055718474</v>
      </c>
      <c r="DY54" s="2">
        <f t="shared" si="165"/>
        <v>74.889826600985231</v>
      </c>
      <c r="EA54" s="2">
        <f t="shared" si="45"/>
        <v>70.518666666666547</v>
      </c>
      <c r="EB54" s="2">
        <f t="shared" si="46"/>
        <v>73.457838585209004</v>
      </c>
      <c r="EC54" s="2">
        <f t="shared" si="47"/>
        <v>75.224537500000011</v>
      </c>
      <c r="ED54" s="2">
        <f t="shared" si="48"/>
        <v>73.029781703267915</v>
      </c>
      <c r="EE54" s="2">
        <f t="shared" si="49"/>
        <v>75.684187360090462</v>
      </c>
      <c r="EF54" s="2">
        <f t="shared" si="50"/>
        <v>72.077622792538165</v>
      </c>
      <c r="EG54" s="2">
        <f t="shared" si="51"/>
        <v>74.656271263259413</v>
      </c>
      <c r="EH54" s="2">
        <f t="shared" si="52"/>
        <v>74.115503165467629</v>
      </c>
      <c r="EI54" s="2">
        <f t="shared" si="53"/>
        <v>74.804343884892091</v>
      </c>
      <c r="EJ54" s="2">
        <f t="shared" si="54"/>
        <v>75.243129496402872</v>
      </c>
      <c r="EK54" s="2">
        <f t="shared" si="55"/>
        <v>74.630953237410068</v>
      </c>
      <c r="EL54" s="2">
        <f t="shared" si="56"/>
        <v>72.019084676258984</v>
      </c>
      <c r="EM54" s="2">
        <f t="shared" si="57"/>
        <v>75.629807357408026</v>
      </c>
      <c r="EN54" s="2">
        <f t="shared" si="58"/>
        <v>78.167185025380704</v>
      </c>
      <c r="EO54" s="2">
        <f t="shared" si="59"/>
        <v>75.675734460196296</v>
      </c>
      <c r="EQ54" s="2">
        <f t="shared" si="60"/>
        <v>71.025094864522359</v>
      </c>
      <c r="ER54" s="2">
        <f t="shared" si="166"/>
        <v>71.0650909471928</v>
      </c>
      <c r="ES54" s="2">
        <f t="shared" si="166"/>
        <v>68.88571347418052</v>
      </c>
      <c r="ET54" s="2">
        <f t="shared" si="166"/>
        <v>69.74408242781162</v>
      </c>
      <c r="EU54" s="2">
        <f t="shared" si="166"/>
        <v>69.531579414210483</v>
      </c>
      <c r="EV54" s="2">
        <f t="shared" si="166"/>
        <v>70.599284565051235</v>
      </c>
      <c r="EW54" s="2">
        <f t="shared" si="166"/>
        <v>71.537388167016985</v>
      </c>
      <c r="EX54" s="2">
        <f t="shared" si="166"/>
        <v>71.40587959259436</v>
      </c>
      <c r="EY54" s="2">
        <f t="shared" si="166"/>
        <v>71.628477107246184</v>
      </c>
      <c r="EZ54" s="2">
        <f t="shared" si="166"/>
        <v>73.149905138339918</v>
      </c>
      <c r="FA54" s="2">
        <f t="shared" si="166"/>
        <v>72.456374512512198</v>
      </c>
      <c r="FB54" s="2">
        <f t="shared" si="166"/>
        <v>70.294198895027634</v>
      </c>
      <c r="FC54" s="2">
        <f t="shared" si="166"/>
        <v>74.107273531413014</v>
      </c>
      <c r="FD54" s="2">
        <f t="shared" si="166"/>
        <v>75.787685387053486</v>
      </c>
      <c r="FE54" s="2">
        <f t="shared" si="166"/>
        <v>74.730943411604883</v>
      </c>
      <c r="FG54" s="2">
        <f t="shared" si="62"/>
        <v>1.2827822855000226E-3</v>
      </c>
      <c r="FH54" s="2">
        <f t="shared" si="167"/>
        <v>1.2822317506897762E-3</v>
      </c>
      <c r="FI54" s="2">
        <f t="shared" si="167"/>
        <v>1.3727265410059769E-3</v>
      </c>
      <c r="FJ54" s="2">
        <f t="shared" si="167"/>
        <v>1.661987886751517E-3</v>
      </c>
      <c r="FK54" s="2">
        <f t="shared" si="167"/>
        <v>1.3457184025054468E-3</v>
      </c>
      <c r="FL54" s="2">
        <f t="shared" si="167"/>
        <v>1.5851213127165882E-3</v>
      </c>
      <c r="FM54" s="2">
        <f t="shared" si="167"/>
        <v>1.6652324672313075E-3</v>
      </c>
      <c r="FN54" s="2">
        <f t="shared" si="167"/>
        <v>1.6482669327573679E-3</v>
      </c>
      <c r="FO54" s="2">
        <f t="shared" si="167"/>
        <v>1.7555176548122793E-3</v>
      </c>
      <c r="FP54" s="2">
        <f t="shared" si="167"/>
        <v>1.4258832426081202E-3</v>
      </c>
      <c r="FQ54" s="2">
        <f t="shared" si="167"/>
        <v>1.5312945169482768E-3</v>
      </c>
      <c r="FR54" s="2">
        <f t="shared" si="167"/>
        <v>1.4727211785550193E-3</v>
      </c>
      <c r="FS54" s="2">
        <f t="shared" si="167"/>
        <v>2.9295652879826181E-3</v>
      </c>
      <c r="FT54" s="2">
        <f t="shared" si="167"/>
        <v>3.8887521063330505E-3</v>
      </c>
      <c r="FU54" s="2">
        <f t="shared" si="167"/>
        <v>7.6343306468611627E-3</v>
      </c>
      <c r="FW54" s="2">
        <f t="shared" si="116"/>
        <v>4.4728570513092274E-11</v>
      </c>
      <c r="FX54" s="2">
        <f t="shared" si="168"/>
        <v>6.6408930436537495E-11</v>
      </c>
      <c r="FY54" s="2">
        <f t="shared" si="169"/>
        <v>5.5562568114378912E-11</v>
      </c>
      <c r="FZ54" s="2">
        <f t="shared" si="170"/>
        <v>4.2176569406090738E-11</v>
      </c>
      <c r="GA54" s="2">
        <f t="shared" si="171"/>
        <v>3.3875090087250998E-11</v>
      </c>
      <c r="GB54" s="2">
        <f t="shared" si="172"/>
        <v>4.2662039917499241E-11</v>
      </c>
      <c r="GC54" s="2">
        <f t="shared" si="173"/>
        <v>5.3104556341172055E-11</v>
      </c>
      <c r="GD54" s="2">
        <f t="shared" si="174"/>
        <v>6.6873771624199909E-11</v>
      </c>
      <c r="GE54" s="2">
        <f t="shared" si="175"/>
        <v>6.071358408488365E-11</v>
      </c>
      <c r="GF54" s="2">
        <f t="shared" si="176"/>
        <v>4.6677802209505777E-11</v>
      </c>
      <c r="GG54" s="2">
        <f t="shared" si="177"/>
        <v>4.4373601785003884E-11</v>
      </c>
      <c r="GH54" s="2">
        <f t="shared" si="178"/>
        <v>3.4659299955816887E-11</v>
      </c>
      <c r="GI54" s="2">
        <f t="shared" si="179"/>
        <v>2.5817668440084341E-10</v>
      </c>
      <c r="GJ54" s="2">
        <f t="shared" si="180"/>
        <v>1.0410001551053146E-9</v>
      </c>
      <c r="GK54" s="2">
        <f t="shared" si="181"/>
        <v>3.832692990367845E-9</v>
      </c>
      <c r="GM54" s="107">
        <f t="shared" si="117"/>
        <v>1.0186288385496066E-3</v>
      </c>
      <c r="GN54" s="107">
        <f t="shared" si="182"/>
        <v>1.405068295644639E-4</v>
      </c>
      <c r="GO54" s="107">
        <f t="shared" si="183"/>
        <v>1.4742519907168927E-4</v>
      </c>
      <c r="GP54" s="107">
        <f t="shared" si="184"/>
        <v>2.536840660637163E-4</v>
      </c>
      <c r="GQ54" s="107">
        <f t="shared" si="185"/>
        <v>1.0329439451192357E-4</v>
      </c>
      <c r="GR54" s="107">
        <f t="shared" si="186"/>
        <v>1.0391003908188752E-4</v>
      </c>
      <c r="GS54" s="107">
        <f t="shared" si="187"/>
        <v>9.9337121291341257E-5</v>
      </c>
      <c r="GT54" s="107">
        <f t="shared" si="188"/>
        <v>5.9939559764399881E-5</v>
      </c>
      <c r="GU54" s="107">
        <f t="shared" si="189"/>
        <v>3.913900827197793E-5</v>
      </c>
      <c r="GV54" s="107">
        <f t="shared" si="190"/>
        <v>4.1572772618701331E-5</v>
      </c>
      <c r="GW54" s="107">
        <f t="shared" si="191"/>
        <v>5.0018504537829878E-5</v>
      </c>
      <c r="GX54" s="107">
        <f t="shared" si="192"/>
        <v>5.41422072249146E-5</v>
      </c>
      <c r="GY54" s="107">
        <f t="shared" si="193"/>
        <v>1.1415239562887913E-4</v>
      </c>
      <c r="GZ54" s="107">
        <f t="shared" si="194"/>
        <v>1.2379568940808924E-4</v>
      </c>
      <c r="HA54" s="107">
        <f t="shared" si="195"/>
        <v>4.7401645461669865E-6</v>
      </c>
      <c r="HC54" s="107">
        <f t="shared" si="149"/>
        <v>1.5811129098352438E-11</v>
      </c>
      <c r="HD54" s="107">
        <f t="shared" si="196"/>
        <v>9.9320692402085068E-15</v>
      </c>
      <c r="HE54" s="107">
        <f t="shared" si="197"/>
        <v>7.0208584086375628E-15</v>
      </c>
      <c r="HF54" s="107">
        <f t="shared" si="198"/>
        <v>2.0188358691796395E-14</v>
      </c>
      <c r="HG54" s="107">
        <f t="shared" si="199"/>
        <v>1.1476054001207215E-15</v>
      </c>
      <c r="HH54" s="107">
        <f t="shared" si="200"/>
        <v>7.1140465634123071E-16</v>
      </c>
      <c r="HI54" s="107">
        <f t="shared" si="201"/>
        <v>7.1384121708556794E-16</v>
      </c>
      <c r="HJ54" s="107">
        <f t="shared" si="202"/>
        <v>1.4717407687398448E-16</v>
      </c>
      <c r="HK54" s="107">
        <f t="shared" si="203"/>
        <v>1.6551792863079761E-17</v>
      </c>
      <c r="HL54" s="107">
        <f t="shared" si="204"/>
        <v>4.1579783323742749E-17</v>
      </c>
      <c r="HM54" s="107">
        <f t="shared" si="205"/>
        <v>5.3878132110571983E-17</v>
      </c>
      <c r="HN54" s="107">
        <f t="shared" si="206"/>
        <v>4.5022486678737439E-17</v>
      </c>
      <c r="HO54" s="107">
        <f t="shared" si="207"/>
        <v>3.1846470548649387E-16</v>
      </c>
      <c r="HP54" s="107">
        <f t="shared" si="208"/>
        <v>7.6419896603976094E-16</v>
      </c>
      <c r="HQ54" s="107">
        <f t="shared" si="209"/>
        <v>4.8307673367345E-20</v>
      </c>
      <c r="HS54" s="107">
        <f t="shared" si="118"/>
        <v>5.6065486005531451E-33</v>
      </c>
      <c r="HT54" s="107">
        <f t="shared" si="210"/>
        <v>1.7774333432045881E-42</v>
      </c>
      <c r="HU54" s="107">
        <f t="shared" si="211"/>
        <v>1.8343476864202438E-43</v>
      </c>
      <c r="HV54" s="107">
        <f t="shared" si="212"/>
        <v>3.1039783915918297E-43</v>
      </c>
      <c r="HW54" s="107">
        <f t="shared" si="213"/>
        <v>1.504400968382583E-46</v>
      </c>
      <c r="HX54" s="107">
        <f t="shared" si="214"/>
        <v>1.0541499255446468E-47</v>
      </c>
      <c r="HY54" s="107">
        <f t="shared" si="215"/>
        <v>1.0400399880769952E-47</v>
      </c>
      <c r="HZ54" s="107">
        <f t="shared" si="216"/>
        <v>1.4386772068395611E-49</v>
      </c>
      <c r="IA54" s="107">
        <f t="shared" si="217"/>
        <v>4.0829043228131491E-53</v>
      </c>
      <c r="IB54" s="107">
        <f t="shared" si="218"/>
        <v>4.7111865916396202E-51</v>
      </c>
      <c r="IC54" s="107">
        <f t="shared" si="219"/>
        <v>3.8979120040119051E-51</v>
      </c>
      <c r="ID54" s="107">
        <f t="shared" si="220"/>
        <v>2.2040528669194477E-51</v>
      </c>
      <c r="IE54" s="107">
        <f t="shared" si="221"/>
        <v>2.4362528003009662E-49</v>
      </c>
      <c r="IF54" s="107">
        <f t="shared" si="222"/>
        <v>2.1712756526036323E-47</v>
      </c>
      <c r="IG54" s="107">
        <f t="shared" si="223"/>
        <v>1.1205846276735118E-33</v>
      </c>
      <c r="II54" s="107">
        <f t="shared" si="119"/>
        <v>1.297593238459359E-87</v>
      </c>
      <c r="IJ54" s="107">
        <f t="shared" si="120"/>
        <v>3.3576216452886179E-113</v>
      </c>
      <c r="IK54" s="107">
        <f t="shared" si="121"/>
        <v>1.5632473698411356E-116</v>
      </c>
      <c r="IL54" s="107">
        <f t="shared" si="122"/>
        <v>1.5402421903816137E-117</v>
      </c>
      <c r="IM54" s="107">
        <f t="shared" si="123"/>
        <v>3.4221896095234854E-126</v>
      </c>
      <c r="IN54" s="107">
        <f t="shared" si="124"/>
        <v>5.2085228254345252E-130</v>
      </c>
      <c r="IO54" s="107">
        <f t="shared" si="125"/>
        <v>2.4304097100885646E-130</v>
      </c>
      <c r="IP54" s="107">
        <f t="shared" si="126"/>
        <v>2.3263349817901285E-135</v>
      </c>
      <c r="IQ54" s="107">
        <f t="shared" si="127"/>
        <v>4.9229929652344017E-146</v>
      </c>
      <c r="IR54" s="107">
        <f t="shared" si="128"/>
        <v>4.0259176022636222E-139</v>
      </c>
      <c r="IS54" s="107">
        <f t="shared" si="129"/>
        <v>8.0828851141719252E-140</v>
      </c>
      <c r="IT54" s="107">
        <f t="shared" si="130"/>
        <v>9.6771004051430627E-140</v>
      </c>
      <c r="IU54" s="107">
        <f t="shared" si="131"/>
        <v>3.4587444157284096E-134</v>
      </c>
      <c r="IV54" s="107">
        <f t="shared" si="132"/>
        <v>6.7618589352813163E-129</v>
      </c>
      <c r="IW54" s="107">
        <f t="shared" si="133"/>
        <v>9.2051251493907039E-79</v>
      </c>
      <c r="IY54" s="107">
        <f t="shared" si="134"/>
        <v>1.0186288543607357E-3</v>
      </c>
      <c r="IZ54" s="107">
        <f t="shared" si="135"/>
        <v>1.4050682957439598E-4</v>
      </c>
      <c r="JA54" s="107">
        <f t="shared" si="136"/>
        <v>1.4742519907871013E-4</v>
      </c>
      <c r="JB54" s="107">
        <f t="shared" si="137"/>
        <v>2.5368406608390463E-4</v>
      </c>
      <c r="JC54" s="107">
        <f t="shared" si="138"/>
        <v>1.0329439451307117E-4</v>
      </c>
      <c r="JD54" s="107">
        <f t="shared" si="139"/>
        <v>1.0391003908259892E-4</v>
      </c>
      <c r="JE54" s="107">
        <f t="shared" si="140"/>
        <v>9.9337121292055096E-5</v>
      </c>
      <c r="JF54" s="107">
        <f t="shared" si="141"/>
        <v>5.9939559764547055E-5</v>
      </c>
      <c r="JG54" s="107">
        <f t="shared" si="142"/>
        <v>3.9139008271994484E-5</v>
      </c>
      <c r="JH54" s="107">
        <f t="shared" si="143"/>
        <v>4.157277261874291E-5</v>
      </c>
      <c r="JI54" s="107">
        <f t="shared" si="144"/>
        <v>5.0018504537883757E-5</v>
      </c>
      <c r="JJ54" s="107">
        <f t="shared" si="145"/>
        <v>5.4142207224959622E-5</v>
      </c>
      <c r="JK54" s="107">
        <f t="shared" si="146"/>
        <v>1.141523956291976E-4</v>
      </c>
      <c r="JL54" s="107">
        <f t="shared" si="147"/>
        <v>1.2379568940885344E-4</v>
      </c>
      <c r="JM54" s="107">
        <f t="shared" si="148"/>
        <v>4.7401645461670348E-6</v>
      </c>
    </row>
    <row r="55" spans="2:273" x14ac:dyDescent="0.25">
      <c r="B55" s="2">
        <v>27</v>
      </c>
      <c r="C55" s="37">
        <v>78.950999999999993</v>
      </c>
      <c r="D55" s="37">
        <v>76.180000000000007</v>
      </c>
      <c r="E55" s="37">
        <v>77.114999999999995</v>
      </c>
      <c r="F55" s="37">
        <v>77.417000000000002</v>
      </c>
      <c r="G55" s="37">
        <v>76.917000000000002</v>
      </c>
      <c r="H55" s="37">
        <v>77.400000000000006</v>
      </c>
      <c r="I55" s="37">
        <v>77.183000000000007</v>
      </c>
      <c r="J55" s="37">
        <v>77.400000000000006</v>
      </c>
      <c r="K55" s="37">
        <v>78.183000000000007</v>
      </c>
      <c r="L55" s="37">
        <v>77.650000000000006</v>
      </c>
      <c r="M55" s="37">
        <v>74.667000000000002</v>
      </c>
      <c r="N55" s="37">
        <v>74.033000000000001</v>
      </c>
      <c r="O55" s="37">
        <v>79.582999999999998</v>
      </c>
      <c r="P55" s="37">
        <v>77.3</v>
      </c>
      <c r="Q55" s="37">
        <v>74.7</v>
      </c>
      <c r="S55" s="4">
        <f t="shared" si="10"/>
        <v>78.01429376128327</v>
      </c>
      <c r="T55" s="4">
        <f t="shared" si="11"/>
        <v>76.038215535845055</v>
      </c>
      <c r="U55" s="4">
        <f t="shared" si="12"/>
        <v>76.805681305380318</v>
      </c>
      <c r="V55" s="4">
        <f t="shared" si="13"/>
        <v>76.122685822635049</v>
      </c>
      <c r="W55" s="4">
        <f t="shared" si="14"/>
        <v>76.332057667449817</v>
      </c>
      <c r="X55" s="4">
        <f t="shared" si="15"/>
        <v>76.987150722492458</v>
      </c>
      <c r="Y55" s="4">
        <f t="shared" si="16"/>
        <v>76.809077192053124</v>
      </c>
      <c r="Z55" s="4">
        <f t="shared" si="17"/>
        <v>78.461791917812747</v>
      </c>
      <c r="AA55" s="4">
        <f t="shared" si="18"/>
        <v>77.632497184264395</v>
      </c>
      <c r="AB55" s="4">
        <f t="shared" si="19"/>
        <v>77.452136454359561</v>
      </c>
      <c r="AC55" s="4">
        <f t="shared" si="20"/>
        <v>75.040196057139653</v>
      </c>
      <c r="AD55" s="4">
        <f t="shared" si="21"/>
        <v>74.528019337935277</v>
      </c>
      <c r="AE55" s="4">
        <f t="shared" si="22"/>
        <v>78.135018838973352</v>
      </c>
      <c r="AF55" s="4">
        <f t="shared" si="23"/>
        <v>77.756767914298507</v>
      </c>
      <c r="AG55" s="4">
        <f t="shared" si="24"/>
        <v>75.10547018850626</v>
      </c>
      <c r="AI55" s="4">
        <f t="shared" si="25"/>
        <v>0.93670623871672376</v>
      </c>
      <c r="AJ55" s="4">
        <f t="shared" si="26"/>
        <v>0.14178446415495216</v>
      </c>
      <c r="AK55" s="4">
        <f t="shared" si="27"/>
        <v>0.30931869461967665</v>
      </c>
      <c r="AL55" s="4">
        <f t="shared" si="28"/>
        <v>1.2943141773649529</v>
      </c>
      <c r="AM55" s="4">
        <f t="shared" si="29"/>
        <v>0.58494233255018457</v>
      </c>
      <c r="AN55" s="4">
        <f t="shared" si="30"/>
        <v>0.41284927750754719</v>
      </c>
      <c r="AO55" s="4">
        <f t="shared" si="31"/>
        <v>0.37392280794688304</v>
      </c>
      <c r="AP55" s="4">
        <f t="shared" si="32"/>
        <v>-1.0617919178127408</v>
      </c>
      <c r="AQ55" s="4">
        <f t="shared" si="33"/>
        <v>0.55050281573561222</v>
      </c>
      <c r="AR55" s="4">
        <f t="shared" si="34"/>
        <v>0.19786354564044473</v>
      </c>
      <c r="AS55" s="4">
        <f t="shared" si="35"/>
        <v>-0.37319605713965132</v>
      </c>
      <c r="AT55" s="4">
        <f t="shared" si="36"/>
        <v>-0.49501933793527542</v>
      </c>
      <c r="AU55" s="4">
        <f t="shared" si="37"/>
        <v>1.4479811610266466</v>
      </c>
      <c r="AV55" s="4">
        <f t="shared" si="150"/>
        <v>-0.45676791429850994</v>
      </c>
      <c r="AW55" s="4">
        <f t="shared" si="150"/>
        <v>-0.40547018850625705</v>
      </c>
      <c r="AY55" s="2">
        <f t="shared" si="70"/>
        <v>76.739710068105538</v>
      </c>
      <c r="AZ55" s="2">
        <f t="shared" si="151"/>
        <v>75.81878530635052</v>
      </c>
      <c r="BA55" s="2">
        <f t="shared" si="152"/>
        <v>76.574802149624276</v>
      </c>
      <c r="BB55" s="2">
        <f t="shared" si="153"/>
        <v>75.737705572771574</v>
      </c>
      <c r="BC55" s="2">
        <f t="shared" si="154"/>
        <v>76.161724166851883</v>
      </c>
      <c r="BD55" s="2">
        <f t="shared" si="155"/>
        <v>76.816712803610571</v>
      </c>
      <c r="BE55" s="2">
        <f t="shared" si="156"/>
        <v>76.644287203043987</v>
      </c>
      <c r="BF55" s="2">
        <f t="shared" si="157"/>
        <v>78.357101494667944</v>
      </c>
      <c r="BG55" s="2">
        <f t="shared" si="158"/>
        <v>77.561337936715958</v>
      </c>
      <c r="BH55" s="2">
        <f t="shared" si="159"/>
        <v>77.377122562686651</v>
      </c>
      <c r="BI55" s="2">
        <f t="shared" si="160"/>
        <v>74.94868767022389</v>
      </c>
      <c r="BJ55" s="2">
        <f t="shared" si="161"/>
        <v>74.430766008141632</v>
      </c>
      <c r="BK55" s="2">
        <f t="shared" si="162"/>
        <v>77.952031991096632</v>
      </c>
      <c r="BL55" s="2">
        <f t="shared" si="163"/>
        <v>77.570198431574227</v>
      </c>
      <c r="BM55" s="2">
        <f t="shared" si="164"/>
        <v>75.095834651450176</v>
      </c>
      <c r="BO55" s="2">
        <f t="shared" si="71"/>
        <v>78.950999999999993</v>
      </c>
      <c r="BP55" s="2">
        <f t="shared" si="72"/>
        <v>76.180000000000007</v>
      </c>
      <c r="BQ55" s="2">
        <f t="shared" si="73"/>
        <v>77.114999999999995</v>
      </c>
      <c r="BR55" s="2">
        <f t="shared" si="74"/>
        <v>77.417000000000002</v>
      </c>
      <c r="BS55" s="2">
        <f t="shared" si="75"/>
        <v>76.917000000000002</v>
      </c>
      <c r="BT55" s="2">
        <f t="shared" si="76"/>
        <v>77.400000000000006</v>
      </c>
      <c r="BU55" s="2">
        <f t="shared" si="77"/>
        <v>77.183000000000007</v>
      </c>
      <c r="BV55" s="2">
        <f t="shared" si="78"/>
        <v>77.400000000000006</v>
      </c>
      <c r="BW55" s="2">
        <f t="shared" si="79"/>
        <v>78.183000000000007</v>
      </c>
      <c r="BX55" s="2">
        <f t="shared" si="80"/>
        <v>77.650000000000006</v>
      </c>
      <c r="BY55" s="2">
        <f t="shared" si="81"/>
        <v>74.667000000000002</v>
      </c>
      <c r="BZ55" s="2">
        <f t="shared" si="82"/>
        <v>74.033000000000001</v>
      </c>
      <c r="CA55" s="2">
        <f t="shared" si="83"/>
        <v>79.582999999999998</v>
      </c>
      <c r="CB55" s="2">
        <f t="shared" si="84"/>
        <v>77.3</v>
      </c>
      <c r="CC55" s="2">
        <f t="shared" si="85"/>
        <v>74.7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76.749889162561587</v>
      </c>
      <c r="DL55" s="2">
        <f t="shared" si="165"/>
        <v>75.822814516129043</v>
      </c>
      <c r="DM55" s="2">
        <f t="shared" si="165"/>
        <v>76.57746224340174</v>
      </c>
      <c r="DN55" s="2">
        <f t="shared" si="165"/>
        <v>75.743720967741936</v>
      </c>
      <c r="DO55" s="2">
        <f t="shared" si="165"/>
        <v>76.162868035190598</v>
      </c>
      <c r="DP55" s="2">
        <f t="shared" si="165"/>
        <v>76.826448680351916</v>
      </c>
      <c r="DQ55" s="2">
        <f t="shared" si="165"/>
        <v>76.648807734604134</v>
      </c>
      <c r="DR55" s="2">
        <f t="shared" si="165"/>
        <v>78.366267936720163</v>
      </c>
      <c r="DS55" s="2">
        <f t="shared" si="165"/>
        <v>77.567828765597142</v>
      </c>
      <c r="DT55" s="2">
        <f t="shared" si="165"/>
        <v>77.3812835338681</v>
      </c>
      <c r="DU55" s="2">
        <f t="shared" si="165"/>
        <v>74.949667000891282</v>
      </c>
      <c r="DV55" s="2">
        <f t="shared" si="165"/>
        <v>74.435540218360075</v>
      </c>
      <c r="DW55" s="2">
        <f t="shared" si="165"/>
        <v>77.961074963343108</v>
      </c>
      <c r="DX55" s="2">
        <f t="shared" si="165"/>
        <v>77.568315799120228</v>
      </c>
      <c r="DY55" s="2">
        <f t="shared" si="165"/>
        <v>75.091975862068978</v>
      </c>
      <c r="EA55" s="2">
        <f t="shared" si="45"/>
        <v>70.444666666666549</v>
      </c>
      <c r="EB55" s="2">
        <f t="shared" si="46"/>
        <v>73.32593553054663</v>
      </c>
      <c r="EC55" s="2">
        <f t="shared" si="47"/>
        <v>75.037652083333342</v>
      </c>
      <c r="ED55" s="2">
        <f t="shared" si="48"/>
        <v>72.867494145744757</v>
      </c>
      <c r="EE55" s="2">
        <f t="shared" si="49"/>
        <v>75.487449383832683</v>
      </c>
      <c r="EF55" s="2">
        <f t="shared" si="50"/>
        <v>71.945651418880729</v>
      </c>
      <c r="EG55" s="2">
        <f t="shared" si="51"/>
        <v>74.491551012536164</v>
      </c>
      <c r="EH55" s="2">
        <f t="shared" si="52"/>
        <v>73.946916402877704</v>
      </c>
      <c r="EI55" s="2">
        <f t="shared" si="53"/>
        <v>74.629554676258991</v>
      </c>
      <c r="EJ55" s="2">
        <f t="shared" si="54"/>
        <v>75.062442158273385</v>
      </c>
      <c r="EK55" s="2">
        <f t="shared" si="55"/>
        <v>74.441457553956823</v>
      </c>
      <c r="EL55" s="2">
        <f t="shared" si="56"/>
        <v>71.859535971223025</v>
      </c>
      <c r="EM55" s="2">
        <f t="shared" si="57"/>
        <v>75.455571245359423</v>
      </c>
      <c r="EN55" s="2">
        <f t="shared" si="58"/>
        <v>77.968241878172591</v>
      </c>
      <c r="EO55" s="2">
        <f t="shared" si="59"/>
        <v>75.516008724100331</v>
      </c>
      <c r="EQ55" s="2">
        <f t="shared" si="60"/>
        <v>70.929095286947074</v>
      </c>
      <c r="ER55" s="2">
        <f t="shared" si="166"/>
        <v>70.971611245656504</v>
      </c>
      <c r="ES55" s="2">
        <f t="shared" si="166"/>
        <v>68.798459843810079</v>
      </c>
      <c r="ET55" s="2">
        <f t="shared" si="166"/>
        <v>69.631602125623601</v>
      </c>
      <c r="EU55" s="2">
        <f t="shared" si="166"/>
        <v>69.4276402279867</v>
      </c>
      <c r="EV55" s="2">
        <f t="shared" si="166"/>
        <v>70.489326963767027</v>
      </c>
      <c r="EW55" s="2">
        <f t="shared" si="166"/>
        <v>71.420097371929614</v>
      </c>
      <c r="EX55" s="2">
        <f t="shared" si="166"/>
        <v>71.279098234815081</v>
      </c>
      <c r="EY55" s="2">
        <f t="shared" si="166"/>
        <v>71.502317311055293</v>
      </c>
      <c r="EZ55" s="2">
        <f t="shared" si="166"/>
        <v>72.999993921513266</v>
      </c>
      <c r="FA55" s="2">
        <f t="shared" si="166"/>
        <v>72.300098832350628</v>
      </c>
      <c r="FB55" s="2">
        <f t="shared" si="166"/>
        <v>70.159319060773484</v>
      </c>
      <c r="FC55" s="2">
        <f t="shared" si="166"/>
        <v>73.954605806305281</v>
      </c>
      <c r="FD55" s="2">
        <f t="shared" si="166"/>
        <v>75.622815255632673</v>
      </c>
      <c r="FE55" s="2">
        <f t="shared" si="166"/>
        <v>74.580026819328552</v>
      </c>
      <c r="FG55" s="2">
        <f t="shared" si="62"/>
        <v>1.6143910052255105E-3</v>
      </c>
      <c r="FH55" s="2">
        <f t="shared" si="167"/>
        <v>1.6136983830423522E-3</v>
      </c>
      <c r="FI55" s="2">
        <f t="shared" si="167"/>
        <v>1.7275462975975672E-3</v>
      </c>
      <c r="FJ55" s="2">
        <f t="shared" si="167"/>
        <v>2.091418782602814E-3</v>
      </c>
      <c r="FK55" s="2">
        <f t="shared" si="167"/>
        <v>1.6935689856846382E-3</v>
      </c>
      <c r="FL55" s="2">
        <f t="shared" si="167"/>
        <v>1.994730807603253E-3</v>
      </c>
      <c r="FM55" s="2">
        <f t="shared" si="167"/>
        <v>2.0954999507280941E-3</v>
      </c>
      <c r="FN55" s="2">
        <f t="shared" si="167"/>
        <v>2.0741599208425488E-3</v>
      </c>
      <c r="FO55" s="2">
        <f t="shared" si="167"/>
        <v>2.209061661645403E-3</v>
      </c>
      <c r="FP55" s="2">
        <f t="shared" si="167"/>
        <v>1.794418153843579E-3</v>
      </c>
      <c r="FQ55" s="2">
        <f t="shared" si="167"/>
        <v>1.9270215335102842E-3</v>
      </c>
      <c r="FR55" s="2">
        <f t="shared" si="167"/>
        <v>1.8533393916424703E-3</v>
      </c>
      <c r="FS55" s="2">
        <f t="shared" si="167"/>
        <v>3.6092430052399285E-3</v>
      </c>
      <c r="FT55" s="2">
        <f t="shared" si="167"/>
        <v>4.707458479634938E-3</v>
      </c>
      <c r="FU55" s="2">
        <f t="shared" si="167"/>
        <v>9.1002231411567089E-3</v>
      </c>
      <c r="FW55" s="2">
        <f t="shared" si="116"/>
        <v>5.6309934051506951E-11</v>
      </c>
      <c r="FX55" s="2">
        <f t="shared" si="168"/>
        <v>8.3603890095190521E-11</v>
      </c>
      <c r="FY55" s="2">
        <f t="shared" si="169"/>
        <v>6.9949128942729552E-11</v>
      </c>
      <c r="FZ55" s="2">
        <f t="shared" si="170"/>
        <v>5.309715500704835E-11</v>
      </c>
      <c r="GA55" s="2">
        <f t="shared" si="171"/>
        <v>4.2646211737282888E-11</v>
      </c>
      <c r="GB55" s="2">
        <f t="shared" si="172"/>
        <v>5.3708326170523604E-11</v>
      </c>
      <c r="GC55" s="2">
        <f t="shared" si="173"/>
        <v>6.6854675459037249E-11</v>
      </c>
      <c r="GD55" s="2">
        <f t="shared" si="174"/>
        <v>8.4189090478767124E-11</v>
      </c>
      <c r="GE55" s="2">
        <f t="shared" si="175"/>
        <v>7.6433873844360593E-11</v>
      </c>
      <c r="GF55" s="2">
        <f t="shared" si="176"/>
        <v>5.8763871367538671E-11</v>
      </c>
      <c r="GG55" s="2">
        <f t="shared" si="177"/>
        <v>5.5863054899334524E-11</v>
      </c>
      <c r="GH55" s="2">
        <f t="shared" si="178"/>
        <v>4.3633473468982725E-11</v>
      </c>
      <c r="GI55" s="2">
        <f t="shared" si="179"/>
        <v>3.182922835444097E-10</v>
      </c>
      <c r="GJ55" s="2">
        <f t="shared" si="180"/>
        <v>1.2612004802690244E-9</v>
      </c>
      <c r="GK55" s="2">
        <f t="shared" si="181"/>
        <v>4.5753793633657107E-9</v>
      </c>
      <c r="GM55" s="107">
        <f t="shared" si="117"/>
        <v>1.5154856032537415E-3</v>
      </c>
      <c r="GN55" s="107">
        <f t="shared" si="182"/>
        <v>2.3728917434091379E-4</v>
      </c>
      <c r="GO55" s="107">
        <f t="shared" si="183"/>
        <v>2.4952569106992053E-4</v>
      </c>
      <c r="GP55" s="107">
        <f t="shared" si="184"/>
        <v>4.2054017329446266E-4</v>
      </c>
      <c r="GQ55" s="107">
        <f t="shared" si="185"/>
        <v>1.786374960013309E-4</v>
      </c>
      <c r="GR55" s="107">
        <f t="shared" si="186"/>
        <v>1.8211055819073368E-4</v>
      </c>
      <c r="GS55" s="107">
        <f t="shared" si="187"/>
        <v>1.7536850167867632E-4</v>
      </c>
      <c r="GT55" s="107">
        <f t="shared" si="188"/>
        <v>1.0936719018279594E-4</v>
      </c>
      <c r="GU55" s="107">
        <f t="shared" si="189"/>
        <v>7.3945259984201157E-5</v>
      </c>
      <c r="GV55" s="107">
        <f t="shared" si="190"/>
        <v>7.6690527457185336E-5</v>
      </c>
      <c r="GW55" s="107">
        <f t="shared" si="191"/>
        <v>9.1749544798212977E-5</v>
      </c>
      <c r="GX55" s="107">
        <f t="shared" si="192"/>
        <v>9.844243855496802E-5</v>
      </c>
      <c r="GY55" s="107">
        <f t="shared" si="193"/>
        <v>1.9936410491034218E-4</v>
      </c>
      <c r="GZ55" s="107">
        <f t="shared" si="194"/>
        <v>2.1082877339081315E-4</v>
      </c>
      <c r="HA55" s="107">
        <f t="shared" si="195"/>
        <v>1.0363101847599602E-5</v>
      </c>
      <c r="HC55" s="107">
        <f t="shared" si="149"/>
        <v>4.1448959353825754E-11</v>
      </c>
      <c r="HD55" s="107">
        <f t="shared" si="196"/>
        <v>3.5579048076138746E-14</v>
      </c>
      <c r="HE55" s="107">
        <f t="shared" si="197"/>
        <v>2.5562271431851431E-14</v>
      </c>
      <c r="HF55" s="107">
        <f t="shared" si="198"/>
        <v>7.126405200077771E-14</v>
      </c>
      <c r="HG55" s="107">
        <f t="shared" si="199"/>
        <v>4.449790393213981E-15</v>
      </c>
      <c r="HH55" s="107">
        <f t="shared" si="200"/>
        <v>2.8812768970043022E-15</v>
      </c>
      <c r="HI55" s="107">
        <f t="shared" si="201"/>
        <v>2.9334912097760649E-15</v>
      </c>
      <c r="HJ55" s="107">
        <f t="shared" si="202"/>
        <v>6.5180495782334379E-16</v>
      </c>
      <c r="HK55" s="107">
        <f t="shared" si="203"/>
        <v>8.0900829134478101E-17</v>
      </c>
      <c r="HL55" s="107">
        <f t="shared" si="204"/>
        <v>1.8871896002361951E-16</v>
      </c>
      <c r="HM55" s="107">
        <f t="shared" si="205"/>
        <v>2.4337282598236009E-16</v>
      </c>
      <c r="HN55" s="107">
        <f t="shared" si="206"/>
        <v>2.009393666936077E-16</v>
      </c>
      <c r="HO55" s="107">
        <f t="shared" si="207"/>
        <v>1.3098343343205431E-15</v>
      </c>
      <c r="HP55" s="107">
        <f t="shared" si="208"/>
        <v>2.9154855185592714E-15</v>
      </c>
      <c r="HQ55" s="107">
        <f t="shared" si="209"/>
        <v>2.8393660552215625E-19</v>
      </c>
      <c r="HS55" s="107">
        <f t="shared" si="118"/>
        <v>3.4177841617180478E-32</v>
      </c>
      <c r="HT55" s="107">
        <f t="shared" si="210"/>
        <v>1.9355731332097872E-41</v>
      </c>
      <c r="HU55" s="107">
        <f t="shared" si="211"/>
        <v>2.0914113920541833E-42</v>
      </c>
      <c r="HV55" s="107">
        <f t="shared" si="212"/>
        <v>3.4549524267601E-42</v>
      </c>
      <c r="HW55" s="107">
        <f t="shared" si="213"/>
        <v>1.9691724968070321E-45</v>
      </c>
      <c r="HX55" s="107">
        <f t="shared" si="214"/>
        <v>1.5214136664912147E-46</v>
      </c>
      <c r="HY55" s="107">
        <f t="shared" si="215"/>
        <v>1.5439464976095409E-46</v>
      </c>
      <c r="HZ55" s="107">
        <f t="shared" si="216"/>
        <v>2.44260716938311E-48</v>
      </c>
      <c r="IA55" s="107">
        <f t="shared" si="217"/>
        <v>8.5092154059094517E-52</v>
      </c>
      <c r="IB55" s="107">
        <f t="shared" si="218"/>
        <v>8.3233471938624307E-50</v>
      </c>
      <c r="IC55" s="107">
        <f t="shared" si="219"/>
        <v>6.9111080960746169E-50</v>
      </c>
      <c r="ID55" s="107">
        <f t="shared" si="220"/>
        <v>3.818989540017338E-50</v>
      </c>
      <c r="IE55" s="107">
        <f t="shared" si="221"/>
        <v>3.676781922961051E-48</v>
      </c>
      <c r="IF55" s="107">
        <f t="shared" si="222"/>
        <v>2.7778340251757191E-46</v>
      </c>
      <c r="IG55" s="107">
        <f t="shared" si="223"/>
        <v>6.5271626264633687E-33</v>
      </c>
      <c r="II55" s="107">
        <f t="shared" si="119"/>
        <v>5.7733635421333318E-86</v>
      </c>
      <c r="IJ55" s="107">
        <f t="shared" si="120"/>
        <v>5.0259328442309242E-111</v>
      </c>
      <c r="IK55" s="107">
        <f t="shared" si="121"/>
        <v>2.6146157447431084E-114</v>
      </c>
      <c r="IL55" s="107">
        <f t="shared" si="122"/>
        <v>2.5392776343486247E-115</v>
      </c>
      <c r="IM55" s="107">
        <f t="shared" si="123"/>
        <v>7.8627387771856763E-124</v>
      </c>
      <c r="IN55" s="107">
        <f t="shared" si="124"/>
        <v>1.4922060052052482E-127</v>
      </c>
      <c r="IO55" s="107">
        <f t="shared" si="125"/>
        <v>7.4443027998871673E-128</v>
      </c>
      <c r="IP55" s="107">
        <f t="shared" si="126"/>
        <v>9.4443198353092563E-133</v>
      </c>
      <c r="IQ55" s="107">
        <f t="shared" si="127"/>
        <v>3.1454197114599009E-143</v>
      </c>
      <c r="IR55" s="107">
        <f t="shared" si="128"/>
        <v>1.7639521481906566E-136</v>
      </c>
      <c r="IS55" s="107">
        <f t="shared" si="129"/>
        <v>3.6057046313319521E-137</v>
      </c>
      <c r="IT55" s="107">
        <f t="shared" si="130"/>
        <v>4.0423593012458506E-137</v>
      </c>
      <c r="IU55" s="107">
        <f t="shared" si="131"/>
        <v>1.080749872380158E-131</v>
      </c>
      <c r="IV55" s="107">
        <f t="shared" si="132"/>
        <v>1.4922132842346376E-126</v>
      </c>
      <c r="IW55" s="107">
        <f t="shared" si="133"/>
        <v>2.3063177212412569E-77</v>
      </c>
      <c r="IY55" s="107">
        <f t="shared" si="134"/>
        <v>1.5154856447027007E-3</v>
      </c>
      <c r="IZ55" s="107">
        <f t="shared" si="135"/>
        <v>2.3728917437649283E-4</v>
      </c>
      <c r="JA55" s="107">
        <f t="shared" si="136"/>
        <v>2.4952569109548282E-4</v>
      </c>
      <c r="JB55" s="107">
        <f t="shared" si="137"/>
        <v>4.2054017336572673E-4</v>
      </c>
      <c r="JC55" s="107">
        <f t="shared" si="138"/>
        <v>1.7863749600578068E-4</v>
      </c>
      <c r="JD55" s="107">
        <f t="shared" si="139"/>
        <v>1.8211055819361495E-4</v>
      </c>
      <c r="JE55" s="107">
        <f t="shared" si="140"/>
        <v>1.7536850168160982E-4</v>
      </c>
      <c r="JF55" s="107">
        <f t="shared" si="141"/>
        <v>1.0936719018344775E-4</v>
      </c>
      <c r="JG55" s="107">
        <f t="shared" si="142"/>
        <v>7.3945259984282052E-5</v>
      </c>
      <c r="JH55" s="107">
        <f t="shared" si="143"/>
        <v>7.6690527457374055E-5</v>
      </c>
      <c r="JI55" s="107">
        <f t="shared" si="144"/>
        <v>9.1749544798456353E-5</v>
      </c>
      <c r="JJ55" s="107">
        <f t="shared" si="145"/>
        <v>9.8442438555168963E-5</v>
      </c>
      <c r="JK55" s="107">
        <f t="shared" si="146"/>
        <v>1.9936410491165201E-4</v>
      </c>
      <c r="JL55" s="107">
        <f t="shared" si="147"/>
        <v>2.1082877339372862E-4</v>
      </c>
      <c r="JM55" s="107">
        <f t="shared" si="148"/>
        <v>1.0363101847599887E-5</v>
      </c>
    </row>
    <row r="56" spans="2:273" x14ac:dyDescent="0.25">
      <c r="B56" s="2">
        <v>28</v>
      </c>
      <c r="C56" s="37">
        <v>80.164000000000001</v>
      </c>
      <c r="D56" s="37">
        <v>76.066000000000003</v>
      </c>
      <c r="E56" s="37">
        <v>77.066000000000003</v>
      </c>
      <c r="F56" s="37">
        <v>76.966999999999999</v>
      </c>
      <c r="G56" s="37">
        <v>76.25</v>
      </c>
      <c r="H56" s="37">
        <v>77.716999999999999</v>
      </c>
      <c r="I56" s="37">
        <v>76.832999999999998</v>
      </c>
      <c r="J56" s="37">
        <v>78.900000000000006</v>
      </c>
      <c r="K56" s="37">
        <v>78.933000000000007</v>
      </c>
      <c r="L56" s="37">
        <v>76.832999999999998</v>
      </c>
      <c r="M56" s="37">
        <v>75.5</v>
      </c>
      <c r="N56" s="37">
        <v>74.2</v>
      </c>
      <c r="O56" s="37">
        <v>79.900000000000006</v>
      </c>
      <c r="P56" s="37">
        <v>78.667000000000002</v>
      </c>
      <c r="Q56" s="37">
        <v>74.882999999999996</v>
      </c>
      <c r="S56" s="4">
        <f t="shared" si="10"/>
        <v>78.627970554070245</v>
      </c>
      <c r="T56" s="4">
        <f t="shared" si="11"/>
        <v>76.259296875965973</v>
      </c>
      <c r="U56" s="4">
        <f t="shared" si="12"/>
        <v>77.078559599949187</v>
      </c>
      <c r="V56" s="4">
        <f t="shared" si="13"/>
        <v>76.476159071558882</v>
      </c>
      <c r="W56" s="4">
        <f t="shared" si="14"/>
        <v>76.559967326336235</v>
      </c>
      <c r="X56" s="4">
        <f t="shared" si="15"/>
        <v>77.205283588225925</v>
      </c>
      <c r="Y56" s="4">
        <f t="shared" si="16"/>
        <v>76.962586328272181</v>
      </c>
      <c r="Z56" s="4">
        <f t="shared" si="17"/>
        <v>78.617719753681953</v>
      </c>
      <c r="AA56" s="4">
        <f t="shared" si="18"/>
        <v>77.807316185582664</v>
      </c>
      <c r="AB56" s="4">
        <f t="shared" si="19"/>
        <v>77.545667536672099</v>
      </c>
      <c r="AC56" s="4">
        <f t="shared" si="20"/>
        <v>75.12291601054585</v>
      </c>
      <c r="AD56" s="4">
        <f t="shared" si="21"/>
        <v>74.712208703370507</v>
      </c>
      <c r="AE56" s="4">
        <f t="shared" si="22"/>
        <v>78.418566025797844</v>
      </c>
      <c r="AF56" s="4">
        <f t="shared" si="23"/>
        <v>77.998030174632433</v>
      </c>
      <c r="AG56" s="4">
        <f t="shared" si="24"/>
        <v>75.314602280034393</v>
      </c>
      <c r="AI56" s="4">
        <f t="shared" si="25"/>
        <v>1.5360294459297563</v>
      </c>
      <c r="AJ56" s="4">
        <f t="shared" si="26"/>
        <v>-0.19329687596597012</v>
      </c>
      <c r="AK56" s="4">
        <f t="shared" si="27"/>
        <v>-1.2559599949184985E-2</v>
      </c>
      <c r="AL56" s="4">
        <f t="shared" si="28"/>
        <v>0.49084092844111638</v>
      </c>
      <c r="AM56" s="4">
        <f t="shared" si="29"/>
        <v>-0.30996732633623481</v>
      </c>
      <c r="AN56" s="4">
        <f t="shared" si="30"/>
        <v>0.51171641177407423</v>
      </c>
      <c r="AO56" s="4">
        <f t="shared" si="31"/>
        <v>-0.12958632827218253</v>
      </c>
      <c r="AP56" s="4">
        <f t="shared" si="32"/>
        <v>0.28228024631805226</v>
      </c>
      <c r="AQ56" s="4">
        <f t="shared" si="33"/>
        <v>1.1256838144173429</v>
      </c>
      <c r="AR56" s="4">
        <f t="shared" si="34"/>
        <v>-0.71266753667210025</v>
      </c>
      <c r="AS56" s="4">
        <f t="shared" si="35"/>
        <v>0.37708398945414956</v>
      </c>
      <c r="AT56" s="4">
        <f t="shared" si="36"/>
        <v>-0.51220870337050428</v>
      </c>
      <c r="AU56" s="4">
        <f t="shared" si="37"/>
        <v>1.4814339742021616</v>
      </c>
      <c r="AV56" s="4">
        <f t="shared" si="150"/>
        <v>0.66896982536756866</v>
      </c>
      <c r="AW56" s="4">
        <f t="shared" si="150"/>
        <v>-0.43160228003439727</v>
      </c>
      <c r="AY56" s="2">
        <f t="shared" si="70"/>
        <v>76.812109478566626</v>
      </c>
      <c r="AZ56" s="2">
        <f t="shared" si="151"/>
        <v>75.906341854043916</v>
      </c>
      <c r="BA56" s="2">
        <f t="shared" si="152"/>
        <v>76.706573478714049</v>
      </c>
      <c r="BB56" s="2">
        <f t="shared" si="153"/>
        <v>75.868941729215337</v>
      </c>
      <c r="BC56" s="2">
        <f t="shared" si="154"/>
        <v>76.279765980903221</v>
      </c>
      <c r="BD56" s="2">
        <f t="shared" si="155"/>
        <v>76.921648426321298</v>
      </c>
      <c r="BE56" s="2">
        <f t="shared" si="156"/>
        <v>76.686533840724536</v>
      </c>
      <c r="BF56" s="2">
        <f t="shared" si="157"/>
        <v>78.436695315042982</v>
      </c>
      <c r="BG56" s="2">
        <f t="shared" si="158"/>
        <v>77.680159465440624</v>
      </c>
      <c r="BH56" s="2">
        <f t="shared" si="159"/>
        <v>77.414439850099413</v>
      </c>
      <c r="BI56" s="2">
        <f t="shared" si="160"/>
        <v>74.963788063120433</v>
      </c>
      <c r="BJ56" s="2">
        <f t="shared" si="161"/>
        <v>74.54446364400701</v>
      </c>
      <c r="BK56" s="2">
        <f t="shared" si="162"/>
        <v>78.115138348566433</v>
      </c>
      <c r="BL56" s="2">
        <f t="shared" si="163"/>
        <v>77.695513343318439</v>
      </c>
      <c r="BM56" s="2">
        <f t="shared" si="164"/>
        <v>75.294799189706239</v>
      </c>
      <c r="BO56" s="2" t="str">
        <f t="shared" si="71"/>
        <v/>
      </c>
      <c r="BP56" s="2">
        <f t="shared" si="72"/>
        <v>76.066000000000003</v>
      </c>
      <c r="BQ56" s="2">
        <f t="shared" si="73"/>
        <v>77.066000000000003</v>
      </c>
      <c r="BR56" s="2">
        <f t="shared" si="74"/>
        <v>76.966999999999999</v>
      </c>
      <c r="BS56" s="2">
        <f t="shared" si="75"/>
        <v>76.25</v>
      </c>
      <c r="BT56" s="2">
        <f t="shared" si="76"/>
        <v>77.716999999999999</v>
      </c>
      <c r="BU56" s="2">
        <f t="shared" si="77"/>
        <v>76.832999999999998</v>
      </c>
      <c r="BV56" s="2">
        <f t="shared" si="78"/>
        <v>78.900000000000006</v>
      </c>
      <c r="BW56" s="2">
        <f t="shared" si="79"/>
        <v>78.933000000000007</v>
      </c>
      <c r="BX56" s="2">
        <f t="shared" si="80"/>
        <v>76.832999999999998</v>
      </c>
      <c r="BY56" s="2">
        <f t="shared" si="81"/>
        <v>75.5</v>
      </c>
      <c r="BZ56" s="2">
        <f t="shared" si="82"/>
        <v>74.2</v>
      </c>
      <c r="CA56" s="2">
        <f t="shared" si="83"/>
        <v>79.900000000000006</v>
      </c>
      <c r="CB56" s="2">
        <f t="shared" si="84"/>
        <v>78.667000000000002</v>
      </c>
      <c r="CC56" s="2">
        <f t="shared" si="85"/>
        <v>74.882999999999996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76.825222222222223</v>
      </c>
      <c r="DL56" s="2">
        <f t="shared" si="165"/>
        <v>75.911860887096779</v>
      </c>
      <c r="DM56" s="2">
        <f t="shared" si="165"/>
        <v>76.710616568914944</v>
      </c>
      <c r="DN56" s="2">
        <f t="shared" si="165"/>
        <v>75.877289112903227</v>
      </c>
      <c r="DO56" s="2">
        <f t="shared" si="165"/>
        <v>76.281878299120223</v>
      </c>
      <c r="DP56" s="2">
        <f t="shared" si="165"/>
        <v>76.934501282991221</v>
      </c>
      <c r="DQ56" s="2">
        <f t="shared" si="165"/>
        <v>76.692771994134915</v>
      </c>
      <c r="DR56" s="2">
        <f t="shared" si="165"/>
        <v>78.44888458110519</v>
      </c>
      <c r="DS56" s="2">
        <f t="shared" si="165"/>
        <v>77.689149286987515</v>
      </c>
      <c r="DT56" s="2">
        <f t="shared" si="165"/>
        <v>77.420171568627453</v>
      </c>
      <c r="DU56" s="2">
        <f t="shared" si="165"/>
        <v>74.965518270944756</v>
      </c>
      <c r="DV56" s="2">
        <f t="shared" si="165"/>
        <v>74.551112745098038</v>
      </c>
      <c r="DW56" s="2">
        <f t="shared" si="165"/>
        <v>78.127793438416433</v>
      </c>
      <c r="DX56" s="2">
        <f t="shared" si="165"/>
        <v>77.695090542521996</v>
      </c>
      <c r="DY56" s="2">
        <f t="shared" si="165"/>
        <v>75.294125123152725</v>
      </c>
      <c r="EA56" s="2">
        <f t="shared" si="45"/>
        <v>70.370666666666551</v>
      </c>
      <c r="EB56" s="2">
        <f t="shared" si="46"/>
        <v>73.194032475884256</v>
      </c>
      <c r="EC56" s="2">
        <f t="shared" si="47"/>
        <v>74.850766666666672</v>
      </c>
      <c r="ED56" s="2">
        <f t="shared" si="48"/>
        <v>72.7052065882216</v>
      </c>
      <c r="EE56" s="2">
        <f t="shared" si="49"/>
        <v>75.290711407574918</v>
      </c>
      <c r="EF56" s="2">
        <f t="shared" si="50"/>
        <v>71.813680045223293</v>
      </c>
      <c r="EG56" s="2">
        <f t="shared" si="51"/>
        <v>74.326830761812928</v>
      </c>
      <c r="EH56" s="2">
        <f t="shared" si="52"/>
        <v>73.77832964028778</v>
      </c>
      <c r="EI56" s="2">
        <f t="shared" si="53"/>
        <v>74.454765467625904</v>
      </c>
      <c r="EJ56" s="2">
        <f t="shared" si="54"/>
        <v>74.881754820143883</v>
      </c>
      <c r="EK56" s="2">
        <f t="shared" si="55"/>
        <v>74.251961870503592</v>
      </c>
      <c r="EL56" s="2">
        <f t="shared" si="56"/>
        <v>71.699987266187051</v>
      </c>
      <c r="EM56" s="2">
        <f t="shared" si="57"/>
        <v>75.281335133310833</v>
      </c>
      <c r="EN56" s="2">
        <f t="shared" si="58"/>
        <v>77.769298730964465</v>
      </c>
      <c r="EO56" s="2">
        <f t="shared" si="59"/>
        <v>75.356282988004367</v>
      </c>
      <c r="EQ56" s="2">
        <f t="shared" si="60"/>
        <v>70.833095709371804</v>
      </c>
      <c r="ER56" s="2">
        <f t="shared" si="166"/>
        <v>70.878131544120208</v>
      </c>
      <c r="ES56" s="2">
        <f t="shared" si="166"/>
        <v>68.711206213439652</v>
      </c>
      <c r="ET56" s="2">
        <f t="shared" si="166"/>
        <v>69.519121823435583</v>
      </c>
      <c r="EU56" s="2">
        <f t="shared" si="166"/>
        <v>69.323701041762916</v>
      </c>
      <c r="EV56" s="2">
        <f t="shared" si="166"/>
        <v>70.379369362482819</v>
      </c>
      <c r="EW56" s="2">
        <f t="shared" si="166"/>
        <v>71.302806576842244</v>
      </c>
      <c r="EX56" s="2">
        <f t="shared" si="166"/>
        <v>71.152316877035815</v>
      </c>
      <c r="EY56" s="2">
        <f t="shared" si="166"/>
        <v>71.376157514864389</v>
      </c>
      <c r="EZ56" s="2">
        <f t="shared" si="166"/>
        <v>72.850082704686614</v>
      </c>
      <c r="FA56" s="2">
        <f t="shared" si="166"/>
        <v>72.143823152189057</v>
      </c>
      <c r="FB56" s="2">
        <f t="shared" si="166"/>
        <v>70.024439226519334</v>
      </c>
      <c r="FC56" s="2">
        <f t="shared" si="166"/>
        <v>73.801938081197548</v>
      </c>
      <c r="FD56" s="2">
        <f t="shared" si="166"/>
        <v>75.457945124211847</v>
      </c>
      <c r="FE56" s="2">
        <f t="shared" si="166"/>
        <v>74.429110227052206</v>
      </c>
      <c r="FG56" s="2">
        <f t="shared" si="62"/>
        <v>2.0315486597825942E-3</v>
      </c>
      <c r="FH56" s="2">
        <f t="shared" si="167"/>
        <v>2.0306774284726873E-3</v>
      </c>
      <c r="FI56" s="2">
        <f t="shared" si="167"/>
        <v>2.1738795455227256E-3</v>
      </c>
      <c r="FJ56" s="2">
        <f t="shared" si="167"/>
        <v>2.6315152301278218E-3</v>
      </c>
      <c r="FK56" s="2">
        <f t="shared" si="167"/>
        <v>2.1311425095650715E-3</v>
      </c>
      <c r="FL56" s="2">
        <f t="shared" si="167"/>
        <v>2.5099209630975311E-3</v>
      </c>
      <c r="FM56" s="2">
        <f t="shared" si="167"/>
        <v>2.6366475509353466E-3</v>
      </c>
      <c r="FN56" s="2">
        <f t="shared" si="167"/>
        <v>2.6098110263850956E-3</v>
      </c>
      <c r="FO56" s="2">
        <f t="shared" si="167"/>
        <v>2.7794540638142614E-3</v>
      </c>
      <c r="FP56" s="2">
        <f t="shared" si="167"/>
        <v>2.2579895051372243E-3</v>
      </c>
      <c r="FQ56" s="2">
        <f t="shared" si="167"/>
        <v>2.4247665286053995E-3</v>
      </c>
      <c r="FR56" s="2">
        <f t="shared" si="167"/>
        <v>2.3320969379164174E-3</v>
      </c>
      <c r="FS56" s="2">
        <f t="shared" si="167"/>
        <v>4.4459071284432697E-3</v>
      </c>
      <c r="FT56" s="2">
        <f t="shared" si="167"/>
        <v>5.69754277800042E-3</v>
      </c>
      <c r="FU56" s="2">
        <f t="shared" si="167"/>
        <v>1.0844510494685633E-2</v>
      </c>
      <c r="FW56" s="2">
        <f t="shared" si="116"/>
        <v>7.089000691286213E-11</v>
      </c>
      <c r="FX56" s="2">
        <f t="shared" si="168"/>
        <v>1.0525106176340351E-10</v>
      </c>
      <c r="FY56" s="2">
        <f t="shared" si="169"/>
        <v>8.8060735957274095E-11</v>
      </c>
      <c r="FZ56" s="2">
        <f t="shared" si="170"/>
        <v>6.6845357731428236E-11</v>
      </c>
      <c r="GA56" s="2">
        <f t="shared" si="171"/>
        <v>5.3688399672227399E-11</v>
      </c>
      <c r="GB56" s="2">
        <f t="shared" si="172"/>
        <v>6.7614776640061763E-11</v>
      </c>
      <c r="GC56" s="2">
        <f t="shared" si="173"/>
        <v>8.4165049831176874E-11</v>
      </c>
      <c r="GD56" s="2">
        <f t="shared" si="174"/>
        <v>1.0598778539724778E-10</v>
      </c>
      <c r="GE56" s="2">
        <f t="shared" si="175"/>
        <v>9.6224546102630656E-11</v>
      </c>
      <c r="GF56" s="2">
        <f t="shared" si="176"/>
        <v>7.3979330958872406E-11</v>
      </c>
      <c r="GG56" s="2">
        <f t="shared" si="177"/>
        <v>7.0327419392207824E-11</v>
      </c>
      <c r="GH56" s="2">
        <f t="shared" si="178"/>
        <v>5.4931288554328294E-11</v>
      </c>
      <c r="GI56" s="2">
        <f t="shared" si="179"/>
        <v>3.9240560392821237E-10</v>
      </c>
      <c r="GJ56" s="2">
        <f t="shared" si="180"/>
        <v>1.5279792645139523E-9</v>
      </c>
      <c r="GK56" s="2">
        <f t="shared" si="181"/>
        <v>5.4619810061256481E-9</v>
      </c>
      <c r="GM56" s="107">
        <f t="shared" si="117"/>
        <v>2.2276514924916648E-3</v>
      </c>
      <c r="GN56" s="107">
        <f t="shared" si="182"/>
        <v>3.9421034316573111E-4</v>
      </c>
      <c r="GO56" s="107">
        <f t="shared" si="183"/>
        <v>4.1536263090840539E-4</v>
      </c>
      <c r="GP56" s="107">
        <f t="shared" si="184"/>
        <v>6.8583091266665754E-4</v>
      </c>
      <c r="GQ56" s="107">
        <f t="shared" si="185"/>
        <v>3.0362098880402184E-4</v>
      </c>
      <c r="GR56" s="107">
        <f t="shared" si="186"/>
        <v>3.1339670887803247E-4</v>
      </c>
      <c r="GS56" s="107">
        <f t="shared" si="187"/>
        <v>3.0388100503201429E-4</v>
      </c>
      <c r="GT56" s="107">
        <f t="shared" si="188"/>
        <v>1.9564516684250855E-4</v>
      </c>
      <c r="GU56" s="107">
        <f t="shared" si="189"/>
        <v>1.3676995529687968E-4</v>
      </c>
      <c r="GV56" s="107">
        <f t="shared" si="190"/>
        <v>1.3870471177575844E-4</v>
      </c>
      <c r="GW56" s="107">
        <f t="shared" si="191"/>
        <v>1.6500383363060998E-4</v>
      </c>
      <c r="GX56" s="107">
        <f t="shared" si="192"/>
        <v>1.755611686294513E-4</v>
      </c>
      <c r="GY56" s="107">
        <f t="shared" si="193"/>
        <v>3.4190711709634712E-4</v>
      </c>
      <c r="GZ56" s="107">
        <f t="shared" si="194"/>
        <v>3.5309793086083353E-4</v>
      </c>
      <c r="HA56" s="107">
        <f t="shared" si="195"/>
        <v>2.2061102123162656E-5</v>
      </c>
      <c r="HC56" s="107">
        <f t="shared" si="149"/>
        <v>1.0654949726683746E-10</v>
      </c>
      <c r="HD56" s="107">
        <f t="shared" si="196"/>
        <v>1.2412677751922306E-13</v>
      </c>
      <c r="HE56" s="107">
        <f t="shared" si="197"/>
        <v>9.0606071276837569E-14</v>
      </c>
      <c r="HF56" s="107">
        <f t="shared" si="198"/>
        <v>2.4499766258172673E-13</v>
      </c>
      <c r="HG56" s="107">
        <f t="shared" si="199"/>
        <v>1.6778613454130243E-14</v>
      </c>
      <c r="HH56" s="107">
        <f t="shared" si="200"/>
        <v>1.1331955490706563E-14</v>
      </c>
      <c r="HI56" s="107">
        <f t="shared" si="201"/>
        <v>1.1699006929265434E-14</v>
      </c>
      <c r="HJ56" s="107">
        <f t="shared" si="202"/>
        <v>2.7964030228160095E-15</v>
      </c>
      <c r="HK56" s="107">
        <f t="shared" si="203"/>
        <v>3.8217504506235451E-16</v>
      </c>
      <c r="HL56" s="107">
        <f t="shared" si="204"/>
        <v>8.2980199657755076E-16</v>
      </c>
      <c r="HM56" s="107">
        <f t="shared" si="205"/>
        <v>1.0649942514601222E-15</v>
      </c>
      <c r="HN56" s="107">
        <f t="shared" si="206"/>
        <v>8.6936921671018448E-16</v>
      </c>
      <c r="HO56" s="107">
        <f t="shared" si="207"/>
        <v>5.2316742838931352E-15</v>
      </c>
      <c r="HP56" s="107">
        <f t="shared" si="208"/>
        <v>1.0827268320966573E-14</v>
      </c>
      <c r="HQ56" s="107">
        <f t="shared" si="209"/>
        <v>1.6085840533393433E-18</v>
      </c>
      <c r="HS56" s="107">
        <f t="shared" si="118"/>
        <v>2.0368403558178511E-31</v>
      </c>
      <c r="HT56" s="107">
        <f t="shared" si="210"/>
        <v>2.0445438634011618E-40</v>
      </c>
      <c r="HU56" s="107">
        <f t="shared" si="211"/>
        <v>2.3119313904852881E-41</v>
      </c>
      <c r="HV56" s="107">
        <f t="shared" si="212"/>
        <v>3.7302352680221689E-41</v>
      </c>
      <c r="HW56" s="107">
        <f t="shared" si="213"/>
        <v>2.4959515615810134E-44</v>
      </c>
      <c r="HX56" s="107">
        <f t="shared" si="214"/>
        <v>2.1228238719307418E-45</v>
      </c>
      <c r="HY56" s="107">
        <f t="shared" si="215"/>
        <v>2.2142394338596246E-45</v>
      </c>
      <c r="HZ56" s="107">
        <f t="shared" si="216"/>
        <v>3.998130014236784E-47</v>
      </c>
      <c r="IA56" s="107">
        <f t="shared" si="217"/>
        <v>1.7052440763632155E-50</v>
      </c>
      <c r="IB56" s="107">
        <f t="shared" si="218"/>
        <v>1.4178114524638384E-48</v>
      </c>
      <c r="IC56" s="107">
        <f t="shared" si="219"/>
        <v>1.1814163440238926E-48</v>
      </c>
      <c r="ID56" s="107">
        <f t="shared" si="220"/>
        <v>6.3847920335454296E-49</v>
      </c>
      <c r="IE56" s="107">
        <f t="shared" si="221"/>
        <v>5.3648550916071082E-47</v>
      </c>
      <c r="IF56" s="107">
        <f t="shared" si="222"/>
        <v>3.4453305300609535E-45</v>
      </c>
      <c r="IG56" s="107">
        <f t="shared" si="223"/>
        <v>3.7227362906126462E-32</v>
      </c>
      <c r="II56" s="107">
        <f t="shared" si="119"/>
        <v>2.4762640785417647E-84</v>
      </c>
      <c r="IJ56" s="107">
        <f t="shared" si="120"/>
        <v>7.1615762046882259E-109</v>
      </c>
      <c r="IK56" s="107">
        <f t="shared" si="121"/>
        <v>4.159915530726639E-112</v>
      </c>
      <c r="IL56" s="107">
        <f t="shared" si="122"/>
        <v>3.9850992370466048E-113</v>
      </c>
      <c r="IM56" s="107">
        <f t="shared" si="123"/>
        <v>1.7149946374605571E-121</v>
      </c>
      <c r="IN56" s="107">
        <f t="shared" si="124"/>
        <v>4.0477627450704359E-125</v>
      </c>
      <c r="IO56" s="107">
        <f t="shared" si="125"/>
        <v>2.1564371498353517E-125</v>
      </c>
      <c r="IP56" s="107">
        <f t="shared" si="126"/>
        <v>3.6140163967308782E-130</v>
      </c>
      <c r="IQ56" s="107">
        <f t="shared" si="127"/>
        <v>1.886329147878725E-140</v>
      </c>
      <c r="IR56" s="107">
        <f t="shared" si="128"/>
        <v>7.2861193995526731E-134</v>
      </c>
      <c r="IS56" s="107">
        <f t="shared" si="129"/>
        <v>1.5162828185205546E-134</v>
      </c>
      <c r="IT56" s="107">
        <f t="shared" si="130"/>
        <v>1.5937800518128862E-134</v>
      </c>
      <c r="IU56" s="107">
        <f t="shared" si="131"/>
        <v>3.1977425799899643E-129</v>
      </c>
      <c r="IV56" s="107">
        <f t="shared" si="132"/>
        <v>3.1320304023483867E-124</v>
      </c>
      <c r="IW56" s="107">
        <f t="shared" si="133"/>
        <v>5.6109626409252337E-76</v>
      </c>
      <c r="IY56" s="107">
        <f t="shared" si="134"/>
        <v>2.2276515990411619E-3</v>
      </c>
      <c r="IZ56" s="107">
        <f t="shared" si="135"/>
        <v>3.9421034328985789E-4</v>
      </c>
      <c r="JA56" s="107">
        <f t="shared" si="136"/>
        <v>4.1536263099901146E-4</v>
      </c>
      <c r="JB56" s="107">
        <f t="shared" si="137"/>
        <v>6.8583091291165525E-4</v>
      </c>
      <c r="JC56" s="107">
        <f t="shared" si="138"/>
        <v>3.0362098882080046E-4</v>
      </c>
      <c r="JD56" s="107">
        <f t="shared" si="139"/>
        <v>3.1339670888936444E-4</v>
      </c>
      <c r="JE56" s="107">
        <f t="shared" si="140"/>
        <v>3.0388100504371332E-4</v>
      </c>
      <c r="JF56" s="107">
        <f t="shared" si="141"/>
        <v>1.9564516684530495E-4</v>
      </c>
      <c r="JG56" s="107">
        <f t="shared" si="142"/>
        <v>1.3676995529726186E-4</v>
      </c>
      <c r="JH56" s="107">
        <f t="shared" si="143"/>
        <v>1.3870471177658824E-4</v>
      </c>
      <c r="JI56" s="107">
        <f t="shared" si="144"/>
        <v>1.6500383363167497E-4</v>
      </c>
      <c r="JJ56" s="107">
        <f t="shared" si="145"/>
        <v>1.7556116863032067E-4</v>
      </c>
      <c r="JK56" s="107">
        <f t="shared" si="146"/>
        <v>3.4190711710157878E-4</v>
      </c>
      <c r="JL56" s="107">
        <f t="shared" si="147"/>
        <v>3.5309793087166081E-4</v>
      </c>
      <c r="JM56" s="107">
        <f t="shared" si="148"/>
        <v>2.2061102123164266E-5</v>
      </c>
    </row>
    <row r="57" spans="2:273" x14ac:dyDescent="0.25">
      <c r="B57" s="2">
        <v>29</v>
      </c>
      <c r="C57" s="37">
        <v>81.245999999999995</v>
      </c>
      <c r="D57" s="37">
        <v>77.442999999999998</v>
      </c>
      <c r="E57" s="37">
        <v>77.016000000000005</v>
      </c>
      <c r="F57" s="37">
        <v>78.417000000000002</v>
      </c>
      <c r="G57" s="37">
        <v>77.099999999999994</v>
      </c>
      <c r="H57" s="37">
        <v>78.082999999999998</v>
      </c>
      <c r="I57" s="37">
        <v>77.867000000000004</v>
      </c>
      <c r="J57" s="37">
        <v>79.183000000000007</v>
      </c>
      <c r="K57" s="37">
        <v>78.2</v>
      </c>
      <c r="L57" s="37">
        <v>78.466999999999999</v>
      </c>
      <c r="M57" s="37">
        <v>75.316999999999993</v>
      </c>
      <c r="N57" s="37">
        <v>75.117000000000004</v>
      </c>
      <c r="O57" s="37">
        <v>79.55</v>
      </c>
      <c r="P57" s="37">
        <v>79.582999999999998</v>
      </c>
      <c r="Q57" s="37">
        <v>75.5</v>
      </c>
      <c r="S57" s="4">
        <f t="shared" si="10"/>
        <v>79.437489783674749</v>
      </c>
      <c r="T57" s="4">
        <f t="shared" si="11"/>
        <v>76.551370615310319</v>
      </c>
      <c r="U57" s="4">
        <f t="shared" si="12"/>
        <v>77.426693116401708</v>
      </c>
      <c r="V57" s="4">
        <f t="shared" si="13"/>
        <v>76.940661099849947</v>
      </c>
      <c r="W57" s="4">
        <f t="shared" si="14"/>
        <v>76.849962981133658</v>
      </c>
      <c r="X57" s="4">
        <f t="shared" si="15"/>
        <v>77.488650851130345</v>
      </c>
      <c r="Y57" s="4">
        <f t="shared" si="16"/>
        <v>77.181642413748577</v>
      </c>
      <c r="Z57" s="4">
        <f t="shared" si="17"/>
        <v>78.82191325002411</v>
      </c>
      <c r="AA57" s="4">
        <f t="shared" si="18"/>
        <v>78.020337720327959</v>
      </c>
      <c r="AB57" s="4">
        <f t="shared" si="19"/>
        <v>77.676076773643771</v>
      </c>
      <c r="AC57" s="4">
        <f t="shared" si="20"/>
        <v>75.249593673924039</v>
      </c>
      <c r="AD57" s="4">
        <f t="shared" si="21"/>
        <v>74.941020338613242</v>
      </c>
      <c r="AE57" s="4">
        <f t="shared" si="22"/>
        <v>78.770637122125606</v>
      </c>
      <c r="AF57" s="4">
        <f t="shared" si="23"/>
        <v>78.302076978161267</v>
      </c>
      <c r="AG57" s="4">
        <f t="shared" si="24"/>
        <v>75.531988991724646</v>
      </c>
      <c r="AI57" s="4">
        <f t="shared" si="25"/>
        <v>1.8085102163252458</v>
      </c>
      <c r="AJ57" s="4">
        <f t="shared" si="26"/>
        <v>0.89162938468967923</v>
      </c>
      <c r="AK57" s="4">
        <f t="shared" si="27"/>
        <v>-0.4106931164017027</v>
      </c>
      <c r="AL57" s="4">
        <f t="shared" si="28"/>
        <v>1.4763389001500542</v>
      </c>
      <c r="AM57" s="4">
        <f t="shared" si="29"/>
        <v>0.25003701886633678</v>
      </c>
      <c r="AN57" s="4">
        <f t="shared" si="30"/>
        <v>0.59434914886965373</v>
      </c>
      <c r="AO57" s="4">
        <f t="shared" si="31"/>
        <v>0.68535758625142762</v>
      </c>
      <c r="AP57" s="4">
        <f t="shared" si="32"/>
        <v>0.36108674997589674</v>
      </c>
      <c r="AQ57" s="4">
        <f t="shared" si="33"/>
        <v>0.17966227967204418</v>
      </c>
      <c r="AR57" s="4">
        <f t="shared" si="34"/>
        <v>0.79092322635622736</v>
      </c>
      <c r="AS57" s="4">
        <f t="shared" si="35"/>
        <v>6.7406326075953871E-2</v>
      </c>
      <c r="AT57" s="4">
        <f t="shared" si="36"/>
        <v>0.17597966138676213</v>
      </c>
      <c r="AU57" s="4">
        <f t="shared" si="37"/>
        <v>0.77936287787439085</v>
      </c>
      <c r="AV57" s="4">
        <f t="shared" si="150"/>
        <v>1.2809230218387313</v>
      </c>
      <c r="AW57" s="4">
        <f t="shared" si="150"/>
        <v>-3.1988991724645643E-2</v>
      </c>
      <c r="AY57" s="2">
        <f t="shared" si="70"/>
        <v>76.883674265929827</v>
      </c>
      <c r="AZ57" s="2">
        <f t="shared" si="151"/>
        <v>75.993398304381984</v>
      </c>
      <c r="BA57" s="2">
        <f t="shared" si="152"/>
        <v>76.837808432080593</v>
      </c>
      <c r="BB57" s="2">
        <f t="shared" si="153"/>
        <v>75.99937621256484</v>
      </c>
      <c r="BC57" s="2">
        <f t="shared" si="154"/>
        <v>76.397384109185751</v>
      </c>
      <c r="BD57" s="2">
        <f t="shared" si="155"/>
        <v>77.025625670555996</v>
      </c>
      <c r="BE57" s="2">
        <f t="shared" si="156"/>
        <v>76.728196018809967</v>
      </c>
      <c r="BF57" s="2">
        <f t="shared" si="157"/>
        <v>78.515341425407385</v>
      </c>
      <c r="BG57" s="2">
        <f t="shared" si="158"/>
        <v>77.798125052693607</v>
      </c>
      <c r="BH57" s="2">
        <f t="shared" si="159"/>
        <v>77.45122420443542</v>
      </c>
      <c r="BI57" s="2">
        <f t="shared" si="160"/>
        <v>74.978566256248428</v>
      </c>
      <c r="BJ57" s="2">
        <f t="shared" si="161"/>
        <v>74.657512350122246</v>
      </c>
      <c r="BK57" s="2">
        <f t="shared" si="162"/>
        <v>78.277059380638931</v>
      </c>
      <c r="BL57" s="2">
        <f t="shared" si="163"/>
        <v>77.820131267787758</v>
      </c>
      <c r="BM57" s="2">
        <f t="shared" si="164"/>
        <v>75.492402399860779</v>
      </c>
      <c r="BO57" s="2" t="str">
        <f t="shared" si="71"/>
        <v/>
      </c>
      <c r="BP57" s="2">
        <f t="shared" si="72"/>
        <v>77.442999999999998</v>
      </c>
      <c r="BQ57" s="2">
        <f t="shared" si="73"/>
        <v>77.016000000000005</v>
      </c>
      <c r="BR57" s="2">
        <f t="shared" si="74"/>
        <v>78.417000000000002</v>
      </c>
      <c r="BS57" s="2">
        <f t="shared" si="75"/>
        <v>77.099999999999994</v>
      </c>
      <c r="BT57" s="2">
        <f t="shared" si="76"/>
        <v>78.082999999999998</v>
      </c>
      <c r="BU57" s="2">
        <f t="shared" si="77"/>
        <v>77.867000000000004</v>
      </c>
      <c r="BV57" s="2">
        <f t="shared" si="78"/>
        <v>79.183000000000007</v>
      </c>
      <c r="BW57" s="2">
        <f t="shared" si="79"/>
        <v>78.2</v>
      </c>
      <c r="BX57" s="2">
        <f t="shared" si="80"/>
        <v>78.466999999999999</v>
      </c>
      <c r="BY57" s="2">
        <f t="shared" si="81"/>
        <v>75.316999999999993</v>
      </c>
      <c r="BZ57" s="2">
        <f t="shared" si="82"/>
        <v>75.117000000000004</v>
      </c>
      <c r="CA57" s="2">
        <f t="shared" si="83"/>
        <v>79.55</v>
      </c>
      <c r="CB57" s="2">
        <f t="shared" si="84"/>
        <v>79.582999999999998</v>
      </c>
      <c r="CC57" s="2">
        <f t="shared" si="85"/>
        <v>75.5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76.900555281882873</v>
      </c>
      <c r="DL57" s="2">
        <f t="shared" si="165"/>
        <v>76.00090725806453</v>
      </c>
      <c r="DM57" s="2">
        <f t="shared" si="165"/>
        <v>76.843770894428133</v>
      </c>
      <c r="DN57" s="2">
        <f t="shared" si="165"/>
        <v>76.010857258064519</v>
      </c>
      <c r="DO57" s="2">
        <f t="shared" si="165"/>
        <v>76.400888563049847</v>
      </c>
      <c r="DP57" s="2">
        <f t="shared" si="165"/>
        <v>77.042553885630511</v>
      </c>
      <c r="DQ57" s="2">
        <f t="shared" si="165"/>
        <v>76.736736253665711</v>
      </c>
      <c r="DR57" s="2">
        <f t="shared" si="165"/>
        <v>78.531501225490217</v>
      </c>
      <c r="DS57" s="2">
        <f t="shared" si="165"/>
        <v>77.810469808377889</v>
      </c>
      <c r="DT57" s="2">
        <f t="shared" si="165"/>
        <v>77.459059603386805</v>
      </c>
      <c r="DU57" s="2">
        <f t="shared" si="165"/>
        <v>74.98136954099823</v>
      </c>
      <c r="DV57" s="2">
        <f t="shared" si="165"/>
        <v>74.666685271836016</v>
      </c>
      <c r="DW57" s="2">
        <f t="shared" si="165"/>
        <v>78.294511913489742</v>
      </c>
      <c r="DX57" s="2">
        <f t="shared" si="165"/>
        <v>77.821865285923749</v>
      </c>
      <c r="DY57" s="2">
        <f t="shared" si="165"/>
        <v>75.496274384236457</v>
      </c>
      <c r="EA57" s="2">
        <f t="shared" si="45"/>
        <v>70.296666666666553</v>
      </c>
      <c r="EB57" s="2">
        <f t="shared" si="46"/>
        <v>73.062129421221869</v>
      </c>
      <c r="EC57" s="2">
        <f t="shared" si="47"/>
        <v>74.663881250000003</v>
      </c>
      <c r="ED57" s="2">
        <f t="shared" si="48"/>
        <v>72.542919030698442</v>
      </c>
      <c r="EE57" s="2">
        <f t="shared" si="49"/>
        <v>75.093973431317139</v>
      </c>
      <c r="EF57" s="2">
        <f t="shared" si="50"/>
        <v>71.681708671565858</v>
      </c>
      <c r="EG57" s="2">
        <f t="shared" si="51"/>
        <v>74.162110511089679</v>
      </c>
      <c r="EH57" s="2">
        <f t="shared" si="52"/>
        <v>73.60974287769784</v>
      </c>
      <c r="EI57" s="2">
        <f t="shared" si="53"/>
        <v>74.279976258992804</v>
      </c>
      <c r="EJ57" s="2">
        <f t="shared" si="54"/>
        <v>74.701067482014395</v>
      </c>
      <c r="EK57" s="2">
        <f t="shared" si="55"/>
        <v>74.062466187050347</v>
      </c>
      <c r="EL57" s="2">
        <f t="shared" si="56"/>
        <v>71.540438561151078</v>
      </c>
      <c r="EM57" s="2">
        <f t="shared" si="57"/>
        <v>75.107099021262229</v>
      </c>
      <c r="EN57" s="2">
        <f t="shared" si="58"/>
        <v>77.570355583756339</v>
      </c>
      <c r="EO57" s="2">
        <f t="shared" si="59"/>
        <v>75.196557251908402</v>
      </c>
      <c r="EQ57" s="2">
        <f t="shared" si="60"/>
        <v>70.73709613179652</v>
      </c>
      <c r="ER57" s="2">
        <f t="shared" si="166"/>
        <v>70.784651842583926</v>
      </c>
      <c r="ES57" s="2">
        <f t="shared" si="166"/>
        <v>68.623952583069226</v>
      </c>
      <c r="ET57" s="2">
        <f t="shared" si="166"/>
        <v>69.406641521247565</v>
      </c>
      <c r="EU57" s="2">
        <f t="shared" si="166"/>
        <v>69.219761855539133</v>
      </c>
      <c r="EV57" s="2">
        <f t="shared" si="166"/>
        <v>70.269411761198612</v>
      </c>
      <c r="EW57" s="2">
        <f t="shared" si="166"/>
        <v>71.185515781754873</v>
      </c>
      <c r="EX57" s="2">
        <f t="shared" si="166"/>
        <v>71.02553551925655</v>
      </c>
      <c r="EY57" s="2">
        <f t="shared" si="166"/>
        <v>71.249997718673484</v>
      </c>
      <c r="EZ57" s="2">
        <f t="shared" si="166"/>
        <v>72.700171487859961</v>
      </c>
      <c r="FA57" s="2">
        <f t="shared" si="166"/>
        <v>71.987547472027487</v>
      </c>
      <c r="FB57" s="2">
        <f t="shared" si="166"/>
        <v>69.889559392265198</v>
      </c>
      <c r="FC57" s="2">
        <f t="shared" si="166"/>
        <v>73.649270356089815</v>
      </c>
      <c r="FD57" s="2">
        <f t="shared" si="166"/>
        <v>75.293074992791034</v>
      </c>
      <c r="FE57" s="2">
        <f t="shared" si="166"/>
        <v>74.27819363477586</v>
      </c>
      <c r="FG57" s="2">
        <f t="shared" si="62"/>
        <v>2.5562236094443559E-3</v>
      </c>
      <c r="FH57" s="2">
        <f t="shared" si="167"/>
        <v>2.5551279469444767E-3</v>
      </c>
      <c r="FI57" s="2">
        <f t="shared" si="167"/>
        <v>2.7352126256413854E-3</v>
      </c>
      <c r="FJ57" s="2">
        <f t="shared" si="167"/>
        <v>3.3106256464321398E-3</v>
      </c>
      <c r="FK57" s="2">
        <f t="shared" si="167"/>
        <v>2.6814698077650785E-3</v>
      </c>
      <c r="FL57" s="2">
        <f t="shared" si="167"/>
        <v>3.1577511154208442E-3</v>
      </c>
      <c r="FM57" s="2">
        <f t="shared" si="167"/>
        <v>3.317078051041894E-3</v>
      </c>
      <c r="FN57" s="2">
        <f t="shared" si="167"/>
        <v>3.2833387167963252E-3</v>
      </c>
      <c r="FO57" s="2">
        <f t="shared" si="167"/>
        <v>3.4966089427887251E-3</v>
      </c>
      <c r="FP57" s="2">
        <f t="shared" si="167"/>
        <v>2.8409793865332642E-3</v>
      </c>
      <c r="FQ57" s="2">
        <f t="shared" si="167"/>
        <v>3.0506848778405313E-3</v>
      </c>
      <c r="FR57" s="2">
        <f t="shared" si="167"/>
        <v>2.9341643345832608E-3</v>
      </c>
      <c r="FS57" s="2">
        <f t="shared" si="167"/>
        <v>5.4754538353378899E-3</v>
      </c>
      <c r="FT57" s="2">
        <f t="shared" si="167"/>
        <v>6.8944215884031495E-3</v>
      </c>
      <c r="FU57" s="2">
        <f t="shared" si="167"/>
        <v>1.2918775638576489E-2</v>
      </c>
      <c r="FW57" s="2">
        <f t="shared" si="116"/>
        <v>8.9245231143228102E-11</v>
      </c>
      <c r="FX57" s="2">
        <f t="shared" si="168"/>
        <v>1.3250323626865546E-10</v>
      </c>
      <c r="FY57" s="2">
        <f t="shared" si="169"/>
        <v>1.108618982753816E-10</v>
      </c>
      <c r="FZ57" s="2">
        <f t="shared" si="170"/>
        <v>8.4153319507110104E-11</v>
      </c>
      <c r="GA57" s="2">
        <f t="shared" si="171"/>
        <v>6.7589690664989078E-11</v>
      </c>
      <c r="GB57" s="2">
        <f t="shared" si="172"/>
        <v>8.5121960523470077E-11</v>
      </c>
      <c r="GC57" s="2">
        <f t="shared" si="173"/>
        <v>1.0595752001508179E-10</v>
      </c>
      <c r="GD57" s="2">
        <f t="shared" si="174"/>
        <v>1.3343071637272014E-10</v>
      </c>
      <c r="GE57" s="2">
        <f t="shared" si="175"/>
        <v>1.2113952632394283E-10</v>
      </c>
      <c r="GF57" s="2">
        <f t="shared" si="176"/>
        <v>9.3134459689871333E-11</v>
      </c>
      <c r="GG57" s="2">
        <f t="shared" si="177"/>
        <v>8.8536975417144046E-11</v>
      </c>
      <c r="GH57" s="2">
        <f t="shared" si="178"/>
        <v>6.9154395062658323E-11</v>
      </c>
      <c r="GI57" s="2">
        <f t="shared" si="179"/>
        <v>4.8377596929748853E-10</v>
      </c>
      <c r="GJ57" s="2">
        <f t="shared" si="180"/>
        <v>1.851189140171295E-9</v>
      </c>
      <c r="GK57" s="2">
        <f t="shared" si="181"/>
        <v>6.5203853356995273E-9</v>
      </c>
      <c r="GM57" s="107">
        <f t="shared" si="117"/>
        <v>3.2353479986157543E-3</v>
      </c>
      <c r="GN57" s="107">
        <f t="shared" si="182"/>
        <v>6.4427254670046841E-4</v>
      </c>
      <c r="GO57" s="107">
        <f t="shared" si="183"/>
        <v>6.8003419882940795E-4</v>
      </c>
      <c r="GP57" s="107">
        <f t="shared" si="184"/>
        <v>1.1003877036173341E-3</v>
      </c>
      <c r="GQ57" s="107">
        <f t="shared" si="185"/>
        <v>5.0719751313869064E-4</v>
      </c>
      <c r="GR57" s="107">
        <f t="shared" si="186"/>
        <v>5.2961482796477289E-4</v>
      </c>
      <c r="GS57" s="107">
        <f t="shared" si="187"/>
        <v>5.1688369962251844E-4</v>
      </c>
      <c r="GT57" s="107">
        <f t="shared" si="188"/>
        <v>3.4315137857714845E-4</v>
      </c>
      <c r="GU57" s="107">
        <f t="shared" si="189"/>
        <v>2.4767280701644537E-4</v>
      </c>
      <c r="GV57" s="107">
        <f t="shared" si="190"/>
        <v>2.4597001517616521E-4</v>
      </c>
      <c r="GW57" s="107">
        <f t="shared" si="191"/>
        <v>2.9095536969429874E-4</v>
      </c>
      <c r="GX57" s="107">
        <f t="shared" si="192"/>
        <v>3.0711357000255863E-4</v>
      </c>
      <c r="GY57" s="107">
        <f t="shared" si="193"/>
        <v>5.758289712118346E-4</v>
      </c>
      <c r="GZ57" s="107">
        <f t="shared" si="194"/>
        <v>5.8159882847769726E-4</v>
      </c>
      <c r="HA57" s="107">
        <f t="shared" si="195"/>
        <v>4.5733661205432939E-5</v>
      </c>
      <c r="HC57" s="107">
        <f t="shared" si="149"/>
        <v>2.6858583928705078E-10</v>
      </c>
      <c r="HD57" s="107">
        <f t="shared" si="196"/>
        <v>4.2175545281947583E-13</v>
      </c>
      <c r="HE57" s="107">
        <f t="shared" si="197"/>
        <v>3.1265928866765166E-13</v>
      </c>
      <c r="HF57" s="107">
        <f t="shared" si="198"/>
        <v>8.2031951090926888E-13</v>
      </c>
      <c r="HG57" s="107">
        <f t="shared" si="199"/>
        <v>6.1524705522084345E-14</v>
      </c>
      <c r="HH57" s="107">
        <f t="shared" si="200"/>
        <v>4.327968972465229E-14</v>
      </c>
      <c r="HI57" s="107">
        <f t="shared" si="201"/>
        <v>4.5279575572320308E-14</v>
      </c>
      <c r="HJ57" s="107">
        <f t="shared" si="202"/>
        <v>1.162213566331505E-14</v>
      </c>
      <c r="HK57" s="107">
        <f t="shared" si="203"/>
        <v>1.7449443759632547E-15</v>
      </c>
      <c r="HL57" s="107">
        <f t="shared" si="204"/>
        <v>3.5348168573372977E-15</v>
      </c>
      <c r="HM57" s="107">
        <f t="shared" si="205"/>
        <v>4.5148781057304837E-15</v>
      </c>
      <c r="HN57" s="107">
        <f t="shared" si="206"/>
        <v>3.646320327301689E-15</v>
      </c>
      <c r="HO57" s="107">
        <f t="shared" si="207"/>
        <v>2.0292794574125431E-14</v>
      </c>
      <c r="HP57" s="107">
        <f t="shared" si="208"/>
        <v>3.9141491301059482E-14</v>
      </c>
      <c r="HQ57" s="107">
        <f t="shared" si="209"/>
        <v>8.7839729101084861E-18</v>
      </c>
      <c r="HS57" s="107">
        <f t="shared" si="118"/>
        <v>1.1866820385651661E-30</v>
      </c>
      <c r="HT57" s="107">
        <f t="shared" si="210"/>
        <v>2.0948632571765457E-39</v>
      </c>
      <c r="HU57" s="107">
        <f t="shared" si="211"/>
        <v>2.4779347441547996E-40</v>
      </c>
      <c r="HV57" s="107">
        <f t="shared" si="212"/>
        <v>3.9066356821355237E-40</v>
      </c>
      <c r="HW57" s="107">
        <f t="shared" si="213"/>
        <v>3.0635325017160501E-43</v>
      </c>
      <c r="HX57" s="107">
        <f t="shared" si="214"/>
        <v>2.8635456558112066E-44</v>
      </c>
      <c r="HY57" s="107">
        <f t="shared" si="215"/>
        <v>3.0678129656000173E-44</v>
      </c>
      <c r="HZ57" s="107">
        <f t="shared" si="216"/>
        <v>6.3092118896804963E-46</v>
      </c>
      <c r="IA57" s="107">
        <f t="shared" si="217"/>
        <v>3.2859593880546444E-49</v>
      </c>
      <c r="IB57" s="107">
        <f t="shared" si="218"/>
        <v>2.3285926176060507E-47</v>
      </c>
      <c r="IC57" s="107">
        <f t="shared" si="219"/>
        <v>1.9471512981584906E-47</v>
      </c>
      <c r="ID57" s="107">
        <f t="shared" si="220"/>
        <v>1.0299558281246555E-47</v>
      </c>
      <c r="IE57" s="107">
        <f t="shared" si="221"/>
        <v>7.5682315348819255E-46</v>
      </c>
      <c r="IF57" s="107">
        <f t="shared" si="222"/>
        <v>4.1427653701008077E-44</v>
      </c>
      <c r="IG57" s="107">
        <f t="shared" si="223"/>
        <v>2.0790247230488231E-31</v>
      </c>
      <c r="II57" s="107">
        <f t="shared" si="119"/>
        <v>1.0238669505195661E-82</v>
      </c>
      <c r="IJ57" s="107">
        <f t="shared" si="120"/>
        <v>9.7142305333526854E-107</v>
      </c>
      <c r="IK57" s="107">
        <f t="shared" si="121"/>
        <v>6.2959091040683666E-110</v>
      </c>
      <c r="IL57" s="107">
        <f t="shared" si="122"/>
        <v>5.9535591010513304E-111</v>
      </c>
      <c r="IM57" s="107">
        <f t="shared" si="123"/>
        <v>3.551171110984563E-119</v>
      </c>
      <c r="IN57" s="107">
        <f t="shared" si="124"/>
        <v>1.0396188976443861E-122</v>
      </c>
      <c r="IO57" s="107">
        <f t="shared" si="125"/>
        <v>5.9077027677896498E-123</v>
      </c>
      <c r="IP57" s="107">
        <f t="shared" si="126"/>
        <v>1.303561105465307E-127</v>
      </c>
      <c r="IQ57" s="107">
        <f t="shared" si="127"/>
        <v>1.0618096444453314E-137</v>
      </c>
      <c r="IR57" s="107">
        <f t="shared" si="128"/>
        <v>2.8372273800603312E-131</v>
      </c>
      <c r="IS57" s="107">
        <f t="shared" si="129"/>
        <v>6.0108709878289461E-132</v>
      </c>
      <c r="IT57" s="107">
        <f t="shared" si="130"/>
        <v>5.9309798244655255E-132</v>
      </c>
      <c r="IU57" s="107">
        <f t="shared" si="131"/>
        <v>8.9593014509814745E-127</v>
      </c>
      <c r="IV57" s="107">
        <f t="shared" si="132"/>
        <v>6.2524757530281349E-122</v>
      </c>
      <c r="IW57" s="107">
        <f t="shared" si="133"/>
        <v>1.3255163481828547E-74</v>
      </c>
      <c r="IY57" s="107">
        <f t="shared" si="134"/>
        <v>3.2353482672015936E-3</v>
      </c>
      <c r="IZ57" s="107">
        <f t="shared" si="135"/>
        <v>6.4427254712222382E-4</v>
      </c>
      <c r="JA57" s="107">
        <f t="shared" si="136"/>
        <v>6.8003419914206724E-4</v>
      </c>
      <c r="JB57" s="107">
        <f t="shared" si="137"/>
        <v>1.1003877044376536E-3</v>
      </c>
      <c r="JC57" s="107">
        <f t="shared" si="138"/>
        <v>5.0719751320021532E-4</v>
      </c>
      <c r="JD57" s="107">
        <f t="shared" si="139"/>
        <v>5.2961482800805261E-4</v>
      </c>
      <c r="JE57" s="107">
        <f t="shared" si="140"/>
        <v>5.1688369966779797E-4</v>
      </c>
      <c r="JF57" s="107">
        <f t="shared" si="141"/>
        <v>3.4315137858877061E-4</v>
      </c>
      <c r="JG57" s="107">
        <f t="shared" si="142"/>
        <v>2.4767280701819033E-4</v>
      </c>
      <c r="JH57" s="107">
        <f t="shared" si="143"/>
        <v>2.4597001517970003E-4</v>
      </c>
      <c r="JI57" s="107">
        <f t="shared" si="144"/>
        <v>2.9095536969881363E-4</v>
      </c>
      <c r="JJ57" s="107">
        <f t="shared" si="145"/>
        <v>3.0711357000620497E-4</v>
      </c>
      <c r="JK57" s="107">
        <f t="shared" si="146"/>
        <v>5.758289712321274E-4</v>
      </c>
      <c r="JL57" s="107">
        <f t="shared" si="147"/>
        <v>5.8159882851683881E-4</v>
      </c>
      <c r="JM57" s="107">
        <f t="shared" si="148"/>
        <v>4.5733661205441721E-5</v>
      </c>
    </row>
    <row r="58" spans="2:273" x14ac:dyDescent="0.25">
      <c r="B58" s="2">
        <v>30</v>
      </c>
      <c r="C58" s="37">
        <v>82.77</v>
      </c>
      <c r="D58" s="37">
        <v>76.033000000000001</v>
      </c>
      <c r="E58" s="37">
        <v>78.525000000000006</v>
      </c>
      <c r="F58" s="37">
        <v>79.332999999999998</v>
      </c>
      <c r="G58" s="37">
        <v>77.783000000000001</v>
      </c>
      <c r="H58" s="37">
        <v>78.75</v>
      </c>
      <c r="I58" s="37">
        <v>79.117000000000004</v>
      </c>
      <c r="J58" s="37">
        <v>80.3</v>
      </c>
      <c r="K58" s="37">
        <v>80.25</v>
      </c>
      <c r="L58" s="37">
        <v>78.983000000000004</v>
      </c>
      <c r="M58" s="37">
        <v>76.983000000000004</v>
      </c>
      <c r="N58" s="37">
        <v>76.233000000000004</v>
      </c>
      <c r="O58" s="37">
        <v>80.400000000000006</v>
      </c>
      <c r="P58" s="37">
        <v>80.283000000000001</v>
      </c>
      <c r="Q58" s="37">
        <v>77.582999999999998</v>
      </c>
      <c r="S58" s="4">
        <f t="shared" si="10"/>
        <v>80.499764768046248</v>
      </c>
      <c r="T58" s="4">
        <f t="shared" si="11"/>
        <v>76.946710979611865</v>
      </c>
      <c r="U58" s="4">
        <f t="shared" si="12"/>
        <v>77.884322603373064</v>
      </c>
      <c r="V58" s="4">
        <f t="shared" si="13"/>
        <v>77.56281820924049</v>
      </c>
      <c r="W58" s="4">
        <f t="shared" si="14"/>
        <v>77.232173315808296</v>
      </c>
      <c r="X58" s="4">
        <f t="shared" si="15"/>
        <v>77.869839823525538</v>
      </c>
      <c r="Y58" s="4">
        <f t="shared" si="16"/>
        <v>77.499441979366026</v>
      </c>
      <c r="Z58" s="4">
        <f t="shared" si="17"/>
        <v>79.101254976761979</v>
      </c>
      <c r="AA58" s="4">
        <f t="shared" si="18"/>
        <v>78.294730256522556</v>
      </c>
      <c r="AB58" s="4">
        <f t="shared" si="19"/>
        <v>77.864668542251636</v>
      </c>
      <c r="AC58" s="4">
        <f t="shared" si="20"/>
        <v>75.445034227040836</v>
      </c>
      <c r="AD58" s="4">
        <f t="shared" si="21"/>
        <v>75.239219878699771</v>
      </c>
      <c r="AE58" s="4">
        <f t="shared" si="22"/>
        <v>79.225070569365812</v>
      </c>
      <c r="AF58" s="4">
        <f t="shared" si="23"/>
        <v>78.698198937198484</v>
      </c>
      <c r="AG58" s="4">
        <f t="shared" si="24"/>
        <v>75.765215932875634</v>
      </c>
      <c r="AI58" s="4">
        <f t="shared" si="25"/>
        <v>2.2702352319537482</v>
      </c>
      <c r="AJ58" s="4">
        <f t="shared" si="26"/>
        <v>-0.91371097961186365</v>
      </c>
      <c r="AK58" s="4">
        <f t="shared" si="27"/>
        <v>0.64067739662694123</v>
      </c>
      <c r="AL58" s="4">
        <f t="shared" si="28"/>
        <v>1.7701817907595085</v>
      </c>
      <c r="AM58" s="4">
        <f t="shared" si="29"/>
        <v>0.55082668419170489</v>
      </c>
      <c r="AN58" s="4">
        <f t="shared" si="30"/>
        <v>0.88016017647446176</v>
      </c>
      <c r="AO58" s="4">
        <f t="shared" si="31"/>
        <v>1.6175580206339788</v>
      </c>
      <c r="AP58" s="4">
        <f t="shared" si="32"/>
        <v>1.1987450232380183</v>
      </c>
      <c r="AQ58" s="4">
        <f t="shared" si="33"/>
        <v>1.9552697434774444</v>
      </c>
      <c r="AR58" s="4">
        <f t="shared" si="34"/>
        <v>1.1183314577483685</v>
      </c>
      <c r="AS58" s="4">
        <f t="shared" si="35"/>
        <v>1.5379657729591685</v>
      </c>
      <c r="AT58" s="4">
        <f t="shared" si="36"/>
        <v>0.99378012130023308</v>
      </c>
      <c r="AU58" s="4">
        <f t="shared" si="37"/>
        <v>1.1749294306341937</v>
      </c>
      <c r="AV58" s="4">
        <f t="shared" si="150"/>
        <v>1.5848010628015174</v>
      </c>
      <c r="AW58" s="4">
        <f t="shared" si="150"/>
        <v>1.8177840671243644</v>
      </c>
      <c r="AY58" s="2">
        <f t="shared" si="70"/>
        <v>76.954170208237201</v>
      </c>
      <c r="AZ58" s="2">
        <f t="shared" si="151"/>
        <v>76.079796404881819</v>
      </c>
      <c r="BA58" s="2">
        <f t="shared" si="152"/>
        <v>76.968322982803627</v>
      </c>
      <c r="BB58" s="2">
        <f t="shared" si="153"/>
        <v>76.12875198213716</v>
      </c>
      <c r="BC58" s="2">
        <f t="shared" si="154"/>
        <v>76.514424887933657</v>
      </c>
      <c r="BD58" s="2">
        <f t="shared" si="155"/>
        <v>77.128359133201201</v>
      </c>
      <c r="BE58" s="2">
        <f t="shared" si="156"/>
        <v>76.769087511761498</v>
      </c>
      <c r="BF58" s="2">
        <f t="shared" si="157"/>
        <v>78.592753705541682</v>
      </c>
      <c r="BG58" s="2">
        <f t="shared" si="158"/>
        <v>77.914960973678291</v>
      </c>
      <c r="BH58" s="2">
        <f t="shared" si="159"/>
        <v>77.48730595420119</v>
      </c>
      <c r="BI58" s="2">
        <f t="shared" si="160"/>
        <v>74.992906440196933</v>
      </c>
      <c r="BJ58" s="2">
        <f t="shared" si="161"/>
        <v>74.76970304387109</v>
      </c>
      <c r="BK58" s="2">
        <f t="shared" si="162"/>
        <v>78.437442839810302</v>
      </c>
      <c r="BL58" s="2">
        <f t="shared" si="163"/>
        <v>77.943825588975045</v>
      </c>
      <c r="BM58" s="2">
        <f t="shared" si="164"/>
        <v>75.688245955067998</v>
      </c>
      <c r="BO58" s="2" t="str">
        <f t="shared" si="71"/>
        <v/>
      </c>
      <c r="BP58" s="2">
        <f t="shared" si="72"/>
        <v>76.033000000000001</v>
      </c>
      <c r="BQ58" s="2">
        <f t="shared" si="73"/>
        <v>78.525000000000006</v>
      </c>
      <c r="BR58" s="2">
        <f t="shared" si="74"/>
        <v>79.332999999999998</v>
      </c>
      <c r="BS58" s="2">
        <f t="shared" si="75"/>
        <v>77.783000000000001</v>
      </c>
      <c r="BT58" s="2">
        <f t="shared" si="76"/>
        <v>78.75</v>
      </c>
      <c r="BU58" s="2">
        <f t="shared" si="77"/>
        <v>79.117000000000004</v>
      </c>
      <c r="BV58" s="2">
        <f t="shared" si="78"/>
        <v>80.3</v>
      </c>
      <c r="BW58" s="2">
        <f t="shared" si="79"/>
        <v>80.25</v>
      </c>
      <c r="BX58" s="2">
        <f t="shared" si="80"/>
        <v>78.983000000000004</v>
      </c>
      <c r="BY58" s="2">
        <f t="shared" si="81"/>
        <v>76.983000000000004</v>
      </c>
      <c r="BZ58" s="2">
        <f t="shared" si="82"/>
        <v>76.233000000000004</v>
      </c>
      <c r="CA58" s="2">
        <f t="shared" si="83"/>
        <v>80.400000000000006</v>
      </c>
      <c r="CB58" s="2">
        <f t="shared" si="84"/>
        <v>80.283000000000001</v>
      </c>
      <c r="CC58" s="2">
        <f t="shared" si="85"/>
        <v>77.582999999999998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76.975888341543524</v>
      </c>
      <c r="DL58" s="2">
        <f t="shared" si="165"/>
        <v>76.089953629032266</v>
      </c>
      <c r="DM58" s="2">
        <f t="shared" si="165"/>
        <v>76.976925219941336</v>
      </c>
      <c r="DN58" s="2">
        <f t="shared" si="165"/>
        <v>76.14442540322581</v>
      </c>
      <c r="DO58" s="2">
        <f t="shared" si="165"/>
        <v>76.519898826979457</v>
      </c>
      <c r="DP58" s="2">
        <f t="shared" si="165"/>
        <v>77.150606488269801</v>
      </c>
      <c r="DQ58" s="2">
        <f t="shared" si="165"/>
        <v>76.780700513196507</v>
      </c>
      <c r="DR58" s="2">
        <f t="shared" si="165"/>
        <v>78.614117869875244</v>
      </c>
      <c r="DS58" s="2">
        <f t="shared" si="165"/>
        <v>77.931790329768262</v>
      </c>
      <c r="DT58" s="2">
        <f t="shared" si="165"/>
        <v>77.497947638146172</v>
      </c>
      <c r="DU58" s="2">
        <f t="shared" si="165"/>
        <v>74.997220811051704</v>
      </c>
      <c r="DV58" s="2">
        <f t="shared" si="165"/>
        <v>74.78225779857398</v>
      </c>
      <c r="DW58" s="2">
        <f t="shared" si="165"/>
        <v>78.461230388563052</v>
      </c>
      <c r="DX58" s="2">
        <f t="shared" si="165"/>
        <v>77.948640029325503</v>
      </c>
      <c r="DY58" s="2">
        <f t="shared" si="165"/>
        <v>75.698423645320204</v>
      </c>
      <c r="EA58" s="2">
        <f t="shared" si="45"/>
        <v>70.222666666666555</v>
      </c>
      <c r="EB58" s="2">
        <f t="shared" si="46"/>
        <v>72.930226366559495</v>
      </c>
      <c r="EC58" s="2">
        <f t="shared" si="47"/>
        <v>74.476995833333348</v>
      </c>
      <c r="ED58" s="2">
        <f t="shared" si="48"/>
        <v>72.380631473175285</v>
      </c>
      <c r="EE58" s="2">
        <f t="shared" si="49"/>
        <v>74.897235455059374</v>
      </c>
      <c r="EF58" s="2">
        <f t="shared" si="50"/>
        <v>71.549737297908436</v>
      </c>
      <c r="EG58" s="2">
        <f t="shared" si="51"/>
        <v>73.997390260366444</v>
      </c>
      <c r="EH58" s="2">
        <f t="shared" si="52"/>
        <v>73.441156115107916</v>
      </c>
      <c r="EI58" s="2">
        <f t="shared" si="53"/>
        <v>74.105187050359717</v>
      </c>
      <c r="EJ58" s="2">
        <f t="shared" si="54"/>
        <v>74.520380143884893</v>
      </c>
      <c r="EK58" s="2">
        <f t="shared" si="55"/>
        <v>73.872970503597116</v>
      </c>
      <c r="EL58" s="2">
        <f t="shared" si="56"/>
        <v>71.380889856115104</v>
      </c>
      <c r="EM58" s="2">
        <f t="shared" si="57"/>
        <v>74.932862909213625</v>
      </c>
      <c r="EN58" s="2">
        <f t="shared" si="58"/>
        <v>77.371412436548226</v>
      </c>
      <c r="EO58" s="2">
        <f t="shared" si="59"/>
        <v>75.036831515812437</v>
      </c>
      <c r="EQ58" s="2">
        <f t="shared" si="60"/>
        <v>70.641096554221235</v>
      </c>
      <c r="ER58" s="2">
        <f t="shared" si="166"/>
        <v>70.69117214104763</v>
      </c>
      <c r="ES58" s="2">
        <f t="shared" si="166"/>
        <v>68.536698952698799</v>
      </c>
      <c r="ET58" s="2">
        <f t="shared" si="166"/>
        <v>69.294161219059546</v>
      </c>
      <c r="EU58" s="2">
        <f t="shared" si="166"/>
        <v>69.115822669315349</v>
      </c>
      <c r="EV58" s="2">
        <f t="shared" si="166"/>
        <v>70.159454159914404</v>
      </c>
      <c r="EW58" s="2">
        <f t="shared" si="166"/>
        <v>71.068224986667516</v>
      </c>
      <c r="EX58" s="2">
        <f t="shared" si="166"/>
        <v>70.898754161477285</v>
      </c>
      <c r="EY58" s="2">
        <f t="shared" si="166"/>
        <v>71.123837922482593</v>
      </c>
      <c r="EZ58" s="2">
        <f t="shared" si="166"/>
        <v>72.550260271033309</v>
      </c>
      <c r="FA58" s="2">
        <f t="shared" si="166"/>
        <v>71.83127179186593</v>
      </c>
      <c r="FB58" s="2">
        <f t="shared" si="166"/>
        <v>69.754679558011048</v>
      </c>
      <c r="FC58" s="2">
        <f t="shared" si="166"/>
        <v>73.496602630982082</v>
      </c>
      <c r="FD58" s="2">
        <f t="shared" si="166"/>
        <v>75.128204861370222</v>
      </c>
      <c r="FE58" s="2">
        <f t="shared" si="166"/>
        <v>74.127277042499514</v>
      </c>
      <c r="FG58" s="2">
        <f t="shared" si="62"/>
        <v>3.2159663045174848E-3</v>
      </c>
      <c r="FH58" s="2">
        <f t="shared" si="167"/>
        <v>3.214588770865882E-3</v>
      </c>
      <c r="FI58" s="2">
        <f t="shared" si="167"/>
        <v>3.4409917155006366E-3</v>
      </c>
      <c r="FJ58" s="2">
        <f t="shared" si="167"/>
        <v>4.164261129316494E-3</v>
      </c>
      <c r="FK58" s="2">
        <f t="shared" si="167"/>
        <v>3.3734283084054257E-3</v>
      </c>
      <c r="FL58" s="2">
        <f t="shared" si="167"/>
        <v>3.9721254261580949E-3</v>
      </c>
      <c r="FM58" s="2">
        <f t="shared" si="167"/>
        <v>4.1723703034776847E-3</v>
      </c>
      <c r="FN58" s="2">
        <f t="shared" si="167"/>
        <v>4.129967496240252E-3</v>
      </c>
      <c r="FO58" s="2">
        <f t="shared" si="167"/>
        <v>4.3979880866853952E-3</v>
      </c>
      <c r="FP58" s="2">
        <f t="shared" si="167"/>
        <v>3.5739521386155423E-3</v>
      </c>
      <c r="FQ58" s="2">
        <f t="shared" si="167"/>
        <v>3.8375534332534297E-3</v>
      </c>
      <c r="FR58" s="2">
        <f t="shared" si="167"/>
        <v>3.691089812599233E-3</v>
      </c>
      <c r="FS58" s="2">
        <f t="shared" si="167"/>
        <v>6.7418000067596077E-3</v>
      </c>
      <c r="FT58" s="2">
        <f t="shared" si="167"/>
        <v>8.3406188126037353E-3</v>
      </c>
      <c r="FU58" s="2">
        <f t="shared" si="167"/>
        <v>1.5383621899954918E-2</v>
      </c>
      <c r="FW58" s="2">
        <f t="shared" si="116"/>
        <v>1.1235308936505816E-10</v>
      </c>
      <c r="FX58" s="2">
        <f t="shared" si="168"/>
        <v>1.6681169127785368E-10</v>
      </c>
      <c r="FY58" s="2">
        <f t="shared" si="169"/>
        <v>1.3956686093461151E-10</v>
      </c>
      <c r="FZ58" s="2">
        <f t="shared" si="170"/>
        <v>1.0594275241202616E-10</v>
      </c>
      <c r="GA58" s="2">
        <f t="shared" si="171"/>
        <v>8.509037915197251E-11</v>
      </c>
      <c r="GB58" s="2">
        <f t="shared" si="172"/>
        <v>1.0716219920237441E-10</v>
      </c>
      <c r="GC58" s="2">
        <f t="shared" si="173"/>
        <v>1.3339261451401625E-10</v>
      </c>
      <c r="GD58" s="2">
        <f t="shared" si="174"/>
        <v>1.6797931954971381E-10</v>
      </c>
      <c r="GE58" s="2">
        <f t="shared" si="175"/>
        <v>1.5250562805713697E-10</v>
      </c>
      <c r="GF58" s="2">
        <f t="shared" si="176"/>
        <v>1.1724933801447096E-10</v>
      </c>
      <c r="GG58" s="2">
        <f t="shared" si="177"/>
        <v>1.1146144823348281E-10</v>
      </c>
      <c r="GH58" s="2">
        <f t="shared" si="178"/>
        <v>8.7060225280075008E-11</v>
      </c>
      <c r="GI58" s="2">
        <f t="shared" si="179"/>
        <v>5.964216263016513E-10</v>
      </c>
      <c r="GJ58" s="2">
        <f t="shared" si="180"/>
        <v>2.2427668437921769E-9</v>
      </c>
      <c r="GK58" s="2">
        <f t="shared" si="181"/>
        <v>7.783883698900508E-9</v>
      </c>
      <c r="GM58" s="107">
        <f t="shared" si="117"/>
        <v>4.6429405601201108E-3</v>
      </c>
      <c r="GN58" s="107">
        <f t="shared" si="182"/>
        <v>1.035920360768928E-3</v>
      </c>
      <c r="GO58" s="107">
        <f t="shared" si="183"/>
        <v>1.0950894270328779E-3</v>
      </c>
      <c r="GP58" s="107">
        <f t="shared" si="184"/>
        <v>1.7370775831114166E-3</v>
      </c>
      <c r="GQ58" s="107">
        <f t="shared" si="185"/>
        <v>8.3278568454605586E-4</v>
      </c>
      <c r="GR58" s="107">
        <f t="shared" si="186"/>
        <v>8.7893941853571598E-4</v>
      </c>
      <c r="GS58" s="107">
        <f t="shared" si="187"/>
        <v>8.6307171658656979E-4</v>
      </c>
      <c r="GT58" s="107">
        <f t="shared" si="188"/>
        <v>5.9015361261081109E-4</v>
      </c>
      <c r="GU58" s="107">
        <f t="shared" si="189"/>
        <v>4.3913994540356502E-4</v>
      </c>
      <c r="GV58" s="107">
        <f t="shared" si="190"/>
        <v>4.2770203321933274E-4</v>
      </c>
      <c r="GW58" s="107">
        <f t="shared" si="191"/>
        <v>5.0306992149066923E-4</v>
      </c>
      <c r="GX58" s="107">
        <f t="shared" si="192"/>
        <v>5.2701231072092066E-4</v>
      </c>
      <c r="GY58" s="107">
        <f t="shared" si="193"/>
        <v>9.5242339602650118E-4</v>
      </c>
      <c r="GZ58" s="107">
        <f t="shared" si="194"/>
        <v>9.4219061866078425E-4</v>
      </c>
      <c r="HA58" s="107">
        <f t="shared" si="195"/>
        <v>9.233131376294635E-5</v>
      </c>
      <c r="HC58" s="107">
        <f t="shared" si="149"/>
        <v>6.6392046361874799E-10</v>
      </c>
      <c r="HD58" s="107">
        <f t="shared" si="196"/>
        <v>1.3956867344868807E-12</v>
      </c>
      <c r="HE58" s="107">
        <f t="shared" si="197"/>
        <v>1.0503875220409527E-12</v>
      </c>
      <c r="HF58" s="107">
        <f t="shared" si="198"/>
        <v>2.6751123502062871E-12</v>
      </c>
      <c r="HG58" s="107">
        <f t="shared" si="199"/>
        <v>2.1939556345440595E-13</v>
      </c>
      <c r="HH58" s="107">
        <f t="shared" si="200"/>
        <v>1.6052074273016237E-13</v>
      </c>
      <c r="HI58" s="107">
        <f t="shared" si="201"/>
        <v>1.7008007868789231E-13</v>
      </c>
      <c r="HJ58" s="107">
        <f t="shared" si="202"/>
        <v>4.6793445506866823E-14</v>
      </c>
      <c r="HK58" s="107">
        <f t="shared" si="203"/>
        <v>7.7005152126298635E-15</v>
      </c>
      <c r="HL58" s="107">
        <f t="shared" si="204"/>
        <v>1.4588183582756974E-14</v>
      </c>
      <c r="HM58" s="107">
        <f t="shared" si="205"/>
        <v>1.8542865139304781E-14</v>
      </c>
      <c r="HN58" s="107">
        <f t="shared" si="206"/>
        <v>1.4826028502332179E-14</v>
      </c>
      <c r="HO58" s="107">
        <f t="shared" si="207"/>
        <v>7.6441268150805516E-14</v>
      </c>
      <c r="HP58" s="107">
        <f t="shared" si="208"/>
        <v>1.37744285065021E-13</v>
      </c>
      <c r="HQ58" s="107">
        <f t="shared" si="209"/>
        <v>4.6235046558955431E-17</v>
      </c>
      <c r="HS58" s="107">
        <f t="shared" si="118"/>
        <v>6.7589391081751843E-30</v>
      </c>
      <c r="HT58" s="107">
        <f t="shared" si="210"/>
        <v>2.0820406875374587E-38</v>
      </c>
      <c r="HU58" s="107">
        <f t="shared" si="211"/>
        <v>2.5750525727826419E-39</v>
      </c>
      <c r="HV58" s="107">
        <f t="shared" si="212"/>
        <v>3.9686607102559743E-39</v>
      </c>
      <c r="HW58" s="107">
        <f t="shared" si="213"/>
        <v>3.6412002012503361E-42</v>
      </c>
      <c r="HX58" s="107">
        <f t="shared" si="214"/>
        <v>3.7343894614870733E-43</v>
      </c>
      <c r="HY58" s="107">
        <f t="shared" si="215"/>
        <v>4.1062657143775424E-43</v>
      </c>
      <c r="HZ58" s="107">
        <f t="shared" si="216"/>
        <v>9.59865090430108E-45</v>
      </c>
      <c r="IA58" s="107">
        <f t="shared" si="217"/>
        <v>6.0886135678650767E-48</v>
      </c>
      <c r="IB58" s="107">
        <f t="shared" si="218"/>
        <v>3.6874402534830327E-46</v>
      </c>
      <c r="IC58" s="107">
        <f t="shared" si="219"/>
        <v>3.0941383437257613E-46</v>
      </c>
      <c r="ID58" s="107">
        <f t="shared" si="220"/>
        <v>1.6031191285490352E-46</v>
      </c>
      <c r="IE58" s="107">
        <f t="shared" si="221"/>
        <v>1.0322356735722864E-44</v>
      </c>
      <c r="IF58" s="107">
        <f t="shared" si="222"/>
        <v>4.8293230961998067E-43</v>
      </c>
      <c r="IG58" s="107">
        <f t="shared" si="223"/>
        <v>1.1368891019663339E-30</v>
      </c>
      <c r="II58" s="107">
        <f t="shared" si="119"/>
        <v>4.0810265793500795E-81</v>
      </c>
      <c r="IJ58" s="107">
        <f t="shared" si="120"/>
        <v>1.2543447383767519E-104</v>
      </c>
      <c r="IK58" s="107">
        <f t="shared" si="121"/>
        <v>9.0642219407480553E-108</v>
      </c>
      <c r="IL58" s="107">
        <f t="shared" si="122"/>
        <v>8.4668836278893364E-109</v>
      </c>
      <c r="IM58" s="107">
        <f t="shared" si="123"/>
        <v>6.980734833847335E-117</v>
      </c>
      <c r="IN58" s="107">
        <f t="shared" si="124"/>
        <v>2.528173956171291E-120</v>
      </c>
      <c r="IO58" s="107">
        <f t="shared" si="125"/>
        <v>1.5306305218803447E-120</v>
      </c>
      <c r="IP58" s="107">
        <f t="shared" si="126"/>
        <v>4.4319554143664978E-125</v>
      </c>
      <c r="IQ58" s="107">
        <f t="shared" si="127"/>
        <v>5.6100539217767236E-135</v>
      </c>
      <c r="IR58" s="107">
        <f t="shared" si="128"/>
        <v>1.0415525970669498E-128</v>
      </c>
      <c r="IS58" s="107">
        <f t="shared" si="129"/>
        <v>2.2462730796896387E-129</v>
      </c>
      <c r="IT58" s="107">
        <f t="shared" si="130"/>
        <v>2.0831948475880281E-129</v>
      </c>
      <c r="IU58" s="107">
        <f t="shared" si="131"/>
        <v>2.3769383687057828E-124</v>
      </c>
      <c r="IV58" s="107">
        <f t="shared" si="132"/>
        <v>1.1871614126732831E-119</v>
      </c>
      <c r="IW58" s="107">
        <f t="shared" si="133"/>
        <v>3.040625662390547E-73</v>
      </c>
      <c r="IY58" s="107">
        <f t="shared" si="134"/>
        <v>4.6429412240405745E-3</v>
      </c>
      <c r="IZ58" s="107">
        <f t="shared" si="135"/>
        <v>1.0359203621646148E-3</v>
      </c>
      <c r="JA58" s="107">
        <f t="shared" si="136"/>
        <v>1.0950894280832653E-3</v>
      </c>
      <c r="JB58" s="107">
        <f t="shared" si="137"/>
        <v>1.7370775857865289E-3</v>
      </c>
      <c r="JC58" s="107">
        <f t="shared" si="138"/>
        <v>8.3278568476545143E-4</v>
      </c>
      <c r="JD58" s="107">
        <f t="shared" si="139"/>
        <v>8.7893941869623677E-4</v>
      </c>
      <c r="JE58" s="107">
        <f t="shared" si="140"/>
        <v>8.6307171675664989E-4</v>
      </c>
      <c r="JF58" s="107">
        <f t="shared" si="141"/>
        <v>5.901536126576045E-4</v>
      </c>
      <c r="JG58" s="107">
        <f t="shared" si="142"/>
        <v>4.3913994541126551E-4</v>
      </c>
      <c r="JH58" s="107">
        <f t="shared" si="143"/>
        <v>4.277020332339209E-4</v>
      </c>
      <c r="JI58" s="107">
        <f t="shared" si="144"/>
        <v>5.0306992150921212E-4</v>
      </c>
      <c r="JJ58" s="107">
        <f t="shared" si="145"/>
        <v>5.2701231073574669E-4</v>
      </c>
      <c r="JK58" s="107">
        <f t="shared" si="146"/>
        <v>9.5242339610294242E-4</v>
      </c>
      <c r="JL58" s="107">
        <f t="shared" si="147"/>
        <v>9.4219061879852856E-4</v>
      </c>
      <c r="JM58" s="107">
        <f t="shared" si="148"/>
        <v>9.2331313762992592E-5</v>
      </c>
    </row>
    <row r="59" spans="2:273" x14ac:dyDescent="0.25">
      <c r="B59" s="2">
        <v>31</v>
      </c>
      <c r="C59" s="37">
        <v>82.507999999999996</v>
      </c>
      <c r="D59" s="37">
        <v>76.147999999999996</v>
      </c>
      <c r="E59" s="37">
        <v>79.278999999999996</v>
      </c>
      <c r="F59" s="37">
        <v>78.2</v>
      </c>
      <c r="G59" s="37">
        <v>79.3</v>
      </c>
      <c r="H59" s="37">
        <v>78.849999999999994</v>
      </c>
      <c r="I59" s="37">
        <v>78.683000000000007</v>
      </c>
      <c r="J59" s="37">
        <v>80.233000000000004</v>
      </c>
      <c r="K59" s="37">
        <v>79.183000000000007</v>
      </c>
      <c r="L59" s="37">
        <v>80.783000000000001</v>
      </c>
      <c r="M59" s="37">
        <v>78.066999999999993</v>
      </c>
      <c r="N59" s="37">
        <v>76.400000000000006</v>
      </c>
      <c r="O59" s="37">
        <v>81.3</v>
      </c>
      <c r="P59" s="37">
        <v>82.066999999999993</v>
      </c>
      <c r="Q59" s="37">
        <v>77.25</v>
      </c>
      <c r="S59" s="4">
        <f t="shared" si="10"/>
        <v>81.882683272305727</v>
      </c>
      <c r="T59" s="4">
        <f t="shared" si="11"/>
        <v>77.48909332129098</v>
      </c>
      <c r="U59" s="4">
        <f t="shared" si="12"/>
        <v>78.497854476114099</v>
      </c>
      <c r="V59" s="4">
        <f t="shared" si="13"/>
        <v>78.404013061241628</v>
      </c>
      <c r="W59" s="4">
        <f t="shared" si="14"/>
        <v>77.7483297129763</v>
      </c>
      <c r="X59" s="4">
        <f t="shared" si="15"/>
        <v>78.394266092226417</v>
      </c>
      <c r="Y59" s="4">
        <f t="shared" si="16"/>
        <v>77.962458438785617</v>
      </c>
      <c r="Z59" s="4">
        <f t="shared" si="17"/>
        <v>79.4946322296625</v>
      </c>
      <c r="AA59" s="4">
        <f t="shared" si="18"/>
        <v>78.665045333927992</v>
      </c>
      <c r="AB59" s="4">
        <f t="shared" si="19"/>
        <v>78.142773445816374</v>
      </c>
      <c r="AC59" s="4">
        <f t="shared" si="20"/>
        <v>75.745392806824157</v>
      </c>
      <c r="AD59" s="4">
        <f t="shared" si="21"/>
        <v>75.642679137913689</v>
      </c>
      <c r="AE59" s="4">
        <f t="shared" si="22"/>
        <v>79.828806082662794</v>
      </c>
      <c r="AF59" s="4">
        <f t="shared" si="23"/>
        <v>79.226456805915078</v>
      </c>
      <c r="AG59" s="4">
        <f t="shared" si="24"/>
        <v>76.027396762297698</v>
      </c>
      <c r="AI59" s="4">
        <f t="shared" si="25"/>
        <v>0.62531672769426905</v>
      </c>
      <c r="AJ59" s="4">
        <f t="shared" si="26"/>
        <v>-1.3410933212909839</v>
      </c>
      <c r="AK59" s="4">
        <f t="shared" si="27"/>
        <v>0.78114552388589686</v>
      </c>
      <c r="AL59" s="4">
        <f t="shared" si="28"/>
        <v>-0.20401306124162488</v>
      </c>
      <c r="AM59" s="4">
        <f t="shared" si="29"/>
        <v>1.5516702870236969</v>
      </c>
      <c r="AN59" s="4">
        <f t="shared" si="30"/>
        <v>0.45573390777357758</v>
      </c>
      <c r="AO59" s="4">
        <f t="shared" si="31"/>
        <v>0.7205415612143895</v>
      </c>
      <c r="AP59" s="4">
        <f t="shared" si="32"/>
        <v>0.73836777033750423</v>
      </c>
      <c r="AQ59" s="4">
        <f t="shared" si="33"/>
        <v>0.5179546660720149</v>
      </c>
      <c r="AR59" s="4">
        <f t="shared" si="34"/>
        <v>2.6402265541836272</v>
      </c>
      <c r="AS59" s="4">
        <f t="shared" si="35"/>
        <v>2.3216071931758364</v>
      </c>
      <c r="AT59" s="4">
        <f t="shared" si="36"/>
        <v>0.75732086208631699</v>
      </c>
      <c r="AU59" s="4">
        <f t="shared" si="37"/>
        <v>1.4711939173372031</v>
      </c>
      <c r="AV59" s="4">
        <f t="shared" si="150"/>
        <v>2.8405431940849155</v>
      </c>
      <c r="AW59" s="4">
        <f t="shared" si="150"/>
        <v>1.2226032377023017</v>
      </c>
      <c r="AY59" s="2">
        <f t="shared" si="70"/>
        <v>77.023298543480379</v>
      </c>
      <c r="AZ59" s="2">
        <f t="shared" si="151"/>
        <v>76.165330024156674</v>
      </c>
      <c r="BA59" s="2">
        <f t="shared" si="152"/>
        <v>77.097874448022992</v>
      </c>
      <c r="BB59" s="2">
        <f t="shared" si="153"/>
        <v>76.256733781485238</v>
      </c>
      <c r="BC59" s="2">
        <f t="shared" si="154"/>
        <v>76.630684044748634</v>
      </c>
      <c r="BD59" s="2">
        <f t="shared" si="155"/>
        <v>77.22948107319219</v>
      </c>
      <c r="BE59" s="2">
        <f t="shared" si="156"/>
        <v>76.808965672618626</v>
      </c>
      <c r="BF59" s="2">
        <f t="shared" si="157"/>
        <v>78.66856266339866</v>
      </c>
      <c r="BG59" s="2">
        <f t="shared" si="158"/>
        <v>78.030310428842824</v>
      </c>
      <c r="BH59" s="2">
        <f t="shared" si="159"/>
        <v>77.522463941905116</v>
      </c>
      <c r="BI59" s="2">
        <f t="shared" si="160"/>
        <v>75.006654915483239</v>
      </c>
      <c r="BJ59" s="2">
        <f t="shared" si="161"/>
        <v>74.88076270219662</v>
      </c>
      <c r="BK59" s="2">
        <f t="shared" si="162"/>
        <v>78.595838987766712</v>
      </c>
      <c r="BL59" s="2">
        <f t="shared" si="163"/>
        <v>78.066306670749313</v>
      </c>
      <c r="BM59" s="2">
        <f t="shared" si="164"/>
        <v>75.881833187775882</v>
      </c>
      <c r="BO59" s="2" t="str">
        <f t="shared" si="71"/>
        <v/>
      </c>
      <c r="BP59" s="2">
        <f t="shared" si="72"/>
        <v>76.147999999999996</v>
      </c>
      <c r="BQ59" s="2">
        <f t="shared" si="73"/>
        <v>79.278999999999996</v>
      </c>
      <c r="BR59" s="2" t="str">
        <f t="shared" si="74"/>
        <v/>
      </c>
      <c r="BS59" s="2">
        <f t="shared" si="75"/>
        <v>79.3</v>
      </c>
      <c r="BT59" s="2">
        <f t="shared" si="76"/>
        <v>78.849999999999994</v>
      </c>
      <c r="BU59" s="2">
        <f t="shared" si="77"/>
        <v>78.683000000000007</v>
      </c>
      <c r="BV59" s="2">
        <f t="shared" si="78"/>
        <v>80.233000000000004</v>
      </c>
      <c r="BW59" s="2">
        <f t="shared" si="79"/>
        <v>79.183000000000007</v>
      </c>
      <c r="BX59" s="2">
        <f t="shared" si="80"/>
        <v>80.783000000000001</v>
      </c>
      <c r="BY59" s="2">
        <f t="shared" si="81"/>
        <v>78.066999999999993</v>
      </c>
      <c r="BZ59" s="2">
        <f t="shared" si="82"/>
        <v>76.400000000000006</v>
      </c>
      <c r="CA59" s="2">
        <f t="shared" si="83"/>
        <v>81.3</v>
      </c>
      <c r="CB59" s="2">
        <f t="shared" si="84"/>
        <v>82.066999999999993</v>
      </c>
      <c r="CC59" s="2">
        <f t="shared" si="85"/>
        <v>77.25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77.05122140120416</v>
      </c>
      <c r="DL59" s="2">
        <f t="shared" si="165"/>
        <v>76.179000000000002</v>
      </c>
      <c r="DM59" s="2">
        <f t="shared" si="165"/>
        <v>77.110079545454525</v>
      </c>
      <c r="DN59" s="2">
        <f t="shared" si="165"/>
        <v>76.277993548387101</v>
      </c>
      <c r="DO59" s="2">
        <f t="shared" si="165"/>
        <v>76.638909090909081</v>
      </c>
      <c r="DP59" s="2">
        <f t="shared" si="165"/>
        <v>77.258659090909106</v>
      </c>
      <c r="DQ59" s="2">
        <f t="shared" si="165"/>
        <v>76.824664772727289</v>
      </c>
      <c r="DR59" s="2">
        <f t="shared" si="165"/>
        <v>78.696734514260271</v>
      </c>
      <c r="DS59" s="2">
        <f t="shared" si="165"/>
        <v>78.053110851158635</v>
      </c>
      <c r="DT59" s="2">
        <f t="shared" si="165"/>
        <v>77.536835672905525</v>
      </c>
      <c r="DU59" s="2">
        <f t="shared" si="165"/>
        <v>75.013072081105193</v>
      </c>
      <c r="DV59" s="2">
        <f t="shared" si="165"/>
        <v>74.897830325311944</v>
      </c>
      <c r="DW59" s="2">
        <f t="shared" si="165"/>
        <v>78.627948863636362</v>
      </c>
      <c r="DX59" s="2">
        <f t="shared" si="165"/>
        <v>78.075414772727271</v>
      </c>
      <c r="DY59" s="2">
        <f t="shared" si="165"/>
        <v>75.900572906403951</v>
      </c>
      <c r="EA59" s="2">
        <f t="shared" si="45"/>
        <v>70.148666666666557</v>
      </c>
      <c r="EB59" s="2">
        <f t="shared" si="46"/>
        <v>72.798323311897107</v>
      </c>
      <c r="EC59" s="2">
        <f t="shared" si="47"/>
        <v>74.290110416666678</v>
      </c>
      <c r="ED59" s="2">
        <f t="shared" si="48"/>
        <v>72.218343915652142</v>
      </c>
      <c r="EE59" s="2">
        <f t="shared" si="49"/>
        <v>74.700497478801594</v>
      </c>
      <c r="EF59" s="2">
        <f t="shared" si="50"/>
        <v>71.417765924251</v>
      </c>
      <c r="EG59" s="2">
        <f t="shared" si="51"/>
        <v>73.832670009643209</v>
      </c>
      <c r="EH59" s="2">
        <f t="shared" si="52"/>
        <v>73.272569352517991</v>
      </c>
      <c r="EI59" s="2">
        <f t="shared" si="53"/>
        <v>73.930397841726617</v>
      </c>
      <c r="EJ59" s="2">
        <f t="shared" si="54"/>
        <v>74.339692805755391</v>
      </c>
      <c r="EK59" s="2">
        <f t="shared" si="55"/>
        <v>73.683474820143886</v>
      </c>
      <c r="EL59" s="2">
        <f t="shared" si="56"/>
        <v>71.22134115107913</v>
      </c>
      <c r="EM59" s="2">
        <f t="shared" si="57"/>
        <v>74.758626797165022</v>
      </c>
      <c r="EN59" s="2">
        <f t="shared" si="58"/>
        <v>77.1724692893401</v>
      </c>
      <c r="EO59" s="2">
        <f t="shared" si="59"/>
        <v>74.877105779716473</v>
      </c>
      <c r="EQ59" s="2">
        <f t="shared" si="60"/>
        <v>70.545096976645951</v>
      </c>
      <c r="ER59" s="2">
        <f t="shared" si="166"/>
        <v>70.597692439511334</v>
      </c>
      <c r="ES59" s="2">
        <f t="shared" si="166"/>
        <v>68.449445322328373</v>
      </c>
      <c r="ET59" s="2">
        <f t="shared" si="166"/>
        <v>69.181680916871528</v>
      </c>
      <c r="EU59" s="2">
        <f t="shared" si="166"/>
        <v>69.011883483091566</v>
      </c>
      <c r="EV59" s="2">
        <f t="shared" si="166"/>
        <v>70.049496558630196</v>
      </c>
      <c r="EW59" s="2">
        <f t="shared" si="166"/>
        <v>70.950934191580146</v>
      </c>
      <c r="EX59" s="2">
        <f t="shared" si="166"/>
        <v>70.77197280369802</v>
      </c>
      <c r="EY59" s="2">
        <f t="shared" si="166"/>
        <v>70.997678126291689</v>
      </c>
      <c r="EZ59" s="2">
        <f t="shared" si="166"/>
        <v>72.400349054206657</v>
      </c>
      <c r="FA59" s="2">
        <f t="shared" si="166"/>
        <v>71.67499611170436</v>
      </c>
      <c r="FB59" s="2">
        <f t="shared" si="166"/>
        <v>69.619799723756913</v>
      </c>
      <c r="FC59" s="2">
        <f t="shared" si="166"/>
        <v>73.343934905874335</v>
      </c>
      <c r="FD59" s="2">
        <f t="shared" si="166"/>
        <v>74.963334729949395</v>
      </c>
      <c r="FE59" s="2">
        <f t="shared" si="166"/>
        <v>73.976360450223169</v>
      </c>
      <c r="FG59" s="2">
        <f t="shared" si="62"/>
        <v>4.0452932071867237E-3</v>
      </c>
      <c r="FH59" s="2">
        <f t="shared" si="167"/>
        <v>4.0435618789876069E-3</v>
      </c>
      <c r="FI59" s="2">
        <f t="shared" si="167"/>
        <v>4.3280957513740434E-3</v>
      </c>
      <c r="FJ59" s="2">
        <f t="shared" si="167"/>
        <v>5.2368476149835634E-3</v>
      </c>
      <c r="FK59" s="2">
        <f t="shared" si="167"/>
        <v>4.2431883402386144E-3</v>
      </c>
      <c r="FL59" s="2">
        <f t="shared" si="167"/>
        <v>4.9954718738720663E-3</v>
      </c>
      <c r="FM59" s="2">
        <f t="shared" si="167"/>
        <v>5.2470344595640216E-3</v>
      </c>
      <c r="FN59" s="2">
        <f t="shared" si="167"/>
        <v>5.1937670577393872E-3</v>
      </c>
      <c r="FO59" s="2">
        <f t="shared" si="167"/>
        <v>5.530441168368835E-3</v>
      </c>
      <c r="FP59" s="2">
        <f t="shared" si="167"/>
        <v>4.4951793871403235E-3</v>
      </c>
      <c r="FQ59" s="2">
        <f t="shared" si="167"/>
        <v>4.826397833800059E-3</v>
      </c>
      <c r="FR59" s="2">
        <f t="shared" si="167"/>
        <v>4.6423699706280531E-3</v>
      </c>
      <c r="FS59" s="2">
        <f t="shared" si="167"/>
        <v>8.2985789959637412E-3</v>
      </c>
      <c r="FT59" s="2">
        <f t="shared" si="167"/>
        <v>1.0087094008375123E-2</v>
      </c>
      <c r="FU59" s="2">
        <f t="shared" si="167"/>
        <v>1.8310026545553054E-2</v>
      </c>
      <c r="FW59" s="2">
        <f t="shared" si="116"/>
        <v>1.4144415929113781E-10</v>
      </c>
      <c r="FX59" s="2">
        <f t="shared" si="168"/>
        <v>2.1000347712498281E-10</v>
      </c>
      <c r="FY59" s="2">
        <f t="shared" si="169"/>
        <v>1.7570426786857535E-10</v>
      </c>
      <c r="FZ59" s="2">
        <f t="shared" si="170"/>
        <v>1.333740232032588E-10</v>
      </c>
      <c r="GA59" s="2">
        <f t="shared" si="171"/>
        <v>1.0712244061125857E-10</v>
      </c>
      <c r="GB59" s="2">
        <f t="shared" si="172"/>
        <v>1.3490921575587436E-10</v>
      </c>
      <c r="GC59" s="2">
        <f t="shared" si="173"/>
        <v>1.6793135215155819E-10</v>
      </c>
      <c r="GD59" s="2">
        <f t="shared" si="174"/>
        <v>2.1147343402783016E-10</v>
      </c>
      <c r="GE59" s="2">
        <f t="shared" si="175"/>
        <v>1.9199321059517768E-10</v>
      </c>
      <c r="GF59" s="2">
        <f t="shared" si="176"/>
        <v>1.4760817113798001E-10</v>
      </c>
      <c r="GG59" s="2">
        <f t="shared" si="177"/>
        <v>1.4032164961246174E-10</v>
      </c>
      <c r="GH59" s="2">
        <f t="shared" si="178"/>
        <v>1.0960232995914061E-10</v>
      </c>
      <c r="GI59" s="2">
        <f t="shared" si="179"/>
        <v>7.3529645721660795E-10</v>
      </c>
      <c r="GJ59" s="2">
        <f t="shared" si="180"/>
        <v>2.7171740618203221E-9</v>
      </c>
      <c r="GK59" s="2">
        <f t="shared" si="181"/>
        <v>9.2922185275534093E-9</v>
      </c>
      <c r="GM59" s="107">
        <f t="shared" si="117"/>
        <v>6.5839283434510143E-3</v>
      </c>
      <c r="GN59" s="107">
        <f t="shared" si="182"/>
        <v>1.6387915113366964E-3</v>
      </c>
      <c r="GO59" s="107">
        <f t="shared" si="183"/>
        <v>1.7346432212643117E-3</v>
      </c>
      <c r="GP59" s="107">
        <f t="shared" si="184"/>
        <v>2.6981449619763367E-3</v>
      </c>
      <c r="GQ59" s="107">
        <f t="shared" si="185"/>
        <v>1.3440852661010636E-3</v>
      </c>
      <c r="GR59" s="107">
        <f t="shared" si="186"/>
        <v>1.4325828453949554E-3</v>
      </c>
      <c r="GS59" s="107">
        <f t="shared" si="187"/>
        <v>1.4148012058315619E-3</v>
      </c>
      <c r="GT59" s="107">
        <f t="shared" si="188"/>
        <v>9.9526241827277515E-4</v>
      </c>
      <c r="GU59" s="107">
        <f t="shared" si="189"/>
        <v>7.6242454096411242E-4</v>
      </c>
      <c r="GV59" s="107">
        <f t="shared" si="190"/>
        <v>7.2928555165005689E-4</v>
      </c>
      <c r="GW59" s="107">
        <f t="shared" si="191"/>
        <v>8.5296195857698185E-4</v>
      </c>
      <c r="GX59" s="107">
        <f t="shared" si="192"/>
        <v>8.8720241013384813E-4</v>
      </c>
      <c r="GY59" s="107">
        <f t="shared" si="193"/>
        <v>1.5472018259610764E-3</v>
      </c>
      <c r="GZ59" s="107">
        <f t="shared" si="194"/>
        <v>1.5012971184714496E-3</v>
      </c>
      <c r="HA59" s="107">
        <f t="shared" si="195"/>
        <v>1.8155253568002844E-4</v>
      </c>
      <c r="HC59" s="107">
        <f t="shared" si="149"/>
        <v>1.6093776511167606E-9</v>
      </c>
      <c r="HD59" s="107">
        <f t="shared" si="196"/>
        <v>4.4983749432811273E-12</v>
      </c>
      <c r="HE59" s="107">
        <f t="shared" si="197"/>
        <v>3.4355830497831344E-12</v>
      </c>
      <c r="HF59" s="107">
        <f t="shared" si="198"/>
        <v>8.4966478446189188E-12</v>
      </c>
      <c r="HG59" s="107">
        <f t="shared" si="199"/>
        <v>7.6085045715642485E-13</v>
      </c>
      <c r="HH59" s="107">
        <f t="shared" si="200"/>
        <v>5.7816896363895728E-13</v>
      </c>
      <c r="HI59" s="107">
        <f t="shared" si="201"/>
        <v>6.2002821785776173E-13</v>
      </c>
      <c r="HJ59" s="107">
        <f t="shared" si="202"/>
        <v>1.8251829864325922E-13</v>
      </c>
      <c r="HK59" s="107">
        <f t="shared" si="203"/>
        <v>3.2846304998365761E-14</v>
      </c>
      <c r="HL59" s="107">
        <f t="shared" si="204"/>
        <v>5.8329233362035364E-14</v>
      </c>
      <c r="HM59" s="107">
        <f t="shared" si="205"/>
        <v>7.3781704635073934E-14</v>
      </c>
      <c r="HN59" s="107">
        <f t="shared" si="206"/>
        <v>5.8441710888212379E-14</v>
      </c>
      <c r="HO59" s="107">
        <f t="shared" si="207"/>
        <v>2.7964515313239919E-13</v>
      </c>
      <c r="HP59" s="107">
        <f t="shared" si="208"/>
        <v>4.7188404394541962E-13</v>
      </c>
      <c r="HQ59" s="107">
        <f t="shared" si="209"/>
        <v>2.3458132760882234E-16</v>
      </c>
      <c r="HS59" s="107">
        <f t="shared" si="118"/>
        <v>3.7634947951462455E-29</v>
      </c>
      <c r="HT59" s="107">
        <f t="shared" si="210"/>
        <v>2.0072385512838294E-37</v>
      </c>
      <c r="HU59" s="107">
        <f t="shared" si="211"/>
        <v>2.5945711176965441E-38</v>
      </c>
      <c r="HV59" s="107">
        <f t="shared" si="212"/>
        <v>3.9107612790060845E-38</v>
      </c>
      <c r="HW59" s="107">
        <f t="shared" si="213"/>
        <v>4.1908700736374469E-41</v>
      </c>
      <c r="HX59" s="107">
        <f t="shared" si="214"/>
        <v>4.7082809948876112E-42</v>
      </c>
      <c r="HY59" s="107">
        <f t="shared" si="215"/>
        <v>5.3098356160330437E-42</v>
      </c>
      <c r="HZ59" s="107">
        <f t="shared" si="216"/>
        <v>1.4078753696333883E-43</v>
      </c>
      <c r="IA59" s="107">
        <f t="shared" si="217"/>
        <v>1.0848189268322918E-46</v>
      </c>
      <c r="IB59" s="107">
        <f t="shared" si="218"/>
        <v>5.6300837358751033E-45</v>
      </c>
      <c r="IC59" s="107">
        <f t="shared" si="219"/>
        <v>4.7405093343747515E-45</v>
      </c>
      <c r="ID59" s="107">
        <f t="shared" si="220"/>
        <v>2.4076325826892285E-45</v>
      </c>
      <c r="IE59" s="107">
        <f t="shared" si="221"/>
        <v>1.3611725258409834E-43</v>
      </c>
      <c r="IF59" s="107">
        <f t="shared" si="222"/>
        <v>5.4578344996816338E-42</v>
      </c>
      <c r="IG59" s="107">
        <f t="shared" si="223"/>
        <v>6.0875032236711678E-30</v>
      </c>
      <c r="II59" s="107">
        <f t="shared" si="119"/>
        <v>1.568106284073266E-79</v>
      </c>
      <c r="IJ59" s="107">
        <f t="shared" si="120"/>
        <v>1.5418248119783679E-102</v>
      </c>
      <c r="IK59" s="107">
        <f t="shared" si="121"/>
        <v>1.2413710963240453E-105</v>
      </c>
      <c r="IL59" s="107">
        <f t="shared" si="122"/>
        <v>1.1462536906309717E-106</v>
      </c>
      <c r="IM59" s="107">
        <f t="shared" si="123"/>
        <v>1.3027233978547189E-114</v>
      </c>
      <c r="IN59" s="107">
        <f t="shared" si="124"/>
        <v>5.821223282056412E-118</v>
      </c>
      <c r="IO59" s="107">
        <f t="shared" si="125"/>
        <v>3.7505319742155463E-118</v>
      </c>
      <c r="IP59" s="107">
        <f t="shared" si="126"/>
        <v>1.4203094687806523E-122</v>
      </c>
      <c r="IQ59" s="107">
        <f t="shared" si="127"/>
        <v>2.7821431512341836E-132</v>
      </c>
      <c r="IR59" s="107">
        <f t="shared" si="128"/>
        <v>3.6046104033030186E-126</v>
      </c>
      <c r="IS59" s="107">
        <f t="shared" si="129"/>
        <v>7.9132794274940847E-127</v>
      </c>
      <c r="IT59" s="107">
        <f t="shared" si="130"/>
        <v>6.9062063244385866E-127</v>
      </c>
      <c r="IU59" s="107">
        <f t="shared" si="131"/>
        <v>5.9713924872027243E-122</v>
      </c>
      <c r="IV59" s="107">
        <f t="shared" si="132"/>
        <v>2.1438775946097169E-117</v>
      </c>
      <c r="IW59" s="107">
        <f t="shared" si="133"/>
        <v>6.772853582333902E-72</v>
      </c>
      <c r="IY59" s="107">
        <f t="shared" si="134"/>
        <v>6.5839299528286654E-3</v>
      </c>
      <c r="IZ59" s="107">
        <f t="shared" si="135"/>
        <v>1.6387915158350714E-3</v>
      </c>
      <c r="JA59" s="107">
        <f t="shared" si="136"/>
        <v>1.7346432246998947E-3</v>
      </c>
      <c r="JB59" s="107">
        <f t="shared" si="137"/>
        <v>2.6981449704729845E-3</v>
      </c>
      <c r="JC59" s="107">
        <f t="shared" si="138"/>
        <v>1.3440852668619139E-3</v>
      </c>
      <c r="JD59" s="107">
        <f t="shared" si="139"/>
        <v>1.4325828459731244E-3</v>
      </c>
      <c r="JE59" s="107">
        <f t="shared" si="140"/>
        <v>1.41480120645159E-3</v>
      </c>
      <c r="JF59" s="107">
        <f t="shared" si="141"/>
        <v>9.9526241845529343E-4</v>
      </c>
      <c r="JG59" s="107">
        <f t="shared" si="142"/>
        <v>7.6242454099695876E-4</v>
      </c>
      <c r="JH59" s="107">
        <f t="shared" si="143"/>
        <v>7.292855517083861E-4</v>
      </c>
      <c r="JI59" s="107">
        <f t="shared" si="144"/>
        <v>8.5296195865076354E-4</v>
      </c>
      <c r="JJ59" s="107">
        <f t="shared" si="145"/>
        <v>8.8720241019228988E-4</v>
      </c>
      <c r="JK59" s="107">
        <f t="shared" si="146"/>
        <v>1.5472018262407217E-3</v>
      </c>
      <c r="JL59" s="107">
        <f t="shared" si="147"/>
        <v>1.5012971189433337E-3</v>
      </c>
      <c r="JM59" s="107">
        <f t="shared" si="148"/>
        <v>1.8155253568026303E-4</v>
      </c>
    </row>
    <row r="60" spans="2:273" x14ac:dyDescent="0.25">
      <c r="B60" s="2">
        <v>32</v>
      </c>
      <c r="C60" s="37">
        <v>84.540999999999997</v>
      </c>
      <c r="D60" s="37">
        <v>75.933999999999997</v>
      </c>
      <c r="E60" s="37">
        <v>79.671999999999997</v>
      </c>
      <c r="F60" s="37">
        <v>79.55</v>
      </c>
      <c r="G60" s="37">
        <v>78.816999999999993</v>
      </c>
      <c r="H60" s="37">
        <v>79.617000000000004</v>
      </c>
      <c r="I60" s="37">
        <v>79.400000000000006</v>
      </c>
      <c r="J60" s="37">
        <v>81.617000000000004</v>
      </c>
      <c r="K60" s="37">
        <v>79.7</v>
      </c>
      <c r="L60" s="37">
        <v>79.349999999999994</v>
      </c>
      <c r="M60" s="37">
        <v>77.216999999999999</v>
      </c>
      <c r="N60" s="37">
        <v>77.066999999999993</v>
      </c>
      <c r="O60" s="37">
        <v>82.016999999999996</v>
      </c>
      <c r="P60" s="37">
        <v>82.8</v>
      </c>
      <c r="Q60" s="37">
        <v>78.25</v>
      </c>
      <c r="S60" s="4">
        <f t="shared" si="10"/>
        <v>83.665230954802539</v>
      </c>
      <c r="T60" s="4">
        <f t="shared" si="11"/>
        <v>78.236351032578796</v>
      </c>
      <c r="U60" s="4">
        <f t="shared" si="12"/>
        <v>79.328517520998247</v>
      </c>
      <c r="V60" s="4">
        <f t="shared" si="13"/>
        <v>79.542827243199923</v>
      </c>
      <c r="W60" s="4">
        <f t="shared" si="14"/>
        <v>78.454686085827831</v>
      </c>
      <c r="X60" s="4">
        <f t="shared" si="15"/>
        <v>79.123427516170935</v>
      </c>
      <c r="Y60" s="4">
        <f t="shared" si="16"/>
        <v>78.633877382305485</v>
      </c>
      <c r="Z60" s="4">
        <f t="shared" si="17"/>
        <v>80.056626935430018</v>
      </c>
      <c r="AA60" s="4">
        <f t="shared" si="18"/>
        <v>79.181205751372289</v>
      </c>
      <c r="AB60" s="4">
        <f t="shared" si="19"/>
        <v>78.555137291259967</v>
      </c>
      <c r="AC60" s="4">
        <f t="shared" si="20"/>
        <v>76.201835238826902</v>
      </c>
      <c r="AD60" s="4">
        <f t="shared" si="21"/>
        <v>76.201864814738499</v>
      </c>
      <c r="AE60" s="4">
        <f t="shared" si="22"/>
        <v>80.645095907366965</v>
      </c>
      <c r="AF60" s="4">
        <f t="shared" si="23"/>
        <v>79.940205343323569</v>
      </c>
      <c r="AG60" s="4">
        <f t="shared" si="24"/>
        <v>76.340306115235038</v>
      </c>
      <c r="AI60" s="4">
        <f t="shared" si="25"/>
        <v>0.87576904519745824</v>
      </c>
      <c r="AJ60" s="4">
        <f t="shared" si="26"/>
        <v>-2.3023510325787981</v>
      </c>
      <c r="AK60" s="4">
        <f t="shared" si="27"/>
        <v>0.34348247900175011</v>
      </c>
      <c r="AL60" s="4">
        <f t="shared" si="28"/>
        <v>7.1727568000738984E-3</v>
      </c>
      <c r="AM60" s="4">
        <f t="shared" si="29"/>
        <v>0.3623139141721623</v>
      </c>
      <c r="AN60" s="4">
        <f t="shared" si="30"/>
        <v>0.4935724838290696</v>
      </c>
      <c r="AO60" s="4">
        <f t="shared" si="31"/>
        <v>0.76612261769452061</v>
      </c>
      <c r="AP60" s="4">
        <f t="shared" si="32"/>
        <v>1.5603730645699869</v>
      </c>
      <c r="AQ60" s="4">
        <f t="shared" si="33"/>
        <v>0.51879424862771373</v>
      </c>
      <c r="AR60" s="4">
        <f t="shared" si="34"/>
        <v>0.79486270874002685</v>
      </c>
      <c r="AS60" s="4">
        <f t="shared" si="35"/>
        <v>1.0151647611730965</v>
      </c>
      <c r="AT60" s="4">
        <f t="shared" si="36"/>
        <v>0.86513518526149369</v>
      </c>
      <c r="AU60" s="4">
        <f t="shared" si="37"/>
        <v>1.3719040926330308</v>
      </c>
      <c r="AV60" s="4">
        <f t="shared" ref="AV60:AW75" si="224">IF(OR($B60 &lt; P$231, $B60 &gt; P$234), 0, P60-AF60)</f>
        <v>2.8597946566764278</v>
      </c>
      <c r="AW60" s="4">
        <f t="shared" si="224"/>
        <v>1.9096938847649625</v>
      </c>
      <c r="AY60" s="2">
        <f t="shared" si="70"/>
        <v>77.090678731169277</v>
      </c>
      <c r="AZ60" s="2">
        <f t="shared" si="151"/>
        <v>76.249731314016188</v>
      </c>
      <c r="BA60" s="2">
        <f t="shared" si="152"/>
        <v>77.226143899165621</v>
      </c>
      <c r="BB60" s="2">
        <f t="shared" si="153"/>
        <v>76.382885598552903</v>
      </c>
      <c r="BC60" s="2">
        <f t="shared" si="154"/>
        <v>76.745891168079638</v>
      </c>
      <c r="BD60" s="2">
        <f t="shared" si="155"/>
        <v>77.328518653404359</v>
      </c>
      <c r="BE60" s="2">
        <f t="shared" si="156"/>
        <v>76.847515229589405</v>
      </c>
      <c r="BF60" s="2">
        <f t="shared" si="157"/>
        <v>78.742292226608342</v>
      </c>
      <c r="BG60" s="2">
        <f t="shared" si="158"/>
        <v>78.143709695868466</v>
      </c>
      <c r="BH60" s="2">
        <f t="shared" si="159"/>
        <v>77.556410651063203</v>
      </c>
      <c r="BI60" s="2">
        <f t="shared" si="160"/>
        <v>75.019608555311507</v>
      </c>
      <c r="BJ60" s="2">
        <f t="shared" si="161"/>
        <v>74.990335796983473</v>
      </c>
      <c r="BK60" s="2">
        <f t="shared" si="162"/>
        <v>78.75167559166151</v>
      </c>
      <c r="BL60" s="2">
        <f t="shared" si="163"/>
        <v>78.187206237530845</v>
      </c>
      <c r="BM60" s="2">
        <f t="shared" si="164"/>
        <v>76.072548294392988</v>
      </c>
      <c r="BO60" s="2" t="str">
        <f t="shared" si="71"/>
        <v/>
      </c>
      <c r="BP60" s="2" t="str">
        <f t="shared" si="72"/>
        <v/>
      </c>
      <c r="BQ60" s="2" t="str">
        <f t="shared" si="73"/>
        <v/>
      </c>
      <c r="BR60" s="2" t="str">
        <f t="shared" si="74"/>
        <v/>
      </c>
      <c r="BS60" s="2" t="str">
        <f t="shared" si="75"/>
        <v/>
      </c>
      <c r="BT60" s="2" t="str">
        <f t="shared" si="76"/>
        <v/>
      </c>
      <c r="BU60" s="2" t="str">
        <f t="shared" si="77"/>
        <v/>
      </c>
      <c r="BV60" s="2">
        <f t="shared" si="78"/>
        <v>81.617000000000004</v>
      </c>
      <c r="BW60" s="2">
        <f t="shared" si="79"/>
        <v>79.7</v>
      </c>
      <c r="BX60" s="2">
        <f t="shared" si="80"/>
        <v>79.349999999999994</v>
      </c>
      <c r="BY60" s="2">
        <f t="shared" si="81"/>
        <v>77.216999999999999</v>
      </c>
      <c r="BZ60" s="2">
        <f t="shared" si="82"/>
        <v>77.066999999999993</v>
      </c>
      <c r="CA60" s="2" t="str">
        <f t="shared" si="83"/>
        <v/>
      </c>
      <c r="CB60" s="2" t="str">
        <f t="shared" si="84"/>
        <v/>
      </c>
      <c r="CC60" s="2">
        <f t="shared" si="85"/>
        <v>78.25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77.12655446086481</v>
      </c>
      <c r="DL60" s="2">
        <f t="shared" ref="DL60:DY75" si="225">BP$229*$B60+BP$230</f>
        <v>76.268046370967753</v>
      </c>
      <c r="DM60" s="2">
        <f t="shared" si="225"/>
        <v>77.243233870967728</v>
      </c>
      <c r="DN60" s="2">
        <f t="shared" si="225"/>
        <v>76.411561693548393</v>
      </c>
      <c r="DO60" s="2">
        <f t="shared" si="225"/>
        <v>76.757919354838705</v>
      </c>
      <c r="DP60" s="2">
        <f t="shared" si="225"/>
        <v>77.366711693548396</v>
      </c>
      <c r="DQ60" s="2">
        <f t="shared" si="225"/>
        <v>76.868629032258085</v>
      </c>
      <c r="DR60" s="2">
        <f t="shared" si="225"/>
        <v>78.779351158645298</v>
      </c>
      <c r="DS60" s="2">
        <f t="shared" si="225"/>
        <v>78.174431372549009</v>
      </c>
      <c r="DT60" s="2">
        <f t="shared" si="225"/>
        <v>77.575723707664878</v>
      </c>
      <c r="DU60" s="2">
        <f t="shared" si="225"/>
        <v>75.028923351158667</v>
      </c>
      <c r="DV60" s="2">
        <f t="shared" si="225"/>
        <v>75.013402852049921</v>
      </c>
      <c r="DW60" s="2">
        <f t="shared" si="225"/>
        <v>78.794667338709687</v>
      </c>
      <c r="DX60" s="2">
        <f t="shared" si="225"/>
        <v>78.202189516129025</v>
      </c>
      <c r="DY60" s="2">
        <f t="shared" si="225"/>
        <v>76.102722167487698</v>
      </c>
      <c r="EA60" s="2">
        <f t="shared" si="45"/>
        <v>70.074666666666559</v>
      </c>
      <c r="EB60" s="2">
        <f t="shared" si="46"/>
        <v>72.666420257234734</v>
      </c>
      <c r="EC60" s="2">
        <f t="shared" si="47"/>
        <v>74.103225000000009</v>
      </c>
      <c r="ED60" s="2">
        <f t="shared" si="48"/>
        <v>72.056056358128984</v>
      </c>
      <c r="EE60" s="2">
        <f t="shared" si="49"/>
        <v>74.503759502543829</v>
      </c>
      <c r="EF60" s="2">
        <f t="shared" si="50"/>
        <v>71.285794550593565</v>
      </c>
      <c r="EG60" s="2">
        <f t="shared" si="51"/>
        <v>73.66794975891996</v>
      </c>
      <c r="EH60" s="2">
        <f t="shared" si="52"/>
        <v>73.103982589928066</v>
      </c>
      <c r="EI60" s="2">
        <f t="shared" si="53"/>
        <v>73.75560863309353</v>
      </c>
      <c r="EJ60" s="2">
        <f t="shared" si="54"/>
        <v>74.159005467625903</v>
      </c>
      <c r="EK60" s="2">
        <f t="shared" si="55"/>
        <v>73.493979136690641</v>
      </c>
      <c r="EL60" s="2">
        <f t="shared" si="56"/>
        <v>71.061792446043157</v>
      </c>
      <c r="EM60" s="2">
        <f t="shared" si="57"/>
        <v>74.584390685116432</v>
      </c>
      <c r="EN60" s="2">
        <f t="shared" si="58"/>
        <v>76.973526142131973</v>
      </c>
      <c r="EO60" s="2">
        <f t="shared" si="59"/>
        <v>74.717380043620508</v>
      </c>
      <c r="EQ60" s="2">
        <f t="shared" si="60"/>
        <v>70.449097399070666</v>
      </c>
      <c r="ER60" s="2">
        <f t="shared" ref="ER60:FE75" si="226">CV$229*$B60+CV$230</f>
        <v>70.504212737975038</v>
      </c>
      <c r="ES60" s="2">
        <f t="shared" si="226"/>
        <v>68.362191691957946</v>
      </c>
      <c r="ET60" s="2">
        <f t="shared" si="226"/>
        <v>69.069200614683496</v>
      </c>
      <c r="EU60" s="2">
        <f t="shared" si="226"/>
        <v>68.907944296867782</v>
      </c>
      <c r="EV60" s="2">
        <f t="shared" si="226"/>
        <v>69.939538957345988</v>
      </c>
      <c r="EW60" s="2">
        <f t="shared" si="226"/>
        <v>70.833643396492775</v>
      </c>
      <c r="EX60" s="2">
        <f t="shared" si="226"/>
        <v>70.645191445918755</v>
      </c>
      <c r="EY60" s="2">
        <f t="shared" si="226"/>
        <v>70.871518330100784</v>
      </c>
      <c r="EZ60" s="2">
        <f t="shared" si="226"/>
        <v>72.250437837380005</v>
      </c>
      <c r="FA60" s="2">
        <f t="shared" si="226"/>
        <v>71.518720431542789</v>
      </c>
      <c r="FB60" s="2">
        <f t="shared" si="226"/>
        <v>69.484919889502763</v>
      </c>
      <c r="FC60" s="2">
        <f t="shared" si="226"/>
        <v>73.191267180766602</v>
      </c>
      <c r="FD60" s="2">
        <f t="shared" si="226"/>
        <v>74.798464598528582</v>
      </c>
      <c r="FE60" s="2">
        <f t="shared" si="226"/>
        <v>73.825443857946823</v>
      </c>
      <c r="FG60" s="2">
        <f t="shared" si="62"/>
        <v>5.0873937318906895E-3</v>
      </c>
      <c r="FH60" s="2">
        <f t="shared" ref="FH60:FU75" si="227">POWER(10,($B60-D$232)/D$230)/(1+POWER(10,($B60-D$232)/D$230))</f>
        <v>5.0852186766676107E-3</v>
      </c>
      <c r="FI60" s="2">
        <f t="shared" si="227"/>
        <v>5.4426503982813621E-3</v>
      </c>
      <c r="FJ60" s="2">
        <f t="shared" si="227"/>
        <v>6.5838731181826534E-3</v>
      </c>
      <c r="FK60" s="2">
        <f t="shared" si="227"/>
        <v>5.3359951345781391E-3</v>
      </c>
      <c r="FL60" s="2">
        <f t="shared" si="227"/>
        <v>6.2808025528911628E-3</v>
      </c>
      <c r="FM60" s="2">
        <f t="shared" si="227"/>
        <v>6.5966628538363607E-3</v>
      </c>
      <c r="FN60" s="2">
        <f t="shared" si="227"/>
        <v>6.5297840895530927E-3</v>
      </c>
      <c r="FO60" s="2">
        <f t="shared" si="227"/>
        <v>6.952457202936327E-3</v>
      </c>
      <c r="FP60" s="2">
        <f t="shared" si="227"/>
        <v>5.6525165056600856E-3</v>
      </c>
      <c r="FQ60" s="2">
        <f t="shared" si="227"/>
        <v>6.0684912262063424E-3</v>
      </c>
      <c r="FR60" s="2">
        <f t="shared" si="227"/>
        <v>5.8373808343540239E-3</v>
      </c>
      <c r="FS60" s="2">
        <f t="shared" si="227"/>
        <v>1.0211145091524347E-2</v>
      </c>
      <c r="FT60" s="2">
        <f t="shared" si="227"/>
        <v>1.2194773405902659E-2</v>
      </c>
      <c r="FU60" s="2">
        <f t="shared" si="227"/>
        <v>2.1780802504141734E-2</v>
      </c>
      <c r="FW60" s="2">
        <f t="shared" si="116"/>
        <v>1.7806764647495445E-10</v>
      </c>
      <c r="FX60" s="2">
        <f t="shared" si="168"/>
        <v>2.6437871390340008E-10</v>
      </c>
      <c r="FY60" s="2">
        <f t="shared" si="169"/>
        <v>2.2119856777037538E-10</v>
      </c>
      <c r="FZ60" s="2">
        <f t="shared" si="170"/>
        <v>1.6790794707800872E-10</v>
      </c>
      <c r="GA60" s="2">
        <f t="shared" si="171"/>
        <v>1.3485916265518426E-10</v>
      </c>
      <c r="GB60" s="2">
        <f t="shared" si="172"/>
        <v>1.6984063999435934E-10</v>
      </c>
      <c r="GC60" s="2">
        <f t="shared" si="173"/>
        <v>2.1141304665135889E-10</v>
      </c>
      <c r="GD60" s="2">
        <f t="shared" si="174"/>
        <v>2.6622928000243493E-10</v>
      </c>
      <c r="GE60" s="2">
        <f t="shared" si="175"/>
        <v>2.4170513169820253E-10</v>
      </c>
      <c r="GF60" s="2">
        <f t="shared" si="176"/>
        <v>1.8582767762696433E-10</v>
      </c>
      <c r="GG60" s="2">
        <f t="shared" si="177"/>
        <v>1.7665449051558674E-10</v>
      </c>
      <c r="GH60" s="2">
        <f t="shared" si="178"/>
        <v>1.379811583734954E-10</v>
      </c>
      <c r="GI60" s="2">
        <f t="shared" si="179"/>
        <v>9.0650783964759624E-10</v>
      </c>
      <c r="GJ60" s="2">
        <f t="shared" si="180"/>
        <v>3.2919315273114374E-9</v>
      </c>
      <c r="GK60" s="2">
        <f t="shared" si="181"/>
        <v>1.1092833407925481E-8</v>
      </c>
      <c r="GM60" s="107">
        <f t="shared" si="117"/>
        <v>9.2261379771093957E-3</v>
      </c>
      <c r="GN60" s="107">
        <f t="shared" si="182"/>
        <v>2.5508746911605687E-3</v>
      </c>
      <c r="GO60" s="107">
        <f t="shared" si="183"/>
        <v>2.7029676126583053E-3</v>
      </c>
      <c r="GP60" s="107">
        <f t="shared" si="184"/>
        <v>4.1239551412629505E-3</v>
      </c>
      <c r="GQ60" s="107">
        <f t="shared" si="185"/>
        <v>2.1324880720291744E-3</v>
      </c>
      <c r="GR60" s="107">
        <f t="shared" si="186"/>
        <v>2.2933685876731905E-3</v>
      </c>
      <c r="GS60" s="107">
        <f t="shared" si="187"/>
        <v>2.2770400978761036E-3</v>
      </c>
      <c r="GT60" s="107">
        <f t="shared" si="188"/>
        <v>1.6460252369008836E-3</v>
      </c>
      <c r="GU60" s="107">
        <f t="shared" si="189"/>
        <v>1.2962693545862918E-3</v>
      </c>
      <c r="GV60" s="107">
        <f t="shared" si="190"/>
        <v>1.2195018481984663E-3</v>
      </c>
      <c r="GW60" s="107">
        <f t="shared" si="191"/>
        <v>1.4182818538418511E-3</v>
      </c>
      <c r="GX60" s="107">
        <f t="shared" si="192"/>
        <v>1.4653329096332136E-3</v>
      </c>
      <c r="GY60" s="107">
        <f t="shared" si="193"/>
        <v>2.4687430772865693E-3</v>
      </c>
      <c r="GZ60" s="107">
        <f t="shared" si="194"/>
        <v>2.3530704499031673E-3</v>
      </c>
      <c r="HA60" s="107">
        <f t="shared" si="195"/>
        <v>3.4772445700290318E-4</v>
      </c>
      <c r="HC60" s="107">
        <f t="shared" si="149"/>
        <v>3.8257539630042205E-9</v>
      </c>
      <c r="HD60" s="107">
        <f t="shared" si="196"/>
        <v>1.4121237987688393E-11</v>
      </c>
      <c r="HE60" s="107">
        <f t="shared" si="197"/>
        <v>1.094039635416519E-11</v>
      </c>
      <c r="HF60" s="107">
        <f t="shared" si="198"/>
        <v>2.6285067106438192E-11</v>
      </c>
      <c r="HG60" s="107">
        <f t="shared" si="199"/>
        <v>2.5660954313036065E-12</v>
      </c>
      <c r="HH60" s="107">
        <f t="shared" si="200"/>
        <v>2.0223876040438825E-12</v>
      </c>
      <c r="HI60" s="107">
        <f t="shared" si="201"/>
        <v>2.1937448426319391E-12</v>
      </c>
      <c r="HJ60" s="107">
        <f t="shared" si="202"/>
        <v>6.8969982076884301E-13</v>
      </c>
      <c r="HK60" s="107">
        <f t="shared" si="203"/>
        <v>1.354228795089899E-13</v>
      </c>
      <c r="HL60" s="107">
        <f t="shared" si="204"/>
        <v>2.2595997489896864E-13</v>
      </c>
      <c r="HM60" s="107">
        <f t="shared" si="205"/>
        <v>2.8442720546045392E-13</v>
      </c>
      <c r="HN60" s="107">
        <f t="shared" si="206"/>
        <v>2.2333575907020827E-13</v>
      </c>
      <c r="HO60" s="107">
        <f t="shared" si="207"/>
        <v>9.9354870453060534E-13</v>
      </c>
      <c r="HP60" s="107">
        <f t="shared" si="208"/>
        <v>1.5737316493815391E-12</v>
      </c>
      <c r="HQ60" s="107">
        <f t="shared" si="209"/>
        <v>1.1472728545437513E-15</v>
      </c>
      <c r="HS60" s="107">
        <f t="shared" si="118"/>
        <v>2.048682374623212E-28</v>
      </c>
      <c r="HT60" s="107">
        <f t="shared" si="210"/>
        <v>1.8770984338772263E-36</v>
      </c>
      <c r="HU60" s="107">
        <f t="shared" si="211"/>
        <v>2.5347218663289429E-37</v>
      </c>
      <c r="HV60" s="107">
        <f t="shared" si="212"/>
        <v>3.7381514833866406E-37</v>
      </c>
      <c r="HW60" s="107">
        <f t="shared" si="213"/>
        <v>4.6709296577307578E-40</v>
      </c>
      <c r="HX60" s="107">
        <f t="shared" si="214"/>
        <v>5.7389759338919004E-41</v>
      </c>
      <c r="HY60" s="107">
        <f t="shared" si="215"/>
        <v>6.6333516926173454E-41</v>
      </c>
      <c r="HZ60" s="107">
        <f t="shared" si="216"/>
        <v>1.9908534150046516E-42</v>
      </c>
      <c r="IA60" s="107">
        <f t="shared" si="217"/>
        <v>1.8585782360298707E-45</v>
      </c>
      <c r="IB60" s="107">
        <f t="shared" si="218"/>
        <v>8.2882935587115271E-44</v>
      </c>
      <c r="IC60" s="107">
        <f t="shared" si="219"/>
        <v>7.0025715305620206E-44</v>
      </c>
      <c r="ID60" s="107">
        <f t="shared" si="220"/>
        <v>3.4889422879443341E-44</v>
      </c>
      <c r="IE60" s="107">
        <f t="shared" si="221"/>
        <v>1.7353985435476716E-42</v>
      </c>
      <c r="IF60" s="107">
        <f t="shared" si="222"/>
        <v>5.9799065537040159E-41</v>
      </c>
      <c r="IG60" s="107">
        <f t="shared" si="223"/>
        <v>3.1917186141333205E-29</v>
      </c>
      <c r="II60" s="107">
        <f t="shared" si="119"/>
        <v>5.8084814535797045E-78</v>
      </c>
      <c r="IJ60" s="107">
        <f t="shared" si="120"/>
        <v>1.8041127657355636E-100</v>
      </c>
      <c r="IK60" s="107">
        <f t="shared" si="121"/>
        <v>1.6172331821951506E-103</v>
      </c>
      <c r="IL60" s="107">
        <f t="shared" si="122"/>
        <v>1.4772330152270696E-104</v>
      </c>
      <c r="IM60" s="107">
        <f t="shared" si="123"/>
        <v>2.3079460846007667E-112</v>
      </c>
      <c r="IN60" s="107">
        <f t="shared" si="124"/>
        <v>1.2691032295212466E-115</v>
      </c>
      <c r="IO60" s="107">
        <f t="shared" si="125"/>
        <v>8.6913460507995805E-116</v>
      </c>
      <c r="IP60" s="107">
        <f t="shared" si="126"/>
        <v>4.2903736593026344E-120</v>
      </c>
      <c r="IQ60" s="107">
        <f t="shared" si="127"/>
        <v>1.2950450914425231E-129</v>
      </c>
      <c r="IR60" s="107">
        <f t="shared" si="128"/>
        <v>1.1760516656890835E-123</v>
      </c>
      <c r="IS60" s="107">
        <f t="shared" si="129"/>
        <v>2.627968349713852E-124</v>
      </c>
      <c r="IT60" s="107">
        <f t="shared" si="130"/>
        <v>2.1610074472407298E-124</v>
      </c>
      <c r="IU60" s="107">
        <f t="shared" si="131"/>
        <v>1.4205223279482091E-119</v>
      </c>
      <c r="IV60" s="107">
        <f t="shared" si="132"/>
        <v>3.682336121632068E-115</v>
      </c>
      <c r="IW60" s="107">
        <f t="shared" si="133"/>
        <v>1.4649135807482155E-70</v>
      </c>
      <c r="IY60" s="107">
        <f t="shared" si="134"/>
        <v>9.2261418028633593E-3</v>
      </c>
      <c r="IZ60" s="107">
        <f t="shared" si="135"/>
        <v>2.5508747052818068E-3</v>
      </c>
      <c r="JA60" s="107">
        <f t="shared" si="136"/>
        <v>2.7029676235987015E-3</v>
      </c>
      <c r="JB60" s="107">
        <f t="shared" si="137"/>
        <v>4.1239551675480175E-3</v>
      </c>
      <c r="JC60" s="107">
        <f t="shared" si="138"/>
        <v>2.1324880745952697E-3</v>
      </c>
      <c r="JD60" s="107">
        <f t="shared" si="139"/>
        <v>2.293368589695578E-3</v>
      </c>
      <c r="JE60" s="107">
        <f t="shared" si="140"/>
        <v>2.2770401000698484E-3</v>
      </c>
      <c r="JF60" s="107">
        <f t="shared" si="141"/>
        <v>1.6460252375905835E-3</v>
      </c>
      <c r="JG60" s="107">
        <f t="shared" si="142"/>
        <v>1.2962693547217147E-3</v>
      </c>
      <c r="JH60" s="107">
        <f t="shared" si="143"/>
        <v>1.2195018484244262E-3</v>
      </c>
      <c r="JI60" s="107">
        <f t="shared" si="144"/>
        <v>1.4182818541262784E-3</v>
      </c>
      <c r="JJ60" s="107">
        <f t="shared" si="145"/>
        <v>1.4653329098565492E-3</v>
      </c>
      <c r="JK60" s="107">
        <f t="shared" si="146"/>
        <v>2.4687430782801179E-3</v>
      </c>
      <c r="JL60" s="107">
        <f t="shared" si="147"/>
        <v>2.3530704514768989E-3</v>
      </c>
      <c r="JM60" s="107">
        <f t="shared" si="148"/>
        <v>3.4772445700405043E-4</v>
      </c>
    </row>
    <row r="61" spans="2:273" x14ac:dyDescent="0.25">
      <c r="B61" s="2">
        <v>33</v>
      </c>
      <c r="C61" s="37">
        <v>84.426000000000002</v>
      </c>
      <c r="D61" s="37">
        <v>77.114999999999995</v>
      </c>
      <c r="E61" s="37">
        <v>80.426000000000002</v>
      </c>
      <c r="F61" s="37">
        <v>80.667000000000002</v>
      </c>
      <c r="G61" s="37">
        <v>81.150000000000006</v>
      </c>
      <c r="H61" s="37">
        <v>79.2</v>
      </c>
      <c r="I61" s="37">
        <v>80.433000000000007</v>
      </c>
      <c r="J61" s="37">
        <v>81.117000000000004</v>
      </c>
      <c r="K61" s="37">
        <v>78.582999999999998</v>
      </c>
      <c r="L61" s="37">
        <v>79.816999999999993</v>
      </c>
      <c r="M61" s="37">
        <v>77.650000000000006</v>
      </c>
      <c r="N61" s="37">
        <v>77.599999999999994</v>
      </c>
      <c r="O61" s="37">
        <v>82.233000000000004</v>
      </c>
      <c r="P61" s="37">
        <v>83.766999999999996</v>
      </c>
      <c r="Q61" s="37">
        <v>76.716999999999999</v>
      </c>
      <c r="S61" s="4">
        <f t="shared" si="10"/>
        <v>85.93682316596697</v>
      </c>
      <c r="T61" s="4">
        <f t="shared" si="11"/>
        <v>79.262800911674034</v>
      </c>
      <c r="U61" s="4">
        <f t="shared" si="12"/>
        <v>80.454839947627079</v>
      </c>
      <c r="V61" s="4">
        <f t="shared" si="13"/>
        <v>81.076900986899446</v>
      </c>
      <c r="W61" s="4">
        <f t="shared" si="14"/>
        <v>79.424939578071317</v>
      </c>
      <c r="X61" s="4">
        <f t="shared" si="15"/>
        <v>80.138114817018561</v>
      </c>
      <c r="Y61" s="4">
        <f t="shared" si="16"/>
        <v>79.597001718392661</v>
      </c>
      <c r="Z61" s="4">
        <f t="shared" si="17"/>
        <v>80.861472787102144</v>
      </c>
      <c r="AA61" s="4">
        <f t="shared" si="18"/>
        <v>79.913006752627837</v>
      </c>
      <c r="AB61" s="4">
        <f t="shared" si="19"/>
        <v>79.163747526740309</v>
      </c>
      <c r="AC61" s="4">
        <f t="shared" si="20"/>
        <v>76.884572257731591</v>
      </c>
      <c r="AD61" s="4">
        <f t="shared" si="21"/>
        <v>76.985650427233168</v>
      </c>
      <c r="AE61" s="4">
        <f t="shared" si="22"/>
        <v>81.756608946277424</v>
      </c>
      <c r="AF61" s="4">
        <f t="shared" si="23"/>
        <v>80.908547031946526</v>
      </c>
      <c r="AG61" s="4">
        <f t="shared" si="24"/>
        <v>76.738692030273199</v>
      </c>
      <c r="AI61" s="4">
        <f t="shared" si="25"/>
        <v>-1.5108231659669684</v>
      </c>
      <c r="AJ61" s="4">
        <f t="shared" si="26"/>
        <v>-2.1478009116740395</v>
      </c>
      <c r="AK61" s="4">
        <f t="shared" si="27"/>
        <v>-2.8839947627076867E-2</v>
      </c>
      <c r="AL61" s="4">
        <f t="shared" si="28"/>
        <v>-0.40990098689944432</v>
      </c>
      <c r="AM61" s="4">
        <f t="shared" si="29"/>
        <v>1.7250604219286885</v>
      </c>
      <c r="AN61" s="4">
        <f t="shared" si="30"/>
        <v>-0.93811481701855826</v>
      </c>
      <c r="AO61" s="4">
        <f t="shared" si="31"/>
        <v>0.83599828160734546</v>
      </c>
      <c r="AP61" s="4">
        <f t="shared" si="32"/>
        <v>0.25552721289786007</v>
      </c>
      <c r="AQ61" s="4">
        <f t="shared" si="33"/>
        <v>-1.3300067526278383</v>
      </c>
      <c r="AR61" s="4">
        <f t="shared" si="34"/>
        <v>0.65325247325968405</v>
      </c>
      <c r="AS61" s="4">
        <f t="shared" si="35"/>
        <v>0.76542774226841459</v>
      </c>
      <c r="AT61" s="4">
        <f t="shared" si="36"/>
        <v>0.61434957276682667</v>
      </c>
      <c r="AU61" s="4">
        <f t="shared" si="37"/>
        <v>0.47639105372257973</v>
      </c>
      <c r="AV61" s="4">
        <f t="shared" si="224"/>
        <v>2.85845296805347</v>
      </c>
      <c r="AW61" s="4">
        <f t="shared" si="224"/>
        <v>-2.1692030273200658E-2</v>
      </c>
      <c r="AY61" s="2">
        <f t="shared" si="70"/>
        <v>77.155826900477763</v>
      </c>
      <c r="AZ61" s="2">
        <f t="shared" si="151"/>
        <v>76.332653132217416</v>
      </c>
      <c r="BA61" s="2">
        <f t="shared" si="152"/>
        <v>77.352713682406758</v>
      </c>
      <c r="BB61" s="2">
        <f t="shared" si="153"/>
        <v>76.506642154099339</v>
      </c>
      <c r="BC61" s="2">
        <f t="shared" si="154"/>
        <v>76.859689771161044</v>
      </c>
      <c r="BD61" s="2">
        <f t="shared" si="155"/>
        <v>77.424865371547824</v>
      </c>
      <c r="BE61" s="2">
        <f t="shared" si="156"/>
        <v>76.884327804158872</v>
      </c>
      <c r="BF61" s="2">
        <f t="shared" si="157"/>
        <v>78.813330583628016</v>
      </c>
      <c r="BG61" s="2">
        <f t="shared" si="158"/>
        <v>78.254558012946802</v>
      </c>
      <c r="BH61" s="2">
        <f t="shared" si="159"/>
        <v>77.58877334168659</v>
      </c>
      <c r="BI61" s="2">
        <f t="shared" si="160"/>
        <v>75.031500041090965</v>
      </c>
      <c r="BJ61" s="2">
        <f t="shared" si="161"/>
        <v>75.097960735603294</v>
      </c>
      <c r="BK61" s="2">
        <f t="shared" si="162"/>
        <v>78.904227279342408</v>
      </c>
      <c r="BL61" s="2">
        <f t="shared" si="163"/>
        <v>78.306058433964566</v>
      </c>
      <c r="BM61" s="2">
        <f t="shared" si="164"/>
        <v>76.259632239404155</v>
      </c>
      <c r="BO61" s="2" t="str">
        <f t="shared" si="71"/>
        <v/>
      </c>
      <c r="BP61" s="2" t="str">
        <f t="shared" si="72"/>
        <v/>
      </c>
      <c r="BQ61" s="2" t="str">
        <f t="shared" si="73"/>
        <v/>
      </c>
      <c r="BR61" s="2" t="str">
        <f t="shared" si="74"/>
        <v/>
      </c>
      <c r="BS61" s="2" t="str">
        <f t="shared" si="75"/>
        <v/>
      </c>
      <c r="BT61" s="2" t="str">
        <f t="shared" si="76"/>
        <v/>
      </c>
      <c r="BU61" s="2" t="str">
        <f t="shared" si="77"/>
        <v/>
      </c>
      <c r="BV61" s="2" t="str">
        <f t="shared" si="78"/>
        <v/>
      </c>
      <c r="BW61" s="2" t="str">
        <f t="shared" si="79"/>
        <v/>
      </c>
      <c r="BX61" s="2" t="str">
        <f t="shared" si="80"/>
        <v/>
      </c>
      <c r="BY61" s="2" t="str">
        <f t="shared" si="81"/>
        <v/>
      </c>
      <c r="BZ61" s="2" t="str">
        <f t="shared" si="82"/>
        <v/>
      </c>
      <c r="CA61" s="2" t="str">
        <f t="shared" si="83"/>
        <v/>
      </c>
      <c r="CB61" s="2" t="str">
        <f t="shared" si="84"/>
        <v/>
      </c>
      <c r="CC61" s="2">
        <f t="shared" si="85"/>
        <v>76.716999999999999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77.20188752052546</v>
      </c>
      <c r="DL61" s="2">
        <f t="shared" si="225"/>
        <v>76.357092741935489</v>
      </c>
      <c r="DM61" s="2">
        <f t="shared" si="225"/>
        <v>77.376388196480917</v>
      </c>
      <c r="DN61" s="2">
        <f t="shared" si="225"/>
        <v>76.54512983870967</v>
      </c>
      <c r="DO61" s="2">
        <f t="shared" si="225"/>
        <v>76.876929618768315</v>
      </c>
      <c r="DP61" s="2">
        <f t="shared" si="225"/>
        <v>77.474764296187701</v>
      </c>
      <c r="DQ61" s="2">
        <f t="shared" si="225"/>
        <v>76.91259329178888</v>
      </c>
      <c r="DR61" s="2">
        <f t="shared" si="225"/>
        <v>78.861967803030325</v>
      </c>
      <c r="DS61" s="2">
        <f t="shared" si="225"/>
        <v>78.295751893939382</v>
      </c>
      <c r="DT61" s="2">
        <f t="shared" si="225"/>
        <v>77.614611742424245</v>
      </c>
      <c r="DU61" s="2">
        <f t="shared" si="225"/>
        <v>75.044774621212142</v>
      </c>
      <c r="DV61" s="2">
        <f t="shared" si="225"/>
        <v>75.128975378787885</v>
      </c>
      <c r="DW61" s="2">
        <f t="shared" si="225"/>
        <v>78.961385813782996</v>
      </c>
      <c r="DX61" s="2">
        <f t="shared" si="225"/>
        <v>78.328964259530792</v>
      </c>
      <c r="DY61" s="2">
        <f t="shared" si="225"/>
        <v>76.304871428571431</v>
      </c>
      <c r="EA61" s="2">
        <f t="shared" si="45"/>
        <v>70.000666666666561</v>
      </c>
      <c r="EB61" s="2">
        <f t="shared" si="46"/>
        <v>72.53451720257236</v>
      </c>
      <c r="EC61" s="2">
        <f t="shared" si="47"/>
        <v>73.91633958333334</v>
      </c>
      <c r="ED61" s="2">
        <f t="shared" si="48"/>
        <v>71.893768800605827</v>
      </c>
      <c r="EE61" s="2">
        <f t="shared" si="49"/>
        <v>74.30702152628605</v>
      </c>
      <c r="EF61" s="2">
        <f t="shared" si="50"/>
        <v>71.153823176936129</v>
      </c>
      <c r="EG61" s="2">
        <f t="shared" si="51"/>
        <v>73.503229508196725</v>
      </c>
      <c r="EH61" s="2">
        <f t="shared" si="52"/>
        <v>72.935395827338127</v>
      </c>
      <c r="EI61" s="2">
        <f t="shared" si="53"/>
        <v>73.580819424460429</v>
      </c>
      <c r="EJ61" s="2">
        <f t="shared" si="54"/>
        <v>73.978318129496401</v>
      </c>
      <c r="EK61" s="2">
        <f t="shared" si="55"/>
        <v>73.30448345323741</v>
      </c>
      <c r="EL61" s="2">
        <f t="shared" si="56"/>
        <v>70.902243741007197</v>
      </c>
      <c r="EM61" s="2">
        <f t="shared" si="57"/>
        <v>74.410154573067828</v>
      </c>
      <c r="EN61" s="2">
        <f t="shared" si="58"/>
        <v>76.774582994923861</v>
      </c>
      <c r="EO61" s="2">
        <f t="shared" si="59"/>
        <v>74.557654307524544</v>
      </c>
      <c r="EQ61" s="2">
        <f t="shared" si="60"/>
        <v>70.353097821495382</v>
      </c>
      <c r="ER61" s="2">
        <f t="shared" si="226"/>
        <v>70.410733036438742</v>
      </c>
      <c r="ES61" s="2">
        <f t="shared" si="226"/>
        <v>68.27493806158752</v>
      </c>
      <c r="ET61" s="2">
        <f t="shared" si="226"/>
        <v>68.956720312495491</v>
      </c>
      <c r="EU61" s="2">
        <f t="shared" si="226"/>
        <v>68.804005110643999</v>
      </c>
      <c r="EV61" s="2">
        <f t="shared" si="226"/>
        <v>69.82958135606178</v>
      </c>
      <c r="EW61" s="2">
        <f t="shared" si="226"/>
        <v>70.716352601405404</v>
      </c>
      <c r="EX61" s="2">
        <f t="shared" si="226"/>
        <v>70.518410088139476</v>
      </c>
      <c r="EY61" s="2">
        <f t="shared" si="226"/>
        <v>70.745358533909894</v>
      </c>
      <c r="EZ61" s="2">
        <f t="shared" si="226"/>
        <v>72.100526620553353</v>
      </c>
      <c r="FA61" s="2">
        <f t="shared" si="226"/>
        <v>71.362444751381219</v>
      </c>
      <c r="FB61" s="2">
        <f t="shared" si="226"/>
        <v>69.350040055248627</v>
      </c>
      <c r="FC61" s="2">
        <f t="shared" si="226"/>
        <v>73.038599455658868</v>
      </c>
      <c r="FD61" s="2">
        <f t="shared" si="226"/>
        <v>74.63359446710777</v>
      </c>
      <c r="FE61" s="2">
        <f t="shared" si="226"/>
        <v>73.674527265670477</v>
      </c>
      <c r="FG61" s="2">
        <f t="shared" si="62"/>
        <v>6.3962237878071723E-3</v>
      </c>
      <c r="FH61" s="2">
        <f t="shared" si="227"/>
        <v>6.3934927536530954E-3</v>
      </c>
      <c r="FI61" s="2">
        <f t="shared" si="227"/>
        <v>6.842248520212227E-3</v>
      </c>
      <c r="FJ61" s="2">
        <f t="shared" si="227"/>
        <v>8.2744993721623281E-3</v>
      </c>
      <c r="FK61" s="2">
        <f t="shared" si="227"/>
        <v>6.708351447821957E-3</v>
      </c>
      <c r="FL61" s="2">
        <f t="shared" si="227"/>
        <v>7.8942238845977585E-3</v>
      </c>
      <c r="FM61" s="2">
        <f t="shared" si="227"/>
        <v>8.2905458855124688E-3</v>
      </c>
      <c r="FN61" s="2">
        <f t="shared" si="227"/>
        <v>8.2066359426186553E-3</v>
      </c>
      <c r="FO61" s="2">
        <f t="shared" si="227"/>
        <v>8.7368971658514424E-3</v>
      </c>
      <c r="FP61" s="2">
        <f t="shared" si="227"/>
        <v>7.1056969125096008E-3</v>
      </c>
      <c r="FQ61" s="2">
        <f t="shared" si="227"/>
        <v>7.6277923680640371E-3</v>
      </c>
      <c r="FR61" s="2">
        <f t="shared" si="227"/>
        <v>7.3377364765078871E-3</v>
      </c>
      <c r="FS61" s="2">
        <f t="shared" si="227"/>
        <v>1.2558916452415808E-2</v>
      </c>
      <c r="FT61" s="2">
        <f t="shared" si="227"/>
        <v>1.4736292535775856E-2</v>
      </c>
      <c r="FU61" s="2">
        <f t="shared" si="227"/>
        <v>2.5892132653482867E-2</v>
      </c>
      <c r="FW61" s="2">
        <f t="shared" si="116"/>
        <v>2.2417388515536419E-10</v>
      </c>
      <c r="FX61" s="2">
        <f t="shared" si="168"/>
        <v>3.3283308124766603E-10</v>
      </c>
      <c r="FY61" s="2">
        <f t="shared" si="169"/>
        <v>2.7847249800265034E-10</v>
      </c>
      <c r="FZ61" s="2">
        <f t="shared" si="170"/>
        <v>2.1138358140950586E-10</v>
      </c>
      <c r="GA61" s="2">
        <f t="shared" si="171"/>
        <v>1.6977762687396654E-10</v>
      </c>
      <c r="GB61" s="2">
        <f t="shared" si="172"/>
        <v>2.1381669763488143E-10</v>
      </c>
      <c r="GC61" s="2">
        <f t="shared" si="173"/>
        <v>2.6615325679965196E-10</v>
      </c>
      <c r="GD61" s="2">
        <f t="shared" si="174"/>
        <v>3.3516280593562574E-10</v>
      </c>
      <c r="GE61" s="2">
        <f t="shared" si="175"/>
        <v>3.0428873243687922E-10</v>
      </c>
      <c r="GF61" s="2">
        <f t="shared" si="176"/>
        <v>2.3394318556802332E-10</v>
      </c>
      <c r="GG61" s="2">
        <f t="shared" si="177"/>
        <v>2.2239482720745278E-10</v>
      </c>
      <c r="GH61" s="2">
        <f t="shared" si="178"/>
        <v>1.7370798661898269E-10</v>
      </c>
      <c r="GI61" s="2">
        <f t="shared" si="179"/>
        <v>1.1175852341523128E-9</v>
      </c>
      <c r="GJ61" s="2">
        <f t="shared" si="180"/>
        <v>3.9882660928720973E-9</v>
      </c>
      <c r="GK61" s="2">
        <f t="shared" si="181"/>
        <v>1.3242365384346086E-8</v>
      </c>
      <c r="GM61" s="107">
        <f t="shared" si="117"/>
        <v>1.2776808500675335E-2</v>
      </c>
      <c r="GN61" s="107">
        <f t="shared" si="182"/>
        <v>3.9070803408291117E-3</v>
      </c>
      <c r="GO61" s="107">
        <f t="shared" si="183"/>
        <v>4.143547251453078E-3</v>
      </c>
      <c r="GP61" s="107">
        <f t="shared" si="184"/>
        <v>6.2029412023219561E-3</v>
      </c>
      <c r="GQ61" s="107">
        <f t="shared" si="185"/>
        <v>3.3261650008105598E-3</v>
      </c>
      <c r="GR61" s="107">
        <f t="shared" si="186"/>
        <v>3.6062452253434497E-3</v>
      </c>
      <c r="GS61" s="107">
        <f t="shared" si="187"/>
        <v>3.5983852523367088E-3</v>
      </c>
      <c r="GT61" s="107">
        <f t="shared" si="188"/>
        <v>2.6699169806343663E-3</v>
      </c>
      <c r="GU61" s="107">
        <f t="shared" si="189"/>
        <v>2.1584223005567237E-3</v>
      </c>
      <c r="GV61" s="107">
        <f t="shared" si="190"/>
        <v>2.0000000158242079E-3</v>
      </c>
      <c r="GW61" s="107">
        <f t="shared" si="191"/>
        <v>2.3129276218178132E-3</v>
      </c>
      <c r="GX61" s="107">
        <f t="shared" si="192"/>
        <v>2.3746285043977911E-3</v>
      </c>
      <c r="GY61" s="107">
        <f t="shared" si="193"/>
        <v>3.8694672015254653E-3</v>
      </c>
      <c r="GZ61" s="107">
        <f t="shared" si="194"/>
        <v>3.6280532757343303E-3</v>
      </c>
      <c r="HA61" s="107">
        <f t="shared" si="195"/>
        <v>6.487702129497478E-4</v>
      </c>
      <c r="HC61" s="107">
        <f t="shared" si="149"/>
        <v>8.9187081809360842E-9</v>
      </c>
      <c r="HD61" s="107">
        <f t="shared" si="196"/>
        <v>4.317664046842752E-11</v>
      </c>
      <c r="HE61" s="107">
        <f t="shared" si="197"/>
        <v>3.3920088157387697E-11</v>
      </c>
      <c r="HF61" s="107">
        <f t="shared" si="198"/>
        <v>7.9202029126056403E-11</v>
      </c>
      <c r="HG61" s="107">
        <f t="shared" si="199"/>
        <v>8.4170084491216766E-12</v>
      </c>
      <c r="HH61" s="107">
        <f t="shared" si="200"/>
        <v>6.8702105134324809E-12</v>
      </c>
      <c r="HI61" s="107">
        <f t="shared" si="201"/>
        <v>7.533344137431789E-12</v>
      </c>
      <c r="HJ61" s="107">
        <f t="shared" si="202"/>
        <v>2.524973385743187E-12</v>
      </c>
      <c r="HK61" s="107">
        <f t="shared" si="203"/>
        <v>5.3969361837451217E-13</v>
      </c>
      <c r="HL61" s="107">
        <f t="shared" si="204"/>
        <v>8.4809995727986043E-13</v>
      </c>
      <c r="HM61" s="107">
        <f t="shared" si="205"/>
        <v>1.0623176211270542E-12</v>
      </c>
      <c r="HN61" s="107">
        <f t="shared" si="206"/>
        <v>8.2744784458174095E-13</v>
      </c>
      <c r="HO61" s="107">
        <f t="shared" si="207"/>
        <v>3.4283339805926587E-12</v>
      </c>
      <c r="HP61" s="107">
        <f t="shared" si="208"/>
        <v>5.1093829848769896E-12</v>
      </c>
      <c r="HQ61" s="107">
        <f t="shared" si="209"/>
        <v>5.4088016149738536E-15</v>
      </c>
      <c r="HS61" s="107">
        <f t="shared" si="118"/>
        <v>1.0902609227195828E-27</v>
      </c>
      <c r="HT61" s="107">
        <f t="shared" si="210"/>
        <v>1.70276809245457E-35</v>
      </c>
      <c r="HU61" s="107">
        <f t="shared" si="211"/>
        <v>2.4009459595760347E-36</v>
      </c>
      <c r="HV61" s="107">
        <f t="shared" si="212"/>
        <v>3.4660338503479745E-36</v>
      </c>
      <c r="HW61" s="107">
        <f t="shared" si="213"/>
        <v>5.0413162449600907E-39</v>
      </c>
      <c r="HX61" s="107">
        <f t="shared" si="214"/>
        <v>6.7629748531463886E-40</v>
      </c>
      <c r="HY61" s="107">
        <f t="shared" si="215"/>
        <v>8.0058055518681638E-40</v>
      </c>
      <c r="HZ61" s="107">
        <f t="shared" si="216"/>
        <v>2.7141736663140473E-41</v>
      </c>
      <c r="IA61" s="107">
        <f t="shared" si="217"/>
        <v>3.0619028454341674E-44</v>
      </c>
      <c r="IB61" s="107">
        <f t="shared" si="218"/>
        <v>1.1764620111101407E-42</v>
      </c>
      <c r="IC61" s="107">
        <f t="shared" si="219"/>
        <v>9.9733135328978624E-43</v>
      </c>
      <c r="ID61" s="107">
        <f t="shared" si="220"/>
        <v>4.8784126396923789E-43</v>
      </c>
      <c r="IE61" s="107">
        <f t="shared" si="221"/>
        <v>2.1391389055806496E-41</v>
      </c>
      <c r="IF61" s="107">
        <f t="shared" si="222"/>
        <v>6.351995681031195E-40</v>
      </c>
      <c r="IG61" s="107">
        <f t="shared" si="223"/>
        <v>1.638611433718205E-28</v>
      </c>
      <c r="II61" s="107">
        <f t="shared" si="119"/>
        <v>2.0741093604489968E-76</v>
      </c>
      <c r="IJ61" s="107">
        <f t="shared" si="120"/>
        <v>2.0095731000581749E-98</v>
      </c>
      <c r="IK61" s="107">
        <f t="shared" si="121"/>
        <v>2.004215888369904E-101</v>
      </c>
      <c r="IL61" s="107">
        <f t="shared" si="122"/>
        <v>1.8122965308701743E-102</v>
      </c>
      <c r="IM61" s="107">
        <f t="shared" si="123"/>
        <v>3.8817034007107563E-110</v>
      </c>
      <c r="IN61" s="107">
        <f t="shared" si="124"/>
        <v>2.6197263298797067E-113</v>
      </c>
      <c r="IO61" s="107">
        <f t="shared" si="125"/>
        <v>1.9048193835509669E-113</v>
      </c>
      <c r="IP61" s="107">
        <f t="shared" si="126"/>
        <v>1.221610457984887E-117</v>
      </c>
      <c r="IQ61" s="107">
        <f t="shared" si="127"/>
        <v>5.6582773574570387E-127</v>
      </c>
      <c r="IR61" s="107">
        <f t="shared" si="128"/>
        <v>3.6173149559155315E-121</v>
      </c>
      <c r="IS61" s="107">
        <f t="shared" si="129"/>
        <v>8.2272433331837593E-122</v>
      </c>
      <c r="IT61" s="107">
        <f t="shared" si="130"/>
        <v>6.3823543245938974E-122</v>
      </c>
      <c r="IU61" s="107">
        <f t="shared" si="131"/>
        <v>3.1998978382014507E-117</v>
      </c>
      <c r="IV61" s="107">
        <f t="shared" si="132"/>
        <v>6.0156269076900624E-113</v>
      </c>
      <c r="IW61" s="107">
        <f t="shared" si="133"/>
        <v>3.0766964991865439E-69</v>
      </c>
      <c r="IY61" s="107">
        <f t="shared" si="134"/>
        <v>1.2776817419383517E-2</v>
      </c>
      <c r="IZ61" s="107">
        <f t="shared" si="135"/>
        <v>3.907080384005752E-3</v>
      </c>
      <c r="JA61" s="107">
        <f t="shared" si="136"/>
        <v>4.1435472853731661E-3</v>
      </c>
      <c r="JB61" s="107">
        <f t="shared" si="137"/>
        <v>6.2029412815239856E-3</v>
      </c>
      <c r="JC61" s="107">
        <f t="shared" si="138"/>
        <v>3.3261650092275682E-3</v>
      </c>
      <c r="JD61" s="107">
        <f t="shared" si="139"/>
        <v>3.6062452322136603E-3</v>
      </c>
      <c r="JE61" s="107">
        <f t="shared" si="140"/>
        <v>3.5983852598700529E-3</v>
      </c>
      <c r="JF61" s="107">
        <f t="shared" si="141"/>
        <v>2.6699169831593396E-3</v>
      </c>
      <c r="JG61" s="107">
        <f t="shared" si="142"/>
        <v>2.1584223010964174E-3</v>
      </c>
      <c r="JH61" s="107">
        <f t="shared" si="143"/>
        <v>2.0000000166723077E-3</v>
      </c>
      <c r="JI61" s="107">
        <f t="shared" si="144"/>
        <v>2.3129276228801309E-3</v>
      </c>
      <c r="JJ61" s="107">
        <f t="shared" si="145"/>
        <v>2.374628505225239E-3</v>
      </c>
      <c r="JK61" s="107">
        <f t="shared" si="146"/>
        <v>3.8694672049537993E-3</v>
      </c>
      <c r="JL61" s="107">
        <f t="shared" si="147"/>
        <v>3.6280532808437133E-3</v>
      </c>
      <c r="JM61" s="107">
        <f t="shared" si="148"/>
        <v>6.4877021295515656E-4</v>
      </c>
    </row>
    <row r="62" spans="2:273" x14ac:dyDescent="0.25">
      <c r="B62" s="2">
        <v>34</v>
      </c>
      <c r="C62" s="37">
        <v>87.164000000000001</v>
      </c>
      <c r="D62" s="37">
        <v>77.738</v>
      </c>
      <c r="E62" s="37">
        <v>80.902000000000001</v>
      </c>
      <c r="F62" s="37">
        <v>82.566999999999993</v>
      </c>
      <c r="G62" s="37">
        <v>80.150000000000006</v>
      </c>
      <c r="H62" s="37">
        <v>79.849999999999994</v>
      </c>
      <c r="I62" s="37">
        <v>82</v>
      </c>
      <c r="J62" s="37">
        <v>82.1</v>
      </c>
      <c r="K62" s="37">
        <v>80.066999999999993</v>
      </c>
      <c r="L62" s="37">
        <v>79.900000000000006</v>
      </c>
      <c r="M62" s="37">
        <v>77.882999999999996</v>
      </c>
      <c r="N62" s="37">
        <v>77.632999999999996</v>
      </c>
      <c r="O62" s="37">
        <v>83.25</v>
      </c>
      <c r="P62" s="37">
        <v>83.733000000000004</v>
      </c>
      <c r="Q62" s="37">
        <v>78.55</v>
      </c>
      <c r="S62" s="4">
        <f t="shared" si="10"/>
        <v>88.79561286099667</v>
      </c>
      <c r="T62" s="4">
        <f t="shared" si="11"/>
        <v>80.66115953577598</v>
      </c>
      <c r="U62" s="4">
        <f t="shared" si="12"/>
        <v>81.974532512639641</v>
      </c>
      <c r="V62" s="4">
        <f t="shared" si="13"/>
        <v>83.123687785576905</v>
      </c>
      <c r="W62" s="4">
        <f t="shared" si="14"/>
        <v>80.752756580840583</v>
      </c>
      <c r="X62" s="4">
        <f t="shared" si="15"/>
        <v>81.541094772324868</v>
      </c>
      <c r="Y62" s="4">
        <f t="shared" si="16"/>
        <v>80.958111237633602</v>
      </c>
      <c r="Z62" s="4">
        <f t="shared" si="17"/>
        <v>82.006822131167198</v>
      </c>
      <c r="AA62" s="4">
        <f t="shared" si="18"/>
        <v>80.954701704990015</v>
      </c>
      <c r="AB62" s="4">
        <f t="shared" si="19"/>
        <v>80.051771940575961</v>
      </c>
      <c r="AC62" s="4">
        <f t="shared" si="20"/>
        <v>77.886866867081451</v>
      </c>
      <c r="AD62" s="4">
        <f t="shared" si="21"/>
        <v>78.085064832171057</v>
      </c>
      <c r="AE62" s="4">
        <f t="shared" si="22"/>
        <v>83.267925045164773</v>
      </c>
      <c r="AF62" s="4">
        <f t="shared" si="23"/>
        <v>82.218359373852337</v>
      </c>
      <c r="AG62" s="4">
        <f t="shared" si="24"/>
        <v>77.275827617445728</v>
      </c>
      <c r="AI62" s="4">
        <f t="shared" si="25"/>
        <v>-1.6316128609966682</v>
      </c>
      <c r="AJ62" s="4">
        <f t="shared" si="26"/>
        <v>-2.9231595357759801</v>
      </c>
      <c r="AK62" s="4">
        <f t="shared" si="27"/>
        <v>-1.0725325126396399</v>
      </c>
      <c r="AL62" s="4">
        <f t="shared" si="28"/>
        <v>-0.55668778557691212</v>
      </c>
      <c r="AM62" s="4">
        <f t="shared" si="29"/>
        <v>-0.60275658084057682</v>
      </c>
      <c r="AN62" s="4">
        <f t="shared" si="30"/>
        <v>-1.6910947723248739</v>
      </c>
      <c r="AO62" s="4">
        <f t="shared" si="31"/>
        <v>1.0418887623663977</v>
      </c>
      <c r="AP62" s="4">
        <f t="shared" si="32"/>
        <v>9.3177868832796662E-2</v>
      </c>
      <c r="AQ62" s="4">
        <f t="shared" si="33"/>
        <v>-0.88770170499002177</v>
      </c>
      <c r="AR62" s="4">
        <f t="shared" si="34"/>
        <v>-0.151771940575955</v>
      </c>
      <c r="AS62" s="4">
        <f t="shared" si="35"/>
        <v>-3.8668670814558936E-3</v>
      </c>
      <c r="AT62" s="4">
        <f t="shared" si="36"/>
        <v>-0.45206483217106097</v>
      </c>
      <c r="AU62" s="4">
        <f t="shared" si="37"/>
        <v>-1.7925045164773223E-2</v>
      </c>
      <c r="AV62" s="4">
        <f t="shared" si="224"/>
        <v>1.514640626147667</v>
      </c>
      <c r="AW62" s="4">
        <f t="shared" si="224"/>
        <v>1.2741723825542692</v>
      </c>
      <c r="AY62" s="2">
        <f t="shared" si="70"/>
        <v>77.218129074363304</v>
      </c>
      <c r="AZ62" s="2">
        <f t="shared" si="151"/>
        <v>76.413646849538239</v>
      </c>
      <c r="BA62" s="2">
        <f t="shared" si="152"/>
        <v>77.477038875041487</v>
      </c>
      <c r="BB62" s="2">
        <f t="shared" si="153"/>
        <v>76.627273114138802</v>
      </c>
      <c r="BC62" s="2">
        <f t="shared" si="154"/>
        <v>76.971611864259458</v>
      </c>
      <c r="BD62" s="2">
        <f t="shared" si="155"/>
        <v>77.517745465922559</v>
      </c>
      <c r="BE62" s="2">
        <f t="shared" si="156"/>
        <v>76.91887622110093</v>
      </c>
      <c r="BF62" s="2">
        <f t="shared" si="157"/>
        <v>78.880893833887015</v>
      </c>
      <c r="BG62" s="2">
        <f t="shared" si="158"/>
        <v>78.362079855099068</v>
      </c>
      <c r="BH62" s="2">
        <f t="shared" si="159"/>
        <v>77.619070282043836</v>
      </c>
      <c r="BI62" s="2">
        <f t="shared" si="160"/>
        <v>75.041979102811084</v>
      </c>
      <c r="BJ62" s="2">
        <f t="shared" si="161"/>
        <v>75.203040167536656</v>
      </c>
      <c r="BK62" s="2">
        <f t="shared" si="162"/>
        <v>79.052578362129779</v>
      </c>
      <c r="BL62" s="2">
        <f t="shared" si="163"/>
        <v>78.422277086851906</v>
      </c>
      <c r="BM62" s="2">
        <f t="shared" si="164"/>
        <v>76.442155303472788</v>
      </c>
      <c r="BO62" s="2" t="str">
        <f t="shared" si="71"/>
        <v/>
      </c>
      <c r="BP62" s="2" t="str">
        <f t="shared" si="72"/>
        <v/>
      </c>
      <c r="BQ62" s="2" t="str">
        <f t="shared" si="73"/>
        <v/>
      </c>
      <c r="BR62" s="2" t="str">
        <f t="shared" si="74"/>
        <v/>
      </c>
      <c r="BS62" s="2" t="str">
        <f t="shared" si="75"/>
        <v/>
      </c>
      <c r="BT62" s="2" t="str">
        <f t="shared" si="76"/>
        <v/>
      </c>
      <c r="BU62" s="2" t="str">
        <f t="shared" si="77"/>
        <v/>
      </c>
      <c r="BV62" s="2" t="str">
        <f t="shared" si="78"/>
        <v/>
      </c>
      <c r="BW62" s="2" t="str">
        <f t="shared" si="79"/>
        <v/>
      </c>
      <c r="BX62" s="2" t="str">
        <f t="shared" si="80"/>
        <v/>
      </c>
      <c r="BY62" s="2" t="str">
        <f t="shared" si="81"/>
        <v/>
      </c>
      <c r="BZ62" s="2" t="str">
        <f t="shared" si="82"/>
        <v/>
      </c>
      <c r="CA62" s="2" t="str">
        <f t="shared" si="83"/>
        <v/>
      </c>
      <c r="CB62" s="2" t="str">
        <f t="shared" si="84"/>
        <v/>
      </c>
      <c r="CC62" s="2">
        <f t="shared" si="85"/>
        <v>78.55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77.277220580186096</v>
      </c>
      <c r="DL62" s="2">
        <f t="shared" si="225"/>
        <v>76.446139112903239</v>
      </c>
      <c r="DM62" s="2">
        <f t="shared" si="225"/>
        <v>77.509542521994121</v>
      </c>
      <c r="DN62" s="2">
        <f t="shared" si="225"/>
        <v>76.678697983870961</v>
      </c>
      <c r="DO62" s="2">
        <f t="shared" si="225"/>
        <v>76.99593988269794</v>
      </c>
      <c r="DP62" s="2">
        <f t="shared" si="225"/>
        <v>77.582816898826991</v>
      </c>
      <c r="DQ62" s="2">
        <f t="shared" si="225"/>
        <v>76.956557551319676</v>
      </c>
      <c r="DR62" s="2">
        <f t="shared" si="225"/>
        <v>78.944584447415352</v>
      </c>
      <c r="DS62" s="2">
        <f t="shared" si="225"/>
        <v>78.417072415329756</v>
      </c>
      <c r="DT62" s="2">
        <f t="shared" si="225"/>
        <v>77.653499777183598</v>
      </c>
      <c r="DU62" s="2">
        <f t="shared" si="225"/>
        <v>75.060625891265616</v>
      </c>
      <c r="DV62" s="2">
        <f t="shared" si="225"/>
        <v>75.244547905525849</v>
      </c>
      <c r="DW62" s="2">
        <f t="shared" si="225"/>
        <v>79.128104288856306</v>
      </c>
      <c r="DX62" s="2">
        <f t="shared" si="225"/>
        <v>78.455739002932546</v>
      </c>
      <c r="DY62" s="2">
        <f t="shared" si="225"/>
        <v>76.507020689655178</v>
      </c>
      <c r="EA62" s="2">
        <f t="shared" si="45"/>
        <v>69.926666666666563</v>
      </c>
      <c r="EB62" s="2">
        <f t="shared" si="46"/>
        <v>72.402614147909972</v>
      </c>
      <c r="EC62" s="2">
        <f t="shared" si="47"/>
        <v>73.72945416666667</v>
      </c>
      <c r="ED62" s="2">
        <f t="shared" si="48"/>
        <v>71.731481243082669</v>
      </c>
      <c r="EE62" s="2">
        <f t="shared" si="49"/>
        <v>74.110283550028271</v>
      </c>
      <c r="EF62" s="2">
        <f t="shared" si="50"/>
        <v>71.021851803278693</v>
      </c>
      <c r="EG62" s="2">
        <f t="shared" si="51"/>
        <v>73.33850925747349</v>
      </c>
      <c r="EH62" s="2">
        <f t="shared" si="52"/>
        <v>72.766809064748202</v>
      </c>
      <c r="EI62" s="2">
        <f t="shared" si="53"/>
        <v>73.406030215827343</v>
      </c>
      <c r="EJ62" s="2">
        <f t="shared" si="54"/>
        <v>73.797630791366913</v>
      </c>
      <c r="EK62" s="2">
        <f t="shared" si="55"/>
        <v>73.114987769784165</v>
      </c>
      <c r="EL62" s="2">
        <f t="shared" si="56"/>
        <v>70.742695035971224</v>
      </c>
      <c r="EM62" s="2">
        <f t="shared" si="57"/>
        <v>74.235918461019224</v>
      </c>
      <c r="EN62" s="2">
        <f t="shared" si="58"/>
        <v>76.575639847715735</v>
      </c>
      <c r="EO62" s="2">
        <f t="shared" si="59"/>
        <v>74.397928571428579</v>
      </c>
      <c r="EQ62" s="2">
        <f t="shared" si="60"/>
        <v>70.257098243920098</v>
      </c>
      <c r="ER62" s="2">
        <f t="shared" si="226"/>
        <v>70.317253334902446</v>
      </c>
      <c r="ES62" s="2">
        <f t="shared" si="226"/>
        <v>68.187684431217093</v>
      </c>
      <c r="ET62" s="2">
        <f t="shared" si="226"/>
        <v>68.844240010307459</v>
      </c>
      <c r="EU62" s="2">
        <f t="shared" si="226"/>
        <v>68.700065924420215</v>
      </c>
      <c r="EV62" s="2">
        <f t="shared" si="226"/>
        <v>69.719623754777572</v>
      </c>
      <c r="EW62" s="2">
        <f t="shared" si="226"/>
        <v>70.599061806318048</v>
      </c>
      <c r="EX62" s="2">
        <f t="shared" si="226"/>
        <v>70.39162873036021</v>
      </c>
      <c r="EY62" s="2">
        <f t="shared" si="226"/>
        <v>70.619198737718989</v>
      </c>
      <c r="EZ62" s="2">
        <f t="shared" si="226"/>
        <v>71.950615403726701</v>
      </c>
      <c r="FA62" s="2">
        <f t="shared" si="226"/>
        <v>71.206169071219648</v>
      </c>
      <c r="FB62" s="2">
        <f t="shared" si="226"/>
        <v>69.215160220994477</v>
      </c>
      <c r="FC62" s="2">
        <f t="shared" si="226"/>
        <v>72.885931730551135</v>
      </c>
      <c r="FD62" s="2">
        <f t="shared" si="226"/>
        <v>74.468724335686943</v>
      </c>
      <c r="FE62" s="2">
        <f t="shared" si="226"/>
        <v>73.523610673394131</v>
      </c>
      <c r="FG62" s="2">
        <f t="shared" si="62"/>
        <v>8.0390548265164043E-3</v>
      </c>
      <c r="FH62" s="2">
        <f t="shared" si="227"/>
        <v>8.0356280157813358E-3</v>
      </c>
      <c r="FI62" s="2">
        <f t="shared" si="227"/>
        <v>8.5986468977704688E-3</v>
      </c>
      <c r="FJ62" s="2">
        <f t="shared" si="227"/>
        <v>1.0394707096583779E-2</v>
      </c>
      <c r="FK62" s="2">
        <f t="shared" si="227"/>
        <v>8.4306703493045743E-3</v>
      </c>
      <c r="FL62" s="2">
        <f t="shared" si="227"/>
        <v>9.9179665805652142E-3</v>
      </c>
      <c r="FM62" s="2">
        <f t="shared" si="227"/>
        <v>1.0414822092048184E-2</v>
      </c>
      <c r="FN62" s="2">
        <f t="shared" si="227"/>
        <v>1.0309635521037705E-2</v>
      </c>
      <c r="FO62" s="2">
        <f t="shared" si="227"/>
        <v>1.0974275804058502E-2</v>
      </c>
      <c r="FP62" s="2">
        <f t="shared" si="227"/>
        <v>8.92911422105464E-3</v>
      </c>
      <c r="FQ62" s="2">
        <f t="shared" si="227"/>
        <v>9.583893178401864E-3</v>
      </c>
      <c r="FR62" s="2">
        <f t="shared" si="227"/>
        <v>9.2201453174663769E-3</v>
      </c>
      <c r="FS62" s="2">
        <f t="shared" si="227"/>
        <v>1.5438073598256387E-2</v>
      </c>
      <c r="FT62" s="2">
        <f t="shared" si="227"/>
        <v>1.7797947415380797E-2</v>
      </c>
      <c r="FU62" s="2">
        <f t="shared" si="227"/>
        <v>3.0755115815112047E-2</v>
      </c>
      <c r="FW62" s="2">
        <f t="shared" si="116"/>
        <v>2.8221820066633377E-10</v>
      </c>
      <c r="FX62" s="2">
        <f t="shared" si="168"/>
        <v>4.1901202383233061E-10</v>
      </c>
      <c r="FY62" s="2">
        <f t="shared" si="169"/>
        <v>3.5057610419606018E-10</v>
      </c>
      <c r="FZ62" s="2">
        <f t="shared" si="170"/>
        <v>2.6611616225792257E-10</v>
      </c>
      <c r="GA62" s="2">
        <f t="shared" si="171"/>
        <v>2.1373736881634869E-10</v>
      </c>
      <c r="GB62" s="2">
        <f t="shared" si="172"/>
        <v>2.6917927410356025E-10</v>
      </c>
      <c r="GC62" s="2">
        <f t="shared" si="173"/>
        <v>3.3506709839376949E-10</v>
      </c>
      <c r="GD62" s="2">
        <f t="shared" si="174"/>
        <v>4.2194497344397843E-10</v>
      </c>
      <c r="GE62" s="2">
        <f t="shared" si="175"/>
        <v>3.8307681775724105E-10</v>
      </c>
      <c r="GF62" s="2">
        <f t="shared" si="176"/>
        <v>2.9451702120982262E-10</v>
      </c>
      <c r="GG62" s="2">
        <f t="shared" si="177"/>
        <v>2.7997849940691268E-10</v>
      </c>
      <c r="GH62" s="2">
        <f t="shared" si="178"/>
        <v>2.1868539857640239E-10</v>
      </c>
      <c r="GI62" s="2">
        <f t="shared" si="179"/>
        <v>1.3778113116147333E-9</v>
      </c>
      <c r="GJ62" s="2">
        <f t="shared" si="180"/>
        <v>4.8318946774088051E-9</v>
      </c>
      <c r="GK62" s="2">
        <f t="shared" si="181"/>
        <v>1.5808426436314773E-8</v>
      </c>
      <c r="GM62" s="107">
        <f t="shared" si="117"/>
        <v>1.7487146951732882E-2</v>
      </c>
      <c r="GN62" s="107">
        <f t="shared" si="182"/>
        <v>5.8890537186336951E-3</v>
      </c>
      <c r="GO62" s="107">
        <f t="shared" si="183"/>
        <v>6.2493917052720838E-3</v>
      </c>
      <c r="GP62" s="107">
        <f t="shared" si="184"/>
        <v>9.1823043610879881E-3</v>
      </c>
      <c r="GQ62" s="107">
        <f t="shared" si="185"/>
        <v>5.1007277569492882E-3</v>
      </c>
      <c r="GR62" s="107">
        <f t="shared" si="186"/>
        <v>5.5705855170935306E-3</v>
      </c>
      <c r="GS62" s="107">
        <f t="shared" si="187"/>
        <v>5.5839873058499828E-3</v>
      </c>
      <c r="GT62" s="107">
        <f t="shared" si="188"/>
        <v>4.2477666616305473E-3</v>
      </c>
      <c r="GU62" s="107">
        <f t="shared" si="189"/>
        <v>3.5201582282590555E-3</v>
      </c>
      <c r="GV62" s="107">
        <f t="shared" si="190"/>
        <v>3.2171947022795427E-3</v>
      </c>
      <c r="GW62" s="107">
        <f t="shared" si="191"/>
        <v>3.6996981380368701E-3</v>
      </c>
      <c r="GX62" s="107">
        <f t="shared" si="192"/>
        <v>3.7760520241259554E-3</v>
      </c>
      <c r="GY62" s="107">
        <f t="shared" si="193"/>
        <v>5.9581317939390189E-3</v>
      </c>
      <c r="GZ62" s="107">
        <f t="shared" si="194"/>
        <v>5.5032007885588881E-3</v>
      </c>
      <c r="HA62" s="107">
        <f t="shared" si="195"/>
        <v>1.1792792843230177E-3</v>
      </c>
      <c r="HC62" s="107">
        <f t="shared" si="149"/>
        <v>2.0390221337517675E-8</v>
      </c>
      <c r="HD62" s="107">
        <f t="shared" si="196"/>
        <v>1.2858610093878451E-10</v>
      </c>
      <c r="HE62" s="107">
        <f t="shared" si="197"/>
        <v>1.0239586711979892E-10</v>
      </c>
      <c r="HF62" s="107">
        <f t="shared" si="198"/>
        <v>2.3245547851225959E-10</v>
      </c>
      <c r="HG62" s="107">
        <f t="shared" si="199"/>
        <v>2.6851232506039595E-11</v>
      </c>
      <c r="HH62" s="107">
        <f t="shared" si="200"/>
        <v>2.2666392946839764E-11</v>
      </c>
      <c r="HI62" s="107">
        <f t="shared" si="201"/>
        <v>2.5108896128837284E-11</v>
      </c>
      <c r="HJ62" s="107">
        <f t="shared" si="202"/>
        <v>8.9558722040553248E-12</v>
      </c>
      <c r="HK62" s="107">
        <f t="shared" si="203"/>
        <v>2.0790451421860348E-12</v>
      </c>
      <c r="HL62" s="107">
        <f t="shared" si="204"/>
        <v>3.0842074606410816E-12</v>
      </c>
      <c r="HM62" s="107">
        <f t="shared" si="205"/>
        <v>3.8442295916049991E-12</v>
      </c>
      <c r="HN62" s="107">
        <f t="shared" si="206"/>
        <v>2.9722163915398693E-12</v>
      </c>
      <c r="HO62" s="107">
        <f t="shared" si="207"/>
        <v>1.1489455789324158E-11</v>
      </c>
      <c r="HP62" s="107">
        <f t="shared" si="208"/>
        <v>1.6149455567906768E-11</v>
      </c>
      <c r="HQ62" s="107">
        <f t="shared" si="209"/>
        <v>2.4581423347804394E-14</v>
      </c>
      <c r="HS62" s="107">
        <f t="shared" si="118"/>
        <v>5.6723212838711156E-27</v>
      </c>
      <c r="HT62" s="107">
        <f t="shared" si="210"/>
        <v>1.4983268472906773E-34</v>
      </c>
      <c r="HU62" s="107">
        <f t="shared" si="211"/>
        <v>2.2050780862276224E-35</v>
      </c>
      <c r="HV62" s="107">
        <f t="shared" si="212"/>
        <v>3.1173901363090487E-35</v>
      </c>
      <c r="HW62" s="107">
        <f t="shared" si="213"/>
        <v>5.2689989757450578E-38</v>
      </c>
      <c r="HX62" s="107">
        <f t="shared" si="214"/>
        <v>7.705035432127168E-39</v>
      </c>
      <c r="HY62" s="107">
        <f t="shared" si="215"/>
        <v>9.3346782183267184E-39</v>
      </c>
      <c r="HZ62" s="107">
        <f t="shared" si="216"/>
        <v>3.567480127044435E-40</v>
      </c>
      <c r="IA62" s="107">
        <f t="shared" si="217"/>
        <v>4.8505528092385442E-43</v>
      </c>
      <c r="IB62" s="107">
        <f t="shared" si="218"/>
        <v>1.6101094293036223E-41</v>
      </c>
      <c r="IC62" s="107">
        <f t="shared" si="219"/>
        <v>1.3695344082530055E-41</v>
      </c>
      <c r="ID62" s="107">
        <f t="shared" si="220"/>
        <v>6.5818282836360111E-42</v>
      </c>
      <c r="IE62" s="107">
        <f t="shared" si="221"/>
        <v>2.5493794834311215E-40</v>
      </c>
      <c r="IF62" s="107">
        <f t="shared" si="222"/>
        <v>6.5413840744692506E-39</v>
      </c>
      <c r="IG62" s="107">
        <f t="shared" si="223"/>
        <v>8.2374942033918877E-28</v>
      </c>
      <c r="II62" s="107">
        <f t="shared" si="119"/>
        <v>7.1397589374172467E-75</v>
      </c>
      <c r="IJ62" s="107">
        <f t="shared" si="120"/>
        <v>2.1308672563572793E-96</v>
      </c>
      <c r="IK62" s="107">
        <f t="shared" si="121"/>
        <v>2.3627520902382837E-99</v>
      </c>
      <c r="IL62" s="107">
        <f t="shared" si="122"/>
        <v>2.1165202566332038E-100</v>
      </c>
      <c r="IM62" s="107">
        <f t="shared" si="123"/>
        <v>6.1978801819853866E-108</v>
      </c>
      <c r="IN62" s="107">
        <f t="shared" si="124"/>
        <v>5.1202611211571297E-111</v>
      </c>
      <c r="IO62" s="107">
        <f t="shared" si="125"/>
        <v>3.9481541813730139E-111</v>
      </c>
      <c r="IP62" s="107">
        <f t="shared" si="126"/>
        <v>3.2786634470845394E-115</v>
      </c>
      <c r="IQ62" s="107">
        <f t="shared" si="127"/>
        <v>2.3204834195673592E-124</v>
      </c>
      <c r="IR62" s="107">
        <f t="shared" si="128"/>
        <v>1.0489119587283251E-118</v>
      </c>
      <c r="IS62" s="107">
        <f t="shared" si="129"/>
        <v>2.428063655921126E-119</v>
      </c>
      <c r="IT62" s="107">
        <f t="shared" si="130"/>
        <v>1.7791574838341205E-119</v>
      </c>
      <c r="IU62" s="107">
        <f t="shared" si="131"/>
        <v>6.8255969498147726E-115</v>
      </c>
      <c r="IV62" s="107">
        <f t="shared" si="132"/>
        <v>9.3470205558286967E-111</v>
      </c>
      <c r="IW62" s="107">
        <f t="shared" si="133"/>
        <v>6.274663076263968E-68</v>
      </c>
      <c r="IY62" s="107">
        <f t="shared" si="134"/>
        <v>1.748716734195422E-2</v>
      </c>
      <c r="IZ62" s="107">
        <f t="shared" si="135"/>
        <v>5.8890538472197961E-3</v>
      </c>
      <c r="JA62" s="107">
        <f t="shared" si="136"/>
        <v>6.2493918076679507E-3</v>
      </c>
      <c r="JB62" s="107">
        <f t="shared" si="137"/>
        <v>9.1823045935434666E-3</v>
      </c>
      <c r="JC62" s="107">
        <f t="shared" si="138"/>
        <v>5.1007277838005204E-3</v>
      </c>
      <c r="JD62" s="107">
        <f t="shared" si="139"/>
        <v>5.5705855397599237E-3</v>
      </c>
      <c r="JE62" s="107">
        <f t="shared" si="140"/>
        <v>5.5839873309588787E-3</v>
      </c>
      <c r="JF62" s="107">
        <f t="shared" si="141"/>
        <v>4.2477666705864198E-3</v>
      </c>
      <c r="JG62" s="107">
        <f t="shared" si="142"/>
        <v>3.5201582303381008E-3</v>
      </c>
      <c r="JH62" s="107">
        <f t="shared" si="143"/>
        <v>3.2171947053637501E-3</v>
      </c>
      <c r="JI62" s="107">
        <f t="shared" si="144"/>
        <v>3.6996981418810997E-3</v>
      </c>
      <c r="JJ62" s="107">
        <f t="shared" si="145"/>
        <v>3.7760520270981716E-3</v>
      </c>
      <c r="JK62" s="107">
        <f t="shared" si="146"/>
        <v>5.958131805428475E-3</v>
      </c>
      <c r="JL62" s="107">
        <f t="shared" si="147"/>
        <v>5.503200804708344E-3</v>
      </c>
      <c r="JM62" s="107">
        <f t="shared" si="148"/>
        <v>1.1792792843475992E-3</v>
      </c>
    </row>
    <row r="63" spans="2:273" x14ac:dyDescent="0.25">
      <c r="B63" s="2">
        <v>35</v>
      </c>
      <c r="C63" s="37">
        <v>89.721000000000004</v>
      </c>
      <c r="D63" s="37">
        <v>78.343999999999994</v>
      </c>
      <c r="E63" s="37">
        <v>80.343999999999994</v>
      </c>
      <c r="F63" s="37">
        <v>82.617000000000004</v>
      </c>
      <c r="G63" s="37">
        <v>82.35</v>
      </c>
      <c r="H63" s="37">
        <v>80.582999999999998</v>
      </c>
      <c r="I63" s="37">
        <v>81.099999999999994</v>
      </c>
      <c r="J63" s="37">
        <v>81.216999999999999</v>
      </c>
      <c r="K63" s="37">
        <v>80.316999999999993</v>
      </c>
      <c r="L63" s="37">
        <v>80.033000000000001</v>
      </c>
      <c r="M63" s="37">
        <v>79.3</v>
      </c>
      <c r="N63" s="37">
        <v>78.650000000000006</v>
      </c>
      <c r="O63" s="37">
        <v>84.733000000000004</v>
      </c>
      <c r="P63" s="37">
        <v>83.716999999999999</v>
      </c>
      <c r="Q63" s="37">
        <v>78.45</v>
      </c>
      <c r="S63" s="4">
        <f t="shared" si="10"/>
        <v>92.345565565750917</v>
      </c>
      <c r="T63" s="4">
        <f t="shared" si="11"/>
        <v>82.543456041507341</v>
      </c>
      <c r="U63" s="4">
        <f t="shared" si="12"/>
        <v>84.005240769802882</v>
      </c>
      <c r="V63" s="4">
        <f t="shared" si="13"/>
        <v>85.819491820498541</v>
      </c>
      <c r="W63" s="4">
        <f t="shared" si="14"/>
        <v>82.553357804166836</v>
      </c>
      <c r="X63" s="4">
        <f t="shared" si="15"/>
        <v>83.458603029185056</v>
      </c>
      <c r="Y63" s="4">
        <f t="shared" si="16"/>
        <v>82.848066184319961</v>
      </c>
      <c r="Z63" s="4">
        <f t="shared" si="17"/>
        <v>83.616625116198193</v>
      </c>
      <c r="AA63" s="4">
        <f t="shared" si="18"/>
        <v>82.428951250216954</v>
      </c>
      <c r="AB63" s="4">
        <f t="shared" si="19"/>
        <v>81.327062807127604</v>
      </c>
      <c r="AC63" s="4">
        <f t="shared" si="20"/>
        <v>79.328375691783378</v>
      </c>
      <c r="AD63" s="4">
        <f t="shared" si="21"/>
        <v>79.616370371481835</v>
      </c>
      <c r="AE63" s="4">
        <f t="shared" si="22"/>
        <v>85.306743432484367</v>
      </c>
      <c r="AF63" s="4">
        <f t="shared" si="23"/>
        <v>83.975418643435702</v>
      </c>
      <c r="AG63" s="4">
        <f t="shared" si="24"/>
        <v>78.030090861639763</v>
      </c>
      <c r="AI63" s="4">
        <f t="shared" si="25"/>
        <v>-2.6245655657509133</v>
      </c>
      <c r="AJ63" s="4">
        <f t="shared" si="26"/>
        <v>-4.1994560415073465</v>
      </c>
      <c r="AK63" s="4">
        <f t="shared" si="27"/>
        <v>-3.6612407698028875</v>
      </c>
      <c r="AL63" s="4">
        <f t="shared" si="28"/>
        <v>-3.2024918204985369</v>
      </c>
      <c r="AM63" s="4">
        <f t="shared" si="29"/>
        <v>-0.20335780416684202</v>
      </c>
      <c r="AN63" s="4">
        <f t="shared" si="30"/>
        <v>-2.8756030291850578</v>
      </c>
      <c r="AO63" s="4">
        <f t="shared" si="31"/>
        <v>-1.748066184319967</v>
      </c>
      <c r="AP63" s="4">
        <f t="shared" si="32"/>
        <v>-2.3996251161981945</v>
      </c>
      <c r="AQ63" s="4">
        <f t="shared" si="33"/>
        <v>-2.1119512502169613</v>
      </c>
      <c r="AR63" s="4">
        <f t="shared" si="34"/>
        <v>-1.2940628071276024</v>
      </c>
      <c r="AS63" s="4">
        <f t="shared" si="35"/>
        <v>-2.8375691783381285E-2</v>
      </c>
      <c r="AT63" s="4">
        <f t="shared" si="36"/>
        <v>-0.96637037148182969</v>
      </c>
      <c r="AU63" s="4">
        <f t="shared" si="37"/>
        <v>-0.57374343248436332</v>
      </c>
      <c r="AV63" s="4">
        <f t="shared" si="224"/>
        <v>-0.25841864343570364</v>
      </c>
      <c r="AW63" s="4">
        <f t="shared" si="224"/>
        <v>0.41990913836023935</v>
      </c>
      <c r="AY63" s="2">
        <f t="shared" si="70"/>
        <v>77.276808171166422</v>
      </c>
      <c r="AZ63" s="2">
        <f t="shared" si="151"/>
        <v>76.49213453984332</v>
      </c>
      <c r="BA63" s="2">
        <f t="shared" si="152"/>
        <v>77.5984113302206</v>
      </c>
      <c r="BB63" s="2">
        <f t="shared" si="153"/>
        <v>76.743838607923067</v>
      </c>
      <c r="BC63" s="2">
        <f t="shared" si="154"/>
        <v>77.081045775541341</v>
      </c>
      <c r="BD63" s="2">
        <f t="shared" si="155"/>
        <v>77.606169995881672</v>
      </c>
      <c r="BE63" s="2">
        <f t="shared" si="156"/>
        <v>76.950482601885994</v>
      </c>
      <c r="BF63" s="2">
        <f t="shared" si="157"/>
        <v>78.943981124920967</v>
      </c>
      <c r="BG63" s="2">
        <f t="shared" si="158"/>
        <v>78.465278170958769</v>
      </c>
      <c r="BH63" s="2">
        <f t="shared" si="159"/>
        <v>77.646681052208194</v>
      </c>
      <c r="BI63" s="2">
        <f t="shared" si="160"/>
        <v>75.050588893080487</v>
      </c>
      <c r="BJ63" s="2">
        <f t="shared" si="161"/>
        <v>75.304803882098412</v>
      </c>
      <c r="BK63" s="2">
        <f t="shared" si="162"/>
        <v>79.195578312781691</v>
      </c>
      <c r="BL63" s="2">
        <f t="shared" si="163"/>
        <v>78.535128743749084</v>
      </c>
      <c r="BM63" s="2">
        <f t="shared" si="164"/>
        <v>76.618986481384709</v>
      </c>
      <c r="BO63" s="2" t="str">
        <f t="shared" si="71"/>
        <v/>
      </c>
      <c r="BP63" s="2" t="str">
        <f t="shared" si="72"/>
        <v/>
      </c>
      <c r="BQ63" s="2" t="str">
        <f t="shared" si="73"/>
        <v/>
      </c>
      <c r="BR63" s="2" t="str">
        <f t="shared" si="74"/>
        <v/>
      </c>
      <c r="BS63" s="2" t="str">
        <f t="shared" si="75"/>
        <v/>
      </c>
      <c r="BT63" s="2" t="str">
        <f t="shared" si="76"/>
        <v/>
      </c>
      <c r="BU63" s="2" t="str">
        <f t="shared" si="77"/>
        <v/>
      </c>
      <c r="BV63" s="2" t="str">
        <f t="shared" si="78"/>
        <v/>
      </c>
      <c r="BW63" s="2" t="str">
        <f t="shared" si="79"/>
        <v/>
      </c>
      <c r="BX63" s="2" t="str">
        <f t="shared" si="80"/>
        <v/>
      </c>
      <c r="BY63" s="2" t="str">
        <f t="shared" si="81"/>
        <v/>
      </c>
      <c r="BZ63" s="2" t="str">
        <f t="shared" si="82"/>
        <v/>
      </c>
      <c r="CA63" s="2" t="str">
        <f t="shared" si="83"/>
        <v/>
      </c>
      <c r="CB63" s="2" t="str">
        <f t="shared" si="84"/>
        <v/>
      </c>
      <c r="CC63" s="2" t="str">
        <f t="shared" si="85"/>
        <v/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77.352553639846747</v>
      </c>
      <c r="DL63" s="2">
        <f t="shared" si="225"/>
        <v>76.535185483870976</v>
      </c>
      <c r="DM63" s="2">
        <f t="shared" si="225"/>
        <v>77.64269684750731</v>
      </c>
      <c r="DN63" s="2">
        <f t="shared" si="225"/>
        <v>76.812266129032253</v>
      </c>
      <c r="DO63" s="2">
        <f t="shared" si="225"/>
        <v>77.11495014662755</v>
      </c>
      <c r="DP63" s="2">
        <f t="shared" si="225"/>
        <v>77.690869501466281</v>
      </c>
      <c r="DQ63" s="2">
        <f t="shared" si="225"/>
        <v>77.000521810850458</v>
      </c>
      <c r="DR63" s="2">
        <f t="shared" si="225"/>
        <v>79.027201091800379</v>
      </c>
      <c r="DS63" s="2">
        <f t="shared" si="225"/>
        <v>78.538392936720129</v>
      </c>
      <c r="DT63" s="2">
        <f t="shared" si="225"/>
        <v>77.692387811942965</v>
      </c>
      <c r="DU63" s="2">
        <f t="shared" si="225"/>
        <v>75.07647716131909</v>
      </c>
      <c r="DV63" s="2">
        <f t="shared" si="225"/>
        <v>75.360120432263813</v>
      </c>
      <c r="DW63" s="2">
        <f t="shared" si="225"/>
        <v>79.294822763929616</v>
      </c>
      <c r="DX63" s="2">
        <f t="shared" si="225"/>
        <v>78.5825137463343</v>
      </c>
      <c r="DY63" s="2">
        <f t="shared" si="225"/>
        <v>76.709169950738925</v>
      </c>
      <c r="EA63" s="2">
        <f t="shared" si="45"/>
        <v>69.852666666666565</v>
      </c>
      <c r="EB63" s="2">
        <f t="shared" si="46"/>
        <v>72.270711093247598</v>
      </c>
      <c r="EC63" s="2">
        <f t="shared" si="47"/>
        <v>73.542568750000015</v>
      </c>
      <c r="ED63" s="2">
        <f t="shared" si="48"/>
        <v>71.569193685559512</v>
      </c>
      <c r="EE63" s="2">
        <f t="shared" si="49"/>
        <v>73.913545573770506</v>
      </c>
      <c r="EF63" s="2">
        <f t="shared" si="50"/>
        <v>70.889880429621257</v>
      </c>
      <c r="EG63" s="2">
        <f t="shared" si="51"/>
        <v>73.173789006750241</v>
      </c>
      <c r="EH63" s="2">
        <f t="shared" si="52"/>
        <v>72.598222302158277</v>
      </c>
      <c r="EI63" s="2">
        <f t="shared" si="53"/>
        <v>73.231241007194242</v>
      </c>
      <c r="EJ63" s="2">
        <f t="shared" si="54"/>
        <v>73.616943453237411</v>
      </c>
      <c r="EK63" s="2">
        <f t="shared" si="55"/>
        <v>72.925492086330934</v>
      </c>
      <c r="EL63" s="2">
        <f t="shared" si="56"/>
        <v>70.58314633093525</v>
      </c>
      <c r="EM63" s="2">
        <f t="shared" si="57"/>
        <v>74.061682348970635</v>
      </c>
      <c r="EN63" s="2">
        <f t="shared" si="58"/>
        <v>76.376696700507608</v>
      </c>
      <c r="EO63" s="2">
        <f t="shared" si="59"/>
        <v>74.238202835332615</v>
      </c>
      <c r="EQ63" s="2">
        <f t="shared" si="60"/>
        <v>70.161098666344827</v>
      </c>
      <c r="ER63" s="2">
        <f t="shared" si="226"/>
        <v>70.22377363336615</v>
      </c>
      <c r="ES63" s="2">
        <f t="shared" si="226"/>
        <v>68.100430800846652</v>
      </c>
      <c r="ET63" s="2">
        <f t="shared" si="226"/>
        <v>68.731759708119441</v>
      </c>
      <c r="EU63" s="2">
        <f t="shared" si="226"/>
        <v>68.596126738196432</v>
      </c>
      <c r="EV63" s="2">
        <f t="shared" si="226"/>
        <v>69.609666153493365</v>
      </c>
      <c r="EW63" s="2">
        <f t="shared" si="226"/>
        <v>70.481771011230677</v>
      </c>
      <c r="EX63" s="2">
        <f t="shared" si="226"/>
        <v>70.264847372580945</v>
      </c>
      <c r="EY63" s="2">
        <f t="shared" si="226"/>
        <v>70.493038941528084</v>
      </c>
      <c r="EZ63" s="2">
        <f t="shared" si="226"/>
        <v>71.800704186900049</v>
      </c>
      <c r="FA63" s="2">
        <f t="shared" si="226"/>
        <v>71.049893391058092</v>
      </c>
      <c r="FB63" s="2">
        <f t="shared" si="226"/>
        <v>69.080280386740327</v>
      </c>
      <c r="FC63" s="2">
        <f t="shared" si="226"/>
        <v>72.733264005443402</v>
      </c>
      <c r="FD63" s="2">
        <f t="shared" si="226"/>
        <v>74.303854204266131</v>
      </c>
      <c r="FE63" s="2">
        <f t="shared" si="226"/>
        <v>73.3726940811178</v>
      </c>
      <c r="FG63" s="2">
        <f t="shared" si="62"/>
        <v>1.0099548041295082E-2</v>
      </c>
      <c r="FH63" s="2">
        <f t="shared" si="227"/>
        <v>1.0095251842184353E-2</v>
      </c>
      <c r="FI63" s="2">
        <f t="shared" si="227"/>
        <v>1.080100763480208E-2</v>
      </c>
      <c r="FJ63" s="2">
        <f t="shared" si="227"/>
        <v>1.3051034655028472E-2</v>
      </c>
      <c r="FK63" s="2">
        <f t="shared" si="227"/>
        <v>1.0590467054013859E-2</v>
      </c>
      <c r="FL63" s="2">
        <f t="shared" si="227"/>
        <v>1.2453998125274989E-2</v>
      </c>
      <c r="FM63" s="2">
        <f t="shared" si="227"/>
        <v>1.3076222038625775E-2</v>
      </c>
      <c r="FN63" s="2">
        <f t="shared" si="227"/>
        <v>1.2944507730216969E-2</v>
      </c>
      <c r="FO63" s="2">
        <f t="shared" si="227"/>
        <v>1.3776648080120796E-2</v>
      </c>
      <c r="FP63" s="2">
        <f t="shared" si="227"/>
        <v>1.1215159633752131E-2</v>
      </c>
      <c r="FQ63" s="2">
        <f t="shared" si="227"/>
        <v>1.2035540310597063E-2</v>
      </c>
      <c r="FR63" s="2">
        <f t="shared" si="227"/>
        <v>1.1579830365058193E-2</v>
      </c>
      <c r="FS63" s="2">
        <f t="shared" si="227"/>
        <v>1.8964606531048603E-2</v>
      </c>
      <c r="FT63" s="2">
        <f t="shared" si="227"/>
        <v>2.1481831659836487E-2</v>
      </c>
      <c r="FU63" s="2">
        <f t="shared" si="227"/>
        <v>3.6497229144930803E-2</v>
      </c>
      <c r="FW63" s="2">
        <f t="shared" si="116"/>
        <v>3.5529166446371166E-10</v>
      </c>
      <c r="FX63" s="2">
        <f t="shared" si="168"/>
        <v>5.2750488459259321E-10</v>
      </c>
      <c r="FY63" s="2">
        <f t="shared" si="169"/>
        <v>4.4134916630015689E-10</v>
      </c>
      <c r="FZ63" s="2">
        <f t="shared" si="170"/>
        <v>3.3502039913255391E-10</v>
      </c>
      <c r="GA63" s="2">
        <f t="shared" si="171"/>
        <v>2.6907940503803191E-10</v>
      </c>
      <c r="GB63" s="2">
        <f t="shared" si="172"/>
        <v>3.3887662847366049E-10</v>
      </c>
      <c r="GC63" s="2">
        <f t="shared" si="173"/>
        <v>4.2182448478745767E-10</v>
      </c>
      <c r="GD63" s="2">
        <f t="shared" si="174"/>
        <v>5.3119724938940633E-10</v>
      </c>
      <c r="GE63" s="2">
        <f t="shared" si="175"/>
        <v>4.8226514049600013E-10</v>
      </c>
      <c r="GF63" s="2">
        <f t="shared" si="176"/>
        <v>3.7077496217869258E-10</v>
      </c>
      <c r="GG63" s="2">
        <f t="shared" si="177"/>
        <v>3.5247204763380835E-10</v>
      </c>
      <c r="GH63" s="2">
        <f t="shared" si="178"/>
        <v>2.7530860544058074E-10</v>
      </c>
      <c r="GI63" s="2">
        <f t="shared" si="179"/>
        <v>1.6986301825456675E-9</v>
      </c>
      <c r="GJ63" s="2">
        <f t="shared" si="180"/>
        <v>5.8539740392777911E-9</v>
      </c>
      <c r="GK63" s="2">
        <f t="shared" si="181"/>
        <v>1.8871730164123703E-8</v>
      </c>
      <c r="GM63" s="107">
        <f t="shared" si="117"/>
        <v>2.3655830477890397E-2</v>
      </c>
      <c r="GN63" s="107">
        <f t="shared" si="182"/>
        <v>8.7358163489914264E-3</v>
      </c>
      <c r="GO63" s="107">
        <f t="shared" si="183"/>
        <v>9.2741308748538649E-3</v>
      </c>
      <c r="GP63" s="107">
        <f t="shared" si="184"/>
        <v>1.3378708577059681E-2</v>
      </c>
      <c r="GQ63" s="107">
        <f t="shared" si="185"/>
        <v>7.6910980893791017E-3</v>
      </c>
      <c r="GR63" s="107">
        <f t="shared" si="186"/>
        <v>8.4537770165526941E-3</v>
      </c>
      <c r="GS63" s="107">
        <f t="shared" si="187"/>
        <v>8.5098600264992309E-3</v>
      </c>
      <c r="GT63" s="107">
        <f t="shared" si="188"/>
        <v>6.62930458415395E-3</v>
      </c>
      <c r="GU63" s="107">
        <f t="shared" si="189"/>
        <v>5.6236498380620916E-3</v>
      </c>
      <c r="GV63" s="107">
        <f t="shared" si="190"/>
        <v>5.0765065592902276E-3</v>
      </c>
      <c r="GW63" s="107">
        <f t="shared" si="191"/>
        <v>5.8051957205536063E-3</v>
      </c>
      <c r="GX63" s="107">
        <f t="shared" si="192"/>
        <v>5.8925547818780774E-3</v>
      </c>
      <c r="GY63" s="107">
        <f t="shared" si="193"/>
        <v>9.0134966497081321E-3</v>
      </c>
      <c r="GZ63" s="107">
        <f t="shared" si="194"/>
        <v>8.2128767348123612E-3</v>
      </c>
      <c r="HA63" s="107">
        <f t="shared" si="195"/>
        <v>2.0886450492663745E-3</v>
      </c>
      <c r="HC63" s="107">
        <f t="shared" si="149"/>
        <v>4.5717954860951993E-8</v>
      </c>
      <c r="HD63" s="107">
        <f t="shared" si="196"/>
        <v>3.7300884866137706E-10</v>
      </c>
      <c r="HE63" s="107">
        <f t="shared" si="197"/>
        <v>3.0096800452913214E-10</v>
      </c>
      <c r="HF63" s="107">
        <f t="shared" si="198"/>
        <v>6.6455470643475627E-10</v>
      </c>
      <c r="HG63" s="107">
        <f t="shared" si="199"/>
        <v>8.331110460753871E-11</v>
      </c>
      <c r="HH63" s="107">
        <f t="shared" si="200"/>
        <v>7.2629476053904847E-11</v>
      </c>
      <c r="HI63" s="107">
        <f t="shared" si="201"/>
        <v>8.1230175301443826E-11</v>
      </c>
      <c r="HJ63" s="107">
        <f t="shared" si="202"/>
        <v>3.0776948085030663E-11</v>
      </c>
      <c r="HK63" s="107">
        <f t="shared" si="203"/>
        <v>7.7420229330104246E-12</v>
      </c>
      <c r="HL63" s="107">
        <f t="shared" si="204"/>
        <v>1.0867574315567046E-11</v>
      </c>
      <c r="HM63" s="107">
        <f t="shared" si="205"/>
        <v>1.3478685881900092E-11</v>
      </c>
      <c r="HN63" s="107">
        <f t="shared" si="206"/>
        <v>1.0351153871983311E-11</v>
      </c>
      <c r="HO63" s="107">
        <f t="shared" si="207"/>
        <v>3.7398064674005687E-11</v>
      </c>
      <c r="HP63" s="107">
        <f t="shared" si="208"/>
        <v>4.9694556374157887E-11</v>
      </c>
      <c r="HQ63" s="107">
        <f t="shared" si="209"/>
        <v>1.0769510008224145E-13</v>
      </c>
      <c r="HS63" s="107">
        <f t="shared" si="118"/>
        <v>2.8851466629514452E-26</v>
      </c>
      <c r="HT63" s="107">
        <f t="shared" si="210"/>
        <v>1.2789174549371774E-33</v>
      </c>
      <c r="HU63" s="107">
        <f t="shared" si="211"/>
        <v>1.9636195069200092E-34</v>
      </c>
      <c r="HV63" s="107">
        <f t="shared" si="212"/>
        <v>2.719782627376705E-34</v>
      </c>
      <c r="HW63" s="107">
        <f t="shared" si="213"/>
        <v>5.3328332008143984E-37</v>
      </c>
      <c r="HX63" s="107">
        <f t="shared" si="214"/>
        <v>8.4868642121855193E-38</v>
      </c>
      <c r="HY63" s="107">
        <f t="shared" si="215"/>
        <v>1.0515218274730839E-37</v>
      </c>
      <c r="HZ63" s="107">
        <f t="shared" si="216"/>
        <v>4.5207810932160207E-39</v>
      </c>
      <c r="IA63" s="107">
        <f t="shared" si="217"/>
        <v>7.3889502522846454E-42</v>
      </c>
      <c r="IB63" s="107">
        <f t="shared" si="218"/>
        <v>2.1247109696237853E-40</v>
      </c>
      <c r="IC63" s="107">
        <f t="shared" si="219"/>
        <v>1.8132607350818548E-40</v>
      </c>
      <c r="ID63" s="107">
        <f t="shared" si="220"/>
        <v>8.5684055206161669E-41</v>
      </c>
      <c r="IE63" s="107">
        <f t="shared" si="221"/>
        <v>2.9375674559235021E-39</v>
      </c>
      <c r="IF63" s="107">
        <f t="shared" si="222"/>
        <v>6.5309255665318347E-38</v>
      </c>
      <c r="IG63" s="107">
        <f t="shared" si="223"/>
        <v>4.0549345688409854E-27</v>
      </c>
      <c r="II63" s="107">
        <f t="shared" si="119"/>
        <v>2.3692955972356611E-73</v>
      </c>
      <c r="IJ63" s="107">
        <f t="shared" si="120"/>
        <v>2.1509110487021171E-94</v>
      </c>
      <c r="IK63" s="107">
        <f t="shared" si="121"/>
        <v>2.6496871229150423E-97</v>
      </c>
      <c r="IL63" s="107">
        <f t="shared" si="122"/>
        <v>2.353040842188721E-98</v>
      </c>
      <c r="IM63" s="107">
        <f t="shared" si="123"/>
        <v>9.3948330493725086E-106</v>
      </c>
      <c r="IN63" s="107">
        <f t="shared" si="124"/>
        <v>9.4755942548661741E-109</v>
      </c>
      <c r="IO63" s="107">
        <f t="shared" si="125"/>
        <v>7.7394291899870951E-109</v>
      </c>
      <c r="IP63" s="107">
        <f t="shared" si="126"/>
        <v>8.2944658403147492E-113</v>
      </c>
      <c r="IQ63" s="107">
        <f t="shared" si="127"/>
        <v>8.9324091169267425E-122</v>
      </c>
      <c r="IR63" s="107">
        <f t="shared" si="128"/>
        <v>2.8673816817353671E-116</v>
      </c>
      <c r="IS63" s="107">
        <f t="shared" si="129"/>
        <v>6.7552008787839938E-117</v>
      </c>
      <c r="IT63" s="107">
        <f t="shared" si="130"/>
        <v>4.6812047227781317E-117</v>
      </c>
      <c r="IU63" s="107">
        <f t="shared" si="131"/>
        <v>1.3786770547494466E-112</v>
      </c>
      <c r="IV63" s="107">
        <f t="shared" si="132"/>
        <v>1.3813418922842689E-108</v>
      </c>
      <c r="IW63" s="107">
        <f t="shared" si="133"/>
        <v>1.2425962988875185E-66</v>
      </c>
      <c r="IY63" s="107">
        <f t="shared" si="134"/>
        <v>2.3655876195845256E-2</v>
      </c>
      <c r="IZ63" s="107">
        <f t="shared" si="135"/>
        <v>8.735816722000276E-3</v>
      </c>
      <c r="JA63" s="107">
        <f t="shared" si="136"/>
        <v>9.2741311758218689E-3</v>
      </c>
      <c r="JB63" s="107">
        <f t="shared" si="137"/>
        <v>1.3378709241614387E-2</v>
      </c>
      <c r="JC63" s="107">
        <f t="shared" si="138"/>
        <v>7.6910981726902063E-3</v>
      </c>
      <c r="JD63" s="107">
        <f t="shared" si="139"/>
        <v>8.4537770891821695E-3</v>
      </c>
      <c r="JE63" s="107">
        <f t="shared" si="140"/>
        <v>8.5098601077294063E-3</v>
      </c>
      <c r="JF63" s="107">
        <f t="shared" si="141"/>
        <v>6.6293046149308978E-3</v>
      </c>
      <c r="JG63" s="107">
        <f t="shared" si="142"/>
        <v>5.6236498458041148E-3</v>
      </c>
      <c r="JH63" s="107">
        <f t="shared" si="143"/>
        <v>5.0765065701578018E-3</v>
      </c>
      <c r="JI63" s="107">
        <f t="shared" si="144"/>
        <v>5.8051957340322924E-3</v>
      </c>
      <c r="JJ63" s="107">
        <f t="shared" si="145"/>
        <v>5.8925547922292314E-3</v>
      </c>
      <c r="JK63" s="107">
        <f t="shared" si="146"/>
        <v>9.0134966871061959E-3</v>
      </c>
      <c r="JL63" s="107">
        <f t="shared" si="147"/>
        <v>8.2128767845069169E-3</v>
      </c>
      <c r="JM63" s="107">
        <f t="shared" si="148"/>
        <v>2.0886450493740696E-3</v>
      </c>
    </row>
    <row r="64" spans="2:273" x14ac:dyDescent="0.25">
      <c r="B64" s="2">
        <v>36</v>
      </c>
      <c r="C64" s="37">
        <v>91.245999999999995</v>
      </c>
      <c r="D64" s="37">
        <v>81.376999999999995</v>
      </c>
      <c r="E64" s="37">
        <v>83.164000000000001</v>
      </c>
      <c r="F64" s="37">
        <v>86.066999999999993</v>
      </c>
      <c r="G64" s="37">
        <v>82.533000000000001</v>
      </c>
      <c r="H64" s="37">
        <v>82.867000000000004</v>
      </c>
      <c r="I64" s="37">
        <v>83.1</v>
      </c>
      <c r="J64" s="37">
        <v>82.632999999999996</v>
      </c>
      <c r="K64" s="37">
        <v>81.55</v>
      </c>
      <c r="L64" s="37">
        <v>80.900000000000006</v>
      </c>
      <c r="M64" s="37">
        <v>82.05</v>
      </c>
      <c r="N64" s="37">
        <v>80.367000000000004</v>
      </c>
      <c r="O64" s="37">
        <v>86.683000000000007</v>
      </c>
      <c r="P64" s="37">
        <v>86.632999999999996</v>
      </c>
      <c r="Q64" s="37">
        <v>78.5</v>
      </c>
      <c r="S64" s="4">
        <f t="shared" si="10"/>
        <v>96.692148480466599</v>
      </c>
      <c r="T64" s="4">
        <f t="shared" si="11"/>
        <v>85.040354037455174</v>
      </c>
      <c r="U64" s="4">
        <f t="shared" si="12"/>
        <v>86.683536795368994</v>
      </c>
      <c r="V64" s="4">
        <f t="shared" si="13"/>
        <v>89.316145336313596</v>
      </c>
      <c r="W64" s="4">
        <f t="shared" si="14"/>
        <v>84.963483624091253</v>
      </c>
      <c r="X64" s="4">
        <f t="shared" si="15"/>
        <v>86.039832978458463</v>
      </c>
      <c r="Y64" s="4">
        <f t="shared" si="16"/>
        <v>85.421779850149235</v>
      </c>
      <c r="Z64" s="4">
        <f t="shared" si="17"/>
        <v>85.842187084271259</v>
      </c>
      <c r="AA64" s="4">
        <f t="shared" si="18"/>
        <v>84.489100379874529</v>
      </c>
      <c r="AB64" s="4">
        <f t="shared" si="19"/>
        <v>83.124437625495887</v>
      </c>
      <c r="AC64" s="4">
        <f t="shared" si="20"/>
        <v>81.356936627409112</v>
      </c>
      <c r="AD64" s="4">
        <f t="shared" si="21"/>
        <v>81.722637113000147</v>
      </c>
      <c r="AE64" s="4">
        <f t="shared" si="22"/>
        <v>88.022990412279867</v>
      </c>
      <c r="AF64" s="4">
        <f t="shared" si="23"/>
        <v>86.30404234935159</v>
      </c>
      <c r="AG64" s="4">
        <f t="shared" si="24"/>
        <v>79.111930408769197</v>
      </c>
      <c r="AI64" s="4">
        <f t="shared" si="25"/>
        <v>-5.4461484804666043</v>
      </c>
      <c r="AJ64" s="4">
        <f t="shared" si="26"/>
        <v>-3.6633540374551785</v>
      </c>
      <c r="AK64" s="4">
        <f t="shared" si="27"/>
        <v>-3.5195367953689924</v>
      </c>
      <c r="AL64" s="4">
        <f t="shared" si="28"/>
        <v>-3.2491453363136031</v>
      </c>
      <c r="AM64" s="4">
        <f t="shared" si="29"/>
        <v>-2.4304836240912522</v>
      </c>
      <c r="AN64" s="4">
        <f t="shared" si="30"/>
        <v>-3.1728329784584588</v>
      </c>
      <c r="AO64" s="4">
        <f t="shared" si="31"/>
        <v>-2.321779850149241</v>
      </c>
      <c r="AP64" s="4">
        <f t="shared" si="32"/>
        <v>-3.2091870842712638</v>
      </c>
      <c r="AQ64" s="4">
        <f t="shared" si="33"/>
        <v>-2.9391003798745317</v>
      </c>
      <c r="AR64" s="4">
        <f t="shared" si="34"/>
        <v>-2.2244376254958809</v>
      </c>
      <c r="AS64" s="4">
        <f t="shared" si="35"/>
        <v>0.6930633725908848</v>
      </c>
      <c r="AT64" s="4">
        <f t="shared" si="36"/>
        <v>-1.3556371130001423</v>
      </c>
      <c r="AU64" s="4">
        <f t="shared" si="37"/>
        <v>-1.3399904122798603</v>
      </c>
      <c r="AV64" s="4">
        <f t="shared" si="224"/>
        <v>0.32895765064840532</v>
      </c>
      <c r="AW64" s="4">
        <f t="shared" si="224"/>
        <v>-0.61193040876919724</v>
      </c>
      <c r="AY64" s="2">
        <f t="shared" si="70"/>
        <v>77.330883762915107</v>
      </c>
      <c r="AZ64" s="2">
        <f t="shared" si="151"/>
        <v>76.567374464326875</v>
      </c>
      <c r="BA64" s="2">
        <f t="shared" si="152"/>
        <v>77.715914838695113</v>
      </c>
      <c r="BB64" s="2">
        <f t="shared" si="153"/>
        <v>76.855134633492824</v>
      </c>
      <c r="BC64" s="2">
        <f t="shared" si="154"/>
        <v>77.18719582380136</v>
      </c>
      <c r="BD64" s="2">
        <f t="shared" si="155"/>
        <v>77.688883328381536</v>
      </c>
      <c r="BE64" s="2">
        <f t="shared" si="156"/>
        <v>76.978279237557047</v>
      </c>
      <c r="BF64" s="2">
        <f t="shared" si="157"/>
        <v>79.001319999520049</v>
      </c>
      <c r="BG64" s="2">
        <f t="shared" si="158"/>
        <v>78.562877188796719</v>
      </c>
      <c r="BH64" s="2">
        <f t="shared" si="159"/>
        <v>77.670809836475271</v>
      </c>
      <c r="BI64" s="2">
        <f t="shared" si="160"/>
        <v>75.056736562098735</v>
      </c>
      <c r="BJ64" s="2">
        <f t="shared" si="161"/>
        <v>75.402262957812326</v>
      </c>
      <c r="BK64" s="2">
        <f t="shared" si="162"/>
        <v>79.331789332759314</v>
      </c>
      <c r="BL64" s="2">
        <f t="shared" si="163"/>
        <v>78.643701197935911</v>
      </c>
      <c r="BM64" s="2">
        <f t="shared" si="164"/>
        <v>76.788760340061359</v>
      </c>
      <c r="BO64" s="2" t="str">
        <f t="shared" si="71"/>
        <v/>
      </c>
      <c r="BP64" s="2" t="str">
        <f t="shared" si="72"/>
        <v/>
      </c>
      <c r="BQ64" s="2" t="str">
        <f t="shared" si="73"/>
        <v/>
      </c>
      <c r="BR64" s="2" t="str">
        <f t="shared" si="74"/>
        <v/>
      </c>
      <c r="BS64" s="2" t="str">
        <f t="shared" si="75"/>
        <v/>
      </c>
      <c r="BT64" s="2" t="str">
        <f t="shared" si="76"/>
        <v/>
      </c>
      <c r="BU64" s="2" t="str">
        <f t="shared" si="77"/>
        <v/>
      </c>
      <c r="BV64" s="2" t="str">
        <f t="shared" si="78"/>
        <v/>
      </c>
      <c r="BW64" s="2" t="str">
        <f t="shared" si="79"/>
        <v/>
      </c>
      <c r="BX64" s="2" t="str">
        <f t="shared" si="80"/>
        <v/>
      </c>
      <c r="BY64" s="2" t="str">
        <f t="shared" si="81"/>
        <v/>
      </c>
      <c r="BZ64" s="2" t="str">
        <f t="shared" si="82"/>
        <v/>
      </c>
      <c r="CA64" s="2" t="str">
        <f t="shared" si="83"/>
        <v/>
      </c>
      <c r="CB64" s="2" t="str">
        <f t="shared" si="84"/>
        <v/>
      </c>
      <c r="CC64" s="2" t="str">
        <f t="shared" si="85"/>
        <v/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77.427886699507397</v>
      </c>
      <c r="DL64" s="2">
        <f t="shared" si="225"/>
        <v>76.624231854838712</v>
      </c>
      <c r="DM64" s="2">
        <f t="shared" si="225"/>
        <v>77.775851173020513</v>
      </c>
      <c r="DN64" s="2">
        <f t="shared" si="225"/>
        <v>76.945834274193544</v>
      </c>
      <c r="DO64" s="2">
        <f t="shared" si="225"/>
        <v>77.233960410557174</v>
      </c>
      <c r="DP64" s="2">
        <f t="shared" si="225"/>
        <v>77.798922104105586</v>
      </c>
      <c r="DQ64" s="2">
        <f t="shared" si="225"/>
        <v>77.044486070381254</v>
      </c>
      <c r="DR64" s="2">
        <f t="shared" si="225"/>
        <v>79.109817736185406</v>
      </c>
      <c r="DS64" s="2">
        <f t="shared" si="225"/>
        <v>78.659713458110517</v>
      </c>
      <c r="DT64" s="2">
        <f t="shared" si="225"/>
        <v>77.731275846702317</v>
      </c>
      <c r="DU64" s="2">
        <f t="shared" si="225"/>
        <v>75.092328431372565</v>
      </c>
      <c r="DV64" s="2">
        <f t="shared" si="225"/>
        <v>75.47569295900179</v>
      </c>
      <c r="DW64" s="2">
        <f t="shared" si="225"/>
        <v>79.461541239002941</v>
      </c>
      <c r="DX64" s="2">
        <f t="shared" si="225"/>
        <v>78.709288489736068</v>
      </c>
      <c r="DY64" s="2">
        <f t="shared" si="225"/>
        <v>76.911319211822672</v>
      </c>
      <c r="EA64" s="2">
        <f t="shared" si="45"/>
        <v>69.778666666666567</v>
      </c>
      <c r="EB64" s="2">
        <f t="shared" si="46"/>
        <v>72.138808038585211</v>
      </c>
      <c r="EC64" s="2">
        <f t="shared" si="47"/>
        <v>73.355683333333346</v>
      </c>
      <c r="ED64" s="2">
        <f t="shared" si="48"/>
        <v>71.406906128036354</v>
      </c>
      <c r="EE64" s="2">
        <f t="shared" si="49"/>
        <v>73.716807597512727</v>
      </c>
      <c r="EF64" s="2">
        <f t="shared" si="50"/>
        <v>70.757909055963836</v>
      </c>
      <c r="EG64" s="2">
        <f t="shared" si="51"/>
        <v>73.009068756027006</v>
      </c>
      <c r="EH64" s="2">
        <f t="shared" si="52"/>
        <v>72.429635539568352</v>
      </c>
      <c r="EI64" s="2">
        <f t="shared" si="53"/>
        <v>73.056451798561156</v>
      </c>
      <c r="EJ64" s="2">
        <f t="shared" si="54"/>
        <v>73.436256115107909</v>
      </c>
      <c r="EK64" s="2">
        <f t="shared" si="55"/>
        <v>72.735996402877689</v>
      </c>
      <c r="EL64" s="2">
        <f t="shared" si="56"/>
        <v>70.423597625899276</v>
      </c>
      <c r="EM64" s="2">
        <f t="shared" si="57"/>
        <v>73.887446236922031</v>
      </c>
      <c r="EN64" s="2">
        <f t="shared" si="58"/>
        <v>76.177753553299496</v>
      </c>
      <c r="EO64" s="2">
        <f t="shared" si="59"/>
        <v>74.07847709923665</v>
      </c>
      <c r="EQ64" s="2">
        <f t="shared" si="60"/>
        <v>70.065099088769543</v>
      </c>
      <c r="ER64" s="2">
        <f t="shared" si="226"/>
        <v>70.130293931829854</v>
      </c>
      <c r="ES64" s="2">
        <f t="shared" si="226"/>
        <v>68.013177170476226</v>
      </c>
      <c r="ET64" s="2">
        <f t="shared" si="226"/>
        <v>68.619279405931422</v>
      </c>
      <c r="EU64" s="2">
        <f t="shared" si="226"/>
        <v>68.492187551972648</v>
      </c>
      <c r="EV64" s="2">
        <f t="shared" si="226"/>
        <v>69.499708552209157</v>
      </c>
      <c r="EW64" s="2">
        <f t="shared" si="226"/>
        <v>70.364480216143306</v>
      </c>
      <c r="EX64" s="2">
        <f t="shared" si="226"/>
        <v>70.13806601480168</v>
      </c>
      <c r="EY64" s="2">
        <f t="shared" si="226"/>
        <v>70.36687914533718</v>
      </c>
      <c r="EZ64" s="2">
        <f t="shared" si="226"/>
        <v>71.650792970073397</v>
      </c>
      <c r="FA64" s="2">
        <f t="shared" si="226"/>
        <v>70.893617710896521</v>
      </c>
      <c r="FB64" s="2">
        <f t="shared" si="226"/>
        <v>68.945400552486191</v>
      </c>
      <c r="FC64" s="2">
        <f t="shared" si="226"/>
        <v>72.580596280335669</v>
      </c>
      <c r="FD64" s="2">
        <f t="shared" si="226"/>
        <v>74.138984072845318</v>
      </c>
      <c r="FE64" s="2">
        <f t="shared" si="226"/>
        <v>73.221777488841454</v>
      </c>
      <c r="FG64" s="2">
        <f t="shared" si="62"/>
        <v>1.2681415399731643E-2</v>
      </c>
      <c r="FH64" s="2">
        <f t="shared" si="227"/>
        <v>1.2676034976223452E-2</v>
      </c>
      <c r="FI64" s="2">
        <f t="shared" si="227"/>
        <v>1.3559741062054306E-2</v>
      </c>
      <c r="FJ64" s="2">
        <f t="shared" si="227"/>
        <v>1.637494423680496E-2</v>
      </c>
      <c r="FK64" s="2">
        <f t="shared" si="227"/>
        <v>1.3296148183418689E-2</v>
      </c>
      <c r="FL64" s="2">
        <f t="shared" si="227"/>
        <v>1.5628258950083983E-2</v>
      </c>
      <c r="FM64" s="2">
        <f t="shared" si="227"/>
        <v>1.6406439845590107E-2</v>
      </c>
      <c r="FN64" s="2">
        <f t="shared" si="227"/>
        <v>1.6241732925763766E-2</v>
      </c>
      <c r="FO64" s="2">
        <f t="shared" si="227"/>
        <v>1.728212487022171E-2</v>
      </c>
      <c r="FP64" s="2">
        <f t="shared" si="227"/>
        <v>1.4078168011394583E-2</v>
      </c>
      <c r="FQ64" s="2">
        <f t="shared" si="227"/>
        <v>1.510477641770926E-2</v>
      </c>
      <c r="FR64" s="2">
        <f t="shared" si="227"/>
        <v>1.4534563549506486E-2</v>
      </c>
      <c r="FS64" s="2">
        <f t="shared" si="227"/>
        <v>2.3277662734212071E-2</v>
      </c>
      <c r="FT64" s="2">
        <f t="shared" si="227"/>
        <v>2.5908106736621257E-2</v>
      </c>
      <c r="FU64" s="2">
        <f t="shared" si="227"/>
        <v>4.3263566266733007E-2</v>
      </c>
      <c r="FW64" s="2">
        <f t="shared" si="116"/>
        <v>4.4728570495086517E-10</v>
      </c>
      <c r="FX64" s="2">
        <f t="shared" si="168"/>
        <v>6.6408930396846011E-10</v>
      </c>
      <c r="FY64" s="2">
        <f t="shared" si="169"/>
        <v>5.5562568086594184E-10</v>
      </c>
      <c r="FZ64" s="2">
        <f t="shared" si="170"/>
        <v>4.2176569390081018E-10</v>
      </c>
      <c r="GA64" s="2">
        <f t="shared" si="171"/>
        <v>3.3875090076923229E-10</v>
      </c>
      <c r="GB64" s="2">
        <f t="shared" si="172"/>
        <v>4.266203990111885E-10</v>
      </c>
      <c r="GC64" s="2">
        <f t="shared" si="173"/>
        <v>5.3104556315791069E-10</v>
      </c>
      <c r="GD64" s="2">
        <f t="shared" si="174"/>
        <v>6.6873771583951074E-10</v>
      </c>
      <c r="GE64" s="2">
        <f t="shared" si="175"/>
        <v>6.0713584051708468E-10</v>
      </c>
      <c r="GF64" s="2">
        <f t="shared" si="176"/>
        <v>4.6677802189896482E-10</v>
      </c>
      <c r="GG64" s="2">
        <f t="shared" si="177"/>
        <v>4.4373601767282797E-10</v>
      </c>
      <c r="GH64" s="2">
        <f t="shared" si="178"/>
        <v>3.465929994500541E-10</v>
      </c>
      <c r="GI64" s="2">
        <f t="shared" si="179"/>
        <v>2.0941506812410339E-9</v>
      </c>
      <c r="GJ64" s="2">
        <f t="shared" si="180"/>
        <v>7.0922514526965987E-9</v>
      </c>
      <c r="GK64" s="2">
        <f t="shared" si="181"/>
        <v>2.252863057628372E-8</v>
      </c>
      <c r="GM64" s="107">
        <f t="shared" si="117"/>
        <v>3.1630845440010526E-2</v>
      </c>
      <c r="GN64" s="107">
        <f t="shared" si="182"/>
        <v>1.2754519010460636E-2</v>
      </c>
      <c r="GO64" s="107">
        <f t="shared" si="183"/>
        <v>1.3543092024184848E-2</v>
      </c>
      <c r="GP64" s="107">
        <f t="shared" si="184"/>
        <v>1.9187866705127718E-2</v>
      </c>
      <c r="GQ64" s="107">
        <f t="shared" si="185"/>
        <v>1.1403870200792808E-2</v>
      </c>
      <c r="GR64" s="107">
        <f t="shared" si="186"/>
        <v>1.2605173586451392E-2</v>
      </c>
      <c r="GS64" s="107">
        <f t="shared" si="187"/>
        <v>1.273757730071836E-2</v>
      </c>
      <c r="GT64" s="107">
        <f t="shared" si="188"/>
        <v>1.0150009927582989E-2</v>
      </c>
      <c r="GU64" s="107">
        <f t="shared" si="189"/>
        <v>8.8014603560034911E-3</v>
      </c>
      <c r="GV64" s="107">
        <f t="shared" si="190"/>
        <v>7.8584511415107569E-3</v>
      </c>
      <c r="GW64" s="107">
        <f t="shared" si="191"/>
        <v>8.936329097027922E-3</v>
      </c>
      <c r="GX64" s="107">
        <f t="shared" si="192"/>
        <v>9.0247830873197692E-3</v>
      </c>
      <c r="GY64" s="107">
        <f t="shared" si="193"/>
        <v>1.3398154818015319E-2</v>
      </c>
      <c r="GZ64" s="107">
        <f t="shared" si="194"/>
        <v>1.2060123966758757E-2</v>
      </c>
      <c r="HA64" s="107">
        <f t="shared" si="195"/>
        <v>3.6048918827374901E-3</v>
      </c>
      <c r="HC64" s="107">
        <f t="shared" si="149"/>
        <v>1.0053260622376055E-7</v>
      </c>
      <c r="HD64" s="107">
        <f t="shared" si="196"/>
        <v>1.0539881225076715E-9</v>
      </c>
      <c r="HE64" s="107">
        <f t="shared" si="197"/>
        <v>8.6135527127963386E-10</v>
      </c>
      <c r="HF64" s="107">
        <f t="shared" si="198"/>
        <v>1.8506365727688888E-9</v>
      </c>
      <c r="HG64" s="107">
        <f t="shared" si="199"/>
        <v>2.5141152908826328E-10</v>
      </c>
      <c r="HH64" s="107">
        <f t="shared" si="200"/>
        <v>2.2603398081419136E-10</v>
      </c>
      <c r="HI64" s="107">
        <f t="shared" si="201"/>
        <v>2.550761088135642E-10</v>
      </c>
      <c r="HJ64" s="107">
        <f t="shared" si="202"/>
        <v>1.0247616125623056E-10</v>
      </c>
      <c r="HK64" s="107">
        <f t="shared" si="203"/>
        <v>2.7869699060235247E-11</v>
      </c>
      <c r="HL64" s="107">
        <f t="shared" si="204"/>
        <v>3.7104485824156296E-11</v>
      </c>
      <c r="HM64" s="107">
        <f t="shared" si="205"/>
        <v>4.5791146851827028E-11</v>
      </c>
      <c r="HN64" s="107">
        <f t="shared" si="206"/>
        <v>3.4952441804290095E-11</v>
      </c>
      <c r="HO64" s="107">
        <f t="shared" si="207"/>
        <v>1.1823439697288077E-10</v>
      </c>
      <c r="HP64" s="107">
        <f t="shared" si="208"/>
        <v>1.4887842034957485E-10</v>
      </c>
      <c r="HQ64" s="107">
        <f t="shared" si="209"/>
        <v>4.54862253262331E-13</v>
      </c>
      <c r="HS64" s="107">
        <f t="shared" si="118"/>
        <v>1.4346761887170321E-25</v>
      </c>
      <c r="HT64" s="107">
        <f t="shared" si="210"/>
        <v>1.0589263440875297E-32</v>
      </c>
      <c r="HU64" s="107">
        <f t="shared" si="211"/>
        <v>1.6954494036146703E-33</v>
      </c>
      <c r="HV64" s="107">
        <f t="shared" si="212"/>
        <v>2.3017822386027362E-33</v>
      </c>
      <c r="HW64" s="107">
        <f t="shared" si="213"/>
        <v>5.2267995372176379E-36</v>
      </c>
      <c r="HX64" s="107">
        <f t="shared" si="214"/>
        <v>9.0377006662206661E-37</v>
      </c>
      <c r="HY64" s="107">
        <f t="shared" si="215"/>
        <v>1.1443642517880101E-36</v>
      </c>
      <c r="HZ64" s="107">
        <f t="shared" si="216"/>
        <v>5.5232650476211656E-38</v>
      </c>
      <c r="IA64" s="107">
        <f t="shared" si="217"/>
        <v>1.0823517587511398E-40</v>
      </c>
      <c r="IB64" s="107">
        <f t="shared" si="218"/>
        <v>2.7034209966587298E-39</v>
      </c>
      <c r="IC64" s="107">
        <f t="shared" si="219"/>
        <v>2.3147482872687478E-39</v>
      </c>
      <c r="ID64" s="107">
        <f t="shared" si="220"/>
        <v>1.0763194704864865E-39</v>
      </c>
      <c r="IE64" s="107">
        <f t="shared" si="221"/>
        <v>3.2726629339210031E-38</v>
      </c>
      <c r="IF64" s="107">
        <f t="shared" si="222"/>
        <v>6.3216070656279411E-37</v>
      </c>
      <c r="IG64" s="107">
        <f t="shared" si="223"/>
        <v>1.9545377744890259E-26</v>
      </c>
      <c r="II64" s="107">
        <f t="shared" si="119"/>
        <v>7.5794854826665068E-72</v>
      </c>
      <c r="IJ64" s="107">
        <f t="shared" si="120"/>
        <v>2.0668217043257899E-92</v>
      </c>
      <c r="IK64" s="107">
        <f t="shared" si="121"/>
        <v>2.8266682098178838E-95</v>
      </c>
      <c r="IL64" s="107">
        <f t="shared" si="122"/>
        <v>2.4902981520325457E-96</v>
      </c>
      <c r="IM64" s="107">
        <f t="shared" si="123"/>
        <v>1.3519510652455279E-103</v>
      </c>
      <c r="IN64" s="107">
        <f t="shared" si="124"/>
        <v>1.6603511505025439E-106</v>
      </c>
      <c r="IO64" s="107">
        <f t="shared" si="125"/>
        <v>1.4348261918639125E-106</v>
      </c>
      <c r="IP64" s="107">
        <f t="shared" si="126"/>
        <v>1.977919176664656E-110</v>
      </c>
      <c r="IQ64" s="107">
        <f t="shared" si="127"/>
        <v>3.2274214146314103E-119</v>
      </c>
      <c r="IR64" s="107">
        <f t="shared" si="128"/>
        <v>7.3896986702769935E-114</v>
      </c>
      <c r="IS64" s="107">
        <f t="shared" si="129"/>
        <v>1.771698966604723E-114</v>
      </c>
      <c r="IT64" s="107">
        <f t="shared" si="130"/>
        <v>1.1625498821131139E-114</v>
      </c>
      <c r="IU64" s="107">
        <f t="shared" si="131"/>
        <v>2.6369553006692725E-110</v>
      </c>
      <c r="IV64" s="107">
        <f t="shared" si="132"/>
        <v>1.9416266095513965E-106</v>
      </c>
      <c r="IW64" s="107">
        <f t="shared" si="133"/>
        <v>2.3894855281624245E-65</v>
      </c>
      <c r="IY64" s="107">
        <f t="shared" si="134"/>
        <v>3.1630945972616752E-2</v>
      </c>
      <c r="IZ64" s="107">
        <f t="shared" si="135"/>
        <v>1.2754520064448759E-2</v>
      </c>
      <c r="JA64" s="107">
        <f t="shared" si="136"/>
        <v>1.354309288554012E-2</v>
      </c>
      <c r="JB64" s="107">
        <f t="shared" si="137"/>
        <v>1.9187868555764289E-2</v>
      </c>
      <c r="JC64" s="107">
        <f t="shared" si="138"/>
        <v>1.1403870452204336E-2</v>
      </c>
      <c r="JD64" s="107">
        <f t="shared" si="139"/>
        <v>1.2605173812485373E-2</v>
      </c>
      <c r="JE64" s="107">
        <f t="shared" si="140"/>
        <v>1.2737577555794469E-2</v>
      </c>
      <c r="JF64" s="107">
        <f t="shared" si="141"/>
        <v>1.0150010030059151E-2</v>
      </c>
      <c r="JG64" s="107">
        <f t="shared" si="142"/>
        <v>8.8014603838731907E-3</v>
      </c>
      <c r="JH64" s="107">
        <f t="shared" si="143"/>
        <v>7.8584511786152431E-3</v>
      </c>
      <c r="JI64" s="107">
        <f t="shared" si="144"/>
        <v>8.9363291428190689E-3</v>
      </c>
      <c r="JJ64" s="107">
        <f t="shared" si="145"/>
        <v>9.0247831222722112E-3</v>
      </c>
      <c r="JK64" s="107">
        <f t="shared" si="146"/>
        <v>1.3398154936249716E-2</v>
      </c>
      <c r="JL64" s="107">
        <f t="shared" si="147"/>
        <v>1.2060124115637177E-2</v>
      </c>
      <c r="JM64" s="107">
        <f t="shared" si="148"/>
        <v>3.6048918831923524E-3</v>
      </c>
    </row>
    <row r="65" spans="2:273" x14ac:dyDescent="0.25">
      <c r="B65" s="2">
        <v>37</v>
      </c>
      <c r="C65" s="37">
        <v>94.688999999999993</v>
      </c>
      <c r="D65" s="37">
        <v>83.754000000000005</v>
      </c>
      <c r="E65" s="37">
        <v>84.393000000000001</v>
      </c>
      <c r="F65" s="37">
        <v>87.5</v>
      </c>
      <c r="G65" s="37">
        <v>84.983000000000004</v>
      </c>
      <c r="H65" s="37">
        <v>85.367000000000004</v>
      </c>
      <c r="I65" s="37">
        <v>84.9</v>
      </c>
      <c r="J65" s="37">
        <v>83.8</v>
      </c>
      <c r="K65" s="37">
        <v>82.632999999999996</v>
      </c>
      <c r="L65" s="37">
        <v>82.516999999999996</v>
      </c>
      <c r="M65" s="37">
        <v>81.367000000000004</v>
      </c>
      <c r="N65" s="37">
        <v>81.283000000000001</v>
      </c>
      <c r="O65" s="37">
        <v>88.867000000000004</v>
      </c>
      <c r="P65" s="37">
        <v>89.183000000000007</v>
      </c>
      <c r="Q65" s="37">
        <v>79.766999999999996</v>
      </c>
      <c r="S65" s="4">
        <f t="shared" si="10"/>
        <v>101.93657386584154</v>
      </c>
      <c r="T65" s="4">
        <f t="shared" si="11"/>
        <v>88.298256192349825</v>
      </c>
      <c r="U65" s="4">
        <f t="shared" si="12"/>
        <v>90.161489923691789</v>
      </c>
      <c r="V65" s="4">
        <f t="shared" si="13"/>
        <v>93.774743824373147</v>
      </c>
      <c r="W65" s="4">
        <f t="shared" si="14"/>
        <v>88.138982048005843</v>
      </c>
      <c r="X65" s="4">
        <f t="shared" si="15"/>
        <v>89.45353107764079</v>
      </c>
      <c r="Y65" s="4">
        <f t="shared" si="16"/>
        <v>88.854602104861542</v>
      </c>
      <c r="Z65" s="4">
        <f t="shared" si="17"/>
        <v>88.860293210807299</v>
      </c>
      <c r="AA65" s="4">
        <f t="shared" si="18"/>
        <v>87.318475980647804</v>
      </c>
      <c r="AB65" s="4">
        <f t="shared" si="19"/>
        <v>85.605728782934122</v>
      </c>
      <c r="AC65" s="4">
        <f t="shared" si="20"/>
        <v>84.147708094369662</v>
      </c>
      <c r="AD65" s="4">
        <f t="shared" si="21"/>
        <v>84.572793937241457</v>
      </c>
      <c r="AE65" s="4">
        <f t="shared" si="22"/>
        <v>91.584953415513127</v>
      </c>
      <c r="AF65" s="4">
        <f t="shared" si="23"/>
        <v>89.344621273635397</v>
      </c>
      <c r="AG65" s="4">
        <f t="shared" si="24"/>
        <v>80.669996980326104</v>
      </c>
      <c r="AI65" s="4">
        <f t="shared" si="25"/>
        <v>-7.2475738658415452</v>
      </c>
      <c r="AJ65" s="4">
        <f t="shared" si="26"/>
        <v>-4.5442561923498204</v>
      </c>
      <c r="AK65" s="4">
        <f t="shared" si="27"/>
        <v>-5.7684899236917886</v>
      </c>
      <c r="AL65" s="4">
        <f t="shared" si="28"/>
        <v>-6.2747438243731466</v>
      </c>
      <c r="AM65" s="4">
        <f t="shared" si="29"/>
        <v>-3.1559820480058391</v>
      </c>
      <c r="AN65" s="4">
        <f t="shared" si="30"/>
        <v>-4.0865310776407853</v>
      </c>
      <c r="AO65" s="4">
        <f t="shared" si="31"/>
        <v>-3.9546021048615358</v>
      </c>
      <c r="AP65" s="4">
        <f t="shared" si="32"/>
        <v>-5.060293210807302</v>
      </c>
      <c r="AQ65" s="4">
        <f t="shared" si="33"/>
        <v>-4.6854759806478086</v>
      </c>
      <c r="AR65" s="4">
        <f t="shared" si="34"/>
        <v>-3.0887287829341261</v>
      </c>
      <c r="AS65" s="4">
        <f t="shared" si="35"/>
        <v>-2.7807080943696576</v>
      </c>
      <c r="AT65" s="4">
        <f t="shared" si="36"/>
        <v>-3.2897939372414555</v>
      </c>
      <c r="AU65" s="4">
        <f t="shared" si="37"/>
        <v>-2.7179534155131222</v>
      </c>
      <c r="AV65" s="4">
        <f t="shared" si="224"/>
        <v>-0.16162127363539014</v>
      </c>
      <c r="AW65" s="4">
        <f t="shared" si="224"/>
        <v>-0.9029969803261082</v>
      </c>
      <c r="AY65" s="2">
        <f t="shared" si="70"/>
        <v>77.379123676059208</v>
      </c>
      <c r="AZ65" s="2">
        <f t="shared" si="151"/>
        <v>76.638418760612694</v>
      </c>
      <c r="BA65" s="2">
        <f t="shared" si="152"/>
        <v>77.828369929341477</v>
      </c>
      <c r="BB65" s="2">
        <f t="shared" si="153"/>
        <v>76.959627154678927</v>
      </c>
      <c r="BC65" s="2">
        <f t="shared" si="154"/>
        <v>77.289032403628113</v>
      </c>
      <c r="BD65" s="2">
        <f t="shared" si="155"/>
        <v>77.764299013830922</v>
      </c>
      <c r="BE65" s="2">
        <f t="shared" si="156"/>
        <v>77.001161401996782</v>
      </c>
      <c r="BF65" s="2">
        <f t="shared" si="157"/>
        <v>79.05130095612455</v>
      </c>
      <c r="BG65" s="2">
        <f t="shared" si="158"/>
        <v>78.653253696515364</v>
      </c>
      <c r="BH65" s="2">
        <f t="shared" si="159"/>
        <v>77.690440677172049</v>
      </c>
      <c r="BI65" s="2">
        <f t="shared" si="160"/>
        <v>75.05965713113558</v>
      </c>
      <c r="BJ65" s="2">
        <f t="shared" si="161"/>
        <v>75.494153908424593</v>
      </c>
      <c r="BK65" s="2">
        <f t="shared" si="162"/>
        <v>79.459425956771767</v>
      </c>
      <c r="BL65" s="2">
        <f t="shared" si="163"/>
        <v>78.746867473611516</v>
      </c>
      <c r="BM65" s="2">
        <f t="shared" si="164"/>
        <v>76.949842536912442</v>
      </c>
      <c r="BO65" s="2" t="str">
        <f t="shared" si="71"/>
        <v/>
      </c>
      <c r="BP65" s="2" t="str">
        <f t="shared" si="72"/>
        <v/>
      </c>
      <c r="BQ65" s="2" t="str">
        <f t="shared" si="73"/>
        <v/>
      </c>
      <c r="BR65" s="2" t="str">
        <f t="shared" si="74"/>
        <v/>
      </c>
      <c r="BS65" s="2" t="str">
        <f t="shared" si="75"/>
        <v/>
      </c>
      <c r="BT65" s="2" t="str">
        <f t="shared" si="76"/>
        <v/>
      </c>
      <c r="BU65" s="2" t="str">
        <f t="shared" si="77"/>
        <v/>
      </c>
      <c r="BV65" s="2" t="str">
        <f t="shared" si="78"/>
        <v/>
      </c>
      <c r="BW65" s="2" t="str">
        <f t="shared" si="79"/>
        <v/>
      </c>
      <c r="BX65" s="2" t="str">
        <f t="shared" si="80"/>
        <v/>
      </c>
      <c r="BY65" s="2" t="str">
        <f t="shared" si="81"/>
        <v/>
      </c>
      <c r="BZ65" s="2" t="str">
        <f t="shared" si="82"/>
        <v/>
      </c>
      <c r="CA65" s="2" t="str">
        <f t="shared" si="83"/>
        <v/>
      </c>
      <c r="CB65" s="2" t="str">
        <f t="shared" si="84"/>
        <v/>
      </c>
      <c r="CC65" s="2" t="str">
        <f t="shared" si="85"/>
        <v/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77.503219759168033</v>
      </c>
      <c r="DL65" s="2">
        <f t="shared" si="225"/>
        <v>76.713278225806462</v>
      </c>
      <c r="DM65" s="2">
        <f t="shared" si="225"/>
        <v>77.909005498533702</v>
      </c>
      <c r="DN65" s="2">
        <f t="shared" si="225"/>
        <v>77.079402419354835</v>
      </c>
      <c r="DO65" s="2">
        <f t="shared" si="225"/>
        <v>77.352970674486798</v>
      </c>
      <c r="DP65" s="2">
        <f t="shared" si="225"/>
        <v>77.906974706744876</v>
      </c>
      <c r="DQ65" s="2">
        <f t="shared" si="225"/>
        <v>77.08845032991205</v>
      </c>
      <c r="DR65" s="2">
        <f t="shared" si="225"/>
        <v>79.192434380570432</v>
      </c>
      <c r="DS65" s="2">
        <f t="shared" si="225"/>
        <v>78.78103397950089</v>
      </c>
      <c r="DT65" s="2">
        <f t="shared" si="225"/>
        <v>77.77016388146167</v>
      </c>
      <c r="DU65" s="2">
        <f t="shared" si="225"/>
        <v>75.108179701426039</v>
      </c>
      <c r="DV65" s="2">
        <f t="shared" si="225"/>
        <v>75.591265485739754</v>
      </c>
      <c r="DW65" s="2">
        <f t="shared" si="225"/>
        <v>79.62825971407625</v>
      </c>
      <c r="DX65" s="2">
        <f t="shared" si="225"/>
        <v>78.836063233137821</v>
      </c>
      <c r="DY65" s="2">
        <f t="shared" si="225"/>
        <v>77.113468472906419</v>
      </c>
      <c r="EA65" s="2">
        <f t="shared" si="45"/>
        <v>69.704666666666569</v>
      </c>
      <c r="EB65" s="2">
        <f t="shared" si="46"/>
        <v>72.006904983922837</v>
      </c>
      <c r="EC65" s="2">
        <f t="shared" si="47"/>
        <v>73.168797916666676</v>
      </c>
      <c r="ED65" s="2">
        <f t="shared" si="48"/>
        <v>71.244618570513211</v>
      </c>
      <c r="EE65" s="2">
        <f t="shared" si="49"/>
        <v>73.520069621254962</v>
      </c>
      <c r="EF65" s="2">
        <f t="shared" si="50"/>
        <v>70.6259376823064</v>
      </c>
      <c r="EG65" s="2">
        <f t="shared" si="51"/>
        <v>72.84434850530377</v>
      </c>
      <c r="EH65" s="2">
        <f t="shared" si="52"/>
        <v>72.261048776978427</v>
      </c>
      <c r="EI65" s="2">
        <f t="shared" si="53"/>
        <v>72.881662589928055</v>
      </c>
      <c r="EJ65" s="2">
        <f t="shared" si="54"/>
        <v>73.255568776978421</v>
      </c>
      <c r="EK65" s="2">
        <f t="shared" si="55"/>
        <v>72.546500719424458</v>
      </c>
      <c r="EL65" s="2">
        <f t="shared" si="56"/>
        <v>70.264048920863303</v>
      </c>
      <c r="EM65" s="2">
        <f t="shared" si="57"/>
        <v>73.713210124873427</v>
      </c>
      <c r="EN65" s="2">
        <f t="shared" si="58"/>
        <v>75.97881040609137</v>
      </c>
      <c r="EO65" s="2">
        <f t="shared" si="59"/>
        <v>73.918751363140686</v>
      </c>
      <c r="EQ65" s="2">
        <f t="shared" si="60"/>
        <v>69.969099511194258</v>
      </c>
      <c r="ER65" s="2">
        <f t="shared" si="226"/>
        <v>70.036814230293558</v>
      </c>
      <c r="ES65" s="2">
        <f t="shared" si="226"/>
        <v>67.925923540105799</v>
      </c>
      <c r="ET65" s="2">
        <f t="shared" si="226"/>
        <v>68.506799103743404</v>
      </c>
      <c r="EU65" s="2">
        <f t="shared" si="226"/>
        <v>68.388248365748865</v>
      </c>
      <c r="EV65" s="2">
        <f t="shared" si="226"/>
        <v>69.389750950924949</v>
      </c>
      <c r="EW65" s="2">
        <f t="shared" si="226"/>
        <v>70.247189421055936</v>
      </c>
      <c r="EX65" s="2">
        <f t="shared" si="226"/>
        <v>70.011284657022401</v>
      </c>
      <c r="EY65" s="2">
        <f t="shared" si="226"/>
        <v>70.240719349146289</v>
      </c>
      <c r="EZ65" s="2">
        <f t="shared" si="226"/>
        <v>71.500881753246745</v>
      </c>
      <c r="FA65" s="2">
        <f t="shared" si="226"/>
        <v>70.737342030734951</v>
      </c>
      <c r="FB65" s="2">
        <f t="shared" si="226"/>
        <v>68.810520718232041</v>
      </c>
      <c r="FC65" s="2">
        <f t="shared" si="226"/>
        <v>72.427928555227936</v>
      </c>
      <c r="FD65" s="2">
        <f t="shared" si="226"/>
        <v>73.974113941424491</v>
      </c>
      <c r="FE65" s="2">
        <f t="shared" si="226"/>
        <v>73.070860896565108</v>
      </c>
      <c r="FG65" s="2">
        <f t="shared" si="62"/>
        <v>1.5912706086087518E-2</v>
      </c>
      <c r="FH65" s="2">
        <f t="shared" si="227"/>
        <v>1.5905976789194649E-2</v>
      </c>
      <c r="FI65" s="2">
        <f t="shared" si="227"/>
        <v>1.7010977711893423E-2</v>
      </c>
      <c r="FJ65" s="2">
        <f t="shared" si="227"/>
        <v>2.0527797828531567E-2</v>
      </c>
      <c r="FK65" s="2">
        <f t="shared" si="227"/>
        <v>1.668142949222217E-2</v>
      </c>
      <c r="FL65" s="2">
        <f t="shared" si="227"/>
        <v>1.9595518024581357E-2</v>
      </c>
      <c r="FM65" s="2">
        <f t="shared" si="227"/>
        <v>2.0567114029364567E-2</v>
      </c>
      <c r="FN65" s="2">
        <f t="shared" si="227"/>
        <v>2.0361502104093328E-2</v>
      </c>
      <c r="FO65" s="2">
        <f t="shared" si="227"/>
        <v>2.1659982484370836E-2</v>
      </c>
      <c r="FP65" s="2">
        <f t="shared" si="227"/>
        <v>1.7658992980195447E-2</v>
      </c>
      <c r="FQ65" s="2">
        <f t="shared" si="227"/>
        <v>1.8941705662859146E-2</v>
      </c>
      <c r="FR65" s="2">
        <f t="shared" si="227"/>
        <v>1.822932773584076E-2</v>
      </c>
      <c r="FS65" s="2">
        <f t="shared" si="227"/>
        <v>2.8543083441662023E-2</v>
      </c>
      <c r="FT65" s="2">
        <f t="shared" si="227"/>
        <v>3.1217308267830354E-2</v>
      </c>
      <c r="FU65" s="2">
        <f t="shared" si="227"/>
        <v>5.1217653259659268E-2</v>
      </c>
      <c r="FW65" s="2">
        <f t="shared" si="116"/>
        <v>5.6309934022969721E-10</v>
      </c>
      <c r="FX65" s="2">
        <f t="shared" si="168"/>
        <v>8.3603890032284115E-10</v>
      </c>
      <c r="FY65" s="2">
        <f t="shared" si="169"/>
        <v>6.994912889869369E-10</v>
      </c>
      <c r="FZ65" s="2">
        <f t="shared" si="170"/>
        <v>5.309715498167444E-10</v>
      </c>
      <c r="GA65" s="2">
        <f t="shared" si="171"/>
        <v>4.2646211720914481E-10</v>
      </c>
      <c r="GB65" s="2">
        <f t="shared" si="172"/>
        <v>5.3708326144562397E-10</v>
      </c>
      <c r="GC65" s="2">
        <f t="shared" si="173"/>
        <v>6.6854675418811411E-10</v>
      </c>
      <c r="GD65" s="2">
        <f t="shared" si="174"/>
        <v>8.4189090414976966E-10</v>
      </c>
      <c r="GE65" s="2">
        <f t="shared" si="175"/>
        <v>7.643387379178118E-10</v>
      </c>
      <c r="GF65" s="2">
        <f t="shared" si="176"/>
        <v>5.8763871336460015E-10</v>
      </c>
      <c r="GG65" s="2">
        <f t="shared" si="177"/>
        <v>5.5863054871248462E-10</v>
      </c>
      <c r="GH65" s="2">
        <f t="shared" si="178"/>
        <v>4.363347345184786E-10</v>
      </c>
      <c r="GI65" s="2">
        <f t="shared" si="179"/>
        <v>2.5817668380094687E-9</v>
      </c>
      <c r="GJ65" s="2">
        <f t="shared" si="180"/>
        <v>8.5924587840002565E-9</v>
      </c>
      <c r="GK65" s="2">
        <f t="shared" si="181"/>
        <v>2.6894152834374104E-8</v>
      </c>
      <c r="GM65" s="107">
        <f t="shared" si="117"/>
        <v>4.1809002889867691E-2</v>
      </c>
      <c r="GN65" s="107">
        <f t="shared" si="182"/>
        <v>1.8330248276408109E-2</v>
      </c>
      <c r="GO65" s="107">
        <f t="shared" si="183"/>
        <v>1.9463192971293911E-2</v>
      </c>
      <c r="GP65" s="107">
        <f t="shared" si="184"/>
        <v>2.7091578586528092E-2</v>
      </c>
      <c r="GQ65" s="107">
        <f t="shared" si="185"/>
        <v>1.6629043243797201E-2</v>
      </c>
      <c r="GR65" s="107">
        <f t="shared" si="186"/>
        <v>1.8468970680593826E-2</v>
      </c>
      <c r="GS65" s="107">
        <f t="shared" si="187"/>
        <v>1.8727810685140504E-2</v>
      </c>
      <c r="GT65" s="107">
        <f t="shared" si="188"/>
        <v>1.5247802649673967E-2</v>
      </c>
      <c r="GU65" s="107">
        <f t="shared" si="189"/>
        <v>1.3496665306179323E-2</v>
      </c>
      <c r="GV65" s="107">
        <f t="shared" si="190"/>
        <v>1.1935526767287898E-2</v>
      </c>
      <c r="GW65" s="107">
        <f t="shared" si="191"/>
        <v>1.3497171584892265E-2</v>
      </c>
      <c r="GX65" s="107">
        <f t="shared" si="192"/>
        <v>1.3567054984966196E-2</v>
      </c>
      <c r="GY65" s="107">
        <f t="shared" si="193"/>
        <v>1.9571018697361012E-2</v>
      </c>
      <c r="GZ65" s="107">
        <f t="shared" si="194"/>
        <v>1.7427149535143228E-2</v>
      </c>
      <c r="HA65" s="107">
        <f t="shared" si="195"/>
        <v>6.064051809260289E-3</v>
      </c>
      <c r="HC65" s="107">
        <f t="shared" si="149"/>
        <v>2.1681707486556656E-7</v>
      </c>
      <c r="HD65" s="107">
        <f t="shared" si="196"/>
        <v>2.9010560220241783E-9</v>
      </c>
      <c r="HE65" s="107">
        <f t="shared" si="197"/>
        <v>2.400384597390199E-9</v>
      </c>
      <c r="HF65" s="107">
        <f t="shared" si="198"/>
        <v>5.0202321425518979E-9</v>
      </c>
      <c r="HG65" s="107">
        <f t="shared" si="199"/>
        <v>7.3794385869496497E-10</v>
      </c>
      <c r="HH65" s="107">
        <f t="shared" si="200"/>
        <v>6.8324731473076318E-10</v>
      </c>
      <c r="HI65" s="107">
        <f t="shared" si="201"/>
        <v>7.7749635932719463E-10</v>
      </c>
      <c r="HJ65" s="107">
        <f t="shared" si="202"/>
        <v>3.3060831275247412E-10</v>
      </c>
      <c r="HK65" s="107">
        <f t="shared" si="203"/>
        <v>9.6986607511898181E-11</v>
      </c>
      <c r="HL65" s="107">
        <f t="shared" si="204"/>
        <v>1.2275469714244258E-10</v>
      </c>
      <c r="HM65" s="107">
        <f t="shared" si="205"/>
        <v>1.507386205399441E-10</v>
      </c>
      <c r="HN65" s="107">
        <f t="shared" si="206"/>
        <v>1.1443513851089753E-10</v>
      </c>
      <c r="HO65" s="107">
        <f t="shared" si="207"/>
        <v>3.6307480700315198E-10</v>
      </c>
      <c r="HP65" s="107">
        <f t="shared" si="208"/>
        <v>4.3424806074894175E-10</v>
      </c>
      <c r="HQ65" s="107">
        <f t="shared" si="209"/>
        <v>1.8521316004943897E-12</v>
      </c>
      <c r="HS65" s="107">
        <f t="shared" si="118"/>
        <v>6.974629189672195E-25</v>
      </c>
      <c r="HT65" s="107">
        <f t="shared" si="210"/>
        <v>8.5050870996216976E-32</v>
      </c>
      <c r="HU65" s="107">
        <f t="shared" si="211"/>
        <v>1.4194134485101892E-32</v>
      </c>
      <c r="HV65" s="107">
        <f t="shared" si="212"/>
        <v>1.8896600888639702E-32</v>
      </c>
      <c r="HW65" s="107">
        <f t="shared" si="213"/>
        <v>4.9609400927726868E-35</v>
      </c>
      <c r="HX65" s="107">
        <f t="shared" si="214"/>
        <v>9.3048457320789902E-36</v>
      </c>
      <c r="HY65" s="107">
        <f t="shared" si="215"/>
        <v>1.2032056136921845E-35</v>
      </c>
      <c r="HZ65" s="107">
        <f t="shared" si="216"/>
        <v>6.5059600921655756E-37</v>
      </c>
      <c r="IA65" s="107">
        <f t="shared" si="217"/>
        <v>1.5245824057163358E-39</v>
      </c>
      <c r="IB65" s="107">
        <f t="shared" si="218"/>
        <v>3.3166476436059844E-38</v>
      </c>
      <c r="IC65" s="107">
        <f t="shared" si="219"/>
        <v>2.8490886430411554E-38</v>
      </c>
      <c r="ID65" s="107">
        <f t="shared" si="220"/>
        <v>1.3045852535410838E-38</v>
      </c>
      <c r="IE65" s="107">
        <f t="shared" si="221"/>
        <v>3.5251456987356876E-37</v>
      </c>
      <c r="IF65" s="107">
        <f t="shared" si="222"/>
        <v>5.9323951551746441E-36</v>
      </c>
      <c r="IG65" s="107">
        <f t="shared" si="223"/>
        <v>9.2252416113467417E-26</v>
      </c>
      <c r="II65" s="107">
        <f t="shared" si="119"/>
        <v>2.3374697103712831E-70</v>
      </c>
      <c r="IJ65" s="107">
        <f t="shared" si="120"/>
        <v>1.8905978523950187E-90</v>
      </c>
      <c r="IK65" s="107">
        <f t="shared" si="121"/>
        <v>2.8685334840937023E-93</v>
      </c>
      <c r="IL65" s="107">
        <f t="shared" si="122"/>
        <v>2.5089331059718488E-94</v>
      </c>
      <c r="IM65" s="107">
        <f t="shared" si="123"/>
        <v>1.8469701404146993E-101</v>
      </c>
      <c r="IN65" s="107">
        <f t="shared" si="124"/>
        <v>2.7546954915971799E-104</v>
      </c>
      <c r="IO65" s="107">
        <f t="shared" si="125"/>
        <v>2.5157428322614338E-104</v>
      </c>
      <c r="IP65" s="107">
        <f t="shared" si="126"/>
        <v>4.44588550941091E-108</v>
      </c>
      <c r="IQ65" s="107">
        <f t="shared" si="127"/>
        <v>1.094562961944025E-116</v>
      </c>
      <c r="IR65" s="107">
        <f t="shared" si="128"/>
        <v>1.7954103928566278E-111</v>
      </c>
      <c r="IS65" s="107">
        <f t="shared" si="129"/>
        <v>4.3804233072031148E-112</v>
      </c>
      <c r="IT65" s="107">
        <f t="shared" si="130"/>
        <v>2.7250675047159622E-112</v>
      </c>
      <c r="IU65" s="107">
        <f t="shared" si="131"/>
        <v>4.7759773753275321E-108</v>
      </c>
      <c r="IV65" s="107">
        <f t="shared" si="132"/>
        <v>2.5957788376598211E-104</v>
      </c>
      <c r="IW65" s="107">
        <f t="shared" si="133"/>
        <v>4.461843100768401E-64</v>
      </c>
      <c r="IY65" s="107">
        <f t="shared" si="134"/>
        <v>4.1809219706942555E-2</v>
      </c>
      <c r="IZ65" s="107">
        <f t="shared" si="135"/>
        <v>1.8330251177464129E-2</v>
      </c>
      <c r="JA65" s="107">
        <f t="shared" si="136"/>
        <v>1.9463195371678507E-2</v>
      </c>
      <c r="JB65" s="107">
        <f t="shared" si="137"/>
        <v>2.7091583606760235E-2</v>
      </c>
      <c r="JC65" s="107">
        <f t="shared" si="138"/>
        <v>1.662904398174106E-2</v>
      </c>
      <c r="JD65" s="107">
        <f t="shared" si="139"/>
        <v>1.8468971363841142E-2</v>
      </c>
      <c r="JE65" s="107">
        <f t="shared" si="140"/>
        <v>1.8727811462636863E-2</v>
      </c>
      <c r="JF65" s="107">
        <f t="shared" si="141"/>
        <v>1.524780298028228E-2</v>
      </c>
      <c r="JG65" s="107">
        <f t="shared" si="142"/>
        <v>1.3496665403165931E-2</v>
      </c>
      <c r="JH65" s="107">
        <f t="shared" si="143"/>
        <v>1.1935526890042595E-2</v>
      </c>
      <c r="JI65" s="107">
        <f t="shared" si="144"/>
        <v>1.3497171735630887E-2</v>
      </c>
      <c r="JJ65" s="107">
        <f t="shared" si="145"/>
        <v>1.3567055099401334E-2</v>
      </c>
      <c r="JK65" s="107">
        <f t="shared" si="146"/>
        <v>1.9571019060435818E-2</v>
      </c>
      <c r="JL65" s="107">
        <f t="shared" si="147"/>
        <v>1.7427149969391289E-2</v>
      </c>
      <c r="JM65" s="107">
        <f t="shared" si="148"/>
        <v>6.0640518111124203E-3</v>
      </c>
    </row>
    <row r="66" spans="2:273" x14ac:dyDescent="0.25">
      <c r="B66" s="2">
        <v>38</v>
      </c>
      <c r="C66" s="37">
        <v>100.279</v>
      </c>
      <c r="D66" s="37">
        <v>87.311000000000007</v>
      </c>
      <c r="E66" s="37">
        <v>88.066000000000003</v>
      </c>
      <c r="F66" s="37">
        <v>93.1</v>
      </c>
      <c r="G66" s="37">
        <v>86.882999999999996</v>
      </c>
      <c r="H66" s="37">
        <v>88.132999999999996</v>
      </c>
      <c r="I66" s="37">
        <v>86.1</v>
      </c>
      <c r="J66" s="37">
        <v>86.316999999999993</v>
      </c>
      <c r="K66" s="37">
        <v>84.766999999999996</v>
      </c>
      <c r="L66" s="37">
        <v>84.05</v>
      </c>
      <c r="M66" s="37">
        <v>85.2</v>
      </c>
      <c r="N66" s="37">
        <v>83.6</v>
      </c>
      <c r="O66" s="37">
        <v>91.5</v>
      </c>
      <c r="P66" s="37">
        <v>91.283000000000001</v>
      </c>
      <c r="Q66" s="37">
        <v>80.7</v>
      </c>
      <c r="S66" s="4">
        <f t="shared" si="10"/>
        <v>108.16866679000989</v>
      </c>
      <c r="T66" s="4">
        <f t="shared" si="11"/>
        <v>92.473610994114281</v>
      </c>
      <c r="U66" s="4">
        <f t="shared" si="12"/>
        <v>94.600221135587674</v>
      </c>
      <c r="V66" s="4">
        <f t="shared" si="13"/>
        <v>99.356037262280964</v>
      </c>
      <c r="W66" s="4">
        <f t="shared" si="14"/>
        <v>92.249277630361121</v>
      </c>
      <c r="X66" s="4">
        <f t="shared" si="15"/>
        <v>93.880859696399483</v>
      </c>
      <c r="Y66" s="4">
        <f t="shared" si="16"/>
        <v>93.334712082762721</v>
      </c>
      <c r="Z66" s="4">
        <f t="shared" si="17"/>
        <v>92.867243771868303</v>
      </c>
      <c r="AA66" s="4">
        <f t="shared" si="18"/>
        <v>91.125259002247702</v>
      </c>
      <c r="AB66" s="4">
        <f t="shared" si="19"/>
        <v>88.956461358572824</v>
      </c>
      <c r="AC66" s="4">
        <f t="shared" si="20"/>
        <v>87.898469129665102</v>
      </c>
      <c r="AD66" s="4">
        <f t="shared" si="21"/>
        <v>88.357055244510747</v>
      </c>
      <c r="AE66" s="4">
        <f t="shared" si="22"/>
        <v>96.171642589385797</v>
      </c>
      <c r="AF66" s="4">
        <f t="shared" si="23"/>
        <v>93.248442385316167</v>
      </c>
      <c r="AG66" s="4">
        <f t="shared" si="24"/>
        <v>82.894570164211984</v>
      </c>
      <c r="AI66" s="4">
        <f t="shared" si="25"/>
        <v>-7.8896667900098976</v>
      </c>
      <c r="AJ66" s="4">
        <f t="shared" si="26"/>
        <v>-5.1626109941142744</v>
      </c>
      <c r="AK66" s="4">
        <f t="shared" si="27"/>
        <v>-6.5342211355876714</v>
      </c>
      <c r="AL66" s="4">
        <f t="shared" si="28"/>
        <v>-6.2560372622809695</v>
      </c>
      <c r="AM66" s="4">
        <f t="shared" si="29"/>
        <v>-5.3662776303611253</v>
      </c>
      <c r="AN66" s="4">
        <f t="shared" si="30"/>
        <v>-5.7478596963994875</v>
      </c>
      <c r="AO66" s="4">
        <f t="shared" si="31"/>
        <v>-7.2347120827627265</v>
      </c>
      <c r="AP66" s="4">
        <f t="shared" si="32"/>
        <v>-6.5502437718683098</v>
      </c>
      <c r="AQ66" s="4">
        <f t="shared" si="33"/>
        <v>-6.3582590022477063</v>
      </c>
      <c r="AR66" s="4">
        <f t="shared" si="34"/>
        <v>-4.9064613585728267</v>
      </c>
      <c r="AS66" s="4">
        <f t="shared" si="35"/>
        <v>-2.6984691296650993</v>
      </c>
      <c r="AT66" s="4">
        <f t="shared" si="36"/>
        <v>-4.7570552445107523</v>
      </c>
      <c r="AU66" s="4">
        <f t="shared" si="37"/>
        <v>-4.6716425893857974</v>
      </c>
      <c r="AV66" s="4">
        <f t="shared" si="224"/>
        <v>-1.965442385316166</v>
      </c>
      <c r="AW66" s="4">
        <f t="shared" si="224"/>
        <v>-2.1945701642119815</v>
      </c>
      <c r="AY66" s="2">
        <f t="shared" si="70"/>
        <v>77.419986854646567</v>
      </c>
      <c r="AZ66" s="2">
        <f t="shared" si="151"/>
        <v>76.704062414624985</v>
      </c>
      <c r="BA66" s="2">
        <f t="shared" si="152"/>
        <v>77.93426705093205</v>
      </c>
      <c r="BB66" s="2">
        <f t="shared" si="153"/>
        <v>77.055374301862571</v>
      </c>
      <c r="BC66" s="2">
        <f t="shared" si="154"/>
        <v>77.385231191651528</v>
      </c>
      <c r="BD66" s="2">
        <f t="shared" si="155"/>
        <v>77.830424664279008</v>
      </c>
      <c r="BE66" s="2">
        <f t="shared" si="156"/>
        <v>77.017731710389114</v>
      </c>
      <c r="BF66" s="2">
        <f t="shared" si="157"/>
        <v>79.091900907350308</v>
      </c>
      <c r="BG66" s="2">
        <f t="shared" si="158"/>
        <v>78.734356432800567</v>
      </c>
      <c r="BH66" s="2">
        <f t="shared" si="159"/>
        <v>77.704283927555352</v>
      </c>
      <c r="BI66" s="2">
        <f t="shared" si="160"/>
        <v>75.058369964978439</v>
      </c>
      <c r="BJ66" s="2">
        <f t="shared" si="161"/>
        <v>75.578871927307389</v>
      </c>
      <c r="BK66" s="2">
        <f t="shared" si="162"/>
        <v>79.576287560452514</v>
      </c>
      <c r="BL66" s="2">
        <f t="shared" si="163"/>
        <v>78.843245697039862</v>
      </c>
      <c r="BM66" s="2">
        <f t="shared" si="164"/>
        <v>77.100296015746665</v>
      </c>
      <c r="BO66" s="2" t="str">
        <f t="shared" si="71"/>
        <v/>
      </c>
      <c r="BP66" s="2" t="str">
        <f t="shared" si="72"/>
        <v/>
      </c>
      <c r="BQ66" s="2" t="str">
        <f t="shared" si="73"/>
        <v/>
      </c>
      <c r="BR66" s="2" t="str">
        <f t="shared" si="74"/>
        <v/>
      </c>
      <c r="BS66" s="2" t="str">
        <f t="shared" si="75"/>
        <v/>
      </c>
      <c r="BT66" s="2" t="str">
        <f t="shared" si="76"/>
        <v/>
      </c>
      <c r="BU66" s="2" t="str">
        <f t="shared" si="77"/>
        <v/>
      </c>
      <c r="BV66" s="2" t="str">
        <f t="shared" si="78"/>
        <v/>
      </c>
      <c r="BW66" s="2" t="str">
        <f t="shared" si="79"/>
        <v/>
      </c>
      <c r="BX66" s="2" t="str">
        <f t="shared" si="80"/>
        <v/>
      </c>
      <c r="BY66" s="2" t="str">
        <f t="shared" si="81"/>
        <v/>
      </c>
      <c r="BZ66" s="2" t="str">
        <f t="shared" si="82"/>
        <v/>
      </c>
      <c r="CA66" s="2" t="str">
        <f t="shared" si="83"/>
        <v/>
      </c>
      <c r="CB66" s="2" t="str">
        <f t="shared" si="84"/>
        <v/>
      </c>
      <c r="CC66" s="2" t="str">
        <f t="shared" si="85"/>
        <v/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77.578552818828683</v>
      </c>
      <c r="DL66" s="2">
        <f t="shared" si="225"/>
        <v>76.802324596774199</v>
      </c>
      <c r="DM66" s="2">
        <f t="shared" si="225"/>
        <v>78.042159824046905</v>
      </c>
      <c r="DN66" s="2">
        <f t="shared" si="225"/>
        <v>77.212970564516127</v>
      </c>
      <c r="DO66" s="2">
        <f t="shared" si="225"/>
        <v>77.471980938416408</v>
      </c>
      <c r="DP66" s="2">
        <f t="shared" si="225"/>
        <v>78.01502730938418</v>
      </c>
      <c r="DQ66" s="2">
        <f t="shared" si="225"/>
        <v>77.132414589442831</v>
      </c>
      <c r="DR66" s="2">
        <f t="shared" si="225"/>
        <v>79.275051024955459</v>
      </c>
      <c r="DS66" s="2">
        <f t="shared" si="225"/>
        <v>78.902354500891263</v>
      </c>
      <c r="DT66" s="2">
        <f t="shared" si="225"/>
        <v>77.809051916221037</v>
      </c>
      <c r="DU66" s="2">
        <f t="shared" si="225"/>
        <v>75.124030971479513</v>
      </c>
      <c r="DV66" s="2">
        <f t="shared" si="225"/>
        <v>75.706838012477718</v>
      </c>
      <c r="DW66" s="2">
        <f t="shared" si="225"/>
        <v>79.79497818914956</v>
      </c>
      <c r="DX66" s="2">
        <f t="shared" si="225"/>
        <v>78.962837976539589</v>
      </c>
      <c r="DY66" s="2">
        <f t="shared" si="225"/>
        <v>77.315617733990152</v>
      </c>
      <c r="EA66" s="2">
        <f t="shared" si="45"/>
        <v>69.630666666666571</v>
      </c>
      <c r="EB66" s="2">
        <f t="shared" si="46"/>
        <v>71.875001929260463</v>
      </c>
      <c r="EC66" s="2">
        <f t="shared" si="47"/>
        <v>72.981912500000007</v>
      </c>
      <c r="ED66" s="2">
        <f t="shared" si="48"/>
        <v>71.082331012990053</v>
      </c>
      <c r="EE66" s="2">
        <f t="shared" si="49"/>
        <v>73.323331644997182</v>
      </c>
      <c r="EF66" s="2">
        <f t="shared" si="50"/>
        <v>70.493966308648965</v>
      </c>
      <c r="EG66" s="2">
        <f t="shared" si="51"/>
        <v>72.679628254580521</v>
      </c>
      <c r="EH66" s="2">
        <f t="shared" si="52"/>
        <v>72.092462014388488</v>
      </c>
      <c r="EI66" s="2">
        <f t="shared" si="53"/>
        <v>72.706873381294969</v>
      </c>
      <c r="EJ66" s="2">
        <f t="shared" si="54"/>
        <v>73.074881438848919</v>
      </c>
      <c r="EK66" s="2">
        <f t="shared" si="55"/>
        <v>72.357005035971213</v>
      </c>
      <c r="EL66" s="2">
        <f t="shared" si="56"/>
        <v>70.104500215827329</v>
      </c>
      <c r="EM66" s="2">
        <f t="shared" si="57"/>
        <v>73.538974012824838</v>
      </c>
      <c r="EN66" s="2">
        <f t="shared" si="58"/>
        <v>75.779867258883243</v>
      </c>
      <c r="EO66" s="2">
        <f t="shared" si="59"/>
        <v>73.759025627044721</v>
      </c>
      <c r="EQ66" s="2">
        <f t="shared" si="60"/>
        <v>69.873099933618974</v>
      </c>
      <c r="ER66" s="2">
        <f t="shared" si="226"/>
        <v>69.943334528757262</v>
      </c>
      <c r="ES66" s="2">
        <f t="shared" si="226"/>
        <v>67.838669909735373</v>
      </c>
      <c r="ET66" s="2">
        <f t="shared" si="226"/>
        <v>68.394318801555386</v>
      </c>
      <c r="EU66" s="2">
        <f t="shared" si="226"/>
        <v>68.284309179525081</v>
      </c>
      <c r="EV66" s="2">
        <f t="shared" si="226"/>
        <v>69.279793349640741</v>
      </c>
      <c r="EW66" s="2">
        <f t="shared" si="226"/>
        <v>70.129898625968579</v>
      </c>
      <c r="EX66" s="2">
        <f t="shared" si="226"/>
        <v>69.884503299243136</v>
      </c>
      <c r="EY66" s="2">
        <f t="shared" si="226"/>
        <v>70.114559552955384</v>
      </c>
      <c r="EZ66" s="2">
        <f t="shared" si="226"/>
        <v>71.350970536420107</v>
      </c>
      <c r="FA66" s="2">
        <f t="shared" si="226"/>
        <v>70.58106635057338</v>
      </c>
      <c r="FB66" s="2">
        <f t="shared" si="226"/>
        <v>68.675640883977906</v>
      </c>
      <c r="FC66" s="2">
        <f t="shared" si="226"/>
        <v>72.275260830120203</v>
      </c>
      <c r="FD66" s="2">
        <f t="shared" si="226"/>
        <v>73.809243810003679</v>
      </c>
      <c r="FE66" s="2">
        <f t="shared" si="226"/>
        <v>72.919944304288762</v>
      </c>
      <c r="FG66" s="2">
        <f t="shared" si="62"/>
        <v>1.9950709071345506E-2</v>
      </c>
      <c r="FH66" s="2">
        <f t="shared" si="227"/>
        <v>1.9942306754936519E-2</v>
      </c>
      <c r="FI66" s="2">
        <f t="shared" si="227"/>
        <v>2.1321639373821387E-2</v>
      </c>
      <c r="FJ66" s="2">
        <f t="shared" si="227"/>
        <v>2.5706332843776023E-2</v>
      </c>
      <c r="FK66" s="2">
        <f t="shared" si="227"/>
        <v>2.0910358510444042E-2</v>
      </c>
      <c r="FL66" s="2">
        <f t="shared" si="227"/>
        <v>2.4544760940799534E-2</v>
      </c>
      <c r="FM66" s="2">
        <f t="shared" si="227"/>
        <v>2.5755306516695952E-2</v>
      </c>
      <c r="FN66" s="2">
        <f t="shared" si="227"/>
        <v>2.5499177942038986E-2</v>
      </c>
      <c r="FO66" s="2">
        <f t="shared" si="227"/>
        <v>2.7116225899692748E-2</v>
      </c>
      <c r="FP66" s="2">
        <f t="shared" si="227"/>
        <v>2.2130167870191893E-2</v>
      </c>
      <c r="FQ66" s="2">
        <f t="shared" si="227"/>
        <v>2.3729812001218147E-2</v>
      </c>
      <c r="FR66" s="2">
        <f t="shared" si="227"/>
        <v>2.2841550979299387E-2</v>
      </c>
      <c r="FS66" s="2">
        <f t="shared" si="227"/>
        <v>3.4956917948099013E-2</v>
      </c>
      <c r="FT66" s="2">
        <f t="shared" si="227"/>
        <v>3.7572528808433973E-2</v>
      </c>
      <c r="FU66" s="2">
        <f t="shared" si="227"/>
        <v>6.0541575988933963E-2</v>
      </c>
      <c r="FW66" s="2">
        <f t="shared" si="116"/>
        <v>7.089000686763367E-10</v>
      </c>
      <c r="FX66" s="2">
        <f t="shared" si="168"/>
        <v>1.0525106166370358E-9</v>
      </c>
      <c r="FY66" s="2">
        <f t="shared" si="169"/>
        <v>8.8060735887481945E-10</v>
      </c>
      <c r="FZ66" s="2">
        <f t="shared" si="170"/>
        <v>6.6845357691213346E-10</v>
      </c>
      <c r="GA66" s="2">
        <f t="shared" si="171"/>
        <v>5.3688399646285456E-10</v>
      </c>
      <c r="GB66" s="2">
        <f t="shared" si="172"/>
        <v>6.7614776598916021E-10</v>
      </c>
      <c r="GC66" s="2">
        <f t="shared" si="173"/>
        <v>8.4165049767423161E-10</v>
      </c>
      <c r="GD66" s="2">
        <f t="shared" si="174"/>
        <v>1.059877852961472E-9</v>
      </c>
      <c r="GE66" s="2">
        <f t="shared" si="175"/>
        <v>9.6224546019297969E-10</v>
      </c>
      <c r="GF66" s="2">
        <f t="shared" si="176"/>
        <v>7.3979330909616016E-10</v>
      </c>
      <c r="GG66" s="2">
        <f t="shared" si="177"/>
        <v>7.0327419347694405E-10</v>
      </c>
      <c r="GH66" s="2">
        <f t="shared" si="178"/>
        <v>5.4931288527171339E-10</v>
      </c>
      <c r="GI66" s="2">
        <f t="shared" si="179"/>
        <v>3.182922826326203E-9</v>
      </c>
      <c r="GJ66" s="2">
        <f t="shared" si="180"/>
        <v>1.0410001453521837E-8</v>
      </c>
      <c r="GK66" s="2">
        <f t="shared" si="181"/>
        <v>3.210561128505681E-8</v>
      </c>
      <c r="GM66" s="107">
        <f t="shared" si="117"/>
        <v>5.4632470139566527E-2</v>
      </c>
      <c r="GN66" s="107">
        <f t="shared" si="182"/>
        <v>2.5933487814530042E-2</v>
      </c>
      <c r="GO66" s="107">
        <f t="shared" si="183"/>
        <v>2.7530129986013108E-2</v>
      </c>
      <c r="GP66" s="107">
        <f t="shared" si="184"/>
        <v>3.7660508702236153E-2</v>
      </c>
      <c r="GQ66" s="107">
        <f t="shared" si="185"/>
        <v>2.3849572270835694E-2</v>
      </c>
      <c r="GR66" s="107">
        <f t="shared" si="186"/>
        <v>2.6594050442175599E-2</v>
      </c>
      <c r="GS66" s="107">
        <f t="shared" si="187"/>
        <v>2.7050599205487264E-2</v>
      </c>
      <c r="GT66" s="107">
        <f t="shared" si="188"/>
        <v>2.2477414712853045E-2</v>
      </c>
      <c r="GU66" s="107">
        <f t="shared" si="189"/>
        <v>2.0281206258614015E-2</v>
      </c>
      <c r="GV66" s="107">
        <f t="shared" si="190"/>
        <v>1.7788184536524983E-2</v>
      </c>
      <c r="GW66" s="107">
        <f t="shared" si="191"/>
        <v>2.0004238575034989E-2</v>
      </c>
      <c r="GX66" s="107">
        <f t="shared" si="192"/>
        <v>2.002178381750894E-2</v>
      </c>
      <c r="GY66" s="107">
        <f t="shared" si="193"/>
        <v>2.8096442263108302E-2</v>
      </c>
      <c r="GZ66" s="107">
        <f t="shared" si="194"/>
        <v>2.4783595815052659E-2</v>
      </c>
      <c r="HA66" s="107">
        <f t="shared" si="195"/>
        <v>9.9436722201717564E-3</v>
      </c>
      <c r="HC66" s="107">
        <f t="shared" si="149"/>
        <v>4.5862555015180877E-7</v>
      </c>
      <c r="HD66" s="107">
        <f t="shared" si="196"/>
        <v>7.7784584127063073E-9</v>
      </c>
      <c r="HE66" s="107">
        <f t="shared" si="197"/>
        <v>6.5137215694947249E-9</v>
      </c>
      <c r="HF66" s="107">
        <f t="shared" si="198"/>
        <v>1.3266379840821634E-8</v>
      </c>
      <c r="HG66" s="107">
        <f t="shared" si="199"/>
        <v>2.1068341771406822E-9</v>
      </c>
      <c r="HH66" s="107">
        <f t="shared" si="200"/>
        <v>2.0060395847898874E-9</v>
      </c>
      <c r="HI66" s="107">
        <f t="shared" si="201"/>
        <v>2.300475879561235E-9</v>
      </c>
      <c r="HJ66" s="107">
        <f t="shared" si="202"/>
        <v>1.0335067949526577E-9</v>
      </c>
      <c r="HK66" s="107">
        <f t="shared" si="203"/>
        <v>3.2629345696867926E-10</v>
      </c>
      <c r="HL66" s="107">
        <f t="shared" si="204"/>
        <v>3.9353359299401885E-10</v>
      </c>
      <c r="HM66" s="107">
        <f t="shared" si="205"/>
        <v>4.8082925050124359E-10</v>
      </c>
      <c r="HN66" s="107">
        <f t="shared" si="206"/>
        <v>3.6328545560417682E-10</v>
      </c>
      <c r="HO66" s="107">
        <f t="shared" si="207"/>
        <v>1.0829773101181348E-9</v>
      </c>
      <c r="HP66" s="107">
        <f t="shared" si="208"/>
        <v>1.2332160996099455E-9</v>
      </c>
      <c r="HQ66" s="107">
        <f t="shared" si="209"/>
        <v>7.2708580729618735E-12</v>
      </c>
      <c r="HS66" s="107">
        <f t="shared" si="118"/>
        <v>3.3149119973065561E-24</v>
      </c>
      <c r="HT66" s="107">
        <f t="shared" si="210"/>
        <v>6.6264991848865124E-31</v>
      </c>
      <c r="HU66" s="107">
        <f t="shared" si="211"/>
        <v>1.1522113308462623E-31</v>
      </c>
      <c r="HV66" s="107">
        <f t="shared" si="212"/>
        <v>1.504856475761747E-31</v>
      </c>
      <c r="HW66" s="107">
        <f t="shared" si="213"/>
        <v>4.5597900952213976E-34</v>
      </c>
      <c r="HX66" s="107">
        <f t="shared" si="214"/>
        <v>9.2619720898073921E-35</v>
      </c>
      <c r="HY66" s="107">
        <f t="shared" si="215"/>
        <v>1.222215052160597E-34</v>
      </c>
      <c r="HZ66" s="107">
        <f t="shared" si="216"/>
        <v>7.38860988512722E-36</v>
      </c>
      <c r="IA66" s="107">
        <f t="shared" si="217"/>
        <v>2.0650610632755717E-38</v>
      </c>
      <c r="IB66" s="107">
        <f t="shared" si="218"/>
        <v>3.9233711863660291E-37</v>
      </c>
      <c r="IC66" s="107">
        <f t="shared" si="219"/>
        <v>3.3811886668206189E-37</v>
      </c>
      <c r="ID66" s="107">
        <f t="shared" si="220"/>
        <v>1.5257953321908419E-37</v>
      </c>
      <c r="IE66" s="107">
        <f t="shared" si="221"/>
        <v>3.6712809639566048E-36</v>
      </c>
      <c r="IF66" s="107">
        <f t="shared" si="222"/>
        <v>5.3974008534771519E-35</v>
      </c>
      <c r="IG66" s="107">
        <f t="shared" si="223"/>
        <v>4.2637030072838869E-25</v>
      </c>
      <c r="II66" s="107">
        <f t="shared" si="119"/>
        <v>6.949268430601061E-69</v>
      </c>
      <c r="IJ66" s="107">
        <f t="shared" si="120"/>
        <v>1.646311456582327E-88</v>
      </c>
      <c r="IK66" s="107">
        <f t="shared" si="121"/>
        <v>2.7691784648430179E-91</v>
      </c>
      <c r="IL66" s="107">
        <f t="shared" si="122"/>
        <v>2.4062664466147221E-92</v>
      </c>
      <c r="IM66" s="107">
        <f t="shared" si="123"/>
        <v>2.3954482109472838E-99</v>
      </c>
      <c r="IN66" s="107">
        <f t="shared" si="124"/>
        <v>4.3274140927835806E-102</v>
      </c>
      <c r="IO66" s="107">
        <f t="shared" si="125"/>
        <v>4.1716787289534776E-102</v>
      </c>
      <c r="IP66" s="107">
        <f t="shared" si="126"/>
        <v>9.4197361769443635E-106</v>
      </c>
      <c r="IQ66" s="107">
        <f t="shared" si="127"/>
        <v>3.4843752896752352E-114</v>
      </c>
      <c r="IR66" s="107">
        <f t="shared" si="128"/>
        <v>4.1124211489531747E-109</v>
      </c>
      <c r="IS66" s="107">
        <f t="shared" si="129"/>
        <v>1.0209812585258003E-109</v>
      </c>
      <c r="IT66" s="107">
        <f t="shared" si="130"/>
        <v>6.0291440296609923E-110</v>
      </c>
      <c r="IU66" s="107">
        <f t="shared" si="131"/>
        <v>8.1910960016173969E-106</v>
      </c>
      <c r="IV66" s="107">
        <f t="shared" si="132"/>
        <v>3.3007149460768098E-102</v>
      </c>
      <c r="IW66" s="107">
        <f t="shared" si="133"/>
        <v>8.0902247565281221E-63</v>
      </c>
      <c r="IY66" s="107">
        <f t="shared" si="134"/>
        <v>5.4632928765116683E-2</v>
      </c>
      <c r="IZ66" s="107">
        <f t="shared" si="135"/>
        <v>2.5933495592988454E-2</v>
      </c>
      <c r="JA66" s="107">
        <f t="shared" si="136"/>
        <v>2.7530136499734677E-2</v>
      </c>
      <c r="JB66" s="107">
        <f t="shared" si="137"/>
        <v>3.7660521968615995E-2</v>
      </c>
      <c r="JC66" s="107">
        <f t="shared" si="138"/>
        <v>2.3849574377669869E-2</v>
      </c>
      <c r="JD66" s="107">
        <f t="shared" si="139"/>
        <v>2.6594052448215184E-2</v>
      </c>
      <c r="JE66" s="107">
        <f t="shared" si="140"/>
        <v>2.7050601505963143E-2</v>
      </c>
      <c r="JF66" s="107">
        <f t="shared" si="141"/>
        <v>2.2477415746359839E-2</v>
      </c>
      <c r="JG66" s="107">
        <f t="shared" si="142"/>
        <v>2.0281206584907473E-2</v>
      </c>
      <c r="JH66" s="107">
        <f t="shared" si="143"/>
        <v>1.7788184930058577E-2</v>
      </c>
      <c r="JI66" s="107">
        <f t="shared" si="144"/>
        <v>2.000423905586424E-2</v>
      </c>
      <c r="JJ66" s="107">
        <f t="shared" si="145"/>
        <v>2.0021784180794398E-2</v>
      </c>
      <c r="JK66" s="107">
        <f t="shared" si="146"/>
        <v>2.809644334608561E-2</v>
      </c>
      <c r="JL66" s="107">
        <f t="shared" si="147"/>
        <v>2.4783597048268758E-2</v>
      </c>
      <c r="JM66" s="107">
        <f t="shared" si="148"/>
        <v>9.943672227442614E-3</v>
      </c>
    </row>
    <row r="67" spans="2:273" x14ac:dyDescent="0.25">
      <c r="B67" s="2">
        <v>39</v>
      </c>
      <c r="C67" s="37">
        <v>105.361</v>
      </c>
      <c r="D67" s="37">
        <v>91.787000000000006</v>
      </c>
      <c r="E67" s="37">
        <v>92.311000000000007</v>
      </c>
      <c r="F67" s="37">
        <v>98.216999999999999</v>
      </c>
      <c r="G67" s="37">
        <v>91.3</v>
      </c>
      <c r="H67" s="37">
        <v>92.15</v>
      </c>
      <c r="I67" s="37">
        <v>91.266999999999996</v>
      </c>
      <c r="J67" s="37">
        <v>90.167000000000002</v>
      </c>
      <c r="K67" s="37">
        <v>89.033000000000001</v>
      </c>
      <c r="L67" s="37">
        <v>88.117000000000004</v>
      </c>
      <c r="M67" s="37">
        <v>89.082999999999998</v>
      </c>
      <c r="N67" s="37">
        <v>86.05</v>
      </c>
      <c r="O67" s="37">
        <v>95.5</v>
      </c>
      <c r="P67" s="37">
        <v>95.733000000000004</v>
      </c>
      <c r="Q67" s="37">
        <v>83.433000000000007</v>
      </c>
      <c r="S67" s="4">
        <f t="shared" si="10"/>
        <v>115.45858885545613</v>
      </c>
      <c r="T67" s="4">
        <f t="shared" si="11"/>
        <v>97.724000662546175</v>
      </c>
      <c r="U67" s="4">
        <f t="shared" si="12"/>
        <v>100.16003617529755</v>
      </c>
      <c r="V67" s="4">
        <f t="shared" si="13"/>
        <v>106.20739164658916</v>
      </c>
      <c r="W67" s="4">
        <f t="shared" si="14"/>
        <v>97.468130535623629</v>
      </c>
      <c r="X67" s="4">
        <f t="shared" si="15"/>
        <v>99.503914238826795</v>
      </c>
      <c r="Y67" s="4">
        <f t="shared" si="16"/>
        <v>99.050867365228925</v>
      </c>
      <c r="Z67" s="4">
        <f t="shared" si="17"/>
        <v>98.067805350219217</v>
      </c>
      <c r="AA67" s="4">
        <f t="shared" si="18"/>
        <v>96.131585622035573</v>
      </c>
      <c r="AB67" s="4">
        <f t="shared" si="19"/>
        <v>93.378045299330338</v>
      </c>
      <c r="AC67" s="4">
        <f t="shared" si="20"/>
        <v>92.819982526783207</v>
      </c>
      <c r="AD67" s="4">
        <f t="shared" si="21"/>
        <v>93.27771395661189</v>
      </c>
      <c r="AE67" s="4">
        <f t="shared" si="22"/>
        <v>101.96083257528367</v>
      </c>
      <c r="AF67" s="4">
        <f t="shared" si="23"/>
        <v>98.169346498446245</v>
      </c>
      <c r="AG67" s="4">
        <f t="shared" si="24"/>
        <v>86.015843599036003</v>
      </c>
      <c r="AI67" s="4">
        <f t="shared" si="25"/>
        <v>-10.097588855456124</v>
      </c>
      <c r="AJ67" s="4">
        <f t="shared" si="26"/>
        <v>-5.9370006625461684</v>
      </c>
      <c r="AK67" s="4">
        <f t="shared" si="27"/>
        <v>-7.8490361752975417</v>
      </c>
      <c r="AL67" s="4">
        <f t="shared" si="28"/>
        <v>-7.9903916465891598</v>
      </c>
      <c r="AM67" s="4">
        <f t="shared" si="29"/>
        <v>-6.1681305356236322</v>
      </c>
      <c r="AN67" s="4">
        <f t="shared" si="30"/>
        <v>-7.3539142388267891</v>
      </c>
      <c r="AO67" s="4">
        <f t="shared" si="31"/>
        <v>-7.7838673652289287</v>
      </c>
      <c r="AP67" s="4">
        <f t="shared" si="32"/>
        <v>-7.9008053502192155</v>
      </c>
      <c r="AQ67" s="4">
        <f t="shared" si="33"/>
        <v>-7.0985856220355714</v>
      </c>
      <c r="AR67" s="4">
        <f t="shared" si="34"/>
        <v>-5.261045299330334</v>
      </c>
      <c r="AS67" s="4">
        <f t="shared" si="35"/>
        <v>-3.7369825267832084</v>
      </c>
      <c r="AT67" s="4">
        <f t="shared" si="36"/>
        <v>-7.2277139566118933</v>
      </c>
      <c r="AU67" s="4">
        <f t="shared" si="37"/>
        <v>-6.4608325752836748</v>
      </c>
      <c r="AV67" s="4">
        <f t="shared" si="224"/>
        <v>-2.4363464984462411</v>
      </c>
      <c r="AW67" s="4">
        <f t="shared" si="224"/>
        <v>-2.5828435990359964</v>
      </c>
      <c r="AY67" s="2">
        <f t="shared" si="70"/>
        <v>77.451557616021901</v>
      </c>
      <c r="AZ67" s="2">
        <f t="shared" si="151"/>
        <v>76.76278305330338</v>
      </c>
      <c r="BA67" s="2">
        <f t="shared" si="152"/>
        <v>78.031687497586546</v>
      </c>
      <c r="BB67" s="2">
        <f t="shared" si="153"/>
        <v>77.139937325896099</v>
      </c>
      <c r="BC67" s="2">
        <f t="shared" si="154"/>
        <v>77.474100672792247</v>
      </c>
      <c r="BD67" s="2">
        <f t="shared" si="155"/>
        <v>77.884776684102832</v>
      </c>
      <c r="BE67" s="2">
        <f t="shared" si="156"/>
        <v>77.026236524272207</v>
      </c>
      <c r="BF67" s="2">
        <f t="shared" si="157"/>
        <v>79.120596545003863</v>
      </c>
      <c r="BG67" s="2">
        <f t="shared" si="158"/>
        <v>78.803614658257416</v>
      </c>
      <c r="BH67" s="2">
        <f t="shared" si="159"/>
        <v>77.710713761867098</v>
      </c>
      <c r="BI67" s="2">
        <f t="shared" si="160"/>
        <v>75.051627642446945</v>
      </c>
      <c r="BJ67" s="2">
        <f t="shared" si="161"/>
        <v>75.654393147375757</v>
      </c>
      <c r="BK67" s="2">
        <f t="shared" si="162"/>
        <v>79.679686132912096</v>
      </c>
      <c r="BL67" s="2">
        <f t="shared" si="163"/>
        <v>78.931155991306781</v>
      </c>
      <c r="BM67" s="2">
        <f t="shared" si="164"/>
        <v>77.237850969482722</v>
      </c>
      <c r="BO67" s="2" t="str">
        <f t="shared" ref="BO67:BO130" si="228">IF(AND(IY67 &lt; $CC$23, $B67 &lt; C$7, $B67 &gt; C$231), C67, "")</f>
        <v/>
      </c>
      <c r="BP67" s="2" t="str">
        <f t="shared" ref="BP67:BP130" si="229">IF(AND(IZ67 &lt; $CC$23, $B67 &lt; D$7, $B67 &gt; D$231), D67, "")</f>
        <v/>
      </c>
      <c r="BQ67" s="2" t="str">
        <f t="shared" ref="BQ67:BQ130" si="230">IF(AND(JA67 &lt; $CC$23, $B67 &lt; E$7, $B67 &gt; E$231), E67, "")</f>
        <v/>
      </c>
      <c r="BR67" s="2" t="str">
        <f t="shared" ref="BR67:BR130" si="231">IF(AND(JB67 &lt; $CC$23, $B67 &lt; F$7, $B67 &gt; F$231), F67, "")</f>
        <v/>
      </c>
      <c r="BS67" s="2" t="str">
        <f t="shared" ref="BS67:BS130" si="232">IF(AND(JC67 &lt; $CC$23, $B67 &lt; G$7, $B67 &gt; G$231), G67, "")</f>
        <v/>
      </c>
      <c r="BT67" s="2" t="str">
        <f t="shared" ref="BT67:BT130" si="233">IF(AND(JD67 &lt; $CC$23, $B67 &lt; H$7, $B67 &gt; H$231), H67, "")</f>
        <v/>
      </c>
      <c r="BU67" s="2" t="str">
        <f t="shared" ref="BU67:BU130" si="234">IF(AND(JE67 &lt; $CC$23, $B67 &lt; I$7, $B67 &gt; I$231), I67, "")</f>
        <v/>
      </c>
      <c r="BV67" s="2" t="str">
        <f t="shared" ref="BV67:BV130" si="235">IF(AND(JF67 &lt; $CC$23, $B67 &lt; J$7, $B67 &gt; J$231), J67, "")</f>
        <v/>
      </c>
      <c r="BW67" s="2" t="str">
        <f t="shared" ref="BW67:BW130" si="236">IF(AND(JG67 &lt; $CC$23, $B67 &lt; K$7, $B67 &gt; K$231), K67, "")</f>
        <v/>
      </c>
      <c r="BX67" s="2" t="str">
        <f t="shared" ref="BX67:BX130" si="237">IF(AND(JH67 &lt; $CC$23, $B67 &lt; L$7, $B67 &gt; L$231), L67, "")</f>
        <v/>
      </c>
      <c r="BY67" s="2" t="str">
        <f t="shared" ref="BY67:BY130" si="238">IF(AND(JI67 &lt; $CC$23, $B67 &lt; M$7, $B67 &gt; M$231), M67, "")</f>
        <v/>
      </c>
      <c r="BZ67" s="2" t="str">
        <f t="shared" ref="BZ67:BZ130" si="239">IF(AND(JJ67 &lt; $CC$23, $B67 &lt; N$7, $B67 &gt; N$231), N67, "")</f>
        <v/>
      </c>
      <c r="CA67" s="2" t="str">
        <f t="shared" ref="CA67:CA130" si="240">IF(AND(JK67 &lt; $CC$23, $B67 &lt; O$7, $B67 &gt; O$231), O67, "")</f>
        <v/>
      </c>
      <c r="CB67" s="2" t="str">
        <f t="shared" ref="CB67:CB130" si="241">IF(AND(JL67 &lt; $CC$23, $B67 &lt; P$7, $B67 &gt; P$231), P67, "")</f>
        <v/>
      </c>
      <c r="CC67" s="2" t="str">
        <f t="shared" ref="CC67:CC130" si="242">IF(AND(JM67 &lt; $CC$23, $B67 &lt; Q$7, $B67 &gt; Q$231), Q67, "")</f>
        <v/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77.653885878489334</v>
      </c>
      <c r="DL67" s="2">
        <f t="shared" si="225"/>
        <v>76.891370967741949</v>
      </c>
      <c r="DM67" s="2">
        <f t="shared" si="225"/>
        <v>78.175314149560108</v>
      </c>
      <c r="DN67" s="2">
        <f t="shared" si="225"/>
        <v>77.346538709677418</v>
      </c>
      <c r="DO67" s="2">
        <f t="shared" si="225"/>
        <v>77.590991202346032</v>
      </c>
      <c r="DP67" s="2">
        <f t="shared" si="225"/>
        <v>78.123079912023471</v>
      </c>
      <c r="DQ67" s="2">
        <f t="shared" si="225"/>
        <v>77.176378848973627</v>
      </c>
      <c r="DR67" s="2">
        <f t="shared" si="225"/>
        <v>79.357667669340486</v>
      </c>
      <c r="DS67" s="2">
        <f t="shared" si="225"/>
        <v>79.023675022281637</v>
      </c>
      <c r="DT67" s="2">
        <f t="shared" si="225"/>
        <v>77.84793995098039</v>
      </c>
      <c r="DU67" s="2">
        <f t="shared" si="225"/>
        <v>75.139882241532987</v>
      </c>
      <c r="DV67" s="2">
        <f t="shared" si="225"/>
        <v>75.822410539215696</v>
      </c>
      <c r="DW67" s="2">
        <f t="shared" si="225"/>
        <v>79.96169666422287</v>
      </c>
      <c r="DX67" s="2">
        <f t="shared" si="225"/>
        <v>79.089612719941343</v>
      </c>
      <c r="DY67" s="2">
        <f t="shared" si="225"/>
        <v>77.517766995073899</v>
      </c>
      <c r="EA67" s="2">
        <f t="shared" si="45"/>
        <v>69.556666666666572</v>
      </c>
      <c r="EB67" s="2">
        <f t="shared" si="46"/>
        <v>71.743098874598076</v>
      </c>
      <c r="EC67" s="2">
        <f t="shared" si="47"/>
        <v>72.795027083333338</v>
      </c>
      <c r="ED67" s="2">
        <f t="shared" si="48"/>
        <v>70.920043455466896</v>
      </c>
      <c r="EE67" s="2">
        <f t="shared" si="49"/>
        <v>73.126593668739417</v>
      </c>
      <c r="EF67" s="2">
        <f t="shared" si="50"/>
        <v>70.361994934991529</v>
      </c>
      <c r="EG67" s="2">
        <f t="shared" si="51"/>
        <v>72.514908003857286</v>
      </c>
      <c r="EH67" s="2">
        <f t="shared" si="52"/>
        <v>71.923875251798563</v>
      </c>
      <c r="EI67" s="2">
        <f t="shared" si="53"/>
        <v>72.532084172661868</v>
      </c>
      <c r="EJ67" s="2">
        <f t="shared" si="54"/>
        <v>72.894194100719432</v>
      </c>
      <c r="EK67" s="2">
        <f t="shared" si="55"/>
        <v>72.167509352517982</v>
      </c>
      <c r="EL67" s="2">
        <f t="shared" si="56"/>
        <v>69.94495151079137</v>
      </c>
      <c r="EM67" s="2">
        <f t="shared" si="57"/>
        <v>73.364737900776234</v>
      </c>
      <c r="EN67" s="2">
        <f t="shared" si="58"/>
        <v>75.580924111675131</v>
      </c>
      <c r="EO67" s="2">
        <f t="shared" si="59"/>
        <v>73.599299890948757</v>
      </c>
      <c r="EQ67" s="2">
        <f t="shared" si="60"/>
        <v>69.77710035604369</v>
      </c>
      <c r="ER67" s="2">
        <f t="shared" si="226"/>
        <v>69.849854827220966</v>
      </c>
      <c r="ES67" s="2">
        <f t="shared" si="226"/>
        <v>67.751416279364946</v>
      </c>
      <c r="ET67" s="2">
        <f t="shared" si="226"/>
        <v>68.281838499367367</v>
      </c>
      <c r="EU67" s="2">
        <f t="shared" si="226"/>
        <v>68.180369993301298</v>
      </c>
      <c r="EV67" s="2">
        <f t="shared" si="226"/>
        <v>69.169835748356533</v>
      </c>
      <c r="EW67" s="2">
        <f t="shared" si="226"/>
        <v>70.012607830881208</v>
      </c>
      <c r="EX67" s="2">
        <f t="shared" si="226"/>
        <v>69.757721941463871</v>
      </c>
      <c r="EY67" s="2">
        <f t="shared" si="226"/>
        <v>69.988399756764494</v>
      </c>
      <c r="EZ67" s="2">
        <f t="shared" si="226"/>
        <v>71.20105931959344</v>
      </c>
      <c r="FA67" s="2">
        <f t="shared" si="226"/>
        <v>70.424790670411824</v>
      </c>
      <c r="FB67" s="2">
        <f t="shared" si="226"/>
        <v>68.540761049723756</v>
      </c>
      <c r="FC67" s="2">
        <f t="shared" si="226"/>
        <v>72.12259310501247</v>
      </c>
      <c r="FD67" s="2">
        <f t="shared" si="226"/>
        <v>73.644373678582866</v>
      </c>
      <c r="FE67" s="2">
        <f t="shared" si="226"/>
        <v>72.769027712012416</v>
      </c>
      <c r="FG67" s="2">
        <f t="shared" si="62"/>
        <v>2.4987376205492625E-2</v>
      </c>
      <c r="FH67" s="2">
        <f t="shared" si="227"/>
        <v>2.4976906737544834E-2</v>
      </c>
      <c r="FI67" s="2">
        <f t="shared" si="227"/>
        <v>2.6694978281678435E-2</v>
      </c>
      <c r="FJ67" s="2">
        <f t="shared" si="227"/>
        <v>3.2148375341258369E-2</v>
      </c>
      <c r="FK67" s="2">
        <f t="shared" si="227"/>
        <v>2.6182822056218285E-2</v>
      </c>
      <c r="FL67" s="2">
        <f t="shared" si="227"/>
        <v>3.0704885671408607E-2</v>
      </c>
      <c r="FM67" s="2">
        <f t="shared" si="227"/>
        <v>3.220921615488137E-2</v>
      </c>
      <c r="FN67" s="2">
        <f t="shared" si="227"/>
        <v>3.1891006384154992E-2</v>
      </c>
      <c r="FO67" s="2">
        <f t="shared" si="227"/>
        <v>3.3899296188039184E-2</v>
      </c>
      <c r="FP67" s="2">
        <f t="shared" si="227"/>
        <v>2.7701499367227437E-2</v>
      </c>
      <c r="FQ67" s="2">
        <f t="shared" si="227"/>
        <v>2.9691630504790758E-2</v>
      </c>
      <c r="FR67" s="2">
        <f t="shared" si="227"/>
        <v>2.8586739619334983E-2</v>
      </c>
      <c r="FS67" s="2">
        <f t="shared" si="227"/>
        <v>4.2748565899656581E-2</v>
      </c>
      <c r="FT67" s="2">
        <f t="shared" si="227"/>
        <v>4.5161233127805081E-2</v>
      </c>
      <c r="FU67" s="2">
        <f t="shared" si="227"/>
        <v>7.1435075587261546E-2</v>
      </c>
      <c r="FW67" s="2">
        <f t="shared" si="116"/>
        <v>8.9245231071545809E-10</v>
      </c>
      <c r="FX67" s="2">
        <f t="shared" si="168"/>
        <v>1.3250323611064164E-9</v>
      </c>
      <c r="FY67" s="2">
        <f t="shared" si="169"/>
        <v>1.108618981647681E-9</v>
      </c>
      <c r="FZ67" s="2">
        <f t="shared" si="170"/>
        <v>8.4153319443374168E-10</v>
      </c>
      <c r="GA67" s="2">
        <f t="shared" si="171"/>
        <v>6.7589690623873841E-10</v>
      </c>
      <c r="GB67" s="2">
        <f t="shared" si="172"/>
        <v>8.5121960458258438E-10</v>
      </c>
      <c r="GC67" s="2">
        <f t="shared" si="173"/>
        <v>1.0595751991403892E-9</v>
      </c>
      <c r="GD67" s="2">
        <f t="shared" si="174"/>
        <v>1.334307162124865E-9</v>
      </c>
      <c r="GE67" s="2">
        <f t="shared" si="175"/>
        <v>1.2113952619186948E-9</v>
      </c>
      <c r="GF67" s="2">
        <f t="shared" si="176"/>
        <v>9.3134459611805196E-10</v>
      </c>
      <c r="GG67" s="2">
        <f t="shared" si="177"/>
        <v>8.8536975346594967E-10</v>
      </c>
      <c r="GH67" s="2">
        <f t="shared" si="178"/>
        <v>6.9154395019617425E-10</v>
      </c>
      <c r="GI67" s="2">
        <f t="shared" si="179"/>
        <v>3.924056025423721E-9</v>
      </c>
      <c r="GJ67" s="2">
        <f t="shared" si="180"/>
        <v>1.2612004659533862E-8</v>
      </c>
      <c r="GK67" s="2">
        <f t="shared" si="181"/>
        <v>3.8326928581620196E-8</v>
      </c>
      <c r="GM67" s="107">
        <f t="shared" si="117"/>
        <v>7.0581725615550553E-2</v>
      </c>
      <c r="GN67" s="107">
        <f t="shared" si="182"/>
        <v>3.6123550724009239E-2</v>
      </c>
      <c r="GO67" s="107">
        <f t="shared" si="183"/>
        <v>3.8331052987590167E-2</v>
      </c>
      <c r="GP67" s="107">
        <f t="shared" si="184"/>
        <v>5.1550852073725742E-2</v>
      </c>
      <c r="GQ67" s="107">
        <f t="shared" si="185"/>
        <v>3.3646802686251698E-2</v>
      </c>
      <c r="GR67" s="107">
        <f t="shared" si="186"/>
        <v>3.7638404677682237E-2</v>
      </c>
      <c r="GS67" s="107">
        <f t="shared" si="187"/>
        <v>3.8389769932145004E-2</v>
      </c>
      <c r="GT67" s="107">
        <f t="shared" si="188"/>
        <v>3.2519598229347565E-2</v>
      </c>
      <c r="GU67" s="107">
        <f t="shared" si="189"/>
        <v>2.9869156121886752E-2</v>
      </c>
      <c r="GV67" s="107">
        <f t="shared" si="190"/>
        <v>2.6017459495726133E-2</v>
      </c>
      <c r="GW67" s="107">
        <f t="shared" si="191"/>
        <v>2.9097552639554648E-2</v>
      </c>
      <c r="GX67" s="107">
        <f t="shared" si="192"/>
        <v>2.9009886900611671E-2</v>
      </c>
      <c r="GY67" s="107">
        <f t="shared" si="193"/>
        <v>3.9647547587628444E-2</v>
      </c>
      <c r="GZ67" s="107">
        <f t="shared" si="194"/>
        <v>3.4690850168951376E-2</v>
      </c>
      <c r="HA67" s="107">
        <f t="shared" si="195"/>
        <v>1.5897240360859103E-2</v>
      </c>
      <c r="HC67" s="107">
        <f t="shared" si="149"/>
        <v>9.515111094830779E-7</v>
      </c>
      <c r="HD67" s="107">
        <f t="shared" si="196"/>
        <v>2.0317118684852542E-8</v>
      </c>
      <c r="HE67" s="107">
        <f t="shared" si="197"/>
        <v>1.7212409178200608E-8</v>
      </c>
      <c r="HF67" s="107">
        <f t="shared" si="198"/>
        <v>3.4152438953738473E-8</v>
      </c>
      <c r="HG67" s="107">
        <f t="shared" si="199"/>
        <v>5.8508677315190304E-9</v>
      </c>
      <c r="HH67" s="107">
        <f t="shared" si="200"/>
        <v>5.7210196599234915E-9</v>
      </c>
      <c r="HI67" s="107">
        <f t="shared" si="201"/>
        <v>6.607594342711385E-9</v>
      </c>
      <c r="HJ67" s="107">
        <f t="shared" si="202"/>
        <v>3.1306729532225906E-9</v>
      </c>
      <c r="HK67" s="107">
        <f t="shared" si="203"/>
        <v>1.0613012856125981E-9</v>
      </c>
      <c r="HL67" s="107">
        <f t="shared" si="204"/>
        <v>1.2225668596629133E-9</v>
      </c>
      <c r="HM67" s="107">
        <f t="shared" si="205"/>
        <v>1.4862637523019369E-9</v>
      </c>
      <c r="HN67" s="107">
        <f t="shared" si="206"/>
        <v>1.1182990569869153E-9</v>
      </c>
      <c r="HO67" s="107">
        <f t="shared" si="207"/>
        <v>3.137819389220957E-9</v>
      </c>
      <c r="HP67" s="107">
        <f t="shared" si="208"/>
        <v>3.4099533488338226E-9</v>
      </c>
      <c r="HQ67" s="107">
        <f t="shared" si="209"/>
        <v>2.7519231409058278E-11</v>
      </c>
      <c r="HS67" s="107">
        <f t="shared" si="118"/>
        <v>1.5403132214290984E-23</v>
      </c>
      <c r="HT67" s="107">
        <f t="shared" si="210"/>
        <v>5.0082339904933185E-30</v>
      </c>
      <c r="HU67" s="107">
        <f t="shared" si="211"/>
        <v>9.0689536175962109E-31</v>
      </c>
      <c r="HV67" s="107">
        <f t="shared" si="212"/>
        <v>1.1625216071078862E-30</v>
      </c>
      <c r="HW67" s="107">
        <f t="shared" si="213"/>
        <v>4.0586442578350939E-33</v>
      </c>
      <c r="HX67" s="107">
        <f t="shared" si="214"/>
        <v>8.9134016529004506E-34</v>
      </c>
      <c r="HY67" s="107">
        <f t="shared" si="215"/>
        <v>1.1994727008159264E-33</v>
      </c>
      <c r="HZ67" s="107">
        <f t="shared" si="216"/>
        <v>8.0900788948847254E-35</v>
      </c>
      <c r="IA67" s="107">
        <f t="shared" si="217"/>
        <v>2.6897830852107516E-37</v>
      </c>
      <c r="IB67" s="107">
        <f t="shared" si="218"/>
        <v>4.4750363194309947E-36</v>
      </c>
      <c r="IC67" s="107">
        <f t="shared" si="219"/>
        <v>3.8689827136493175E-36</v>
      </c>
      <c r="ID67" s="107">
        <f t="shared" si="220"/>
        <v>1.7219289058611283E-36</v>
      </c>
      <c r="IE67" s="107">
        <f t="shared" si="221"/>
        <v>3.6967954719700201E-35</v>
      </c>
      <c r="IF67" s="107">
        <f t="shared" si="222"/>
        <v>4.7609499108264608E-34</v>
      </c>
      <c r="IG67" s="107">
        <f t="shared" si="223"/>
        <v>1.9296288848836544E-24</v>
      </c>
      <c r="II67" s="107">
        <f t="shared" si="119"/>
        <v>1.9916824065378506E-67</v>
      </c>
      <c r="IJ67" s="107">
        <f t="shared" si="120"/>
        <v>1.364717248934522E-86</v>
      </c>
      <c r="IK67" s="107">
        <f t="shared" si="121"/>
        <v>2.5430155669416679E-89</v>
      </c>
      <c r="IL67" s="107">
        <f t="shared" si="122"/>
        <v>2.1969305161857029E-90</v>
      </c>
      <c r="IM67" s="107">
        <f t="shared" si="123"/>
        <v>2.9494616417684077E-97</v>
      </c>
      <c r="IN67" s="107">
        <f t="shared" si="124"/>
        <v>6.4367345391050596E-100</v>
      </c>
      <c r="IO67" s="107">
        <f t="shared" si="125"/>
        <v>6.5423570711988834E-100</v>
      </c>
      <c r="IP67" s="107">
        <f t="shared" si="126"/>
        <v>1.8812698231491277E-103</v>
      </c>
      <c r="IQ67" s="107">
        <f t="shared" si="127"/>
        <v>1.0411405133774337E-111</v>
      </c>
      <c r="IR67" s="107">
        <f t="shared" si="128"/>
        <v>8.8803354872321348E-107</v>
      </c>
      <c r="IS67" s="107">
        <f t="shared" si="129"/>
        <v>2.2433451001751405E-107</v>
      </c>
      <c r="IT67" s="107">
        <f t="shared" si="130"/>
        <v>1.2590640661917765E-107</v>
      </c>
      <c r="IU67" s="107">
        <f t="shared" si="131"/>
        <v>1.3302799801262725E-103</v>
      </c>
      <c r="IV67" s="107">
        <f t="shared" si="132"/>
        <v>3.9919736009511349E-100</v>
      </c>
      <c r="IW67" s="107">
        <f t="shared" si="133"/>
        <v>1.4244400313678083E-61</v>
      </c>
      <c r="IY67" s="107">
        <f t="shared" si="134"/>
        <v>7.058267712666004E-2</v>
      </c>
      <c r="IZ67" s="107">
        <f t="shared" si="135"/>
        <v>3.6123571041127921E-2</v>
      </c>
      <c r="JA67" s="107">
        <f t="shared" si="136"/>
        <v>3.8331070199999345E-2</v>
      </c>
      <c r="JB67" s="107">
        <f t="shared" si="137"/>
        <v>5.1550886226164695E-2</v>
      </c>
      <c r="JC67" s="107">
        <f t="shared" si="138"/>
        <v>3.3646808537119433E-2</v>
      </c>
      <c r="JD67" s="107">
        <f t="shared" si="139"/>
        <v>3.7638410398701895E-2</v>
      </c>
      <c r="JE67" s="107">
        <f t="shared" si="140"/>
        <v>3.8389776539739344E-2</v>
      </c>
      <c r="JF67" s="107">
        <f t="shared" si="141"/>
        <v>3.2519601360020516E-2</v>
      </c>
      <c r="JG67" s="107">
        <f t="shared" si="142"/>
        <v>2.9869157183188038E-2</v>
      </c>
      <c r="JH67" s="107">
        <f t="shared" si="143"/>
        <v>2.6017460718292994E-2</v>
      </c>
      <c r="JI67" s="107">
        <f t="shared" si="144"/>
        <v>2.9097554125818399E-2</v>
      </c>
      <c r="JJ67" s="107">
        <f t="shared" si="145"/>
        <v>2.9009888018910728E-2</v>
      </c>
      <c r="JK67" s="107">
        <f t="shared" si="146"/>
        <v>3.964755072544783E-2</v>
      </c>
      <c r="JL67" s="107">
        <f t="shared" si="147"/>
        <v>3.4690853578904723E-2</v>
      </c>
      <c r="JM67" s="107">
        <f t="shared" si="148"/>
        <v>1.5897240388378333E-2</v>
      </c>
    </row>
    <row r="68" spans="2:273" x14ac:dyDescent="0.25">
      <c r="B68" s="2">
        <v>40</v>
      </c>
      <c r="C68" s="37">
        <v>114.295</v>
      </c>
      <c r="D68" s="37">
        <v>96.066000000000003</v>
      </c>
      <c r="E68" s="37">
        <v>97.82</v>
      </c>
      <c r="F68" s="37">
        <v>105.733</v>
      </c>
      <c r="G68" s="37">
        <v>96.85</v>
      </c>
      <c r="H68" s="37">
        <v>98.167000000000002</v>
      </c>
      <c r="I68" s="37">
        <v>98.266999999999996</v>
      </c>
      <c r="J68" s="37">
        <v>95.1</v>
      </c>
      <c r="K68" s="37">
        <v>93.2</v>
      </c>
      <c r="L68" s="37">
        <v>90.6</v>
      </c>
      <c r="M68" s="37">
        <v>94.8</v>
      </c>
      <c r="N68" s="37">
        <v>90.95</v>
      </c>
      <c r="O68" s="37">
        <v>101.767</v>
      </c>
      <c r="P68" s="37">
        <v>99</v>
      </c>
      <c r="Q68" s="37">
        <v>86.617000000000004</v>
      </c>
      <c r="S68" s="4">
        <f t="shared" si="10"/>
        <v>123.84783145604402</v>
      </c>
      <c r="T68" s="4">
        <f t="shared" si="11"/>
        <v>104.1958797571951</v>
      </c>
      <c r="U68" s="4">
        <f t="shared" si="12"/>
        <v>106.98706447779035</v>
      </c>
      <c r="V68" s="4">
        <f t="shared" si="13"/>
        <v>114.44668199201116</v>
      </c>
      <c r="W68" s="4">
        <f t="shared" si="14"/>
        <v>103.96040954240911</v>
      </c>
      <c r="X68" s="4">
        <f t="shared" si="15"/>
        <v>106.48971255817874</v>
      </c>
      <c r="Y68" s="4">
        <f t="shared" si="16"/>
        <v>106.17533225721499</v>
      </c>
      <c r="Z68" s="4">
        <f t="shared" si="17"/>
        <v>104.65851500063397</v>
      </c>
      <c r="AA68" s="4">
        <f t="shared" si="18"/>
        <v>102.55596673588045</v>
      </c>
      <c r="AB68" s="4">
        <f t="shared" si="19"/>
        <v>99.074627702051757</v>
      </c>
      <c r="AC68" s="4">
        <f t="shared" si="20"/>
        <v>99.120675431071817</v>
      </c>
      <c r="AD68" s="4">
        <f t="shared" si="21"/>
        <v>99.534619729154812</v>
      </c>
      <c r="AE68" s="4">
        <f t="shared" si="22"/>
        <v>109.11269167386459</v>
      </c>
      <c r="AF68" s="4">
        <f t="shared" si="23"/>
        <v>104.2520395237875</v>
      </c>
      <c r="AG68" s="4">
        <f t="shared" si="24"/>
        <v>90.294378303166638</v>
      </c>
      <c r="AI68" s="4">
        <f t="shared" si="25"/>
        <v>-9.552831456044018</v>
      </c>
      <c r="AJ68" s="4">
        <f t="shared" si="26"/>
        <v>-8.1298797571950985</v>
      </c>
      <c r="AK68" s="4">
        <f t="shared" si="27"/>
        <v>-9.1670644777903618</v>
      </c>
      <c r="AL68" s="4">
        <f t="shared" si="28"/>
        <v>-8.7136819920111606</v>
      </c>
      <c r="AM68" s="4">
        <f t="shared" si="29"/>
        <v>-7.1104095424091156</v>
      </c>
      <c r="AN68" s="4">
        <f t="shared" si="30"/>
        <v>-8.3227125581787362</v>
      </c>
      <c r="AO68" s="4">
        <f t="shared" si="31"/>
        <v>-7.9083322572149939</v>
      </c>
      <c r="AP68" s="4">
        <f t="shared" si="32"/>
        <v>-9.5585150006339745</v>
      </c>
      <c r="AQ68" s="4">
        <f t="shared" si="33"/>
        <v>-9.3559667358804433</v>
      </c>
      <c r="AR68" s="4">
        <f t="shared" si="34"/>
        <v>-8.4746277020517624</v>
      </c>
      <c r="AS68" s="4">
        <f t="shared" si="35"/>
        <v>-4.3206754310718196</v>
      </c>
      <c r="AT68" s="4">
        <f t="shared" si="36"/>
        <v>-8.5846197291548094</v>
      </c>
      <c r="AU68" s="4">
        <f t="shared" si="37"/>
        <v>-7.345691673864593</v>
      </c>
      <c r="AV68" s="4">
        <f t="shared" si="224"/>
        <v>-5.2520395237875022</v>
      </c>
      <c r="AW68" s="4">
        <f t="shared" si="224"/>
        <v>-3.6773783031666341</v>
      </c>
      <c r="AY68" s="2">
        <f t="shared" si="70"/>
        <v>77.47147272429396</v>
      </c>
      <c r="AZ68" s="2">
        <f t="shared" si="151"/>
        <v>76.812672033083189</v>
      </c>
      <c r="BA68" s="2">
        <f t="shared" si="152"/>
        <v>78.118212711288791</v>
      </c>
      <c r="BB68" s="2">
        <f t="shared" si="153"/>
        <v>77.21028315136094</v>
      </c>
      <c r="BC68" s="2">
        <f t="shared" si="154"/>
        <v>77.553498242939867</v>
      </c>
      <c r="BD68" s="2">
        <f t="shared" si="155"/>
        <v>77.924287859368761</v>
      </c>
      <c r="BE68" s="2">
        <f t="shared" si="156"/>
        <v>77.0244964908307</v>
      </c>
      <c r="BF68" s="2">
        <f t="shared" si="157"/>
        <v>79.134270909114548</v>
      </c>
      <c r="BG68" s="2">
        <f t="shared" si="158"/>
        <v>78.857839458248137</v>
      </c>
      <c r="BH68" s="2">
        <f t="shared" si="159"/>
        <v>77.707697784139654</v>
      </c>
      <c r="BI68" s="2">
        <f t="shared" si="160"/>
        <v>75.037857995038394</v>
      </c>
      <c r="BJ68" s="2">
        <f t="shared" si="161"/>
        <v>75.718187372326966</v>
      </c>
      <c r="BK68" s="2">
        <f t="shared" si="162"/>
        <v>79.766373948875952</v>
      </c>
      <c r="BL68" s="2">
        <f t="shared" si="163"/>
        <v>79.00857658457096</v>
      </c>
      <c r="BM68" s="2">
        <f t="shared" si="164"/>
        <v>77.359882981323764</v>
      </c>
      <c r="BO68" s="2" t="str">
        <f t="shared" si="228"/>
        <v/>
      </c>
      <c r="BP68" s="2" t="str">
        <f t="shared" si="229"/>
        <v/>
      </c>
      <c r="BQ68" s="2" t="str">
        <f t="shared" si="230"/>
        <v/>
      </c>
      <c r="BR68" s="2" t="str">
        <f t="shared" si="231"/>
        <v/>
      </c>
      <c r="BS68" s="2" t="str">
        <f t="shared" si="232"/>
        <v/>
      </c>
      <c r="BT68" s="2" t="str">
        <f t="shared" si="233"/>
        <v/>
      </c>
      <c r="BU68" s="2" t="str">
        <f t="shared" si="234"/>
        <v/>
      </c>
      <c r="BV68" s="2" t="str">
        <f t="shared" si="235"/>
        <v/>
      </c>
      <c r="BW68" s="2" t="str">
        <f t="shared" si="236"/>
        <v/>
      </c>
      <c r="BX68" s="2" t="str">
        <f t="shared" si="237"/>
        <v/>
      </c>
      <c r="BY68" s="2" t="str">
        <f t="shared" si="238"/>
        <v/>
      </c>
      <c r="BZ68" s="2" t="str">
        <f t="shared" si="239"/>
        <v/>
      </c>
      <c r="CA68" s="2" t="str">
        <f t="shared" si="240"/>
        <v/>
      </c>
      <c r="CB68" s="2" t="str">
        <f t="shared" si="241"/>
        <v/>
      </c>
      <c r="CC68" s="2" t="str">
        <f t="shared" si="242"/>
        <v/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77.729218938149984</v>
      </c>
      <c r="DL68" s="2">
        <f t="shared" si="225"/>
        <v>76.980417338709685</v>
      </c>
      <c r="DM68" s="2">
        <f t="shared" si="225"/>
        <v>78.308468475073298</v>
      </c>
      <c r="DN68" s="2">
        <f t="shared" si="225"/>
        <v>77.480106854838709</v>
      </c>
      <c r="DO68" s="2">
        <f t="shared" si="225"/>
        <v>77.710001466275642</v>
      </c>
      <c r="DP68" s="2">
        <f t="shared" si="225"/>
        <v>78.231132514662761</v>
      </c>
      <c r="DQ68" s="2">
        <f t="shared" si="225"/>
        <v>77.220343108504423</v>
      </c>
      <c r="DR68" s="2">
        <f t="shared" si="225"/>
        <v>79.440284313725513</v>
      </c>
      <c r="DS68" s="2">
        <f t="shared" si="225"/>
        <v>79.14499554367201</v>
      </c>
      <c r="DT68" s="2">
        <f t="shared" si="225"/>
        <v>77.886827985739757</v>
      </c>
      <c r="DU68" s="2">
        <f t="shared" si="225"/>
        <v>75.155733511586476</v>
      </c>
      <c r="DV68" s="2">
        <f t="shared" si="225"/>
        <v>75.937983065953659</v>
      </c>
      <c r="DW68" s="2">
        <f t="shared" si="225"/>
        <v>80.128415139296195</v>
      </c>
      <c r="DX68" s="2">
        <f t="shared" si="225"/>
        <v>79.216387463343096</v>
      </c>
      <c r="DY68" s="2">
        <f t="shared" si="225"/>
        <v>77.719916256157646</v>
      </c>
      <c r="EA68" s="2">
        <f t="shared" si="45"/>
        <v>69.482666666666574</v>
      </c>
      <c r="EB68" s="2">
        <f t="shared" si="46"/>
        <v>71.611195819935702</v>
      </c>
      <c r="EC68" s="2">
        <f t="shared" si="47"/>
        <v>72.608141666666683</v>
      </c>
      <c r="ED68" s="2">
        <f t="shared" si="48"/>
        <v>70.757755897943738</v>
      </c>
      <c r="EE68" s="2">
        <f t="shared" si="49"/>
        <v>72.929855692481638</v>
      </c>
      <c r="EF68" s="2">
        <f t="shared" si="50"/>
        <v>70.230023561334093</v>
      </c>
      <c r="EG68" s="2">
        <f t="shared" si="51"/>
        <v>72.350187753134037</v>
      </c>
      <c r="EH68" s="2">
        <f t="shared" si="52"/>
        <v>71.755288489208638</v>
      </c>
      <c r="EI68" s="2">
        <f t="shared" si="53"/>
        <v>72.357294964028782</v>
      </c>
      <c r="EJ68" s="2">
        <f t="shared" si="54"/>
        <v>72.71350676258993</v>
      </c>
      <c r="EK68" s="2">
        <f t="shared" si="55"/>
        <v>71.978013669064737</v>
      </c>
      <c r="EL68" s="2">
        <f t="shared" si="56"/>
        <v>69.785402805755396</v>
      </c>
      <c r="EM68" s="2">
        <f t="shared" si="57"/>
        <v>73.19050178872763</v>
      </c>
      <c r="EN68" s="2">
        <f t="shared" si="58"/>
        <v>75.381980964467004</v>
      </c>
      <c r="EO68" s="2">
        <f t="shared" si="59"/>
        <v>73.439574154852778</v>
      </c>
      <c r="EQ68" s="2">
        <f t="shared" si="60"/>
        <v>69.681100778468419</v>
      </c>
      <c r="ER68" s="2">
        <f t="shared" si="226"/>
        <v>69.75637512568467</v>
      </c>
      <c r="ES68" s="2">
        <f t="shared" si="226"/>
        <v>67.66416264899452</v>
      </c>
      <c r="ET68" s="2">
        <f t="shared" si="226"/>
        <v>68.169358197179349</v>
      </c>
      <c r="EU68" s="2">
        <f t="shared" si="226"/>
        <v>68.076430807077514</v>
      </c>
      <c r="EV68" s="2">
        <f t="shared" si="226"/>
        <v>69.059878147072325</v>
      </c>
      <c r="EW68" s="2">
        <f t="shared" si="226"/>
        <v>69.895317035793838</v>
      </c>
      <c r="EX68" s="2">
        <f t="shared" si="226"/>
        <v>69.630940583684605</v>
      </c>
      <c r="EY68" s="2">
        <f t="shared" si="226"/>
        <v>69.862239960573589</v>
      </c>
      <c r="EZ68" s="2">
        <f t="shared" si="226"/>
        <v>71.051148102766803</v>
      </c>
      <c r="FA68" s="2">
        <f t="shared" si="226"/>
        <v>70.268514990250253</v>
      </c>
      <c r="FB68" s="2">
        <f t="shared" si="226"/>
        <v>68.40588121546962</v>
      </c>
      <c r="FC68" s="2">
        <f t="shared" si="226"/>
        <v>71.969925379904737</v>
      </c>
      <c r="FD68" s="2">
        <f t="shared" si="226"/>
        <v>73.479503547162039</v>
      </c>
      <c r="FE68" s="2">
        <f t="shared" si="226"/>
        <v>72.618111119736071</v>
      </c>
      <c r="FG68" s="2">
        <f t="shared" si="62"/>
        <v>3.1255027021445093E-2</v>
      </c>
      <c r="FH68" s="2">
        <f t="shared" si="227"/>
        <v>3.1242015615468521E-2</v>
      </c>
      <c r="FI68" s="2">
        <f t="shared" si="227"/>
        <v>3.3376289339018921E-2</v>
      </c>
      <c r="FJ68" s="2">
        <f t="shared" si="227"/>
        <v>4.0138294246418092E-2</v>
      </c>
      <c r="FK68" s="2">
        <f t="shared" si="227"/>
        <v>3.2740260781160539E-2</v>
      </c>
      <c r="FL68" s="2">
        <f t="shared" si="227"/>
        <v>3.8350265673158516E-2</v>
      </c>
      <c r="FM68" s="2">
        <f t="shared" si="227"/>
        <v>4.0213627719933025E-2</v>
      </c>
      <c r="FN68" s="2">
        <f t="shared" si="227"/>
        <v>3.9819592362853436E-2</v>
      </c>
      <c r="FO68" s="2">
        <f t="shared" si="227"/>
        <v>4.2305354847262618E-2</v>
      </c>
      <c r="FP68" s="2">
        <f t="shared" si="227"/>
        <v>3.4625763977197889E-2</v>
      </c>
      <c r="FQ68" s="2">
        <f t="shared" si="227"/>
        <v>3.709436970035266E-2</v>
      </c>
      <c r="FR68" s="2">
        <f t="shared" si="227"/>
        <v>3.5724148752282379E-2</v>
      </c>
      <c r="FS68" s="2">
        <f t="shared" si="227"/>
        <v>5.2183007515611515E-2</v>
      </c>
      <c r="FT68" s="2">
        <f t="shared" si="227"/>
        <v>5.4196353402692993E-2</v>
      </c>
      <c r="FU68" s="2">
        <f t="shared" si="227"/>
        <v>8.411319205983217E-2</v>
      </c>
      <c r="FW68" s="2">
        <f t="shared" si="116"/>
        <v>1.1235308925144932E-9</v>
      </c>
      <c r="FX68" s="2">
        <f t="shared" si="168"/>
        <v>1.6681169102741863E-9</v>
      </c>
      <c r="FY68" s="2">
        <f t="shared" si="169"/>
        <v>1.3956686075930095E-9</v>
      </c>
      <c r="FZ68" s="2">
        <f t="shared" si="170"/>
        <v>1.059427523110115E-9</v>
      </c>
      <c r="GA68" s="2">
        <f t="shared" si="171"/>
        <v>8.5090379086809271E-10</v>
      </c>
      <c r="GB68" s="2">
        <f t="shared" si="172"/>
        <v>1.0716219909902091E-9</v>
      </c>
      <c r="GC68" s="2">
        <f t="shared" si="173"/>
        <v>1.3339261435387408E-9</v>
      </c>
      <c r="GD68" s="2">
        <f t="shared" si="174"/>
        <v>1.6797931929576056E-9</v>
      </c>
      <c r="GE68" s="2">
        <f t="shared" si="175"/>
        <v>1.525056278478154E-9</v>
      </c>
      <c r="GF68" s="2">
        <f t="shared" si="176"/>
        <v>1.172493378907444E-9</v>
      </c>
      <c r="GG68" s="2">
        <f t="shared" si="177"/>
        <v>1.1146144812167006E-9</v>
      </c>
      <c r="GH68" s="2">
        <f t="shared" si="178"/>
        <v>8.7060225211859739E-10</v>
      </c>
      <c r="GI68" s="2">
        <f t="shared" si="179"/>
        <v>4.837759671911363E-9</v>
      </c>
      <c r="GJ68" s="2">
        <f t="shared" si="180"/>
        <v>1.527979243501463E-8</v>
      </c>
      <c r="GK68" s="2">
        <f t="shared" si="181"/>
        <v>4.5753791749588567E-8</v>
      </c>
      <c r="GM68" s="107">
        <f t="shared" si="117"/>
        <v>9.0164490480258042E-2</v>
      </c>
      <c r="GN68" s="107">
        <f t="shared" si="182"/>
        <v>4.9546138725834889E-2</v>
      </c>
      <c r="GO68" s="107">
        <f t="shared" si="183"/>
        <v>5.2540779844979048E-2</v>
      </c>
      <c r="GP68" s="107">
        <f t="shared" si="184"/>
        <v>6.9493104885618495E-2</v>
      </c>
      <c r="GQ68" s="107">
        <f t="shared" si="185"/>
        <v>4.6699600050830493E-2</v>
      </c>
      <c r="GR68" s="107">
        <f t="shared" si="186"/>
        <v>5.2365497558728248E-2</v>
      </c>
      <c r="GS68" s="107">
        <f t="shared" si="187"/>
        <v>5.3538668436468172E-2</v>
      </c>
      <c r="GT68" s="107">
        <f t="shared" si="188"/>
        <v>4.618183044501277E-2</v>
      </c>
      <c r="GU68" s="107">
        <f t="shared" si="189"/>
        <v>4.3120820449963779E-2</v>
      </c>
      <c r="GV68" s="107">
        <f t="shared" si="190"/>
        <v>3.7351222029793088E-2</v>
      </c>
      <c r="GW68" s="107">
        <f t="shared" si="191"/>
        <v>4.1544298555998102E-2</v>
      </c>
      <c r="GX68" s="107">
        <f t="shared" si="192"/>
        <v>4.127420101531791E-2</v>
      </c>
      <c r="GY68" s="107">
        <f t="shared" si="193"/>
        <v>5.500112008891344E-2</v>
      </c>
      <c r="GZ68" s="107">
        <f t="shared" si="194"/>
        <v>4.7800449103355305E-2</v>
      </c>
      <c r="HA68" s="107">
        <f t="shared" si="195"/>
        <v>2.4784156562845851E-2</v>
      </c>
      <c r="HC68" s="107">
        <f t="shared" si="149"/>
        <v>1.9363052581918659E-6</v>
      </c>
      <c r="HD68" s="107">
        <f t="shared" si="196"/>
        <v>5.1698392533669406E-8</v>
      </c>
      <c r="HE68" s="107">
        <f t="shared" si="197"/>
        <v>4.4292842740962526E-8</v>
      </c>
      <c r="HF68" s="107">
        <f t="shared" si="198"/>
        <v>8.5653964398824519E-8</v>
      </c>
      <c r="HG68" s="107">
        <f t="shared" si="199"/>
        <v>1.5805495419260815E-8</v>
      </c>
      <c r="HH68" s="107">
        <f t="shared" si="200"/>
        <v>1.5848781953493439E-8</v>
      </c>
      <c r="HI68" s="107">
        <f t="shared" si="201"/>
        <v>1.8424352864010118E-8</v>
      </c>
      <c r="HJ68" s="107">
        <f t="shared" si="202"/>
        <v>9.1897618334914313E-9</v>
      </c>
      <c r="HK68" s="107">
        <f t="shared" si="203"/>
        <v>3.3374952766143061E-9</v>
      </c>
      <c r="HL68" s="107">
        <f t="shared" si="204"/>
        <v>3.6806693986109537E-9</v>
      </c>
      <c r="HM68" s="107">
        <f t="shared" si="205"/>
        <v>4.452009205374149E-9</v>
      </c>
      <c r="HN68" s="107">
        <f t="shared" si="206"/>
        <v>3.3381429697887563E-9</v>
      </c>
      <c r="HO68" s="107">
        <f t="shared" si="207"/>
        <v>8.831557542983589E-9</v>
      </c>
      <c r="HP68" s="107">
        <f t="shared" si="208"/>
        <v>9.180774888737303E-9</v>
      </c>
      <c r="HQ68" s="107">
        <f t="shared" si="209"/>
        <v>1.0042452751940013E-10</v>
      </c>
      <c r="HS68" s="107">
        <f t="shared" si="118"/>
        <v>6.9973703522404311E-23</v>
      </c>
      <c r="HT68" s="107">
        <f t="shared" si="210"/>
        <v>3.6718335056624008E-29</v>
      </c>
      <c r="HU68" s="107">
        <f t="shared" si="211"/>
        <v>6.921286358839152E-30</v>
      </c>
      <c r="HV68" s="107">
        <f t="shared" si="212"/>
        <v>8.7117275954901119E-30</v>
      </c>
      <c r="HW68" s="107">
        <f t="shared" si="213"/>
        <v>3.4984448976971402E-32</v>
      </c>
      <c r="HX68" s="107">
        <f t="shared" si="214"/>
        <v>8.293387769599638E-33</v>
      </c>
      <c r="HY68" s="107">
        <f t="shared" si="215"/>
        <v>1.137289270617901E-32</v>
      </c>
      <c r="HZ68" s="107">
        <f t="shared" si="216"/>
        <v>8.5405222969154969E-34</v>
      </c>
      <c r="IA68" s="107">
        <f t="shared" si="217"/>
        <v>3.3690461382626315E-36</v>
      </c>
      <c r="IB68" s="107">
        <f t="shared" si="218"/>
        <v>4.9216830736341739E-35</v>
      </c>
      <c r="IC68" s="107">
        <f t="shared" si="219"/>
        <v>4.2686536907789219E-35</v>
      </c>
      <c r="ID68" s="107">
        <f t="shared" si="220"/>
        <v>1.8751324508172015E-35</v>
      </c>
      <c r="IE68" s="107">
        <f t="shared" si="221"/>
        <v>3.5991759263723756E-34</v>
      </c>
      <c r="IF68" s="107">
        <f t="shared" si="222"/>
        <v>4.071545512660027E-33</v>
      </c>
      <c r="IG68" s="107">
        <f t="shared" si="223"/>
        <v>8.5514646657966983E-24</v>
      </c>
      <c r="II68" s="107">
        <f t="shared" si="119"/>
        <v>5.5028807264738432E-66</v>
      </c>
      <c r="IJ68" s="107">
        <f t="shared" si="120"/>
        <v>1.0769421770058541E-84</v>
      </c>
      <c r="IK68" s="107">
        <f t="shared" si="121"/>
        <v>2.2215459403247103E-87</v>
      </c>
      <c r="IL68" s="107">
        <f t="shared" si="122"/>
        <v>1.909448773753377E-88</v>
      </c>
      <c r="IM68" s="107">
        <f t="shared" si="123"/>
        <v>3.4476951113529118E-95</v>
      </c>
      <c r="IN68" s="107">
        <f t="shared" si="124"/>
        <v>9.0653827347452682E-98</v>
      </c>
      <c r="IO68" s="107">
        <f t="shared" si="125"/>
        <v>9.7037044636179747E-98</v>
      </c>
      <c r="IP68" s="107">
        <f t="shared" si="126"/>
        <v>3.54157558845811E-101</v>
      </c>
      <c r="IQ68" s="107">
        <f t="shared" si="127"/>
        <v>2.9200829533502385E-109</v>
      </c>
      <c r="IR68" s="107">
        <f t="shared" si="128"/>
        <v>1.807841013342488E-104</v>
      </c>
      <c r="IS68" s="107">
        <f t="shared" si="129"/>
        <v>4.6467804918356483E-105</v>
      </c>
      <c r="IT68" s="107">
        <f t="shared" si="130"/>
        <v>2.4817318930166158E-105</v>
      </c>
      <c r="IU68" s="107">
        <f t="shared" si="131"/>
        <v>2.045815350580911E-101</v>
      </c>
      <c r="IV68" s="107">
        <f t="shared" si="132"/>
        <v>4.5920603648831173E-98</v>
      </c>
      <c r="IW68" s="107">
        <f t="shared" si="133"/>
        <v>2.4353756468182416E-60</v>
      </c>
      <c r="IY68" s="107">
        <f t="shared" si="134"/>
        <v>9.0166426785516229E-2</v>
      </c>
      <c r="IZ68" s="107">
        <f t="shared" si="135"/>
        <v>4.9546190424227421E-2</v>
      </c>
      <c r="JA68" s="107">
        <f t="shared" si="136"/>
        <v>5.2540824137821789E-2</v>
      </c>
      <c r="JB68" s="107">
        <f t="shared" si="137"/>
        <v>6.9493190539582889E-2</v>
      </c>
      <c r="JC68" s="107">
        <f t="shared" si="138"/>
        <v>4.6699615856325913E-2</v>
      </c>
      <c r="JD68" s="107">
        <f t="shared" si="139"/>
        <v>5.2365513407510202E-2</v>
      </c>
      <c r="JE68" s="107">
        <f t="shared" si="140"/>
        <v>5.3538686860821035E-2</v>
      </c>
      <c r="JF68" s="107">
        <f t="shared" si="141"/>
        <v>4.6181839634774603E-2</v>
      </c>
      <c r="JG68" s="107">
        <f t="shared" si="142"/>
        <v>4.3120823787459052E-2</v>
      </c>
      <c r="JH68" s="107">
        <f t="shared" si="143"/>
        <v>3.7351225710462489E-2</v>
      </c>
      <c r="JI68" s="107">
        <f t="shared" si="144"/>
        <v>4.1544303008007308E-2</v>
      </c>
      <c r="JJ68" s="107">
        <f t="shared" si="145"/>
        <v>4.127420435346088E-2</v>
      </c>
      <c r="JK68" s="107">
        <f t="shared" si="146"/>
        <v>5.5001128920470981E-2</v>
      </c>
      <c r="JL68" s="107">
        <f t="shared" si="147"/>
        <v>4.7800458284130196E-2</v>
      </c>
      <c r="JM68" s="107">
        <f t="shared" si="148"/>
        <v>2.4784156663270378E-2</v>
      </c>
    </row>
    <row r="69" spans="2:273" x14ac:dyDescent="0.25">
      <c r="B69" s="2">
        <v>41</v>
      </c>
      <c r="C69" s="37">
        <v>125.705</v>
      </c>
      <c r="D69" s="37">
        <v>103.88500000000001</v>
      </c>
      <c r="E69" s="37">
        <v>105</v>
      </c>
      <c r="F69" s="37">
        <v>116.18300000000001</v>
      </c>
      <c r="G69" s="37">
        <v>102.68300000000001</v>
      </c>
      <c r="H69" s="37">
        <v>106.767</v>
      </c>
      <c r="I69" s="37">
        <v>105.983</v>
      </c>
      <c r="J69" s="37">
        <v>102.633</v>
      </c>
      <c r="K69" s="37">
        <v>101.017</v>
      </c>
      <c r="L69" s="37">
        <v>97.55</v>
      </c>
      <c r="M69" s="37">
        <v>100.333</v>
      </c>
      <c r="N69" s="37">
        <v>98.3</v>
      </c>
      <c r="O69" s="37">
        <v>108.93300000000001</v>
      </c>
      <c r="P69" s="37">
        <v>106.283</v>
      </c>
      <c r="Q69" s="37">
        <v>90.816999999999993</v>
      </c>
      <c r="S69" s="4">
        <f t="shared" si="10"/>
        <v>133.3400772899324</v>
      </c>
      <c r="T69" s="4">
        <f t="shared" si="11"/>
        <v>112.0092541475977</v>
      </c>
      <c r="U69" s="4">
        <f t="shared" si="12"/>
        <v>115.1967988056458</v>
      </c>
      <c r="V69" s="4">
        <f t="shared" si="13"/>
        <v>124.14402394838372</v>
      </c>
      <c r="W69" s="4">
        <f t="shared" si="14"/>
        <v>111.86508741303881</v>
      </c>
      <c r="X69" s="4">
        <f t="shared" si="15"/>
        <v>114.97010939110145</v>
      </c>
      <c r="Y69" s="4">
        <f t="shared" si="16"/>
        <v>114.84250533242394</v>
      </c>
      <c r="Z69" s="4">
        <f t="shared" si="17"/>
        <v>112.8055009427933</v>
      </c>
      <c r="AA69" s="4">
        <f t="shared" si="18"/>
        <v>110.58893966620414</v>
      </c>
      <c r="AB69" s="4">
        <f t="shared" si="19"/>
        <v>106.23429275701361</v>
      </c>
      <c r="AC69" s="4">
        <f t="shared" si="20"/>
        <v>106.98554281849361</v>
      </c>
      <c r="AD69" s="4">
        <f t="shared" si="21"/>
        <v>107.30526071333111</v>
      </c>
      <c r="AE69" s="4">
        <f t="shared" si="22"/>
        <v>117.74955461822199</v>
      </c>
      <c r="AF69" s="4">
        <f t="shared" si="23"/>
        <v>111.61728507215588</v>
      </c>
      <c r="AG69" s="4">
        <f t="shared" si="24"/>
        <v>96.001362226878541</v>
      </c>
      <c r="AI69" s="4">
        <f t="shared" si="25"/>
        <v>-7.6350772899323971</v>
      </c>
      <c r="AJ69" s="4">
        <f t="shared" si="26"/>
        <v>-8.1242541475976964</v>
      </c>
      <c r="AK69" s="4">
        <f t="shared" si="27"/>
        <v>-10.196798805645798</v>
      </c>
      <c r="AL69" s="4">
        <f t="shared" si="28"/>
        <v>-7.961023948383712</v>
      </c>
      <c r="AM69" s="4">
        <f t="shared" si="29"/>
        <v>-9.1820874130388006</v>
      </c>
      <c r="AN69" s="4">
        <f t="shared" si="30"/>
        <v>-8.2031093911014494</v>
      </c>
      <c r="AO69" s="4">
        <f t="shared" si="31"/>
        <v>-8.8595053324239359</v>
      </c>
      <c r="AP69" s="4">
        <f t="shared" si="32"/>
        <v>-10.172500942793306</v>
      </c>
      <c r="AQ69" s="4">
        <f t="shared" si="33"/>
        <v>-9.5719396662041447</v>
      </c>
      <c r="AR69" s="4">
        <f t="shared" si="34"/>
        <v>-8.6842927570136084</v>
      </c>
      <c r="AS69" s="4">
        <f t="shared" si="35"/>
        <v>-6.6525428184936146</v>
      </c>
      <c r="AT69" s="4">
        <f t="shared" si="36"/>
        <v>-9.0052607133311113</v>
      </c>
      <c r="AU69" s="4">
        <f t="shared" si="37"/>
        <v>-8.8165546182219856</v>
      </c>
      <c r="AV69" s="4">
        <f t="shared" si="224"/>
        <v>-5.334285072155879</v>
      </c>
      <c r="AW69" s="4">
        <f t="shared" si="224"/>
        <v>-5.1843622268785481</v>
      </c>
      <c r="AY69" s="2">
        <f t="shared" si="70"/>
        <v>77.476844862134399</v>
      </c>
      <c r="AZ69" s="2">
        <f t="shared" si="151"/>
        <v>76.851358964736363</v>
      </c>
      <c r="BA69" s="2">
        <f t="shared" si="152"/>
        <v>78.190824860346595</v>
      </c>
      <c r="BB69" s="2">
        <f t="shared" si="153"/>
        <v>77.262684941446949</v>
      </c>
      <c r="BC69" s="2">
        <f t="shared" si="154"/>
        <v>77.620737081333573</v>
      </c>
      <c r="BD69" s="2">
        <f t="shared" si="155"/>
        <v>77.945214270647924</v>
      </c>
      <c r="BE69" s="2">
        <f t="shared" si="156"/>
        <v>77.00983587227131</v>
      </c>
      <c r="BF69" s="2">
        <f t="shared" si="157"/>
        <v>79.129120106322716</v>
      </c>
      <c r="BG69" s="2">
        <f t="shared" si="158"/>
        <v>78.89312528534299</v>
      </c>
      <c r="BH69" s="2">
        <f t="shared" si="159"/>
        <v>77.692721799225538</v>
      </c>
      <c r="BI69" s="2">
        <f t="shared" si="160"/>
        <v>75.01510176045629</v>
      </c>
      <c r="BJ69" s="2">
        <f t="shared" si="161"/>
        <v>75.767125343948692</v>
      </c>
      <c r="BK69" s="2">
        <f t="shared" si="162"/>
        <v>79.832479010945633</v>
      </c>
      <c r="BL69" s="2">
        <f t="shared" si="163"/>
        <v>79.073102787414882</v>
      </c>
      <c r="BM69" s="2">
        <f t="shared" si="164"/>
        <v>77.463405261684841</v>
      </c>
      <c r="BO69" s="2" t="str">
        <f t="shared" si="228"/>
        <v/>
      </c>
      <c r="BP69" s="2" t="str">
        <f t="shared" si="229"/>
        <v/>
      </c>
      <c r="BQ69" s="2" t="str">
        <f t="shared" si="230"/>
        <v/>
      </c>
      <c r="BR69" s="2" t="str">
        <f t="shared" si="231"/>
        <v/>
      </c>
      <c r="BS69" s="2" t="str">
        <f t="shared" si="232"/>
        <v/>
      </c>
      <c r="BT69" s="2" t="str">
        <f t="shared" si="233"/>
        <v/>
      </c>
      <c r="BU69" s="2" t="str">
        <f t="shared" si="234"/>
        <v/>
      </c>
      <c r="BV69" s="2" t="str">
        <f t="shared" si="235"/>
        <v/>
      </c>
      <c r="BW69" s="2" t="str">
        <f t="shared" si="236"/>
        <v/>
      </c>
      <c r="BX69" s="2" t="str">
        <f t="shared" si="237"/>
        <v/>
      </c>
      <c r="BY69" s="2" t="str">
        <f t="shared" si="238"/>
        <v/>
      </c>
      <c r="BZ69" s="2" t="str">
        <f t="shared" si="239"/>
        <v/>
      </c>
      <c r="CA69" s="2" t="str">
        <f t="shared" si="240"/>
        <v/>
      </c>
      <c r="CB69" s="2" t="str">
        <f t="shared" si="241"/>
        <v/>
      </c>
      <c r="CC69" s="2" t="str">
        <f t="shared" si="242"/>
        <v/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77.80455199781062</v>
      </c>
      <c r="DL69" s="2">
        <f t="shared" si="225"/>
        <v>77.069463709677422</v>
      </c>
      <c r="DM69" s="2">
        <f t="shared" si="225"/>
        <v>78.441622800586501</v>
      </c>
      <c r="DN69" s="2">
        <f t="shared" si="225"/>
        <v>77.613675000000001</v>
      </c>
      <c r="DO69" s="2">
        <f t="shared" si="225"/>
        <v>77.829011730205266</v>
      </c>
      <c r="DP69" s="2">
        <f t="shared" si="225"/>
        <v>78.339185117302065</v>
      </c>
      <c r="DQ69" s="2">
        <f t="shared" si="225"/>
        <v>77.264307368035219</v>
      </c>
      <c r="DR69" s="2">
        <f t="shared" si="225"/>
        <v>79.52290095811054</v>
      </c>
      <c r="DS69" s="2">
        <f t="shared" si="225"/>
        <v>79.266316065062384</v>
      </c>
      <c r="DT69" s="2">
        <f t="shared" si="225"/>
        <v>77.92571602049911</v>
      </c>
      <c r="DU69" s="2">
        <f t="shared" si="225"/>
        <v>75.17158478163995</v>
      </c>
      <c r="DV69" s="2">
        <f t="shared" si="225"/>
        <v>76.053555592691623</v>
      </c>
      <c r="DW69" s="2">
        <f t="shared" si="225"/>
        <v>80.295133614369504</v>
      </c>
      <c r="DX69" s="2">
        <f t="shared" si="225"/>
        <v>79.343162206744864</v>
      </c>
      <c r="DY69" s="2">
        <f t="shared" si="225"/>
        <v>77.922065517241393</v>
      </c>
      <c r="EA69" s="2">
        <f t="shared" si="45"/>
        <v>69.408666666666576</v>
      </c>
      <c r="EB69" s="2">
        <f t="shared" si="46"/>
        <v>71.479292765273314</v>
      </c>
      <c r="EC69" s="2">
        <f t="shared" si="47"/>
        <v>72.421256250000013</v>
      </c>
      <c r="ED69" s="2">
        <f t="shared" si="48"/>
        <v>70.595468340420581</v>
      </c>
      <c r="EE69" s="2">
        <f t="shared" si="49"/>
        <v>72.733117716223873</v>
      </c>
      <c r="EF69" s="2">
        <f t="shared" si="50"/>
        <v>70.098052187676657</v>
      </c>
      <c r="EG69" s="2">
        <f t="shared" si="51"/>
        <v>72.185467502410802</v>
      </c>
      <c r="EH69" s="2">
        <f t="shared" si="52"/>
        <v>71.586701726618713</v>
      </c>
      <c r="EI69" s="2">
        <f t="shared" si="53"/>
        <v>72.182505755395681</v>
      </c>
      <c r="EJ69" s="2">
        <f t="shared" si="54"/>
        <v>72.532819424460428</v>
      </c>
      <c r="EK69" s="2">
        <f t="shared" si="55"/>
        <v>71.788517985611506</v>
      </c>
      <c r="EL69" s="2">
        <f t="shared" si="56"/>
        <v>69.625854100719422</v>
      </c>
      <c r="EM69" s="2">
        <f t="shared" si="57"/>
        <v>73.016265676679041</v>
      </c>
      <c r="EN69" s="2">
        <f t="shared" si="58"/>
        <v>75.183037817258878</v>
      </c>
      <c r="EO69" s="2">
        <f t="shared" si="59"/>
        <v>73.279848418756814</v>
      </c>
      <c r="EQ69" s="2">
        <f t="shared" si="60"/>
        <v>69.585101200893135</v>
      </c>
      <c r="ER69" s="2">
        <f t="shared" si="226"/>
        <v>69.662895424148374</v>
      </c>
      <c r="ES69" s="2">
        <f t="shared" si="226"/>
        <v>67.576909018624093</v>
      </c>
      <c r="ET69" s="2">
        <f t="shared" si="226"/>
        <v>68.056877894991331</v>
      </c>
      <c r="EU69" s="2">
        <f t="shared" si="226"/>
        <v>67.972491620853731</v>
      </c>
      <c r="EV69" s="2">
        <f t="shared" si="226"/>
        <v>68.949920545788117</v>
      </c>
      <c r="EW69" s="2">
        <f t="shared" si="226"/>
        <v>69.778026240706467</v>
      </c>
      <c r="EX69" s="2">
        <f t="shared" si="226"/>
        <v>69.50415922590534</v>
      </c>
      <c r="EY69" s="2">
        <f t="shared" si="226"/>
        <v>69.736080164382685</v>
      </c>
      <c r="EZ69" s="2">
        <f t="shared" si="226"/>
        <v>70.901236885940151</v>
      </c>
      <c r="FA69" s="2">
        <f t="shared" si="226"/>
        <v>70.112239310088682</v>
      </c>
      <c r="FB69" s="2">
        <f t="shared" si="226"/>
        <v>68.27100138121547</v>
      </c>
      <c r="FC69" s="2">
        <f t="shared" si="226"/>
        <v>71.817257654797004</v>
      </c>
      <c r="FD69" s="2">
        <f t="shared" si="226"/>
        <v>73.314633415741227</v>
      </c>
      <c r="FE69" s="2">
        <f t="shared" si="226"/>
        <v>72.467194527459725</v>
      </c>
      <c r="FG69" s="2">
        <f t="shared" si="62"/>
        <v>3.9031873709635047E-2</v>
      </c>
      <c r="FH69" s="2">
        <f t="shared" si="227"/>
        <v>3.9015755205998065E-2</v>
      </c>
      <c r="FI69" s="2">
        <f t="shared" si="227"/>
        <v>4.1658249480465648E-2</v>
      </c>
      <c r="FJ69" s="2">
        <f t="shared" si="227"/>
        <v>5.0011359338949277E-2</v>
      </c>
      <c r="FK69" s="2">
        <f t="shared" si="227"/>
        <v>4.0871070552204521E-2</v>
      </c>
      <c r="FL69" s="2">
        <f t="shared" si="227"/>
        <v>4.7805422927829841E-2</v>
      </c>
      <c r="FM69" s="2">
        <f t="shared" si="227"/>
        <v>5.0104255785542298E-2</v>
      </c>
      <c r="FN69" s="2">
        <f t="shared" si="227"/>
        <v>4.9618316765690805E-2</v>
      </c>
      <c r="FO69" s="2">
        <f t="shared" si="227"/>
        <v>5.2682208967841128E-2</v>
      </c>
      <c r="FP69" s="2">
        <f t="shared" si="227"/>
        <v>4.3203909942640999E-2</v>
      </c>
      <c r="FQ69" s="2">
        <f t="shared" si="227"/>
        <v>4.6254782499475365E-2</v>
      </c>
      <c r="FR69" s="2">
        <f t="shared" si="227"/>
        <v>4.4561846503872717E-2</v>
      </c>
      <c r="FS69" s="2">
        <f t="shared" si="227"/>
        <v>6.3561339515046417E-2</v>
      </c>
      <c r="FT69" s="2">
        <f t="shared" si="227"/>
        <v>6.4916180252882261E-2</v>
      </c>
      <c r="FU69" s="2">
        <f t="shared" si="227"/>
        <v>9.8801973591298012E-2</v>
      </c>
      <c r="FW69" s="2">
        <f t="shared" si="116"/>
        <v>1.4144415911107989E-9</v>
      </c>
      <c r="FX69" s="2">
        <f t="shared" si="168"/>
        <v>2.1000347672806989E-9</v>
      </c>
      <c r="FY69" s="2">
        <f t="shared" si="169"/>
        <v>1.7570426759072701E-9</v>
      </c>
      <c r="FZ69" s="2">
        <f t="shared" si="170"/>
        <v>1.3337402304316127E-9</v>
      </c>
      <c r="GA69" s="2">
        <f t="shared" si="171"/>
        <v>1.0712244050798176E-9</v>
      </c>
      <c r="GB69" s="2">
        <f t="shared" si="172"/>
        <v>1.3490921559207003E-9</v>
      </c>
      <c r="GC69" s="2">
        <f t="shared" si="173"/>
        <v>1.6793135189774991E-9</v>
      </c>
      <c r="GD69" s="2">
        <f t="shared" si="174"/>
        <v>2.1147343362534129E-9</v>
      </c>
      <c r="GE69" s="2">
        <f t="shared" si="175"/>
        <v>1.9199321026342541E-9</v>
      </c>
      <c r="GF69" s="2">
        <f t="shared" si="176"/>
        <v>1.4760817094188662E-9</v>
      </c>
      <c r="GG69" s="2">
        <f t="shared" si="177"/>
        <v>1.4032164943525046E-9</v>
      </c>
      <c r="GH69" s="2">
        <f t="shared" si="178"/>
        <v>1.0960232985102669E-9</v>
      </c>
      <c r="GI69" s="2">
        <f t="shared" si="179"/>
        <v>5.9642162310018318E-9</v>
      </c>
      <c r="GJ69" s="2">
        <f t="shared" si="180"/>
        <v>1.8511891093291864E-8</v>
      </c>
      <c r="GK69" s="2">
        <f t="shared" si="181"/>
        <v>5.4619807376265379E-8</v>
      </c>
      <c r="GM69" s="107">
        <f t="shared" si="117"/>
        <v>0.11390042024466174</v>
      </c>
      <c r="GN69" s="107">
        <f t="shared" si="182"/>
        <v>6.6923221210783757E-2</v>
      </c>
      <c r="GO69" s="107">
        <f t="shared" si="183"/>
        <v>7.0909684119596333E-2</v>
      </c>
      <c r="GP69" s="107">
        <f t="shared" si="184"/>
        <v>9.2271493642472363E-2</v>
      </c>
      <c r="GQ69" s="107">
        <f t="shared" si="185"/>
        <v>6.3774959163363079E-2</v>
      </c>
      <c r="GR69" s="107">
        <f t="shared" si="186"/>
        <v>7.1629997254423206E-2</v>
      </c>
      <c r="GS69" s="107">
        <f t="shared" si="187"/>
        <v>7.3384447503021685E-2</v>
      </c>
      <c r="GT69" s="107">
        <f t="shared" si="188"/>
        <v>6.4387033659846285E-2</v>
      </c>
      <c r="GU69" s="107">
        <f t="shared" si="189"/>
        <v>6.1033250080545526E-2</v>
      </c>
      <c r="GV69" s="107">
        <f t="shared" si="190"/>
        <v>5.2640632740412793E-2</v>
      </c>
      <c r="GW69" s="107">
        <f t="shared" si="191"/>
        <v>5.8231602920278513E-2</v>
      </c>
      <c r="GX69" s="107">
        <f t="shared" si="192"/>
        <v>5.7672683979743317E-2</v>
      </c>
      <c r="GY69" s="107">
        <f t="shared" si="193"/>
        <v>7.5021562633625624E-2</v>
      </c>
      <c r="GZ69" s="107">
        <f t="shared" si="194"/>
        <v>6.4844638467328714E-2</v>
      </c>
      <c r="HA69" s="107">
        <f t="shared" si="195"/>
        <v>3.7687745965473238E-2</v>
      </c>
      <c r="HC69" s="107">
        <f t="shared" si="149"/>
        <v>3.8650272551643851E-6</v>
      </c>
      <c r="HD69" s="107">
        <f t="shared" si="196"/>
        <v>1.2816062018692665E-7</v>
      </c>
      <c r="HE69" s="107">
        <f t="shared" si="197"/>
        <v>1.1099957586373737E-7</v>
      </c>
      <c r="HF69" s="107">
        <f t="shared" si="198"/>
        <v>2.0928910824583825E-7</v>
      </c>
      <c r="HG69" s="107">
        <f t="shared" si="199"/>
        <v>4.1534595415876568E-8</v>
      </c>
      <c r="HH69" s="107">
        <f t="shared" si="200"/>
        <v>4.2650508341078255E-8</v>
      </c>
      <c r="HI69" s="107">
        <f t="shared" si="201"/>
        <v>4.9874942353215614E-8</v>
      </c>
      <c r="HJ69" s="107">
        <f t="shared" si="202"/>
        <v>2.6141575498739187E-8</v>
      </c>
      <c r="HK69" s="107">
        <f t="shared" si="203"/>
        <v>1.0147840115678507E-8</v>
      </c>
      <c r="HL69" s="107">
        <f t="shared" si="204"/>
        <v>1.0738952031175293E-8</v>
      </c>
      <c r="HM69" s="107">
        <f t="shared" si="205"/>
        <v>1.2923768013799298E-8</v>
      </c>
      <c r="HN69" s="107">
        <f t="shared" si="206"/>
        <v>9.6628628949104201E-9</v>
      </c>
      <c r="HO69" s="107">
        <f t="shared" si="207"/>
        <v>2.4147047445172386E-8</v>
      </c>
      <c r="HP69" s="107">
        <f t="shared" si="208"/>
        <v>2.4068364150636347E-8</v>
      </c>
      <c r="HQ69" s="107">
        <f t="shared" si="209"/>
        <v>3.5335680538868229E-10</v>
      </c>
      <c r="HS69" s="107">
        <f t="shared" si="118"/>
        <v>3.1077937302199215E-22</v>
      </c>
      <c r="HT69" s="107">
        <f t="shared" si="210"/>
        <v>2.6114529713898363E-28</v>
      </c>
      <c r="HU69" s="107">
        <f t="shared" si="211"/>
        <v>5.1218158775106651E-29</v>
      </c>
      <c r="HV69" s="107">
        <f t="shared" si="212"/>
        <v>6.3329739697069619E-29</v>
      </c>
      <c r="HW69" s="107">
        <f t="shared" si="213"/>
        <v>2.9203154555357087E-31</v>
      </c>
      <c r="HX69" s="107">
        <f t="shared" si="214"/>
        <v>7.460567137268372E-32</v>
      </c>
      <c r="HY69" s="107">
        <f t="shared" si="215"/>
        <v>1.041819183451642E-31</v>
      </c>
      <c r="HZ69" s="107">
        <f t="shared" si="216"/>
        <v>8.6928236412716049E-33</v>
      </c>
      <c r="IA69" s="107">
        <f t="shared" si="217"/>
        <v>4.0579352196705057E-35</v>
      </c>
      <c r="IB69" s="107">
        <f t="shared" si="218"/>
        <v>5.2193157911637568E-34</v>
      </c>
      <c r="IC69" s="107">
        <f t="shared" si="219"/>
        <v>4.5410338218349665E-34</v>
      </c>
      <c r="ID69" s="107">
        <f t="shared" si="220"/>
        <v>1.9703767756454117E-34</v>
      </c>
      <c r="IE69" s="107">
        <f t="shared" si="221"/>
        <v>3.3880771482905204E-33</v>
      </c>
      <c r="IF69" s="107">
        <f t="shared" si="222"/>
        <v>3.375858421368817E-32</v>
      </c>
      <c r="IG69" s="107">
        <f t="shared" si="223"/>
        <v>3.7109866973412569E-23</v>
      </c>
      <c r="II69" s="107">
        <f t="shared" si="119"/>
        <v>1.4657174936437615E-64</v>
      </c>
      <c r="IJ69" s="107">
        <f t="shared" si="120"/>
        <v>8.0902574211807879E-83</v>
      </c>
      <c r="IK69" s="107">
        <f t="shared" si="121"/>
        <v>1.8461669819268722E-85</v>
      </c>
      <c r="IL69" s="107">
        <f t="shared" si="122"/>
        <v>1.579864839314174E-86</v>
      </c>
      <c r="IM69" s="107">
        <f t="shared" si="123"/>
        <v>3.8260108923667638E-93</v>
      </c>
      <c r="IN69" s="107">
        <f t="shared" si="124"/>
        <v>1.2089024163606558E-95</v>
      </c>
      <c r="IO69" s="107">
        <f t="shared" si="125"/>
        <v>1.3612001802331073E-95</v>
      </c>
      <c r="IP69" s="107">
        <f t="shared" si="126"/>
        <v>6.2845798760156674E-99</v>
      </c>
      <c r="IQ69" s="107">
        <f t="shared" si="127"/>
        <v>7.6874741836685046E-107</v>
      </c>
      <c r="IR69" s="107">
        <f t="shared" si="128"/>
        <v>3.4696953058843378E-102</v>
      </c>
      <c r="IS69" s="107">
        <f t="shared" si="129"/>
        <v>9.0737569371211078E-103</v>
      </c>
      <c r="IT69" s="107">
        <f t="shared" si="130"/>
        <v>4.6171913951118089E-103</v>
      </c>
      <c r="IU69" s="107">
        <f t="shared" si="131"/>
        <v>2.9792931469179427E-99</v>
      </c>
      <c r="IV69" s="107">
        <f t="shared" si="132"/>
        <v>5.0242219017735749E-96</v>
      </c>
      <c r="IW69" s="107">
        <f t="shared" si="133"/>
        <v>4.0432155587983746E-59</v>
      </c>
      <c r="IY69" s="107">
        <f t="shared" si="134"/>
        <v>0.1139042852719169</v>
      </c>
      <c r="IZ69" s="107">
        <f t="shared" si="135"/>
        <v>6.6923349371403942E-2</v>
      </c>
      <c r="JA69" s="107">
        <f t="shared" si="136"/>
        <v>7.0909795119172198E-2</v>
      </c>
      <c r="JB69" s="107">
        <f t="shared" si="137"/>
        <v>9.2271702931580615E-2</v>
      </c>
      <c r="JC69" s="107">
        <f t="shared" si="138"/>
        <v>6.3775000697958495E-2</v>
      </c>
      <c r="JD69" s="107">
        <f t="shared" si="139"/>
        <v>7.1630039904931553E-2</v>
      </c>
      <c r="JE69" s="107">
        <f t="shared" si="140"/>
        <v>7.3384497377964042E-2</v>
      </c>
      <c r="JF69" s="107">
        <f t="shared" si="141"/>
        <v>6.4387059801421787E-2</v>
      </c>
      <c r="JG69" s="107">
        <f t="shared" si="142"/>
        <v>6.1033260228385643E-2</v>
      </c>
      <c r="JH69" s="107">
        <f t="shared" si="143"/>
        <v>5.2640643479364826E-2</v>
      </c>
      <c r="JI69" s="107">
        <f t="shared" si="144"/>
        <v>5.8231615844046528E-2</v>
      </c>
      <c r="JJ69" s="107">
        <f t="shared" si="145"/>
        <v>5.7672693642606208E-2</v>
      </c>
      <c r="JK69" s="107">
        <f t="shared" si="146"/>
        <v>7.5021586780673069E-2</v>
      </c>
      <c r="JL69" s="107">
        <f t="shared" si="147"/>
        <v>6.4844662535692862E-2</v>
      </c>
      <c r="JM69" s="107">
        <f t="shared" si="148"/>
        <v>3.768774631883004E-2</v>
      </c>
    </row>
    <row r="70" spans="2:273" x14ac:dyDescent="0.25">
      <c r="B70" s="2">
        <v>42</v>
      </c>
      <c r="C70" s="37">
        <v>138.721</v>
      </c>
      <c r="D70" s="37">
        <v>112.098</v>
      </c>
      <c r="E70" s="37">
        <v>117.04900000000001</v>
      </c>
      <c r="F70" s="37">
        <v>130.93299999999999</v>
      </c>
      <c r="G70" s="37">
        <v>112.8</v>
      </c>
      <c r="H70" s="37">
        <v>118.25</v>
      </c>
      <c r="I70" s="37">
        <v>117.68300000000001</v>
      </c>
      <c r="J70" s="37">
        <v>114.217</v>
      </c>
      <c r="K70" s="37">
        <v>112.95</v>
      </c>
      <c r="L70" s="37">
        <v>105.733</v>
      </c>
      <c r="M70" s="37">
        <v>109.6</v>
      </c>
      <c r="N70" s="37">
        <v>107.6</v>
      </c>
      <c r="O70" s="37">
        <v>120.6</v>
      </c>
      <c r="P70" s="37">
        <v>113.517</v>
      </c>
      <c r="Q70" s="37">
        <v>95.1</v>
      </c>
      <c r="S70" s="4">
        <f t="shared" si="10"/>
        <v>143.89269453332426</v>
      </c>
      <c r="T70" s="4">
        <f t="shared" si="11"/>
        <v>121.24011233581045</v>
      </c>
      <c r="U70" s="4">
        <f t="shared" si="12"/>
        <v>124.85549936503224</v>
      </c>
      <c r="V70" s="4">
        <f t="shared" si="13"/>
        <v>135.30283419431032</v>
      </c>
      <c r="W70" s="4">
        <f t="shared" si="14"/>
        <v>121.27529507249908</v>
      </c>
      <c r="X70" s="4">
        <f t="shared" si="15"/>
        <v>125.01887919447395</v>
      </c>
      <c r="Y70" s="4">
        <f t="shared" si="16"/>
        <v>125.12463120503355</v>
      </c>
      <c r="Z70" s="4">
        <f t="shared" si="17"/>
        <v>122.61796977947522</v>
      </c>
      <c r="AA70" s="4">
        <f t="shared" si="18"/>
        <v>120.36305886600607</v>
      </c>
      <c r="AB70" s="4">
        <f t="shared" si="19"/>
        <v>115.005124891723</v>
      </c>
      <c r="AC70" s="4">
        <f t="shared" si="20"/>
        <v>116.55011405822583</v>
      </c>
      <c r="AD70" s="4">
        <f t="shared" si="21"/>
        <v>116.72022385690008</v>
      </c>
      <c r="AE70" s="4">
        <f t="shared" si="22"/>
        <v>127.93318415516055</v>
      </c>
      <c r="AF70" s="4">
        <f t="shared" si="23"/>
        <v>120.34472419598457</v>
      </c>
      <c r="AG70" s="4">
        <f t="shared" si="24"/>
        <v>103.3874535526425</v>
      </c>
      <c r="AI70" s="4">
        <f t="shared" si="25"/>
        <v>-5.1716945333242563</v>
      </c>
      <c r="AJ70" s="4">
        <f t="shared" si="26"/>
        <v>-9.1421123358104524</v>
      </c>
      <c r="AK70" s="4">
        <f t="shared" si="27"/>
        <v>-7.8064993650322378</v>
      </c>
      <c r="AL70" s="4">
        <f t="shared" si="28"/>
        <v>-4.3698341943103287</v>
      </c>
      <c r="AM70" s="4">
        <f t="shared" si="29"/>
        <v>-8.4752950724990797</v>
      </c>
      <c r="AN70" s="4">
        <f t="shared" si="30"/>
        <v>-6.7688791944739535</v>
      </c>
      <c r="AO70" s="4">
        <f t="shared" si="31"/>
        <v>-7.4416312050335449</v>
      </c>
      <c r="AP70" s="4">
        <f t="shared" si="32"/>
        <v>-8.4009697794752185</v>
      </c>
      <c r="AQ70" s="4">
        <f t="shared" si="33"/>
        <v>-7.4130588660060681</v>
      </c>
      <c r="AR70" s="4">
        <f t="shared" si="34"/>
        <v>-9.2721248917229957</v>
      </c>
      <c r="AS70" s="4">
        <f t="shared" si="35"/>
        <v>-6.9501140582258358</v>
      </c>
      <c r="AT70" s="4">
        <f t="shared" si="36"/>
        <v>-9.1202238569000826</v>
      </c>
      <c r="AU70" s="4">
        <f t="shared" si="37"/>
        <v>-7.3331841551605521</v>
      </c>
      <c r="AV70" s="4">
        <f t="shared" si="224"/>
        <v>-6.8277241959845725</v>
      </c>
      <c r="AW70" s="4">
        <f t="shared" si="224"/>
        <v>-8.2874535526425035</v>
      </c>
      <c r="AY70" s="2">
        <f t="shared" si="70"/>
        <v>77.464189419419284</v>
      </c>
      <c r="AZ70" s="2">
        <f t="shared" si="151"/>
        <v>76.875934523840158</v>
      </c>
      <c r="BA70" s="2">
        <f t="shared" si="152"/>
        <v>78.245805275697961</v>
      </c>
      <c r="BB70" s="2">
        <f t="shared" si="153"/>
        <v>77.292632447389295</v>
      </c>
      <c r="BC70" s="2">
        <f t="shared" si="154"/>
        <v>77.672489195224017</v>
      </c>
      <c r="BD70" s="2">
        <f t="shared" si="155"/>
        <v>77.94305315195443</v>
      </c>
      <c r="BE70" s="2">
        <f t="shared" si="156"/>
        <v>76.979019172828586</v>
      </c>
      <c r="BF70" s="2">
        <f t="shared" si="157"/>
        <v>79.100572523023317</v>
      </c>
      <c r="BG70" s="2">
        <f t="shared" si="158"/>
        <v>78.904765088726293</v>
      </c>
      <c r="BH70" s="2">
        <f t="shared" si="159"/>
        <v>77.662715993005904</v>
      </c>
      <c r="BI70" s="2">
        <f t="shared" si="160"/>
        <v>74.980950952212694</v>
      </c>
      <c r="BJ70" s="2">
        <f t="shared" si="161"/>
        <v>75.797388690045238</v>
      </c>
      <c r="BK70" s="2">
        <f t="shared" si="162"/>
        <v>79.873460421218667</v>
      </c>
      <c r="BL70" s="2">
        <f t="shared" si="163"/>
        <v>79.121914410847637</v>
      </c>
      <c r="BM70" s="2">
        <f t="shared" si="164"/>
        <v>77.545082418433026</v>
      </c>
      <c r="BO70" s="2" t="str">
        <f t="shared" si="228"/>
        <v/>
      </c>
      <c r="BP70" s="2" t="str">
        <f t="shared" si="229"/>
        <v/>
      </c>
      <c r="BQ70" s="2" t="str">
        <f t="shared" si="230"/>
        <v/>
      </c>
      <c r="BR70" s="2" t="str">
        <f t="shared" si="231"/>
        <v/>
      </c>
      <c r="BS70" s="2" t="str">
        <f t="shared" si="232"/>
        <v/>
      </c>
      <c r="BT70" s="2" t="str">
        <f t="shared" si="233"/>
        <v/>
      </c>
      <c r="BU70" s="2" t="str">
        <f t="shared" si="234"/>
        <v/>
      </c>
      <c r="BV70" s="2" t="str">
        <f t="shared" si="235"/>
        <v/>
      </c>
      <c r="BW70" s="2" t="str">
        <f t="shared" si="236"/>
        <v/>
      </c>
      <c r="BX70" s="2" t="str">
        <f t="shared" si="237"/>
        <v/>
      </c>
      <c r="BY70" s="2" t="str">
        <f t="shared" si="238"/>
        <v/>
      </c>
      <c r="BZ70" s="2" t="str">
        <f t="shared" si="239"/>
        <v/>
      </c>
      <c r="CA70" s="2" t="str">
        <f t="shared" si="240"/>
        <v/>
      </c>
      <c r="CB70" s="2" t="str">
        <f t="shared" si="241"/>
        <v/>
      </c>
      <c r="CC70" s="2" t="str">
        <f t="shared" si="242"/>
        <v/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77.87988505747127</v>
      </c>
      <c r="DL70" s="2">
        <f t="shared" si="225"/>
        <v>77.158510080645172</v>
      </c>
      <c r="DM70" s="2">
        <f t="shared" si="225"/>
        <v>78.57477712609969</v>
      </c>
      <c r="DN70" s="2">
        <f t="shared" si="225"/>
        <v>77.747243145161292</v>
      </c>
      <c r="DO70" s="2">
        <f t="shared" si="225"/>
        <v>77.948021994134891</v>
      </c>
      <c r="DP70" s="2">
        <f t="shared" si="225"/>
        <v>78.447237719941356</v>
      </c>
      <c r="DQ70" s="2">
        <f t="shared" si="225"/>
        <v>77.308271627566</v>
      </c>
      <c r="DR70" s="2">
        <f t="shared" si="225"/>
        <v>79.605517602495567</v>
      </c>
      <c r="DS70" s="2">
        <f t="shared" si="225"/>
        <v>79.387636586452757</v>
      </c>
      <c r="DT70" s="2">
        <f t="shared" si="225"/>
        <v>77.964604055258462</v>
      </c>
      <c r="DU70" s="2">
        <f t="shared" si="225"/>
        <v>75.187436051693425</v>
      </c>
      <c r="DV70" s="2">
        <f t="shared" si="225"/>
        <v>76.169128119429587</v>
      </c>
      <c r="DW70" s="2">
        <f t="shared" si="225"/>
        <v>80.461852089442814</v>
      </c>
      <c r="DX70" s="2">
        <f t="shared" si="225"/>
        <v>79.469936950146618</v>
      </c>
      <c r="DY70" s="2">
        <f t="shared" si="225"/>
        <v>78.124214778325126</v>
      </c>
      <c r="EA70" s="2">
        <f t="shared" si="45"/>
        <v>69.334666666666578</v>
      </c>
      <c r="EB70" s="2">
        <f t="shared" si="46"/>
        <v>71.34738971061094</v>
      </c>
      <c r="EC70" s="2">
        <f t="shared" si="47"/>
        <v>72.234370833333344</v>
      </c>
      <c r="ED70" s="2">
        <f t="shared" si="48"/>
        <v>70.433180782897438</v>
      </c>
      <c r="EE70" s="2">
        <f t="shared" si="49"/>
        <v>72.536379739966094</v>
      </c>
      <c r="EF70" s="2">
        <f t="shared" si="50"/>
        <v>69.966080814019222</v>
      </c>
      <c r="EG70" s="2">
        <f t="shared" si="51"/>
        <v>72.020747251687567</v>
      </c>
      <c r="EH70" s="2">
        <f t="shared" si="52"/>
        <v>71.418114964028774</v>
      </c>
      <c r="EI70" s="2">
        <f t="shared" si="53"/>
        <v>72.007716546762595</v>
      </c>
      <c r="EJ70" s="2">
        <f t="shared" si="54"/>
        <v>72.35213208633094</v>
      </c>
      <c r="EK70" s="2">
        <f t="shared" si="55"/>
        <v>71.599022302158261</v>
      </c>
      <c r="EL70" s="2">
        <f t="shared" si="56"/>
        <v>69.466305395683449</v>
      </c>
      <c r="EM70" s="2">
        <f t="shared" si="57"/>
        <v>72.842029564630437</v>
      </c>
      <c r="EN70" s="2">
        <f t="shared" si="58"/>
        <v>74.984094670050766</v>
      </c>
      <c r="EO70" s="2">
        <f t="shared" si="59"/>
        <v>73.120122682660849</v>
      </c>
      <c r="EQ70" s="2">
        <f t="shared" si="60"/>
        <v>69.48910162331785</v>
      </c>
      <c r="ER70" s="2">
        <f t="shared" si="226"/>
        <v>69.569415722612078</v>
      </c>
      <c r="ES70" s="2">
        <f t="shared" si="226"/>
        <v>67.489655388253652</v>
      </c>
      <c r="ET70" s="2">
        <f t="shared" si="226"/>
        <v>67.944397592803313</v>
      </c>
      <c r="EU70" s="2">
        <f t="shared" si="226"/>
        <v>67.868552434629947</v>
      </c>
      <c r="EV70" s="2">
        <f t="shared" si="226"/>
        <v>68.83996294450391</v>
      </c>
      <c r="EW70" s="2">
        <f t="shared" si="226"/>
        <v>69.66073544561911</v>
      </c>
      <c r="EX70" s="2">
        <f t="shared" si="226"/>
        <v>69.377377868126075</v>
      </c>
      <c r="EY70" s="2">
        <f t="shared" si="226"/>
        <v>69.60992036819178</v>
      </c>
      <c r="EZ70" s="2">
        <f t="shared" si="226"/>
        <v>70.751325669113498</v>
      </c>
      <c r="FA70" s="2">
        <f t="shared" si="226"/>
        <v>69.955963629927112</v>
      </c>
      <c r="FB70" s="2">
        <f t="shared" si="226"/>
        <v>68.136121546961334</v>
      </c>
      <c r="FC70" s="2">
        <f t="shared" si="226"/>
        <v>71.664589929689271</v>
      </c>
      <c r="FD70" s="2">
        <f t="shared" si="226"/>
        <v>73.149763284320414</v>
      </c>
      <c r="FE70" s="2">
        <f t="shared" si="226"/>
        <v>72.316277935183393</v>
      </c>
      <c r="FG70" s="2">
        <f t="shared" si="62"/>
        <v>4.8646578626275749E-2</v>
      </c>
      <c r="FH70" s="2">
        <f t="shared" si="227"/>
        <v>4.862669057099088E-2</v>
      </c>
      <c r="FI70" s="2">
        <f t="shared" si="227"/>
        <v>5.1884977825759918E-2</v>
      </c>
      <c r="FJ70" s="2">
        <f t="shared" si="227"/>
        <v>6.2155703776692751E-2</v>
      </c>
      <c r="FK70" s="2">
        <f t="shared" si="227"/>
        <v>5.0914820247704384E-2</v>
      </c>
      <c r="FL70" s="2">
        <f t="shared" si="227"/>
        <v>5.9447616836596356E-2</v>
      </c>
      <c r="FM70" s="2">
        <f t="shared" si="227"/>
        <v>6.2269679786266484E-2</v>
      </c>
      <c r="FN70" s="2">
        <f t="shared" si="227"/>
        <v>6.1673414187161185E-2</v>
      </c>
      <c r="FO70" s="2">
        <f t="shared" si="227"/>
        <v>6.5430450375333113E-2</v>
      </c>
      <c r="FP70" s="2">
        <f t="shared" si="227"/>
        <v>5.3788786999589326E-2</v>
      </c>
      <c r="FQ70" s="2">
        <f t="shared" si="227"/>
        <v>5.7542165143283017E-2</v>
      </c>
      <c r="FR70" s="2">
        <f t="shared" si="227"/>
        <v>5.5460131182044785E-2</v>
      </c>
      <c r="FS70" s="2">
        <f t="shared" si="227"/>
        <v>7.7218551698613705E-2</v>
      </c>
      <c r="FT70" s="2">
        <f t="shared" si="227"/>
        <v>7.7582419627951468E-2</v>
      </c>
      <c r="FU70" s="2">
        <f t="shared" si="227"/>
        <v>0.11573174442175352</v>
      </c>
      <c r="FW70" s="2">
        <f t="shared" si="116"/>
        <v>1.7806764618958122E-9</v>
      </c>
      <c r="FX70" s="2">
        <f t="shared" si="168"/>
        <v>2.6437871327433543E-9</v>
      </c>
      <c r="FY70" s="2">
        <f t="shared" si="169"/>
        <v>2.2119856733001639E-9</v>
      </c>
      <c r="FZ70" s="2">
        <f t="shared" si="170"/>
        <v>1.6790794682427117E-9</v>
      </c>
      <c r="GA70" s="2">
        <f t="shared" si="171"/>
        <v>1.3485916249150147E-9</v>
      </c>
      <c r="GB70" s="2">
        <f t="shared" si="172"/>
        <v>1.6984063973474692E-9</v>
      </c>
      <c r="GC70" s="2">
        <f t="shared" si="173"/>
        <v>2.1141304624909986E-9</v>
      </c>
      <c r="GD70" s="2">
        <f t="shared" si="174"/>
        <v>2.6622927936453293E-9</v>
      </c>
      <c r="GE70" s="2">
        <f t="shared" si="175"/>
        <v>2.4170513117241048E-9</v>
      </c>
      <c r="GF70" s="2">
        <f t="shared" si="176"/>
        <v>1.8582767731617651E-9</v>
      </c>
      <c r="GG70" s="2">
        <f t="shared" si="177"/>
        <v>1.7665449023472564E-9</v>
      </c>
      <c r="GH70" s="2">
        <f t="shared" si="178"/>
        <v>1.3798115820214634E-9</v>
      </c>
      <c r="GI70" s="2">
        <f t="shared" si="179"/>
        <v>7.3529645235066085E-9</v>
      </c>
      <c r="GJ70" s="2">
        <f t="shared" si="180"/>
        <v>2.2427667985221522E-8</v>
      </c>
      <c r="GK70" s="2">
        <f t="shared" si="181"/>
        <v>6.5203849530607088E-8</v>
      </c>
      <c r="GM70" s="107">
        <f t="shared" si="117"/>
        <v>0.1423016461448354</v>
      </c>
      <c r="GN70" s="107">
        <f t="shared" si="182"/>
        <v>8.9033727012607686E-2</v>
      </c>
      <c r="GO70" s="107">
        <f t="shared" si="183"/>
        <v>9.4241763090534336E-2</v>
      </c>
      <c r="GP70" s="107">
        <f t="shared" si="184"/>
        <v>0.12069326003590722</v>
      </c>
      <c r="GQ70" s="107">
        <f t="shared" si="185"/>
        <v>8.5708163179994384E-2</v>
      </c>
      <c r="GR70" s="107">
        <f t="shared" si="186"/>
        <v>9.6350793818995958E-2</v>
      </c>
      <c r="GS70" s="107">
        <f t="shared" si="187"/>
        <v>9.8878718028121385E-2</v>
      </c>
      <c r="GT70" s="107">
        <f t="shared" si="188"/>
        <v>8.8147215925760594E-2</v>
      </c>
      <c r="GU70" s="107">
        <f t="shared" si="189"/>
        <v>8.471304728539171E-2</v>
      </c>
      <c r="GV70" s="107">
        <f t="shared" si="190"/>
        <v>7.2843429595706222E-2</v>
      </c>
      <c r="GW70" s="107">
        <f t="shared" si="191"/>
        <v>8.0145180706336902E-2</v>
      </c>
      <c r="GX70" s="107">
        <f t="shared" si="192"/>
        <v>7.915837256865918E-2</v>
      </c>
      <c r="GY70" s="107">
        <f t="shared" si="193"/>
        <v>0.10063195526936032</v>
      </c>
      <c r="GZ70" s="107">
        <f t="shared" si="194"/>
        <v>8.6617431972759923E-2</v>
      </c>
      <c r="HA70" s="107">
        <f t="shared" si="195"/>
        <v>5.5912249444514207E-2</v>
      </c>
      <c r="HC70" s="107">
        <f t="shared" si="149"/>
        <v>7.5677281871307805E-6</v>
      </c>
      <c r="HD70" s="107">
        <f t="shared" si="196"/>
        <v>3.0953683231434653E-7</v>
      </c>
      <c r="HE70" s="107">
        <f t="shared" si="197"/>
        <v>2.7090851625671636E-7</v>
      </c>
      <c r="HF70" s="107">
        <f t="shared" si="198"/>
        <v>4.9823870831924033E-7</v>
      </c>
      <c r="HG70" s="107">
        <f t="shared" si="199"/>
        <v>1.0618012905456578E-7</v>
      </c>
      <c r="HH70" s="107">
        <f t="shared" si="200"/>
        <v>1.1150057805427991E-7</v>
      </c>
      <c r="HI70" s="107">
        <f t="shared" si="201"/>
        <v>1.3107908719051598E-7</v>
      </c>
      <c r="HJ70" s="107">
        <f t="shared" si="202"/>
        <v>7.2067667981484224E-8</v>
      </c>
      <c r="HK70" s="107">
        <f t="shared" si="203"/>
        <v>2.9834480327221839E-8</v>
      </c>
      <c r="HL70" s="107">
        <f t="shared" si="204"/>
        <v>3.0366643473029022E-8</v>
      </c>
      <c r="HM70" s="107">
        <f t="shared" si="205"/>
        <v>3.6359203549544094E-8</v>
      </c>
      <c r="HN70" s="107">
        <f t="shared" si="206"/>
        <v>2.7125565780679934E-8</v>
      </c>
      <c r="HO70" s="107">
        <f t="shared" si="207"/>
        <v>6.4139565128885844E-8</v>
      </c>
      <c r="HP70" s="107">
        <f t="shared" si="208"/>
        <v>6.1442079811484838E-8</v>
      </c>
      <c r="HQ70" s="107">
        <f t="shared" si="209"/>
        <v>1.1988806827919102E-9</v>
      </c>
      <c r="HS70" s="107">
        <f t="shared" si="118"/>
        <v>1.3494719750302348E-21</v>
      </c>
      <c r="HT70" s="107">
        <f t="shared" si="210"/>
        <v>1.8017120535704915E-27</v>
      </c>
      <c r="HU70" s="107">
        <f t="shared" si="211"/>
        <v>3.6751210856719715E-28</v>
      </c>
      <c r="HV70" s="107">
        <f t="shared" si="212"/>
        <v>4.4659542503526111E-28</v>
      </c>
      <c r="HW70" s="107">
        <f t="shared" si="213"/>
        <v>2.3607394570837254E-30</v>
      </c>
      <c r="HX70" s="107">
        <f t="shared" si="214"/>
        <v>6.488825722726107E-31</v>
      </c>
      <c r="HY70" s="107">
        <f t="shared" si="215"/>
        <v>9.220569159085358E-31</v>
      </c>
      <c r="HZ70" s="107">
        <f t="shared" si="216"/>
        <v>8.5307128706592729E-32</v>
      </c>
      <c r="IA70" s="107">
        <f t="shared" si="217"/>
        <v>4.7001851470491545E-34</v>
      </c>
      <c r="IB70" s="107">
        <f t="shared" si="218"/>
        <v>5.3370272902161895E-33</v>
      </c>
      <c r="IC70" s="107">
        <f t="shared" si="219"/>
        <v>4.6579121785898734E-33</v>
      </c>
      <c r="ID70" s="107">
        <f t="shared" si="220"/>
        <v>1.9978833623868319E-33</v>
      </c>
      <c r="IE70" s="107">
        <f t="shared" si="221"/>
        <v>3.0837481564324917E-32</v>
      </c>
      <c r="IF70" s="107">
        <f t="shared" si="222"/>
        <v>2.7137573903841413E-31</v>
      </c>
      <c r="IG70" s="107">
        <f t="shared" si="223"/>
        <v>1.5769679690108388E-22</v>
      </c>
      <c r="II70" s="107">
        <f t="shared" si="119"/>
        <v>3.7635854912772664E-63</v>
      </c>
      <c r="IJ70" s="107">
        <f t="shared" si="120"/>
        <v>5.7856720255928999E-81</v>
      </c>
      <c r="IK70" s="107">
        <f t="shared" si="121"/>
        <v>1.4594771357414767E-83</v>
      </c>
      <c r="IL70" s="107">
        <f t="shared" si="122"/>
        <v>1.2443807191997133E-84</v>
      </c>
      <c r="IM70" s="107">
        <f t="shared" si="123"/>
        <v>4.0308436301936497E-91</v>
      </c>
      <c r="IN70" s="107">
        <f t="shared" si="124"/>
        <v>1.5264482782774064E-93</v>
      </c>
      <c r="IO70" s="107">
        <f t="shared" si="125"/>
        <v>1.8058795664517054E-93</v>
      </c>
      <c r="IP70" s="107">
        <f t="shared" si="126"/>
        <v>1.0512150459336142E-96</v>
      </c>
      <c r="IQ70" s="107">
        <f t="shared" si="127"/>
        <v>1.8996607459968284E-104</v>
      </c>
      <c r="IR70" s="107">
        <f t="shared" si="128"/>
        <v>6.2780373303201529E-100</v>
      </c>
      <c r="IS70" s="107">
        <f t="shared" si="129"/>
        <v>1.670329840738251E-100</v>
      </c>
      <c r="IT70" s="107">
        <f t="shared" si="130"/>
        <v>8.1080801760943165E-101</v>
      </c>
      <c r="IU70" s="107">
        <f t="shared" si="131"/>
        <v>4.1085123185518995E-97</v>
      </c>
      <c r="IV70" s="107">
        <f t="shared" si="132"/>
        <v>5.2284429528871566E-94</v>
      </c>
      <c r="IW70" s="107">
        <f t="shared" si="133"/>
        <v>6.5182040706628328E-58</v>
      </c>
      <c r="IY70" s="107">
        <f t="shared" si="134"/>
        <v>0.14230921387302253</v>
      </c>
      <c r="IZ70" s="107">
        <f t="shared" si="135"/>
        <v>8.9034036549440004E-2</v>
      </c>
      <c r="JA70" s="107">
        <f t="shared" si="136"/>
        <v>9.4242033999050595E-2</v>
      </c>
      <c r="JB70" s="107">
        <f t="shared" si="137"/>
        <v>0.12069375827461554</v>
      </c>
      <c r="JC70" s="107">
        <f t="shared" si="138"/>
        <v>8.5708269360123435E-2</v>
      </c>
      <c r="JD70" s="107">
        <f t="shared" si="139"/>
        <v>9.6350905319574007E-2</v>
      </c>
      <c r="JE70" s="107">
        <f t="shared" si="140"/>
        <v>9.887884910720858E-2</v>
      </c>
      <c r="JF70" s="107">
        <f t="shared" si="141"/>
        <v>8.814728799342858E-2</v>
      </c>
      <c r="JG70" s="107">
        <f t="shared" si="142"/>
        <v>8.4713077119872041E-2</v>
      </c>
      <c r="JH70" s="107">
        <f t="shared" si="143"/>
        <v>7.2843459962349699E-2</v>
      </c>
      <c r="JI70" s="107">
        <f t="shared" si="144"/>
        <v>8.0145217065540453E-2</v>
      </c>
      <c r="JJ70" s="107">
        <f t="shared" si="145"/>
        <v>7.915839969422496E-2</v>
      </c>
      <c r="JK70" s="107">
        <f t="shared" si="146"/>
        <v>0.10063201940892545</v>
      </c>
      <c r="JL70" s="107">
        <f t="shared" si="147"/>
        <v>8.6617493414839736E-2</v>
      </c>
      <c r="JM70" s="107">
        <f t="shared" si="148"/>
        <v>5.591225064339489E-2</v>
      </c>
    </row>
    <row r="71" spans="2:273" x14ac:dyDescent="0.25">
      <c r="B71" s="2">
        <v>43</v>
      </c>
      <c r="C71" s="37">
        <v>156.34399999999999</v>
      </c>
      <c r="D71" s="37">
        <v>125.328</v>
      </c>
      <c r="E71" s="37">
        <v>131.29499999999999</v>
      </c>
      <c r="F71" s="37">
        <v>147.4</v>
      </c>
      <c r="G71" s="37">
        <v>126.68300000000001</v>
      </c>
      <c r="H71" s="37">
        <v>133.05000000000001</v>
      </c>
      <c r="I71" s="37">
        <v>133.75</v>
      </c>
      <c r="J71" s="37">
        <v>129.63300000000001</v>
      </c>
      <c r="K71" s="37">
        <v>128.5</v>
      </c>
      <c r="L71" s="37">
        <v>119.7</v>
      </c>
      <c r="M71" s="37">
        <v>123.8</v>
      </c>
      <c r="N71" s="37">
        <v>120.55</v>
      </c>
      <c r="O71" s="37">
        <v>137.85</v>
      </c>
      <c r="P71" s="37">
        <v>125.05</v>
      </c>
      <c r="Q71" s="37">
        <v>107.3</v>
      </c>
      <c r="S71" s="4">
        <f t="shared" si="10"/>
        <v>155.40974148910874</v>
      </c>
      <c r="T71" s="4">
        <f t="shared" si="11"/>
        <v>131.90198906928293</v>
      </c>
      <c r="U71" s="4">
        <f t="shared" si="12"/>
        <v>135.9610295067211</v>
      </c>
      <c r="V71" s="4">
        <f t="shared" si="13"/>
        <v>147.84223826260313</v>
      </c>
      <c r="W71" s="4">
        <f t="shared" si="14"/>
        <v>132.21697662463652</v>
      </c>
      <c r="X71" s="4">
        <f t="shared" si="15"/>
        <v>136.6280584781104</v>
      </c>
      <c r="Y71" s="4">
        <f t="shared" si="16"/>
        <v>137.00690066176273</v>
      </c>
      <c r="Z71" s="4">
        <f t="shared" si="17"/>
        <v>134.11964609541158</v>
      </c>
      <c r="AA71" s="4">
        <f t="shared" si="18"/>
        <v>131.91976899865176</v>
      </c>
      <c r="AB71" s="4">
        <f t="shared" si="19"/>
        <v>125.46770209125388</v>
      </c>
      <c r="AC71" s="4">
        <f t="shared" si="20"/>
        <v>127.87145268356051</v>
      </c>
      <c r="AD71" s="4">
        <f t="shared" si="21"/>
        <v>127.83584334153258</v>
      </c>
      <c r="AE71" s="4">
        <f t="shared" si="22"/>
        <v>139.64169051892461</v>
      </c>
      <c r="AF71" s="4">
        <f t="shared" si="23"/>
        <v>130.45463987541791</v>
      </c>
      <c r="AG71" s="4">
        <f t="shared" si="24"/>
        <v>112.64102046777181</v>
      </c>
      <c r="AI71" s="4">
        <f t="shared" si="25"/>
        <v>0.93425851089125445</v>
      </c>
      <c r="AJ71" s="4">
        <f t="shared" si="26"/>
        <v>-6.5739890692829306</v>
      </c>
      <c r="AK71" s="4">
        <f t="shared" si="27"/>
        <v>-4.6660295067211166</v>
      </c>
      <c r="AL71" s="4">
        <f t="shared" si="28"/>
        <v>-0.44223826260312649</v>
      </c>
      <c r="AM71" s="4">
        <f t="shared" si="29"/>
        <v>-5.5339766246365087</v>
      </c>
      <c r="AN71" s="4">
        <f t="shared" si="30"/>
        <v>-3.5780584781103926</v>
      </c>
      <c r="AO71" s="4">
        <f t="shared" si="31"/>
        <v>-3.2569006617627281</v>
      </c>
      <c r="AP71" s="4">
        <f t="shared" si="32"/>
        <v>-4.4866460954115723</v>
      </c>
      <c r="AQ71" s="4">
        <f t="shared" si="33"/>
        <v>-3.4197689986517616</v>
      </c>
      <c r="AR71" s="4">
        <f t="shared" si="34"/>
        <v>-5.7677020912538808</v>
      </c>
      <c r="AS71" s="4">
        <f t="shared" si="35"/>
        <v>-4.0714526835605085</v>
      </c>
      <c r="AT71" s="4">
        <f t="shared" si="36"/>
        <v>-7.2858433415325834</v>
      </c>
      <c r="AU71" s="4">
        <f t="shared" si="37"/>
        <v>-1.7916905189246108</v>
      </c>
      <c r="AV71" s="4">
        <f t="shared" si="224"/>
        <v>-5.4046398754179137</v>
      </c>
      <c r="AW71" s="4">
        <f t="shared" si="224"/>
        <v>-5.3410204677718127</v>
      </c>
      <c r="AY71" s="2">
        <f t="shared" si="70"/>
        <v>77.429366340132248</v>
      </c>
      <c r="AZ71" s="2">
        <f t="shared" si="151"/>
        <v>76.882880478909073</v>
      </c>
      <c r="BA71" s="2">
        <f t="shared" si="152"/>
        <v>78.278642860651658</v>
      </c>
      <c r="BB71" s="2">
        <f t="shared" si="153"/>
        <v>77.294771346594771</v>
      </c>
      <c r="BC71" s="2">
        <f t="shared" si="154"/>
        <v>77.704694941252143</v>
      </c>
      <c r="BD71" s="2">
        <f t="shared" si="155"/>
        <v>77.912490432067443</v>
      </c>
      <c r="BE71" s="2">
        <f t="shared" si="156"/>
        <v>76.928208897722996</v>
      </c>
      <c r="BF71" s="2">
        <f t="shared" si="157"/>
        <v>79.043240254833663</v>
      </c>
      <c r="BG71" s="2">
        <f t="shared" si="158"/>
        <v>78.887200300336929</v>
      </c>
      <c r="BH71" s="2">
        <f t="shared" si="159"/>
        <v>77.613993414059081</v>
      </c>
      <c r="BI71" s="2">
        <f t="shared" si="160"/>
        <v>74.932496924856395</v>
      </c>
      <c r="BJ71" s="2">
        <f t="shared" si="161"/>
        <v>75.804396605149861</v>
      </c>
      <c r="BK71" s="2">
        <f t="shared" si="162"/>
        <v>79.88410102968966</v>
      </c>
      <c r="BL71" s="2">
        <f t="shared" si="163"/>
        <v>79.151759512791543</v>
      </c>
      <c r="BM71" s="2">
        <f t="shared" si="164"/>
        <v>77.601274420925947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 t="str">
        <f t="shared" si="232"/>
        <v/>
      </c>
      <c r="BT71" s="2" t="str">
        <f t="shared" si="233"/>
        <v/>
      </c>
      <c r="BU71" s="2" t="str">
        <f t="shared" si="234"/>
        <v/>
      </c>
      <c r="BV71" s="2" t="str">
        <f t="shared" si="235"/>
        <v/>
      </c>
      <c r="BW71" s="2" t="str">
        <f t="shared" si="236"/>
        <v/>
      </c>
      <c r="BX71" s="2" t="str">
        <f t="shared" si="237"/>
        <v/>
      </c>
      <c r="BY71" s="2" t="str">
        <f t="shared" si="238"/>
        <v/>
      </c>
      <c r="BZ71" s="2" t="str">
        <f t="shared" si="239"/>
        <v/>
      </c>
      <c r="CA71" s="2" t="str">
        <f t="shared" si="240"/>
        <v/>
      </c>
      <c r="CB71" s="2" t="str">
        <f t="shared" si="241"/>
        <v/>
      </c>
      <c r="CC71" s="2" t="str">
        <f t="shared" si="242"/>
        <v/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77.955218117131921</v>
      </c>
      <c r="DL71" s="2">
        <f t="shared" si="225"/>
        <v>77.247556451612908</v>
      </c>
      <c r="DM71" s="2">
        <f t="shared" si="225"/>
        <v>78.707931451612893</v>
      </c>
      <c r="DN71" s="2">
        <f t="shared" si="225"/>
        <v>77.880811290322583</v>
      </c>
      <c r="DO71" s="2">
        <f t="shared" si="225"/>
        <v>78.067032258064501</v>
      </c>
      <c r="DP71" s="2">
        <f t="shared" si="225"/>
        <v>78.55529032258066</v>
      </c>
      <c r="DQ71" s="2">
        <f t="shared" si="225"/>
        <v>77.352235887096796</v>
      </c>
      <c r="DR71" s="2">
        <f t="shared" si="225"/>
        <v>79.688134246880594</v>
      </c>
      <c r="DS71" s="2">
        <f t="shared" si="225"/>
        <v>79.508957107843131</v>
      </c>
      <c r="DT71" s="2">
        <f t="shared" si="225"/>
        <v>78.003492090017829</v>
      </c>
      <c r="DU71" s="2">
        <f t="shared" si="225"/>
        <v>75.203287321746899</v>
      </c>
      <c r="DV71" s="2">
        <f t="shared" si="225"/>
        <v>76.284700646167565</v>
      </c>
      <c r="DW71" s="2">
        <f t="shared" si="225"/>
        <v>80.628570564516139</v>
      </c>
      <c r="DX71" s="2">
        <f t="shared" si="225"/>
        <v>79.596711693548386</v>
      </c>
      <c r="DY71" s="2">
        <f t="shared" si="225"/>
        <v>78.326364039408872</v>
      </c>
      <c r="EA71" s="2">
        <f t="shared" si="45"/>
        <v>69.26066666666658</v>
      </c>
      <c r="EB71" s="2">
        <f t="shared" si="46"/>
        <v>71.215486655948553</v>
      </c>
      <c r="EC71" s="2">
        <f t="shared" si="47"/>
        <v>72.047485416666674</v>
      </c>
      <c r="ED71" s="2">
        <f t="shared" si="48"/>
        <v>70.27089322537428</v>
      </c>
      <c r="EE71" s="2">
        <f t="shared" si="49"/>
        <v>72.339641763708329</v>
      </c>
      <c r="EF71" s="2">
        <f t="shared" si="50"/>
        <v>69.8341094403618</v>
      </c>
      <c r="EG71" s="2">
        <f t="shared" si="51"/>
        <v>71.856027000964318</v>
      </c>
      <c r="EH71" s="2">
        <f t="shared" si="52"/>
        <v>71.249528201438849</v>
      </c>
      <c r="EI71" s="2">
        <f t="shared" si="53"/>
        <v>71.832927338129494</v>
      </c>
      <c r="EJ71" s="2">
        <f t="shared" si="54"/>
        <v>72.171444748201438</v>
      </c>
      <c r="EK71" s="2">
        <f t="shared" si="55"/>
        <v>71.40952661870503</v>
      </c>
      <c r="EL71" s="2">
        <f t="shared" si="56"/>
        <v>69.306756690647475</v>
      </c>
      <c r="EM71" s="2">
        <f t="shared" si="57"/>
        <v>72.667793452581833</v>
      </c>
      <c r="EN71" s="2">
        <f t="shared" si="58"/>
        <v>74.785151522842639</v>
      </c>
      <c r="EO71" s="2">
        <f t="shared" si="59"/>
        <v>72.960396946564885</v>
      </c>
      <c r="EQ71" s="2">
        <f t="shared" si="60"/>
        <v>69.393102045742566</v>
      </c>
      <c r="ER71" s="2">
        <f t="shared" si="226"/>
        <v>69.475936021075782</v>
      </c>
      <c r="ES71" s="2">
        <f t="shared" si="226"/>
        <v>67.402401757883226</v>
      </c>
      <c r="ET71" s="2">
        <f t="shared" si="226"/>
        <v>67.831917290615294</v>
      </c>
      <c r="EU71" s="2">
        <f t="shared" si="226"/>
        <v>67.764613248406178</v>
      </c>
      <c r="EV71" s="2">
        <f t="shared" si="226"/>
        <v>68.730005343219702</v>
      </c>
      <c r="EW71" s="2">
        <f t="shared" si="226"/>
        <v>69.54344465053174</v>
      </c>
      <c r="EX71" s="2">
        <f t="shared" si="226"/>
        <v>69.250596510346796</v>
      </c>
      <c r="EY71" s="2">
        <f t="shared" si="226"/>
        <v>69.48376057200089</v>
      </c>
      <c r="EZ71" s="2">
        <f t="shared" si="226"/>
        <v>70.601414452286846</v>
      </c>
      <c r="FA71" s="2">
        <f t="shared" si="226"/>
        <v>69.799687949765541</v>
      </c>
      <c r="FB71" s="2">
        <f t="shared" si="226"/>
        <v>68.001241712707184</v>
      </c>
      <c r="FC71" s="2">
        <f t="shared" si="226"/>
        <v>71.511922204581538</v>
      </c>
      <c r="FD71" s="2">
        <f t="shared" si="226"/>
        <v>72.984893152899588</v>
      </c>
      <c r="FE71" s="2">
        <f t="shared" si="226"/>
        <v>72.165361342907048</v>
      </c>
      <c r="FG71" s="2">
        <f t="shared" si="62"/>
        <v>6.0480610218070462E-2</v>
      </c>
      <c r="FH71" s="2">
        <f t="shared" si="227"/>
        <v>6.0456191534147642E-2</v>
      </c>
      <c r="FI71" s="2">
        <f t="shared" si="227"/>
        <v>6.4453427859569562E-2</v>
      </c>
      <c r="FJ71" s="2">
        <f t="shared" si="227"/>
        <v>7.7010019499624577E-2</v>
      </c>
      <c r="FK71" s="2">
        <f t="shared" si="227"/>
        <v>6.3263943571164619E-2</v>
      </c>
      <c r="FL71" s="2">
        <f t="shared" si="227"/>
        <v>7.3705602123565042E-2</v>
      </c>
      <c r="FM71" s="2">
        <f t="shared" si="227"/>
        <v>7.7148993425023377E-2</v>
      </c>
      <c r="FN71" s="2">
        <f t="shared" si="227"/>
        <v>7.6421861842406999E-2</v>
      </c>
      <c r="FO71" s="2">
        <f t="shared" si="227"/>
        <v>8.0999790127331994E-2</v>
      </c>
      <c r="FP71" s="2">
        <f t="shared" si="227"/>
        <v>6.6785924300204511E-2</v>
      </c>
      <c r="FQ71" s="2">
        <f t="shared" si="227"/>
        <v>7.1377826517413673E-2</v>
      </c>
      <c r="FR71" s="2">
        <f t="shared" si="227"/>
        <v>6.8831742102195115E-2</v>
      </c>
      <c r="FS71" s="2">
        <f t="shared" si="227"/>
        <v>9.3517192339470562E-2</v>
      </c>
      <c r="FT71" s="2">
        <f t="shared" si="227"/>
        <v>9.247564533219238E-2</v>
      </c>
      <c r="FU71" s="2">
        <f t="shared" si="227"/>
        <v>0.13512746985818619</v>
      </c>
      <c r="FW71" s="2">
        <f t="shared" si="116"/>
        <v>2.2417388470307825E-9</v>
      </c>
      <c r="FX71" s="2">
        <f t="shared" si="168"/>
        <v>3.3283308025066568E-9</v>
      </c>
      <c r="FY71" s="2">
        <f t="shared" si="169"/>
        <v>2.7847249730472832E-9</v>
      </c>
      <c r="FZ71" s="2">
        <f t="shared" si="170"/>
        <v>2.1138358100735897E-9</v>
      </c>
      <c r="GA71" s="2">
        <f t="shared" si="171"/>
        <v>1.6977762661454668E-9</v>
      </c>
      <c r="GB71" s="2">
        <f t="shared" si="172"/>
        <v>2.1381669722342345E-9</v>
      </c>
      <c r="GC71" s="2">
        <f t="shared" si="173"/>
        <v>2.6615325616211427E-9</v>
      </c>
      <c r="GD71" s="2">
        <f t="shared" si="174"/>
        <v>3.3516280492461913E-9</v>
      </c>
      <c r="GE71" s="2">
        <f t="shared" si="175"/>
        <v>3.0428873160355488E-9</v>
      </c>
      <c r="GF71" s="2">
        <f t="shared" si="176"/>
        <v>2.3394318507545796E-9</v>
      </c>
      <c r="GG71" s="2">
        <f t="shared" si="177"/>
        <v>2.2239482676231709E-9</v>
      </c>
      <c r="GH71" s="2">
        <f t="shared" si="178"/>
        <v>1.7370798634741273E-9</v>
      </c>
      <c r="GI71" s="2">
        <f t="shared" si="179"/>
        <v>9.0650783225178901E-9</v>
      </c>
      <c r="GJ71" s="2">
        <f t="shared" si="180"/>
        <v>2.7171739953730134E-8</v>
      </c>
      <c r="GK71" s="2">
        <f t="shared" si="181"/>
        <v>7.7838831536009194E-8</v>
      </c>
      <c r="GM71" s="107">
        <f t="shared" si="117"/>
        <v>0.17584960386281051</v>
      </c>
      <c r="GN71" s="107">
        <f t="shared" si="182"/>
        <v>0.1166841452192475</v>
      </c>
      <c r="GO71" s="107">
        <f t="shared" si="183"/>
        <v>0.12336209261342206</v>
      </c>
      <c r="GP71" s="107">
        <f t="shared" si="184"/>
        <v>0.15554793604902828</v>
      </c>
      <c r="GQ71" s="107">
        <f t="shared" si="185"/>
        <v>0.11337122799430623</v>
      </c>
      <c r="GR71" s="107">
        <f t="shared" si="186"/>
        <v>0.12747019247487537</v>
      </c>
      <c r="GS71" s="107">
        <f t="shared" si="187"/>
        <v>0.1309934540898631</v>
      </c>
      <c r="GT71" s="107">
        <f t="shared" si="188"/>
        <v>0.11851998410745014</v>
      </c>
      <c r="GU71" s="107">
        <f t="shared" si="189"/>
        <v>0.11532851351437366</v>
      </c>
      <c r="GV71" s="107">
        <f t="shared" si="190"/>
        <v>9.8991302589264182E-2</v>
      </c>
      <c r="GW71" s="107">
        <f t="shared" si="191"/>
        <v>0.10833142022681609</v>
      </c>
      <c r="GX71" s="107">
        <f t="shared" si="192"/>
        <v>0.10674382319770244</v>
      </c>
      <c r="GY71" s="107">
        <f t="shared" si="193"/>
        <v>0.13277130751720509</v>
      </c>
      <c r="GZ71" s="107">
        <f t="shared" si="194"/>
        <v>0.11394511523323791</v>
      </c>
      <c r="HA71" s="107">
        <f t="shared" si="195"/>
        <v>8.0949496360553139E-2</v>
      </c>
      <c r="HC71" s="107">
        <f t="shared" si="149"/>
        <v>1.4535476954333242E-5</v>
      </c>
      <c r="HD71" s="107">
        <f t="shared" si="196"/>
        <v>7.2839864659473576E-7</v>
      </c>
      <c r="HE71" s="107">
        <f t="shared" si="197"/>
        <v>6.4395666881361023E-7</v>
      </c>
      <c r="HF71" s="107">
        <f t="shared" si="198"/>
        <v>1.155685524806062E-6</v>
      </c>
      <c r="HG71" s="107">
        <f t="shared" si="199"/>
        <v>2.6407458553657474E-7</v>
      </c>
      <c r="HH71" s="107">
        <f t="shared" si="200"/>
        <v>2.8318798006285934E-7</v>
      </c>
      <c r="HI71" s="107">
        <f t="shared" si="201"/>
        <v>3.3447708437030271E-7</v>
      </c>
      <c r="HJ71" s="107">
        <f t="shared" si="202"/>
        <v>1.9255389730517238E-7</v>
      </c>
      <c r="HK71" s="107">
        <f t="shared" si="203"/>
        <v>8.4816023081518359E-8</v>
      </c>
      <c r="HL71" s="107">
        <f t="shared" si="204"/>
        <v>8.3224633009855994E-8</v>
      </c>
      <c r="HM71" s="107">
        <f t="shared" si="205"/>
        <v>9.9140795644808369E-8</v>
      </c>
      <c r="HN71" s="107">
        <f t="shared" si="206"/>
        <v>7.384881568478141E-8</v>
      </c>
      <c r="HO71" s="107">
        <f t="shared" si="207"/>
        <v>1.6551696128314345E-7</v>
      </c>
      <c r="HP71" s="107">
        <f t="shared" si="208"/>
        <v>1.5274052971830773E-7</v>
      </c>
      <c r="HQ71" s="107">
        <f t="shared" si="209"/>
        <v>3.9223603860508863E-9</v>
      </c>
      <c r="HS71" s="107">
        <f t="shared" si="118"/>
        <v>5.7289217074734771E-21</v>
      </c>
      <c r="HT71" s="107">
        <f t="shared" si="210"/>
        <v>1.2058567883547379E-26</v>
      </c>
      <c r="HU71" s="107">
        <f t="shared" si="211"/>
        <v>2.5570137717421138E-27</v>
      </c>
      <c r="HV71" s="107">
        <f t="shared" si="212"/>
        <v>3.0551118291710276E-27</v>
      </c>
      <c r="HW71" s="107">
        <f t="shared" si="213"/>
        <v>1.8481317500104E-29</v>
      </c>
      <c r="HX71" s="107">
        <f t="shared" si="214"/>
        <v>5.4565473843431806E-30</v>
      </c>
      <c r="HY71" s="107">
        <f t="shared" si="215"/>
        <v>7.8844311110247821E-30</v>
      </c>
      <c r="HZ71" s="107">
        <f t="shared" si="216"/>
        <v>8.0716292275592193E-31</v>
      </c>
      <c r="IA71" s="107">
        <f t="shared" si="217"/>
        <v>5.2352802314996028E-33</v>
      </c>
      <c r="IB71" s="107">
        <f t="shared" si="218"/>
        <v>5.2622854437193178E-32</v>
      </c>
      <c r="IC71" s="107">
        <f t="shared" si="219"/>
        <v>4.6068471841907538E-32</v>
      </c>
      <c r="ID71" s="107">
        <f t="shared" si="220"/>
        <v>1.9547785095486757E-32</v>
      </c>
      <c r="IE71" s="107">
        <f t="shared" si="221"/>
        <v>2.7138314452107537E-31</v>
      </c>
      <c r="IF71" s="107">
        <f t="shared" si="222"/>
        <v>2.1150586030154845E-30</v>
      </c>
      <c r="IG71" s="107">
        <f t="shared" si="223"/>
        <v>6.5621089161095302E-22</v>
      </c>
      <c r="II71" s="107">
        <f t="shared" si="119"/>
        <v>9.316351511357719E-62</v>
      </c>
      <c r="IJ71" s="107">
        <f t="shared" si="120"/>
        <v>3.9388378930788355E-79</v>
      </c>
      <c r="IK71" s="107">
        <f t="shared" si="121"/>
        <v>1.0975783296595764E-81</v>
      </c>
      <c r="IL71" s="107">
        <f t="shared" si="122"/>
        <v>9.3305932261053451E-83</v>
      </c>
      <c r="IM71" s="107">
        <f t="shared" si="123"/>
        <v>4.0316171932390792E-89</v>
      </c>
      <c r="IN71" s="107">
        <f t="shared" si="124"/>
        <v>1.8249876049581901E-91</v>
      </c>
      <c r="IO71" s="107">
        <f t="shared" si="125"/>
        <v>2.2658919239674178E-91</v>
      </c>
      <c r="IP71" s="107">
        <f t="shared" si="126"/>
        <v>1.6574627899657349E-94</v>
      </c>
      <c r="IQ71" s="107">
        <f t="shared" si="127"/>
        <v>4.4062955706785589E-102</v>
      </c>
      <c r="IR71" s="107">
        <f t="shared" si="128"/>
        <v>1.0709252309520594E-97</v>
      </c>
      <c r="IS71" s="107">
        <f t="shared" si="129"/>
        <v>2.8986694541079293E-98</v>
      </c>
      <c r="IT71" s="107">
        <f t="shared" si="130"/>
        <v>1.3439296314799964E-98</v>
      </c>
      <c r="IU71" s="107">
        <f t="shared" si="131"/>
        <v>5.3651474468076259E-95</v>
      </c>
      <c r="IV71" s="107">
        <f t="shared" si="132"/>
        <v>5.175107168722789E-92</v>
      </c>
      <c r="IW71" s="107">
        <f t="shared" si="133"/>
        <v>1.0203992566022645E-56</v>
      </c>
      <c r="IY71" s="107">
        <f t="shared" si="134"/>
        <v>0.17586413933976486</v>
      </c>
      <c r="IZ71" s="107">
        <f t="shared" si="135"/>
        <v>0.11668487361789409</v>
      </c>
      <c r="JA71" s="107">
        <f t="shared" si="136"/>
        <v>0.12336273657009086</v>
      </c>
      <c r="JB71" s="107">
        <f t="shared" si="137"/>
        <v>0.15554909173455309</v>
      </c>
      <c r="JC71" s="107">
        <f t="shared" si="138"/>
        <v>0.11337149206889176</v>
      </c>
      <c r="JD71" s="107">
        <f t="shared" si="139"/>
        <v>0.12747047566285544</v>
      </c>
      <c r="JE71" s="107">
        <f t="shared" si="140"/>
        <v>0.13099378856694746</v>
      </c>
      <c r="JF71" s="107">
        <f t="shared" si="141"/>
        <v>0.11852017666134744</v>
      </c>
      <c r="JG71" s="107">
        <f t="shared" si="142"/>
        <v>0.11532859833039674</v>
      </c>
      <c r="JH71" s="107">
        <f t="shared" si="143"/>
        <v>9.8991385813897187E-2</v>
      </c>
      <c r="JI71" s="107">
        <f t="shared" si="144"/>
        <v>0.10833151936761173</v>
      </c>
      <c r="JJ71" s="107">
        <f t="shared" si="145"/>
        <v>0.10674389704651813</v>
      </c>
      <c r="JK71" s="107">
        <f t="shared" si="146"/>
        <v>0.13277147303416637</v>
      </c>
      <c r="JL71" s="107">
        <f t="shared" si="147"/>
        <v>0.11394526797376764</v>
      </c>
      <c r="JM71" s="107">
        <f t="shared" si="148"/>
        <v>8.094950028291352E-2</v>
      </c>
    </row>
    <row r="72" spans="2:273" x14ac:dyDescent="0.25">
      <c r="B72" s="2">
        <v>44</v>
      </c>
      <c r="C72" s="37">
        <v>174.08199999999999</v>
      </c>
      <c r="D72" s="37">
        <v>142.47499999999999</v>
      </c>
      <c r="E72" s="37">
        <v>148.131</v>
      </c>
      <c r="F72" s="37">
        <v>167.96700000000001</v>
      </c>
      <c r="G72" s="37">
        <v>143.85</v>
      </c>
      <c r="H72" s="37">
        <v>150.5</v>
      </c>
      <c r="I72" s="37">
        <v>153.03299999999999</v>
      </c>
      <c r="J72" s="37">
        <v>149.61699999999999</v>
      </c>
      <c r="K72" s="37">
        <v>147.75</v>
      </c>
      <c r="L72" s="37">
        <v>135.94999999999999</v>
      </c>
      <c r="M72" s="37">
        <v>141.86699999999999</v>
      </c>
      <c r="N72" s="37">
        <v>139.917</v>
      </c>
      <c r="O72" s="37">
        <v>156.36699999999999</v>
      </c>
      <c r="P72" s="37">
        <v>140.61699999999999</v>
      </c>
      <c r="Q72" s="37">
        <v>123.167</v>
      </c>
      <c r="S72" s="4">
        <f t="shared" si="10"/>
        <v>167.73733607296006</v>
      </c>
      <c r="T72" s="4">
        <f t="shared" si="11"/>
        <v>143.92856949555568</v>
      </c>
      <c r="U72" s="4">
        <f t="shared" si="12"/>
        <v>148.42522993303658</v>
      </c>
      <c r="V72" s="4">
        <f t="shared" si="13"/>
        <v>161.58317491526756</v>
      </c>
      <c r="W72" s="4">
        <f t="shared" si="14"/>
        <v>144.62836501231035</v>
      </c>
      <c r="X72" s="4">
        <f t="shared" si="15"/>
        <v>149.68639268335997</v>
      </c>
      <c r="Y72" s="4">
        <f t="shared" si="16"/>
        <v>150.36504510601537</v>
      </c>
      <c r="Z72" s="4">
        <f t="shared" si="17"/>
        <v>147.22154614519388</v>
      </c>
      <c r="AA72" s="4">
        <f t="shared" si="18"/>
        <v>145.17714623093295</v>
      </c>
      <c r="AB72" s="4">
        <f t="shared" si="19"/>
        <v>137.60672142529114</v>
      </c>
      <c r="AC72" s="4">
        <f t="shared" si="20"/>
        <v>140.89931556017123</v>
      </c>
      <c r="AD72" s="4">
        <f t="shared" si="21"/>
        <v>140.60690865953515</v>
      </c>
      <c r="AE72" s="4">
        <f t="shared" si="22"/>
        <v>152.7489796304302</v>
      </c>
      <c r="AF72" s="4">
        <f t="shared" si="23"/>
        <v>141.89052383566155</v>
      </c>
      <c r="AG72" s="4">
        <f t="shared" si="24"/>
        <v>123.83934060644751</v>
      </c>
      <c r="AI72" s="4">
        <f t="shared" si="25"/>
        <v>6.3446639270399317</v>
      </c>
      <c r="AJ72" s="4">
        <f t="shared" si="26"/>
        <v>-1.4535694955556835</v>
      </c>
      <c r="AK72" s="4">
        <f t="shared" si="27"/>
        <v>-0.29422993303657563</v>
      </c>
      <c r="AL72" s="4">
        <f t="shared" si="28"/>
        <v>6.3838250847324503</v>
      </c>
      <c r="AM72" s="4">
        <f t="shared" si="29"/>
        <v>-0.77836501231035982</v>
      </c>
      <c r="AN72" s="4">
        <f t="shared" si="30"/>
        <v>0.81360731664003083</v>
      </c>
      <c r="AO72" s="4">
        <f t="shared" si="31"/>
        <v>2.6679548939846143</v>
      </c>
      <c r="AP72" s="4">
        <f t="shared" si="32"/>
        <v>2.3954538548061066</v>
      </c>
      <c r="AQ72" s="4">
        <f t="shared" si="33"/>
        <v>2.5728537690670521</v>
      </c>
      <c r="AR72" s="4">
        <f t="shared" si="34"/>
        <v>-1.6567214252911526</v>
      </c>
      <c r="AS72" s="4">
        <f t="shared" si="35"/>
        <v>0.96768443982875851</v>
      </c>
      <c r="AT72" s="4">
        <f t="shared" si="36"/>
        <v>-0.68990865953514913</v>
      </c>
      <c r="AU72" s="4">
        <f t="shared" si="37"/>
        <v>3.6180203695697912</v>
      </c>
      <c r="AV72" s="4">
        <f t="shared" si="224"/>
        <v>-1.2735238356615639</v>
      </c>
      <c r="AW72" s="4">
        <f t="shared" si="224"/>
        <v>-0.67234060644750571</v>
      </c>
      <c r="AY72" s="2">
        <f t="shared" si="70"/>
        <v>77.367555201518812</v>
      </c>
      <c r="AZ72" s="2">
        <f t="shared" si="151"/>
        <v>76.868021553518801</v>
      </c>
      <c r="BA72" s="2">
        <f t="shared" si="152"/>
        <v>78.283972239557158</v>
      </c>
      <c r="BB72" s="2">
        <f t="shared" si="153"/>
        <v>77.262900072475531</v>
      </c>
      <c r="BC72" s="2">
        <f t="shared" si="154"/>
        <v>77.712496221051893</v>
      </c>
      <c r="BD72" s="2">
        <f t="shared" si="155"/>
        <v>77.847405573444334</v>
      </c>
      <c r="BE72" s="2">
        <f t="shared" si="156"/>
        <v>76.852964924303492</v>
      </c>
      <c r="BF72" s="2">
        <f t="shared" si="157"/>
        <v>78.950931547838991</v>
      </c>
      <c r="BG72" s="2">
        <f t="shared" si="158"/>
        <v>78.834036564793891</v>
      </c>
      <c r="BH72" s="2">
        <f t="shared" si="159"/>
        <v>77.542217868679955</v>
      </c>
      <c r="BI72" s="2">
        <f t="shared" si="160"/>
        <v>74.866302289950099</v>
      </c>
      <c r="BJ72" s="2">
        <f t="shared" si="161"/>
        <v>75.782771145473745</v>
      </c>
      <c r="BK72" s="2">
        <f t="shared" si="162"/>
        <v>79.858560173411632</v>
      </c>
      <c r="BL72" s="2">
        <f t="shared" si="163"/>
        <v>79.158964867246269</v>
      </c>
      <c r="BM72" s="2">
        <f t="shared" si="164"/>
        <v>77.628119858623407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 t="str">
        <f t="shared" si="234"/>
        <v/>
      </c>
      <c r="BV72" s="2" t="str">
        <f t="shared" si="235"/>
        <v/>
      </c>
      <c r="BW72" s="2" t="str">
        <f t="shared" si="236"/>
        <v/>
      </c>
      <c r="BX72" s="2" t="str">
        <f t="shared" si="237"/>
        <v/>
      </c>
      <c r="BY72" s="2" t="str">
        <f t="shared" si="238"/>
        <v/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 t="str">
        <f t="shared" si="242"/>
        <v/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78.030551176792557</v>
      </c>
      <c r="DL72" s="2">
        <f t="shared" si="225"/>
        <v>77.336602822580659</v>
      </c>
      <c r="DM72" s="2">
        <f t="shared" si="225"/>
        <v>78.841085777126082</v>
      </c>
      <c r="DN72" s="2">
        <f t="shared" si="225"/>
        <v>78.014379435483875</v>
      </c>
      <c r="DO72" s="2">
        <f t="shared" si="225"/>
        <v>78.186042521994125</v>
      </c>
      <c r="DP72" s="2">
        <f t="shared" si="225"/>
        <v>78.663342925219951</v>
      </c>
      <c r="DQ72" s="2">
        <f t="shared" si="225"/>
        <v>77.396200146627592</v>
      </c>
      <c r="DR72" s="2">
        <f t="shared" si="225"/>
        <v>79.770750891265621</v>
      </c>
      <c r="DS72" s="2">
        <f t="shared" si="225"/>
        <v>79.630277629233504</v>
      </c>
      <c r="DT72" s="2">
        <f t="shared" si="225"/>
        <v>78.042380124777182</v>
      </c>
      <c r="DU72" s="2">
        <f t="shared" si="225"/>
        <v>75.219138591800373</v>
      </c>
      <c r="DV72" s="2">
        <f t="shared" si="225"/>
        <v>76.400273172905528</v>
      </c>
      <c r="DW72" s="2">
        <f t="shared" si="225"/>
        <v>80.795289039589449</v>
      </c>
      <c r="DX72" s="2">
        <f t="shared" si="225"/>
        <v>79.723486436950139</v>
      </c>
      <c r="DY72" s="2">
        <f t="shared" si="225"/>
        <v>78.528513300492619</v>
      </c>
      <c r="EA72" s="2">
        <f t="shared" si="45"/>
        <v>69.186666666666582</v>
      </c>
      <c r="EB72" s="2">
        <f t="shared" si="46"/>
        <v>71.083583601286179</v>
      </c>
      <c r="EC72" s="2">
        <f t="shared" si="47"/>
        <v>71.860600000000005</v>
      </c>
      <c r="ED72" s="2">
        <f t="shared" si="48"/>
        <v>70.108605667851123</v>
      </c>
      <c r="EE72" s="2">
        <f t="shared" si="49"/>
        <v>72.14290378745055</v>
      </c>
      <c r="EF72" s="2">
        <f t="shared" si="50"/>
        <v>69.702138066704364</v>
      </c>
      <c r="EG72" s="2">
        <f t="shared" si="51"/>
        <v>71.691306750241083</v>
      </c>
      <c r="EH72" s="2">
        <f t="shared" si="52"/>
        <v>71.080941438848924</v>
      </c>
      <c r="EI72" s="2">
        <f t="shared" si="53"/>
        <v>71.658138129496407</v>
      </c>
      <c r="EJ72" s="2">
        <f t="shared" si="54"/>
        <v>71.99075741007195</v>
      </c>
      <c r="EK72" s="2">
        <f t="shared" si="55"/>
        <v>71.220030935251799</v>
      </c>
      <c r="EL72" s="2">
        <f t="shared" si="56"/>
        <v>69.147207985611516</v>
      </c>
      <c r="EM72" s="2">
        <f t="shared" si="57"/>
        <v>72.493557340533243</v>
      </c>
      <c r="EN72" s="2">
        <f t="shared" si="58"/>
        <v>74.586208375634513</v>
      </c>
      <c r="EO72" s="2">
        <f t="shared" si="59"/>
        <v>72.80067121046892</v>
      </c>
      <c r="EQ72" s="2">
        <f t="shared" si="60"/>
        <v>69.297102468167282</v>
      </c>
      <c r="ER72" s="2">
        <f t="shared" si="226"/>
        <v>69.382456319539486</v>
      </c>
      <c r="ES72" s="2">
        <f t="shared" si="226"/>
        <v>67.315148127512799</v>
      </c>
      <c r="ET72" s="2">
        <f t="shared" si="226"/>
        <v>67.719436988427276</v>
      </c>
      <c r="EU72" s="2">
        <f t="shared" si="226"/>
        <v>67.660674062182395</v>
      </c>
      <c r="EV72" s="2">
        <f t="shared" si="226"/>
        <v>68.620047741935494</v>
      </c>
      <c r="EW72" s="2">
        <f t="shared" si="226"/>
        <v>69.426153855444369</v>
      </c>
      <c r="EX72" s="2">
        <f t="shared" si="226"/>
        <v>69.123815152567531</v>
      </c>
      <c r="EY72" s="2">
        <f t="shared" si="226"/>
        <v>69.357600775809985</v>
      </c>
      <c r="EZ72" s="2">
        <f t="shared" si="226"/>
        <v>70.451503235460194</v>
      </c>
      <c r="FA72" s="2">
        <f t="shared" si="226"/>
        <v>69.643412269603985</v>
      </c>
      <c r="FB72" s="2">
        <f t="shared" si="226"/>
        <v>67.866361878453034</v>
      </c>
      <c r="FC72" s="2">
        <f t="shared" si="226"/>
        <v>71.35925447947379</v>
      </c>
      <c r="FD72" s="2">
        <f t="shared" si="226"/>
        <v>72.820023021478775</v>
      </c>
      <c r="FE72" s="2">
        <f t="shared" si="226"/>
        <v>72.014444750630702</v>
      </c>
      <c r="FG72" s="2">
        <f t="shared" si="62"/>
        <v>7.4966602608423E-2</v>
      </c>
      <c r="FH72" s="2">
        <f t="shared" si="227"/>
        <v>7.4936801783399745E-2</v>
      </c>
      <c r="FI72" s="2">
        <f t="shared" si="227"/>
        <v>7.9810136345986271E-2</v>
      </c>
      <c r="FJ72" s="2">
        <f t="shared" si="227"/>
        <v>9.5054497983112426E-2</v>
      </c>
      <c r="FK72" s="2">
        <f t="shared" si="227"/>
        <v>7.8360982953304695E-2</v>
      </c>
      <c r="FL72" s="2">
        <f t="shared" si="227"/>
        <v>9.1052192394361936E-2</v>
      </c>
      <c r="FM72" s="2">
        <f t="shared" si="227"/>
        <v>9.5222675866021358E-2</v>
      </c>
      <c r="FN72" s="2">
        <f t="shared" si="227"/>
        <v>9.4342613570272571E-2</v>
      </c>
      <c r="FO72" s="2">
        <f t="shared" si="227"/>
        <v>9.9877963205866019E-2</v>
      </c>
      <c r="FP72" s="2">
        <f t="shared" si="227"/>
        <v>8.2649278572585042E-2</v>
      </c>
      <c r="FQ72" s="2">
        <f t="shared" si="227"/>
        <v>8.8228756947395487E-2</v>
      </c>
      <c r="FR72" s="2">
        <f t="shared" si="227"/>
        <v>8.5136698579862835E-2</v>
      </c>
      <c r="FS72" s="2">
        <f t="shared" si="227"/>
        <v>0.11283535621941435</v>
      </c>
      <c r="FT72" s="2">
        <f t="shared" si="227"/>
        <v>0.10988727976653165</v>
      </c>
      <c r="FU72" s="2">
        <f t="shared" si="227"/>
        <v>0.15719591334048064</v>
      </c>
      <c r="FW72" s="2">
        <f t="shared" si="116"/>
        <v>2.8221819994950907E-9</v>
      </c>
      <c r="FX72" s="2">
        <f t="shared" si="168"/>
        <v>4.190120222521913E-9</v>
      </c>
      <c r="FY72" s="2">
        <f t="shared" si="169"/>
        <v>3.5057610308992813E-9</v>
      </c>
      <c r="FZ72" s="2">
        <f t="shared" si="170"/>
        <v>2.6611616162056263E-9</v>
      </c>
      <c r="GA72" s="2">
        <f t="shared" si="171"/>
        <v>2.1373736840519602E-9</v>
      </c>
      <c r="GB72" s="2">
        <f t="shared" si="172"/>
        <v>2.6917927345144232E-9</v>
      </c>
      <c r="GC72" s="2">
        <f t="shared" si="173"/>
        <v>3.3506709738334022E-9</v>
      </c>
      <c r="GD72" s="2">
        <f t="shared" si="174"/>
        <v>4.2194497184164094E-9</v>
      </c>
      <c r="GE72" s="2">
        <f t="shared" si="175"/>
        <v>3.8307681643651091E-9</v>
      </c>
      <c r="GF72" s="2">
        <f t="shared" si="176"/>
        <v>2.9451702042915947E-9</v>
      </c>
      <c r="GG72" s="2">
        <f t="shared" si="177"/>
        <v>2.799784987014204E-9</v>
      </c>
      <c r="GH72" s="2">
        <f t="shared" si="178"/>
        <v>2.1868539814599284E-9</v>
      </c>
      <c r="GI72" s="2">
        <f t="shared" si="179"/>
        <v>1.1175852229113394E-8</v>
      </c>
      <c r="GJ72" s="2">
        <f t="shared" si="180"/>
        <v>3.2919314297801378E-8</v>
      </c>
      <c r="GK72" s="2">
        <f t="shared" si="181"/>
        <v>9.2922177504455577E-8</v>
      </c>
      <c r="GM72" s="107">
        <f t="shared" si="117"/>
        <v>0.21496879337461106</v>
      </c>
      <c r="GN72" s="107">
        <f t="shared" si="182"/>
        <v>0.15066903465371723</v>
      </c>
      <c r="GO72" s="107">
        <f t="shared" si="183"/>
        <v>0.15907388476061535</v>
      </c>
      <c r="GP72" s="107">
        <f t="shared" si="184"/>
        <v>0.19755782050352036</v>
      </c>
      <c r="GQ72" s="107">
        <f t="shared" si="185"/>
        <v>0.14762941934598453</v>
      </c>
      <c r="GR72" s="107">
        <f t="shared" si="186"/>
        <v>0.16589960196954737</v>
      </c>
      <c r="GS72" s="107">
        <f t="shared" si="187"/>
        <v>0.17066262669511004</v>
      </c>
      <c r="GT72" s="107">
        <f t="shared" si="188"/>
        <v>0.15654761201785172</v>
      </c>
      <c r="GU72" s="107">
        <f t="shared" si="189"/>
        <v>0.15404028975577896</v>
      </c>
      <c r="GV72" s="107">
        <f t="shared" si="190"/>
        <v>0.13213991432571004</v>
      </c>
      <c r="GW72" s="107">
        <f t="shared" si="191"/>
        <v>0.14384199401735251</v>
      </c>
      <c r="GX72" s="107">
        <f t="shared" si="192"/>
        <v>0.14144914344490561</v>
      </c>
      <c r="GY72" s="107">
        <f t="shared" si="193"/>
        <v>0.17233856729355218</v>
      </c>
      <c r="GZ72" s="107">
        <f t="shared" si="194"/>
        <v>0.14764607517154868</v>
      </c>
      <c r="HA72" s="107">
        <f t="shared" si="195"/>
        <v>0.11440768624159568</v>
      </c>
      <c r="HC72" s="107">
        <f t="shared" si="149"/>
        <v>2.7388082961354081E-5</v>
      </c>
      <c r="HD72" s="107">
        <f t="shared" si="196"/>
        <v>1.670111129526947E-6</v>
      </c>
      <c r="HE72" s="107">
        <f t="shared" si="197"/>
        <v>1.4908840522053595E-6</v>
      </c>
      <c r="HF72" s="107">
        <f t="shared" si="198"/>
        <v>2.6120080949551331E-6</v>
      </c>
      <c r="HG72" s="107">
        <f t="shared" si="199"/>
        <v>6.3896966247874239E-7</v>
      </c>
      <c r="HH72" s="107">
        <f t="shared" si="200"/>
        <v>6.987778803863655E-7</v>
      </c>
      <c r="HI72" s="107">
        <f t="shared" si="201"/>
        <v>8.2871300079673829E-7</v>
      </c>
      <c r="HJ72" s="107">
        <f t="shared" si="202"/>
        <v>4.9864452354522952E-7</v>
      </c>
      <c r="HK72" s="107">
        <f t="shared" si="203"/>
        <v>2.3317205065730573E-7</v>
      </c>
      <c r="HL72" s="107">
        <f t="shared" si="204"/>
        <v>2.2107991496595801E-7</v>
      </c>
      <c r="HM72" s="107">
        <f t="shared" si="205"/>
        <v>2.6201472743015991E-7</v>
      </c>
      <c r="HN72" s="107">
        <f t="shared" si="206"/>
        <v>1.9499399484310802E-7</v>
      </c>
      <c r="HO72" s="107">
        <f t="shared" si="207"/>
        <v>4.149868517727966E-7</v>
      </c>
      <c r="HP72" s="107">
        <f t="shared" si="208"/>
        <v>3.6976855605394876E-7</v>
      </c>
      <c r="HQ72" s="107">
        <f t="shared" si="209"/>
        <v>1.2375134261332497E-8</v>
      </c>
      <c r="HS72" s="107">
        <f t="shared" si="118"/>
        <v>2.3778384587834752E-20</v>
      </c>
      <c r="HT72" s="107">
        <f t="shared" si="210"/>
        <v>7.8291863903411529E-26</v>
      </c>
      <c r="HU72" s="107">
        <f t="shared" si="211"/>
        <v>1.7250890978034603E-26</v>
      </c>
      <c r="HV72" s="107">
        <f t="shared" si="212"/>
        <v>2.0274469368176936E-26</v>
      </c>
      <c r="HW72" s="107">
        <f t="shared" si="213"/>
        <v>1.4011593402753784E-28</v>
      </c>
      <c r="HX72" s="107">
        <f t="shared" si="214"/>
        <v>4.4363991102391482E-29</v>
      </c>
      <c r="HY72" s="107">
        <f t="shared" si="215"/>
        <v>6.5137889929935272E-29</v>
      </c>
      <c r="HZ72" s="107">
        <f t="shared" si="216"/>
        <v>7.3636319892423797E-30</v>
      </c>
      <c r="IA72" s="107">
        <f t="shared" si="217"/>
        <v>5.6076846289738559E-32</v>
      </c>
      <c r="IB72" s="107">
        <f t="shared" si="218"/>
        <v>5.0031309409709237E-31</v>
      </c>
      <c r="IC72" s="107">
        <f t="shared" si="219"/>
        <v>4.3933481711148617E-31</v>
      </c>
      <c r="ID72" s="107">
        <f t="shared" si="220"/>
        <v>1.8455879747258368E-31</v>
      </c>
      <c r="IE72" s="107">
        <f t="shared" si="221"/>
        <v>2.3092358247434287E-30</v>
      </c>
      <c r="IF72" s="107">
        <f t="shared" si="222"/>
        <v>1.598237182383164E-29</v>
      </c>
      <c r="IG72" s="107">
        <f t="shared" si="223"/>
        <v>2.6739525442045017E-21</v>
      </c>
      <c r="II72" s="107">
        <f t="shared" si="119"/>
        <v>2.2232268483101264E-60</v>
      </c>
      <c r="IJ72" s="107">
        <f t="shared" si="120"/>
        <v>2.5527400089060947E-77</v>
      </c>
      <c r="IK72" s="107">
        <f t="shared" si="121"/>
        <v>7.8521210216452222E-80</v>
      </c>
      <c r="IL72" s="107">
        <f t="shared" si="122"/>
        <v>6.6602288258156961E-81</v>
      </c>
      <c r="IM72" s="107">
        <f t="shared" si="123"/>
        <v>3.8282249151702335E-87</v>
      </c>
      <c r="IN72" s="107">
        <f t="shared" si="124"/>
        <v>2.0659794460070762E-89</v>
      </c>
      <c r="IO72" s="107">
        <f t="shared" si="125"/>
        <v>2.6888992912608976E-89</v>
      </c>
      <c r="IP72" s="107">
        <f t="shared" si="126"/>
        <v>2.4633962262563497E-92</v>
      </c>
      <c r="IQ72" s="107">
        <f t="shared" si="127"/>
        <v>9.5935147833263987E-100</v>
      </c>
      <c r="IR72" s="107">
        <f t="shared" si="128"/>
        <v>1.7222587599404947E-95</v>
      </c>
      <c r="IS72" s="107">
        <f t="shared" si="129"/>
        <v>4.7421772992185148E-96</v>
      </c>
      <c r="IT72" s="107">
        <f t="shared" si="130"/>
        <v>2.1025900264094922E-96</v>
      </c>
      <c r="IU72" s="107">
        <f t="shared" si="131"/>
        <v>6.6344609665208913E-93</v>
      </c>
      <c r="IV72" s="107">
        <f t="shared" si="132"/>
        <v>4.8720399902655524E-90</v>
      </c>
      <c r="IW72" s="107">
        <f t="shared" si="133"/>
        <v>1.5511524077677086E-55</v>
      </c>
      <c r="IY72" s="107">
        <f t="shared" si="134"/>
        <v>0.21499618145757241</v>
      </c>
      <c r="IZ72" s="107">
        <f t="shared" si="135"/>
        <v>0.15067070476484676</v>
      </c>
      <c r="JA72" s="107">
        <f t="shared" si="136"/>
        <v>0.15907537564466756</v>
      </c>
      <c r="JB72" s="107">
        <f t="shared" si="137"/>
        <v>0.19756043251161531</v>
      </c>
      <c r="JC72" s="107">
        <f t="shared" si="138"/>
        <v>0.14763005831564702</v>
      </c>
      <c r="JD72" s="107">
        <f t="shared" si="139"/>
        <v>0.16590030074742776</v>
      </c>
      <c r="JE72" s="107">
        <f t="shared" si="140"/>
        <v>0.17066345540811084</v>
      </c>
      <c r="JF72" s="107">
        <f t="shared" si="141"/>
        <v>0.15654811066237526</v>
      </c>
      <c r="JG72" s="107">
        <f t="shared" si="142"/>
        <v>0.15404052292782963</v>
      </c>
      <c r="JH72" s="107">
        <f t="shared" si="143"/>
        <v>0.132140135405625</v>
      </c>
      <c r="JI72" s="107">
        <f t="shared" si="144"/>
        <v>0.14384225603207995</v>
      </c>
      <c r="JJ72" s="107">
        <f t="shared" si="145"/>
        <v>0.14144933843890045</v>
      </c>
      <c r="JK72" s="107">
        <f t="shared" si="146"/>
        <v>0.17233898228040395</v>
      </c>
      <c r="JL72" s="107">
        <f t="shared" si="147"/>
        <v>0.14764644494010473</v>
      </c>
      <c r="JM72" s="107">
        <f t="shared" si="148"/>
        <v>0.11440769861672995</v>
      </c>
    </row>
    <row r="73" spans="2:273" x14ac:dyDescent="0.25">
      <c r="B73" s="2">
        <v>45</v>
      </c>
      <c r="C73" s="37">
        <v>190.98400000000001</v>
      </c>
      <c r="D73" s="37">
        <v>159.98400000000001</v>
      </c>
      <c r="E73" s="37">
        <v>168.08199999999999</v>
      </c>
      <c r="F73" s="37">
        <v>186.71700000000001</v>
      </c>
      <c r="G73" s="37">
        <v>162.80000000000001</v>
      </c>
      <c r="H73" s="37">
        <v>169.88300000000001</v>
      </c>
      <c r="I73" s="37">
        <v>172.733</v>
      </c>
      <c r="J73" s="37">
        <v>169.38300000000001</v>
      </c>
      <c r="K73" s="37">
        <v>168.05</v>
      </c>
      <c r="L73" s="37">
        <v>155.5</v>
      </c>
      <c r="M73" s="37">
        <v>162.03299999999999</v>
      </c>
      <c r="N73" s="37">
        <v>161.56700000000001</v>
      </c>
      <c r="O73" s="37">
        <v>175.417</v>
      </c>
      <c r="P73" s="37">
        <v>157.46700000000001</v>
      </c>
      <c r="Q73" s="37">
        <v>141.667</v>
      </c>
      <c r="S73" s="4">
        <f t="shared" si="10"/>
        <v>180.66172195656833</v>
      </c>
      <c r="T73" s="4">
        <f t="shared" si="11"/>
        <v>157.15960240249399</v>
      </c>
      <c r="U73" s="4">
        <f t="shared" si="12"/>
        <v>162.06025561405528</v>
      </c>
      <c r="V73" s="4">
        <f t="shared" si="13"/>
        <v>176.2402210263858</v>
      </c>
      <c r="W73" s="4">
        <f t="shared" si="14"/>
        <v>158.34299141020574</v>
      </c>
      <c r="X73" s="4">
        <f t="shared" si="15"/>
        <v>163.96313325159363</v>
      </c>
      <c r="Y73" s="4">
        <f t="shared" si="16"/>
        <v>164.94890368965767</v>
      </c>
      <c r="Z73" s="4">
        <f t="shared" si="17"/>
        <v>161.70022246795105</v>
      </c>
      <c r="AA73" s="4">
        <f t="shared" si="18"/>
        <v>159.90356119587975</v>
      </c>
      <c r="AB73" s="4">
        <f t="shared" si="19"/>
        <v>151.28545792708374</v>
      </c>
      <c r="AC73" s="4">
        <f t="shared" si="20"/>
        <v>155.4515207643274</v>
      </c>
      <c r="AD73" s="4">
        <f t="shared" si="21"/>
        <v>154.86316395579976</v>
      </c>
      <c r="AE73" s="4">
        <f t="shared" si="22"/>
        <v>167.00988668705872</v>
      </c>
      <c r="AF73" s="4">
        <f t="shared" si="23"/>
        <v>154.50468513633359</v>
      </c>
      <c r="AG73" s="4">
        <f t="shared" si="24"/>
        <v>136.89911412232857</v>
      </c>
      <c r="AI73" s="4">
        <f t="shared" si="25"/>
        <v>10.32227804343168</v>
      </c>
      <c r="AJ73" s="4">
        <f t="shared" si="26"/>
        <v>2.8243975975060209</v>
      </c>
      <c r="AK73" s="4">
        <f t="shared" si="27"/>
        <v>6.0217443859447144</v>
      </c>
      <c r="AL73" s="4">
        <f t="shared" si="28"/>
        <v>10.476778973614216</v>
      </c>
      <c r="AM73" s="4">
        <f t="shared" si="29"/>
        <v>4.4570085897942704</v>
      </c>
      <c r="AN73" s="4">
        <f t="shared" si="30"/>
        <v>5.9198667484063776</v>
      </c>
      <c r="AO73" s="4">
        <f t="shared" si="31"/>
        <v>7.7840963103423348</v>
      </c>
      <c r="AP73" s="4">
        <f t="shared" si="32"/>
        <v>7.6827775320489593</v>
      </c>
      <c r="AQ73" s="4">
        <f t="shared" si="33"/>
        <v>8.1464388041202653</v>
      </c>
      <c r="AR73" s="4">
        <f t="shared" si="34"/>
        <v>4.2145420729162595</v>
      </c>
      <c r="AS73" s="4">
        <f t="shared" si="35"/>
        <v>6.5814792356725889</v>
      </c>
      <c r="AT73" s="4">
        <f t="shared" si="36"/>
        <v>6.7038360442002443</v>
      </c>
      <c r="AU73" s="4">
        <f t="shared" si="37"/>
        <v>8.4071133129412772</v>
      </c>
      <c r="AV73" s="4">
        <f t="shared" si="224"/>
        <v>2.9623148636664212</v>
      </c>
      <c r="AW73" s="4">
        <f t="shared" si="224"/>
        <v>4.7678858776714321</v>
      </c>
      <c r="AY73" s="2">
        <f t="shared" si="70"/>
        <v>77.273289392505632</v>
      </c>
      <c r="AZ73" s="2">
        <f t="shared" si="151"/>
        <v>76.826520903641097</v>
      </c>
      <c r="BA73" s="2">
        <f t="shared" si="152"/>
        <v>78.255570923961557</v>
      </c>
      <c r="BB73" s="2">
        <f t="shared" si="153"/>
        <v>77.190062580438223</v>
      </c>
      <c r="BC73" s="2">
        <f t="shared" si="154"/>
        <v>77.690219306311889</v>
      </c>
      <c r="BD73" s="2">
        <f t="shared" si="155"/>
        <v>77.740970823321419</v>
      </c>
      <c r="BE73" s="2">
        <f t="shared" si="156"/>
        <v>76.748313037260075</v>
      </c>
      <c r="BF73" s="2">
        <f t="shared" si="157"/>
        <v>78.816762500557132</v>
      </c>
      <c r="BG73" s="2">
        <f t="shared" si="158"/>
        <v>78.738165842058876</v>
      </c>
      <c r="BH73" s="2">
        <f t="shared" si="159"/>
        <v>77.442425753034087</v>
      </c>
      <c r="BI73" s="2">
        <f t="shared" si="160"/>
        <v>74.778416942383657</v>
      </c>
      <c r="BJ73" s="2">
        <f t="shared" si="161"/>
        <v>75.726372201597073</v>
      </c>
      <c r="BK73" s="2">
        <f t="shared" si="162"/>
        <v>79.790513697410404</v>
      </c>
      <c r="BL73" s="2">
        <f t="shared" si="163"/>
        <v>79.139485784817737</v>
      </c>
      <c r="BM73" s="2">
        <f t="shared" si="164"/>
        <v>77.621666603981495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 t="str">
        <f t="shared" si="242"/>
        <v/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78.105884236453207</v>
      </c>
      <c r="DL73" s="2">
        <f t="shared" si="225"/>
        <v>77.425649193548395</v>
      </c>
      <c r="DM73" s="2">
        <f t="shared" si="225"/>
        <v>78.974240102639286</v>
      </c>
      <c r="DN73" s="2">
        <f t="shared" si="225"/>
        <v>78.147947580645166</v>
      </c>
      <c r="DO73" s="2">
        <f t="shared" si="225"/>
        <v>78.305052785923749</v>
      </c>
      <c r="DP73" s="2">
        <f t="shared" si="225"/>
        <v>78.771395527859255</v>
      </c>
      <c r="DQ73" s="2">
        <f t="shared" si="225"/>
        <v>77.440164406158388</v>
      </c>
      <c r="DR73" s="2">
        <f t="shared" si="225"/>
        <v>79.853367535650648</v>
      </c>
      <c r="DS73" s="2">
        <f t="shared" si="225"/>
        <v>79.751598150623877</v>
      </c>
      <c r="DT73" s="2">
        <f t="shared" si="225"/>
        <v>78.081268159536549</v>
      </c>
      <c r="DU73" s="2">
        <f t="shared" si="225"/>
        <v>75.234989861853848</v>
      </c>
      <c r="DV73" s="2">
        <f t="shared" si="225"/>
        <v>76.515845699643492</v>
      </c>
      <c r="DW73" s="2">
        <f t="shared" si="225"/>
        <v>80.962007514662758</v>
      </c>
      <c r="DX73" s="2">
        <f t="shared" si="225"/>
        <v>79.850261180351907</v>
      </c>
      <c r="DY73" s="2">
        <f t="shared" si="225"/>
        <v>78.730662561576366</v>
      </c>
      <c r="EA73" s="2">
        <f t="shared" si="45"/>
        <v>69.112666666666584</v>
      </c>
      <c r="EB73" s="2">
        <f t="shared" si="46"/>
        <v>70.951680546623805</v>
      </c>
      <c r="EC73" s="2">
        <f t="shared" si="47"/>
        <v>71.67371458333335</v>
      </c>
      <c r="ED73" s="2">
        <f t="shared" si="48"/>
        <v>69.946318110327965</v>
      </c>
      <c r="EE73" s="2">
        <f t="shared" si="49"/>
        <v>71.94616581119277</v>
      </c>
      <c r="EF73" s="2">
        <f t="shared" si="50"/>
        <v>69.570166693046929</v>
      </c>
      <c r="EG73" s="2">
        <f t="shared" si="51"/>
        <v>71.526586499517848</v>
      </c>
      <c r="EH73" s="2">
        <f t="shared" si="52"/>
        <v>70.912354676259</v>
      </c>
      <c r="EI73" s="2">
        <f t="shared" si="53"/>
        <v>71.483348920863307</v>
      </c>
      <c r="EJ73" s="2">
        <f t="shared" si="54"/>
        <v>71.810070071942448</v>
      </c>
      <c r="EK73" s="2">
        <f t="shared" si="55"/>
        <v>71.030535251798554</v>
      </c>
      <c r="EL73" s="2">
        <f t="shared" si="56"/>
        <v>68.987659280575542</v>
      </c>
      <c r="EM73" s="2">
        <f t="shared" si="57"/>
        <v>72.31932122848464</v>
      </c>
      <c r="EN73" s="2">
        <f t="shared" si="58"/>
        <v>74.387265228426401</v>
      </c>
      <c r="EO73" s="2">
        <f t="shared" si="59"/>
        <v>72.640945474372955</v>
      </c>
      <c r="EQ73" s="2">
        <f t="shared" si="60"/>
        <v>69.201102890591997</v>
      </c>
      <c r="ER73" s="2">
        <f t="shared" si="226"/>
        <v>69.28897661800319</v>
      </c>
      <c r="ES73" s="2">
        <f t="shared" si="226"/>
        <v>67.227894497142373</v>
      </c>
      <c r="ET73" s="2">
        <f t="shared" si="226"/>
        <v>67.606956686239258</v>
      </c>
      <c r="EU73" s="2">
        <f t="shared" si="226"/>
        <v>67.556734875958611</v>
      </c>
      <c r="EV73" s="2">
        <f t="shared" si="226"/>
        <v>68.5100901406513</v>
      </c>
      <c r="EW73" s="2">
        <f t="shared" si="226"/>
        <v>69.308863060356998</v>
      </c>
      <c r="EX73" s="2">
        <f t="shared" si="226"/>
        <v>68.997033794788265</v>
      </c>
      <c r="EY73" s="2">
        <f t="shared" si="226"/>
        <v>69.23144097961908</v>
      </c>
      <c r="EZ73" s="2">
        <f t="shared" si="226"/>
        <v>70.301592018633542</v>
      </c>
      <c r="FA73" s="2">
        <f t="shared" si="226"/>
        <v>69.487136589442414</v>
      </c>
      <c r="FB73" s="2">
        <f t="shared" si="226"/>
        <v>67.731482044198899</v>
      </c>
      <c r="FC73" s="2">
        <f t="shared" si="226"/>
        <v>71.206586754366057</v>
      </c>
      <c r="FD73" s="2">
        <f t="shared" si="226"/>
        <v>72.655152890057963</v>
      </c>
      <c r="FE73" s="2">
        <f t="shared" si="226"/>
        <v>71.863528158354356</v>
      </c>
      <c r="FG73" s="2">
        <f t="shared" si="62"/>
        <v>9.2580307081521665E-2</v>
      </c>
      <c r="FH73" s="2">
        <f t="shared" si="227"/>
        <v>9.2544204924605966E-2</v>
      </c>
      <c r="FI73" s="2">
        <f t="shared" si="227"/>
        <v>9.8440743362331551E-2</v>
      </c>
      <c r="FJ73" s="2">
        <f t="shared" si="227"/>
        <v>0.1167920345385408</v>
      </c>
      <c r="FK73" s="2">
        <f t="shared" si="227"/>
        <v>9.668884983237612E-2</v>
      </c>
      <c r="FL73" s="2">
        <f t="shared" si="227"/>
        <v>0.11198772679654774</v>
      </c>
      <c r="FM73" s="2">
        <f t="shared" si="227"/>
        <v>0.11699370000122968</v>
      </c>
      <c r="FN73" s="2">
        <f t="shared" si="227"/>
        <v>0.11593820982267541</v>
      </c>
      <c r="FO73" s="2">
        <f t="shared" si="227"/>
        <v>0.12256915213164045</v>
      </c>
      <c r="FP73" s="2">
        <f t="shared" si="227"/>
        <v>0.10186927473606557</v>
      </c>
      <c r="FQ73" s="2">
        <f t="shared" si="227"/>
        <v>0.10859266096920218</v>
      </c>
      <c r="FR73" s="2">
        <f t="shared" si="227"/>
        <v>0.10486901501116198</v>
      </c>
      <c r="FS73" s="2">
        <f t="shared" si="227"/>
        <v>0.13554741698706516</v>
      </c>
      <c r="FT73" s="2">
        <f t="shared" si="227"/>
        <v>0.13010724018611344</v>
      </c>
      <c r="FU73" s="2">
        <f t="shared" si="227"/>
        <v>0.18210958825782847</v>
      </c>
      <c r="FW73" s="2">
        <f t="shared" si="116"/>
        <v>3.5529166332762253E-9</v>
      </c>
      <c r="FX73" s="2">
        <f t="shared" si="168"/>
        <v>5.2750488208824111E-9</v>
      </c>
      <c r="FY73" s="2">
        <f t="shared" si="169"/>
        <v>4.4134916454705566E-9</v>
      </c>
      <c r="FZ73" s="2">
        <f t="shared" si="170"/>
        <v>3.3502039812240633E-9</v>
      </c>
      <c r="GA73" s="2">
        <f t="shared" si="171"/>
        <v>2.6907940438639866E-9</v>
      </c>
      <c r="GB73" s="2">
        <f t="shared" si="172"/>
        <v>3.3887662744012334E-9</v>
      </c>
      <c r="GC73" s="2">
        <f t="shared" si="173"/>
        <v>4.2182448318603514E-9</v>
      </c>
      <c r="GD73" s="2">
        <f t="shared" si="174"/>
        <v>5.3119724684987051E-9</v>
      </c>
      <c r="GE73" s="2">
        <f t="shared" si="175"/>
        <v>4.8226513840278365E-9</v>
      </c>
      <c r="GF73" s="2">
        <f t="shared" si="176"/>
        <v>3.7077496094142501E-9</v>
      </c>
      <c r="GG73" s="2">
        <f t="shared" si="177"/>
        <v>3.524720465156786E-9</v>
      </c>
      <c r="GH73" s="2">
        <f t="shared" si="178"/>
        <v>2.753086047584277E-9</v>
      </c>
      <c r="GI73" s="2">
        <f t="shared" si="179"/>
        <v>1.377811294529459E-8</v>
      </c>
      <c r="GJ73" s="2">
        <f t="shared" si="180"/>
        <v>3.9882659497157096E-8</v>
      </c>
      <c r="GK73" s="2">
        <f t="shared" si="181"/>
        <v>1.1092832300466987E-7</v>
      </c>
      <c r="GM73" s="107">
        <f t="shared" si="117"/>
        <v>0.25999718063318106</v>
      </c>
      <c r="GN73" s="107">
        <f t="shared" si="182"/>
        <v>0.19172252367331705</v>
      </c>
      <c r="GO73" s="107">
        <f t="shared" si="183"/>
        <v>0.2021064923771527</v>
      </c>
      <c r="GP73" s="107">
        <f t="shared" si="184"/>
        <v>0.24732101623859912</v>
      </c>
      <c r="GQ73" s="107">
        <f t="shared" si="185"/>
        <v>0.18928695244517141</v>
      </c>
      <c r="GR73" s="107">
        <f t="shared" si="186"/>
        <v>0.21245359326546803</v>
      </c>
      <c r="GS73" s="107">
        <f t="shared" si="187"/>
        <v>0.21871167654430645</v>
      </c>
      <c r="GT73" s="107">
        <f t="shared" si="188"/>
        <v>0.20318051020848069</v>
      </c>
      <c r="GU73" s="107">
        <f t="shared" si="189"/>
        <v>0.20191242907331158</v>
      </c>
      <c r="GV73" s="107">
        <f t="shared" si="190"/>
        <v>0.17330206586920938</v>
      </c>
      <c r="GW73" s="107">
        <f t="shared" si="191"/>
        <v>0.1876621678670648</v>
      </c>
      <c r="GX73" s="107">
        <f t="shared" si="192"/>
        <v>0.18423463208939614</v>
      </c>
      <c r="GY73" s="107">
        <f t="shared" si="193"/>
        <v>0.22012541438950758</v>
      </c>
      <c r="GZ73" s="107">
        <f t="shared" si="194"/>
        <v>0.18848098691314671</v>
      </c>
      <c r="HA73" s="107">
        <f t="shared" si="195"/>
        <v>0.15789825897950635</v>
      </c>
      <c r="HC73" s="107">
        <f t="shared" si="149"/>
        <v>5.0626941213996742E-5</v>
      </c>
      <c r="HD73" s="107">
        <f t="shared" si="196"/>
        <v>3.7313249941965277E-6</v>
      </c>
      <c r="HE73" s="107">
        <f t="shared" si="197"/>
        <v>3.3620687044561522E-6</v>
      </c>
      <c r="HF73" s="107">
        <f t="shared" si="198"/>
        <v>5.7526108789540137E-6</v>
      </c>
      <c r="HG73" s="107">
        <f t="shared" si="199"/>
        <v>1.5042705642411332E-6</v>
      </c>
      <c r="HH73" s="107">
        <f t="shared" si="200"/>
        <v>1.6753046013524463E-6</v>
      </c>
      <c r="HI73" s="107">
        <f t="shared" si="201"/>
        <v>1.9937539049201835E-6</v>
      </c>
      <c r="HJ73" s="107">
        <f t="shared" si="202"/>
        <v>1.2516488160342445E-6</v>
      </c>
      <c r="HK73" s="107">
        <f t="shared" si="203"/>
        <v>6.1992760894566154E-7</v>
      </c>
      <c r="HL73" s="107">
        <f t="shared" si="204"/>
        <v>5.6926297666770395E-7</v>
      </c>
      <c r="HM73" s="107">
        <f t="shared" si="205"/>
        <v>6.712102778506333E-7</v>
      </c>
      <c r="HN73" s="107">
        <f t="shared" si="206"/>
        <v>4.9938432060024568E-7</v>
      </c>
      <c r="HO73" s="107">
        <f t="shared" si="207"/>
        <v>1.0109368710295961E-6</v>
      </c>
      <c r="HP73" s="107">
        <f t="shared" si="208"/>
        <v>8.7179152550472292E-7</v>
      </c>
      <c r="HQ73" s="107">
        <f t="shared" si="209"/>
        <v>3.7653639619081235E-8</v>
      </c>
      <c r="HS73" s="107">
        <f t="shared" si="118"/>
        <v>9.6492931223633495E-20</v>
      </c>
      <c r="HT73" s="107">
        <f t="shared" si="210"/>
        <v>4.9311886846220977E-25</v>
      </c>
      <c r="HU73" s="107">
        <f t="shared" si="211"/>
        <v>1.1285232829316656E-25</v>
      </c>
      <c r="HV73" s="107">
        <f t="shared" si="212"/>
        <v>1.3052233784070105E-25</v>
      </c>
      <c r="HW73" s="107">
        <f t="shared" si="213"/>
        <v>1.0287625594747901E-27</v>
      </c>
      <c r="HX73" s="107">
        <f t="shared" si="214"/>
        <v>3.4874469068258869E-28</v>
      </c>
      <c r="HY73" s="107">
        <f t="shared" si="215"/>
        <v>5.1993768732177741E-28</v>
      </c>
      <c r="HZ73" s="107">
        <f t="shared" si="216"/>
        <v>6.4771160597595602E-29</v>
      </c>
      <c r="IA73" s="107">
        <f t="shared" si="217"/>
        <v>5.7762988056798727E-31</v>
      </c>
      <c r="IB73" s="107">
        <f t="shared" si="218"/>
        <v>4.5867528989096214E-30</v>
      </c>
      <c r="IC73" s="107">
        <f t="shared" si="219"/>
        <v>4.0398966711849284E-30</v>
      </c>
      <c r="ID73" s="107">
        <f t="shared" si="220"/>
        <v>1.6814542755230714E-30</v>
      </c>
      <c r="IE73" s="107">
        <f t="shared" si="221"/>
        <v>1.8999334378929232E-29</v>
      </c>
      <c r="IF73" s="107">
        <f t="shared" si="222"/>
        <v>1.1709287491630054E-28</v>
      </c>
      <c r="IG73" s="107">
        <f t="shared" si="223"/>
        <v>1.0669802433134364E-20</v>
      </c>
      <c r="II73" s="107">
        <f t="shared" si="119"/>
        <v>5.1146607230265984E-59</v>
      </c>
      <c r="IJ73" s="107">
        <f t="shared" si="120"/>
        <v>1.5749640592296481E-75</v>
      </c>
      <c r="IK73" s="107">
        <f t="shared" si="121"/>
        <v>5.3438350574315755E-78</v>
      </c>
      <c r="IL73" s="107">
        <f t="shared" si="122"/>
        <v>4.5257886271346476E-79</v>
      </c>
      <c r="IM73" s="107">
        <f t="shared" si="123"/>
        <v>3.4510535071319356E-85</v>
      </c>
      <c r="IN73" s="107">
        <f t="shared" si="124"/>
        <v>2.2145303824892623E-87</v>
      </c>
      <c r="IO73" s="107">
        <f t="shared" si="125"/>
        <v>3.0178397979832134E-87</v>
      </c>
      <c r="IP73" s="107">
        <f t="shared" si="126"/>
        <v>3.4511547569344113E-90</v>
      </c>
      <c r="IQ73" s="107">
        <f t="shared" si="127"/>
        <v>1.9606036777767125E-97</v>
      </c>
      <c r="IR73" s="107">
        <f t="shared" si="128"/>
        <v>2.6112171358714808E-93</v>
      </c>
      <c r="IS73" s="107">
        <f t="shared" si="129"/>
        <v>7.313762405198766E-94</v>
      </c>
      <c r="IT73" s="107">
        <f t="shared" si="130"/>
        <v>3.1049422408347331E-94</v>
      </c>
      <c r="IU73" s="107">
        <f t="shared" si="131"/>
        <v>7.7688686467078254E-91</v>
      </c>
      <c r="IV73" s="107">
        <f t="shared" si="132"/>
        <v>4.3626262699492171E-88</v>
      </c>
      <c r="IW73" s="107">
        <f t="shared" si="133"/>
        <v>2.2897181880547297E-54</v>
      </c>
      <c r="IY73" s="107">
        <f t="shared" si="134"/>
        <v>0.26004780757439505</v>
      </c>
      <c r="IZ73" s="107">
        <f t="shared" si="135"/>
        <v>0.19172625499831125</v>
      </c>
      <c r="JA73" s="107">
        <f t="shared" si="136"/>
        <v>0.20210985444585716</v>
      </c>
      <c r="JB73" s="107">
        <f t="shared" si="137"/>
        <v>0.24732676884947807</v>
      </c>
      <c r="JC73" s="107">
        <f t="shared" si="138"/>
        <v>0.18928845671573566</v>
      </c>
      <c r="JD73" s="107">
        <f t="shared" si="139"/>
        <v>0.21245526857006938</v>
      </c>
      <c r="JE73" s="107">
        <f t="shared" si="140"/>
        <v>0.21871367029821137</v>
      </c>
      <c r="JF73" s="107">
        <f t="shared" si="141"/>
        <v>0.20318176185729672</v>
      </c>
      <c r="JG73" s="107">
        <f t="shared" si="142"/>
        <v>0.20191304900092052</v>
      </c>
      <c r="JH73" s="107">
        <f t="shared" si="143"/>
        <v>0.17330263513218605</v>
      </c>
      <c r="JI73" s="107">
        <f t="shared" si="144"/>
        <v>0.18766283907734266</v>
      </c>
      <c r="JJ73" s="107">
        <f t="shared" si="145"/>
        <v>0.18423513147371673</v>
      </c>
      <c r="JK73" s="107">
        <f t="shared" si="146"/>
        <v>0.22012642532637861</v>
      </c>
      <c r="JL73" s="107">
        <f t="shared" si="147"/>
        <v>0.18848185870467221</v>
      </c>
      <c r="JM73" s="107">
        <f t="shared" si="148"/>
        <v>0.15789829663314597</v>
      </c>
    </row>
    <row r="74" spans="2:273" x14ac:dyDescent="0.25">
      <c r="B74" s="2">
        <v>46</v>
      </c>
      <c r="C74" s="37">
        <v>206.65600000000001</v>
      </c>
      <c r="D74" s="37">
        <v>181.066</v>
      </c>
      <c r="E74" s="37">
        <v>186.803</v>
      </c>
      <c r="F74" s="37">
        <v>202.983</v>
      </c>
      <c r="G74" s="37">
        <v>182.95</v>
      </c>
      <c r="H74" s="37">
        <v>188.167</v>
      </c>
      <c r="I74" s="37">
        <v>191.38300000000001</v>
      </c>
      <c r="J74" s="37">
        <v>188.06700000000001</v>
      </c>
      <c r="K74" s="37">
        <v>187.21700000000001</v>
      </c>
      <c r="L74" s="37">
        <v>175.05</v>
      </c>
      <c r="M74" s="37">
        <v>181.56700000000001</v>
      </c>
      <c r="N74" s="37">
        <v>180.483</v>
      </c>
      <c r="O74" s="37">
        <v>193.4</v>
      </c>
      <c r="P74" s="37">
        <v>175.85</v>
      </c>
      <c r="Q74" s="37">
        <v>160.38300000000001</v>
      </c>
      <c r="S74" s="4">
        <f t="shared" si="10"/>
        <v>193.9078864018658</v>
      </c>
      <c r="T74" s="4">
        <f t="shared" si="11"/>
        <v>171.33221701677667</v>
      </c>
      <c r="U74" s="4">
        <f t="shared" si="12"/>
        <v>176.5708489936338</v>
      </c>
      <c r="V74" s="4">
        <f t="shared" si="13"/>
        <v>191.4178263350525</v>
      </c>
      <c r="W74" s="4">
        <f t="shared" si="14"/>
        <v>173.07884159228308</v>
      </c>
      <c r="X74" s="4">
        <f t="shared" si="15"/>
        <v>179.09948103969728</v>
      </c>
      <c r="Y74" s="4">
        <f t="shared" si="16"/>
        <v>180.37408238744538</v>
      </c>
      <c r="Z74" s="4">
        <f t="shared" si="17"/>
        <v>177.18510290750496</v>
      </c>
      <c r="AA74" s="4">
        <f t="shared" si="18"/>
        <v>175.70192049285095</v>
      </c>
      <c r="AB74" s="4">
        <f t="shared" si="19"/>
        <v>166.22721475845182</v>
      </c>
      <c r="AC74" s="4">
        <f t="shared" si="20"/>
        <v>171.19766381777336</v>
      </c>
      <c r="AD74" s="4">
        <f t="shared" si="21"/>
        <v>170.29348290809347</v>
      </c>
      <c r="AE74" s="4">
        <f t="shared" si="22"/>
        <v>182.05276155033977</v>
      </c>
      <c r="AF74" s="4">
        <f t="shared" si="23"/>
        <v>168.04903213302015</v>
      </c>
      <c r="AG74" s="4">
        <f t="shared" si="24"/>
        <v>151.53304458576849</v>
      </c>
      <c r="AI74" s="4">
        <f t="shared" si="25"/>
        <v>12.748113598134211</v>
      </c>
      <c r="AJ74" s="4">
        <f t="shared" si="26"/>
        <v>9.7337829832233353</v>
      </c>
      <c r="AK74" s="4">
        <f t="shared" si="27"/>
        <v>10.232151006366195</v>
      </c>
      <c r="AL74" s="4">
        <f t="shared" si="28"/>
        <v>11.565173664947508</v>
      </c>
      <c r="AM74" s="4">
        <f t="shared" si="29"/>
        <v>9.871158407716905</v>
      </c>
      <c r="AN74" s="4">
        <f t="shared" si="30"/>
        <v>9.0675189603027206</v>
      </c>
      <c r="AO74" s="4">
        <f t="shared" si="31"/>
        <v>11.008917612554626</v>
      </c>
      <c r="AP74" s="4">
        <f t="shared" si="32"/>
        <v>10.881897092495052</v>
      </c>
      <c r="AQ74" s="4">
        <f t="shared" si="33"/>
        <v>11.515079507149068</v>
      </c>
      <c r="AR74" s="4">
        <f t="shared" si="34"/>
        <v>8.8227852415481891</v>
      </c>
      <c r="AS74" s="4">
        <f t="shared" si="35"/>
        <v>10.369336182226647</v>
      </c>
      <c r="AT74" s="4">
        <f t="shared" si="36"/>
        <v>10.189517091906538</v>
      </c>
      <c r="AU74" s="4">
        <f t="shared" si="37"/>
        <v>11.347238449660239</v>
      </c>
      <c r="AV74" s="4">
        <f t="shared" si="224"/>
        <v>7.8009678669798461</v>
      </c>
      <c r="AW74" s="4">
        <f t="shared" si="224"/>
        <v>8.8499554142315162</v>
      </c>
      <c r="AY74" s="2">
        <f t="shared" si="70"/>
        <v>77.140582923786454</v>
      </c>
      <c r="AZ74" s="2">
        <f t="shared" si="151"/>
        <v>76.752948758407655</v>
      </c>
      <c r="BA74" s="2">
        <f t="shared" si="152"/>
        <v>78.186454809053487</v>
      </c>
      <c r="BB74" s="2">
        <f t="shared" si="153"/>
        <v>77.068783115873273</v>
      </c>
      <c r="BC74" s="2">
        <f t="shared" si="154"/>
        <v>77.631442810124142</v>
      </c>
      <c r="BD74" s="2">
        <f t="shared" si="155"/>
        <v>77.585889334477258</v>
      </c>
      <c r="BE74" s="2">
        <f t="shared" si="156"/>
        <v>76.608915535933775</v>
      </c>
      <c r="BF74" s="2">
        <f t="shared" si="157"/>
        <v>78.633413059973279</v>
      </c>
      <c r="BG74" s="2">
        <f t="shared" si="158"/>
        <v>78.592041897965174</v>
      </c>
      <c r="BH74" s="2">
        <f t="shared" si="159"/>
        <v>77.309133604091912</v>
      </c>
      <c r="BI74" s="2">
        <f t="shared" si="160"/>
        <v>74.664464278992611</v>
      </c>
      <c r="BJ74" s="2">
        <f t="shared" si="161"/>
        <v>75.628441918101757</v>
      </c>
      <c r="BK74" s="2">
        <f t="shared" si="162"/>
        <v>79.673409385287115</v>
      </c>
      <c r="BL74" s="2">
        <f t="shared" si="163"/>
        <v>79.089009078672234</v>
      </c>
      <c r="BM74" s="2">
        <f t="shared" si="164"/>
        <v>77.578054843231385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 t="str">
        <f t="shared" si="242"/>
        <v/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78.181217296113857</v>
      </c>
      <c r="DL74" s="2">
        <f t="shared" si="225"/>
        <v>77.514695564516131</v>
      </c>
      <c r="DM74" s="2">
        <f t="shared" si="225"/>
        <v>79.107394428152475</v>
      </c>
      <c r="DN74" s="2">
        <f t="shared" si="225"/>
        <v>78.281515725806457</v>
      </c>
      <c r="DO74" s="2">
        <f t="shared" si="225"/>
        <v>78.424063049853359</v>
      </c>
      <c r="DP74" s="2">
        <f t="shared" si="225"/>
        <v>78.879448130498545</v>
      </c>
      <c r="DQ74" s="2">
        <f t="shared" si="225"/>
        <v>77.48412866568917</v>
      </c>
      <c r="DR74" s="2">
        <f t="shared" si="225"/>
        <v>79.935984180035675</v>
      </c>
      <c r="DS74" s="2">
        <f t="shared" si="225"/>
        <v>79.872918672014251</v>
      </c>
      <c r="DT74" s="2">
        <f t="shared" si="225"/>
        <v>78.120156194295902</v>
      </c>
      <c r="DU74" s="2">
        <f t="shared" si="225"/>
        <v>75.250841131907322</v>
      </c>
      <c r="DV74" s="2">
        <f t="shared" si="225"/>
        <v>76.63141822638147</v>
      </c>
      <c r="DW74" s="2">
        <f t="shared" si="225"/>
        <v>81.128725989736068</v>
      </c>
      <c r="DX74" s="2">
        <f t="shared" si="225"/>
        <v>79.977035923753661</v>
      </c>
      <c r="DY74" s="2">
        <f t="shared" si="225"/>
        <v>78.932811822660113</v>
      </c>
      <c r="EA74" s="2">
        <f t="shared" si="45"/>
        <v>69.038666666666586</v>
      </c>
      <c r="EB74" s="2">
        <f t="shared" si="46"/>
        <v>70.819777491961418</v>
      </c>
      <c r="EC74" s="2">
        <f t="shared" si="47"/>
        <v>71.486829166666681</v>
      </c>
      <c r="ED74" s="2">
        <f t="shared" si="48"/>
        <v>69.784030552804808</v>
      </c>
      <c r="EE74" s="2">
        <f t="shared" si="49"/>
        <v>71.749427834935005</v>
      </c>
      <c r="EF74" s="2">
        <f t="shared" si="50"/>
        <v>69.438195319389493</v>
      </c>
      <c r="EG74" s="2">
        <f t="shared" si="51"/>
        <v>71.361866248794598</v>
      </c>
      <c r="EH74" s="2">
        <f t="shared" si="52"/>
        <v>70.743767913669075</v>
      </c>
      <c r="EI74" s="2">
        <f t="shared" si="53"/>
        <v>71.30855971223022</v>
      </c>
      <c r="EJ74" s="2">
        <f t="shared" si="54"/>
        <v>71.629382733812946</v>
      </c>
      <c r="EK74" s="2">
        <f t="shared" si="55"/>
        <v>70.841039568345309</v>
      </c>
      <c r="EL74" s="2">
        <f t="shared" si="56"/>
        <v>68.828110575539569</v>
      </c>
      <c r="EM74" s="2">
        <f t="shared" si="57"/>
        <v>72.145085116436036</v>
      </c>
      <c r="EN74" s="2">
        <f t="shared" si="58"/>
        <v>74.188322081218274</v>
      </c>
      <c r="EO74" s="2">
        <f t="shared" si="59"/>
        <v>72.481219738276991</v>
      </c>
      <c r="EQ74" s="2">
        <f t="shared" si="60"/>
        <v>69.105103313016713</v>
      </c>
      <c r="ER74" s="2">
        <f t="shared" si="226"/>
        <v>69.195496916466908</v>
      </c>
      <c r="ES74" s="2">
        <f t="shared" si="226"/>
        <v>67.140640866771946</v>
      </c>
      <c r="ET74" s="2">
        <f t="shared" si="226"/>
        <v>67.494476384051239</v>
      </c>
      <c r="EU74" s="2">
        <f t="shared" si="226"/>
        <v>67.452795689734828</v>
      </c>
      <c r="EV74" s="2">
        <f t="shared" si="226"/>
        <v>68.400132539367092</v>
      </c>
      <c r="EW74" s="2">
        <f t="shared" si="226"/>
        <v>69.191572265269642</v>
      </c>
      <c r="EX74" s="2">
        <f t="shared" si="226"/>
        <v>68.870252437009</v>
      </c>
      <c r="EY74" s="2">
        <f t="shared" si="226"/>
        <v>69.10528118342819</v>
      </c>
      <c r="EZ74" s="2">
        <f t="shared" si="226"/>
        <v>70.15168080180689</v>
      </c>
      <c r="FA74" s="2">
        <f t="shared" si="226"/>
        <v>69.330860909280844</v>
      </c>
      <c r="FB74" s="2">
        <f t="shared" si="226"/>
        <v>67.596602209944749</v>
      </c>
      <c r="FC74" s="2">
        <f t="shared" si="226"/>
        <v>71.053919029258324</v>
      </c>
      <c r="FD74" s="2">
        <f t="shared" si="226"/>
        <v>72.49028275863715</v>
      </c>
      <c r="FE74" s="2">
        <f t="shared" si="226"/>
        <v>71.71261156607801</v>
      </c>
      <c r="FG74" s="2">
        <f t="shared" si="62"/>
        <v>0.1138232004177024</v>
      </c>
      <c r="FH74" s="2">
        <f t="shared" si="227"/>
        <v>0.11377985317617738</v>
      </c>
      <c r="FI74" s="2">
        <f t="shared" si="227"/>
        <v>0.12084924980629165</v>
      </c>
      <c r="FJ74" s="2">
        <f t="shared" si="227"/>
        <v>0.14271664799483696</v>
      </c>
      <c r="FK74" s="2">
        <f t="shared" si="227"/>
        <v>0.11875109270432997</v>
      </c>
      <c r="FL74" s="2">
        <f t="shared" si="227"/>
        <v>0.13701134981478577</v>
      </c>
      <c r="FM74" s="2">
        <f t="shared" si="227"/>
        <v>0.14295583211444396</v>
      </c>
      <c r="FN74" s="2">
        <f t="shared" si="227"/>
        <v>0.14170370559050871</v>
      </c>
      <c r="FO74" s="2">
        <f t="shared" si="227"/>
        <v>0.14955897653132483</v>
      </c>
      <c r="FP74" s="2">
        <f t="shared" si="227"/>
        <v>0.12495006769902754</v>
      </c>
      <c r="FQ74" s="2">
        <f t="shared" si="227"/>
        <v>0.13297125454775699</v>
      </c>
      <c r="FR74" s="2">
        <f t="shared" si="227"/>
        <v>0.12853220056025624</v>
      </c>
      <c r="FS74" s="2">
        <f t="shared" si="227"/>
        <v>0.1619963004353146</v>
      </c>
      <c r="FT74" s="2">
        <f t="shared" si="227"/>
        <v>0.15340657479192477</v>
      </c>
      <c r="FU74" s="2">
        <f t="shared" si="227"/>
        <v>0.20998799364984433</v>
      </c>
      <c r="FW74" s="2">
        <f t="shared" si="116"/>
        <v>4.4728570315028523E-9</v>
      </c>
      <c r="FX74" s="2">
        <f t="shared" si="168"/>
        <v>6.6408929999932952E-9</v>
      </c>
      <c r="FY74" s="2">
        <f t="shared" si="169"/>
        <v>5.5562567808746349E-9</v>
      </c>
      <c r="FZ74" s="2">
        <f t="shared" si="170"/>
        <v>4.2176569229983391E-9</v>
      </c>
      <c r="GA74" s="2">
        <f t="shared" si="171"/>
        <v>3.3875089973646308E-9</v>
      </c>
      <c r="GB74" s="2">
        <f t="shared" si="172"/>
        <v>4.2662039737314268E-9</v>
      </c>
      <c r="GC74" s="2">
        <f t="shared" si="173"/>
        <v>5.3104556061982692E-9</v>
      </c>
      <c r="GD74" s="2">
        <f t="shared" si="174"/>
        <v>6.6873771181461788E-9</v>
      </c>
      <c r="GE74" s="2">
        <f t="shared" si="175"/>
        <v>6.0713583719956013E-9</v>
      </c>
      <c r="GF74" s="2">
        <f t="shared" si="176"/>
        <v>4.6677801993802815E-9</v>
      </c>
      <c r="GG74" s="2">
        <f t="shared" si="177"/>
        <v>4.4373601590071185E-9</v>
      </c>
      <c r="GH74" s="2">
        <f t="shared" si="178"/>
        <v>3.4659299836891409E-9</v>
      </c>
      <c r="GI74" s="2">
        <f t="shared" si="179"/>
        <v>1.6986301565775688E-8</v>
      </c>
      <c r="GJ74" s="2">
        <f t="shared" si="180"/>
        <v>4.8318944672839463E-8</v>
      </c>
      <c r="GK74" s="2">
        <f t="shared" si="181"/>
        <v>1.3242363806104098E-7</v>
      </c>
      <c r="GM74" s="107">
        <f t="shared" si="117"/>
        <v>0.31114631962659006</v>
      </c>
      <c r="GN74" s="107">
        <f t="shared" si="182"/>
        <v>0.24046231242497043</v>
      </c>
      <c r="GO74" s="107">
        <f t="shared" si="183"/>
        <v>0.25305560818011608</v>
      </c>
      <c r="GP74" s="107">
        <f t="shared" si="184"/>
        <v>0.30524064986096011</v>
      </c>
      <c r="GQ74" s="107">
        <f t="shared" si="185"/>
        <v>0.23902371859582267</v>
      </c>
      <c r="GR74" s="107">
        <f t="shared" si="186"/>
        <v>0.2677733151247938</v>
      </c>
      <c r="GS74" s="107">
        <f t="shared" si="187"/>
        <v>0.27577516560842308</v>
      </c>
      <c r="GT74" s="107">
        <f t="shared" si="188"/>
        <v>0.25918739000881008</v>
      </c>
      <c r="GU74" s="107">
        <f t="shared" si="189"/>
        <v>0.25980689479818797</v>
      </c>
      <c r="GV74" s="107">
        <f t="shared" si="190"/>
        <v>0.22336651224288676</v>
      </c>
      <c r="GW74" s="107">
        <f t="shared" si="191"/>
        <v>0.24062553082695387</v>
      </c>
      <c r="GX74" s="107">
        <f t="shared" si="192"/>
        <v>0.23592058508596461</v>
      </c>
      <c r="GY74" s="107">
        <f t="shared" si="193"/>
        <v>0.27673786778579973</v>
      </c>
      <c r="GZ74" s="107">
        <f t="shared" si="194"/>
        <v>0.23709500932153482</v>
      </c>
      <c r="HA74" s="107">
        <f t="shared" si="195"/>
        <v>0.21287682188302834</v>
      </c>
      <c r="HC74" s="107">
        <f t="shared" si="149"/>
        <v>9.1814236838205744E-5</v>
      </c>
      <c r="HD74" s="107">
        <f t="shared" si="196"/>
        <v>8.1235542992156308E-6</v>
      </c>
      <c r="HE74" s="107">
        <f t="shared" si="197"/>
        <v>7.3853126267648251E-6</v>
      </c>
      <c r="HF74" s="107">
        <f t="shared" si="198"/>
        <v>1.2346277289605599E-5</v>
      </c>
      <c r="HG74" s="107">
        <f t="shared" si="199"/>
        <v>3.4457786549235285E-6</v>
      </c>
      <c r="HH74" s="107">
        <f t="shared" si="200"/>
        <v>3.9026929636141352E-6</v>
      </c>
      <c r="HI74" s="107">
        <f t="shared" si="201"/>
        <v>4.657957237801742E-6</v>
      </c>
      <c r="HJ74" s="107">
        <f t="shared" si="202"/>
        <v>3.0454726144975483E-6</v>
      </c>
      <c r="HK74" s="107">
        <f t="shared" si="203"/>
        <v>1.5940446889268673E-6</v>
      </c>
      <c r="HL74" s="107">
        <f t="shared" si="204"/>
        <v>1.4209174498970139E-6</v>
      </c>
      <c r="HM74" s="107">
        <f t="shared" si="205"/>
        <v>1.6667770546329067E-6</v>
      </c>
      <c r="HN74" s="107">
        <f t="shared" si="206"/>
        <v>1.2405362905120223E-6</v>
      </c>
      <c r="HO74" s="107">
        <f t="shared" si="207"/>
        <v>2.392963196027923E-6</v>
      </c>
      <c r="HP74" s="107">
        <f t="shared" si="208"/>
        <v>2.0018131762775244E-6</v>
      </c>
      <c r="HQ74" s="107">
        <f t="shared" si="209"/>
        <v>1.1049545342191119E-7</v>
      </c>
      <c r="HS74" s="107">
        <f t="shared" si="118"/>
        <v>3.828386218548269E-19</v>
      </c>
      <c r="HT74" s="107">
        <f t="shared" si="210"/>
        <v>3.0130365674367467E-24</v>
      </c>
      <c r="HU74" s="107">
        <f t="shared" si="211"/>
        <v>7.1586922501582038E-25</v>
      </c>
      <c r="HV74" s="107">
        <f t="shared" si="212"/>
        <v>8.1514850458757559E-25</v>
      </c>
      <c r="HW74" s="107">
        <f t="shared" si="213"/>
        <v>7.3150828913729239E-27</v>
      </c>
      <c r="HX74" s="107">
        <f t="shared" si="214"/>
        <v>2.6506509392416869E-27</v>
      </c>
      <c r="HY74" s="107">
        <f t="shared" si="215"/>
        <v>4.0098393425560655E-27</v>
      </c>
      <c r="HZ74" s="107">
        <f t="shared" si="216"/>
        <v>5.4933078408945473E-28</v>
      </c>
      <c r="IA74" s="107">
        <f t="shared" si="217"/>
        <v>5.7219237664175633E-30</v>
      </c>
      <c r="IB74" s="107">
        <f t="shared" si="218"/>
        <v>4.0547913734681254E-29</v>
      </c>
      <c r="IC74" s="107">
        <f t="shared" si="219"/>
        <v>3.5820479338285259E-29</v>
      </c>
      <c r="ID74" s="107">
        <f t="shared" si="220"/>
        <v>1.4782639552592853E-29</v>
      </c>
      <c r="IE74" s="107">
        <f t="shared" si="221"/>
        <v>1.5114596430444635E-28</v>
      </c>
      <c r="IF74" s="107">
        <f t="shared" si="222"/>
        <v>8.3175080805296315E-28</v>
      </c>
      <c r="IG74" s="107">
        <f t="shared" si="223"/>
        <v>4.1692153020539504E-20</v>
      </c>
      <c r="II74" s="107">
        <f t="shared" si="119"/>
        <v>1.1343481734448522E-57</v>
      </c>
      <c r="IJ74" s="107">
        <f t="shared" si="120"/>
        <v>9.2504263184823612E-74</v>
      </c>
      <c r="IK74" s="107">
        <f t="shared" si="121"/>
        <v>3.4596735351933426E-76</v>
      </c>
      <c r="IL74" s="107">
        <f t="shared" si="122"/>
        <v>2.9276958839587865E-77</v>
      </c>
      <c r="IM74" s="107">
        <f t="shared" si="123"/>
        <v>2.9535433299130118E-83</v>
      </c>
      <c r="IN74" s="107">
        <f t="shared" si="124"/>
        <v>2.2476476070815748E-85</v>
      </c>
      <c r="IO74" s="107">
        <f t="shared" si="125"/>
        <v>3.2033584364418524E-85</v>
      </c>
      <c r="IP74" s="107">
        <f t="shared" si="126"/>
        <v>4.557595086787438E-88</v>
      </c>
      <c r="IQ74" s="107">
        <f t="shared" si="127"/>
        <v>3.761068660444581E-95</v>
      </c>
      <c r="IR74" s="107">
        <f t="shared" si="128"/>
        <v>3.7324525036428429E-91</v>
      </c>
      <c r="IS74" s="107">
        <f t="shared" si="129"/>
        <v>1.0633818665656369E-91</v>
      </c>
      <c r="IT74" s="107">
        <f t="shared" si="130"/>
        <v>4.3278742212152016E-92</v>
      </c>
      <c r="IU74" s="107">
        <f t="shared" si="131"/>
        <v>8.614683997379328E-89</v>
      </c>
      <c r="IV74" s="107">
        <f t="shared" si="132"/>
        <v>3.7156263155301409E-86</v>
      </c>
      <c r="IW74" s="107">
        <f t="shared" si="133"/>
        <v>3.2821159771327621E-53</v>
      </c>
      <c r="IY74" s="107">
        <f t="shared" si="134"/>
        <v>0.31123813386342825</v>
      </c>
      <c r="IZ74" s="107">
        <f t="shared" si="135"/>
        <v>0.24047043597926965</v>
      </c>
      <c r="JA74" s="107">
        <f t="shared" si="136"/>
        <v>0.25306299349274286</v>
      </c>
      <c r="JB74" s="107">
        <f t="shared" si="137"/>
        <v>0.30525299613824974</v>
      </c>
      <c r="JC74" s="107">
        <f t="shared" si="138"/>
        <v>0.2390271643744776</v>
      </c>
      <c r="JD74" s="107">
        <f t="shared" si="139"/>
        <v>0.26777721781775743</v>
      </c>
      <c r="JE74" s="107">
        <f t="shared" si="140"/>
        <v>0.27577982356566089</v>
      </c>
      <c r="JF74" s="107">
        <f t="shared" si="141"/>
        <v>0.25919043548142456</v>
      </c>
      <c r="JG74" s="107">
        <f t="shared" si="142"/>
        <v>0.25980848884287688</v>
      </c>
      <c r="JH74" s="107">
        <f t="shared" si="143"/>
        <v>0.22336793316033665</v>
      </c>
      <c r="JI74" s="107">
        <f t="shared" si="144"/>
        <v>0.2406271976040085</v>
      </c>
      <c r="JJ74" s="107">
        <f t="shared" si="145"/>
        <v>0.23592182562225514</v>
      </c>
      <c r="JK74" s="107">
        <f t="shared" si="146"/>
        <v>0.27674026074899577</v>
      </c>
      <c r="JL74" s="107">
        <f t="shared" si="147"/>
        <v>0.2370970111347111</v>
      </c>
      <c r="JM74" s="107">
        <f t="shared" si="148"/>
        <v>0.21287693237848176</v>
      </c>
    </row>
    <row r="75" spans="2:273" x14ac:dyDescent="0.25">
      <c r="B75" s="2">
        <v>47</v>
      </c>
      <c r="C75" s="37">
        <v>218.279</v>
      </c>
      <c r="D75" s="37">
        <v>197.04900000000001</v>
      </c>
      <c r="E75" s="37">
        <v>203.08199999999999</v>
      </c>
      <c r="F75" s="37">
        <v>215.85</v>
      </c>
      <c r="G75" s="37">
        <v>199.833</v>
      </c>
      <c r="H75" s="37">
        <v>203.583</v>
      </c>
      <c r="I75" s="37">
        <v>206.65</v>
      </c>
      <c r="J75" s="37">
        <v>203.917</v>
      </c>
      <c r="K75" s="37">
        <v>203.267</v>
      </c>
      <c r="L75" s="37">
        <v>193.7</v>
      </c>
      <c r="M75" s="37">
        <v>198.65</v>
      </c>
      <c r="N75" s="37">
        <v>198.95</v>
      </c>
      <c r="O75" s="37">
        <v>207.21700000000001</v>
      </c>
      <c r="P75" s="37">
        <v>191.983</v>
      </c>
      <c r="Q75" s="37">
        <v>175.86699999999999</v>
      </c>
      <c r="S75" s="4">
        <f t="shared" si="10"/>
        <v>207.12797596059048</v>
      </c>
      <c r="T75" s="4">
        <f t="shared" si="11"/>
        <v>186.07716635656757</v>
      </c>
      <c r="U75" s="4">
        <f t="shared" si="12"/>
        <v>191.55047441366074</v>
      </c>
      <c r="V75" s="4">
        <f t="shared" si="13"/>
        <v>206.59366158276029</v>
      </c>
      <c r="W75" s="4">
        <f t="shared" si="14"/>
        <v>188.43348694427868</v>
      </c>
      <c r="X75" s="4">
        <f t="shared" si="15"/>
        <v>194.60230453820449</v>
      </c>
      <c r="Y75" s="4">
        <f t="shared" si="16"/>
        <v>196.11374464340085</v>
      </c>
      <c r="Z75" s="4">
        <f t="shared" si="17"/>
        <v>193.15153921599989</v>
      </c>
      <c r="AA75" s="4">
        <f t="shared" si="18"/>
        <v>192.0010031554375</v>
      </c>
      <c r="AB75" s="4">
        <f t="shared" si="19"/>
        <v>182.00607943694007</v>
      </c>
      <c r="AC75" s="4">
        <f t="shared" si="20"/>
        <v>187.65146152999071</v>
      </c>
      <c r="AD75" s="4">
        <f t="shared" si="21"/>
        <v>186.43851447205373</v>
      </c>
      <c r="AE75" s="4">
        <f t="shared" si="22"/>
        <v>197.37158707003601</v>
      </c>
      <c r="AF75" s="4">
        <f t="shared" si="23"/>
        <v>182.17089174788904</v>
      </c>
      <c r="AG75" s="4">
        <f t="shared" si="24"/>
        <v>167.20724978405644</v>
      </c>
      <c r="AI75" s="4">
        <f t="shared" si="25"/>
        <v>11.151024039409521</v>
      </c>
      <c r="AJ75" s="4">
        <f t="shared" si="26"/>
        <v>10.971833643432433</v>
      </c>
      <c r="AK75" s="4">
        <f t="shared" si="27"/>
        <v>11.531525586339257</v>
      </c>
      <c r="AL75" s="4">
        <f t="shared" si="28"/>
        <v>9.2563384172397036</v>
      </c>
      <c r="AM75" s="4">
        <f t="shared" si="29"/>
        <v>11.399513055721314</v>
      </c>
      <c r="AN75" s="4">
        <f t="shared" si="30"/>
        <v>8.9806954617955057</v>
      </c>
      <c r="AO75" s="4">
        <f t="shared" si="31"/>
        <v>10.536255356599156</v>
      </c>
      <c r="AP75" s="4">
        <f t="shared" si="32"/>
        <v>10.765460784000112</v>
      </c>
      <c r="AQ75" s="4">
        <f t="shared" si="33"/>
        <v>11.265996844562494</v>
      </c>
      <c r="AR75" s="4">
        <f t="shared" si="34"/>
        <v>11.693920563059919</v>
      </c>
      <c r="AS75" s="4">
        <f t="shared" si="35"/>
        <v>10.998538470009294</v>
      </c>
      <c r="AT75" s="4">
        <f t="shared" si="36"/>
        <v>12.511485527946263</v>
      </c>
      <c r="AU75" s="4">
        <f t="shared" si="37"/>
        <v>9.8454129299639987</v>
      </c>
      <c r="AV75" s="4">
        <f t="shared" si="224"/>
        <v>9.8121082521109599</v>
      </c>
      <c r="AW75" s="4">
        <f t="shared" si="224"/>
        <v>8.6597502159435464</v>
      </c>
      <c r="AY75" s="2">
        <f t="shared" si="70"/>
        <v>76.963188236197141</v>
      </c>
      <c r="AZ75" s="2">
        <f t="shared" si="151"/>
        <v>76.64145995492207</v>
      </c>
      <c r="BA75" s="2">
        <f t="shared" si="152"/>
        <v>78.069118705945868</v>
      </c>
      <c r="BB75" s="2">
        <f t="shared" si="153"/>
        <v>76.891489039584755</v>
      </c>
      <c r="BC75" s="2">
        <f t="shared" si="154"/>
        <v>77.529194010818486</v>
      </c>
      <c r="BD75" s="2">
        <f t="shared" si="155"/>
        <v>77.37481678516653</v>
      </c>
      <c r="BE75" s="2">
        <f t="shared" si="156"/>
        <v>76.429376642423165</v>
      </c>
      <c r="BF75" s="2">
        <f t="shared" si="157"/>
        <v>78.393571122028249</v>
      </c>
      <c r="BG75" s="2">
        <f t="shared" si="158"/>
        <v>78.388153332098483</v>
      </c>
      <c r="BH75" s="2">
        <f t="shared" si="159"/>
        <v>77.136567391448793</v>
      </c>
      <c r="BI75" s="2">
        <f t="shared" si="160"/>
        <v>74.519826731579116</v>
      </c>
      <c r="BJ75" s="2">
        <f t="shared" si="161"/>
        <v>75.481902796803851</v>
      </c>
      <c r="BK75" s="2">
        <f t="shared" si="162"/>
        <v>79.500860117726575</v>
      </c>
      <c r="BL75" s="2">
        <f t="shared" si="163"/>
        <v>79.003121913657495</v>
      </c>
      <c r="BM75" s="2">
        <f t="shared" si="164"/>
        <v>77.493751543742334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78.256550355774493</v>
      </c>
      <c r="DL75" s="2">
        <f t="shared" si="225"/>
        <v>77.603741935483882</v>
      </c>
      <c r="DM75" s="2">
        <f t="shared" si="225"/>
        <v>79.240548753665678</v>
      </c>
      <c r="DN75" s="2">
        <f t="shared" si="225"/>
        <v>78.415083870967734</v>
      </c>
      <c r="DO75" s="2">
        <f t="shared" si="225"/>
        <v>78.543073313782983</v>
      </c>
      <c r="DP75" s="2">
        <f t="shared" si="225"/>
        <v>78.987500733137836</v>
      </c>
      <c r="DQ75" s="2">
        <f t="shared" si="225"/>
        <v>77.528092925219966</v>
      </c>
      <c r="DR75" s="2">
        <f t="shared" si="225"/>
        <v>80.018600824420702</v>
      </c>
      <c r="DS75" s="2">
        <f t="shared" si="225"/>
        <v>79.994239193404624</v>
      </c>
      <c r="DT75" s="2">
        <f t="shared" si="225"/>
        <v>78.159044229055255</v>
      </c>
      <c r="DU75" s="2">
        <f t="shared" si="225"/>
        <v>75.266692401960796</v>
      </c>
      <c r="DV75" s="2">
        <f t="shared" si="225"/>
        <v>76.746990753119434</v>
      </c>
      <c r="DW75" s="2">
        <f t="shared" si="225"/>
        <v>81.295444464809393</v>
      </c>
      <c r="DX75" s="2">
        <f t="shared" si="225"/>
        <v>80.103810667155415</v>
      </c>
      <c r="DY75" s="2">
        <f t="shared" si="225"/>
        <v>79.134961083743846</v>
      </c>
      <c r="EA75" s="2">
        <f t="shared" si="45"/>
        <v>68.964666666666588</v>
      </c>
      <c r="EB75" s="2">
        <f t="shared" si="46"/>
        <v>70.687874437299044</v>
      </c>
      <c r="EC75" s="2">
        <f t="shared" si="47"/>
        <v>71.299943750000011</v>
      </c>
      <c r="ED75" s="2">
        <f t="shared" si="48"/>
        <v>69.62174299528165</v>
      </c>
      <c r="EE75" s="2">
        <f t="shared" si="49"/>
        <v>71.552689858677226</v>
      </c>
      <c r="EF75" s="2">
        <f t="shared" si="50"/>
        <v>69.306223945732057</v>
      </c>
      <c r="EG75" s="2">
        <f t="shared" si="51"/>
        <v>71.197145998071363</v>
      </c>
      <c r="EH75" s="2">
        <f t="shared" si="52"/>
        <v>70.575181151079136</v>
      </c>
      <c r="EI75" s="2">
        <f t="shared" si="53"/>
        <v>71.13377050359712</v>
      </c>
      <c r="EJ75" s="2">
        <f t="shared" si="54"/>
        <v>71.448695395683458</v>
      </c>
      <c r="EK75" s="2">
        <f t="shared" si="55"/>
        <v>70.651543884892078</v>
      </c>
      <c r="EL75" s="2">
        <f t="shared" si="56"/>
        <v>68.668561870503595</v>
      </c>
      <c r="EM75" s="2">
        <f t="shared" si="57"/>
        <v>71.970849004387432</v>
      </c>
      <c r="EN75" s="2">
        <f t="shared" si="58"/>
        <v>73.989378934010148</v>
      </c>
      <c r="EO75" s="2">
        <f t="shared" si="59"/>
        <v>72.321494002181026</v>
      </c>
      <c r="EQ75" s="2">
        <f t="shared" si="60"/>
        <v>69.009103735441442</v>
      </c>
      <c r="ER75" s="2">
        <f t="shared" si="226"/>
        <v>69.102017214930612</v>
      </c>
      <c r="ES75" s="2">
        <f t="shared" si="226"/>
        <v>67.05338723640152</v>
      </c>
      <c r="ET75" s="2">
        <f t="shared" si="226"/>
        <v>67.381996081863221</v>
      </c>
      <c r="EU75" s="2">
        <f t="shared" si="226"/>
        <v>67.348856503511044</v>
      </c>
      <c r="EV75" s="2">
        <f t="shared" si="226"/>
        <v>68.290174938082885</v>
      </c>
      <c r="EW75" s="2">
        <f t="shared" si="226"/>
        <v>69.074281470182271</v>
      </c>
      <c r="EX75" s="2">
        <f t="shared" si="226"/>
        <v>68.743471079229721</v>
      </c>
      <c r="EY75" s="2">
        <f t="shared" si="226"/>
        <v>68.979121387237285</v>
      </c>
      <c r="EZ75" s="2">
        <f t="shared" si="226"/>
        <v>70.001769584980238</v>
      </c>
      <c r="FA75" s="2">
        <f t="shared" si="226"/>
        <v>69.174585229119273</v>
      </c>
      <c r="FB75" s="2">
        <f t="shared" si="226"/>
        <v>67.461722375690613</v>
      </c>
      <c r="FC75" s="2">
        <f t="shared" si="226"/>
        <v>70.901251304150591</v>
      </c>
      <c r="FD75" s="2">
        <f t="shared" si="226"/>
        <v>72.325412627216323</v>
      </c>
      <c r="FE75" s="2">
        <f t="shared" si="226"/>
        <v>71.561694973801664</v>
      </c>
      <c r="FG75" s="2">
        <f t="shared" si="62"/>
        <v>0.13919267213209816</v>
      </c>
      <c r="FH75" s="2">
        <f t="shared" si="227"/>
        <v>0.1391411804167734</v>
      </c>
      <c r="FI75" s="2">
        <f t="shared" si="227"/>
        <v>0.1475240258739407</v>
      </c>
      <c r="FJ75" s="2">
        <f t="shared" si="227"/>
        <v>0.17326688923243724</v>
      </c>
      <c r="FK75" s="2">
        <f t="shared" si="227"/>
        <v>0.14503915150694785</v>
      </c>
      <c r="FL75" s="2">
        <f t="shared" si="227"/>
        <v>0.16657760933064125</v>
      </c>
      <c r="FM75" s="2">
        <f t="shared" si="227"/>
        <v>0.17354690874012829</v>
      </c>
      <c r="FN75" s="2">
        <f t="shared" si="227"/>
        <v>0.17208063849569835</v>
      </c>
      <c r="FO75" s="2">
        <f t="shared" si="227"/>
        <v>0.18126420859484016</v>
      </c>
      <c r="FP75" s="2">
        <f t="shared" si="227"/>
        <v>0.15237312612107246</v>
      </c>
      <c r="FQ75" s="2">
        <f t="shared" si="227"/>
        <v>0.16182917177393596</v>
      </c>
      <c r="FR75" s="2">
        <f t="shared" si="227"/>
        <v>0.15660074123720949</v>
      </c>
      <c r="FS75" s="2">
        <f t="shared" si="227"/>
        <v>0.19245707036845752</v>
      </c>
      <c r="FT75" s="2">
        <f t="shared" si="227"/>
        <v>0.18001487368370431</v>
      </c>
      <c r="FU75" s="2">
        <f t="shared" si="227"/>
        <v>0.24087728028074801</v>
      </c>
      <c r="FW75" s="2">
        <f t="shared" si="116"/>
        <v>5.6309933737597006E-9</v>
      </c>
      <c r="FX75" s="2">
        <f t="shared" si="168"/>
        <v>8.3603889403218983E-9</v>
      </c>
      <c r="FY75" s="2">
        <f t="shared" si="169"/>
        <v>6.9949128458334527E-9</v>
      </c>
      <c r="FZ75" s="2">
        <f t="shared" si="170"/>
        <v>5.3097154727936785E-9</v>
      </c>
      <c r="GA75" s="2">
        <f t="shared" si="171"/>
        <v>4.2646211557231597E-9</v>
      </c>
      <c r="GB75" s="2">
        <f t="shared" si="172"/>
        <v>5.3708325884949684E-9</v>
      </c>
      <c r="GC75" s="2">
        <f t="shared" si="173"/>
        <v>6.6854675016551951E-9</v>
      </c>
      <c r="GD75" s="2">
        <f t="shared" si="174"/>
        <v>8.4189089777074808E-9</v>
      </c>
      <c r="GE75" s="2">
        <f t="shared" si="175"/>
        <v>7.643387326598893E-9</v>
      </c>
      <c r="GF75" s="2">
        <f t="shared" si="176"/>
        <v>5.8763871025672734E-9</v>
      </c>
      <c r="GG75" s="2">
        <f t="shared" si="177"/>
        <v>5.5863054590387251E-9</v>
      </c>
      <c r="GH75" s="2">
        <f t="shared" si="178"/>
        <v>4.3633473280498557E-9</v>
      </c>
      <c r="GI75" s="2">
        <f t="shared" si="179"/>
        <v>2.094150641771826E-8</v>
      </c>
      <c r="GJ75" s="2">
        <f t="shared" si="180"/>
        <v>5.8539737308567041E-8</v>
      </c>
      <c r="GK75" s="2">
        <f t="shared" si="181"/>
        <v>1.5808424187157994E-7</v>
      </c>
      <c r="GM75" s="107">
        <f t="shared" si="117"/>
        <v>0.36841660053595138</v>
      </c>
      <c r="GN75" s="107">
        <f t="shared" si="182"/>
        <v>0.29732192841159383</v>
      </c>
      <c r="GO75" s="107">
        <f t="shared" si="183"/>
        <v>0.31230690415880663</v>
      </c>
      <c r="GP75" s="107">
        <f t="shared" si="184"/>
        <v>0.3713849390737205</v>
      </c>
      <c r="GQ75" s="107">
        <f t="shared" si="185"/>
        <v>0.2973189674022978</v>
      </c>
      <c r="GR75" s="107">
        <f t="shared" si="186"/>
        <v>0.33221983508965414</v>
      </c>
      <c r="GS75" s="107">
        <f t="shared" si="187"/>
        <v>0.34217514338149913</v>
      </c>
      <c r="GT75" s="107">
        <f t="shared" si="188"/>
        <v>0.32503694198211874</v>
      </c>
      <c r="GU75" s="107">
        <f t="shared" si="189"/>
        <v>0.32824417116674776</v>
      </c>
      <c r="GV75" s="107">
        <f t="shared" si="190"/>
        <v>0.2830022594897193</v>
      </c>
      <c r="GW75" s="107">
        <f t="shared" si="191"/>
        <v>0.30331005777715808</v>
      </c>
      <c r="GX75" s="107">
        <f t="shared" si="192"/>
        <v>0.29709088262961791</v>
      </c>
      <c r="GY75" s="107">
        <f t="shared" si="193"/>
        <v>0.34247939252059029</v>
      </c>
      <c r="GZ75" s="107">
        <f t="shared" si="194"/>
        <v>0.29394856449997814</v>
      </c>
      <c r="HA75" s="107">
        <f t="shared" si="195"/>
        <v>0.28039624406995972</v>
      </c>
      <c r="HC75" s="107">
        <f t="shared" si="149"/>
        <v>1.6336869224472752E-4</v>
      </c>
      <c r="HD75" s="107">
        <f t="shared" si="196"/>
        <v>1.7235355346717231E-5</v>
      </c>
      <c r="HE75" s="107">
        <f t="shared" si="197"/>
        <v>1.5803631656016715E-5</v>
      </c>
      <c r="HF75" s="107">
        <f t="shared" si="198"/>
        <v>2.5823472227899806E-5</v>
      </c>
      <c r="HG75" s="107">
        <f t="shared" si="199"/>
        <v>7.6805108020635372E-6</v>
      </c>
      <c r="HH75" s="107">
        <f t="shared" si="200"/>
        <v>8.8344367225605779E-6</v>
      </c>
      <c r="HI75" s="107">
        <f t="shared" si="201"/>
        <v>1.0568304024837538E-5</v>
      </c>
      <c r="HJ75" s="107">
        <f t="shared" si="202"/>
        <v>7.1835357995715006E-6</v>
      </c>
      <c r="HK75" s="107">
        <f t="shared" si="203"/>
        <v>3.9644854566173774E-6</v>
      </c>
      <c r="HL75" s="107">
        <f t="shared" si="204"/>
        <v>3.4383122066561589E-6</v>
      </c>
      <c r="HM75" s="107">
        <f t="shared" si="205"/>
        <v>4.0124645853630653E-6</v>
      </c>
      <c r="HN75" s="107">
        <f t="shared" si="206"/>
        <v>2.9893175744196421E-6</v>
      </c>
      <c r="HO75" s="107">
        <f t="shared" si="207"/>
        <v>5.5042327884957164E-6</v>
      </c>
      <c r="HP75" s="107">
        <f t="shared" si="208"/>
        <v>4.4769853080533793E-6</v>
      </c>
      <c r="HQ75" s="107">
        <f t="shared" si="209"/>
        <v>3.1274497866510466E-7</v>
      </c>
      <c r="HS75" s="107">
        <f t="shared" si="118"/>
        <v>1.4850690247870279E-18</v>
      </c>
      <c r="HT75" s="107">
        <f t="shared" si="210"/>
        <v>1.785989347901536E-23</v>
      </c>
      <c r="HU75" s="107">
        <f t="shared" si="211"/>
        <v>4.4033667665233795E-24</v>
      </c>
      <c r="HV75" s="107">
        <f t="shared" si="212"/>
        <v>4.9386577075490643E-24</v>
      </c>
      <c r="HW75" s="107">
        <f t="shared" si="213"/>
        <v>5.0373652991228937E-26</v>
      </c>
      <c r="HX75" s="107">
        <f t="shared" si="214"/>
        <v>1.9479114665066438E-26</v>
      </c>
      <c r="HY75" s="107">
        <f t="shared" si="215"/>
        <v>2.9878904331370245E-26</v>
      </c>
      <c r="HZ75" s="107">
        <f t="shared" si="216"/>
        <v>4.492136751628254E-27</v>
      </c>
      <c r="IA75" s="107">
        <f t="shared" si="217"/>
        <v>5.4508590360137748E-29</v>
      </c>
      <c r="IB75" s="107">
        <f t="shared" si="218"/>
        <v>3.4564895306784697E-28</v>
      </c>
      <c r="IC75" s="107">
        <f t="shared" si="219"/>
        <v>3.0625479087073901E-28</v>
      </c>
      <c r="ID75" s="107">
        <f t="shared" si="220"/>
        <v>1.2541203014203472E-28</v>
      </c>
      <c r="IE75" s="107">
        <f t="shared" si="221"/>
        <v>1.1626428929690118E-27</v>
      </c>
      <c r="IF75" s="107">
        <f t="shared" si="222"/>
        <v>5.7283925247822559E-27</v>
      </c>
      <c r="IG75" s="107">
        <f t="shared" si="223"/>
        <v>1.5953298707826026E-19</v>
      </c>
      <c r="II75" s="107">
        <f t="shared" si="119"/>
        <v>2.4253466305189014E-56</v>
      </c>
      <c r="IJ75" s="107">
        <f t="shared" si="120"/>
        <v>5.1722724434493572E-72</v>
      </c>
      <c r="IK75" s="107">
        <f t="shared" si="121"/>
        <v>2.1307606818283283E-74</v>
      </c>
      <c r="IL75" s="107">
        <f t="shared" si="122"/>
        <v>1.8029581306324219E-75</v>
      </c>
      <c r="IM75" s="107">
        <f t="shared" si="123"/>
        <v>2.3997929209090689E-81</v>
      </c>
      <c r="IN75" s="107">
        <f t="shared" si="124"/>
        <v>2.1600666212257208E-83</v>
      </c>
      <c r="IO75" s="107">
        <f t="shared" si="125"/>
        <v>3.2159112994646051E-83</v>
      </c>
      <c r="IP75" s="107">
        <f t="shared" si="126"/>
        <v>5.6734822377717636E-86</v>
      </c>
      <c r="IQ75" s="107">
        <f t="shared" si="127"/>
        <v>6.7724154535320824E-93</v>
      </c>
      <c r="IR75" s="107">
        <f t="shared" si="128"/>
        <v>5.0298350772679126E-89</v>
      </c>
      <c r="IS75" s="107">
        <f t="shared" si="129"/>
        <v>1.4575532089941913E-89</v>
      </c>
      <c r="IT75" s="107">
        <f t="shared" si="130"/>
        <v>5.6940238920838063E-90</v>
      </c>
      <c r="IU75" s="107">
        <f t="shared" si="131"/>
        <v>9.0458980624626595E-87</v>
      </c>
      <c r="IV75" s="107">
        <f t="shared" si="132"/>
        <v>3.0099835962522433E-84</v>
      </c>
      <c r="IW75" s="107">
        <f t="shared" si="133"/>
        <v>4.5684752587910379E-52</v>
      </c>
      <c r="IY75" s="107">
        <f t="shared" si="134"/>
        <v>0.36857996922819608</v>
      </c>
      <c r="IZ75" s="107">
        <f t="shared" si="135"/>
        <v>0.29733916376694053</v>
      </c>
      <c r="JA75" s="107">
        <f t="shared" si="136"/>
        <v>0.31232270779046267</v>
      </c>
      <c r="JB75" s="107">
        <f t="shared" si="137"/>
        <v>0.3714107625459484</v>
      </c>
      <c r="JC75" s="107">
        <f t="shared" si="138"/>
        <v>0.29732664791309987</v>
      </c>
      <c r="JD75" s="107">
        <f t="shared" si="139"/>
        <v>0.3322286695263767</v>
      </c>
      <c r="JE75" s="107">
        <f t="shared" si="140"/>
        <v>0.34218571168552397</v>
      </c>
      <c r="JF75" s="107">
        <f t="shared" si="141"/>
        <v>0.32504412551791834</v>
      </c>
      <c r="JG75" s="107">
        <f t="shared" si="142"/>
        <v>0.3282481356522044</v>
      </c>
      <c r="JH75" s="107">
        <f t="shared" si="143"/>
        <v>0.28300569780192597</v>
      </c>
      <c r="JI75" s="107">
        <f t="shared" si="144"/>
        <v>0.30331407024174345</v>
      </c>
      <c r="JJ75" s="107">
        <f t="shared" si="145"/>
        <v>0.29709387194719233</v>
      </c>
      <c r="JK75" s="107">
        <f t="shared" si="146"/>
        <v>0.34248489675337879</v>
      </c>
      <c r="JL75" s="107">
        <f t="shared" si="147"/>
        <v>0.29395304148528617</v>
      </c>
      <c r="JM75" s="107">
        <f t="shared" si="148"/>
        <v>0.28039655681493841</v>
      </c>
    </row>
    <row r="76" spans="2:273" x14ac:dyDescent="0.25">
      <c r="B76" s="2">
        <v>48</v>
      </c>
      <c r="C76" s="37">
        <v>227.328</v>
      </c>
      <c r="D76" s="37">
        <v>211.279</v>
      </c>
      <c r="E76" s="37">
        <v>216.01599999999999</v>
      </c>
      <c r="F76" s="37">
        <v>225.65</v>
      </c>
      <c r="G76" s="37">
        <v>213.45</v>
      </c>
      <c r="H76" s="37">
        <v>216.61699999999999</v>
      </c>
      <c r="I76" s="37">
        <v>216.93299999999999</v>
      </c>
      <c r="J76" s="37">
        <v>216</v>
      </c>
      <c r="K76" s="37">
        <v>214.167</v>
      </c>
      <c r="L76" s="37">
        <v>207.53299999999999</v>
      </c>
      <c r="M76" s="37">
        <v>212.35</v>
      </c>
      <c r="N76" s="37">
        <v>211.11699999999999</v>
      </c>
      <c r="O76" s="37">
        <v>217.9</v>
      </c>
      <c r="P76" s="37">
        <v>205.28299999999999</v>
      </c>
      <c r="Q76" s="37">
        <v>188.233</v>
      </c>
      <c r="S76" s="4">
        <f t="shared" si="10"/>
        <v>219.84777825745084</v>
      </c>
      <c r="T76" s="4">
        <f t="shared" si="11"/>
        <v>200.90651456435111</v>
      </c>
      <c r="U76" s="4">
        <f t="shared" si="12"/>
        <v>206.46038219181685</v>
      </c>
      <c r="V76" s="4">
        <f t="shared" si="13"/>
        <v>221.02166265000017</v>
      </c>
      <c r="W76" s="4">
        <f t="shared" si="14"/>
        <v>203.87001146484383</v>
      </c>
      <c r="X76" s="4">
        <f t="shared" si="15"/>
        <v>209.80016955972968</v>
      </c>
      <c r="Y76" s="4">
        <f t="shared" si="16"/>
        <v>211.4389456302533</v>
      </c>
      <c r="Z76" s="4">
        <f t="shared" si="17"/>
        <v>208.87991451999912</v>
      </c>
      <c r="AA76" s="4">
        <f t="shared" si="18"/>
        <v>208.00563036345247</v>
      </c>
      <c r="AB76" s="4">
        <f t="shared" si="19"/>
        <v>198.035527060845</v>
      </c>
      <c r="AC76" s="4">
        <f t="shared" si="20"/>
        <v>204.14859632466064</v>
      </c>
      <c r="AD76" s="4">
        <f t="shared" si="21"/>
        <v>202.67343356326191</v>
      </c>
      <c r="AE76" s="4">
        <f t="shared" si="22"/>
        <v>212.26892106549187</v>
      </c>
      <c r="AF76" s="4">
        <f t="shared" si="23"/>
        <v>196.40181925044561</v>
      </c>
      <c r="AG76" s="4">
        <f t="shared" si="24"/>
        <v>183.04180261928053</v>
      </c>
      <c r="AI76" s="4">
        <f t="shared" si="25"/>
        <v>7.4802217425491619</v>
      </c>
      <c r="AJ76" s="4">
        <f t="shared" si="26"/>
        <v>10.372485435648883</v>
      </c>
      <c r="AK76" s="4">
        <f t="shared" si="27"/>
        <v>9.5556178081831433</v>
      </c>
      <c r="AL76" s="4">
        <f t="shared" si="28"/>
        <v>4.628337349999839</v>
      </c>
      <c r="AM76" s="4">
        <f t="shared" si="29"/>
        <v>9.5799885351561613</v>
      </c>
      <c r="AN76" s="4">
        <f t="shared" si="30"/>
        <v>6.8168304402703086</v>
      </c>
      <c r="AO76" s="4">
        <f t="shared" si="31"/>
        <v>5.4940543697466921</v>
      </c>
      <c r="AP76" s="4">
        <f t="shared" si="32"/>
        <v>7.1200854800008813</v>
      </c>
      <c r="AQ76" s="4">
        <f t="shared" si="33"/>
        <v>6.1613696365475334</v>
      </c>
      <c r="AR76" s="4">
        <f t="shared" si="34"/>
        <v>9.4974729391549886</v>
      </c>
      <c r="AS76" s="4">
        <f t="shared" si="35"/>
        <v>8.2014036753393498</v>
      </c>
      <c r="AT76" s="4">
        <f t="shared" si="36"/>
        <v>8.4435664367380809</v>
      </c>
      <c r="AU76" s="4">
        <f t="shared" si="37"/>
        <v>5.6310789345081389</v>
      </c>
      <c r="AV76" s="4">
        <f t="shared" ref="AV76:AW91" si="243">IF(OR($B76 &lt; P$231, $B76 &gt; P$234), 0, P76-AF76)</f>
        <v>8.8811807495543746</v>
      </c>
      <c r="AW76" s="4">
        <f t="shared" si="243"/>
        <v>5.1911973807194727</v>
      </c>
      <c r="AY76" s="2">
        <f t="shared" si="70"/>
        <v>76.735020632553912</v>
      </c>
      <c r="AZ76" s="2">
        <f t="shared" si="151"/>
        <v>76.486116701450712</v>
      </c>
      <c r="BA76" s="2">
        <f t="shared" si="152"/>
        <v>77.895967801178813</v>
      </c>
      <c r="BB76" s="2">
        <f t="shared" si="153"/>
        <v>76.651152629966489</v>
      </c>
      <c r="BC76" s="2">
        <f t="shared" si="154"/>
        <v>77.376317657858394</v>
      </c>
      <c r="BD76" s="2">
        <f t="shared" si="155"/>
        <v>77.100996958149196</v>
      </c>
      <c r="BE76" s="2">
        <f t="shared" si="156"/>
        <v>76.204704361242008</v>
      </c>
      <c r="BF76" s="2">
        <f t="shared" si="157"/>
        <v>78.090591938882298</v>
      </c>
      <c r="BG76" s="2">
        <f t="shared" si="158"/>
        <v>78.11971836475027</v>
      </c>
      <c r="BH76" s="2">
        <f t="shared" si="159"/>
        <v>76.91904608378681</v>
      </c>
      <c r="BI76" s="2">
        <f t="shared" si="160"/>
        <v>74.339956001039639</v>
      </c>
      <c r="BJ76" s="2">
        <f t="shared" si="161"/>
        <v>75.279847925200926</v>
      </c>
      <c r="BK76" s="2">
        <f t="shared" si="162"/>
        <v>79.267180892333528</v>
      </c>
      <c r="BL76" s="2">
        <f t="shared" si="163"/>
        <v>78.877554623846805</v>
      </c>
      <c r="BM76" s="2">
        <f t="shared" si="164"/>
        <v>77.365826650464115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78.331883415435144</v>
      </c>
      <c r="DL76" s="2">
        <f t="shared" ref="DL76:DY91" si="244">BP$229*$B76+BP$230</f>
        <v>77.692788306451618</v>
      </c>
      <c r="DM76" s="2">
        <f t="shared" si="244"/>
        <v>79.373703079178867</v>
      </c>
      <c r="DN76" s="2">
        <f t="shared" si="244"/>
        <v>78.548652016129026</v>
      </c>
      <c r="DO76" s="2">
        <f t="shared" si="244"/>
        <v>78.662083577712593</v>
      </c>
      <c r="DP76" s="2">
        <f t="shared" si="244"/>
        <v>79.09555333577714</v>
      </c>
      <c r="DQ76" s="2">
        <f t="shared" si="244"/>
        <v>77.572057184750761</v>
      </c>
      <c r="DR76" s="2">
        <f t="shared" si="244"/>
        <v>80.101217468805729</v>
      </c>
      <c r="DS76" s="2">
        <f t="shared" si="244"/>
        <v>80.115559714795012</v>
      </c>
      <c r="DT76" s="2">
        <f t="shared" si="244"/>
        <v>78.197932263814621</v>
      </c>
      <c r="DU76" s="2">
        <f t="shared" si="244"/>
        <v>75.28254367201427</v>
      </c>
      <c r="DV76" s="2">
        <f t="shared" si="244"/>
        <v>76.862563279857397</v>
      </c>
      <c r="DW76" s="2">
        <f t="shared" si="244"/>
        <v>81.462162939882703</v>
      </c>
      <c r="DX76" s="2">
        <f t="shared" si="244"/>
        <v>80.230585410557183</v>
      </c>
      <c r="DY76" s="2">
        <f t="shared" si="244"/>
        <v>79.337110344827593</v>
      </c>
      <c r="EA76" s="2">
        <f t="shared" si="45"/>
        <v>68.89066666666659</v>
      </c>
      <c r="EB76" s="2">
        <f t="shared" si="46"/>
        <v>70.55597138263667</v>
      </c>
      <c r="EC76" s="2">
        <f t="shared" si="47"/>
        <v>71.113058333333342</v>
      </c>
      <c r="ED76" s="2">
        <f t="shared" si="48"/>
        <v>69.459455437758507</v>
      </c>
      <c r="EE76" s="2">
        <f t="shared" si="49"/>
        <v>71.355951882419461</v>
      </c>
      <c r="EF76" s="2">
        <f t="shared" si="50"/>
        <v>69.174252572074622</v>
      </c>
      <c r="EG76" s="2">
        <f t="shared" si="51"/>
        <v>71.032425747348128</v>
      </c>
      <c r="EH76" s="2">
        <f t="shared" si="52"/>
        <v>70.406594388489211</v>
      </c>
      <c r="EI76" s="2">
        <f t="shared" si="53"/>
        <v>70.958981294964033</v>
      </c>
      <c r="EJ76" s="2">
        <f t="shared" si="54"/>
        <v>71.268008057553956</v>
      </c>
      <c r="EK76" s="2">
        <f t="shared" si="55"/>
        <v>70.462048201438847</v>
      </c>
      <c r="EL76" s="2">
        <f t="shared" si="56"/>
        <v>68.509013165467621</v>
      </c>
      <c r="EM76" s="2">
        <f t="shared" si="57"/>
        <v>71.796612892338842</v>
      </c>
      <c r="EN76" s="2">
        <f t="shared" si="58"/>
        <v>73.790435786802021</v>
      </c>
      <c r="EO76" s="2">
        <f t="shared" si="59"/>
        <v>72.161768266085062</v>
      </c>
      <c r="EQ76" s="2">
        <f t="shared" si="60"/>
        <v>68.913104157866158</v>
      </c>
      <c r="ER76" s="2">
        <f t="shared" ref="ER76:FE91" si="245">CV$229*$B76+CV$230</f>
        <v>69.008537513394316</v>
      </c>
      <c r="ES76" s="2">
        <f t="shared" si="245"/>
        <v>66.966133606031093</v>
      </c>
      <c r="ET76" s="2">
        <f t="shared" si="245"/>
        <v>67.269515779675203</v>
      </c>
      <c r="EU76" s="2">
        <f t="shared" si="245"/>
        <v>67.244917317287261</v>
      </c>
      <c r="EV76" s="2">
        <f t="shared" si="245"/>
        <v>68.180217336798677</v>
      </c>
      <c r="EW76" s="2">
        <f t="shared" si="245"/>
        <v>68.9569906750949</v>
      </c>
      <c r="EX76" s="2">
        <f t="shared" si="245"/>
        <v>68.616689721450456</v>
      </c>
      <c r="EY76" s="2">
        <f t="shared" si="245"/>
        <v>68.85296159104638</v>
      </c>
      <c r="EZ76" s="2">
        <f t="shared" si="245"/>
        <v>69.851858368153586</v>
      </c>
      <c r="FA76" s="2">
        <f t="shared" si="245"/>
        <v>69.018309548957717</v>
      </c>
      <c r="FB76" s="2">
        <f t="shared" si="245"/>
        <v>67.326842541436463</v>
      </c>
      <c r="FC76" s="2">
        <f t="shared" si="245"/>
        <v>70.748583579042858</v>
      </c>
      <c r="FD76" s="2">
        <f t="shared" si="245"/>
        <v>72.160542495795511</v>
      </c>
      <c r="FE76" s="2">
        <f t="shared" si="245"/>
        <v>71.410778381525319</v>
      </c>
      <c r="FG76" s="2">
        <f t="shared" si="62"/>
        <v>0.16913739251337265</v>
      </c>
      <c r="FH76" s="2">
        <f t="shared" ref="FH76:FU91" si="246">POWER(10,($B76-D$232)/D$230)/(1+POWER(10,($B76-D$232)/D$230))</f>
        <v>0.16907699911531043</v>
      </c>
      <c r="FI76" s="2">
        <f t="shared" si="246"/>
        <v>0.17888860820762398</v>
      </c>
      <c r="FJ76" s="2">
        <f t="shared" si="246"/>
        <v>0.20876425712249078</v>
      </c>
      <c r="FK76" s="2">
        <f t="shared" si="246"/>
        <v>0.17598449513455347</v>
      </c>
      <c r="FL76" s="2">
        <f t="shared" si="246"/>
        <v>0.20103778913788839</v>
      </c>
      <c r="FM76" s="2">
        <f t="shared" si="246"/>
        <v>0.20908713573985727</v>
      </c>
      <c r="FN76" s="2">
        <f t="shared" si="246"/>
        <v>0.20739594456590135</v>
      </c>
      <c r="FO76" s="2">
        <f t="shared" si="246"/>
        <v>0.21796802673115673</v>
      </c>
      <c r="FP76" s="2">
        <f t="shared" si="246"/>
        <v>0.18454547719235551</v>
      </c>
      <c r="FQ76" s="2">
        <f t="shared" si="246"/>
        <v>0.19553750575533138</v>
      </c>
      <c r="FR76" s="2">
        <f t="shared" si="246"/>
        <v>0.18946619419165184</v>
      </c>
      <c r="FS76" s="2">
        <f t="shared" si="246"/>
        <v>0.2270933376470681</v>
      </c>
      <c r="FT76" s="2">
        <f t="shared" si="246"/>
        <v>0.2100930490998926</v>
      </c>
      <c r="FU76" s="2">
        <f t="shared" si="246"/>
        <v>0.27473025411273128</v>
      </c>
      <c r="FW76" s="2">
        <f t="shared" si="116"/>
        <v>7.0890006415348363E-9</v>
      </c>
      <c r="FX76" s="2">
        <f t="shared" si="168"/>
        <v>1.0525106066670295E-8</v>
      </c>
      <c r="FY76" s="2">
        <f t="shared" si="169"/>
        <v>8.8060735189559652E-9</v>
      </c>
      <c r="FZ76" s="2">
        <f t="shared" si="170"/>
        <v>6.6845357289066256E-9</v>
      </c>
      <c r="GA76" s="2">
        <f t="shared" si="171"/>
        <v>5.3688399386865352E-9</v>
      </c>
      <c r="GB76" s="2">
        <f t="shared" si="172"/>
        <v>6.7614776187457881E-9</v>
      </c>
      <c r="GC76" s="2">
        <f t="shared" si="173"/>
        <v>8.4165049129884954E-9</v>
      </c>
      <c r="GD76" s="2">
        <f t="shared" si="174"/>
        <v>1.0598778428514039E-8</v>
      </c>
      <c r="GE76" s="2">
        <f t="shared" si="175"/>
        <v>9.6224545185973373E-9</v>
      </c>
      <c r="GF76" s="2">
        <f t="shared" si="176"/>
        <v>7.3979330417051367E-9</v>
      </c>
      <c r="GG76" s="2">
        <f t="shared" si="177"/>
        <v>7.0327418902559336E-9</v>
      </c>
      <c r="GH76" s="2">
        <f t="shared" si="178"/>
        <v>5.4931288255601031E-9</v>
      </c>
      <c r="GI76" s="2">
        <f t="shared" si="179"/>
        <v>2.5817667780197925E-8</v>
      </c>
      <c r="GJ76" s="2">
        <f t="shared" si="180"/>
        <v>7.0922509999963593E-8</v>
      </c>
      <c r="GK76" s="2">
        <f t="shared" si="181"/>
        <v>1.8871726958844475E-7</v>
      </c>
      <c r="GM76" s="107">
        <f t="shared" si="117"/>
        <v>0.43135210725895062</v>
      </c>
      <c r="GN76" s="107">
        <f t="shared" si="182"/>
        <v>0.36242714063777748</v>
      </c>
      <c r="GO76" s="107">
        <f t="shared" si="183"/>
        <v>0.37987404832773225</v>
      </c>
      <c r="GP76" s="107">
        <f t="shared" si="184"/>
        <v>0.44503533260940609</v>
      </c>
      <c r="GQ76" s="107">
        <f t="shared" si="185"/>
        <v>0.36431287764770071</v>
      </c>
      <c r="GR76" s="107">
        <f t="shared" si="186"/>
        <v>0.40560100838945717</v>
      </c>
      <c r="GS76" s="107">
        <f t="shared" si="187"/>
        <v>0.41758155947093262</v>
      </c>
      <c r="GT76" s="107">
        <f t="shared" si="188"/>
        <v>0.40061613715724437</v>
      </c>
      <c r="GU76" s="107">
        <f t="shared" si="189"/>
        <v>0.40706231803959431</v>
      </c>
      <c r="GV76" s="107">
        <f t="shared" si="190"/>
        <v>0.35250903736424843</v>
      </c>
      <c r="GW76" s="107">
        <f t="shared" si="191"/>
        <v>0.37584053333588857</v>
      </c>
      <c r="GX76" s="107">
        <f t="shared" si="192"/>
        <v>0.36792054715754963</v>
      </c>
      <c r="GY76" s="107">
        <f t="shared" si="193"/>
        <v>0.4170240805547113</v>
      </c>
      <c r="GZ76" s="107">
        <f t="shared" si="194"/>
        <v>0.3591954689570554</v>
      </c>
      <c r="HA76" s="107">
        <f t="shared" si="195"/>
        <v>0.36052422679111412</v>
      </c>
      <c r="HC76" s="107">
        <f t="shared" si="149"/>
        <v>2.8522135217691491E-4</v>
      </c>
      <c r="HD76" s="107">
        <f t="shared" si="196"/>
        <v>3.5638022621523795E-5</v>
      </c>
      <c r="HE76" s="107">
        <f t="shared" si="197"/>
        <v>3.2945720726353676E-5</v>
      </c>
      <c r="HF76" s="107">
        <f t="shared" si="198"/>
        <v>5.2641737108617958E-5</v>
      </c>
      <c r="HG76" s="107">
        <f t="shared" si="199"/>
        <v>1.6659499830915488E-5</v>
      </c>
      <c r="HH76" s="107">
        <f t="shared" si="200"/>
        <v>1.9434241731130474E-5</v>
      </c>
      <c r="HI76" s="107">
        <f t="shared" si="201"/>
        <v>2.3288038337868204E-5</v>
      </c>
      <c r="HJ76" s="107">
        <f t="shared" si="202"/>
        <v>1.642731485837854E-5</v>
      </c>
      <c r="HK76" s="107">
        <f t="shared" si="203"/>
        <v>9.5375046237037058E-6</v>
      </c>
      <c r="HL76" s="107">
        <f t="shared" si="204"/>
        <v>8.0662776280969073E-6</v>
      </c>
      <c r="HM76" s="107">
        <f t="shared" si="205"/>
        <v>9.3646394227605443E-6</v>
      </c>
      <c r="HN76" s="107">
        <f t="shared" si="206"/>
        <v>6.9879881344425097E-6</v>
      </c>
      <c r="HO76" s="107">
        <f t="shared" si="207"/>
        <v>1.2303684566566027E-5</v>
      </c>
      <c r="HP76" s="107">
        <f t="shared" si="208"/>
        <v>9.7526789690438188E-6</v>
      </c>
      <c r="HQ76" s="107">
        <f t="shared" si="209"/>
        <v>8.5383789153142985E-7</v>
      </c>
      <c r="HS76" s="107">
        <f t="shared" si="118"/>
        <v>5.6323795543828931E-18</v>
      </c>
      <c r="HT76" s="107">
        <f t="shared" si="210"/>
        <v>1.0270204312066257E-22</v>
      </c>
      <c r="HU76" s="107">
        <f t="shared" si="211"/>
        <v>2.6264433438150712E-23</v>
      </c>
      <c r="HV76" s="107">
        <f t="shared" si="212"/>
        <v>2.9027213865836199E-23</v>
      </c>
      <c r="HW76" s="107">
        <f t="shared" si="213"/>
        <v>3.3594758498667584E-25</v>
      </c>
      <c r="HX76" s="107">
        <f t="shared" si="214"/>
        <v>1.3840813377621121E-25</v>
      </c>
      <c r="HY76" s="107">
        <f t="shared" si="215"/>
        <v>2.1511393206403576E-25</v>
      </c>
      <c r="HZ76" s="107">
        <f t="shared" si="216"/>
        <v>3.5419554956678817E-26</v>
      </c>
      <c r="IA76" s="107">
        <f t="shared" si="217"/>
        <v>4.9937021010191727E-28</v>
      </c>
      <c r="IB76" s="107">
        <f t="shared" si="218"/>
        <v>2.8412509803385833E-27</v>
      </c>
      <c r="IC76" s="107">
        <f t="shared" si="219"/>
        <v>2.5248105954715889E-27</v>
      </c>
      <c r="ID76" s="107">
        <f t="shared" si="220"/>
        <v>1.0267164999049308E-27</v>
      </c>
      <c r="IE76" s="107">
        <f t="shared" si="221"/>
        <v>8.6475176889449652E-27</v>
      </c>
      <c r="IF76" s="107">
        <f t="shared" si="222"/>
        <v>3.8251853729396822E-26</v>
      </c>
      <c r="IG76" s="107">
        <f t="shared" si="223"/>
        <v>5.9778910833106441E-19</v>
      </c>
      <c r="II76" s="107">
        <f t="shared" si="119"/>
        <v>4.9992010568669967E-55</v>
      </c>
      <c r="IJ76" s="107">
        <f t="shared" si="120"/>
        <v>2.7531580391620339E-70</v>
      </c>
      <c r="IK76" s="107">
        <f t="shared" si="121"/>
        <v>1.2483984708270993E-72</v>
      </c>
      <c r="IL76" s="107">
        <f t="shared" si="122"/>
        <v>1.0569994450877022E-73</v>
      </c>
      <c r="IM76" s="107">
        <f t="shared" si="123"/>
        <v>1.8511617432926944E-79</v>
      </c>
      <c r="IN76" s="107">
        <f t="shared" si="124"/>
        <v>1.9656214210514107E-81</v>
      </c>
      <c r="IO76" s="107">
        <f t="shared" si="125"/>
        <v>3.0534672823982629E-81</v>
      </c>
      <c r="IP76" s="107">
        <f t="shared" si="126"/>
        <v>6.6574496393786676E-84</v>
      </c>
      <c r="IQ76" s="107">
        <f t="shared" si="127"/>
        <v>1.1446912280821342E-90</v>
      </c>
      <c r="IR76" s="107">
        <f t="shared" si="128"/>
        <v>6.3903234242543401E-87</v>
      </c>
      <c r="IS76" s="107">
        <f t="shared" si="129"/>
        <v>1.883422808424574E-87</v>
      </c>
      <c r="IT76" s="107">
        <f t="shared" si="130"/>
        <v>7.0711314078758603E-88</v>
      </c>
      <c r="IU76" s="107">
        <f t="shared" si="131"/>
        <v>8.9948964320733739E-85</v>
      </c>
      <c r="IV76" s="107">
        <f t="shared" si="132"/>
        <v>2.3192393599293735E-82</v>
      </c>
      <c r="IW76" s="107">
        <f t="shared" si="133"/>
        <v>6.1749759639122257E-51</v>
      </c>
      <c r="IY76" s="107">
        <f t="shared" si="134"/>
        <v>0.43163732861112752</v>
      </c>
      <c r="IZ76" s="107">
        <f t="shared" si="135"/>
        <v>0.362462778660399</v>
      </c>
      <c r="JA76" s="107">
        <f t="shared" si="136"/>
        <v>0.37990699404845862</v>
      </c>
      <c r="JB76" s="107">
        <f t="shared" si="137"/>
        <v>0.4450879743465147</v>
      </c>
      <c r="JC76" s="107">
        <f t="shared" si="138"/>
        <v>0.36432953714753163</v>
      </c>
      <c r="JD76" s="107">
        <f t="shared" si="139"/>
        <v>0.40562044263118829</v>
      </c>
      <c r="JE76" s="107">
        <f t="shared" si="140"/>
        <v>0.41760484750927046</v>
      </c>
      <c r="JF76" s="107">
        <f t="shared" si="141"/>
        <v>0.40063256447210277</v>
      </c>
      <c r="JG76" s="107">
        <f t="shared" si="142"/>
        <v>0.40707185554421799</v>
      </c>
      <c r="JH76" s="107">
        <f t="shared" si="143"/>
        <v>0.35251710364187655</v>
      </c>
      <c r="JI76" s="107">
        <f t="shared" si="144"/>
        <v>0.37584989797531132</v>
      </c>
      <c r="JJ76" s="107">
        <f t="shared" si="145"/>
        <v>0.36792753514568405</v>
      </c>
      <c r="JK76" s="107">
        <f t="shared" si="146"/>
        <v>0.41703638423927786</v>
      </c>
      <c r="JL76" s="107">
        <f t="shared" si="147"/>
        <v>0.35920522163602442</v>
      </c>
      <c r="JM76" s="107">
        <f t="shared" si="148"/>
        <v>0.36052508062900568</v>
      </c>
    </row>
    <row r="77" spans="2:273" x14ac:dyDescent="0.25">
      <c r="B77" s="2">
        <v>49</v>
      </c>
      <c r="C77" s="37">
        <v>232.77</v>
      </c>
      <c r="D77" s="37">
        <v>222.29499999999999</v>
      </c>
      <c r="E77" s="37">
        <v>224.63900000000001</v>
      </c>
      <c r="F77" s="37">
        <v>231.2</v>
      </c>
      <c r="G77" s="37">
        <v>223.43299999999999</v>
      </c>
      <c r="H77" s="37">
        <v>225.45</v>
      </c>
      <c r="I77" s="37">
        <v>224.78299999999999</v>
      </c>
      <c r="J77" s="37">
        <v>223.733</v>
      </c>
      <c r="K77" s="37">
        <v>222.43299999999999</v>
      </c>
      <c r="L77" s="37">
        <v>217.917</v>
      </c>
      <c r="M77" s="37">
        <v>221.233</v>
      </c>
      <c r="N77" s="37">
        <v>221.3</v>
      </c>
      <c r="O77" s="37">
        <v>224.2</v>
      </c>
      <c r="P77" s="37">
        <v>214.517</v>
      </c>
      <c r="Q77" s="37">
        <v>196.667</v>
      </c>
      <c r="S77" s="4">
        <f t="shared" si="10"/>
        <v>231.31248901298707</v>
      </c>
      <c r="T77" s="4">
        <f t="shared" si="11"/>
        <v>215.13588875745486</v>
      </c>
      <c r="U77" s="4">
        <f t="shared" si="12"/>
        <v>220.51425803752869</v>
      </c>
      <c r="V77" s="4">
        <f t="shared" si="13"/>
        <v>233.4103475636889</v>
      </c>
      <c r="W77" s="4">
        <f t="shared" si="14"/>
        <v>218.62640424924277</v>
      </c>
      <c r="X77" s="4">
        <f t="shared" si="15"/>
        <v>223.62934582347219</v>
      </c>
      <c r="Y77" s="4">
        <f t="shared" si="16"/>
        <v>225.14894868475176</v>
      </c>
      <c r="Z77" s="4">
        <f t="shared" si="17"/>
        <v>223.23116687084482</v>
      </c>
      <c r="AA77" s="4">
        <f t="shared" si="18"/>
        <v>222.41848119367279</v>
      </c>
      <c r="AB77" s="4">
        <f t="shared" si="19"/>
        <v>213.48429006744885</v>
      </c>
      <c r="AC77" s="4">
        <f t="shared" si="20"/>
        <v>219.70133215536089</v>
      </c>
      <c r="AD77" s="4">
        <f t="shared" si="21"/>
        <v>218.08999320390487</v>
      </c>
      <c r="AE77" s="4">
        <f t="shared" si="22"/>
        <v>225.60294411786558</v>
      </c>
      <c r="AF77" s="4">
        <f t="shared" si="23"/>
        <v>210.08608762999711</v>
      </c>
      <c r="AG77" s="4">
        <f t="shared" si="24"/>
        <v>197.4926530123839</v>
      </c>
      <c r="AI77" s="4">
        <f t="shared" si="25"/>
        <v>1.4575109870129381</v>
      </c>
      <c r="AJ77" s="4">
        <f t="shared" si="26"/>
        <v>7.1591112425451229</v>
      </c>
      <c r="AK77" s="4">
        <f t="shared" si="27"/>
        <v>4.1247419624713189</v>
      </c>
      <c r="AL77" s="4">
        <f t="shared" si="28"/>
        <v>-2.2103475636889129</v>
      </c>
      <c r="AM77" s="4">
        <f t="shared" si="29"/>
        <v>4.806595750757225</v>
      </c>
      <c r="AN77" s="4">
        <f t="shared" si="30"/>
        <v>1.8206541765277962</v>
      </c>
      <c r="AO77" s="4">
        <f t="shared" si="31"/>
        <v>-0.36594868475177122</v>
      </c>
      <c r="AP77" s="4">
        <f t="shared" si="32"/>
        <v>0.50183312915518741</v>
      </c>
      <c r="AQ77" s="4">
        <f t="shared" si="33"/>
        <v>1.4518806327203038E-2</v>
      </c>
      <c r="AR77" s="4">
        <f t="shared" si="34"/>
        <v>4.4327099325511483</v>
      </c>
      <c r="AS77" s="4">
        <f t="shared" si="35"/>
        <v>1.5316678446391165</v>
      </c>
      <c r="AT77" s="4">
        <f t="shared" si="36"/>
        <v>3.2100067960951435</v>
      </c>
      <c r="AU77" s="4">
        <f t="shared" si="37"/>
        <v>-1.4029441178655873</v>
      </c>
      <c r="AV77" s="4">
        <f t="shared" si="243"/>
        <v>4.4309123700028863</v>
      </c>
      <c r="AW77" s="4">
        <f t="shared" si="243"/>
        <v>-0.82565301238389566</v>
      </c>
      <c r="AY77" s="2">
        <f t="shared" si="70"/>
        <v>76.450768278359007</v>
      </c>
      <c r="AZ77" s="2">
        <f t="shared" si="151"/>
        <v>76.281382174033169</v>
      </c>
      <c r="BA77" s="2">
        <f t="shared" si="152"/>
        <v>77.659969242863568</v>
      </c>
      <c r="BB77" s="2">
        <f t="shared" si="153"/>
        <v>76.342144873027493</v>
      </c>
      <c r="BC77" s="2">
        <f t="shared" si="154"/>
        <v>77.166048540767491</v>
      </c>
      <c r="BD77" s="2">
        <f t="shared" si="155"/>
        <v>76.759105689687232</v>
      </c>
      <c r="BE77" s="2">
        <f t="shared" si="156"/>
        <v>75.930923036031345</v>
      </c>
      <c r="BF77" s="2">
        <f t="shared" si="157"/>
        <v>77.719360746102453</v>
      </c>
      <c r="BG77" s="2">
        <f t="shared" si="158"/>
        <v>77.781581532028454</v>
      </c>
      <c r="BH77" s="2">
        <f t="shared" si="159"/>
        <v>76.651534775104039</v>
      </c>
      <c r="BI77" s="2">
        <f t="shared" si="160"/>
        <v>74.120817983447523</v>
      </c>
      <c r="BJ77" s="2">
        <f t="shared" si="161"/>
        <v>75.01623827202144</v>
      </c>
      <c r="BK77" s="2">
        <f t="shared" si="162"/>
        <v>78.968046916512819</v>
      </c>
      <c r="BL77" s="2">
        <f t="shared" si="163"/>
        <v>78.708496128525056</v>
      </c>
      <c r="BM77" s="2">
        <f t="shared" si="164"/>
        <v>77.192250374140869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78.407216475095794</v>
      </c>
      <c r="DL77" s="2">
        <f t="shared" si="244"/>
        <v>77.781834677419369</v>
      </c>
      <c r="DM77" s="2">
        <f t="shared" si="244"/>
        <v>79.50685740469207</v>
      </c>
      <c r="DN77" s="2">
        <f t="shared" si="244"/>
        <v>78.682220161290317</v>
      </c>
      <c r="DO77" s="2">
        <f t="shared" si="244"/>
        <v>78.781093841642218</v>
      </c>
      <c r="DP77" s="2">
        <f t="shared" si="244"/>
        <v>79.20360593841643</v>
      </c>
      <c r="DQ77" s="2">
        <f t="shared" si="244"/>
        <v>77.616021444281543</v>
      </c>
      <c r="DR77" s="2">
        <f t="shared" si="244"/>
        <v>80.183834113190755</v>
      </c>
      <c r="DS77" s="2">
        <f t="shared" si="244"/>
        <v>80.236880236185385</v>
      </c>
      <c r="DT77" s="2">
        <f t="shared" si="244"/>
        <v>78.236820298573974</v>
      </c>
      <c r="DU77" s="2">
        <f t="shared" si="244"/>
        <v>75.298394942067759</v>
      </c>
      <c r="DV77" s="2">
        <f t="shared" si="244"/>
        <v>76.978135806595375</v>
      </c>
      <c r="DW77" s="2">
        <f t="shared" si="244"/>
        <v>81.628881414956012</v>
      </c>
      <c r="DX77" s="2">
        <f t="shared" si="244"/>
        <v>80.357360153958936</v>
      </c>
      <c r="DY77" s="2">
        <f t="shared" si="244"/>
        <v>79.53925960591134</v>
      </c>
      <c r="EA77" s="2">
        <f t="shared" si="45"/>
        <v>68.816666666666592</v>
      </c>
      <c r="EB77" s="2">
        <f t="shared" si="46"/>
        <v>70.424068327974283</v>
      </c>
      <c r="EC77" s="2">
        <f t="shared" si="47"/>
        <v>70.926172916666673</v>
      </c>
      <c r="ED77" s="2">
        <f t="shared" si="48"/>
        <v>69.297167880235349</v>
      </c>
      <c r="EE77" s="2">
        <f t="shared" si="49"/>
        <v>71.159213906161682</v>
      </c>
      <c r="EF77" s="2">
        <f t="shared" si="50"/>
        <v>69.042281198417186</v>
      </c>
      <c r="EG77" s="2">
        <f t="shared" si="51"/>
        <v>70.867705496624879</v>
      </c>
      <c r="EH77" s="2">
        <f t="shared" si="52"/>
        <v>70.238007625899286</v>
      </c>
      <c r="EI77" s="2">
        <f t="shared" si="53"/>
        <v>70.784192086330933</v>
      </c>
      <c r="EJ77" s="2">
        <f t="shared" si="54"/>
        <v>71.087320719424469</v>
      </c>
      <c r="EK77" s="2">
        <f t="shared" si="55"/>
        <v>70.272552517985602</v>
      </c>
      <c r="EL77" s="2">
        <f t="shared" si="56"/>
        <v>68.349464460431648</v>
      </c>
      <c r="EM77" s="2">
        <f t="shared" si="57"/>
        <v>71.622376780290239</v>
      </c>
      <c r="EN77" s="2">
        <f t="shared" si="58"/>
        <v>73.591492639593909</v>
      </c>
      <c r="EO77" s="2">
        <f t="shared" si="59"/>
        <v>72.002042529989097</v>
      </c>
      <c r="EQ77" s="2">
        <f t="shared" si="60"/>
        <v>68.817104580290874</v>
      </c>
      <c r="ER77" s="2">
        <f t="shared" si="245"/>
        <v>68.91505781185802</v>
      </c>
      <c r="ES77" s="2">
        <f t="shared" si="245"/>
        <v>66.878879975660666</v>
      </c>
      <c r="ET77" s="2">
        <f t="shared" si="245"/>
        <v>67.157035477487184</v>
      </c>
      <c r="EU77" s="2">
        <f t="shared" si="245"/>
        <v>67.140978131063477</v>
      </c>
      <c r="EV77" s="2">
        <f t="shared" si="245"/>
        <v>68.070259735514469</v>
      </c>
      <c r="EW77" s="2">
        <f t="shared" si="245"/>
        <v>68.839699880007529</v>
      </c>
      <c r="EX77" s="2">
        <f t="shared" si="245"/>
        <v>68.489908363671191</v>
      </c>
      <c r="EY77" s="2">
        <f t="shared" si="245"/>
        <v>68.72680179485549</v>
      </c>
      <c r="EZ77" s="2">
        <f t="shared" si="245"/>
        <v>69.701947151326934</v>
      </c>
      <c r="FA77" s="2">
        <f t="shared" si="245"/>
        <v>68.862033868796146</v>
      </c>
      <c r="FB77" s="2">
        <f t="shared" si="245"/>
        <v>67.191962707182327</v>
      </c>
      <c r="FC77" s="2">
        <f t="shared" si="245"/>
        <v>70.595915853935125</v>
      </c>
      <c r="FD77" s="2">
        <f t="shared" si="245"/>
        <v>71.995672364374698</v>
      </c>
      <c r="FE77" s="2">
        <f t="shared" si="245"/>
        <v>71.259861789248973</v>
      </c>
      <c r="FG77" s="2">
        <f t="shared" si="62"/>
        <v>0.20399750127163341</v>
      </c>
      <c r="FH77" s="2">
        <f t="shared" si="246"/>
        <v>0.20392771557695319</v>
      </c>
      <c r="FI77" s="2">
        <f t="shared" si="246"/>
        <v>0.21523785422209846</v>
      </c>
      <c r="FJ77" s="2">
        <f t="shared" si="246"/>
        <v>0.24934067495571297</v>
      </c>
      <c r="FK77" s="2">
        <f t="shared" si="246"/>
        <v>0.21189592166066648</v>
      </c>
      <c r="FL77" s="2">
        <f t="shared" si="246"/>
        <v>0.24056905009959825</v>
      </c>
      <c r="FM77" s="2">
        <f t="shared" si="246"/>
        <v>0.24970650453126675</v>
      </c>
      <c r="FN77" s="2">
        <f t="shared" si="246"/>
        <v>0.24778969821284649</v>
      </c>
      <c r="FO77" s="2">
        <f t="shared" si="246"/>
        <v>0.25974607860850807</v>
      </c>
      <c r="FP77" s="2">
        <f t="shared" si="246"/>
        <v>0.22173377213568721</v>
      </c>
      <c r="FQ77" s="2">
        <f t="shared" si="246"/>
        <v>0.23430439054144633</v>
      </c>
      <c r="FR77" s="2">
        <f t="shared" si="246"/>
        <v>0.22736959699381259</v>
      </c>
      <c r="FS77" s="2">
        <f t="shared" si="246"/>
        <v>0.26591048152356217</v>
      </c>
      <c r="FT77" s="2">
        <f t="shared" si="246"/>
        <v>0.24370324792983045</v>
      </c>
      <c r="FU77" s="2">
        <f t="shared" si="246"/>
        <v>0.31138934183876721</v>
      </c>
      <c r="FW77" s="2">
        <f t="shared" si="116"/>
        <v>8.9245230354721904E-9</v>
      </c>
      <c r="FX77" s="2">
        <f t="shared" si="168"/>
        <v>1.3250323453050165E-8</v>
      </c>
      <c r="FY77" s="2">
        <f t="shared" si="169"/>
        <v>1.1086189705863581E-8</v>
      </c>
      <c r="FZ77" s="2">
        <f t="shared" si="170"/>
        <v>8.4153318806013668E-9</v>
      </c>
      <c r="GA77" s="2">
        <f t="shared" si="171"/>
        <v>6.7589690212720707E-9</v>
      </c>
      <c r="GB77" s="2">
        <f t="shared" si="172"/>
        <v>8.5121959806141191E-9</v>
      </c>
      <c r="GC77" s="2">
        <f t="shared" si="173"/>
        <v>1.059575189036094E-8</v>
      </c>
      <c r="GD77" s="2">
        <f t="shared" si="174"/>
        <v>1.3343071461014862E-8</v>
      </c>
      <c r="GE77" s="2">
        <f t="shared" si="175"/>
        <v>1.2113952487113939E-8</v>
      </c>
      <c r="GF77" s="2">
        <f t="shared" si="176"/>
        <v>9.313445883114281E-9</v>
      </c>
      <c r="GG77" s="2">
        <f t="shared" si="177"/>
        <v>8.8536974641103444E-9</v>
      </c>
      <c r="GH77" s="2">
        <f t="shared" si="178"/>
        <v>6.915439458920753E-9</v>
      </c>
      <c r="GI77" s="2">
        <f t="shared" si="179"/>
        <v>3.1829227351472294E-8</v>
      </c>
      <c r="GJ77" s="2">
        <f t="shared" si="180"/>
        <v>8.5924581195271573E-8</v>
      </c>
      <c r="GK77" s="2">
        <f t="shared" si="181"/>
        <v>2.2528626008431873E-7</v>
      </c>
      <c r="GM77" s="107">
        <f t="shared" si="117"/>
        <v>0.49837103308744968</v>
      </c>
      <c r="GN77" s="107">
        <f t="shared" si="182"/>
        <v>0.43521040799709554</v>
      </c>
      <c r="GO77" s="107">
        <f t="shared" si="183"/>
        <v>0.45486062136077965</v>
      </c>
      <c r="GP77" s="107">
        <f t="shared" si="184"/>
        <v>0.52327045236546077</v>
      </c>
      <c r="GQ77" s="107">
        <f t="shared" si="185"/>
        <v>0.43936523980487296</v>
      </c>
      <c r="GR77" s="107">
        <f t="shared" si="186"/>
        <v>0.48620135125281183</v>
      </c>
      <c r="GS77" s="107">
        <f t="shared" si="187"/>
        <v>0.49979954493088991</v>
      </c>
      <c r="GT77" s="107">
        <f t="shared" si="188"/>
        <v>0.48419362820983292</v>
      </c>
      <c r="GU77" s="107">
        <f t="shared" si="189"/>
        <v>0.49411484012969614</v>
      </c>
      <c r="GV77" s="107">
        <f t="shared" si="190"/>
        <v>0.43136359928975482</v>
      </c>
      <c r="GW77" s="107">
        <f t="shared" si="191"/>
        <v>0.45720456243656238</v>
      </c>
      <c r="GX77" s="107">
        <f t="shared" si="192"/>
        <v>0.44760264066428646</v>
      </c>
      <c r="GY77" s="107">
        <f t="shared" si="193"/>
        <v>0.49826352961165726</v>
      </c>
      <c r="GZ77" s="107">
        <f t="shared" si="194"/>
        <v>0.4323070497295271</v>
      </c>
      <c r="HA77" s="107">
        <f t="shared" si="195"/>
        <v>0.45060269002220726</v>
      </c>
      <c r="HC77" s="107">
        <f t="shared" si="149"/>
        <v>4.8862479124929829E-4</v>
      </c>
      <c r="HD77" s="107">
        <f t="shared" si="196"/>
        <v>7.1821865521997974E-5</v>
      </c>
      <c r="HE77" s="107">
        <f t="shared" si="197"/>
        <v>6.6915405395720999E-5</v>
      </c>
      <c r="HF77" s="107">
        <f t="shared" si="198"/>
        <v>1.0459591955242188E-4</v>
      </c>
      <c r="HG77" s="107">
        <f t="shared" si="199"/>
        <v>3.5166828998700309E-5</v>
      </c>
      <c r="HH77" s="107">
        <f t="shared" si="200"/>
        <v>4.1549302323210647E-5</v>
      </c>
      <c r="HI77" s="107">
        <f t="shared" si="201"/>
        <v>4.9844038992199476E-5</v>
      </c>
      <c r="HJ77" s="107">
        <f t="shared" si="202"/>
        <v>3.6423041485329176E-5</v>
      </c>
      <c r="HK77" s="107">
        <f t="shared" si="203"/>
        <v>2.2196392859656901E-5</v>
      </c>
      <c r="HL77" s="107">
        <f t="shared" si="204"/>
        <v>1.8347888884047309E-5</v>
      </c>
      <c r="HM77" s="107">
        <f t="shared" si="205"/>
        <v>2.1190993775322794E-5</v>
      </c>
      <c r="HN77" s="107">
        <f t="shared" si="206"/>
        <v>1.5848274154220492E-5</v>
      </c>
      <c r="HO77" s="107">
        <f t="shared" si="207"/>
        <v>2.6728994313964554E-5</v>
      </c>
      <c r="HP77" s="107">
        <f t="shared" si="208"/>
        <v>2.0694996355380655E-5</v>
      </c>
      <c r="HQ77" s="107">
        <f t="shared" si="209"/>
        <v>2.2487085092909884E-6</v>
      </c>
      <c r="HS77" s="107">
        <f t="shared" si="118"/>
        <v>2.0886009498028642E-17</v>
      </c>
      <c r="HT77" s="107">
        <f t="shared" si="210"/>
        <v>5.7294026057146895E-22</v>
      </c>
      <c r="HU77" s="107">
        <f t="shared" si="211"/>
        <v>1.5191037373398935E-22</v>
      </c>
      <c r="HV77" s="107">
        <f t="shared" si="212"/>
        <v>1.6551225120290135E-22</v>
      </c>
      <c r="HW77" s="107">
        <f t="shared" si="213"/>
        <v>2.1698387430069118E-24</v>
      </c>
      <c r="HX77" s="107">
        <f t="shared" si="214"/>
        <v>9.5089797029886272E-25</v>
      </c>
      <c r="HY77" s="107">
        <f t="shared" si="215"/>
        <v>1.4963836400467869E-24</v>
      </c>
      <c r="HZ77" s="107">
        <f t="shared" si="216"/>
        <v>2.6928296436407561E-25</v>
      </c>
      <c r="IA77" s="107">
        <f t="shared" si="217"/>
        <v>4.3996655057847943E-27</v>
      </c>
      <c r="IB77" s="107">
        <f t="shared" si="218"/>
        <v>2.2521423383892682E-26</v>
      </c>
      <c r="IC77" s="107">
        <f t="shared" si="219"/>
        <v>2.0071202270660477E-26</v>
      </c>
      <c r="ID77" s="107">
        <f t="shared" si="220"/>
        <v>8.1112923593483469E-27</v>
      </c>
      <c r="IE77" s="107">
        <f t="shared" si="221"/>
        <v>6.2192183835967435E-26</v>
      </c>
      <c r="IF77" s="107">
        <f t="shared" si="222"/>
        <v>2.4766004485120402E-25</v>
      </c>
      <c r="IG77" s="107">
        <f t="shared" si="223"/>
        <v>2.1935627604932472E-18</v>
      </c>
      <c r="II77" s="107">
        <f t="shared" si="119"/>
        <v>9.93409341167756E-54</v>
      </c>
      <c r="IJ77" s="107">
        <f t="shared" si="120"/>
        <v>1.3951233703313141E-68</v>
      </c>
      <c r="IK77" s="107">
        <f t="shared" si="121"/>
        <v>6.9581270577416971E-71</v>
      </c>
      <c r="IL77" s="107">
        <f t="shared" si="122"/>
        <v>5.8992231313096965E-72</v>
      </c>
      <c r="IM77" s="107">
        <f t="shared" si="123"/>
        <v>1.3556781676350365E-77</v>
      </c>
      <c r="IN77" s="107">
        <f t="shared" si="124"/>
        <v>1.6936666214940029E-79</v>
      </c>
      <c r="IO77" s="107">
        <f t="shared" si="125"/>
        <v>2.7420459804540171E-79</v>
      </c>
      <c r="IP77" s="107">
        <f t="shared" si="126"/>
        <v>7.3639687910809659E-82</v>
      </c>
      <c r="IQ77" s="107">
        <f t="shared" si="127"/>
        <v>1.8161309449897893E-88</v>
      </c>
      <c r="IR77" s="107">
        <f t="shared" si="128"/>
        <v>7.6542582563920651E-85</v>
      </c>
      <c r="IS77" s="107">
        <f t="shared" si="129"/>
        <v>2.2943570319245039E-85</v>
      </c>
      <c r="IT77" s="107">
        <f t="shared" si="130"/>
        <v>8.2886722928078764E-86</v>
      </c>
      <c r="IU77" s="107">
        <f t="shared" si="131"/>
        <v>8.4698205274074311E-83</v>
      </c>
      <c r="IV77" s="107">
        <f t="shared" si="132"/>
        <v>1.6997211259391335E-80</v>
      </c>
      <c r="IW77" s="107">
        <f t="shared" si="133"/>
        <v>8.1048899163232362E-50</v>
      </c>
      <c r="IY77" s="107">
        <f t="shared" si="134"/>
        <v>0.49885965787869896</v>
      </c>
      <c r="IZ77" s="107">
        <f t="shared" si="135"/>
        <v>0.43528222986261755</v>
      </c>
      <c r="JA77" s="107">
        <f t="shared" si="136"/>
        <v>0.45492753676617537</v>
      </c>
      <c r="JB77" s="107">
        <f t="shared" si="137"/>
        <v>0.52337504828501324</v>
      </c>
      <c r="JC77" s="107">
        <f t="shared" si="138"/>
        <v>0.43940040663387164</v>
      </c>
      <c r="JD77" s="107">
        <f t="shared" si="139"/>
        <v>0.48624290055513503</v>
      </c>
      <c r="JE77" s="107">
        <f t="shared" si="140"/>
        <v>0.49984938896988212</v>
      </c>
      <c r="JF77" s="107">
        <f t="shared" si="141"/>
        <v>0.48423005125131824</v>
      </c>
      <c r="JG77" s="107">
        <f t="shared" si="142"/>
        <v>0.49413703652255581</v>
      </c>
      <c r="JH77" s="107">
        <f t="shared" si="143"/>
        <v>0.43138194717863887</v>
      </c>
      <c r="JI77" s="107">
        <f t="shared" si="144"/>
        <v>0.45722575343033772</v>
      </c>
      <c r="JJ77" s="107">
        <f t="shared" si="145"/>
        <v>0.4476184889384407</v>
      </c>
      <c r="JK77" s="107">
        <f t="shared" si="146"/>
        <v>0.4982902586059712</v>
      </c>
      <c r="JL77" s="107">
        <f t="shared" si="147"/>
        <v>0.43232774472588248</v>
      </c>
      <c r="JM77" s="107">
        <f t="shared" si="148"/>
        <v>0.45060493873071655</v>
      </c>
    </row>
    <row r="78" spans="2:273" x14ac:dyDescent="0.25">
      <c r="B78" s="2">
        <v>50</v>
      </c>
      <c r="C78" s="37">
        <v>234.541</v>
      </c>
      <c r="D78" s="37">
        <v>227.75399999999999</v>
      </c>
      <c r="E78" s="37">
        <v>229.70500000000001</v>
      </c>
      <c r="F78" s="37">
        <v>232.917</v>
      </c>
      <c r="G78" s="37">
        <v>229.85</v>
      </c>
      <c r="H78" s="37">
        <v>230.21700000000001</v>
      </c>
      <c r="I78" s="37">
        <v>228.13300000000001</v>
      </c>
      <c r="J78" s="37">
        <v>228.417</v>
      </c>
      <c r="K78" s="37">
        <v>225.93299999999999</v>
      </c>
      <c r="L78" s="37">
        <v>224.28299999999999</v>
      </c>
      <c r="M78" s="37">
        <v>226.95</v>
      </c>
      <c r="N78" s="37">
        <v>225.86699999999999</v>
      </c>
      <c r="O78" s="37">
        <v>226.96700000000001</v>
      </c>
      <c r="P78" s="37">
        <v>220.21700000000001</v>
      </c>
      <c r="Q78" s="37">
        <v>200.38300000000001</v>
      </c>
      <c r="S78" s="4">
        <f t="shared" si="10"/>
        <v>240.19471978363239</v>
      </c>
      <c r="T78" s="4">
        <f t="shared" si="11"/>
        <v>227.60822529383233</v>
      </c>
      <c r="U78" s="4">
        <f t="shared" si="12"/>
        <v>232.31554741950444</v>
      </c>
      <c r="V78" s="4">
        <f t="shared" si="13"/>
        <v>241.30998963290205</v>
      </c>
      <c r="W78" s="4">
        <f t="shared" si="14"/>
        <v>231.38823113346638</v>
      </c>
      <c r="X78" s="4">
        <f t="shared" si="15"/>
        <v>234.05103238749149</v>
      </c>
      <c r="Y78" s="4">
        <f t="shared" si="16"/>
        <v>234.89482623097703</v>
      </c>
      <c r="Z78" s="4">
        <f t="shared" si="17"/>
        <v>233.98434460728689</v>
      </c>
      <c r="AA78" s="4">
        <f t="shared" si="18"/>
        <v>232.63100037413534</v>
      </c>
      <c r="AB78" s="4">
        <f t="shared" si="19"/>
        <v>226.91432886261055</v>
      </c>
      <c r="AC78" s="4">
        <f t="shared" si="20"/>
        <v>232.47996177878315</v>
      </c>
      <c r="AD78" s="4">
        <f t="shared" si="21"/>
        <v>231.05426785939656</v>
      </c>
      <c r="AE78" s="4">
        <f t="shared" si="22"/>
        <v>235.15746372933162</v>
      </c>
      <c r="AF78" s="4">
        <f t="shared" si="23"/>
        <v>222.11894407041373</v>
      </c>
      <c r="AG78" s="4">
        <f t="shared" si="24"/>
        <v>207.70458225153862</v>
      </c>
      <c r="AI78" s="4">
        <f t="shared" si="25"/>
        <v>-5.6537197836323969</v>
      </c>
      <c r="AJ78" s="4">
        <f t="shared" si="26"/>
        <v>0.14577470616765709</v>
      </c>
      <c r="AK78" s="4">
        <f t="shared" si="27"/>
        <v>-2.610547419504428</v>
      </c>
      <c r="AL78" s="4">
        <f t="shared" si="28"/>
        <v>-8.3929896329020437</v>
      </c>
      <c r="AM78" s="4">
        <f t="shared" si="29"/>
        <v>-1.5382311334663825</v>
      </c>
      <c r="AN78" s="4">
        <f t="shared" si="30"/>
        <v>-3.8340323874914759</v>
      </c>
      <c r="AO78" s="4">
        <f t="shared" si="31"/>
        <v>-6.7618262309770216</v>
      </c>
      <c r="AP78" s="4">
        <f t="shared" si="32"/>
        <v>-5.5673446072868842</v>
      </c>
      <c r="AQ78" s="4">
        <f t="shared" si="33"/>
        <v>-6.6980003741353471</v>
      </c>
      <c r="AR78" s="4">
        <f t="shared" si="34"/>
        <v>-2.6313288626105589</v>
      </c>
      <c r="AS78" s="4">
        <f t="shared" si="35"/>
        <v>-5.5299617787831608</v>
      </c>
      <c r="AT78" s="4">
        <f t="shared" si="36"/>
        <v>-5.1872678593965702</v>
      </c>
      <c r="AU78" s="4">
        <f t="shared" si="37"/>
        <v>-8.1904637293316114</v>
      </c>
      <c r="AV78" s="4">
        <f t="shared" si="243"/>
        <v>-1.9019440704137196</v>
      </c>
      <c r="AW78" s="4">
        <f t="shared" si="243"/>
        <v>-7.3215822515386151</v>
      </c>
      <c r="AY78" s="2">
        <f t="shared" si="70"/>
        <v>76.106670096538281</v>
      </c>
      <c r="AZ78" s="2">
        <f t="shared" si="151"/>
        <v>76.022782394180311</v>
      </c>
      <c r="BA78" s="2">
        <f t="shared" si="152"/>
        <v>77.355513001340299</v>
      </c>
      <c r="BB78" s="2">
        <f t="shared" si="153"/>
        <v>75.96123062832136</v>
      </c>
      <c r="BC78" s="2">
        <f t="shared" si="154"/>
        <v>76.892785198246457</v>
      </c>
      <c r="BD78" s="2">
        <f t="shared" si="155"/>
        <v>76.346236253959475</v>
      </c>
      <c r="BE78" s="2">
        <f t="shared" si="156"/>
        <v>75.605785120784461</v>
      </c>
      <c r="BF78" s="2">
        <f t="shared" si="157"/>
        <v>77.277282231526812</v>
      </c>
      <c r="BG78" s="2">
        <f t="shared" si="158"/>
        <v>77.371223408798826</v>
      </c>
      <c r="BH78" s="2">
        <f t="shared" si="159"/>
        <v>76.330346553007914</v>
      </c>
      <c r="BI78" s="2">
        <f t="shared" si="160"/>
        <v>73.859451650093447</v>
      </c>
      <c r="BJ78" s="2">
        <f t="shared" si="161"/>
        <v>74.686775011421886</v>
      </c>
      <c r="BK78" s="2">
        <f t="shared" si="162"/>
        <v>78.601209777262881</v>
      </c>
      <c r="BL78" s="2">
        <f t="shared" si="163"/>
        <v>78.4929659756191</v>
      </c>
      <c r="BM78" s="2">
        <f t="shared" si="164"/>
        <v>76.972179743551465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78.48254953475643</v>
      </c>
      <c r="DL78" s="2">
        <f t="shared" si="244"/>
        <v>77.870881048387105</v>
      </c>
      <c r="DM78" s="2">
        <f t="shared" si="244"/>
        <v>79.640011730205259</v>
      </c>
      <c r="DN78" s="2">
        <f t="shared" si="244"/>
        <v>78.815788306451608</v>
      </c>
      <c r="DO78" s="2">
        <f t="shared" si="244"/>
        <v>78.900104105571842</v>
      </c>
      <c r="DP78" s="2">
        <f t="shared" si="244"/>
        <v>79.311658541055735</v>
      </c>
      <c r="DQ78" s="2">
        <f t="shared" si="244"/>
        <v>77.659985703812339</v>
      </c>
      <c r="DR78" s="2">
        <f t="shared" si="244"/>
        <v>80.266450757575782</v>
      </c>
      <c r="DS78" s="2">
        <f t="shared" si="244"/>
        <v>80.358200757575759</v>
      </c>
      <c r="DT78" s="2">
        <f t="shared" si="244"/>
        <v>78.275708333333327</v>
      </c>
      <c r="DU78" s="2">
        <f t="shared" si="244"/>
        <v>75.314246212121233</v>
      </c>
      <c r="DV78" s="2">
        <f t="shared" si="244"/>
        <v>77.093708333333339</v>
      </c>
      <c r="DW78" s="2">
        <f t="shared" si="244"/>
        <v>81.795599890029322</v>
      </c>
      <c r="DX78" s="2">
        <f t="shared" si="244"/>
        <v>80.484134897360704</v>
      </c>
      <c r="DY78" s="2">
        <f t="shared" si="244"/>
        <v>79.741408866995087</v>
      </c>
      <c r="EA78" s="2">
        <f t="shared" si="45"/>
        <v>68.742666666666594</v>
      </c>
      <c r="EB78" s="2">
        <f t="shared" si="46"/>
        <v>70.292165273311909</v>
      </c>
      <c r="EC78" s="2">
        <f t="shared" si="47"/>
        <v>70.739287500000003</v>
      </c>
      <c r="ED78" s="2">
        <f t="shared" si="48"/>
        <v>69.134880322712192</v>
      </c>
      <c r="EE78" s="2">
        <f t="shared" si="49"/>
        <v>70.962475929903917</v>
      </c>
      <c r="EF78" s="2">
        <f t="shared" si="50"/>
        <v>68.910309824759764</v>
      </c>
      <c r="EG78" s="2">
        <f t="shared" si="51"/>
        <v>70.702985245901644</v>
      </c>
      <c r="EH78" s="2">
        <f t="shared" si="52"/>
        <v>70.069420863309361</v>
      </c>
      <c r="EI78" s="2">
        <f t="shared" si="53"/>
        <v>70.609402877697846</v>
      </c>
      <c r="EJ78" s="2">
        <f t="shared" si="54"/>
        <v>70.906633381294967</v>
      </c>
      <c r="EK78" s="2">
        <f t="shared" si="55"/>
        <v>70.083056834532371</v>
      </c>
      <c r="EL78" s="2">
        <f t="shared" si="56"/>
        <v>68.189915755395674</v>
      </c>
      <c r="EM78" s="2">
        <f t="shared" si="57"/>
        <v>71.448140668241635</v>
      </c>
      <c r="EN78" s="2">
        <f t="shared" si="58"/>
        <v>73.392549492385783</v>
      </c>
      <c r="EO78" s="2">
        <f t="shared" si="59"/>
        <v>71.842316793893133</v>
      </c>
      <c r="EQ78" s="2">
        <f t="shared" si="60"/>
        <v>68.721105002715589</v>
      </c>
      <c r="ER78" s="2">
        <f t="shared" si="245"/>
        <v>68.821578110321724</v>
      </c>
      <c r="ES78" s="2">
        <f t="shared" si="245"/>
        <v>66.791626345290226</v>
      </c>
      <c r="ET78" s="2">
        <f t="shared" si="245"/>
        <v>67.044555175299166</v>
      </c>
      <c r="EU78" s="2">
        <f t="shared" si="245"/>
        <v>67.037038944839693</v>
      </c>
      <c r="EV78" s="2">
        <f t="shared" si="245"/>
        <v>67.960302134230261</v>
      </c>
      <c r="EW78" s="2">
        <f t="shared" si="245"/>
        <v>68.722409084920173</v>
      </c>
      <c r="EX78" s="2">
        <f t="shared" si="245"/>
        <v>68.363127005891926</v>
      </c>
      <c r="EY78" s="2">
        <f t="shared" si="245"/>
        <v>68.600641998664585</v>
      </c>
      <c r="EZ78" s="2">
        <f t="shared" si="245"/>
        <v>69.552035934500282</v>
      </c>
      <c r="FA78" s="2">
        <f t="shared" si="245"/>
        <v>68.705758188634576</v>
      </c>
      <c r="FB78" s="2">
        <f t="shared" si="245"/>
        <v>67.057082872928177</v>
      </c>
      <c r="FC78" s="2">
        <f t="shared" si="245"/>
        <v>70.443248128827392</v>
      </c>
      <c r="FD78" s="2">
        <f t="shared" si="245"/>
        <v>71.830802232953872</v>
      </c>
      <c r="FE78" s="2">
        <f t="shared" si="245"/>
        <v>71.108945196972641</v>
      </c>
      <c r="FG78" s="2">
        <f t="shared" si="62"/>
        <v>0.24393306060792933</v>
      </c>
      <c r="FH78" s="2">
        <f t="shared" si="246"/>
        <v>0.24385379852265912</v>
      </c>
      <c r="FI78" s="2">
        <f t="shared" si="246"/>
        <v>0.25666435839187995</v>
      </c>
      <c r="FJ78" s="2">
        <f t="shared" si="246"/>
        <v>0.29486466153582302</v>
      </c>
      <c r="FK78" s="2">
        <f t="shared" si="246"/>
        <v>0.25288648315336115</v>
      </c>
      <c r="FL78" s="2">
        <f t="shared" si="246"/>
        <v>0.28509978444139555</v>
      </c>
      <c r="FM78" s="2">
        <f t="shared" si="246"/>
        <v>0.29527101069436601</v>
      </c>
      <c r="FN78" s="2">
        <f t="shared" si="246"/>
        <v>0.29314109386572668</v>
      </c>
      <c r="FO78" s="2">
        <f t="shared" si="246"/>
        <v>0.30639442472261008</v>
      </c>
      <c r="FP78" s="2">
        <f t="shared" si="246"/>
        <v>0.26398995492707494</v>
      </c>
      <c r="FQ78" s="2">
        <f t="shared" si="246"/>
        <v>0.27810014925262538</v>
      </c>
      <c r="FR78" s="2">
        <f t="shared" si="246"/>
        <v>0.27032675020002345</v>
      </c>
      <c r="FS78" s="2">
        <f t="shared" si="246"/>
        <v>0.30871250660333749</v>
      </c>
      <c r="FT78" s="2">
        <f t="shared" si="246"/>
        <v>0.28077907061048124</v>
      </c>
      <c r="FU78" s="2">
        <f t="shared" si="246"/>
        <v>0.35057559787654502</v>
      </c>
      <c r="FW78" s="2">
        <f t="shared" si="116"/>
        <v>1.1235308811535954E-8</v>
      </c>
      <c r="FX78" s="2">
        <f t="shared" si="168"/>
        <v>1.6681168852306624E-8</v>
      </c>
      <c r="FY78" s="2">
        <f t="shared" si="169"/>
        <v>1.3956685900619938E-8</v>
      </c>
      <c r="FZ78" s="2">
        <f t="shared" si="170"/>
        <v>1.0594275130086323E-8</v>
      </c>
      <c r="GA78" s="2">
        <f t="shared" si="171"/>
        <v>8.5090378435175526E-9</v>
      </c>
      <c r="GB78" s="2">
        <f t="shared" si="172"/>
        <v>1.071621980654847E-8</v>
      </c>
      <c r="GC78" s="2">
        <f t="shared" si="173"/>
        <v>1.3339261275245072E-8</v>
      </c>
      <c r="GD78" s="2">
        <f t="shared" si="174"/>
        <v>1.6797931675622609E-8</v>
      </c>
      <c r="GE78" s="2">
        <f t="shared" si="175"/>
        <v>1.5250562575459809E-8</v>
      </c>
      <c r="GF78" s="2">
        <f t="shared" si="176"/>
        <v>1.1724933665347791E-8</v>
      </c>
      <c r="GG78" s="2">
        <f t="shared" si="177"/>
        <v>1.1146144700354127E-8</v>
      </c>
      <c r="GH78" s="2">
        <f t="shared" si="178"/>
        <v>8.7060224529706389E-9</v>
      </c>
      <c r="GI78" s="2">
        <f t="shared" si="179"/>
        <v>3.9240558868398028E-8</v>
      </c>
      <c r="GJ78" s="2">
        <f t="shared" si="180"/>
        <v>1.0410000478208769E-7</v>
      </c>
      <c r="GK78" s="2">
        <f t="shared" si="181"/>
        <v>2.68941463247166E-7</v>
      </c>
      <c r="GM78" s="107">
        <f t="shared" si="117"/>
        <v>0.56533882757635934</v>
      </c>
      <c r="GN78" s="107">
        <f t="shared" si="182"/>
        <v>0.51317013931423761</v>
      </c>
      <c r="GO78" s="107">
        <f t="shared" si="183"/>
        <v>0.53380960597016891</v>
      </c>
      <c r="GP78" s="107">
        <f t="shared" si="184"/>
        <v>0.59779059552098868</v>
      </c>
      <c r="GQ78" s="107">
        <f t="shared" si="185"/>
        <v>0.5196024880938569</v>
      </c>
      <c r="GR78" s="107">
        <f t="shared" si="186"/>
        <v>0.56798329777847867</v>
      </c>
      <c r="GS78" s="107">
        <f t="shared" si="187"/>
        <v>0.58143396786209245</v>
      </c>
      <c r="GT78" s="107">
        <f t="shared" si="188"/>
        <v>0.56923484452340323</v>
      </c>
      <c r="GU78" s="107">
        <f t="shared" si="189"/>
        <v>0.58125043889625738</v>
      </c>
      <c r="GV78" s="107">
        <f t="shared" si="190"/>
        <v>0.51657748433376882</v>
      </c>
      <c r="GW78" s="107">
        <f t="shared" si="191"/>
        <v>0.54293078627129843</v>
      </c>
      <c r="GX78" s="107">
        <f t="shared" si="192"/>
        <v>0.53237429233879563</v>
      </c>
      <c r="GY78" s="107">
        <f t="shared" si="193"/>
        <v>0.57916124277710335</v>
      </c>
      <c r="GZ78" s="107">
        <f t="shared" si="194"/>
        <v>0.51084137965082277</v>
      </c>
      <c r="HA78" s="107">
        <f t="shared" si="195"/>
        <v>0.54108327298891679</v>
      </c>
      <c r="HC78" s="107">
        <f t="shared" si="149"/>
        <v>8.2144257803587191E-4</v>
      </c>
      <c r="HD78" s="107">
        <f t="shared" si="196"/>
        <v>1.4108561851224486E-4</v>
      </c>
      <c r="HE78" s="107">
        <f t="shared" si="197"/>
        <v>1.3242557634782822E-4</v>
      </c>
      <c r="HF78" s="107">
        <f t="shared" si="198"/>
        <v>2.0258305743829137E-4</v>
      </c>
      <c r="HG78" s="107">
        <f t="shared" si="199"/>
        <v>7.22498347253852E-5</v>
      </c>
      <c r="HH78" s="107">
        <f t="shared" si="200"/>
        <v>8.6338299982566659E-5</v>
      </c>
      <c r="HI78" s="107">
        <f t="shared" si="201"/>
        <v>1.0362975168465727E-4</v>
      </c>
      <c r="HJ78" s="107">
        <f t="shared" si="202"/>
        <v>7.8308194762373326E-5</v>
      </c>
      <c r="HK78" s="107">
        <f t="shared" si="203"/>
        <v>4.9977164852585378E-5</v>
      </c>
      <c r="HL78" s="107">
        <f t="shared" si="204"/>
        <v>4.0468860618278065E-5</v>
      </c>
      <c r="HM78" s="107">
        <f t="shared" si="205"/>
        <v>4.6497491021914018E-5</v>
      </c>
      <c r="HN78" s="107">
        <f t="shared" si="206"/>
        <v>3.4873592456434135E-5</v>
      </c>
      <c r="HO78" s="107">
        <f t="shared" si="207"/>
        <v>5.6438228735182715E-5</v>
      </c>
      <c r="HP78" s="107">
        <f t="shared" si="208"/>
        <v>4.2779857415519828E-5</v>
      </c>
      <c r="HQ78" s="107">
        <f t="shared" si="209"/>
        <v>5.7134745741823822E-6</v>
      </c>
      <c r="HS78" s="107">
        <f t="shared" si="118"/>
        <v>7.5725371081479104E-17</v>
      </c>
      <c r="HT78" s="107">
        <f t="shared" si="210"/>
        <v>3.1008027254650168E-21</v>
      </c>
      <c r="HU78" s="107">
        <f t="shared" si="211"/>
        <v>8.5201544847609631E-22</v>
      </c>
      <c r="HV78" s="107">
        <f t="shared" si="212"/>
        <v>9.1556175996755323E-22</v>
      </c>
      <c r="HW78" s="107">
        <f t="shared" si="213"/>
        <v>1.3572986820159339E-23</v>
      </c>
      <c r="HX78" s="107">
        <f t="shared" si="214"/>
        <v>6.3167040939261785E-24</v>
      </c>
      <c r="HY78" s="107">
        <f t="shared" si="215"/>
        <v>1.0057556835857236E-23</v>
      </c>
      <c r="HZ78" s="107">
        <f t="shared" si="216"/>
        <v>1.9740361121893015E-24</v>
      </c>
      <c r="IA78" s="107">
        <f t="shared" si="217"/>
        <v>3.727870581915298E-26</v>
      </c>
      <c r="IB78" s="107">
        <f t="shared" si="218"/>
        <v>1.72146594534214E-25</v>
      </c>
      <c r="IC78" s="107">
        <f t="shared" si="219"/>
        <v>1.5385836584672365E-25</v>
      </c>
      <c r="ID78" s="107">
        <f t="shared" si="220"/>
        <v>6.1838931913246984E-26</v>
      </c>
      <c r="IE78" s="107">
        <f t="shared" si="221"/>
        <v>4.3249737489885331E-25</v>
      </c>
      <c r="IF78" s="107">
        <f t="shared" si="222"/>
        <v>1.5547010338765753E-24</v>
      </c>
      <c r="IG78" s="107">
        <f t="shared" si="223"/>
        <v>7.8824292961058836E-18</v>
      </c>
      <c r="II78" s="107">
        <f t="shared" si="119"/>
        <v>1.9030854210490204E-52</v>
      </c>
      <c r="IJ78" s="107">
        <f t="shared" si="120"/>
        <v>6.7301925188202434E-67</v>
      </c>
      <c r="IK78" s="107">
        <f t="shared" si="121"/>
        <v>3.6893825331734283E-69</v>
      </c>
      <c r="IL78" s="107">
        <f t="shared" si="122"/>
        <v>3.1343493110523746E-70</v>
      </c>
      <c r="IM78" s="107">
        <f t="shared" si="123"/>
        <v>9.4256647193652344E-76</v>
      </c>
      <c r="IN78" s="107">
        <f t="shared" si="124"/>
        <v>1.3818244512867882E-77</v>
      </c>
      <c r="IO78" s="107">
        <f t="shared" si="125"/>
        <v>2.3288958925819358E-77</v>
      </c>
      <c r="IP78" s="107">
        <f t="shared" si="126"/>
        <v>7.6782728148038189E-80</v>
      </c>
      <c r="IQ78" s="107">
        <f t="shared" si="127"/>
        <v>2.7047160082811503E-86</v>
      </c>
      <c r="IR78" s="107">
        <f t="shared" si="128"/>
        <v>8.6436298157007264E-83</v>
      </c>
      <c r="IS78" s="107">
        <f t="shared" si="129"/>
        <v>2.6349084353503024E-83</v>
      </c>
      <c r="IT78" s="107">
        <f t="shared" si="130"/>
        <v>9.1708373681188664E-84</v>
      </c>
      <c r="IU78" s="107">
        <f t="shared" si="131"/>
        <v>7.5524400313767999E-81</v>
      </c>
      <c r="IV78" s="107">
        <f t="shared" si="132"/>
        <v>1.1848456623432514E-78</v>
      </c>
      <c r="IW78" s="107">
        <f t="shared" si="133"/>
        <v>1.0330184543253503E-48</v>
      </c>
      <c r="IY78" s="107">
        <f t="shared" si="134"/>
        <v>0.5661602701543953</v>
      </c>
      <c r="IZ78" s="107">
        <f t="shared" si="135"/>
        <v>0.51331122493274983</v>
      </c>
      <c r="JA78" s="107">
        <f t="shared" si="136"/>
        <v>0.53394203154651676</v>
      </c>
      <c r="JB78" s="107">
        <f t="shared" si="137"/>
        <v>0.59799317857842693</v>
      </c>
      <c r="JC78" s="107">
        <f t="shared" si="138"/>
        <v>0.51967473792858232</v>
      </c>
      <c r="JD78" s="107">
        <f t="shared" si="139"/>
        <v>0.56806963607846128</v>
      </c>
      <c r="JE78" s="107">
        <f t="shared" si="140"/>
        <v>0.5815375976137771</v>
      </c>
      <c r="JF78" s="107">
        <f t="shared" si="141"/>
        <v>0.56931315271816563</v>
      </c>
      <c r="JG78" s="107">
        <f t="shared" si="142"/>
        <v>0.58130041606110994</v>
      </c>
      <c r="JH78" s="107">
        <f t="shared" si="143"/>
        <v>0.51661795319438708</v>
      </c>
      <c r="JI78" s="107">
        <f t="shared" si="144"/>
        <v>0.54297728376232035</v>
      </c>
      <c r="JJ78" s="107">
        <f t="shared" si="145"/>
        <v>0.53240916593125209</v>
      </c>
      <c r="JK78" s="107">
        <f t="shared" si="146"/>
        <v>0.57921768100583848</v>
      </c>
      <c r="JL78" s="107">
        <f t="shared" si="147"/>
        <v>0.51088415950823829</v>
      </c>
      <c r="JM78" s="107">
        <f t="shared" si="148"/>
        <v>0.54108898646349102</v>
      </c>
    </row>
    <row r="79" spans="2:273" x14ac:dyDescent="0.25">
      <c r="B79" s="2">
        <v>51</v>
      </c>
      <c r="C79" s="37">
        <v>234.393</v>
      </c>
      <c r="D79" s="37">
        <v>229.57400000000001</v>
      </c>
      <c r="E79" s="37">
        <v>231</v>
      </c>
      <c r="F79" s="37">
        <v>230.88300000000001</v>
      </c>
      <c r="G79" s="37">
        <v>231.86699999999999</v>
      </c>
      <c r="H79" s="37">
        <v>228.333</v>
      </c>
      <c r="I79" s="37">
        <v>226.417</v>
      </c>
      <c r="J79" s="37">
        <v>227.78299999999999</v>
      </c>
      <c r="K79" s="37">
        <v>223.71700000000001</v>
      </c>
      <c r="L79" s="37">
        <v>227.15</v>
      </c>
      <c r="M79" s="37">
        <v>228.06700000000001</v>
      </c>
      <c r="N79" s="37">
        <v>228.483</v>
      </c>
      <c r="O79" s="37">
        <v>226.43299999999999</v>
      </c>
      <c r="P79" s="37">
        <v>222.56700000000001</v>
      </c>
      <c r="Q79" s="37">
        <v>200.083</v>
      </c>
      <c r="S79" s="4">
        <f t="shared" si="10"/>
        <v>244.30338010068445</v>
      </c>
      <c r="T79" s="4">
        <f t="shared" si="11"/>
        <v>236.12318124507908</v>
      </c>
      <c r="U79" s="4">
        <f t="shared" si="12"/>
        <v>239.21985673492588</v>
      </c>
      <c r="V79" s="4">
        <f t="shared" si="13"/>
        <v>240.73674871129913</v>
      </c>
      <c r="W79" s="4">
        <f t="shared" si="14"/>
        <v>239.62072109181571</v>
      </c>
      <c r="X79" s="4">
        <f t="shared" si="15"/>
        <v>237.29976986188419</v>
      </c>
      <c r="Y79" s="4">
        <f t="shared" si="16"/>
        <v>236.46208291140994</v>
      </c>
      <c r="Z79" s="4">
        <f t="shared" si="17"/>
        <v>236.94107833955047</v>
      </c>
      <c r="AA79" s="4">
        <f t="shared" si="18"/>
        <v>233.75703267282711</v>
      </c>
      <c r="AB79" s="4">
        <f t="shared" si="19"/>
        <v>235.44734581184716</v>
      </c>
      <c r="AC79" s="4">
        <f t="shared" si="20"/>
        <v>238.86609757808188</v>
      </c>
      <c r="AD79" s="4">
        <f t="shared" si="21"/>
        <v>238.32996949792687</v>
      </c>
      <c r="AE79" s="4">
        <f t="shared" si="22"/>
        <v>236.95972353724781</v>
      </c>
      <c r="AF79" s="4">
        <f t="shared" si="23"/>
        <v>230.39014347176209</v>
      </c>
      <c r="AG79" s="4">
        <f t="shared" si="24"/>
        <v>209.15435349217711</v>
      </c>
      <c r="AI79" s="4">
        <f t="shared" si="25"/>
        <v>-9.9103801006844492</v>
      </c>
      <c r="AJ79" s="4">
        <f t="shared" si="26"/>
        <v>-6.549181245079069</v>
      </c>
      <c r="AK79" s="4">
        <f t="shared" si="27"/>
        <v>-8.2198567349258838</v>
      </c>
      <c r="AL79" s="4">
        <f t="shared" si="28"/>
        <v>-9.8537487112991187</v>
      </c>
      <c r="AM79" s="4">
        <f t="shared" si="29"/>
        <v>-7.75372109181572</v>
      </c>
      <c r="AN79" s="4">
        <f t="shared" si="30"/>
        <v>-8.9667698618841882</v>
      </c>
      <c r="AO79" s="4">
        <f t="shared" si="31"/>
        <v>-10.045082911409935</v>
      </c>
      <c r="AP79" s="4">
        <f t="shared" si="32"/>
        <v>-9.1580783395504852</v>
      </c>
      <c r="AQ79" s="4">
        <f t="shared" si="33"/>
        <v>-10.040032672827095</v>
      </c>
      <c r="AR79" s="4">
        <f t="shared" si="34"/>
        <v>-8.2973458118471513</v>
      </c>
      <c r="AS79" s="4">
        <f t="shared" si="35"/>
        <v>-10.79909757808187</v>
      </c>
      <c r="AT79" s="4">
        <f t="shared" si="36"/>
        <v>-9.8469694979268638</v>
      </c>
      <c r="AU79" s="4">
        <f t="shared" si="37"/>
        <v>-10.526723537247818</v>
      </c>
      <c r="AV79" s="4">
        <f t="shared" si="243"/>
        <v>-7.82314347176208</v>
      </c>
      <c r="AW79" s="4">
        <f t="shared" si="243"/>
        <v>-9.07135349217711</v>
      </c>
      <c r="AY79" s="2">
        <f t="shared" si="70"/>
        <v>75.701386037534149</v>
      </c>
      <c r="AZ79" s="2">
        <f t="shared" si="151"/>
        <v>75.70768540499553</v>
      </c>
      <c r="BA79" s="2">
        <f t="shared" si="152"/>
        <v>76.979405624447509</v>
      </c>
      <c r="BB79" s="2">
        <f t="shared" si="153"/>
        <v>75.508554099944945</v>
      </c>
      <c r="BC79" s="2">
        <f t="shared" si="154"/>
        <v>76.553004112288548</v>
      </c>
      <c r="BD79" s="2">
        <f t="shared" si="155"/>
        <v>75.862880180901016</v>
      </c>
      <c r="BE79" s="2">
        <f t="shared" si="156"/>
        <v>75.229473159459602</v>
      </c>
      <c r="BF79" s="2">
        <f t="shared" si="157"/>
        <v>76.765240832724913</v>
      </c>
      <c r="BG79" s="2">
        <f t="shared" si="158"/>
        <v>76.889713186534223</v>
      </c>
      <c r="BH79" s="2">
        <f t="shared" si="159"/>
        <v>75.953917646666483</v>
      </c>
      <c r="BI79" s="2">
        <f t="shared" si="160"/>
        <v>73.554576451770885</v>
      </c>
      <c r="BJ79" s="2">
        <f t="shared" si="161"/>
        <v>74.289846023882674</v>
      </c>
      <c r="BK79" s="2">
        <f t="shared" si="162"/>
        <v>78.167165111015606</v>
      </c>
      <c r="BL79" s="2">
        <f t="shared" si="163"/>
        <v>78.229208699647359</v>
      </c>
      <c r="BM79" s="2">
        <f t="shared" si="164"/>
        <v>76.706194161632737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78.55788259441708</v>
      </c>
      <c r="DL79" s="2">
        <f t="shared" si="244"/>
        <v>77.959927419354841</v>
      </c>
      <c r="DM79" s="2">
        <f t="shared" si="244"/>
        <v>79.773166055718463</v>
      </c>
      <c r="DN79" s="2">
        <f t="shared" si="244"/>
        <v>78.9493564516129</v>
      </c>
      <c r="DO79" s="2">
        <f t="shared" si="244"/>
        <v>79.019114369501452</v>
      </c>
      <c r="DP79" s="2">
        <f t="shared" si="244"/>
        <v>79.419711143695025</v>
      </c>
      <c r="DQ79" s="2">
        <f t="shared" si="244"/>
        <v>77.703949963343135</v>
      </c>
      <c r="DR79" s="2">
        <f t="shared" si="244"/>
        <v>80.349067401960809</v>
      </c>
      <c r="DS79" s="2">
        <f t="shared" si="244"/>
        <v>80.479521278966132</v>
      </c>
      <c r="DT79" s="2">
        <f t="shared" si="244"/>
        <v>78.314596368092694</v>
      </c>
      <c r="DU79" s="2">
        <f t="shared" si="244"/>
        <v>75.330097482174708</v>
      </c>
      <c r="DV79" s="2">
        <f t="shared" si="244"/>
        <v>77.209280860071303</v>
      </c>
      <c r="DW79" s="2">
        <f t="shared" si="244"/>
        <v>81.962318365102647</v>
      </c>
      <c r="DX79" s="2">
        <f t="shared" si="244"/>
        <v>80.610909640762458</v>
      </c>
      <c r="DY79" s="2">
        <f t="shared" si="244"/>
        <v>79.94355812807882</v>
      </c>
      <c r="EA79" s="2">
        <f t="shared" si="45"/>
        <v>68.668666666666596</v>
      </c>
      <c r="EB79" s="2">
        <f t="shared" si="46"/>
        <v>70.160262218649521</v>
      </c>
      <c r="EC79" s="2">
        <f t="shared" si="47"/>
        <v>70.552402083333334</v>
      </c>
      <c r="ED79" s="2">
        <f t="shared" si="48"/>
        <v>68.972592765189034</v>
      </c>
      <c r="EE79" s="2">
        <f t="shared" si="49"/>
        <v>70.765737953646138</v>
      </c>
      <c r="EF79" s="2">
        <f t="shared" si="50"/>
        <v>68.778338451102329</v>
      </c>
      <c r="EG79" s="2">
        <f t="shared" si="51"/>
        <v>70.538264995178395</v>
      </c>
      <c r="EH79" s="2">
        <f t="shared" si="52"/>
        <v>69.900834100719422</v>
      </c>
      <c r="EI79" s="2">
        <f t="shared" si="53"/>
        <v>70.434613669064746</v>
      </c>
      <c r="EJ79" s="2">
        <f t="shared" si="54"/>
        <v>70.725946043165465</v>
      </c>
      <c r="EK79" s="2">
        <f t="shared" si="55"/>
        <v>69.893561151079126</v>
      </c>
      <c r="EL79" s="2">
        <f t="shared" si="56"/>
        <v>68.030367050359715</v>
      </c>
      <c r="EM79" s="2">
        <f t="shared" si="57"/>
        <v>71.273904556193045</v>
      </c>
      <c r="EN79" s="2">
        <f t="shared" si="58"/>
        <v>73.19360634517767</v>
      </c>
      <c r="EO79" s="2">
        <f t="shared" si="59"/>
        <v>71.682591057797168</v>
      </c>
      <c r="EQ79" s="2">
        <f t="shared" si="60"/>
        <v>68.625105425140305</v>
      </c>
      <c r="ER79" s="2">
        <f t="shared" si="245"/>
        <v>68.728098408785428</v>
      </c>
      <c r="ES79" s="2">
        <f t="shared" si="245"/>
        <v>66.704372714919799</v>
      </c>
      <c r="ET79" s="2">
        <f t="shared" si="245"/>
        <v>66.932074873111148</v>
      </c>
      <c r="EU79" s="2">
        <f t="shared" si="245"/>
        <v>66.93309975861591</v>
      </c>
      <c r="EV79" s="2">
        <f t="shared" si="245"/>
        <v>67.850344532946053</v>
      </c>
      <c r="EW79" s="2">
        <f t="shared" si="245"/>
        <v>68.605118289832802</v>
      </c>
      <c r="EX79" s="2">
        <f t="shared" si="245"/>
        <v>68.23634564811266</v>
      </c>
      <c r="EY79" s="2">
        <f t="shared" si="245"/>
        <v>68.474482202473681</v>
      </c>
      <c r="EZ79" s="2">
        <f t="shared" si="245"/>
        <v>69.40212471767363</v>
      </c>
      <c r="FA79" s="2">
        <f t="shared" si="245"/>
        <v>68.549482508473005</v>
      </c>
      <c r="FB79" s="2">
        <f t="shared" si="245"/>
        <v>66.922203038674041</v>
      </c>
      <c r="FC79" s="2">
        <f t="shared" si="245"/>
        <v>70.290580403719659</v>
      </c>
      <c r="FD79" s="2">
        <f t="shared" si="245"/>
        <v>71.665932101533059</v>
      </c>
      <c r="FE79" s="2">
        <f t="shared" si="245"/>
        <v>70.958028604696295</v>
      </c>
      <c r="FG79" s="2">
        <f t="shared" si="62"/>
        <v>0.28884964967253435</v>
      </c>
      <c r="FH79" s="2">
        <f t="shared" si="246"/>
        <v>0.28876136684427128</v>
      </c>
      <c r="FI79" s="2">
        <f t="shared" si="246"/>
        <v>0.30298577992304693</v>
      </c>
      <c r="FJ79" s="2">
        <f t="shared" si="246"/>
        <v>0.34488161016932917</v>
      </c>
      <c r="FK79" s="2">
        <f t="shared" si="246"/>
        <v>0.29880016273329935</v>
      </c>
      <c r="FL79" s="2">
        <f t="shared" si="246"/>
        <v>0.3342455013111586</v>
      </c>
      <c r="FM79" s="2">
        <f t="shared" si="246"/>
        <v>0.34532313134241843</v>
      </c>
      <c r="FN79" s="2">
        <f t="shared" si="246"/>
        <v>0.34300789719258934</v>
      </c>
      <c r="FO79" s="2">
        <f t="shared" si="246"/>
        <v>0.35737591565901516</v>
      </c>
      <c r="FP79" s="2">
        <f t="shared" si="246"/>
        <v>0.31108017905781843</v>
      </c>
      <c r="FQ79" s="2">
        <f t="shared" si="246"/>
        <v>0.32659048030047477</v>
      </c>
      <c r="FR79" s="2">
        <f t="shared" si="246"/>
        <v>0.31805885582606203</v>
      </c>
      <c r="FS79" s="2">
        <f t="shared" si="246"/>
        <v>0.35507169486202261</v>
      </c>
      <c r="FT79" s="2">
        <f t="shared" si="246"/>
        <v>0.3211006282920239</v>
      </c>
      <c r="FU79" s="2">
        <f t="shared" si="246"/>
        <v>0.39188677382181519</v>
      </c>
      <c r="FW79" s="2">
        <f t="shared" si="116"/>
        <v>1.4144415731049956E-8</v>
      </c>
      <c r="FX79" s="2">
        <f t="shared" si="168"/>
        <v>2.1000347275893882E-8</v>
      </c>
      <c r="FY79" s="2">
        <f t="shared" si="169"/>
        <v>1.7570426481224816E-8</v>
      </c>
      <c r="FZ79" s="2">
        <f t="shared" si="170"/>
        <v>1.3337402144218428E-8</v>
      </c>
      <c r="GA79" s="2">
        <f t="shared" si="171"/>
        <v>1.0712243947521197E-8</v>
      </c>
      <c r="GB79" s="2">
        <f t="shared" si="172"/>
        <v>1.3490921395402553E-8</v>
      </c>
      <c r="GC79" s="2">
        <f t="shared" si="173"/>
        <v>1.6793134935966566E-8</v>
      </c>
      <c r="GD79" s="2">
        <f t="shared" si="174"/>
        <v>2.1147342960044967E-8</v>
      </c>
      <c r="GE79" s="2">
        <f t="shared" si="175"/>
        <v>1.9199320694589964E-8</v>
      </c>
      <c r="GF79" s="2">
        <f t="shared" si="176"/>
        <v>1.4760816898095132E-8</v>
      </c>
      <c r="GG79" s="2">
        <f t="shared" si="177"/>
        <v>1.4032164766313573E-8</v>
      </c>
      <c r="GH79" s="2">
        <f t="shared" si="178"/>
        <v>1.0960232876988646E-8</v>
      </c>
      <c r="GI79" s="2">
        <f t="shared" si="179"/>
        <v>4.8377594612761099E-8</v>
      </c>
      <c r="GJ79" s="2">
        <f t="shared" si="180"/>
        <v>1.2612003227970061E-7</v>
      </c>
      <c r="GK79" s="2">
        <f t="shared" si="181"/>
        <v>3.2105602008127038E-7</v>
      </c>
      <c r="GM79" s="107">
        <f t="shared" si="117"/>
        <v>0.62352773894898306</v>
      </c>
      <c r="GN79" s="107">
        <f t="shared" si="182"/>
        <v>0.58893278824201456</v>
      </c>
      <c r="GO79" s="107">
        <f t="shared" si="183"/>
        <v>0.60718835683652583</v>
      </c>
      <c r="GP79" s="107">
        <f t="shared" si="184"/>
        <v>0.65103621524150967</v>
      </c>
      <c r="GQ79" s="107">
        <f t="shared" si="185"/>
        <v>0.59647403239042929</v>
      </c>
      <c r="GR79" s="107">
        <f t="shared" si="186"/>
        <v>0.63561076502404901</v>
      </c>
      <c r="GS79" s="107">
        <f t="shared" si="187"/>
        <v>0.64455326649531741</v>
      </c>
      <c r="GT79" s="107">
        <f t="shared" si="188"/>
        <v>0.63848690876144365</v>
      </c>
      <c r="GU79" s="107">
        <f t="shared" si="189"/>
        <v>0.64726656990305054</v>
      </c>
      <c r="GV79" s="107">
        <f t="shared" si="190"/>
        <v>0.59838668525238903</v>
      </c>
      <c r="GW79" s="107">
        <f t="shared" si="191"/>
        <v>0.61986960787389978</v>
      </c>
      <c r="GX79" s="107">
        <f t="shared" si="192"/>
        <v>0.61084636692925132</v>
      </c>
      <c r="GY79" s="107">
        <f t="shared" si="193"/>
        <v>0.64268850150657875</v>
      </c>
      <c r="GZ79" s="107">
        <f t="shared" si="194"/>
        <v>0.58746057251352057</v>
      </c>
      <c r="HA79" s="107">
        <f t="shared" si="195"/>
        <v>0.6100342878369559</v>
      </c>
      <c r="HC79" s="107">
        <f t="shared" si="149"/>
        <v>1.3552440142995642E-3</v>
      </c>
      <c r="HD79" s="107">
        <f t="shared" si="196"/>
        <v>2.7016438593062436E-4</v>
      </c>
      <c r="HE79" s="107">
        <f t="shared" si="197"/>
        <v>2.5537187133533912E-4</v>
      </c>
      <c r="HF79" s="107">
        <f t="shared" si="198"/>
        <v>3.825017933932022E-4</v>
      </c>
      <c r="HG79" s="107">
        <f t="shared" si="199"/>
        <v>1.4448040318036512E-4</v>
      </c>
      <c r="HH79" s="107">
        <f t="shared" si="200"/>
        <v>1.7439199202899585E-4</v>
      </c>
      <c r="HI79" s="107">
        <f t="shared" si="201"/>
        <v>2.0930928336369793E-4</v>
      </c>
      <c r="HJ79" s="107">
        <f t="shared" si="202"/>
        <v>1.6326895653726411E-4</v>
      </c>
      <c r="HK79" s="107">
        <f t="shared" si="203"/>
        <v>1.0888009260760704E-4</v>
      </c>
      <c r="HL79" s="107">
        <f t="shared" si="204"/>
        <v>8.6560192491622574E-5</v>
      </c>
      <c r="HM79" s="107">
        <f t="shared" si="205"/>
        <v>9.8938836815527903E-5</v>
      </c>
      <c r="HN79" s="107">
        <f t="shared" si="206"/>
        <v>7.446202231480386E-5</v>
      </c>
      <c r="HO79" s="107">
        <f t="shared" si="207"/>
        <v>1.158363767016864E-4</v>
      </c>
      <c r="HP79" s="107">
        <f t="shared" si="208"/>
        <v>8.6154480241846862E-5</v>
      </c>
      <c r="HQ79" s="107">
        <f t="shared" si="209"/>
        <v>1.4006098637955606E-5</v>
      </c>
      <c r="HS79" s="107">
        <f t="shared" si="118"/>
        <v>2.6844420322022307E-16</v>
      </c>
      <c r="HT79" s="107">
        <f t="shared" si="210"/>
        <v>1.6280892271635002E-20</v>
      </c>
      <c r="HU79" s="107">
        <f t="shared" si="211"/>
        <v>4.6339655269711747E-21</v>
      </c>
      <c r="HV79" s="107">
        <f t="shared" si="212"/>
        <v>4.9134032924990951E-21</v>
      </c>
      <c r="HW79" s="107">
        <f t="shared" si="213"/>
        <v>8.2228016027089365E-23</v>
      </c>
      <c r="HX79" s="107">
        <f t="shared" si="214"/>
        <v>4.0572902070041754E-23</v>
      </c>
      <c r="HY79" s="107">
        <f t="shared" si="215"/>
        <v>6.5316364001600318E-23</v>
      </c>
      <c r="HZ79" s="107">
        <f t="shared" si="216"/>
        <v>1.3953616439946183E-23</v>
      </c>
      <c r="IA79" s="107">
        <f t="shared" si="217"/>
        <v>3.0377440416333428E-25</v>
      </c>
      <c r="IB79" s="107">
        <f t="shared" si="218"/>
        <v>1.2688845633559763E-24</v>
      </c>
      <c r="IC79" s="107">
        <f t="shared" si="219"/>
        <v>1.1373043311731494E-24</v>
      </c>
      <c r="ID79" s="107">
        <f t="shared" si="220"/>
        <v>4.5495744038940959E-25</v>
      </c>
      <c r="IE79" s="107">
        <f t="shared" si="221"/>
        <v>2.9082970432666117E-24</v>
      </c>
      <c r="IF79" s="107">
        <f t="shared" si="222"/>
        <v>9.4630083719217384E-24</v>
      </c>
      <c r="IG79" s="107">
        <f t="shared" si="223"/>
        <v>2.7738412375060747E-17</v>
      </c>
      <c r="II79" s="107">
        <f t="shared" si="119"/>
        <v>3.514733064792556E-51</v>
      </c>
      <c r="IJ79" s="107">
        <f t="shared" si="120"/>
        <v>3.0908469827831386E-65</v>
      </c>
      <c r="IK79" s="107">
        <f t="shared" si="121"/>
        <v>1.8609680594772595E-67</v>
      </c>
      <c r="IL79" s="107">
        <f t="shared" si="122"/>
        <v>1.5853826299341787E-68</v>
      </c>
      <c r="IM79" s="107">
        <f t="shared" si="123"/>
        <v>6.2217433224305312E-74</v>
      </c>
      <c r="IN79" s="107">
        <f t="shared" si="124"/>
        <v>1.0675207833767161E-75</v>
      </c>
      <c r="IO79" s="107">
        <f t="shared" si="125"/>
        <v>1.8707725312780034E-75</v>
      </c>
      <c r="IP79" s="107">
        <f t="shared" si="126"/>
        <v>7.5468278611009323E-78</v>
      </c>
      <c r="IQ79" s="107">
        <f t="shared" si="127"/>
        <v>3.7810604929137774E-84</v>
      </c>
      <c r="IR79" s="107">
        <f t="shared" si="128"/>
        <v>9.2024536359905479E-81</v>
      </c>
      <c r="IS79" s="107">
        <f t="shared" si="129"/>
        <v>2.8527456365479081E-81</v>
      </c>
      <c r="IT79" s="107">
        <f t="shared" si="130"/>
        <v>9.577729220923319E-82</v>
      </c>
      <c r="IU79" s="107">
        <f t="shared" si="131"/>
        <v>6.3773011788299882E-79</v>
      </c>
      <c r="IV79" s="107">
        <f t="shared" si="132"/>
        <v>7.8559608097068102E-77</v>
      </c>
      <c r="IW79" s="107">
        <f t="shared" si="133"/>
        <v>1.2785550990707014E-47</v>
      </c>
      <c r="IY79" s="107">
        <f t="shared" si="134"/>
        <v>0.62488298296328282</v>
      </c>
      <c r="IZ79" s="107">
        <f t="shared" si="135"/>
        <v>0.5892029526279452</v>
      </c>
      <c r="JA79" s="107">
        <f t="shared" si="136"/>
        <v>0.60744372870786112</v>
      </c>
      <c r="JB79" s="107">
        <f t="shared" si="137"/>
        <v>0.65141871703490284</v>
      </c>
      <c r="JC79" s="107">
        <f t="shared" si="138"/>
        <v>0.59661851279360967</v>
      </c>
      <c r="JD79" s="107">
        <f t="shared" si="139"/>
        <v>0.63578515701607796</v>
      </c>
      <c r="JE79" s="107">
        <f t="shared" si="140"/>
        <v>0.64476257577868112</v>
      </c>
      <c r="JF79" s="107">
        <f t="shared" si="141"/>
        <v>0.63865017771798094</v>
      </c>
      <c r="JG79" s="107">
        <f t="shared" si="142"/>
        <v>0.6473754499956581</v>
      </c>
      <c r="JH79" s="107">
        <f t="shared" si="143"/>
        <v>0.59847324544488067</v>
      </c>
      <c r="JI79" s="107">
        <f t="shared" si="144"/>
        <v>0.61996854671071533</v>
      </c>
      <c r="JJ79" s="107">
        <f t="shared" si="145"/>
        <v>0.61092082895156608</v>
      </c>
      <c r="JK79" s="107">
        <f t="shared" si="146"/>
        <v>0.6428043378832804</v>
      </c>
      <c r="JL79" s="107">
        <f t="shared" si="147"/>
        <v>0.58754672699376242</v>
      </c>
      <c r="JM79" s="107">
        <f t="shared" si="148"/>
        <v>0.6100482939355939</v>
      </c>
    </row>
    <row r="80" spans="2:273" x14ac:dyDescent="0.25">
      <c r="B80" s="2">
        <v>52</v>
      </c>
      <c r="C80" s="37">
        <v>230.459</v>
      </c>
      <c r="D80" s="37">
        <v>227.279</v>
      </c>
      <c r="E80" s="37">
        <v>227.82</v>
      </c>
      <c r="F80" s="37">
        <v>220.21700000000001</v>
      </c>
      <c r="G80" s="37">
        <v>229.18299999999999</v>
      </c>
      <c r="H80" s="37">
        <v>220.233</v>
      </c>
      <c r="I80" s="37">
        <v>217.38300000000001</v>
      </c>
      <c r="J80" s="37">
        <v>218.983</v>
      </c>
      <c r="K80" s="37">
        <v>213.2</v>
      </c>
      <c r="L80" s="37">
        <v>224.31700000000001</v>
      </c>
      <c r="M80" s="37">
        <v>223.15</v>
      </c>
      <c r="N80" s="37">
        <v>223.917</v>
      </c>
      <c r="O80" s="37">
        <v>219.917</v>
      </c>
      <c r="P80" s="37">
        <v>221.1</v>
      </c>
      <c r="Q80" s="37">
        <v>193.06700000000001</v>
      </c>
      <c r="S80" s="4">
        <f t="shared" si="10"/>
        <v>240.75112271241841</v>
      </c>
      <c r="T80" s="4">
        <f t="shared" si="11"/>
        <v>236.97937365528145</v>
      </c>
      <c r="U80" s="4">
        <f t="shared" si="12"/>
        <v>237.08251740989093</v>
      </c>
      <c r="V80" s="4">
        <f t="shared" si="13"/>
        <v>227.39468000824266</v>
      </c>
      <c r="W80" s="4">
        <f t="shared" si="14"/>
        <v>239.10904437454806</v>
      </c>
      <c r="X80" s="4">
        <f t="shared" si="15"/>
        <v>228.3367363432771</v>
      </c>
      <c r="Y80" s="4">
        <f t="shared" si="16"/>
        <v>224.68763593560999</v>
      </c>
      <c r="Z80" s="4">
        <f t="shared" si="17"/>
        <v>226.5056638018807</v>
      </c>
      <c r="AA80" s="4">
        <f t="shared" si="18"/>
        <v>219.80744340505774</v>
      </c>
      <c r="AB80" s="4">
        <f t="shared" si="19"/>
        <v>234.13350419463288</v>
      </c>
      <c r="AC80" s="4">
        <f t="shared" si="20"/>
        <v>233.28073294345523</v>
      </c>
      <c r="AD80" s="4">
        <f t="shared" si="21"/>
        <v>234.70159896438628</v>
      </c>
      <c r="AE80" s="4">
        <f t="shared" si="22"/>
        <v>226.06295361365417</v>
      </c>
      <c r="AF80" s="4">
        <f t="shared" si="23"/>
        <v>231.31248261648699</v>
      </c>
      <c r="AG80" s="4">
        <f t="shared" si="24"/>
        <v>197.29272801300897</v>
      </c>
      <c r="AI80" s="4">
        <f t="shared" si="25"/>
        <v>-10.292122712418404</v>
      </c>
      <c r="AJ80" s="4">
        <f t="shared" si="26"/>
        <v>-9.700373655281453</v>
      </c>
      <c r="AK80" s="4">
        <f t="shared" si="27"/>
        <v>-9.2625174098909326</v>
      </c>
      <c r="AL80" s="4">
        <f t="shared" si="28"/>
        <v>-7.1776800082426462</v>
      </c>
      <c r="AM80" s="4">
        <f t="shared" si="29"/>
        <v>-9.92604437454807</v>
      </c>
      <c r="AN80" s="4">
        <f t="shared" si="30"/>
        <v>-8.1037363432770917</v>
      </c>
      <c r="AO80" s="4">
        <f t="shared" si="31"/>
        <v>-7.3046359356099799</v>
      </c>
      <c r="AP80" s="4">
        <f t="shared" si="32"/>
        <v>-7.5226638018806966</v>
      </c>
      <c r="AQ80" s="4">
        <f t="shared" si="33"/>
        <v>-6.6074434050577509</v>
      </c>
      <c r="AR80" s="4">
        <f t="shared" si="34"/>
        <v>-9.8165041946328699</v>
      </c>
      <c r="AS80" s="4">
        <f t="shared" si="35"/>
        <v>-10.130732943455229</v>
      </c>
      <c r="AT80" s="4">
        <f t="shared" si="36"/>
        <v>-10.784598964386277</v>
      </c>
      <c r="AU80" s="4">
        <f t="shared" si="37"/>
        <v>-6.1459536136541715</v>
      </c>
      <c r="AV80" s="4">
        <f t="shared" si="243"/>
        <v>-10.212482616486994</v>
      </c>
      <c r="AW80" s="4">
        <f t="shared" si="243"/>
        <v>-4.2257280130089612</v>
      </c>
      <c r="AY80" s="2">
        <f t="shared" si="70"/>
        <v>75.236814631028267</v>
      </c>
      <c r="AZ80" s="2">
        <f t="shared" si="151"/>
        <v>75.336083967025317</v>
      </c>
      <c r="BA80" s="2">
        <f t="shared" si="152"/>
        <v>76.531839949338519</v>
      </c>
      <c r="BB80" s="2">
        <f t="shared" si="153"/>
        <v>74.988392425644719</v>
      </c>
      <c r="BC80" s="2">
        <f t="shared" si="154"/>
        <v>76.146179350775398</v>
      </c>
      <c r="BD80" s="2">
        <f t="shared" si="155"/>
        <v>75.313685112183506</v>
      </c>
      <c r="BE80" s="2">
        <f t="shared" si="156"/>
        <v>74.805132551444714</v>
      </c>
      <c r="BF80" s="2">
        <f t="shared" si="157"/>
        <v>76.188307651806767</v>
      </c>
      <c r="BG80" s="2">
        <f t="shared" si="158"/>
        <v>76.342370666078665</v>
      </c>
      <c r="BH80" s="2">
        <f t="shared" si="159"/>
        <v>75.523518416870488</v>
      </c>
      <c r="BI80" s="2">
        <f t="shared" si="160"/>
        <v>73.207134794143485</v>
      </c>
      <c r="BJ80" s="2">
        <f t="shared" si="161"/>
        <v>73.827370743991068</v>
      </c>
      <c r="BK80" s="2">
        <f t="shared" si="162"/>
        <v>77.669633376015213</v>
      </c>
      <c r="BL80" s="2">
        <f t="shared" si="163"/>
        <v>77.917057931111486</v>
      </c>
      <c r="BM80" s="2">
        <f t="shared" si="164"/>
        <v>76.396437555493378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78.633215654077731</v>
      </c>
      <c r="DL80" s="2">
        <f t="shared" si="244"/>
        <v>78.048973790322592</v>
      </c>
      <c r="DM80" s="2">
        <f t="shared" si="244"/>
        <v>79.906320381231652</v>
      </c>
      <c r="DN80" s="2">
        <f t="shared" si="244"/>
        <v>79.082924596774191</v>
      </c>
      <c r="DO80" s="2">
        <f t="shared" si="244"/>
        <v>79.138124633431076</v>
      </c>
      <c r="DP80" s="2">
        <f t="shared" si="244"/>
        <v>79.527763746334315</v>
      </c>
      <c r="DQ80" s="2">
        <f t="shared" si="244"/>
        <v>77.747914222873931</v>
      </c>
      <c r="DR80" s="2">
        <f t="shared" si="244"/>
        <v>80.431684046345836</v>
      </c>
      <c r="DS80" s="2">
        <f t="shared" si="244"/>
        <v>80.600841800356505</v>
      </c>
      <c r="DT80" s="2">
        <f t="shared" si="244"/>
        <v>78.353484402852047</v>
      </c>
      <c r="DU80" s="2">
        <f t="shared" si="244"/>
        <v>75.345948752228182</v>
      </c>
      <c r="DV80" s="2">
        <f t="shared" si="244"/>
        <v>77.324853386809281</v>
      </c>
      <c r="DW80" s="2">
        <f t="shared" si="244"/>
        <v>82.129036840175957</v>
      </c>
      <c r="DX80" s="2">
        <f t="shared" si="244"/>
        <v>80.737684384164211</v>
      </c>
      <c r="DY80" s="2">
        <f t="shared" si="244"/>
        <v>80.145707389162567</v>
      </c>
      <c r="EA80" s="2">
        <f t="shared" si="45"/>
        <v>68.594666666666598</v>
      </c>
      <c r="EB80" s="2">
        <f t="shared" si="46"/>
        <v>70.028359163987147</v>
      </c>
      <c r="EC80" s="2">
        <f t="shared" si="47"/>
        <v>70.365516666666679</v>
      </c>
      <c r="ED80" s="2">
        <f t="shared" si="48"/>
        <v>68.810305207665877</v>
      </c>
      <c r="EE80" s="2">
        <f t="shared" si="49"/>
        <v>70.568999977388359</v>
      </c>
      <c r="EF80" s="2">
        <f t="shared" si="50"/>
        <v>68.646367077444893</v>
      </c>
      <c r="EG80" s="2">
        <f t="shared" si="51"/>
        <v>70.37354474445516</v>
      </c>
      <c r="EH80" s="2">
        <f t="shared" si="52"/>
        <v>69.732247338129497</v>
      </c>
      <c r="EI80" s="2">
        <f t="shared" si="53"/>
        <v>70.259824460431659</v>
      </c>
      <c r="EJ80" s="2">
        <f t="shared" si="54"/>
        <v>70.545258705035977</v>
      </c>
      <c r="EK80" s="2">
        <f t="shared" si="55"/>
        <v>69.704065467625895</v>
      </c>
      <c r="EL80" s="2">
        <f t="shared" si="56"/>
        <v>67.870818345323741</v>
      </c>
      <c r="EM80" s="2">
        <f t="shared" si="57"/>
        <v>71.099668444144442</v>
      </c>
      <c r="EN80" s="2">
        <f t="shared" si="58"/>
        <v>72.994663197969544</v>
      </c>
      <c r="EO80" s="2">
        <f t="shared" si="59"/>
        <v>71.522865321701204</v>
      </c>
      <c r="EQ80" s="2">
        <f t="shared" si="60"/>
        <v>68.52910584756502</v>
      </c>
      <c r="ER80" s="2">
        <f t="shared" si="245"/>
        <v>68.634618707249132</v>
      </c>
      <c r="ES80" s="2">
        <f t="shared" si="245"/>
        <v>66.617119084549373</v>
      </c>
      <c r="ET80" s="2">
        <f t="shared" si="245"/>
        <v>66.81959457092313</v>
      </c>
      <c r="EU80" s="2">
        <f t="shared" si="245"/>
        <v>66.829160572392126</v>
      </c>
      <c r="EV80" s="2">
        <f t="shared" si="245"/>
        <v>67.740386931661845</v>
      </c>
      <c r="EW80" s="2">
        <f t="shared" si="245"/>
        <v>68.487827494745432</v>
      </c>
      <c r="EX80" s="2">
        <f t="shared" si="245"/>
        <v>68.109564290333381</v>
      </c>
      <c r="EY80" s="2">
        <f t="shared" si="245"/>
        <v>68.34832240628279</v>
      </c>
      <c r="EZ80" s="2">
        <f t="shared" si="245"/>
        <v>69.252213500846977</v>
      </c>
      <c r="FA80" s="2">
        <f t="shared" si="245"/>
        <v>68.393206828311435</v>
      </c>
      <c r="FB80" s="2">
        <f t="shared" si="245"/>
        <v>66.787323204419891</v>
      </c>
      <c r="FC80" s="2">
        <f t="shared" si="245"/>
        <v>70.137912678611926</v>
      </c>
      <c r="FD80" s="2">
        <f t="shared" si="245"/>
        <v>71.501061970112247</v>
      </c>
      <c r="FE80" s="2">
        <f t="shared" si="245"/>
        <v>70.80711201241995</v>
      </c>
      <c r="FG80" s="2">
        <f t="shared" si="62"/>
        <v>0.33833585173926034</v>
      </c>
      <c r="FH80" s="2">
        <f t="shared" si="246"/>
        <v>0.33823963783798389</v>
      </c>
      <c r="FI80" s="2">
        <f t="shared" si="246"/>
        <v>0.35368931695216022</v>
      </c>
      <c r="FJ80" s="2">
        <f t="shared" si="246"/>
        <v>0.39858696040516522</v>
      </c>
      <c r="FK80" s="2">
        <f t="shared" si="246"/>
        <v>0.34915412627480857</v>
      </c>
      <c r="FL80" s="2">
        <f t="shared" si="246"/>
        <v>0.38727368801947032</v>
      </c>
      <c r="FM80" s="2">
        <f t="shared" si="246"/>
        <v>0.39905535519678009</v>
      </c>
      <c r="FN80" s="2">
        <f t="shared" si="246"/>
        <v>0.3965981076442941</v>
      </c>
      <c r="FO80" s="2">
        <f t="shared" si="246"/>
        <v>0.41180388235446258</v>
      </c>
      <c r="FP80" s="2">
        <f t="shared" si="246"/>
        <v>0.36243393460626039</v>
      </c>
      <c r="FQ80" s="2">
        <f t="shared" si="246"/>
        <v>0.3790957428639129</v>
      </c>
      <c r="FR80" s="2">
        <f t="shared" si="246"/>
        <v>0.36994601908292141</v>
      </c>
      <c r="FS80" s="2">
        <f t="shared" si="246"/>
        <v>0.40432083204366381</v>
      </c>
      <c r="FT80" s="2">
        <f t="shared" si="246"/>
        <v>0.36427980203161425</v>
      </c>
      <c r="FU80" s="2">
        <f t="shared" si="246"/>
        <v>0.43480670642119729</v>
      </c>
      <c r="FW80" s="2">
        <f t="shared" si="116"/>
        <v>1.7806764333585364E-8</v>
      </c>
      <c r="FX80" s="2">
        <f t="shared" si="168"/>
        <v>2.6437870698368649E-8</v>
      </c>
      <c r="FY80" s="2">
        <f t="shared" si="169"/>
        <v>2.2119856292642335E-8</v>
      </c>
      <c r="FZ80" s="2">
        <f t="shared" si="170"/>
        <v>1.6790794428689435E-8</v>
      </c>
      <c r="GA80" s="2">
        <f t="shared" si="171"/>
        <v>1.3485916085467221E-8</v>
      </c>
      <c r="GB80" s="2">
        <f t="shared" si="172"/>
        <v>1.6984063713862128E-8</v>
      </c>
      <c r="GC80" s="2">
        <f t="shared" si="173"/>
        <v>2.1141304222650731E-8</v>
      </c>
      <c r="GD80" s="2">
        <f t="shared" si="174"/>
        <v>2.6622927298551075E-8</v>
      </c>
      <c r="GE80" s="2">
        <f t="shared" si="175"/>
        <v>2.4170512591448665E-8</v>
      </c>
      <c r="GF80" s="2">
        <f t="shared" si="176"/>
        <v>1.8582767420830278E-8</v>
      </c>
      <c r="GG80" s="2">
        <f t="shared" si="177"/>
        <v>1.7665448742611308E-8</v>
      </c>
      <c r="GH80" s="2">
        <f t="shared" si="178"/>
        <v>1.3798115648865451E-8</v>
      </c>
      <c r="GI80" s="2">
        <f t="shared" si="179"/>
        <v>5.9642159108549555E-8</v>
      </c>
      <c r="GJ80" s="2">
        <f t="shared" si="180"/>
        <v>1.5279790333766398E-7</v>
      </c>
      <c r="GK80" s="2">
        <f t="shared" si="181"/>
        <v>3.8326915361043718E-7</v>
      </c>
      <c r="GM80" s="107">
        <f t="shared" si="117"/>
        <v>0.6585301631302688</v>
      </c>
      <c r="GN80" s="107">
        <f t="shared" si="182"/>
        <v>0.64625327321212012</v>
      </c>
      <c r="GO80" s="107">
        <f t="shared" si="183"/>
        <v>0.65561188335244658</v>
      </c>
      <c r="GP80" s="107">
        <f t="shared" si="184"/>
        <v>0.6572485357164507</v>
      </c>
      <c r="GQ80" s="107">
        <f t="shared" si="185"/>
        <v>0.65130714757355979</v>
      </c>
      <c r="GR80" s="107">
        <f t="shared" si="186"/>
        <v>0.6619419432799184</v>
      </c>
      <c r="GS80" s="107">
        <f t="shared" si="187"/>
        <v>0.65958124939247831</v>
      </c>
      <c r="GT80" s="107">
        <f t="shared" si="188"/>
        <v>0.66113259973166849</v>
      </c>
      <c r="GU80" s="107">
        <f t="shared" si="189"/>
        <v>0.65641600428748903</v>
      </c>
      <c r="GV80" s="107">
        <f t="shared" si="190"/>
        <v>0.65430719280808336</v>
      </c>
      <c r="GW80" s="107">
        <f t="shared" si="191"/>
        <v>0.66116029765365081</v>
      </c>
      <c r="GX80" s="107">
        <f t="shared" si="192"/>
        <v>0.6587239000099</v>
      </c>
      <c r="GY80" s="107">
        <f t="shared" si="193"/>
        <v>0.66049890751888307</v>
      </c>
      <c r="GZ80" s="107">
        <f t="shared" si="194"/>
        <v>0.64575672130285922</v>
      </c>
      <c r="HA80" s="107">
        <f t="shared" si="195"/>
        <v>0.62449719685454941</v>
      </c>
      <c r="HC80" s="107">
        <f t="shared" si="149"/>
        <v>2.1944680895578817E-3</v>
      </c>
      <c r="HD80" s="107">
        <f t="shared" si="196"/>
        <v>5.0435047904975102E-4</v>
      </c>
      <c r="HE80" s="107">
        <f t="shared" si="197"/>
        <v>4.7992116797713439E-4</v>
      </c>
      <c r="HF80" s="107">
        <f t="shared" si="198"/>
        <v>7.0412139726041829E-4</v>
      </c>
      <c r="HG80" s="107">
        <f t="shared" si="199"/>
        <v>2.8124765364704186E-4</v>
      </c>
      <c r="HH80" s="107">
        <f t="shared" si="200"/>
        <v>3.4243361875043826E-4</v>
      </c>
      <c r="HI80" s="107">
        <f t="shared" si="201"/>
        <v>4.1074412625099869E-4</v>
      </c>
      <c r="HJ80" s="107">
        <f t="shared" si="202"/>
        <v>3.301519721742113E-4</v>
      </c>
      <c r="HK80" s="107">
        <f t="shared" si="203"/>
        <v>2.295428895217704E-4</v>
      </c>
      <c r="HL80" s="107">
        <f t="shared" si="204"/>
        <v>1.7956522202594317E-4</v>
      </c>
      <c r="HM80" s="107">
        <f t="shared" si="205"/>
        <v>2.0417774779366504E-4</v>
      </c>
      <c r="HN80" s="107">
        <f t="shared" si="206"/>
        <v>1.5429031822757831E-4</v>
      </c>
      <c r="HO80" s="107">
        <f t="shared" si="207"/>
        <v>2.3112051047576962E-4</v>
      </c>
      <c r="HP80" s="107">
        <f t="shared" si="208"/>
        <v>1.6905027036888301E-4</v>
      </c>
      <c r="HQ80" s="107">
        <f t="shared" si="209"/>
        <v>3.3130518119289676E-5</v>
      </c>
      <c r="HS80" s="107">
        <f t="shared" si="118"/>
        <v>9.3046029884461586E-16</v>
      </c>
      <c r="HT80" s="107">
        <f t="shared" si="210"/>
        <v>8.29328361986174E-20</v>
      </c>
      <c r="HU80" s="107">
        <f t="shared" si="211"/>
        <v>2.4440400229173146E-20</v>
      </c>
      <c r="HV80" s="107">
        <f t="shared" si="212"/>
        <v>2.5581101748025287E-20</v>
      </c>
      <c r="HW80" s="107">
        <f t="shared" si="213"/>
        <v>4.8246434342179402E-22</v>
      </c>
      <c r="HX80" s="107">
        <f t="shared" si="214"/>
        <v>2.519854149744933E-22</v>
      </c>
      <c r="HY80" s="107">
        <f t="shared" si="215"/>
        <v>4.0986096006973925E-22</v>
      </c>
      <c r="HZ80" s="107">
        <f t="shared" si="216"/>
        <v>9.5106292923754776E-23</v>
      </c>
      <c r="IA80" s="107">
        <f t="shared" si="217"/>
        <v>2.3806526267573543E-24</v>
      </c>
      <c r="IB80" s="107">
        <f t="shared" si="218"/>
        <v>9.0192792134718828E-24</v>
      </c>
      <c r="IC80" s="107">
        <f t="shared" si="219"/>
        <v>8.1067181586591338E-24</v>
      </c>
      <c r="ID80" s="107">
        <f t="shared" si="220"/>
        <v>3.2301383116485432E-24</v>
      </c>
      <c r="IE80" s="107">
        <f t="shared" si="221"/>
        <v>1.8910637987535223E-23</v>
      </c>
      <c r="IF80" s="107">
        <f t="shared" si="222"/>
        <v>5.5847928541800801E-23</v>
      </c>
      <c r="IG80" s="107">
        <f t="shared" si="223"/>
        <v>9.5591290704865356E-17</v>
      </c>
      <c r="II80" s="107">
        <f t="shared" si="119"/>
        <v>6.2579502853348994E-50</v>
      </c>
      <c r="IJ80" s="107">
        <f t="shared" si="120"/>
        <v>1.351339513639759E-63</v>
      </c>
      <c r="IK80" s="107">
        <f t="shared" si="121"/>
        <v>8.9299660661076577E-66</v>
      </c>
      <c r="IL80" s="107">
        <f t="shared" si="122"/>
        <v>7.6340782059943934E-67</v>
      </c>
      <c r="IM80" s="107">
        <f t="shared" si="123"/>
        <v>3.8990475977372182E-72</v>
      </c>
      <c r="IN80" s="107">
        <f t="shared" si="124"/>
        <v>7.8090825844128809E-74</v>
      </c>
      <c r="IO80" s="107">
        <f t="shared" si="125"/>
        <v>1.4213113160405961E-73</v>
      </c>
      <c r="IP80" s="107">
        <f t="shared" si="126"/>
        <v>6.992242438063698E-76</v>
      </c>
      <c r="IQ80" s="107">
        <f t="shared" si="127"/>
        <v>4.9616350755353895E-82</v>
      </c>
      <c r="IR80" s="107">
        <f t="shared" si="128"/>
        <v>9.2369218149204512E-79</v>
      </c>
      <c r="IS80" s="107">
        <f t="shared" si="129"/>
        <v>2.9117579600180293E-79</v>
      </c>
      <c r="IT80" s="107">
        <f t="shared" si="130"/>
        <v>9.4416369089975061E-80</v>
      </c>
      <c r="IU80" s="107">
        <f t="shared" si="131"/>
        <v>5.0994662077816077E-77</v>
      </c>
      <c r="IV80" s="107">
        <f t="shared" si="132"/>
        <v>4.9544072413933487E-75</v>
      </c>
      <c r="IW80" s="107">
        <f t="shared" si="133"/>
        <v>1.5366769234018984E-46</v>
      </c>
      <c r="IY80" s="107">
        <f t="shared" si="134"/>
        <v>0.66072463121982761</v>
      </c>
      <c r="IZ80" s="107">
        <f t="shared" si="135"/>
        <v>0.64675762369116985</v>
      </c>
      <c r="JA80" s="107">
        <f t="shared" si="136"/>
        <v>0.6560918045204237</v>
      </c>
      <c r="JB80" s="107">
        <f t="shared" si="137"/>
        <v>0.65795265711371109</v>
      </c>
      <c r="JC80" s="107">
        <f t="shared" si="138"/>
        <v>0.6515883952272068</v>
      </c>
      <c r="JD80" s="107">
        <f t="shared" si="139"/>
        <v>0.66228437689866881</v>
      </c>
      <c r="JE80" s="107">
        <f t="shared" si="140"/>
        <v>0.65999199351872928</v>
      </c>
      <c r="JF80" s="107">
        <f t="shared" si="141"/>
        <v>0.66146275170384272</v>
      </c>
      <c r="JG80" s="107">
        <f t="shared" si="142"/>
        <v>0.65664554717701085</v>
      </c>
      <c r="JH80" s="107">
        <f t="shared" si="143"/>
        <v>0.65448675803010925</v>
      </c>
      <c r="JI80" s="107">
        <f t="shared" si="144"/>
        <v>0.6613644754014445</v>
      </c>
      <c r="JJ80" s="107">
        <f t="shared" si="145"/>
        <v>0.65887819032812756</v>
      </c>
      <c r="JK80" s="107">
        <f t="shared" si="146"/>
        <v>0.66073002802935887</v>
      </c>
      <c r="JL80" s="107">
        <f t="shared" si="147"/>
        <v>0.64592577157322806</v>
      </c>
      <c r="JM80" s="107">
        <f t="shared" si="148"/>
        <v>0.62453032737266878</v>
      </c>
    </row>
    <row r="81" spans="2:273" x14ac:dyDescent="0.25">
      <c r="B81" s="2">
        <v>53</v>
      </c>
      <c r="C81" s="37">
        <v>221.98400000000001</v>
      </c>
      <c r="D81" s="37">
        <v>218.52500000000001</v>
      </c>
      <c r="E81" s="37">
        <v>215.91800000000001</v>
      </c>
      <c r="F81" s="37">
        <v>201.63300000000001</v>
      </c>
      <c r="G81" s="37">
        <v>218.3</v>
      </c>
      <c r="H81" s="37">
        <v>202.7</v>
      </c>
      <c r="I81" s="37">
        <v>198.45</v>
      </c>
      <c r="J81" s="37">
        <v>198.8</v>
      </c>
      <c r="K81" s="37">
        <v>190.53299999999999</v>
      </c>
      <c r="L81" s="37">
        <v>213.517</v>
      </c>
      <c r="M81" s="37">
        <v>210.65</v>
      </c>
      <c r="N81" s="37">
        <v>213.28299999999999</v>
      </c>
      <c r="O81" s="37">
        <v>203.96700000000001</v>
      </c>
      <c r="P81" s="37">
        <v>214.36699999999999</v>
      </c>
      <c r="Q81" s="37">
        <v>178.983</v>
      </c>
      <c r="S81" s="4">
        <f t="shared" si="10"/>
        <v>227.107748428126</v>
      </c>
      <c r="T81" s="4">
        <f t="shared" si="11"/>
        <v>225.88830488996339</v>
      </c>
      <c r="U81" s="4">
        <f t="shared" si="12"/>
        <v>221.8262855104532</v>
      </c>
      <c r="V81" s="4">
        <f t="shared" si="13"/>
        <v>200.11928496782505</v>
      </c>
      <c r="W81" s="4">
        <f t="shared" si="14"/>
        <v>225.26668998114556</v>
      </c>
      <c r="X81" s="4">
        <f t="shared" si="15"/>
        <v>204.17402469711803</v>
      </c>
      <c r="Y81" s="4">
        <f t="shared" si="16"/>
        <v>197.47651809704857</v>
      </c>
      <c r="Z81" s="4">
        <f t="shared" si="17"/>
        <v>199.79563556065094</v>
      </c>
      <c r="AA81" s="4">
        <f t="shared" si="18"/>
        <v>189.05837566025639</v>
      </c>
      <c r="AB81" s="4">
        <f t="shared" si="19"/>
        <v>217.72698298523426</v>
      </c>
      <c r="AC81" s="4">
        <f t="shared" si="20"/>
        <v>211.20257027656973</v>
      </c>
      <c r="AD81" s="4">
        <f t="shared" si="21"/>
        <v>215.33989438082796</v>
      </c>
      <c r="AE81" s="4">
        <f t="shared" si="22"/>
        <v>200.20251625061817</v>
      </c>
      <c r="AF81" s="4">
        <f t="shared" si="23"/>
        <v>220.67857026959192</v>
      </c>
      <c r="AG81" s="4">
        <f t="shared" si="24"/>
        <v>171.72222080296893</v>
      </c>
      <c r="AI81" s="4">
        <f t="shared" si="25"/>
        <v>-5.1237484281259924</v>
      </c>
      <c r="AJ81" s="4">
        <f t="shared" si="26"/>
        <v>-7.3633048899633877</v>
      </c>
      <c r="AK81" s="4">
        <f t="shared" si="27"/>
        <v>-5.9082855104531973</v>
      </c>
      <c r="AL81" s="4">
        <f t="shared" si="28"/>
        <v>1.5137150321749573</v>
      </c>
      <c r="AM81" s="4">
        <f t="shared" si="29"/>
        <v>-6.9666899811455494</v>
      </c>
      <c r="AN81" s="4">
        <f t="shared" si="30"/>
        <v>-1.4740246971180397</v>
      </c>
      <c r="AO81" s="4">
        <f t="shared" si="31"/>
        <v>0.9734819029514199</v>
      </c>
      <c r="AP81" s="4">
        <f t="shared" si="32"/>
        <v>-0.99563556065092484</v>
      </c>
      <c r="AQ81" s="4">
        <f t="shared" si="33"/>
        <v>1.474624339743599</v>
      </c>
      <c r="AR81" s="4">
        <f t="shared" si="34"/>
        <v>-4.2099829852342623</v>
      </c>
      <c r="AS81" s="4">
        <f t="shared" si="35"/>
        <v>-0.55257027656972468</v>
      </c>
      <c r="AT81" s="4">
        <f t="shared" si="36"/>
        <v>-2.0568943808279698</v>
      </c>
      <c r="AU81" s="4">
        <f t="shared" si="37"/>
        <v>3.7644837493818386</v>
      </c>
      <c r="AV81" s="4">
        <f t="shared" si="243"/>
        <v>-6.3115702695919254</v>
      </c>
      <c r="AW81" s="4">
        <f t="shared" si="243"/>
        <v>7.26077919703107</v>
      </c>
      <c r="AY81" s="2">
        <f t="shared" si="70"/>
        <v>74.718655867012842</v>
      </c>
      <c r="AZ81" s="2">
        <f t="shared" si="151"/>
        <v>74.91121014336359</v>
      </c>
      <c r="BA81" s="2">
        <f t="shared" si="152"/>
        <v>76.017116115837212</v>
      </c>
      <c r="BB81" s="2">
        <f t="shared" si="153"/>
        <v>74.409433486465772</v>
      </c>
      <c r="BC81" s="2">
        <f t="shared" si="154"/>
        <v>75.675505707428698</v>
      </c>
      <c r="BD81" s="2">
        <f t="shared" si="155"/>
        <v>74.707744675992586</v>
      </c>
      <c r="BE81" s="2">
        <f t="shared" si="156"/>
        <v>74.339061068226997</v>
      </c>
      <c r="BF81" s="2">
        <f t="shared" si="157"/>
        <v>75.555953000770771</v>
      </c>
      <c r="BG81" s="2">
        <f t="shared" si="158"/>
        <v>75.738900255293004</v>
      </c>
      <c r="BH81" s="2">
        <f t="shared" si="159"/>
        <v>75.04371805014172</v>
      </c>
      <c r="BI81" s="2">
        <f t="shared" si="160"/>
        <v>72.820625650998664</v>
      </c>
      <c r="BJ81" s="2">
        <f t="shared" si="161"/>
        <v>73.305318161941145</v>
      </c>
      <c r="BK81" s="2">
        <f t="shared" si="162"/>
        <v>77.115714035369706</v>
      </c>
      <c r="BL81" s="2">
        <f t="shared" si="163"/>
        <v>77.558205628976708</v>
      </c>
      <c r="BM81" s="2">
        <f t="shared" si="164"/>
        <v>76.046631645539378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78.708548713738367</v>
      </c>
      <c r="DL81" s="2">
        <f t="shared" si="244"/>
        <v>78.138020161290328</v>
      </c>
      <c r="DM81" s="2">
        <f t="shared" si="244"/>
        <v>80.039474706744855</v>
      </c>
      <c r="DN81" s="2">
        <f t="shared" si="244"/>
        <v>79.216492741935483</v>
      </c>
      <c r="DO81" s="2">
        <f t="shared" si="244"/>
        <v>79.257134897360686</v>
      </c>
      <c r="DP81" s="2">
        <f t="shared" si="244"/>
        <v>79.63581634897362</v>
      </c>
      <c r="DQ81" s="2">
        <f t="shared" si="244"/>
        <v>77.791878482404712</v>
      </c>
      <c r="DR81" s="2">
        <f t="shared" si="244"/>
        <v>80.514300690730863</v>
      </c>
      <c r="DS81" s="2">
        <f t="shared" si="244"/>
        <v>80.722162321746879</v>
      </c>
      <c r="DT81" s="2">
        <f t="shared" si="244"/>
        <v>78.392372437611414</v>
      </c>
      <c r="DU81" s="2">
        <f t="shared" si="244"/>
        <v>75.361800022281656</v>
      </c>
      <c r="DV81" s="2">
        <f t="shared" si="244"/>
        <v>77.440425913547244</v>
      </c>
      <c r="DW81" s="2">
        <f t="shared" si="244"/>
        <v>82.295755315249266</v>
      </c>
      <c r="DX81" s="2">
        <f t="shared" si="244"/>
        <v>80.864459127565979</v>
      </c>
      <c r="DY81" s="2">
        <f t="shared" si="244"/>
        <v>80.347856650246314</v>
      </c>
      <c r="EA81" s="2">
        <f t="shared" si="45"/>
        <v>68.5206666666666</v>
      </c>
      <c r="EB81" s="2">
        <f t="shared" si="46"/>
        <v>69.89645610932476</v>
      </c>
      <c r="EC81" s="2">
        <f t="shared" si="47"/>
        <v>70.178631250000009</v>
      </c>
      <c r="ED81" s="2">
        <f t="shared" si="48"/>
        <v>68.64801765014272</v>
      </c>
      <c r="EE81" s="2">
        <f t="shared" si="49"/>
        <v>70.372262001130593</v>
      </c>
      <c r="EF81" s="2">
        <f t="shared" si="50"/>
        <v>68.514395703787457</v>
      </c>
      <c r="EG81" s="2">
        <f t="shared" si="51"/>
        <v>70.208824493731925</v>
      </c>
      <c r="EH81" s="2">
        <f t="shared" si="52"/>
        <v>69.563660575539572</v>
      </c>
      <c r="EI81" s="2">
        <f t="shared" si="53"/>
        <v>70.085035251798558</v>
      </c>
      <c r="EJ81" s="2">
        <f t="shared" si="54"/>
        <v>70.364571366906475</v>
      </c>
      <c r="EK81" s="2">
        <f t="shared" si="55"/>
        <v>69.51456978417265</v>
      </c>
      <c r="EL81" s="2">
        <f t="shared" si="56"/>
        <v>67.711269640287767</v>
      </c>
      <c r="EM81" s="2">
        <f t="shared" si="57"/>
        <v>70.925432332095838</v>
      </c>
      <c r="EN81" s="2">
        <f t="shared" si="58"/>
        <v>72.795720050761417</v>
      </c>
      <c r="EO81" s="2">
        <f t="shared" si="59"/>
        <v>71.363139585605239</v>
      </c>
      <c r="EQ81" s="2">
        <f t="shared" si="60"/>
        <v>68.43310626998975</v>
      </c>
      <c r="ER81" s="2">
        <f t="shared" si="245"/>
        <v>68.541139005712836</v>
      </c>
      <c r="ES81" s="2">
        <f t="shared" si="245"/>
        <v>66.529865454178946</v>
      </c>
      <c r="ET81" s="2">
        <f t="shared" si="245"/>
        <v>66.707114268735111</v>
      </c>
      <c r="EU81" s="2">
        <f t="shared" si="245"/>
        <v>66.725221386168343</v>
      </c>
      <c r="EV81" s="2">
        <f t="shared" si="245"/>
        <v>67.630429330377638</v>
      </c>
      <c r="EW81" s="2">
        <f t="shared" si="245"/>
        <v>68.370536699658061</v>
      </c>
      <c r="EX81" s="2">
        <f t="shared" si="245"/>
        <v>67.982782932554116</v>
      </c>
      <c r="EY81" s="2">
        <f t="shared" si="245"/>
        <v>68.222162610091885</v>
      </c>
      <c r="EZ81" s="2">
        <f t="shared" si="245"/>
        <v>69.102302284020325</v>
      </c>
      <c r="FA81" s="2">
        <f t="shared" si="245"/>
        <v>68.236931148149878</v>
      </c>
      <c r="FB81" s="2">
        <f t="shared" si="245"/>
        <v>66.652443370165741</v>
      </c>
      <c r="FC81" s="2">
        <f t="shared" si="245"/>
        <v>69.985244953504193</v>
      </c>
      <c r="FD81" s="2">
        <f t="shared" si="245"/>
        <v>71.33619183869142</v>
      </c>
      <c r="FE81" s="2">
        <f t="shared" si="245"/>
        <v>70.656195420143604</v>
      </c>
      <c r="FG81" s="2">
        <f t="shared" si="62"/>
        <v>0.39163123663268412</v>
      </c>
      <c r="FH81" s="2">
        <f t="shared" si="246"/>
        <v>0.3915288351181016</v>
      </c>
      <c r="FI81" s="2">
        <f t="shared" si="246"/>
        <v>0.40791221429930052</v>
      </c>
      <c r="FJ81" s="2">
        <f t="shared" si="246"/>
        <v>0.45484889472609358</v>
      </c>
      <c r="FK81" s="2">
        <f t="shared" si="246"/>
        <v>0.40311540410815588</v>
      </c>
      <c r="FL81" s="2">
        <f t="shared" si="246"/>
        <v>0.44311530076091793</v>
      </c>
      <c r="FM81" s="2">
        <f t="shared" si="246"/>
        <v>0.45533334859658647</v>
      </c>
      <c r="FN81" s="2">
        <f t="shared" si="246"/>
        <v>0.45279066655623934</v>
      </c>
      <c r="FO81" s="2">
        <f t="shared" si="246"/>
        <v>0.46847818748422443</v>
      </c>
      <c r="FP81" s="2">
        <f t="shared" si="246"/>
        <v>0.41713220450363214</v>
      </c>
      <c r="FQ81" s="2">
        <f t="shared" si="246"/>
        <v>0.4345945412422792</v>
      </c>
      <c r="FR81" s="2">
        <f t="shared" si="246"/>
        <v>0.42502223389902338</v>
      </c>
      <c r="FS81" s="2">
        <f t="shared" si="246"/>
        <v>0.45557555563045954</v>
      </c>
      <c r="FT81" s="2">
        <f t="shared" si="246"/>
        <v>0.40976083089706217</v>
      </c>
      <c r="FU81" s="2">
        <f t="shared" si="246"/>
        <v>0.4787267813007241</v>
      </c>
      <c r="FW81" s="2">
        <f t="shared" si="116"/>
        <v>2.2417388018022482E-8</v>
      </c>
      <c r="FX81" s="2">
        <f t="shared" si="168"/>
        <v>3.3283307028065904E-8</v>
      </c>
      <c r="FY81" s="2">
        <f t="shared" si="169"/>
        <v>2.7847249032550491E-8</v>
      </c>
      <c r="FZ81" s="2">
        <f t="shared" si="170"/>
        <v>2.1138357698588685E-8</v>
      </c>
      <c r="GA81" s="2">
        <f t="shared" si="171"/>
        <v>1.6977762402034648E-8</v>
      </c>
      <c r="GB81" s="2">
        <f t="shared" si="172"/>
        <v>2.1381669310884083E-8</v>
      </c>
      <c r="GC81" s="2">
        <f t="shared" si="173"/>
        <v>2.6615324978673465E-8</v>
      </c>
      <c r="GD81" s="2">
        <f t="shared" si="174"/>
        <v>3.3516279481455029E-8</v>
      </c>
      <c r="GE81" s="2">
        <f t="shared" si="175"/>
        <v>3.0428872327030752E-8</v>
      </c>
      <c r="GF81" s="2">
        <f t="shared" si="176"/>
        <v>2.3394318014981111E-8</v>
      </c>
      <c r="GG81" s="2">
        <f t="shared" si="177"/>
        <v>2.2239482231096535E-8</v>
      </c>
      <c r="GH81" s="2">
        <f t="shared" si="178"/>
        <v>1.7370798363171116E-8</v>
      </c>
      <c r="GI81" s="2">
        <f t="shared" si="179"/>
        <v>7.3529640369118643E-8</v>
      </c>
      <c r="GJ81" s="2">
        <f t="shared" si="180"/>
        <v>1.8511888009081357E-7</v>
      </c>
      <c r="GK81" s="2">
        <f t="shared" si="181"/>
        <v>4.575377290891116E-7</v>
      </c>
      <c r="GM81" s="107">
        <f t="shared" si="117"/>
        <v>0.65310142857985121</v>
      </c>
      <c r="GN81" s="107">
        <f t="shared" si="182"/>
        <v>0.65998164366022671</v>
      </c>
      <c r="GO81" s="107">
        <f t="shared" si="183"/>
        <v>0.65234503820443157</v>
      </c>
      <c r="GP81" s="107">
        <f t="shared" si="184"/>
        <v>0.59535517669401394</v>
      </c>
      <c r="GQ81" s="107">
        <f t="shared" si="185"/>
        <v>0.6562955338255223</v>
      </c>
      <c r="GR81" s="107">
        <f t="shared" si="186"/>
        <v>0.61828436510551388</v>
      </c>
      <c r="GS81" s="107">
        <f t="shared" si="187"/>
        <v>0.59934292636450792</v>
      </c>
      <c r="GT81" s="107">
        <f t="shared" si="188"/>
        <v>0.60608974548555605</v>
      </c>
      <c r="GU81" s="107">
        <f t="shared" si="189"/>
        <v>0.57837425560549149</v>
      </c>
      <c r="GV81" s="107">
        <f t="shared" si="190"/>
        <v>0.65079684940219262</v>
      </c>
      <c r="GW81" s="107">
        <f t="shared" si="191"/>
        <v>0.63310574770212769</v>
      </c>
      <c r="GX81" s="107">
        <f t="shared" si="192"/>
        <v>0.64305922069427246</v>
      </c>
      <c r="GY81" s="107">
        <f t="shared" si="193"/>
        <v>0.60559130269086636</v>
      </c>
      <c r="GZ81" s="107">
        <f t="shared" si="194"/>
        <v>0.66004270720692271</v>
      </c>
      <c r="HA81" s="107">
        <f t="shared" si="195"/>
        <v>0.55899653413825867</v>
      </c>
      <c r="HC81" s="107">
        <f t="shared" si="149"/>
        <v>3.4877736053635562E-3</v>
      </c>
      <c r="HD81" s="107">
        <f t="shared" si="196"/>
        <v>9.1799277077000052E-4</v>
      </c>
      <c r="HE81" s="107">
        <f t="shared" si="197"/>
        <v>8.7903569505077162E-4</v>
      </c>
      <c r="HF81" s="107">
        <f t="shared" si="198"/>
        <v>1.2638370811542186E-3</v>
      </c>
      <c r="HG81" s="107">
        <f t="shared" si="199"/>
        <v>5.3299113228137001E-4</v>
      </c>
      <c r="HH81" s="107">
        <f t="shared" si="200"/>
        <v>6.537337638380065E-4</v>
      </c>
      <c r="HI81" s="107">
        <f t="shared" si="201"/>
        <v>7.8321998800492964E-4</v>
      </c>
      <c r="HJ81" s="107">
        <f t="shared" si="202"/>
        <v>6.4757717945625464E-4</v>
      </c>
      <c r="HK81" s="107">
        <f t="shared" si="203"/>
        <v>4.683536715451208E-4</v>
      </c>
      <c r="HL81" s="107">
        <f t="shared" si="204"/>
        <v>3.6131162047262284E-4</v>
      </c>
      <c r="HM81" s="107">
        <f t="shared" si="205"/>
        <v>4.0869957723390781E-4</v>
      </c>
      <c r="HN81" s="107">
        <f t="shared" si="206"/>
        <v>3.1028067506079629E-4</v>
      </c>
      <c r="HO81" s="107">
        <f t="shared" si="207"/>
        <v>4.483313188840355E-4</v>
      </c>
      <c r="HP81" s="107">
        <f t="shared" si="208"/>
        <v>3.2321499444878048E-4</v>
      </c>
      <c r="HQ81" s="107">
        <f t="shared" si="209"/>
        <v>7.5627972385066143E-5</v>
      </c>
      <c r="HS81" s="107">
        <f t="shared" si="118"/>
        <v>3.1533894310076888E-15</v>
      </c>
      <c r="HT81" s="107">
        <f t="shared" si="210"/>
        <v>4.0984942379324794E-19</v>
      </c>
      <c r="HU81" s="107">
        <f t="shared" si="211"/>
        <v>1.2500263476015591E-19</v>
      </c>
      <c r="HV81" s="107">
        <f t="shared" si="212"/>
        <v>1.2921210265533229E-19</v>
      </c>
      <c r="HW81" s="107">
        <f t="shared" si="213"/>
        <v>2.7416783879500432E-21</v>
      </c>
      <c r="HX81" s="107">
        <f t="shared" si="214"/>
        <v>1.5132603420466488E-21</v>
      </c>
      <c r="HY81" s="107">
        <f t="shared" si="215"/>
        <v>2.4850865178181288E-21</v>
      </c>
      <c r="HZ81" s="107">
        <f t="shared" si="216"/>
        <v>6.2506922275101656E-22</v>
      </c>
      <c r="IA81" s="107">
        <f t="shared" si="217"/>
        <v>1.7943245270333557E-23</v>
      </c>
      <c r="IB81" s="107">
        <f t="shared" si="218"/>
        <v>6.1823390287118451E-23</v>
      </c>
      <c r="IC81" s="107">
        <f t="shared" si="219"/>
        <v>5.5722613701122643E-23</v>
      </c>
      <c r="ID81" s="107">
        <f t="shared" si="220"/>
        <v>2.213186206392584E-23</v>
      </c>
      <c r="IE81" s="107">
        <f t="shared" si="221"/>
        <v>1.1890236241287144E-22</v>
      </c>
      <c r="IF81" s="107">
        <f t="shared" si="222"/>
        <v>3.1958378800766327E-22</v>
      </c>
      <c r="IG81" s="107">
        <f t="shared" si="223"/>
        <v>3.2260726928264961E-16</v>
      </c>
      <c r="II81" s="107">
        <f t="shared" si="119"/>
        <v>1.0741855484782593E-48</v>
      </c>
      <c r="IJ81" s="107">
        <f t="shared" si="120"/>
        <v>5.6245823386350368E-62</v>
      </c>
      <c r="IK81" s="107">
        <f t="shared" si="121"/>
        <v>4.0765068923453052E-64</v>
      </c>
      <c r="IL81" s="107">
        <f t="shared" si="122"/>
        <v>3.4995859698234675E-65</v>
      </c>
      <c r="IM81" s="107">
        <f t="shared" si="123"/>
        <v>2.3198131921491295E-70</v>
      </c>
      <c r="IN81" s="107">
        <f t="shared" si="124"/>
        <v>5.4091080569484637E-72</v>
      </c>
      <c r="IO81" s="107">
        <f t="shared" si="125"/>
        <v>1.021307643234261E-71</v>
      </c>
      <c r="IP81" s="107">
        <f t="shared" si="126"/>
        <v>6.1069102074135694E-74</v>
      </c>
      <c r="IQ81" s="107">
        <f t="shared" si="127"/>
        <v>6.1116309230306675E-80</v>
      </c>
      <c r="IR81" s="107">
        <f t="shared" si="128"/>
        <v>8.7411552154292679E-77</v>
      </c>
      <c r="IS81" s="107">
        <f t="shared" si="129"/>
        <v>2.8018440735234311E-77</v>
      </c>
      <c r="IT81" s="107">
        <f t="shared" si="130"/>
        <v>8.7854682227177668E-78</v>
      </c>
      <c r="IU81" s="107">
        <f t="shared" si="131"/>
        <v>3.8614667482269405E-75</v>
      </c>
      <c r="IV81" s="107">
        <f t="shared" si="132"/>
        <v>2.9719429573485978E-73</v>
      </c>
      <c r="IW81" s="107">
        <f t="shared" si="133"/>
        <v>1.7934894759212525E-45</v>
      </c>
      <c r="IY81" s="107">
        <f t="shared" si="134"/>
        <v>0.65658920218521788</v>
      </c>
      <c r="IZ81" s="107">
        <f t="shared" si="135"/>
        <v>0.6608996364309967</v>
      </c>
      <c r="JA81" s="107">
        <f t="shared" si="136"/>
        <v>0.65322407389948234</v>
      </c>
      <c r="JB81" s="107">
        <f t="shared" si="137"/>
        <v>0.59661901377516813</v>
      </c>
      <c r="JC81" s="107">
        <f t="shared" si="138"/>
        <v>0.65682852495780364</v>
      </c>
      <c r="JD81" s="107">
        <f t="shared" si="139"/>
        <v>0.61893809886935192</v>
      </c>
      <c r="JE81" s="107">
        <f t="shared" si="140"/>
        <v>0.60012614635251282</v>
      </c>
      <c r="JF81" s="107">
        <f t="shared" si="141"/>
        <v>0.60673732266501235</v>
      </c>
      <c r="JG81" s="107">
        <f t="shared" si="142"/>
        <v>0.57884260927703657</v>
      </c>
      <c r="JH81" s="107">
        <f t="shared" si="143"/>
        <v>0.65115816102266522</v>
      </c>
      <c r="JI81" s="107">
        <f t="shared" si="144"/>
        <v>0.63351444727936157</v>
      </c>
      <c r="JJ81" s="107">
        <f t="shared" si="145"/>
        <v>0.64336950136933324</v>
      </c>
      <c r="JK81" s="107">
        <f t="shared" si="146"/>
        <v>0.60603963400975036</v>
      </c>
      <c r="JL81" s="107">
        <f t="shared" si="147"/>
        <v>0.66036592220137147</v>
      </c>
      <c r="JM81" s="107">
        <f t="shared" si="148"/>
        <v>0.55907216211064403</v>
      </c>
    </row>
    <row r="82" spans="2:273" x14ac:dyDescent="0.25">
      <c r="B82" s="2">
        <v>54</v>
      </c>
      <c r="C82" s="37">
        <v>204.77</v>
      </c>
      <c r="D82" s="37">
        <v>200.04900000000001</v>
      </c>
      <c r="E82" s="37">
        <v>195.41</v>
      </c>
      <c r="F82" s="37">
        <v>173.55</v>
      </c>
      <c r="G82" s="37">
        <v>198.25</v>
      </c>
      <c r="H82" s="37">
        <v>176.333</v>
      </c>
      <c r="I82" s="37">
        <v>169.5</v>
      </c>
      <c r="J82" s="37">
        <v>170.6</v>
      </c>
      <c r="K82" s="37">
        <v>158.21700000000001</v>
      </c>
      <c r="L82" s="37">
        <v>191.167</v>
      </c>
      <c r="M82" s="37">
        <v>184.017</v>
      </c>
      <c r="N82" s="37">
        <v>191.31700000000001</v>
      </c>
      <c r="O82" s="37">
        <v>175.25</v>
      </c>
      <c r="P82" s="37">
        <v>201.25</v>
      </c>
      <c r="Q82" s="37">
        <v>149.483</v>
      </c>
      <c r="S82" s="4">
        <f t="shared" si="10"/>
        <v>203.3351699299873</v>
      </c>
      <c r="T82" s="4">
        <f t="shared" si="11"/>
        <v>201.11481269549785</v>
      </c>
      <c r="U82" s="4">
        <f t="shared" si="12"/>
        <v>193.11916029538381</v>
      </c>
      <c r="V82" s="4">
        <f t="shared" si="13"/>
        <v>163.94497308776272</v>
      </c>
      <c r="W82" s="4">
        <f t="shared" si="14"/>
        <v>196.9791962667372</v>
      </c>
      <c r="X82" s="4">
        <f t="shared" si="15"/>
        <v>168.37674492020687</v>
      </c>
      <c r="Y82" s="4">
        <f t="shared" si="16"/>
        <v>160.11574785372696</v>
      </c>
      <c r="Z82" s="4">
        <f t="shared" si="17"/>
        <v>161.79615908559953</v>
      </c>
      <c r="AA82" s="4">
        <f t="shared" si="18"/>
        <v>149.14955231000329</v>
      </c>
      <c r="AB82" s="4">
        <f t="shared" si="19"/>
        <v>185.83352981353107</v>
      </c>
      <c r="AC82" s="4">
        <f t="shared" si="20"/>
        <v>174.83414064720026</v>
      </c>
      <c r="AD82" s="4">
        <f t="shared" si="21"/>
        <v>181.09355149460785</v>
      </c>
      <c r="AE82" s="4">
        <f t="shared" si="22"/>
        <v>163.95423118526006</v>
      </c>
      <c r="AF82" s="4">
        <f t="shared" si="23"/>
        <v>196.7361076572285</v>
      </c>
      <c r="AG82" s="4">
        <f t="shared" si="24"/>
        <v>139.03783579441517</v>
      </c>
      <c r="AI82" s="4">
        <f t="shared" si="25"/>
        <v>1.4348300700127083</v>
      </c>
      <c r="AJ82" s="4">
        <f t="shared" si="26"/>
        <v>-1.06581269549784</v>
      </c>
      <c r="AK82" s="4">
        <f t="shared" si="27"/>
        <v>2.2908397046161895</v>
      </c>
      <c r="AL82" s="4">
        <f t="shared" si="28"/>
        <v>9.6050269122372924</v>
      </c>
      <c r="AM82" s="4">
        <f t="shared" si="29"/>
        <v>1.2708037332627953</v>
      </c>
      <c r="AN82" s="4">
        <f t="shared" si="30"/>
        <v>7.9562550797931237</v>
      </c>
      <c r="AO82" s="4">
        <f t="shared" si="31"/>
        <v>9.3842521462730417</v>
      </c>
      <c r="AP82" s="4">
        <f t="shared" si="32"/>
        <v>8.8038409144004675</v>
      </c>
      <c r="AQ82" s="4">
        <f t="shared" si="33"/>
        <v>9.067447689996726</v>
      </c>
      <c r="AR82" s="4">
        <f t="shared" si="34"/>
        <v>5.3334701864689293</v>
      </c>
      <c r="AS82" s="4">
        <f t="shared" si="35"/>
        <v>9.1828593527997384</v>
      </c>
      <c r="AT82" s="4">
        <f t="shared" si="36"/>
        <v>10.223448505392156</v>
      </c>
      <c r="AU82" s="4">
        <f t="shared" si="37"/>
        <v>11.295768814739944</v>
      </c>
      <c r="AV82" s="4">
        <f t="shared" si="243"/>
        <v>4.5138923427714985</v>
      </c>
      <c r="AW82" s="4">
        <f t="shared" si="243"/>
        <v>10.445164205584831</v>
      </c>
      <c r="AY82" s="2">
        <f t="shared" si="70"/>
        <v>74.156508725800862</v>
      </c>
      <c r="AZ82" s="2">
        <f t="shared" si="151"/>
        <v>74.439788212190081</v>
      </c>
      <c r="BA82" s="2">
        <f t="shared" si="152"/>
        <v>75.443874762976165</v>
      </c>
      <c r="BB82" s="2">
        <f t="shared" si="153"/>
        <v>73.784397635077624</v>
      </c>
      <c r="BC82" s="2">
        <f t="shared" si="154"/>
        <v>75.148200773988549</v>
      </c>
      <c r="BD82" s="2">
        <f t="shared" si="155"/>
        <v>74.058231934206603</v>
      </c>
      <c r="BE82" s="2">
        <f t="shared" si="156"/>
        <v>73.8404277208613</v>
      </c>
      <c r="BF82" s="2">
        <f t="shared" si="157"/>
        <v>74.881592991758808</v>
      </c>
      <c r="BG82" s="2">
        <f t="shared" si="158"/>
        <v>75.092845756775745</v>
      </c>
      <c r="BH82" s="2">
        <f t="shared" si="159"/>
        <v>74.522425094033736</v>
      </c>
      <c r="BI82" s="2">
        <f t="shared" si="160"/>
        <v>72.401096875799269</v>
      </c>
      <c r="BJ82" s="2">
        <f t="shared" si="161"/>
        <v>72.733687507145504</v>
      </c>
      <c r="BK82" s="2">
        <f t="shared" si="162"/>
        <v>76.515616358533819</v>
      </c>
      <c r="BL82" s="2">
        <f t="shared" si="163"/>
        <v>77.156312682236944</v>
      </c>
      <c r="BM82" s="2">
        <f t="shared" si="164"/>
        <v>75.6619414831965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78.783881773399017</v>
      </c>
      <c r="DL82" s="2">
        <f t="shared" si="244"/>
        <v>78.227066532258078</v>
      </c>
      <c r="DM82" s="2">
        <f t="shared" si="244"/>
        <v>80.172629032258044</v>
      </c>
      <c r="DN82" s="2">
        <f t="shared" si="244"/>
        <v>79.350060887096774</v>
      </c>
      <c r="DO82" s="2">
        <f t="shared" si="244"/>
        <v>79.37614516129031</v>
      </c>
      <c r="DP82" s="2">
        <f t="shared" si="244"/>
        <v>79.74386895161291</v>
      </c>
      <c r="DQ82" s="2">
        <f t="shared" si="244"/>
        <v>77.835842741935508</v>
      </c>
      <c r="DR82" s="2">
        <f t="shared" si="244"/>
        <v>80.59691733511589</v>
      </c>
      <c r="DS82" s="2">
        <f t="shared" si="244"/>
        <v>80.843482843137252</v>
      </c>
      <c r="DT82" s="2">
        <f t="shared" si="244"/>
        <v>78.431260472370766</v>
      </c>
      <c r="DU82" s="2">
        <f t="shared" si="244"/>
        <v>75.377651292335131</v>
      </c>
      <c r="DV82" s="2">
        <f t="shared" si="244"/>
        <v>77.555998440285208</v>
      </c>
      <c r="DW82" s="2">
        <f t="shared" si="244"/>
        <v>82.462473790322576</v>
      </c>
      <c r="DX82" s="2">
        <f t="shared" si="244"/>
        <v>80.991233870967733</v>
      </c>
      <c r="DY82" s="2">
        <f t="shared" si="244"/>
        <v>80.550005911330061</v>
      </c>
      <c r="EA82" s="2">
        <f t="shared" si="45"/>
        <v>68.446666666666601</v>
      </c>
      <c r="EB82" s="2">
        <f t="shared" si="46"/>
        <v>69.764553054662386</v>
      </c>
      <c r="EC82" s="2">
        <f t="shared" si="47"/>
        <v>69.99174583333334</v>
      </c>
      <c r="ED82" s="2">
        <f t="shared" si="48"/>
        <v>68.485730092619576</v>
      </c>
      <c r="EE82" s="2">
        <f t="shared" si="49"/>
        <v>70.175524024872828</v>
      </c>
      <c r="EF82" s="2">
        <f t="shared" si="50"/>
        <v>68.382424330130021</v>
      </c>
      <c r="EG82" s="2">
        <f t="shared" si="51"/>
        <v>70.044104243008675</v>
      </c>
      <c r="EH82" s="2">
        <f t="shared" si="52"/>
        <v>69.395073812949647</v>
      </c>
      <c r="EI82" s="2">
        <f t="shared" si="53"/>
        <v>69.910246043165472</v>
      </c>
      <c r="EJ82" s="2">
        <f t="shared" si="54"/>
        <v>70.183884028776987</v>
      </c>
      <c r="EK82" s="2">
        <f t="shared" si="55"/>
        <v>69.325074100719419</v>
      </c>
      <c r="EL82" s="2">
        <f t="shared" si="56"/>
        <v>67.551720935251794</v>
      </c>
      <c r="EM82" s="2">
        <f t="shared" si="57"/>
        <v>70.751196220047234</v>
      </c>
      <c r="EN82" s="2">
        <f t="shared" si="58"/>
        <v>72.596776903553291</v>
      </c>
      <c r="EO82" s="2">
        <f t="shared" si="59"/>
        <v>71.203413849509275</v>
      </c>
      <c r="EQ82" s="2">
        <f t="shared" si="60"/>
        <v>68.337106692414466</v>
      </c>
      <c r="ER82" s="2">
        <f t="shared" si="245"/>
        <v>68.44765930417654</v>
      </c>
      <c r="ES82" s="2">
        <f t="shared" si="245"/>
        <v>66.442611823808519</v>
      </c>
      <c r="ET82" s="2">
        <f t="shared" si="245"/>
        <v>66.594633966547093</v>
      </c>
      <c r="EU82" s="2">
        <f t="shared" si="245"/>
        <v>66.621282199944559</v>
      </c>
      <c r="EV82" s="2">
        <f t="shared" si="245"/>
        <v>67.52047172909343</v>
      </c>
      <c r="EW82" s="2">
        <f t="shared" si="245"/>
        <v>68.253245904570704</v>
      </c>
      <c r="EX82" s="2">
        <f t="shared" si="245"/>
        <v>67.856001574774851</v>
      </c>
      <c r="EY82" s="2">
        <f t="shared" si="245"/>
        <v>68.096002813900981</v>
      </c>
      <c r="EZ82" s="2">
        <f t="shared" si="245"/>
        <v>68.952391067193673</v>
      </c>
      <c r="FA82" s="2">
        <f t="shared" si="245"/>
        <v>68.080655467988308</v>
      </c>
      <c r="FB82" s="2">
        <f t="shared" si="245"/>
        <v>66.517563535911606</v>
      </c>
      <c r="FC82" s="2">
        <f t="shared" si="245"/>
        <v>69.83257722839646</v>
      </c>
      <c r="FD82" s="2">
        <f t="shared" si="245"/>
        <v>71.171321707270607</v>
      </c>
      <c r="FE82" s="2">
        <f t="shared" si="245"/>
        <v>70.505278827867258</v>
      </c>
      <c r="FG82" s="2">
        <f t="shared" si="62"/>
        <v>0.44764213540380421</v>
      </c>
      <c r="FH82" s="2">
        <f t="shared" si="246"/>
        <v>0.44753586211889707</v>
      </c>
      <c r="FI82" s="2">
        <f t="shared" si="246"/>
        <v>0.46447386267599794</v>
      </c>
      <c r="FJ82" s="2">
        <f t="shared" si="246"/>
        <v>0.5122877153669958</v>
      </c>
      <c r="FK82" s="2">
        <f t="shared" si="246"/>
        <v>0.45952813931218989</v>
      </c>
      <c r="FL82" s="2">
        <f t="shared" si="246"/>
        <v>0.50043257557701737</v>
      </c>
      <c r="FM82" s="2">
        <f t="shared" si="246"/>
        <v>0.51277580242441889</v>
      </c>
      <c r="FN82" s="2">
        <f t="shared" si="246"/>
        <v>0.51021282944251256</v>
      </c>
      <c r="FO82" s="2">
        <f t="shared" si="246"/>
        <v>0.52597754188191581</v>
      </c>
      <c r="FP82" s="2">
        <f t="shared" si="246"/>
        <v>0.47394894228499745</v>
      </c>
      <c r="FQ82" s="2">
        <f t="shared" si="246"/>
        <v>0.49178296904962449</v>
      </c>
      <c r="FR82" s="2">
        <f t="shared" si="246"/>
        <v>0.48202490465682857</v>
      </c>
      <c r="FS82" s="2">
        <f t="shared" si="246"/>
        <v>0.50778895067853957</v>
      </c>
      <c r="FT82" s="2">
        <f t="shared" si="246"/>
        <v>0.45683966025686484</v>
      </c>
      <c r="FU82" s="2">
        <f t="shared" si="246"/>
        <v>0.52297821649675313</v>
      </c>
      <c r="FW82" s="2">
        <f t="shared" si="116"/>
        <v>2.8221819278127045E-8</v>
      </c>
      <c r="FX82" s="2">
        <f t="shared" si="168"/>
        <v>4.1901200645079411E-8</v>
      </c>
      <c r="FY82" s="2">
        <f t="shared" si="169"/>
        <v>3.5057609202860321E-8</v>
      </c>
      <c r="FZ82" s="2">
        <f t="shared" si="170"/>
        <v>2.6611615524695998E-8</v>
      </c>
      <c r="GA82" s="2">
        <f t="shared" si="171"/>
        <v>2.1373736429366671E-8</v>
      </c>
      <c r="GB82" s="2">
        <f t="shared" si="172"/>
        <v>2.6917926693026942E-8</v>
      </c>
      <c r="GC82" s="2">
        <f t="shared" si="173"/>
        <v>3.350670872790445E-8</v>
      </c>
      <c r="GD82" s="2">
        <f t="shared" si="174"/>
        <v>4.219449558182616E-8</v>
      </c>
      <c r="GE82" s="2">
        <f t="shared" si="175"/>
        <v>3.8307680322920556E-8</v>
      </c>
      <c r="GF82" s="2">
        <f t="shared" si="176"/>
        <v>2.9451701262253519E-8</v>
      </c>
      <c r="GG82" s="2">
        <f t="shared" si="177"/>
        <v>2.7997849164650445E-8</v>
      </c>
      <c r="GH82" s="2">
        <f t="shared" si="178"/>
        <v>2.1868539384189588E-8</v>
      </c>
      <c r="GI82" s="2">
        <f t="shared" si="179"/>
        <v>9.0650775829371238E-8</v>
      </c>
      <c r="GJ82" s="2">
        <f t="shared" si="180"/>
        <v>2.2427663458219842E-7</v>
      </c>
      <c r="GK82" s="2">
        <f t="shared" si="181"/>
        <v>5.4619780526368425E-7</v>
      </c>
      <c r="GM82" s="107">
        <f t="shared" si="117"/>
        <v>0.59548610611954722</v>
      </c>
      <c r="GN82" s="107">
        <f t="shared" si="182"/>
        <v>0.60731316731795726</v>
      </c>
      <c r="GO82" s="107">
        <f t="shared" si="183"/>
        <v>0.57848185189769796</v>
      </c>
      <c r="GP82" s="107">
        <f t="shared" si="184"/>
        <v>0.46896112752795943</v>
      </c>
      <c r="GQ82" s="107">
        <f t="shared" si="185"/>
        <v>0.58911316218264598</v>
      </c>
      <c r="GR82" s="107">
        <f t="shared" si="186"/>
        <v>0.49887992324274022</v>
      </c>
      <c r="GS82" s="107">
        <f t="shared" si="187"/>
        <v>0.46556505178726454</v>
      </c>
      <c r="GT82" s="107">
        <f t="shared" si="188"/>
        <v>0.47180475819619033</v>
      </c>
      <c r="GU82" s="107">
        <f t="shared" si="189"/>
        <v>0.42330820138269498</v>
      </c>
      <c r="GV82" s="107">
        <f t="shared" si="190"/>
        <v>0.56420809894017954</v>
      </c>
      <c r="GW82" s="107">
        <f t="shared" si="191"/>
        <v>0.52156467066786827</v>
      </c>
      <c r="GX82" s="107">
        <f t="shared" si="192"/>
        <v>0.54522099032497584</v>
      </c>
      <c r="GY82" s="107">
        <f t="shared" si="193"/>
        <v>0.4773871500517593</v>
      </c>
      <c r="GZ82" s="107">
        <f t="shared" si="194"/>
        <v>0.60686892833853201</v>
      </c>
      <c r="HA82" s="107">
        <f t="shared" si="195"/>
        <v>0.42253061395705532</v>
      </c>
      <c r="HC82" s="107">
        <f t="shared" si="149"/>
        <v>5.4414351908405522E-3</v>
      </c>
      <c r="HD82" s="107">
        <f t="shared" si="196"/>
        <v>1.6292821944658123E-3</v>
      </c>
      <c r="HE82" s="107">
        <f t="shared" si="197"/>
        <v>1.5693915245838534E-3</v>
      </c>
      <c r="HF82" s="107">
        <f t="shared" si="198"/>
        <v>2.2121492437874972E-3</v>
      </c>
      <c r="HG82" s="107">
        <f t="shared" si="199"/>
        <v>9.8344406688166599E-4</v>
      </c>
      <c r="HH82" s="107">
        <f t="shared" si="200"/>
        <v>1.2135364341474149E-3</v>
      </c>
      <c r="HI82" s="107">
        <f t="shared" si="201"/>
        <v>1.451381659614598E-3</v>
      </c>
      <c r="HJ82" s="107">
        <f t="shared" si="202"/>
        <v>1.2322410962622306E-3</v>
      </c>
      <c r="HK82" s="107">
        <f t="shared" si="203"/>
        <v>9.2499856834557547E-4</v>
      </c>
      <c r="HL82" s="107">
        <f t="shared" si="204"/>
        <v>7.0526332895240679E-4</v>
      </c>
      <c r="HM82" s="107">
        <f t="shared" si="205"/>
        <v>7.9361372684632855E-4</v>
      </c>
      <c r="HN82" s="107">
        <f t="shared" si="206"/>
        <v>6.056674379391879E-4</v>
      </c>
      <c r="HO82" s="107">
        <f t="shared" si="207"/>
        <v>8.4562223574526649E-4</v>
      </c>
      <c r="HP82" s="107">
        <f t="shared" si="208"/>
        <v>6.0220802822366442E-4</v>
      </c>
      <c r="HQ82" s="107">
        <f t="shared" si="209"/>
        <v>1.6662266906712921E-4</v>
      </c>
      <c r="HS82" s="107">
        <f t="shared" si="118"/>
        <v>1.0449567220879321E-14</v>
      </c>
      <c r="HT82" s="107">
        <f t="shared" si="210"/>
        <v>1.9650661095009149E-18</v>
      </c>
      <c r="HU82" s="107">
        <f t="shared" si="211"/>
        <v>6.1999871639534945E-19</v>
      </c>
      <c r="HV82" s="107">
        <f t="shared" si="212"/>
        <v>6.3319806634369088E-19</v>
      </c>
      <c r="HW82" s="107">
        <f t="shared" si="213"/>
        <v>1.5089636497529708E-20</v>
      </c>
      <c r="HX82" s="107">
        <f t="shared" si="214"/>
        <v>8.7873153386575542E-21</v>
      </c>
      <c r="HY82" s="107">
        <f t="shared" si="215"/>
        <v>1.4559368428828456E-20</v>
      </c>
      <c r="HZ82" s="107">
        <f t="shared" si="216"/>
        <v>3.9614053267840466E-21</v>
      </c>
      <c r="IA82" s="107">
        <f t="shared" si="217"/>
        <v>1.3006845846742611E-22</v>
      </c>
      <c r="IB82" s="107">
        <f t="shared" si="218"/>
        <v>4.086679547148183E-22</v>
      </c>
      <c r="IC82" s="107">
        <f t="shared" si="219"/>
        <v>3.6935281320027583E-22</v>
      </c>
      <c r="ID82" s="107">
        <f t="shared" si="220"/>
        <v>1.4634115492483647E-22</v>
      </c>
      <c r="IE82" s="107">
        <f t="shared" si="221"/>
        <v>7.2293070461596401E-22</v>
      </c>
      <c r="IF82" s="107">
        <f t="shared" si="222"/>
        <v>1.7732369596531987E-21</v>
      </c>
      <c r="IG82" s="107">
        <f t="shared" si="223"/>
        <v>1.0662355262530503E-15</v>
      </c>
      <c r="II82" s="107">
        <f t="shared" si="119"/>
        <v>1.7776069565895538E-47</v>
      </c>
      <c r="IJ82" s="107">
        <f t="shared" si="120"/>
        <v>2.2287269623682323E-60</v>
      </c>
      <c r="IK82" s="107">
        <f t="shared" si="121"/>
        <v>1.7703369460351458E-62</v>
      </c>
      <c r="IL82" s="107">
        <f t="shared" si="122"/>
        <v>1.527270955327715E-63</v>
      </c>
      <c r="IM82" s="107">
        <f t="shared" si="123"/>
        <v>1.3103800483560217E-68</v>
      </c>
      <c r="IN82" s="107">
        <f t="shared" si="124"/>
        <v>3.5477669640624145E-70</v>
      </c>
      <c r="IO82" s="107">
        <f t="shared" si="125"/>
        <v>6.9410469109286028E-70</v>
      </c>
      <c r="IP82" s="107">
        <f t="shared" si="126"/>
        <v>5.0278415464201409E-72</v>
      </c>
      <c r="IQ82" s="107">
        <f t="shared" si="127"/>
        <v>7.0666318852011865E-78</v>
      </c>
      <c r="IR82" s="107">
        <f t="shared" si="128"/>
        <v>7.7988431305694257E-75</v>
      </c>
      <c r="IS82" s="107">
        <f t="shared" si="129"/>
        <v>2.5417390501359872E-75</v>
      </c>
      <c r="IT82" s="107">
        <f t="shared" si="130"/>
        <v>7.7164433106725281E-76</v>
      </c>
      <c r="IU82" s="107">
        <f t="shared" si="131"/>
        <v>2.768989924860467E-73</v>
      </c>
      <c r="IV82" s="107">
        <f t="shared" si="132"/>
        <v>1.6956927845852725E-71</v>
      </c>
      <c r="IW82" s="107">
        <f t="shared" si="133"/>
        <v>2.0326831038376502E-44</v>
      </c>
      <c r="IY82" s="107">
        <f t="shared" si="134"/>
        <v>0.60092754131039816</v>
      </c>
      <c r="IZ82" s="107">
        <f t="shared" si="135"/>
        <v>0.60894244951242305</v>
      </c>
      <c r="JA82" s="107">
        <f t="shared" si="136"/>
        <v>0.58005124342228187</v>
      </c>
      <c r="JB82" s="107">
        <f t="shared" si="137"/>
        <v>0.47117327677174692</v>
      </c>
      <c r="JC82" s="107">
        <f t="shared" si="138"/>
        <v>0.59009660624952764</v>
      </c>
      <c r="JD82" s="107">
        <f t="shared" si="139"/>
        <v>0.50009345967688767</v>
      </c>
      <c r="JE82" s="107">
        <f t="shared" si="140"/>
        <v>0.46701643344687915</v>
      </c>
      <c r="JF82" s="107">
        <f t="shared" si="141"/>
        <v>0.47303699929245258</v>
      </c>
      <c r="JG82" s="107">
        <f t="shared" si="142"/>
        <v>0.42423319995104058</v>
      </c>
      <c r="JH82" s="107">
        <f t="shared" si="143"/>
        <v>0.56491336226913191</v>
      </c>
      <c r="JI82" s="107">
        <f t="shared" si="144"/>
        <v>0.52235828439471454</v>
      </c>
      <c r="JJ82" s="107">
        <f t="shared" si="145"/>
        <v>0.54582665776291506</v>
      </c>
      <c r="JK82" s="107">
        <f t="shared" si="146"/>
        <v>0.47823277228750455</v>
      </c>
      <c r="JL82" s="107">
        <f t="shared" si="147"/>
        <v>0.60747113636675565</v>
      </c>
      <c r="JM82" s="107">
        <f t="shared" si="148"/>
        <v>0.42269723662612352</v>
      </c>
    </row>
    <row r="83" spans="2:273" x14ac:dyDescent="0.25">
      <c r="B83" s="2">
        <v>55</v>
      </c>
      <c r="C83" s="37">
        <v>180.96700000000001</v>
      </c>
      <c r="D83" s="37">
        <v>173.148</v>
      </c>
      <c r="E83" s="37">
        <v>165.803</v>
      </c>
      <c r="F83" s="37">
        <v>136.667</v>
      </c>
      <c r="G83" s="37">
        <v>170.233</v>
      </c>
      <c r="H83" s="37">
        <v>140.833</v>
      </c>
      <c r="I83" s="37">
        <v>133.333</v>
      </c>
      <c r="J83" s="37">
        <v>132.5</v>
      </c>
      <c r="K83" s="37">
        <v>116.767</v>
      </c>
      <c r="L83" s="37">
        <v>155.983</v>
      </c>
      <c r="M83" s="37">
        <v>143.68299999999999</v>
      </c>
      <c r="N83" s="37">
        <v>152.31700000000001</v>
      </c>
      <c r="O83" s="37">
        <v>130.517</v>
      </c>
      <c r="P83" s="37">
        <v>174.85</v>
      </c>
      <c r="Q83" s="37">
        <v>107.31699999999999</v>
      </c>
      <c r="S83" s="4">
        <f t="shared" si="10"/>
        <v>173.07745626636765</v>
      </c>
      <c r="T83" s="4">
        <f t="shared" si="11"/>
        <v>166.76202751831747</v>
      </c>
      <c r="U83" s="4">
        <f t="shared" si="12"/>
        <v>156.9952794194889</v>
      </c>
      <c r="V83" s="4">
        <f t="shared" si="13"/>
        <v>128.5705423669223</v>
      </c>
      <c r="W83" s="4">
        <f t="shared" si="14"/>
        <v>159.93710230543024</v>
      </c>
      <c r="X83" s="4">
        <f t="shared" si="15"/>
        <v>131.07644606925118</v>
      </c>
      <c r="Y83" s="4">
        <f t="shared" si="16"/>
        <v>123.77357192297109</v>
      </c>
      <c r="Z83" s="4">
        <f t="shared" si="17"/>
        <v>124.34826417010392</v>
      </c>
      <c r="AA83" s="4">
        <f t="shared" si="18"/>
        <v>113.46331878520155</v>
      </c>
      <c r="AB83" s="4">
        <f t="shared" si="19"/>
        <v>146.57135618840488</v>
      </c>
      <c r="AC83" s="4">
        <f t="shared" si="20"/>
        <v>134.78031464101392</v>
      </c>
      <c r="AD83" s="4">
        <f t="shared" si="21"/>
        <v>141.14326441159162</v>
      </c>
      <c r="AE83" s="4">
        <f t="shared" si="22"/>
        <v>127.75682263809598</v>
      </c>
      <c r="AF83" s="4">
        <f t="shared" si="23"/>
        <v>163.44268367512203</v>
      </c>
      <c r="AG83" s="4">
        <f t="shared" si="24"/>
        <v>109.47098541173439</v>
      </c>
      <c r="AI83" s="4">
        <f t="shared" si="25"/>
        <v>7.8895437336323653</v>
      </c>
      <c r="AJ83" s="4">
        <f t="shared" si="26"/>
        <v>6.3859724816825292</v>
      </c>
      <c r="AK83" s="4">
        <f t="shared" si="27"/>
        <v>8.8077205805111021</v>
      </c>
      <c r="AL83" s="4">
        <f t="shared" si="28"/>
        <v>8.0964576330777049</v>
      </c>
      <c r="AM83" s="4">
        <f t="shared" si="29"/>
        <v>10.29589769456976</v>
      </c>
      <c r="AN83" s="4">
        <f t="shared" si="30"/>
        <v>9.7565539307488223</v>
      </c>
      <c r="AO83" s="4">
        <f t="shared" si="31"/>
        <v>9.5594280770289117</v>
      </c>
      <c r="AP83" s="4">
        <f t="shared" si="32"/>
        <v>8.1517358298960829</v>
      </c>
      <c r="AQ83" s="4">
        <f t="shared" si="33"/>
        <v>3.3036812147984449</v>
      </c>
      <c r="AR83" s="4">
        <f t="shared" si="34"/>
        <v>9.4116438115951269</v>
      </c>
      <c r="AS83" s="4">
        <f t="shared" si="35"/>
        <v>8.9026853589860764</v>
      </c>
      <c r="AT83" s="4">
        <f t="shared" si="36"/>
        <v>11.173735588408391</v>
      </c>
      <c r="AU83" s="4">
        <f t="shared" si="37"/>
        <v>2.7601773619040131</v>
      </c>
      <c r="AV83" s="4">
        <f t="shared" si="243"/>
        <v>11.407316324877968</v>
      </c>
      <c r="AW83" s="4">
        <f t="shared" si="243"/>
        <v>-2.1539854117343964</v>
      </c>
      <c r="AY83" s="2">
        <f t="shared" si="70"/>
        <v>73.563361707444898</v>
      </c>
      <c r="AZ83" s="2">
        <f t="shared" si="151"/>
        <v>73.931775908002308</v>
      </c>
      <c r="BA83" s="2">
        <f t="shared" si="152"/>
        <v>74.824675476261092</v>
      </c>
      <c r="BB83" s="2">
        <f t="shared" si="153"/>
        <v>73.128975875782999</v>
      </c>
      <c r="BC83" s="2">
        <f t="shared" si="154"/>
        <v>74.575216381464386</v>
      </c>
      <c r="BD83" s="2">
        <f t="shared" si="155"/>
        <v>73.381336022312667</v>
      </c>
      <c r="BE83" s="2">
        <f t="shared" si="156"/>
        <v>73.320503758596573</v>
      </c>
      <c r="BF83" s="2">
        <f t="shared" si="157"/>
        <v>74.181455995724363</v>
      </c>
      <c r="BG83" s="2">
        <f t="shared" si="158"/>
        <v>74.420383880199751</v>
      </c>
      <c r="BH83" s="2">
        <f t="shared" si="159"/>
        <v>73.970400556303346</v>
      </c>
      <c r="BI83" s="2">
        <f t="shared" si="160"/>
        <v>71.956730316897605</v>
      </c>
      <c r="BJ83" s="2">
        <f t="shared" si="161"/>
        <v>72.125842471882891</v>
      </c>
      <c r="BK83" s="2">
        <f t="shared" si="162"/>
        <v>75.881955128594598</v>
      </c>
      <c r="BL83" s="2">
        <f t="shared" si="163"/>
        <v>76.716915380402853</v>
      </c>
      <c r="BM83" s="2">
        <f t="shared" si="164"/>
        <v>75.248698127852137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78.859214833059667</v>
      </c>
      <c r="DL83" s="2">
        <f t="shared" si="244"/>
        <v>78.316112903225815</v>
      </c>
      <c r="DM83" s="2">
        <f t="shared" si="244"/>
        <v>80.305783357771247</v>
      </c>
      <c r="DN83" s="2">
        <f t="shared" si="244"/>
        <v>79.483629032258065</v>
      </c>
      <c r="DO83" s="2">
        <f t="shared" si="244"/>
        <v>79.495155425219934</v>
      </c>
      <c r="DP83" s="2">
        <f t="shared" si="244"/>
        <v>79.851921554252215</v>
      </c>
      <c r="DQ83" s="2">
        <f t="shared" si="244"/>
        <v>77.879807001466304</v>
      </c>
      <c r="DR83" s="2">
        <f t="shared" si="244"/>
        <v>80.679533979500917</v>
      </c>
      <c r="DS83" s="2">
        <f t="shared" si="244"/>
        <v>80.964803364527626</v>
      </c>
      <c r="DT83" s="2">
        <f t="shared" si="244"/>
        <v>78.470148507130119</v>
      </c>
      <c r="DU83" s="2">
        <f t="shared" si="244"/>
        <v>75.393502562388605</v>
      </c>
      <c r="DV83" s="2">
        <f t="shared" si="244"/>
        <v>77.671570967023172</v>
      </c>
      <c r="DW83" s="2">
        <f t="shared" si="244"/>
        <v>82.629192265395901</v>
      </c>
      <c r="DX83" s="2">
        <f t="shared" si="244"/>
        <v>81.118008614369501</v>
      </c>
      <c r="DY83" s="2">
        <f t="shared" si="244"/>
        <v>80.752155172413808</v>
      </c>
      <c r="EA83" s="2">
        <f t="shared" si="45"/>
        <v>68.372666666666603</v>
      </c>
      <c r="EB83" s="2">
        <f t="shared" si="46"/>
        <v>69.632650000000012</v>
      </c>
      <c r="EC83" s="2">
        <f t="shared" si="47"/>
        <v>69.804860416666671</v>
      </c>
      <c r="ED83" s="2">
        <f t="shared" si="48"/>
        <v>68.323442535096419</v>
      </c>
      <c r="EE83" s="2">
        <f t="shared" si="49"/>
        <v>69.978786048615049</v>
      </c>
      <c r="EF83" s="2">
        <f t="shared" si="50"/>
        <v>68.250452956472586</v>
      </c>
      <c r="EG83" s="2">
        <f t="shared" si="51"/>
        <v>69.87938399228544</v>
      </c>
      <c r="EH83" s="2">
        <f t="shared" si="52"/>
        <v>69.226487050359708</v>
      </c>
      <c r="EI83" s="2">
        <f t="shared" si="53"/>
        <v>69.735456834532371</v>
      </c>
      <c r="EJ83" s="2">
        <f t="shared" si="54"/>
        <v>70.003196690647485</v>
      </c>
      <c r="EK83" s="2">
        <f t="shared" si="55"/>
        <v>69.135578417266174</v>
      </c>
      <c r="EL83" s="2">
        <f t="shared" si="56"/>
        <v>67.39217223021582</v>
      </c>
      <c r="EM83" s="2">
        <f t="shared" si="57"/>
        <v>70.576960107998644</v>
      </c>
      <c r="EN83" s="2">
        <f t="shared" si="58"/>
        <v>72.397833756345179</v>
      </c>
      <c r="EO83" s="2">
        <f t="shared" si="59"/>
        <v>71.04368811341331</v>
      </c>
      <c r="EQ83" s="2">
        <f t="shared" si="60"/>
        <v>68.241107114839181</v>
      </c>
      <c r="ER83" s="2">
        <f t="shared" si="245"/>
        <v>68.354179602640244</v>
      </c>
      <c r="ES83" s="2">
        <f t="shared" si="245"/>
        <v>66.355358193438093</v>
      </c>
      <c r="ET83" s="2">
        <f t="shared" si="245"/>
        <v>66.482153664359075</v>
      </c>
      <c r="EU83" s="2">
        <f t="shared" si="245"/>
        <v>66.517343013720776</v>
      </c>
      <c r="EV83" s="2">
        <f t="shared" si="245"/>
        <v>67.410514127809222</v>
      </c>
      <c r="EW83" s="2">
        <f t="shared" si="245"/>
        <v>68.135955109483334</v>
      </c>
      <c r="EX83" s="2">
        <f t="shared" si="245"/>
        <v>67.729220216995586</v>
      </c>
      <c r="EY83" s="2">
        <f t="shared" si="245"/>
        <v>67.96984301771009</v>
      </c>
      <c r="EZ83" s="2">
        <f t="shared" si="245"/>
        <v>68.802479850367021</v>
      </c>
      <c r="FA83" s="2">
        <f t="shared" si="245"/>
        <v>67.924379787826737</v>
      </c>
      <c r="FB83" s="2">
        <f t="shared" si="245"/>
        <v>66.382683701657456</v>
      </c>
      <c r="FC83" s="2">
        <f t="shared" si="245"/>
        <v>69.679909503288712</v>
      </c>
      <c r="FD83" s="2">
        <f t="shared" si="245"/>
        <v>71.006451575849795</v>
      </c>
      <c r="FE83" s="2">
        <f t="shared" si="245"/>
        <v>70.354362235590912</v>
      </c>
      <c r="FG83" s="2">
        <f t="shared" si="62"/>
        <v>0.50501395091213497</v>
      </c>
      <c r="FH83" s="2">
        <f t="shared" si="246"/>
        <v>0.50490650753570077</v>
      </c>
      <c r="FI83" s="2">
        <f t="shared" si="246"/>
        <v>0.52196437970338239</v>
      </c>
      <c r="FJ83" s="2">
        <f t="shared" si="246"/>
        <v>0.56940384431786151</v>
      </c>
      <c r="FK83" s="2">
        <f t="shared" si="246"/>
        <v>0.51699747623400072</v>
      </c>
      <c r="FL83" s="2">
        <f t="shared" si="246"/>
        <v>0.55773848361873557</v>
      </c>
      <c r="FM83" s="2">
        <f t="shared" si="246"/>
        <v>0.56988276296086215</v>
      </c>
      <c r="FN83" s="2">
        <f t="shared" si="246"/>
        <v>0.56736674043554336</v>
      </c>
      <c r="FO83" s="2">
        <f t="shared" si="246"/>
        <v>0.58279610320131814</v>
      </c>
      <c r="FP83" s="2">
        <f t="shared" si="246"/>
        <v>0.53144838943662442</v>
      </c>
      <c r="FQ83" s="2">
        <f t="shared" si="246"/>
        <v>0.54918725812270253</v>
      </c>
      <c r="FR83" s="2">
        <f t="shared" si="246"/>
        <v>0.53949930432123983</v>
      </c>
      <c r="FS83" s="2">
        <f t="shared" si="246"/>
        <v>0.55983297935453669</v>
      </c>
      <c r="FT83" s="2">
        <f t="shared" si="246"/>
        <v>0.50470236291811155</v>
      </c>
      <c r="FU83" s="2">
        <f t="shared" si="246"/>
        <v>0.56687184100736043</v>
      </c>
      <c r="FW83" s="2">
        <f t="shared" si="116"/>
        <v>3.5529165196672702E-8</v>
      </c>
      <c r="FX83" s="2">
        <f t="shared" si="168"/>
        <v>5.2750485704471689E-8</v>
      </c>
      <c r="FY83" s="2">
        <f t="shared" si="169"/>
        <v>4.4134914701603912E-8</v>
      </c>
      <c r="FZ83" s="2">
        <f t="shared" si="170"/>
        <v>3.3502038802092698E-8</v>
      </c>
      <c r="GA83" s="2">
        <f t="shared" si="171"/>
        <v>2.6907939787006378E-8</v>
      </c>
      <c r="GB83" s="2">
        <f t="shared" si="172"/>
        <v>3.3887661710476095E-8</v>
      </c>
      <c r="GC83" s="2">
        <f t="shared" si="173"/>
        <v>4.2182446717180424E-8</v>
      </c>
      <c r="GD83" s="2">
        <f t="shared" si="174"/>
        <v>5.3119722145452775E-8</v>
      </c>
      <c r="GE83" s="2">
        <f t="shared" si="175"/>
        <v>4.822651174706136E-8</v>
      </c>
      <c r="GF83" s="2">
        <f t="shared" si="176"/>
        <v>3.707749485687594E-8</v>
      </c>
      <c r="GG83" s="2">
        <f t="shared" si="177"/>
        <v>3.5247203533439036E-8</v>
      </c>
      <c r="GH83" s="2">
        <f t="shared" si="178"/>
        <v>2.7530859793689262E-8</v>
      </c>
      <c r="GI83" s="2">
        <f t="shared" si="179"/>
        <v>1.1175851105016461E-7</v>
      </c>
      <c r="GJ83" s="2">
        <f t="shared" si="180"/>
        <v>2.7171733309000663E-7</v>
      </c>
      <c r="GK83" s="2">
        <f t="shared" si="181"/>
        <v>6.5203811266751674E-7</v>
      </c>
      <c r="GM83" s="107">
        <f t="shared" si="117"/>
        <v>0.48926034653563605</v>
      </c>
      <c r="GN83" s="107">
        <f t="shared" si="182"/>
        <v>0.48780518857638955</v>
      </c>
      <c r="GO83" s="107">
        <f t="shared" si="183"/>
        <v>0.44305805997816416</v>
      </c>
      <c r="GP83" s="107">
        <f t="shared" si="184"/>
        <v>0.31290075716092791</v>
      </c>
      <c r="GQ83" s="107">
        <f t="shared" si="185"/>
        <v>0.45543598747145747</v>
      </c>
      <c r="GR83" s="107">
        <f t="shared" si="186"/>
        <v>0.33669985184078249</v>
      </c>
      <c r="GS83" s="107">
        <f t="shared" si="187"/>
        <v>0.29951347323280353</v>
      </c>
      <c r="GT83" s="107">
        <f t="shared" si="188"/>
        <v>0.30113312307977913</v>
      </c>
      <c r="GU83" s="107">
        <f t="shared" si="189"/>
        <v>0.248200629136624</v>
      </c>
      <c r="GV83" s="107">
        <f t="shared" si="190"/>
        <v>0.40978371960168891</v>
      </c>
      <c r="GW83" s="107">
        <f t="shared" si="191"/>
        <v>0.35605533858144084</v>
      </c>
      <c r="GX83" s="107">
        <f t="shared" si="192"/>
        <v>0.38671561718897035</v>
      </c>
      <c r="GY83" s="107">
        <f t="shared" si="193"/>
        <v>0.31363006502195784</v>
      </c>
      <c r="GZ83" s="107">
        <f t="shared" si="194"/>
        <v>0.48582831258636239</v>
      </c>
      <c r="HA83" s="107">
        <f t="shared" si="195"/>
        <v>0.26226007974725701</v>
      </c>
      <c r="HC83" s="107">
        <f t="shared" si="149"/>
        <v>8.3342628949830584E-3</v>
      </c>
      <c r="HD83" s="107">
        <f t="shared" si="196"/>
        <v>2.8200453414173494E-3</v>
      </c>
      <c r="HE83" s="107">
        <f t="shared" si="197"/>
        <v>2.7314771276963959E-3</v>
      </c>
      <c r="HF83" s="107">
        <f t="shared" si="198"/>
        <v>3.7763557259295742E-3</v>
      </c>
      <c r="HG83" s="107">
        <f t="shared" si="199"/>
        <v>1.7669742615170736E-3</v>
      </c>
      <c r="HH83" s="107">
        <f t="shared" si="200"/>
        <v>2.1907373372733728E-3</v>
      </c>
      <c r="HI83" s="107">
        <f t="shared" si="201"/>
        <v>2.6141278594401358E-3</v>
      </c>
      <c r="HJ83" s="107">
        <f t="shared" si="202"/>
        <v>2.2750550898953514E-3</v>
      </c>
      <c r="HK83" s="107">
        <f t="shared" si="203"/>
        <v>1.7686198261857202E-3</v>
      </c>
      <c r="HL83" s="107">
        <f t="shared" si="204"/>
        <v>1.3356419587788812E-3</v>
      </c>
      <c r="HM83" s="107">
        <f t="shared" si="205"/>
        <v>1.4951482395371557E-3</v>
      </c>
      <c r="HN83" s="107">
        <f t="shared" si="206"/>
        <v>1.1477142095903644E-3</v>
      </c>
      <c r="HO83" s="107">
        <f t="shared" si="207"/>
        <v>1.5510478236352232E-3</v>
      </c>
      <c r="HP83" s="107">
        <f t="shared" si="208"/>
        <v>1.0935202485872319E-3</v>
      </c>
      <c r="HQ83" s="107">
        <f t="shared" si="209"/>
        <v>3.5435881430478429E-4</v>
      </c>
      <c r="HS83" s="107">
        <f t="shared" si="118"/>
        <v>3.3858303359951996E-14</v>
      </c>
      <c r="HT83" s="107">
        <f t="shared" si="210"/>
        <v>9.1409401152300735E-18</v>
      </c>
      <c r="HU83" s="107">
        <f t="shared" si="211"/>
        <v>2.982146075710425E-18</v>
      </c>
      <c r="HV83" s="107">
        <f t="shared" si="212"/>
        <v>3.0104679986374933E-18</v>
      </c>
      <c r="HW83" s="107">
        <f t="shared" si="213"/>
        <v>8.043728671547447E-20</v>
      </c>
      <c r="HX83" s="107">
        <f t="shared" si="214"/>
        <v>4.9341095073561793E-20</v>
      </c>
      <c r="HY83" s="107">
        <f t="shared" si="215"/>
        <v>8.2422463786989238E-20</v>
      </c>
      <c r="HZ83" s="107">
        <f t="shared" si="216"/>
        <v>2.4209119957413995E-20</v>
      </c>
      <c r="IA83" s="107">
        <f t="shared" si="217"/>
        <v>9.0680788956286735E-22</v>
      </c>
      <c r="IB83" s="107">
        <f t="shared" si="218"/>
        <v>2.6051393103173521E-21</v>
      </c>
      <c r="IC83" s="107">
        <f t="shared" si="219"/>
        <v>2.3609167885123146E-21</v>
      </c>
      <c r="ID83" s="107">
        <f t="shared" si="220"/>
        <v>9.3383934969446526E-22</v>
      </c>
      <c r="IE83" s="107">
        <f t="shared" si="221"/>
        <v>4.2504020440240449E-21</v>
      </c>
      <c r="IF83" s="107">
        <f t="shared" si="222"/>
        <v>9.5402102620251265E-21</v>
      </c>
      <c r="IG83" s="107">
        <f t="shared" si="223"/>
        <v>3.4511163715706629E-15</v>
      </c>
      <c r="II83" s="107">
        <f t="shared" si="119"/>
        <v>2.8359808256371518E-46</v>
      </c>
      <c r="IJ83" s="107">
        <f t="shared" si="120"/>
        <v>8.4074882929290646E-59</v>
      </c>
      <c r="IK83" s="107">
        <f t="shared" si="121"/>
        <v>7.314001346844733E-61</v>
      </c>
      <c r="IL83" s="107">
        <f t="shared" si="122"/>
        <v>6.3453672655605797E-62</v>
      </c>
      <c r="IM83" s="107">
        <f t="shared" si="123"/>
        <v>7.0273750006030641E-67</v>
      </c>
      <c r="IN83" s="107">
        <f t="shared" si="124"/>
        <v>2.20338400262574E-68</v>
      </c>
      <c r="IO83" s="107">
        <f t="shared" si="125"/>
        <v>4.4616589629416348E-68</v>
      </c>
      <c r="IP83" s="107">
        <f t="shared" si="126"/>
        <v>3.9021024640587695E-70</v>
      </c>
      <c r="IQ83" s="107">
        <f t="shared" si="127"/>
        <v>7.669956216421848E-76</v>
      </c>
      <c r="IR83" s="107">
        <f t="shared" si="128"/>
        <v>6.5601421824686208E-73</v>
      </c>
      <c r="IS83" s="107">
        <f t="shared" si="129"/>
        <v>2.1737929582345495E-73</v>
      </c>
      <c r="IT83" s="107">
        <f t="shared" si="130"/>
        <v>6.3974352639938254E-74</v>
      </c>
      <c r="IU83" s="107">
        <f t="shared" si="131"/>
        <v>1.8803284441313547E-71</v>
      </c>
      <c r="IV83" s="107">
        <f t="shared" si="132"/>
        <v>9.2026610938622122E-70</v>
      </c>
      <c r="IW83" s="107">
        <f t="shared" si="133"/>
        <v>2.2371576719230976E-43</v>
      </c>
      <c r="IY83" s="107">
        <f t="shared" si="134"/>
        <v>0.49759460943065298</v>
      </c>
      <c r="IZ83" s="107">
        <f t="shared" si="135"/>
        <v>0.49062523391780688</v>
      </c>
      <c r="JA83" s="107">
        <f t="shared" si="136"/>
        <v>0.44578953710586056</v>
      </c>
      <c r="JB83" s="107">
        <f t="shared" si="137"/>
        <v>0.31667711288685746</v>
      </c>
      <c r="JC83" s="107">
        <f t="shared" si="138"/>
        <v>0.45720296173297453</v>
      </c>
      <c r="JD83" s="107">
        <f t="shared" si="139"/>
        <v>0.33889058917805587</v>
      </c>
      <c r="JE83" s="107">
        <f t="shared" si="140"/>
        <v>0.30212760109224368</v>
      </c>
      <c r="JF83" s="107">
        <f t="shared" si="141"/>
        <v>0.30340817816967447</v>
      </c>
      <c r="JG83" s="107">
        <f t="shared" si="142"/>
        <v>0.24996924896280973</v>
      </c>
      <c r="JH83" s="107">
        <f t="shared" si="143"/>
        <v>0.4111193615604678</v>
      </c>
      <c r="JI83" s="107">
        <f t="shared" si="144"/>
        <v>0.35755048682097801</v>
      </c>
      <c r="JJ83" s="107">
        <f t="shared" si="145"/>
        <v>0.38786333139856072</v>
      </c>
      <c r="JK83" s="107">
        <f t="shared" si="146"/>
        <v>0.31518111284559308</v>
      </c>
      <c r="JL83" s="107">
        <f t="shared" si="147"/>
        <v>0.48692183283494961</v>
      </c>
      <c r="JM83" s="107">
        <f t="shared" si="148"/>
        <v>0.26261443856156524</v>
      </c>
    </row>
    <row r="84" spans="2:273" x14ac:dyDescent="0.25">
      <c r="B84" s="2">
        <v>56</v>
      </c>
      <c r="C84" s="37">
        <v>152.08199999999999</v>
      </c>
      <c r="D84" s="37">
        <v>140.29499999999999</v>
      </c>
      <c r="E84" s="37">
        <v>130.63900000000001</v>
      </c>
      <c r="F84" s="37">
        <v>98.033000000000001</v>
      </c>
      <c r="G84" s="37">
        <v>132.233</v>
      </c>
      <c r="H84" s="37">
        <v>102.417</v>
      </c>
      <c r="I84" s="37">
        <v>96.516999999999996</v>
      </c>
      <c r="J84" s="37">
        <v>93.1</v>
      </c>
      <c r="K84" s="37">
        <v>83.2</v>
      </c>
      <c r="L84" s="37">
        <v>113.467</v>
      </c>
      <c r="M84" s="37">
        <v>97.95</v>
      </c>
      <c r="N84" s="37">
        <v>103.467</v>
      </c>
      <c r="O84" s="37">
        <v>91.632999999999996</v>
      </c>
      <c r="P84" s="37">
        <v>133.63300000000001</v>
      </c>
      <c r="Q84" s="37">
        <v>79.216999999999999</v>
      </c>
      <c r="S84" s="4">
        <f t="shared" si="10"/>
        <v>142.71966629499869</v>
      </c>
      <c r="T84" s="4">
        <f t="shared" si="11"/>
        <v>131.98379368518496</v>
      </c>
      <c r="U84" s="4">
        <f t="shared" si="12"/>
        <v>123.3883020470723</v>
      </c>
      <c r="V84" s="4">
        <f t="shared" si="13"/>
        <v>102.43934171681232</v>
      </c>
      <c r="W84" s="4">
        <f t="shared" si="14"/>
        <v>124.5946665686445</v>
      </c>
      <c r="X84" s="4">
        <f t="shared" si="15"/>
        <v>102.48407860281853</v>
      </c>
      <c r="Y84" s="4">
        <f t="shared" si="16"/>
        <v>97.915456016612524</v>
      </c>
      <c r="Z84" s="4">
        <f t="shared" si="17"/>
        <v>97.777702577944581</v>
      </c>
      <c r="AA84" s="4">
        <f t="shared" si="18"/>
        <v>90.854695694882665</v>
      </c>
      <c r="AB84" s="4">
        <f t="shared" si="19"/>
        <v>112.3103886135619</v>
      </c>
      <c r="AC84" s="4">
        <f t="shared" si="20"/>
        <v>103.19534829459378</v>
      </c>
      <c r="AD84" s="4">
        <f t="shared" si="21"/>
        <v>107.65310274401413</v>
      </c>
      <c r="AE84" s="4">
        <f t="shared" si="22"/>
        <v>101.01597326413324</v>
      </c>
      <c r="AF84" s="4">
        <f t="shared" si="23"/>
        <v>129.67778445004609</v>
      </c>
      <c r="AG84" s="4">
        <f t="shared" si="24"/>
        <v>89.756747348684272</v>
      </c>
      <c r="AI84" s="4">
        <f t="shared" si="25"/>
        <v>9.3623337050013049</v>
      </c>
      <c r="AJ84" s="4">
        <f t="shared" si="26"/>
        <v>8.3112063148150241</v>
      </c>
      <c r="AK84" s="4">
        <f t="shared" si="27"/>
        <v>7.2506979529277089</v>
      </c>
      <c r="AL84" s="4">
        <f t="shared" si="28"/>
        <v>-4.4063417168123209</v>
      </c>
      <c r="AM84" s="4">
        <f t="shared" si="29"/>
        <v>7.6383334313555054</v>
      </c>
      <c r="AN84" s="4">
        <f t="shared" si="30"/>
        <v>-6.7078602818526178E-2</v>
      </c>
      <c r="AO84" s="4">
        <f t="shared" si="31"/>
        <v>-1.3984560166125277</v>
      </c>
      <c r="AP84" s="4">
        <f t="shared" si="32"/>
        <v>-4.6777025779445864</v>
      </c>
      <c r="AQ84" s="4">
        <f t="shared" si="33"/>
        <v>-7.6546956948826619</v>
      </c>
      <c r="AR84" s="4">
        <f t="shared" si="34"/>
        <v>1.1566113864381009</v>
      </c>
      <c r="AS84" s="4">
        <f t="shared" si="35"/>
        <v>-5.2453482945937822</v>
      </c>
      <c r="AT84" s="4">
        <f t="shared" si="36"/>
        <v>-4.1861027440141356</v>
      </c>
      <c r="AU84" s="4">
        <f t="shared" si="37"/>
        <v>-9.3829732641332413</v>
      </c>
      <c r="AV84" s="4">
        <f t="shared" si="243"/>
        <v>3.9552155499539197</v>
      </c>
      <c r="AW84" s="4">
        <f t="shared" si="243"/>
        <v>-10.539747348684273</v>
      </c>
      <c r="AY84" s="2">
        <f t="shared" si="70"/>
        <v>72.954480825464174</v>
      </c>
      <c r="AZ84" s="2">
        <f t="shared" si="151"/>
        <v>73.399559499920727</v>
      </c>
      <c r="BA84" s="2">
        <f t="shared" si="152"/>
        <v>74.174911191183284</v>
      </c>
      <c r="BB84" s="2">
        <f t="shared" si="153"/>
        <v>72.460253144587284</v>
      </c>
      <c r="BC84" s="2">
        <f t="shared" si="154"/>
        <v>73.970326733952916</v>
      </c>
      <c r="BD84" s="2">
        <f t="shared" si="155"/>
        <v>72.694659892609849</v>
      </c>
      <c r="BE84" s="2">
        <f t="shared" si="156"/>
        <v>72.791528894507152</v>
      </c>
      <c r="BF84" s="2">
        <f t="shared" si="157"/>
        <v>73.472952029299208</v>
      </c>
      <c r="BG84" s="2">
        <f t="shared" si="158"/>
        <v>73.738669304318279</v>
      </c>
      <c r="BH84" s="2">
        <f t="shared" si="159"/>
        <v>73.400275342052851</v>
      </c>
      <c r="BI84" s="2">
        <f t="shared" si="160"/>
        <v>71.497062105154399</v>
      </c>
      <c r="BJ84" s="2">
        <f t="shared" si="161"/>
        <v>71.497259882436694</v>
      </c>
      <c r="BK84" s="2">
        <f t="shared" si="162"/>
        <v>75.228703957390962</v>
      </c>
      <c r="BL84" s="2">
        <f t="shared" si="163"/>
        <v>76.247116823082123</v>
      </c>
      <c r="BM84" s="2">
        <f t="shared" si="164"/>
        <v>74.814008597500944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78.934547892720317</v>
      </c>
      <c r="DL84" s="2">
        <f t="shared" si="244"/>
        <v>78.405159274193551</v>
      </c>
      <c r="DM84" s="2">
        <f t="shared" si="244"/>
        <v>80.43893768328445</v>
      </c>
      <c r="DN84" s="2">
        <f t="shared" si="244"/>
        <v>79.617197177419357</v>
      </c>
      <c r="DO84" s="2">
        <f t="shared" si="244"/>
        <v>79.614165689149544</v>
      </c>
      <c r="DP84" s="2">
        <f t="shared" si="244"/>
        <v>79.959974156891505</v>
      </c>
      <c r="DQ84" s="2">
        <f t="shared" si="244"/>
        <v>77.923771260997086</v>
      </c>
      <c r="DR84" s="2">
        <f t="shared" si="244"/>
        <v>80.762150623885944</v>
      </c>
      <c r="DS84" s="2">
        <f t="shared" si="244"/>
        <v>81.086123885917999</v>
      </c>
      <c r="DT84" s="2">
        <f t="shared" si="244"/>
        <v>78.509036541889486</v>
      </c>
      <c r="DU84" s="2">
        <f t="shared" si="244"/>
        <v>75.409353832442079</v>
      </c>
      <c r="DV84" s="2">
        <f t="shared" si="244"/>
        <v>77.78714349376115</v>
      </c>
      <c r="DW84" s="2">
        <f t="shared" si="244"/>
        <v>82.795910740469211</v>
      </c>
      <c r="DX84" s="2">
        <f t="shared" si="244"/>
        <v>81.244783357771254</v>
      </c>
      <c r="DY84" s="2">
        <f t="shared" si="244"/>
        <v>80.954304433497541</v>
      </c>
      <c r="EA84" s="2">
        <f t="shared" si="45"/>
        <v>68.298666666666605</v>
      </c>
      <c r="EB84" s="2">
        <f t="shared" si="46"/>
        <v>69.500746945337625</v>
      </c>
      <c r="EC84" s="2">
        <f t="shared" si="47"/>
        <v>69.617975000000001</v>
      </c>
      <c r="ED84" s="2">
        <f t="shared" si="48"/>
        <v>68.161154977573261</v>
      </c>
      <c r="EE84" s="2">
        <f t="shared" si="49"/>
        <v>69.78204807235727</v>
      </c>
      <c r="EF84" s="2">
        <f t="shared" si="50"/>
        <v>68.11848158281515</v>
      </c>
      <c r="EG84" s="2">
        <f t="shared" si="51"/>
        <v>69.714663741562205</v>
      </c>
      <c r="EH84" s="2">
        <f t="shared" si="52"/>
        <v>69.057900287769783</v>
      </c>
      <c r="EI84" s="2">
        <f t="shared" si="53"/>
        <v>69.560667625899285</v>
      </c>
      <c r="EJ84" s="2">
        <f t="shared" si="54"/>
        <v>69.822509352517983</v>
      </c>
      <c r="EK84" s="2">
        <f t="shared" si="55"/>
        <v>68.946082733812943</v>
      </c>
      <c r="EL84" s="2">
        <f t="shared" si="56"/>
        <v>67.232623525179861</v>
      </c>
      <c r="EM84" s="2">
        <f t="shared" si="57"/>
        <v>70.402723995950041</v>
      </c>
      <c r="EN84" s="2">
        <f t="shared" si="58"/>
        <v>72.198890609137052</v>
      </c>
      <c r="EO84" s="2">
        <f t="shared" si="59"/>
        <v>70.883962377317346</v>
      </c>
      <c r="EQ84" s="2">
        <f t="shared" si="60"/>
        <v>68.145107537263897</v>
      </c>
      <c r="ER84" s="2">
        <f t="shared" si="245"/>
        <v>68.260699901103948</v>
      </c>
      <c r="ES84" s="2">
        <f t="shared" si="245"/>
        <v>66.268104563067666</v>
      </c>
      <c r="ET84" s="2">
        <f t="shared" si="245"/>
        <v>66.369673362171056</v>
      </c>
      <c r="EU84" s="2">
        <f t="shared" si="245"/>
        <v>66.413403827496992</v>
      </c>
      <c r="EV84" s="2">
        <f t="shared" si="245"/>
        <v>67.300556526525014</v>
      </c>
      <c r="EW84" s="2">
        <f t="shared" si="245"/>
        <v>68.018664314395963</v>
      </c>
      <c r="EX84" s="2">
        <f t="shared" si="245"/>
        <v>67.602438859216321</v>
      </c>
      <c r="EY84" s="2">
        <f t="shared" si="245"/>
        <v>67.843683221519186</v>
      </c>
      <c r="EZ84" s="2">
        <f t="shared" si="245"/>
        <v>68.652568633540369</v>
      </c>
      <c r="FA84" s="2">
        <f t="shared" si="245"/>
        <v>67.768104107665167</v>
      </c>
      <c r="FB84" s="2">
        <f t="shared" si="245"/>
        <v>66.24780386740332</v>
      </c>
      <c r="FC84" s="2">
        <f t="shared" si="245"/>
        <v>69.527241778180979</v>
      </c>
      <c r="FD84" s="2">
        <f t="shared" si="245"/>
        <v>70.841581444428968</v>
      </c>
      <c r="FE84" s="2">
        <f t="shared" si="245"/>
        <v>70.203445643314566</v>
      </c>
      <c r="FG84" s="2">
        <f t="shared" si="62"/>
        <v>0.56225402797267543</v>
      </c>
      <c r="FH84" s="2">
        <f t="shared" si="246"/>
        <v>0.56214823697026273</v>
      </c>
      <c r="FI84" s="2">
        <f t="shared" si="246"/>
        <v>0.57887883816936625</v>
      </c>
      <c r="FJ84" s="2">
        <f t="shared" si="246"/>
        <v>0.62473093520637202</v>
      </c>
      <c r="FK84" s="2">
        <f t="shared" si="246"/>
        <v>0.57402068008669782</v>
      </c>
      <c r="FL84" s="2">
        <f t="shared" si="246"/>
        <v>0.61354716763431394</v>
      </c>
      <c r="FM84" s="2">
        <f t="shared" si="246"/>
        <v>0.62518882403162057</v>
      </c>
      <c r="FN84" s="2">
        <f t="shared" si="246"/>
        <v>0.62278217638271494</v>
      </c>
      <c r="FO84" s="2">
        <f t="shared" si="246"/>
        <v>0.63749792733528854</v>
      </c>
      <c r="FP84" s="2">
        <f t="shared" si="246"/>
        <v>0.5881246940062822</v>
      </c>
      <c r="FQ84" s="2">
        <f t="shared" si="246"/>
        <v>0.6053113996481323</v>
      </c>
      <c r="FR84" s="2">
        <f t="shared" si="246"/>
        <v>0.59594217415050821</v>
      </c>
      <c r="FS84" s="2">
        <f t="shared" si="246"/>
        <v>0.610594096453836</v>
      </c>
      <c r="FT84" s="2">
        <f t="shared" si="246"/>
        <v>0.55247903404857057</v>
      </c>
      <c r="FU84" s="2">
        <f t="shared" si="246"/>
        <v>0.60974049064424696</v>
      </c>
      <c r="FW84" s="2">
        <f t="shared" si="116"/>
        <v>4.4728568514447979E-8</v>
      </c>
      <c r="FX84" s="2">
        <f t="shared" si="168"/>
        <v>6.6408926030801869E-8</v>
      </c>
      <c r="FY84" s="2">
        <f t="shared" si="169"/>
        <v>5.5562565030267494E-8</v>
      </c>
      <c r="FZ84" s="2">
        <f t="shared" si="170"/>
        <v>4.2176567629006804E-8</v>
      </c>
      <c r="GA84" s="2">
        <f t="shared" si="171"/>
        <v>3.3875088940876825E-8</v>
      </c>
      <c r="GB84" s="2">
        <f t="shared" si="172"/>
        <v>4.2662038099269714E-8</v>
      </c>
      <c r="GC84" s="2">
        <f t="shared" si="173"/>
        <v>5.3104553523898386E-8</v>
      </c>
      <c r="GD84" s="2">
        <f t="shared" si="174"/>
        <v>6.6873767156570965E-8</v>
      </c>
      <c r="GE84" s="2">
        <f t="shared" si="175"/>
        <v>6.0713580402430921E-8</v>
      </c>
      <c r="GF84" s="2">
        <f t="shared" si="176"/>
        <v>4.667780003286763E-8</v>
      </c>
      <c r="GG84" s="2">
        <f t="shared" si="177"/>
        <v>4.4373599817956449E-8</v>
      </c>
      <c r="GH84" s="2">
        <f t="shared" si="178"/>
        <v>3.465929875575112E-8</v>
      </c>
      <c r="GI84" s="2">
        <f t="shared" si="179"/>
        <v>1.3778111236767227E-7</v>
      </c>
      <c r="GJ84" s="2">
        <f t="shared" si="180"/>
        <v>3.2919304544672955E-7</v>
      </c>
      <c r="GK84" s="2">
        <f t="shared" si="181"/>
        <v>7.7838777006094215E-7</v>
      </c>
      <c r="GM84" s="107">
        <f t="shared" si="117"/>
        <v>0.35606465976327523</v>
      </c>
      <c r="GN84" s="107">
        <f t="shared" si="182"/>
        <v>0.33288564339725812</v>
      </c>
      <c r="GO84" s="107">
        <f t="shared" si="183"/>
        <v>0.28561878688146852</v>
      </c>
      <c r="GP84" s="107">
        <f t="shared" si="184"/>
        <v>0.17331942089504326</v>
      </c>
      <c r="GQ84" s="107">
        <f t="shared" si="185"/>
        <v>0.29487533515616521</v>
      </c>
      <c r="GR84" s="107">
        <f t="shared" si="186"/>
        <v>0.18542598890065412</v>
      </c>
      <c r="GS84" s="107">
        <f t="shared" si="187"/>
        <v>0.15581739598000149</v>
      </c>
      <c r="GT84" s="107">
        <f t="shared" si="188"/>
        <v>0.1535055276826835</v>
      </c>
      <c r="GU84" s="107">
        <f t="shared" si="189"/>
        <v>0.11356292322481179</v>
      </c>
      <c r="GV84" s="107">
        <f t="shared" si="190"/>
        <v>0.2415666039908711</v>
      </c>
      <c r="GW84" s="107">
        <f t="shared" si="191"/>
        <v>0.19566981136013448</v>
      </c>
      <c r="GX84" s="107">
        <f t="shared" si="192"/>
        <v>0.22278380932414044</v>
      </c>
      <c r="GY84" s="107">
        <f t="shared" si="193"/>
        <v>0.16770400566862648</v>
      </c>
      <c r="GZ84" s="107">
        <f t="shared" si="194"/>
        <v>0.32939454029178267</v>
      </c>
      <c r="HA84" s="107">
        <f t="shared" si="195"/>
        <v>0.13095193545156886</v>
      </c>
      <c r="HC84" s="107">
        <f t="shared" si="149"/>
        <v>1.2533020791335605E-2</v>
      </c>
      <c r="HD84" s="107">
        <f t="shared" si="196"/>
        <v>4.7607617288965383E-3</v>
      </c>
      <c r="HE84" s="107">
        <f t="shared" si="197"/>
        <v>4.6351527386185613E-3</v>
      </c>
      <c r="HF84" s="107">
        <f t="shared" si="198"/>
        <v>6.2882178238890633E-3</v>
      </c>
      <c r="HG84" s="107">
        <f t="shared" si="199"/>
        <v>3.0918563353910578E-3</v>
      </c>
      <c r="HH84" s="107">
        <f t="shared" si="200"/>
        <v>3.8466066467453832E-3</v>
      </c>
      <c r="HI84" s="107">
        <f t="shared" si="201"/>
        <v>4.5770736112185828E-3</v>
      </c>
      <c r="HJ84" s="107">
        <f t="shared" si="202"/>
        <v>4.0761771945601755E-3</v>
      </c>
      <c r="HK84" s="107">
        <f t="shared" si="203"/>
        <v>3.2743970988630905E-3</v>
      </c>
      <c r="HL84" s="107">
        <f t="shared" si="204"/>
        <v>2.4545075470233158E-3</v>
      </c>
      <c r="HM84" s="107">
        <f t="shared" si="205"/>
        <v>2.7333608842279727E-3</v>
      </c>
      <c r="HN84" s="107">
        <f t="shared" si="206"/>
        <v>2.1116209482597943E-3</v>
      </c>
      <c r="HO84" s="107">
        <f t="shared" si="207"/>
        <v>2.766979586632854E-3</v>
      </c>
      <c r="HP84" s="107">
        <f t="shared" si="208"/>
        <v>1.9354535189791864E-3</v>
      </c>
      <c r="HQ84" s="107">
        <f t="shared" si="209"/>
        <v>7.2757329741886137E-4</v>
      </c>
      <c r="HS84" s="107">
        <f t="shared" si="118"/>
        <v>1.0727136510945492E-13</v>
      </c>
      <c r="HT84" s="107">
        <f t="shared" si="210"/>
        <v>4.1254524512736412E-17</v>
      </c>
      <c r="HU84" s="107">
        <f t="shared" si="211"/>
        <v>1.3910398880113753E-17</v>
      </c>
      <c r="HV84" s="107">
        <f t="shared" si="212"/>
        <v>1.388648793758511E-17</v>
      </c>
      <c r="HW84" s="107">
        <f t="shared" si="213"/>
        <v>4.1529632715873168E-19</v>
      </c>
      <c r="HX84" s="107">
        <f t="shared" si="214"/>
        <v>2.6790288043711664E-19</v>
      </c>
      <c r="HY84" s="107">
        <f t="shared" si="215"/>
        <v>4.5087586852886082E-19</v>
      </c>
      <c r="HZ84" s="107">
        <f t="shared" si="216"/>
        <v>1.4266711917287291E-19</v>
      </c>
      <c r="IA84" s="107">
        <f t="shared" si="217"/>
        <v>6.0804750221443543E-21</v>
      </c>
      <c r="IB84" s="107">
        <f t="shared" si="218"/>
        <v>1.601548405834346E-20</v>
      </c>
      <c r="IC84" s="107">
        <f t="shared" si="219"/>
        <v>1.4553097011450514E-20</v>
      </c>
      <c r="ID84" s="107">
        <f t="shared" si="220"/>
        <v>5.7509662015701575E-21</v>
      </c>
      <c r="IE84" s="107">
        <f t="shared" si="221"/>
        <v>2.4165515472505431E-20</v>
      </c>
      <c r="IF84" s="107">
        <f t="shared" si="222"/>
        <v>4.9769500265088649E-20</v>
      </c>
      <c r="IG84" s="107">
        <f t="shared" si="223"/>
        <v>1.09395134723083E-14</v>
      </c>
      <c r="II84" s="107">
        <f t="shared" si="119"/>
        <v>4.3619823046612679E-45</v>
      </c>
      <c r="IJ84" s="107">
        <f t="shared" si="120"/>
        <v>3.0193996753241896E-57</v>
      </c>
      <c r="IK84" s="107">
        <f t="shared" si="121"/>
        <v>2.8746669772262829E-59</v>
      </c>
      <c r="IL84" s="107">
        <f t="shared" si="122"/>
        <v>2.5098087860321041E-60</v>
      </c>
      <c r="IM84" s="107">
        <f t="shared" si="123"/>
        <v>3.5780176175234073E-65</v>
      </c>
      <c r="IN84" s="107">
        <f t="shared" si="124"/>
        <v>1.2957849876027012E-66</v>
      </c>
      <c r="IO84" s="107">
        <f t="shared" si="125"/>
        <v>2.7125190644301678E-66</v>
      </c>
      <c r="IP84" s="107">
        <f t="shared" si="126"/>
        <v>2.8547949871833629E-68</v>
      </c>
      <c r="IQ84" s="107">
        <f t="shared" si="127"/>
        <v>7.8144869138633281E-74</v>
      </c>
      <c r="IR84" s="107">
        <f t="shared" si="128"/>
        <v>5.2025952111651055E-71</v>
      </c>
      <c r="IS84" s="107">
        <f t="shared" si="129"/>
        <v>1.7527000414492872E-71</v>
      </c>
      <c r="IT84" s="107">
        <f t="shared" si="130"/>
        <v>5.0064859915435309E-72</v>
      </c>
      <c r="IU84" s="107">
        <f t="shared" si="131"/>
        <v>1.2091805627068688E-69</v>
      </c>
      <c r="IV84" s="107">
        <f t="shared" si="132"/>
        <v>4.7505174493497625E-68</v>
      </c>
      <c r="IW84" s="107">
        <f t="shared" si="133"/>
        <v>2.3910085337224784E-42</v>
      </c>
      <c r="IY84" s="107">
        <f t="shared" si="134"/>
        <v>0.36859768055471809</v>
      </c>
      <c r="IZ84" s="107">
        <f t="shared" si="135"/>
        <v>0.33764640512615474</v>
      </c>
      <c r="JA84" s="107">
        <f t="shared" si="136"/>
        <v>0.29025393962008711</v>
      </c>
      <c r="JB84" s="107">
        <f t="shared" si="137"/>
        <v>0.17960763871893234</v>
      </c>
      <c r="JC84" s="107">
        <f t="shared" si="138"/>
        <v>0.29796719149155626</v>
      </c>
      <c r="JD84" s="107">
        <f t="shared" si="139"/>
        <v>0.1892725955473995</v>
      </c>
      <c r="JE84" s="107">
        <f t="shared" si="140"/>
        <v>0.16039446959122008</v>
      </c>
      <c r="JF84" s="107">
        <f t="shared" si="141"/>
        <v>0.15758170487724368</v>
      </c>
      <c r="JG84" s="107">
        <f t="shared" si="142"/>
        <v>0.11683732032367489</v>
      </c>
      <c r="JH84" s="107">
        <f t="shared" si="143"/>
        <v>0.24402111153789441</v>
      </c>
      <c r="JI84" s="107">
        <f t="shared" si="144"/>
        <v>0.19840317224436244</v>
      </c>
      <c r="JJ84" s="107">
        <f t="shared" si="145"/>
        <v>0.22489543027240022</v>
      </c>
      <c r="JK84" s="107">
        <f t="shared" si="146"/>
        <v>0.17047098525525933</v>
      </c>
      <c r="JL84" s="107">
        <f t="shared" si="147"/>
        <v>0.33132999381076184</v>
      </c>
      <c r="JM84" s="107">
        <f t="shared" si="148"/>
        <v>0.13167950874899864</v>
      </c>
    </row>
    <row r="85" spans="2:273" x14ac:dyDescent="0.25">
      <c r="B85" s="2">
        <v>57</v>
      </c>
      <c r="C85" s="37">
        <v>118.91800000000001</v>
      </c>
      <c r="D85" s="37">
        <v>105.11499999999999</v>
      </c>
      <c r="E85" s="37">
        <v>96.426000000000002</v>
      </c>
      <c r="F85" s="37">
        <v>77.367000000000004</v>
      </c>
      <c r="G85" s="37">
        <v>94.566999999999993</v>
      </c>
      <c r="H85" s="37">
        <v>78.417000000000002</v>
      </c>
      <c r="I85" s="37">
        <v>78</v>
      </c>
      <c r="J85" s="37">
        <v>77.75</v>
      </c>
      <c r="K85" s="37">
        <v>75.367000000000004</v>
      </c>
      <c r="L85" s="37">
        <v>81.349999999999994</v>
      </c>
      <c r="M85" s="37">
        <v>73.417000000000002</v>
      </c>
      <c r="N85" s="37">
        <v>76.882999999999996</v>
      </c>
      <c r="O85" s="37">
        <v>78.433000000000007</v>
      </c>
      <c r="P85" s="37">
        <v>95.783000000000001</v>
      </c>
      <c r="Q85" s="37">
        <v>71.099999999999994</v>
      </c>
      <c r="S85" s="4">
        <f t="shared" si="10"/>
        <v>118.42646864266761</v>
      </c>
      <c r="T85" s="4">
        <f t="shared" si="11"/>
        <v>105.51509645563524</v>
      </c>
      <c r="U85" s="4">
        <f t="shared" si="12"/>
        <v>99.913450213647565</v>
      </c>
      <c r="V85" s="4">
        <f t="shared" si="13"/>
        <v>88.192540300454027</v>
      </c>
      <c r="W85" s="4">
        <f t="shared" si="14"/>
        <v>99.425774372019404</v>
      </c>
      <c r="X85" s="4">
        <f t="shared" si="15"/>
        <v>86.457678726056912</v>
      </c>
      <c r="Y85" s="4">
        <f t="shared" si="16"/>
        <v>84.751195481099444</v>
      </c>
      <c r="Z85" s="4">
        <f t="shared" si="17"/>
        <v>84.449352831489307</v>
      </c>
      <c r="AA85" s="4">
        <f t="shared" si="18"/>
        <v>81.00930841331278</v>
      </c>
      <c r="AB85" s="4">
        <f t="shared" si="19"/>
        <v>90.734175371765687</v>
      </c>
      <c r="AC85" s="4">
        <f t="shared" si="20"/>
        <v>85.310991916740051</v>
      </c>
      <c r="AD85" s="4">
        <f t="shared" si="21"/>
        <v>87.207165674995053</v>
      </c>
      <c r="AE85" s="4">
        <f t="shared" si="22"/>
        <v>86.467011000200827</v>
      </c>
      <c r="AF85" s="4">
        <f t="shared" si="23"/>
        <v>103.81743159790278</v>
      </c>
      <c r="AG85" s="4">
        <f t="shared" si="24"/>
        <v>79.989456711395917</v>
      </c>
      <c r="AI85" s="4">
        <f t="shared" si="25"/>
        <v>0.49153135733239139</v>
      </c>
      <c r="AJ85" s="4">
        <f t="shared" si="26"/>
        <v>-0.40009645563524998</v>
      </c>
      <c r="AK85" s="4">
        <f t="shared" si="27"/>
        <v>-3.4874502136475627</v>
      </c>
      <c r="AL85" s="4">
        <f t="shared" si="28"/>
        <v>-10.825540300454023</v>
      </c>
      <c r="AM85" s="4">
        <f t="shared" si="29"/>
        <v>-4.8587743720194112</v>
      </c>
      <c r="AN85" s="4">
        <f t="shared" si="30"/>
        <v>-8.0406787260569104</v>
      </c>
      <c r="AO85" s="4">
        <f t="shared" si="31"/>
        <v>-6.7511954810994439</v>
      </c>
      <c r="AP85" s="4">
        <f t="shared" si="32"/>
        <v>-6.6993528314893069</v>
      </c>
      <c r="AQ85" s="4">
        <f t="shared" si="33"/>
        <v>-5.6423084133127759</v>
      </c>
      <c r="AR85" s="4">
        <f t="shared" si="34"/>
        <v>-9.3841753717656928</v>
      </c>
      <c r="AS85" s="4">
        <f t="shared" si="35"/>
        <v>-11.893991916740049</v>
      </c>
      <c r="AT85" s="4">
        <f t="shared" si="36"/>
        <v>-10.324165674995058</v>
      </c>
      <c r="AU85" s="4">
        <f t="shared" si="37"/>
        <v>-8.0340110002008203</v>
      </c>
      <c r="AV85" s="4">
        <f t="shared" si="243"/>
        <v>-8.0344315979027812</v>
      </c>
      <c r="AW85" s="4">
        <f t="shared" si="243"/>
        <v>-8.8894567113959226</v>
      </c>
      <c r="AY85" s="2">
        <f t="shared" si="70"/>
        <v>72.345877277764458</v>
      </c>
      <c r="AZ85" s="2">
        <f t="shared" si="151"/>
        <v>72.856723117590647</v>
      </c>
      <c r="BA85" s="2">
        <f t="shared" si="152"/>
        <v>73.511241722190704</v>
      </c>
      <c r="BB85" s="2">
        <f t="shared" si="153"/>
        <v>71.794942777479847</v>
      </c>
      <c r="BC85" s="2">
        <f t="shared" si="154"/>
        <v>73.348738116277062</v>
      </c>
      <c r="BD85" s="2">
        <f t="shared" si="155"/>
        <v>72.015404418261113</v>
      </c>
      <c r="BE85" s="2">
        <f t="shared" si="156"/>
        <v>72.265447505794441</v>
      </c>
      <c r="BF85" s="2">
        <f t="shared" si="157"/>
        <v>72.77288214368734</v>
      </c>
      <c r="BG85" s="2">
        <f t="shared" si="158"/>
        <v>73.064080219543797</v>
      </c>
      <c r="BH85" s="2">
        <f t="shared" si="159"/>
        <v>72.825251629192621</v>
      </c>
      <c r="BI85" s="2">
        <f t="shared" si="160"/>
        <v>71.031989526156536</v>
      </c>
      <c r="BJ85" s="2">
        <f t="shared" si="161"/>
        <v>70.863929792668287</v>
      </c>
      <c r="BK85" s="2">
        <f t="shared" si="162"/>
        <v>74.569985746000839</v>
      </c>
      <c r="BL85" s="2">
        <f t="shared" si="163"/>
        <v>75.755095283312983</v>
      </c>
      <c r="BM85" s="2">
        <f t="shared" si="164"/>
        <v>74.36530322084505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79.009880952380954</v>
      </c>
      <c r="DL85" s="2">
        <f t="shared" si="244"/>
        <v>78.494205645161301</v>
      </c>
      <c r="DM85" s="2">
        <f t="shared" si="244"/>
        <v>80.57209200879764</v>
      </c>
      <c r="DN85" s="2">
        <f t="shared" si="244"/>
        <v>79.750765322580648</v>
      </c>
      <c r="DO85" s="2">
        <f t="shared" si="244"/>
        <v>79.733175953079169</v>
      </c>
      <c r="DP85" s="2">
        <f t="shared" si="244"/>
        <v>80.068026759530795</v>
      </c>
      <c r="DQ85" s="2">
        <f t="shared" si="244"/>
        <v>77.967735520527881</v>
      </c>
      <c r="DR85" s="2">
        <f t="shared" si="244"/>
        <v>80.844767268270971</v>
      </c>
      <c r="DS85" s="2">
        <f t="shared" si="244"/>
        <v>81.207444407308373</v>
      </c>
      <c r="DT85" s="2">
        <f t="shared" si="244"/>
        <v>78.547924576648839</v>
      </c>
      <c r="DU85" s="2">
        <f t="shared" si="244"/>
        <v>75.425205102495553</v>
      </c>
      <c r="DV85" s="2">
        <f t="shared" si="244"/>
        <v>77.902716020499113</v>
      </c>
      <c r="DW85" s="2">
        <f t="shared" si="244"/>
        <v>82.96262921554252</v>
      </c>
      <c r="DX85" s="2">
        <f t="shared" si="244"/>
        <v>81.371558101173008</v>
      </c>
      <c r="DY85" s="2">
        <f t="shared" si="244"/>
        <v>81.156453694581288</v>
      </c>
      <c r="EA85" s="2">
        <f>CE$229*$B85+CE$230</f>
        <v>68.224666666666607</v>
      </c>
      <c r="EB85" s="2">
        <f t="shared" si="46"/>
        <v>69.368843890675251</v>
      </c>
      <c r="EC85" s="2">
        <f t="shared" si="47"/>
        <v>69.431089583333346</v>
      </c>
      <c r="ED85" s="2">
        <f t="shared" si="48"/>
        <v>67.998867420050104</v>
      </c>
      <c r="EE85" s="2">
        <f t="shared" si="49"/>
        <v>69.585310096099505</v>
      </c>
      <c r="EF85" s="2">
        <f t="shared" si="50"/>
        <v>67.986510209157728</v>
      </c>
      <c r="EG85" s="2">
        <f t="shared" si="51"/>
        <v>69.549943490838956</v>
      </c>
      <c r="EH85" s="2">
        <f t="shared" si="52"/>
        <v>68.889313525179858</v>
      </c>
      <c r="EI85" s="2">
        <f t="shared" si="53"/>
        <v>69.385878417266184</v>
      </c>
      <c r="EJ85" s="2">
        <f t="shared" si="54"/>
        <v>69.641822014388495</v>
      </c>
      <c r="EK85" s="2">
        <f t="shared" si="55"/>
        <v>68.756587050359698</v>
      </c>
      <c r="EL85" s="2">
        <f t="shared" si="56"/>
        <v>67.073074820143887</v>
      </c>
      <c r="EM85" s="2">
        <f t="shared" si="57"/>
        <v>70.228487883901437</v>
      </c>
      <c r="EN85" s="2">
        <f t="shared" si="58"/>
        <v>71.99994746192894</v>
      </c>
      <c r="EO85" s="2">
        <f t="shared" si="59"/>
        <v>70.724236641221381</v>
      </c>
      <c r="EQ85" s="2">
        <f t="shared" si="60"/>
        <v>68.049107959688612</v>
      </c>
      <c r="ER85" s="2">
        <f t="shared" si="245"/>
        <v>68.167220199567652</v>
      </c>
      <c r="ES85" s="2">
        <f t="shared" si="245"/>
        <v>66.18085093269724</v>
      </c>
      <c r="ET85" s="2">
        <f t="shared" si="245"/>
        <v>66.257193059983038</v>
      </c>
      <c r="EU85" s="2">
        <f t="shared" si="245"/>
        <v>66.309464641273209</v>
      </c>
      <c r="EV85" s="2">
        <f t="shared" si="245"/>
        <v>67.190598925240806</v>
      </c>
      <c r="EW85" s="2">
        <f t="shared" si="245"/>
        <v>67.901373519308592</v>
      </c>
      <c r="EX85" s="2">
        <f t="shared" si="245"/>
        <v>67.475657501437041</v>
      </c>
      <c r="EY85" s="2">
        <f t="shared" si="245"/>
        <v>67.717523425328281</v>
      </c>
      <c r="EZ85" s="2">
        <f t="shared" si="245"/>
        <v>68.502657416713717</v>
      </c>
      <c r="FA85" s="2">
        <f t="shared" si="245"/>
        <v>67.61182842750361</v>
      </c>
      <c r="FB85" s="2">
        <f t="shared" si="245"/>
        <v>66.11292403314917</v>
      </c>
      <c r="FC85" s="2">
        <f t="shared" si="245"/>
        <v>69.374574053073246</v>
      </c>
      <c r="FD85" s="2">
        <f t="shared" si="245"/>
        <v>70.676711313008155</v>
      </c>
      <c r="FE85" s="2">
        <f t="shared" si="245"/>
        <v>70.052529051038221</v>
      </c>
      <c r="FG85" s="2">
        <f t="shared" si="62"/>
        <v>0.61788328800825698</v>
      </c>
      <c r="FH85" s="2">
        <f t="shared" si="246"/>
        <v>0.61778180183803089</v>
      </c>
      <c r="FI85" s="2">
        <f t="shared" si="246"/>
        <v>0.63377152159280004</v>
      </c>
      <c r="FJ85" s="2">
        <f t="shared" si="246"/>
        <v>0.67698192399286561</v>
      </c>
      <c r="FK85" s="2">
        <f t="shared" si="246"/>
        <v>0.62914092352812601</v>
      </c>
      <c r="FL85" s="2">
        <f t="shared" si="246"/>
        <v>0.66652412923061044</v>
      </c>
      <c r="FM85" s="2">
        <f t="shared" si="246"/>
        <v>0.67740897903004571</v>
      </c>
      <c r="FN85" s="2">
        <f t="shared" si="246"/>
        <v>0.67516341738462626</v>
      </c>
      <c r="FO85" s="2">
        <f t="shared" si="246"/>
        <v>0.68885662585695162</v>
      </c>
      <c r="FP85" s="2">
        <f t="shared" si="246"/>
        <v>0.64255636407830841</v>
      </c>
      <c r="FQ85" s="2">
        <f t="shared" si="246"/>
        <v>0.65878949402151332</v>
      </c>
      <c r="FR85" s="2">
        <f t="shared" si="246"/>
        <v>0.64995562232525472</v>
      </c>
      <c r="FS85" s="2">
        <f t="shared" si="246"/>
        <v>0.65906629319715171</v>
      </c>
      <c r="FT85" s="2">
        <f t="shared" si="246"/>
        <v>0.59930597912372041</v>
      </c>
      <c r="FU85" s="2">
        <f t="shared" si="246"/>
        <v>0.65097858056780078</v>
      </c>
      <c r="FW85" s="2">
        <f t="shared" si="116"/>
        <v>5.6309930883869236E-8</v>
      </c>
      <c r="FX85" s="2">
        <f t="shared" si="168"/>
        <v>8.3603883112570253E-8</v>
      </c>
      <c r="FY85" s="2">
        <f t="shared" si="169"/>
        <v>6.9949124054742363E-8</v>
      </c>
      <c r="FZ85" s="2">
        <f t="shared" si="170"/>
        <v>5.3097152190559905E-8</v>
      </c>
      <c r="GA85" s="2">
        <f t="shared" si="171"/>
        <v>4.264620992040228E-8</v>
      </c>
      <c r="GB85" s="2">
        <f t="shared" si="172"/>
        <v>5.370832328882422E-8</v>
      </c>
      <c r="GC85" s="2">
        <f t="shared" si="173"/>
        <v>6.6854670993959447E-8</v>
      </c>
      <c r="GD85" s="2">
        <f t="shared" si="174"/>
        <v>8.4189083398052543E-8</v>
      </c>
      <c r="GE85" s="2">
        <f t="shared" si="175"/>
        <v>7.6433868008066102E-8</v>
      </c>
      <c r="GF85" s="2">
        <f t="shared" si="176"/>
        <v>5.8763867917799489E-8</v>
      </c>
      <c r="GG85" s="2">
        <f t="shared" si="177"/>
        <v>5.5863051781774672E-8</v>
      </c>
      <c r="GH85" s="2">
        <f t="shared" si="178"/>
        <v>4.3633471567006673E-8</v>
      </c>
      <c r="GI85" s="2">
        <f t="shared" si="179"/>
        <v>1.6986298968966138E-7</v>
      </c>
      <c r="GJ85" s="2">
        <f t="shared" si="180"/>
        <v>3.9882645181523461E-7</v>
      </c>
      <c r="GK85" s="2">
        <f t="shared" si="181"/>
        <v>9.2922099793741017E-7</v>
      </c>
      <c r="GM85" s="107">
        <f t="shared" si="117"/>
        <v>0.22640015369879318</v>
      </c>
      <c r="GN85" s="107">
        <f t="shared" si="182"/>
        <v>0.18900915793797723</v>
      </c>
      <c r="GO85" s="107">
        <f t="shared" si="183"/>
        <v>0.15198348343672707</v>
      </c>
      <c r="GP85" s="107">
        <f t="shared" si="184"/>
        <v>7.8542292626649662E-2</v>
      </c>
      <c r="GQ85" s="107">
        <f t="shared" si="185"/>
        <v>0.15654702232663534</v>
      </c>
      <c r="GR85" s="107">
        <f t="shared" si="186"/>
        <v>8.1852193508231003E-2</v>
      </c>
      <c r="GS85" s="107">
        <f t="shared" si="187"/>
        <v>6.4447970900460685E-2</v>
      </c>
      <c r="GT85" s="107">
        <f t="shared" si="188"/>
        <v>6.1351792935474263E-2</v>
      </c>
      <c r="GU85" s="107">
        <f t="shared" si="189"/>
        <v>3.9821235357481811E-2</v>
      </c>
      <c r="GV85" s="107">
        <f t="shared" si="190"/>
        <v>0.11294123520444402</v>
      </c>
      <c r="GW85" s="107">
        <f t="shared" si="191"/>
        <v>8.4785707969591437E-2</v>
      </c>
      <c r="GX85" s="107">
        <f t="shared" si="192"/>
        <v>0.10203398911394586</v>
      </c>
      <c r="GY85" s="107">
        <f t="shared" si="193"/>
        <v>7.1761168416564908E-2</v>
      </c>
      <c r="GZ85" s="107">
        <f t="shared" si="194"/>
        <v>0.18515285610791479</v>
      </c>
      <c r="HA85" s="107">
        <f t="shared" si="195"/>
        <v>5.1853201821116343E-2</v>
      </c>
      <c r="HC85" s="107">
        <f t="shared" si="149"/>
        <v>1.85067309173313E-2</v>
      </c>
      <c r="HD85" s="107">
        <f t="shared" si="196"/>
        <v>7.8400932564139728E-3</v>
      </c>
      <c r="HE85" s="107">
        <f t="shared" si="197"/>
        <v>7.6700046726332332E-3</v>
      </c>
      <c r="HF85" s="107">
        <f t="shared" si="198"/>
        <v>1.0215177916927042E-2</v>
      </c>
      <c r="HG85" s="107">
        <f t="shared" si="199"/>
        <v>5.2696359225112774E-3</v>
      </c>
      <c r="HH85" s="107">
        <f t="shared" si="200"/>
        <v>6.5703212956805864E-3</v>
      </c>
      <c r="HI85" s="107">
        <f t="shared" si="201"/>
        <v>7.7918570150570269E-3</v>
      </c>
      <c r="HJ85" s="107">
        <f t="shared" si="202"/>
        <v>7.0885954718236848E-3</v>
      </c>
      <c r="HK85" s="107">
        <f t="shared" si="203"/>
        <v>5.8710766754524E-3</v>
      </c>
      <c r="HL85" s="107">
        <f t="shared" si="204"/>
        <v>4.3777181437747534E-3</v>
      </c>
      <c r="HM85" s="107">
        <f t="shared" si="205"/>
        <v>4.8497841296406899E-3</v>
      </c>
      <c r="HN85" s="107">
        <f t="shared" si="206"/>
        <v>3.7726829965872496E-3</v>
      </c>
      <c r="HO85" s="107">
        <f t="shared" si="207"/>
        <v>4.8015965943762314E-3</v>
      </c>
      <c r="HP85" s="107">
        <f t="shared" si="208"/>
        <v>3.3394102204245993E-3</v>
      </c>
      <c r="HQ85" s="107">
        <f t="shared" si="209"/>
        <v>1.4424777184028795E-3</v>
      </c>
      <c r="HS85" s="107">
        <f t="shared" si="118"/>
        <v>3.3232268509467306E-13</v>
      </c>
      <c r="HT85" s="107">
        <f t="shared" si="210"/>
        <v>1.8064495889514457E-16</v>
      </c>
      <c r="HU85" s="107">
        <f t="shared" si="211"/>
        <v>6.2925865094641367E-17</v>
      </c>
      <c r="HV85" s="107">
        <f t="shared" si="212"/>
        <v>6.2147126758623032E-17</v>
      </c>
      <c r="HW85" s="107">
        <f t="shared" si="213"/>
        <v>2.0767623634207318E-18</v>
      </c>
      <c r="HX85" s="107">
        <f t="shared" si="214"/>
        <v>1.406592724073113E-18</v>
      </c>
      <c r="HY85" s="107">
        <f t="shared" si="215"/>
        <v>2.3833257728777755E-18</v>
      </c>
      <c r="HZ85" s="107">
        <f t="shared" si="216"/>
        <v>8.1075745575170281E-19</v>
      </c>
      <c r="IA85" s="107">
        <f t="shared" si="217"/>
        <v>3.9214408189993035E-20</v>
      </c>
      <c r="IB85" s="107">
        <f t="shared" si="218"/>
        <v>9.4952070155304513E-20</v>
      </c>
      <c r="IC85" s="107">
        <f t="shared" si="219"/>
        <v>8.6511159543074801E-20</v>
      </c>
      <c r="ID85" s="107">
        <f t="shared" si="220"/>
        <v>3.4180508876736223E-20</v>
      </c>
      <c r="IE85" s="107">
        <f t="shared" si="221"/>
        <v>1.3286197098866581E-19</v>
      </c>
      <c r="IF85" s="107">
        <f t="shared" si="222"/>
        <v>2.5176077637455848E-19</v>
      </c>
      <c r="IG85" s="107">
        <f t="shared" si="223"/>
        <v>3.3960422180675452E-14</v>
      </c>
      <c r="II85" s="107">
        <f t="shared" si="119"/>
        <v>6.4681427032822009E-44</v>
      </c>
      <c r="IJ85" s="107">
        <f t="shared" si="120"/>
        <v>1.032338357303438E-55</v>
      </c>
      <c r="IK85" s="107">
        <f t="shared" si="121"/>
        <v>1.0748691000147369E-57</v>
      </c>
      <c r="IL85" s="107">
        <f t="shared" si="122"/>
        <v>9.4508254051388273E-59</v>
      </c>
      <c r="IM85" s="107">
        <f t="shared" si="123"/>
        <v>1.7296063493039332E-63</v>
      </c>
      <c r="IN85" s="107">
        <f t="shared" si="124"/>
        <v>7.2158149498554661E-65</v>
      </c>
      <c r="IO85" s="107">
        <f t="shared" si="125"/>
        <v>1.559755013416419E-64</v>
      </c>
      <c r="IP85" s="107">
        <f t="shared" si="126"/>
        <v>1.9688497241988444E-66</v>
      </c>
      <c r="IQ85" s="107">
        <f t="shared" si="127"/>
        <v>7.4737300125331019E-72</v>
      </c>
      <c r="IR85" s="107">
        <f t="shared" si="128"/>
        <v>3.8900270549288128E-69</v>
      </c>
      <c r="IS85" s="107">
        <f t="shared" si="129"/>
        <v>1.332297719531687E-69</v>
      </c>
      <c r="IT85" s="107">
        <f t="shared" si="130"/>
        <v>3.6982857536456343E-70</v>
      </c>
      <c r="IU85" s="107">
        <f t="shared" si="131"/>
        <v>7.363691904941625E-68</v>
      </c>
      <c r="IV85" s="107">
        <f t="shared" si="132"/>
        <v>2.3325522563135736E-66</v>
      </c>
      <c r="IW85" s="107">
        <f t="shared" si="133"/>
        <v>2.4815605428273749E-41</v>
      </c>
      <c r="IY85" s="107">
        <f t="shared" si="134"/>
        <v>0.24490688461645679</v>
      </c>
      <c r="IZ85" s="107">
        <f t="shared" si="135"/>
        <v>0.19684925119439139</v>
      </c>
      <c r="JA85" s="107">
        <f t="shared" si="136"/>
        <v>0.15965348810936036</v>
      </c>
      <c r="JB85" s="107">
        <f t="shared" si="137"/>
        <v>8.8757470543576758E-2</v>
      </c>
      <c r="JC85" s="107">
        <f t="shared" si="138"/>
        <v>0.16181665824914662</v>
      </c>
      <c r="JD85" s="107">
        <f t="shared" si="139"/>
        <v>8.8422514803911584E-2</v>
      </c>
      <c r="JE85" s="107">
        <f t="shared" si="140"/>
        <v>7.223982791551771E-2</v>
      </c>
      <c r="JF85" s="107">
        <f t="shared" si="141"/>
        <v>6.844038840729795E-2</v>
      </c>
      <c r="JG85" s="107">
        <f t="shared" si="142"/>
        <v>4.569231203293421E-2</v>
      </c>
      <c r="JH85" s="107">
        <f t="shared" si="143"/>
        <v>0.11731895334821878</v>
      </c>
      <c r="JI85" s="107">
        <f t="shared" si="144"/>
        <v>8.9635492099232134E-2</v>
      </c>
      <c r="JJ85" s="107">
        <f t="shared" si="145"/>
        <v>0.1058066721105331</v>
      </c>
      <c r="JK85" s="107">
        <f t="shared" si="146"/>
        <v>7.6562765010941142E-2</v>
      </c>
      <c r="JL85" s="107">
        <f t="shared" si="147"/>
        <v>0.1884922663283394</v>
      </c>
      <c r="JM85" s="107">
        <f t="shared" si="148"/>
        <v>5.3295679539553178E-2</v>
      </c>
    </row>
    <row r="86" spans="2:273" x14ac:dyDescent="0.25">
      <c r="B86" s="2">
        <v>58</v>
      </c>
      <c r="C86" s="37">
        <v>93.933999999999997</v>
      </c>
      <c r="D86" s="37">
        <v>82.557000000000002</v>
      </c>
      <c r="E86" s="37">
        <v>80.114999999999995</v>
      </c>
      <c r="F86" s="37">
        <v>76.8</v>
      </c>
      <c r="G86" s="37">
        <v>76.783000000000001</v>
      </c>
      <c r="H86" s="37">
        <v>75.367000000000004</v>
      </c>
      <c r="I86" s="37">
        <v>76.766999999999996</v>
      </c>
      <c r="J86" s="37">
        <v>78.25</v>
      </c>
      <c r="K86" s="37">
        <v>76.417000000000002</v>
      </c>
      <c r="L86" s="37">
        <v>73.733000000000004</v>
      </c>
      <c r="M86" s="37">
        <v>72.066999999999993</v>
      </c>
      <c r="N86" s="37">
        <v>73</v>
      </c>
      <c r="O86" s="37">
        <v>76.900000000000006</v>
      </c>
      <c r="P86" s="37">
        <v>78.882999999999996</v>
      </c>
      <c r="Q86" s="37">
        <v>70.832999999999998</v>
      </c>
      <c r="S86" s="4">
        <f t="shared" si="10"/>
        <v>103.40144177174548</v>
      </c>
      <c r="T86" s="4">
        <f t="shared" si="11"/>
        <v>90.735134251151052</v>
      </c>
      <c r="U86" s="4">
        <f t="shared" si="12"/>
        <v>88.100489995084445</v>
      </c>
      <c r="V86" s="4">
        <f t="shared" si="13"/>
        <v>83.434664921459174</v>
      </c>
      <c r="W86" s="4">
        <f t="shared" si="14"/>
        <v>86.373635175900233</v>
      </c>
      <c r="X86" s="4">
        <f t="shared" si="15"/>
        <v>80.587099840859835</v>
      </c>
      <c r="Y86" s="4">
        <f t="shared" si="16"/>
        <v>80.890478061534438</v>
      </c>
      <c r="Z86" s="4">
        <f t="shared" si="17"/>
        <v>80.626716254530336</v>
      </c>
      <c r="AA86" s="4">
        <f t="shared" si="18"/>
        <v>78.962102588027776</v>
      </c>
      <c r="AB86" s="4">
        <f t="shared" si="19"/>
        <v>81.360957418238783</v>
      </c>
      <c r="AC86" s="4">
        <f t="shared" si="20"/>
        <v>78.664932282576942</v>
      </c>
      <c r="AD86" s="4">
        <f t="shared" si="21"/>
        <v>78.523125984571394</v>
      </c>
      <c r="AE86" s="4">
        <f t="shared" si="22"/>
        <v>81.175923635701011</v>
      </c>
      <c r="AF86" s="4">
        <f t="shared" si="23"/>
        <v>88.926828533427624</v>
      </c>
      <c r="AG86" s="4">
        <f t="shared" si="24"/>
        <v>76.547578987825247</v>
      </c>
      <c r="AI86" s="4">
        <f t="shared" si="25"/>
        <v>-9.4674417717454844</v>
      </c>
      <c r="AJ86" s="4">
        <f t="shared" si="26"/>
        <v>-8.1781342511510502</v>
      </c>
      <c r="AK86" s="4">
        <f t="shared" si="27"/>
        <v>-7.9854899950844498</v>
      </c>
      <c r="AL86" s="4">
        <f t="shared" si="28"/>
        <v>-6.6346649214591764</v>
      </c>
      <c r="AM86" s="4">
        <f t="shared" si="29"/>
        <v>-9.590635175900232</v>
      </c>
      <c r="AN86" s="4">
        <f t="shared" si="30"/>
        <v>-5.2200998408598309</v>
      </c>
      <c r="AO86" s="4">
        <f t="shared" si="31"/>
        <v>-4.123478061534442</v>
      </c>
      <c r="AP86" s="4">
        <f t="shared" si="32"/>
        <v>-2.3767162545303364</v>
      </c>
      <c r="AQ86" s="4">
        <f t="shared" si="33"/>
        <v>-2.545102588027774</v>
      </c>
      <c r="AR86" s="4">
        <f t="shared" si="34"/>
        <v>-7.627957418238779</v>
      </c>
      <c r="AS86" s="4">
        <f t="shared" si="35"/>
        <v>-6.5979322825769486</v>
      </c>
      <c r="AT86" s="4">
        <f t="shared" si="36"/>
        <v>-5.5231259845713936</v>
      </c>
      <c r="AU86" s="4">
        <f t="shared" si="37"/>
        <v>-4.2759236357010053</v>
      </c>
      <c r="AV86" s="4">
        <f t="shared" si="243"/>
        <v>-10.043828533427629</v>
      </c>
      <c r="AW86" s="4">
        <f t="shared" si="243"/>
        <v>-5.7145789878252486</v>
      </c>
      <c r="AY86" s="2">
        <f t="shared" si="70"/>
        <v>71.752670826959246</v>
      </c>
      <c r="AZ86" s="2">
        <f t="shared" si="151"/>
        <v>72.316643499572422</v>
      </c>
      <c r="BA86" s="2">
        <f t="shared" si="152"/>
        <v>72.849874921430427</v>
      </c>
      <c r="BB86" s="2">
        <f t="shared" si="153"/>
        <v>71.147804550819217</v>
      </c>
      <c r="BC86" s="2">
        <f t="shared" si="154"/>
        <v>72.72550921747245</v>
      </c>
      <c r="BD86" s="2">
        <f t="shared" si="155"/>
        <v>71.358723005141513</v>
      </c>
      <c r="BE86" s="2">
        <f t="shared" si="156"/>
        <v>71.752781098560334</v>
      </c>
      <c r="BF86" s="2">
        <f t="shared" si="157"/>
        <v>72.095864114317877</v>
      </c>
      <c r="BG86" s="2">
        <f t="shared" si="158"/>
        <v>72.410728006537781</v>
      </c>
      <c r="BH86" s="2">
        <f t="shared" si="159"/>
        <v>72.257763310857484</v>
      </c>
      <c r="BI86" s="2">
        <f t="shared" si="160"/>
        <v>70.570776987622139</v>
      </c>
      <c r="BJ86" s="2">
        <f t="shared" si="161"/>
        <v>70.24074752792751</v>
      </c>
      <c r="BK86" s="2">
        <f t="shared" si="162"/>
        <v>73.918915619824944</v>
      </c>
      <c r="BL86" s="2">
        <f t="shared" si="163"/>
        <v>75.249500086476601</v>
      </c>
      <c r="BM86" s="2">
        <f t="shared" si="164"/>
        <v>73.909879719674805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79.085214012041604</v>
      </c>
      <c r="DL86" s="2">
        <f t="shared" si="244"/>
        <v>78.583252016129038</v>
      </c>
      <c r="DM86" s="2">
        <f t="shared" si="244"/>
        <v>80.705246334310843</v>
      </c>
      <c r="DN86" s="2">
        <f t="shared" si="244"/>
        <v>79.884333467741939</v>
      </c>
      <c r="DO86" s="2">
        <f t="shared" si="244"/>
        <v>79.852186217008779</v>
      </c>
      <c r="DP86" s="2">
        <f t="shared" si="244"/>
        <v>80.1760793621701</v>
      </c>
      <c r="DQ86" s="2">
        <f t="shared" si="244"/>
        <v>78.011699780058677</v>
      </c>
      <c r="DR86" s="2">
        <f t="shared" si="244"/>
        <v>80.927383912655998</v>
      </c>
      <c r="DS86" s="2">
        <f t="shared" si="244"/>
        <v>81.328764928698746</v>
      </c>
      <c r="DT86" s="2">
        <f t="shared" si="244"/>
        <v>78.586812611408206</v>
      </c>
      <c r="DU86" s="2">
        <f t="shared" si="244"/>
        <v>75.441056372549042</v>
      </c>
      <c r="DV86" s="2">
        <f t="shared" si="244"/>
        <v>78.018288547237077</v>
      </c>
      <c r="DW86" s="2">
        <f t="shared" si="244"/>
        <v>83.129347690615845</v>
      </c>
      <c r="DX86" s="2">
        <f t="shared" si="244"/>
        <v>81.498332844574776</v>
      </c>
      <c r="DY86" s="2">
        <f t="shared" si="244"/>
        <v>81.358602955665035</v>
      </c>
      <c r="EA86" s="2">
        <f t="shared" ref="EA86:EA149" si="247">CE$229*$B86+CE$230</f>
        <v>68.150666666666609</v>
      </c>
      <c r="EB86" s="2">
        <f t="shared" si="46"/>
        <v>69.236940836012863</v>
      </c>
      <c r="EC86" s="2">
        <f t="shared" si="47"/>
        <v>69.244204166666677</v>
      </c>
      <c r="ED86" s="2">
        <f t="shared" si="48"/>
        <v>67.836579862526946</v>
      </c>
      <c r="EE86" s="2">
        <f t="shared" si="49"/>
        <v>69.388572119841726</v>
      </c>
      <c r="EF86" s="2">
        <f t="shared" si="50"/>
        <v>67.854538835500293</v>
      </c>
      <c r="EG86" s="2">
        <f t="shared" si="51"/>
        <v>69.385223240115721</v>
      </c>
      <c r="EH86" s="2">
        <f t="shared" si="52"/>
        <v>68.720726762589933</v>
      </c>
      <c r="EI86" s="2">
        <f t="shared" si="53"/>
        <v>69.211089208633098</v>
      </c>
      <c r="EJ86" s="2">
        <f t="shared" si="54"/>
        <v>69.461134676258993</v>
      </c>
      <c r="EK86" s="2">
        <f t="shared" si="55"/>
        <v>68.567091366906467</v>
      </c>
      <c r="EL86" s="2">
        <f t="shared" si="56"/>
        <v>66.913526115107913</v>
      </c>
      <c r="EM86" s="2">
        <f t="shared" si="57"/>
        <v>70.054251771852847</v>
      </c>
      <c r="EN86" s="2">
        <f t="shared" si="58"/>
        <v>71.801004314720814</v>
      </c>
      <c r="EO86" s="2">
        <f t="shared" si="59"/>
        <v>70.564510905125417</v>
      </c>
      <c r="EQ86" s="2">
        <f t="shared" si="60"/>
        <v>67.953108382113328</v>
      </c>
      <c r="ER86" s="2">
        <f t="shared" si="245"/>
        <v>68.073740498031356</v>
      </c>
      <c r="ES86" s="2">
        <f t="shared" si="245"/>
        <v>66.093597302326799</v>
      </c>
      <c r="ET86" s="2">
        <f t="shared" si="245"/>
        <v>66.14471275779502</v>
      </c>
      <c r="EU86" s="2">
        <f t="shared" si="245"/>
        <v>66.205525455049425</v>
      </c>
      <c r="EV86" s="2">
        <f t="shared" si="245"/>
        <v>67.080641323956598</v>
      </c>
      <c r="EW86" s="2">
        <f t="shared" si="245"/>
        <v>67.784082724221236</v>
      </c>
      <c r="EX86" s="2">
        <f t="shared" si="245"/>
        <v>67.348876143657776</v>
      </c>
      <c r="EY86" s="2">
        <f t="shared" si="245"/>
        <v>67.59136362913739</v>
      </c>
      <c r="EZ86" s="2">
        <f t="shared" si="245"/>
        <v>68.352746199887065</v>
      </c>
      <c r="FA86" s="2">
        <f t="shared" si="245"/>
        <v>67.45555274734204</v>
      </c>
      <c r="FB86" s="2">
        <f t="shared" si="245"/>
        <v>65.978044198895034</v>
      </c>
      <c r="FC86" s="2">
        <f t="shared" si="245"/>
        <v>69.221906327965513</v>
      </c>
      <c r="FD86" s="2">
        <f t="shared" si="245"/>
        <v>70.511841181587343</v>
      </c>
      <c r="FE86" s="2">
        <f t="shared" si="245"/>
        <v>69.901612458761889</v>
      </c>
      <c r="FG86" s="2">
        <f t="shared" si="62"/>
        <v>0.67058497617452117</v>
      </c>
      <c r="FH86" s="2">
        <f t="shared" si="246"/>
        <v>0.67049002257280488</v>
      </c>
      <c r="FI86" s="2">
        <f t="shared" si="246"/>
        <v>0.68539762968609297</v>
      </c>
      <c r="FJ86" s="2">
        <f t="shared" si="246"/>
        <v>0.72515832329502194</v>
      </c>
      <c r="FK86" s="2">
        <f t="shared" si="246"/>
        <v>0.68109132871912226</v>
      </c>
      <c r="FL86" s="2">
        <f t="shared" si="246"/>
        <v>0.71560502403223314</v>
      </c>
      <c r="FM86" s="2">
        <f t="shared" si="246"/>
        <v>0.72554750688276581</v>
      </c>
      <c r="FN86" s="2">
        <f t="shared" si="246"/>
        <v>0.72350026255066269</v>
      </c>
      <c r="FO86" s="2">
        <f t="shared" si="246"/>
        <v>0.73595274971224511</v>
      </c>
      <c r="FP86" s="2">
        <f t="shared" si="246"/>
        <v>0.69354290865069856</v>
      </c>
      <c r="FQ86" s="2">
        <f t="shared" si="246"/>
        <v>0.70851092531856574</v>
      </c>
      <c r="FR86" s="2">
        <f t="shared" si="246"/>
        <v>0.70037887036824376</v>
      </c>
      <c r="FS86" s="2">
        <f t="shared" si="246"/>
        <v>0.70442557008458584</v>
      </c>
      <c r="FT86" s="2">
        <f t="shared" si="246"/>
        <v>0.64438696863274292</v>
      </c>
      <c r="FU86" s="2">
        <f t="shared" si="246"/>
        <v>0.69007402065618539</v>
      </c>
      <c r="FW86" s="2">
        <f t="shared" si="116"/>
        <v>7.0890001892494779E-8</v>
      </c>
      <c r="FX86" s="2">
        <f t="shared" si="168"/>
        <v>1.0525105069669682E-7</v>
      </c>
      <c r="FY86" s="2">
        <f t="shared" si="169"/>
        <v>8.8060728210336535E-8</v>
      </c>
      <c r="FZ86" s="2">
        <f t="shared" si="170"/>
        <v>6.6845353267594726E-8</v>
      </c>
      <c r="GA86" s="2">
        <f t="shared" si="171"/>
        <v>5.3688396792665546E-8</v>
      </c>
      <c r="GB86" s="2">
        <f t="shared" si="172"/>
        <v>6.7614772072875797E-8</v>
      </c>
      <c r="GC86" s="2">
        <f t="shared" si="173"/>
        <v>8.4165042754505602E-8</v>
      </c>
      <c r="GD86" s="2">
        <f t="shared" si="174"/>
        <v>1.059877741750717E-7</v>
      </c>
      <c r="GE86" s="2">
        <f t="shared" si="175"/>
        <v>9.6224536852727405E-8</v>
      </c>
      <c r="GF86" s="2">
        <f t="shared" si="176"/>
        <v>7.3979325491404329E-8</v>
      </c>
      <c r="GG86" s="2">
        <f t="shared" si="177"/>
        <v>7.0327414451208176E-8</v>
      </c>
      <c r="GH86" s="2">
        <f t="shared" si="178"/>
        <v>5.4931285539899435E-8</v>
      </c>
      <c r="GI86" s="2">
        <f t="shared" si="179"/>
        <v>2.0941502470798808E-7</v>
      </c>
      <c r="GJ86" s="2">
        <f t="shared" si="180"/>
        <v>4.8318923660364926E-7</v>
      </c>
      <c r="GK86" s="2">
        <f t="shared" si="181"/>
        <v>1.1092821225894497E-6</v>
      </c>
      <c r="GM86" s="107">
        <f t="shared" si="117"/>
        <v>0.1244567651971656</v>
      </c>
      <c r="GN86" s="107">
        <f t="shared" si="182"/>
        <v>8.793791888691857E-2</v>
      </c>
      <c r="GO86" s="107">
        <f t="shared" si="183"/>
        <v>6.5823418975288678E-2</v>
      </c>
      <c r="GP86" s="107">
        <f t="shared" si="184"/>
        <v>2.8818665763379527E-2</v>
      </c>
      <c r="GQ86" s="107">
        <f t="shared" si="185"/>
        <v>6.7119492961236663E-2</v>
      </c>
      <c r="GR86" s="107">
        <f t="shared" si="186"/>
        <v>2.8603547817293101E-2</v>
      </c>
      <c r="GS86" s="107">
        <f t="shared" si="187"/>
        <v>2.0945975392784952E-2</v>
      </c>
      <c r="GT86" s="107">
        <f t="shared" si="188"/>
        <v>1.8983462426596855E-2</v>
      </c>
      <c r="GU86" s="107">
        <f t="shared" si="189"/>
        <v>1.0572384252333335E-2</v>
      </c>
      <c r="GV86" s="107">
        <f t="shared" si="190"/>
        <v>4.1212391468703292E-2</v>
      </c>
      <c r="GW86" s="107">
        <f t="shared" si="191"/>
        <v>2.8556907486574263E-2</v>
      </c>
      <c r="GX86" s="107">
        <f t="shared" si="192"/>
        <v>3.6602456932173073E-2</v>
      </c>
      <c r="GY86" s="107">
        <f t="shared" si="193"/>
        <v>2.4285015418416787E-2</v>
      </c>
      <c r="GZ86" s="107">
        <f t="shared" si="194"/>
        <v>8.4952548559974E-2</v>
      </c>
      <c r="HA86" s="107">
        <f t="shared" si="195"/>
        <v>1.6125214985960055E-2</v>
      </c>
      <c r="HC86" s="107">
        <f t="shared" si="149"/>
        <v>2.6837642231154254E-2</v>
      </c>
      <c r="HD86" s="107">
        <f t="shared" si="196"/>
        <v>1.2596823721593169E-2</v>
      </c>
      <c r="HE86" s="107">
        <f t="shared" si="197"/>
        <v>1.2378388275279461E-2</v>
      </c>
      <c r="HF86" s="107">
        <f t="shared" si="198"/>
        <v>1.6192080774043022E-2</v>
      </c>
      <c r="HG86" s="107">
        <f t="shared" si="199"/>
        <v>8.7495287896919519E-3</v>
      </c>
      <c r="HH86" s="107">
        <f t="shared" si="200"/>
        <v>1.0919332791109742E-2</v>
      </c>
      <c r="HI86" s="107">
        <f t="shared" si="201"/>
        <v>1.2899437728301478E-2</v>
      </c>
      <c r="HJ86" s="107">
        <f t="shared" si="202"/>
        <v>1.1967510613357216E-2</v>
      </c>
      <c r="HK86" s="107">
        <f t="shared" si="203"/>
        <v>1.0197414881117361E-2</v>
      </c>
      <c r="HL86" s="107">
        <f t="shared" si="204"/>
        <v>7.5791799467646442E-3</v>
      </c>
      <c r="HM86" s="107">
        <f t="shared" si="205"/>
        <v>8.353032826071121E-3</v>
      </c>
      <c r="HN86" s="107">
        <f t="shared" si="206"/>
        <v>6.5465736676472387E-3</v>
      </c>
      <c r="HO86" s="107">
        <f t="shared" si="207"/>
        <v>8.1065980729221401E-3</v>
      </c>
      <c r="HP86" s="107">
        <f t="shared" si="208"/>
        <v>5.617578134071593E-3</v>
      </c>
      <c r="HQ86" s="107">
        <f t="shared" si="209"/>
        <v>2.761999293151368E-3</v>
      </c>
      <c r="HS86" s="107">
        <f t="shared" si="118"/>
        <v>1.0066995956135122E-12</v>
      </c>
      <c r="HT86" s="107">
        <f t="shared" si="210"/>
        <v>7.6746846318357312E-16</v>
      </c>
      <c r="HU86" s="107">
        <f t="shared" si="211"/>
        <v>2.7606065150754211E-16</v>
      </c>
      <c r="HV86" s="107">
        <f t="shared" si="212"/>
        <v>2.6985255248048143E-16</v>
      </c>
      <c r="HW86" s="107">
        <f t="shared" si="213"/>
        <v>1.0058886076858245E-17</v>
      </c>
      <c r="HX86" s="107">
        <f t="shared" si="214"/>
        <v>7.1414838810736166E-18</v>
      </c>
      <c r="HY86" s="107">
        <f t="shared" si="215"/>
        <v>1.2173961176591845E-17</v>
      </c>
      <c r="HZ86" s="107">
        <f t="shared" si="216"/>
        <v>4.4431154872982162E-18</v>
      </c>
      <c r="IA86" s="107">
        <f t="shared" si="217"/>
        <v>2.4324683413078895E-19</v>
      </c>
      <c r="IB86" s="107">
        <f t="shared" si="218"/>
        <v>5.4291387266475629E-19</v>
      </c>
      <c r="IC86" s="107">
        <f t="shared" si="219"/>
        <v>4.9594975060494256E-19</v>
      </c>
      <c r="ID86" s="107">
        <f t="shared" si="220"/>
        <v>1.9606124565492982E-19</v>
      </c>
      <c r="IE86" s="107">
        <f t="shared" si="221"/>
        <v>7.0639902303815711E-19</v>
      </c>
      <c r="IF86" s="107">
        <f t="shared" si="222"/>
        <v>1.234917360245953E-18</v>
      </c>
      <c r="IG86" s="107">
        <f t="shared" si="223"/>
        <v>1.0324993519055903E-13</v>
      </c>
      <c r="II86" s="107">
        <f t="shared" si="119"/>
        <v>9.2468215388705743E-43</v>
      </c>
      <c r="IJ86" s="107">
        <f t="shared" si="120"/>
        <v>3.3602604593845332E-54</v>
      </c>
      <c r="IK86" s="107">
        <f t="shared" si="121"/>
        <v>3.8235024299978086E-56</v>
      </c>
      <c r="IL86" s="107">
        <f t="shared" si="122"/>
        <v>3.3880217766416414E-57</v>
      </c>
      <c r="IM86" s="107">
        <f t="shared" si="123"/>
        <v>7.9379719415986899E-62</v>
      </c>
      <c r="IN86" s="107">
        <f t="shared" si="124"/>
        <v>3.8049560907297177E-63</v>
      </c>
      <c r="IO86" s="107">
        <f t="shared" si="125"/>
        <v>8.4829978483400632E-63</v>
      </c>
      <c r="IP86" s="107">
        <f t="shared" si="126"/>
        <v>1.2800116145639495E-64</v>
      </c>
      <c r="IQ86" s="107">
        <f t="shared" si="127"/>
        <v>6.7097443237628104E-70</v>
      </c>
      <c r="IR86" s="107">
        <f t="shared" si="128"/>
        <v>2.7422887071309926E-67</v>
      </c>
      <c r="IS86" s="107">
        <f t="shared" si="129"/>
        <v>9.5477577067843938E-68</v>
      </c>
      <c r="IT86" s="107">
        <f t="shared" si="130"/>
        <v>2.5787564973531111E-68</v>
      </c>
      <c r="IU86" s="107">
        <f t="shared" si="131"/>
        <v>4.2466753026238118E-66</v>
      </c>
      <c r="IV86" s="107">
        <f t="shared" si="132"/>
        <v>1.0893981442338692E-64</v>
      </c>
      <c r="IW86" s="107">
        <f t="shared" si="133"/>
        <v>2.5010910399867322E-40</v>
      </c>
      <c r="IY86" s="107">
        <f t="shared" si="134"/>
        <v>0.15129440742932654</v>
      </c>
      <c r="IZ86" s="107">
        <f t="shared" si="135"/>
        <v>0.1005347426085125</v>
      </c>
      <c r="JA86" s="107">
        <f t="shared" si="136"/>
        <v>7.8201807250568411E-2</v>
      </c>
      <c r="JB86" s="107">
        <f t="shared" si="137"/>
        <v>4.5010746537422819E-2</v>
      </c>
      <c r="JC86" s="107">
        <f t="shared" si="138"/>
        <v>7.5869021750928634E-2</v>
      </c>
      <c r="JD86" s="107">
        <f t="shared" si="139"/>
        <v>3.9522880608402852E-2</v>
      </c>
      <c r="JE86" s="107">
        <f t="shared" si="140"/>
        <v>3.3845413121086444E-2</v>
      </c>
      <c r="JF86" s="107">
        <f t="shared" si="141"/>
        <v>3.0950973039954074E-2</v>
      </c>
      <c r="JG86" s="107">
        <f t="shared" si="142"/>
        <v>2.0769799133450697E-2</v>
      </c>
      <c r="JH86" s="107">
        <f t="shared" si="143"/>
        <v>4.8791571415467937E-2</v>
      </c>
      <c r="JI86" s="107">
        <f t="shared" si="144"/>
        <v>3.6909940312645384E-2</v>
      </c>
      <c r="JJ86" s="107">
        <f t="shared" si="145"/>
        <v>4.3149030599820309E-2</v>
      </c>
      <c r="JK86" s="107">
        <f t="shared" si="146"/>
        <v>3.2391613491338928E-2</v>
      </c>
      <c r="JL86" s="107">
        <f t="shared" si="147"/>
        <v>9.05701266940456E-2</v>
      </c>
      <c r="JM86" s="107">
        <f t="shared" si="148"/>
        <v>1.8887214279214675E-2</v>
      </c>
    </row>
    <row r="87" spans="2:273" x14ac:dyDescent="0.25">
      <c r="B87" s="2">
        <v>59</v>
      </c>
      <c r="C87" s="37">
        <v>87.507999999999996</v>
      </c>
      <c r="D87" s="37">
        <v>79.902000000000001</v>
      </c>
      <c r="E87" s="37">
        <v>78.688999999999993</v>
      </c>
      <c r="F87" s="37">
        <v>78.882999999999996</v>
      </c>
      <c r="G87" s="37">
        <v>75.533000000000001</v>
      </c>
      <c r="H87" s="37">
        <v>76</v>
      </c>
      <c r="I87" s="37">
        <v>78.167000000000002</v>
      </c>
      <c r="J87" s="37">
        <v>79.933000000000007</v>
      </c>
      <c r="K87" s="37">
        <v>79</v>
      </c>
      <c r="L87" s="37">
        <v>74.867000000000004</v>
      </c>
      <c r="M87" s="37">
        <v>74.55</v>
      </c>
      <c r="N87" s="37">
        <v>74.599999999999994</v>
      </c>
      <c r="O87" s="37">
        <v>78.667000000000002</v>
      </c>
      <c r="P87" s="37">
        <v>76.5</v>
      </c>
      <c r="Q87" s="37">
        <v>72.667000000000002</v>
      </c>
      <c r="S87" s="4">
        <f t="shared" si="10"/>
        <v>97.368946621958401</v>
      </c>
      <c r="T87" s="4">
        <f t="shared" si="11"/>
        <v>85.761573503893075</v>
      </c>
      <c r="U87" s="4">
        <f t="shared" si="12"/>
        <v>85.028295499928177</v>
      </c>
      <c r="V87" s="4">
        <f t="shared" si="13"/>
        <v>84.450232651403141</v>
      </c>
      <c r="W87" s="4">
        <f t="shared" si="14"/>
        <v>82.383954176377244</v>
      </c>
      <c r="X87" s="4">
        <f t="shared" si="15"/>
        <v>80.664088150906451</v>
      </c>
      <c r="Y87" s="4">
        <f t="shared" si="16"/>
        <v>82.17215723397436</v>
      </c>
      <c r="Z87" s="4">
        <f t="shared" si="17"/>
        <v>81.910578612070566</v>
      </c>
      <c r="AA87" s="4">
        <f t="shared" si="18"/>
        <v>80.69642151480285</v>
      </c>
      <c r="AB87" s="4">
        <f t="shared" si="19"/>
        <v>79.633761315603621</v>
      </c>
      <c r="AC87" s="4">
        <f t="shared" si="20"/>
        <v>78.416093961622479</v>
      </c>
      <c r="AD87" s="4">
        <f t="shared" si="21"/>
        <v>76.955741076108268</v>
      </c>
      <c r="AE87" s="4">
        <f t="shared" si="22"/>
        <v>81.051861638046319</v>
      </c>
      <c r="AF87" s="4">
        <f t="shared" si="23"/>
        <v>82.991138709096063</v>
      </c>
      <c r="AG87" s="4">
        <f t="shared" si="24"/>
        <v>76.113515745820251</v>
      </c>
      <c r="AI87" s="4">
        <f t="shared" si="25"/>
        <v>-9.860946621958405</v>
      </c>
      <c r="AJ87" s="4">
        <f t="shared" si="26"/>
        <v>-5.8595735038930741</v>
      </c>
      <c r="AK87" s="4">
        <f t="shared" si="27"/>
        <v>-6.3392954999281841</v>
      </c>
      <c r="AL87" s="4">
        <f t="shared" si="28"/>
        <v>-5.5672326514031454</v>
      </c>
      <c r="AM87" s="4">
        <f t="shared" si="29"/>
        <v>-6.8509541763772432</v>
      </c>
      <c r="AN87" s="4">
        <f t="shared" si="30"/>
        <v>-4.6640881509064513</v>
      </c>
      <c r="AO87" s="4">
        <f t="shared" si="31"/>
        <v>-4.0051572339743586</v>
      </c>
      <c r="AP87" s="4">
        <f t="shared" si="32"/>
        <v>-1.977578612070559</v>
      </c>
      <c r="AQ87" s="4">
        <f t="shared" si="33"/>
        <v>-1.6964215148028501</v>
      </c>
      <c r="AR87" s="4">
        <f t="shared" si="34"/>
        <v>-4.7667613156036168</v>
      </c>
      <c r="AS87" s="4">
        <f t="shared" si="35"/>
        <v>-3.8660939616224823</v>
      </c>
      <c r="AT87" s="4">
        <f t="shared" si="36"/>
        <v>-2.3557410761082735</v>
      </c>
      <c r="AU87" s="4">
        <f t="shared" si="37"/>
        <v>-2.384861638046317</v>
      </c>
      <c r="AV87" s="4">
        <f t="shared" si="243"/>
        <v>-6.4911387090960631</v>
      </c>
      <c r="AW87" s="4">
        <f t="shared" si="243"/>
        <v>-3.4465157458202498</v>
      </c>
      <c r="AY87" s="2">
        <f t="shared" si="70"/>
        <v>71.1876914920894</v>
      </c>
      <c r="AZ87" s="2">
        <f t="shared" si="151"/>
        <v>71.791207773504624</v>
      </c>
      <c r="BA87" s="2">
        <f t="shared" si="152"/>
        <v>72.205055650539308</v>
      </c>
      <c r="BB87" s="2">
        <f t="shared" si="153"/>
        <v>70.530536527629891</v>
      </c>
      <c r="BC87" s="2">
        <f t="shared" si="154"/>
        <v>72.114116168726184</v>
      </c>
      <c r="BD87" s="2">
        <f t="shared" si="155"/>
        <v>70.736556279696231</v>
      </c>
      <c r="BE87" s="2">
        <f t="shared" si="156"/>
        <v>71.261843127701439</v>
      </c>
      <c r="BF87" s="2">
        <f t="shared" si="157"/>
        <v>71.453260505394169</v>
      </c>
      <c r="BG87" s="2">
        <f t="shared" si="158"/>
        <v>71.789486994357773</v>
      </c>
      <c r="BH87" s="2">
        <f t="shared" si="159"/>
        <v>71.708370008523517</v>
      </c>
      <c r="BI87" s="2">
        <f t="shared" si="160"/>
        <v>70.121259879948241</v>
      </c>
      <c r="BJ87" s="2">
        <f t="shared" si="161"/>
        <v>69.640222294276143</v>
      </c>
      <c r="BK87" s="2">
        <f t="shared" si="162"/>
        <v>73.286684226172667</v>
      </c>
      <c r="BL87" s="2">
        <f t="shared" si="163"/>
        <v>74.738827260137498</v>
      </c>
      <c r="BM87" s="2">
        <f t="shared" si="164"/>
        <v>73.454499684765352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79.160547071702254</v>
      </c>
      <c r="DL87" s="2">
        <f t="shared" si="244"/>
        <v>78.672298387096788</v>
      </c>
      <c r="DM87" s="2">
        <f t="shared" si="244"/>
        <v>80.838400659824032</v>
      </c>
      <c r="DN87" s="2">
        <f t="shared" si="244"/>
        <v>80.017901612903216</v>
      </c>
      <c r="DO87" s="2">
        <f t="shared" si="244"/>
        <v>79.971196480938403</v>
      </c>
      <c r="DP87" s="2">
        <f t="shared" si="244"/>
        <v>80.28413196480939</v>
      </c>
      <c r="DQ87" s="2">
        <f t="shared" si="244"/>
        <v>78.055664039589473</v>
      </c>
      <c r="DR87" s="2">
        <f t="shared" si="244"/>
        <v>81.010000557041025</v>
      </c>
      <c r="DS87" s="2">
        <f t="shared" si="244"/>
        <v>81.450085450089119</v>
      </c>
      <c r="DT87" s="2">
        <f t="shared" si="244"/>
        <v>78.625700646167559</v>
      </c>
      <c r="DU87" s="2">
        <f t="shared" si="244"/>
        <v>75.456907642602516</v>
      </c>
      <c r="DV87" s="2">
        <f t="shared" si="244"/>
        <v>78.133861073975055</v>
      </c>
      <c r="DW87" s="2">
        <f t="shared" si="244"/>
        <v>83.296066165689155</v>
      </c>
      <c r="DX87" s="2">
        <f t="shared" si="244"/>
        <v>81.62510758797653</v>
      </c>
      <c r="DY87" s="2">
        <f t="shared" si="244"/>
        <v>81.560752216748782</v>
      </c>
      <c r="EA87" s="2">
        <f t="shared" si="247"/>
        <v>68.076666666666611</v>
      </c>
      <c r="EB87" s="2">
        <f t="shared" si="46"/>
        <v>69.105037781350489</v>
      </c>
      <c r="EC87" s="2">
        <f t="shared" si="47"/>
        <v>69.057318750000007</v>
      </c>
      <c r="ED87" s="2">
        <f t="shared" si="48"/>
        <v>67.674292305003803</v>
      </c>
      <c r="EE87" s="2">
        <f t="shared" si="49"/>
        <v>69.191834143583961</v>
      </c>
      <c r="EF87" s="2">
        <f t="shared" si="50"/>
        <v>67.722567461842857</v>
      </c>
      <c r="EG87" s="2">
        <f t="shared" si="51"/>
        <v>69.220502989392486</v>
      </c>
      <c r="EH87" s="2">
        <f t="shared" si="52"/>
        <v>68.552140000000009</v>
      </c>
      <c r="EI87" s="2">
        <f t="shared" si="53"/>
        <v>69.036299999999997</v>
      </c>
      <c r="EJ87" s="2">
        <f t="shared" si="54"/>
        <v>69.280447338129505</v>
      </c>
      <c r="EK87" s="2">
        <f t="shared" si="55"/>
        <v>68.377595683453222</v>
      </c>
      <c r="EL87" s="2">
        <f t="shared" si="56"/>
        <v>66.75397741007194</v>
      </c>
      <c r="EM87" s="2">
        <f t="shared" si="57"/>
        <v>69.880015659804243</v>
      </c>
      <c r="EN87" s="2">
        <f t="shared" si="58"/>
        <v>71.602061167512687</v>
      </c>
      <c r="EO87" s="2">
        <f t="shared" si="59"/>
        <v>70.404785169029452</v>
      </c>
      <c r="EQ87" s="2">
        <f t="shared" si="60"/>
        <v>67.857108804538058</v>
      </c>
      <c r="ER87" s="2">
        <f t="shared" si="245"/>
        <v>67.98026079649506</v>
      </c>
      <c r="ES87" s="2">
        <f t="shared" si="245"/>
        <v>66.006343671956373</v>
      </c>
      <c r="ET87" s="2">
        <f t="shared" si="245"/>
        <v>66.032232455607001</v>
      </c>
      <c r="EU87" s="2">
        <f t="shared" si="245"/>
        <v>66.101586268825656</v>
      </c>
      <c r="EV87" s="2">
        <f t="shared" si="245"/>
        <v>66.970683722672391</v>
      </c>
      <c r="EW87" s="2">
        <f t="shared" si="245"/>
        <v>67.666791929133865</v>
      </c>
      <c r="EX87" s="2">
        <f t="shared" si="245"/>
        <v>67.222094785878511</v>
      </c>
      <c r="EY87" s="2">
        <f t="shared" si="245"/>
        <v>67.465203832946486</v>
      </c>
      <c r="EZ87" s="2">
        <f t="shared" si="245"/>
        <v>68.202834983060413</v>
      </c>
      <c r="FA87" s="2">
        <f t="shared" si="245"/>
        <v>67.299277067180469</v>
      </c>
      <c r="FB87" s="2">
        <f t="shared" si="245"/>
        <v>65.843164364640884</v>
      </c>
      <c r="FC87" s="2">
        <f t="shared" si="245"/>
        <v>69.06923860285778</v>
      </c>
      <c r="FD87" s="2">
        <f t="shared" si="245"/>
        <v>70.34697105016653</v>
      </c>
      <c r="FE87" s="2">
        <f t="shared" si="245"/>
        <v>69.750695866485543</v>
      </c>
      <c r="FG87" s="2">
        <f t="shared" si="62"/>
        <v>0.71931988335024999</v>
      </c>
      <c r="FH87" s="2">
        <f t="shared" si="246"/>
        <v>0.71923309587936479</v>
      </c>
      <c r="FI87" s="2">
        <f t="shared" si="246"/>
        <v>0.7328142472083724</v>
      </c>
      <c r="FJ87" s="2">
        <f t="shared" si="246"/>
        <v>0.76860541438370156</v>
      </c>
      <c r="FK87" s="2">
        <f t="shared" si="246"/>
        <v>0.72890026862866319</v>
      </c>
      <c r="FL87" s="2">
        <f t="shared" si="246"/>
        <v>0.76006261949748388</v>
      </c>
      <c r="FM87" s="2">
        <f t="shared" si="246"/>
        <v>0.76895267767747244</v>
      </c>
      <c r="FN87" s="2">
        <f t="shared" si="246"/>
        <v>0.76712528852128248</v>
      </c>
      <c r="FO87" s="2">
        <f t="shared" si="246"/>
        <v>0.77821534005488757</v>
      </c>
      <c r="FP87" s="2">
        <f t="shared" si="246"/>
        <v>0.74019722197700699</v>
      </c>
      <c r="FQ87" s="2">
        <f t="shared" si="246"/>
        <v>0.75369579670626408</v>
      </c>
      <c r="FR87" s="2">
        <f t="shared" si="246"/>
        <v>0.7463730709000066</v>
      </c>
      <c r="FS87" s="2">
        <f t="shared" si="246"/>
        <v>0.74607513782109069</v>
      </c>
      <c r="FT87" s="2">
        <f t="shared" si="246"/>
        <v>0.68704456751326404</v>
      </c>
      <c r="FU87" s="2">
        <f t="shared" si="246"/>
        <v>0.72662922283127596</v>
      </c>
      <c r="FW87" s="2">
        <f t="shared" si="116"/>
        <v>8.9245223186482553E-8</v>
      </c>
      <c r="FX87" s="2">
        <f t="shared" si="168"/>
        <v>1.3250321872910698E-7</v>
      </c>
      <c r="FY87" s="2">
        <f t="shared" si="169"/>
        <v>1.1086188599731242E-7</v>
      </c>
      <c r="FZ87" s="2">
        <f t="shared" si="170"/>
        <v>8.4153312432411279E-8</v>
      </c>
      <c r="GA87" s="2">
        <f t="shared" si="171"/>
        <v>6.7589686101191437E-8</v>
      </c>
      <c r="GB87" s="2">
        <f t="shared" si="172"/>
        <v>8.5121953284968248E-8</v>
      </c>
      <c r="GC87" s="2">
        <f t="shared" si="173"/>
        <v>1.0595750879931425E-7</v>
      </c>
      <c r="GD87" s="2">
        <f t="shared" si="174"/>
        <v>1.3343069858677042E-7</v>
      </c>
      <c r="GE87" s="2">
        <f t="shared" si="175"/>
        <v>1.2113951166383471E-7</v>
      </c>
      <c r="GF87" s="2">
        <f t="shared" si="176"/>
        <v>9.3134451024518891E-8</v>
      </c>
      <c r="GG87" s="2">
        <f t="shared" si="177"/>
        <v>8.8536967586187477E-8</v>
      </c>
      <c r="GH87" s="2">
        <f t="shared" si="178"/>
        <v>6.915439028511085E-8</v>
      </c>
      <c r="GI87" s="2">
        <f t="shared" si="179"/>
        <v>2.5817661781231625E-7</v>
      </c>
      <c r="GJ87" s="2">
        <f t="shared" si="180"/>
        <v>5.8539706466475758E-7</v>
      </c>
      <c r="GK87" s="2">
        <f t="shared" si="181"/>
        <v>1.3242348023704975E-6</v>
      </c>
      <c r="GM87" s="107">
        <f t="shared" si="117"/>
        <v>5.868715820215565E-2</v>
      </c>
      <c r="GN87" s="107">
        <f t="shared" si="182"/>
        <v>3.3163868891381253E-2</v>
      </c>
      <c r="GO87" s="107">
        <f t="shared" si="183"/>
        <v>2.2973900636128496E-2</v>
      </c>
      <c r="GP87" s="107">
        <f t="shared" si="184"/>
        <v>8.4997099259109948E-3</v>
      </c>
      <c r="GQ87" s="107">
        <f t="shared" si="185"/>
        <v>2.2994836065549772E-2</v>
      </c>
      <c r="GR87" s="107">
        <f t="shared" si="186"/>
        <v>7.8455498818137664E-3</v>
      </c>
      <c r="GS87" s="107">
        <f t="shared" si="187"/>
        <v>5.3064503688168259E-3</v>
      </c>
      <c r="GT87" s="107">
        <f t="shared" si="188"/>
        <v>4.5087207688014903E-3</v>
      </c>
      <c r="GU87" s="107">
        <f t="shared" si="189"/>
        <v>2.1081659123274167E-3</v>
      </c>
      <c r="GV87" s="107">
        <f t="shared" si="190"/>
        <v>1.1609603976409272E-2</v>
      </c>
      <c r="GW87" s="107">
        <f t="shared" si="191"/>
        <v>7.4042825162331377E-3</v>
      </c>
      <c r="GX87" s="107">
        <f t="shared" si="192"/>
        <v>1.0180504692448196E-2</v>
      </c>
      <c r="GY87" s="107">
        <f t="shared" si="193"/>
        <v>6.4472148600220039E-3</v>
      </c>
      <c r="GZ87" s="107">
        <f t="shared" si="194"/>
        <v>3.1468754827016054E-2</v>
      </c>
      <c r="HA87" s="107">
        <f t="shared" si="195"/>
        <v>3.9128569549036667E-3</v>
      </c>
      <c r="HC87" s="107">
        <f t="shared" si="149"/>
        <v>3.8226126923874233E-2</v>
      </c>
      <c r="HD87" s="107">
        <f t="shared" si="196"/>
        <v>1.9750320526608741E-2</v>
      </c>
      <c r="HE87" s="107">
        <f t="shared" si="197"/>
        <v>1.9487182962250504E-2</v>
      </c>
      <c r="HF87" s="107">
        <f t="shared" si="198"/>
        <v>2.5048434418734385E-2</v>
      </c>
      <c r="HG87" s="107">
        <f t="shared" si="199"/>
        <v>1.4154994482296205E-2</v>
      </c>
      <c r="HH87" s="107">
        <f t="shared" si="200"/>
        <v>1.7660156167711067E-2</v>
      </c>
      <c r="HI87" s="107">
        <f t="shared" si="201"/>
        <v>2.0771688244627228E-2</v>
      </c>
      <c r="HJ87" s="107">
        <f t="shared" si="202"/>
        <v>1.9619373607392344E-2</v>
      </c>
      <c r="HK87" s="107">
        <f t="shared" si="203"/>
        <v>1.7161548999905598E-2</v>
      </c>
      <c r="HL87" s="107">
        <f t="shared" si="204"/>
        <v>1.2740281693424879E-2</v>
      </c>
      <c r="HM87" s="107">
        <f t="shared" si="205"/>
        <v>1.3968690592461652E-2</v>
      </c>
      <c r="HN87" s="107">
        <f t="shared" si="206"/>
        <v>1.103553150410113E-2</v>
      </c>
      <c r="HO87" s="107">
        <f t="shared" si="207"/>
        <v>1.3318259706769668E-2</v>
      </c>
      <c r="HP87" s="107">
        <f t="shared" si="208"/>
        <v>9.2148541055092487E-3</v>
      </c>
      <c r="HQ87" s="107">
        <f t="shared" si="209"/>
        <v>5.1087347662295106E-3</v>
      </c>
      <c r="HS87" s="107">
        <f t="shared" si="118"/>
        <v>2.9820164231952298E-12</v>
      </c>
      <c r="HT87" s="107">
        <f t="shared" si="210"/>
        <v>3.1636101611326462E-15</v>
      </c>
      <c r="HU87" s="107">
        <f t="shared" si="211"/>
        <v>1.1745531772627816E-15</v>
      </c>
      <c r="HV87" s="107">
        <f t="shared" si="212"/>
        <v>1.1368831996772917E-15</v>
      </c>
      <c r="HW87" s="107">
        <f t="shared" si="213"/>
        <v>4.7190441925522865E-17</v>
      </c>
      <c r="HX87" s="107">
        <f t="shared" si="214"/>
        <v>3.506265402555296E-17</v>
      </c>
      <c r="HY87" s="107">
        <f t="shared" si="215"/>
        <v>6.0091077595548395E-17</v>
      </c>
      <c r="HZ87" s="107">
        <f t="shared" si="216"/>
        <v>2.3481277319734322E-17</v>
      </c>
      <c r="IA87" s="107">
        <f t="shared" si="217"/>
        <v>1.4512759424549839E-18</v>
      </c>
      <c r="IB87" s="107">
        <f t="shared" si="218"/>
        <v>2.9938281350219976E-18</v>
      </c>
      <c r="IC87" s="107">
        <f t="shared" si="219"/>
        <v>2.7419487460670828E-18</v>
      </c>
      <c r="ID87" s="107">
        <f t="shared" si="220"/>
        <v>1.0853938414371574E-18</v>
      </c>
      <c r="IE87" s="107">
        <f t="shared" si="221"/>
        <v>3.6320415873242492E-18</v>
      </c>
      <c r="IF87" s="107">
        <f t="shared" si="222"/>
        <v>5.8737931871318412E-18</v>
      </c>
      <c r="IG87" s="107">
        <f t="shared" si="223"/>
        <v>3.0743503185712816E-13</v>
      </c>
      <c r="II87" s="107">
        <f t="shared" si="119"/>
        <v>1.2744556853359434E-41</v>
      </c>
      <c r="IJ87" s="107">
        <f t="shared" si="120"/>
        <v>1.041299409535313E-52</v>
      </c>
      <c r="IK87" s="107">
        <f t="shared" si="121"/>
        <v>1.2939194164130152E-54</v>
      </c>
      <c r="IL87" s="107">
        <f t="shared" si="122"/>
        <v>1.1563044467016852E-55</v>
      </c>
      <c r="IM87" s="107">
        <f t="shared" si="123"/>
        <v>3.4588478961552829E-60</v>
      </c>
      <c r="IN87" s="107">
        <f t="shared" si="124"/>
        <v>1.8998877658834374E-61</v>
      </c>
      <c r="IO87" s="107">
        <f t="shared" si="125"/>
        <v>4.3636911407557902E-61</v>
      </c>
      <c r="IP87" s="107">
        <f t="shared" si="126"/>
        <v>7.8447906241991671E-63</v>
      </c>
      <c r="IQ87" s="107">
        <f t="shared" si="127"/>
        <v>5.6546866051392865E-68</v>
      </c>
      <c r="IR87" s="107">
        <f t="shared" si="128"/>
        <v>1.8226528314811746E-65</v>
      </c>
      <c r="IS87" s="107">
        <f t="shared" si="129"/>
        <v>6.4507490796671262E-66</v>
      </c>
      <c r="IT87" s="107">
        <f t="shared" si="130"/>
        <v>1.6973240246549185E-66</v>
      </c>
      <c r="IU87" s="107">
        <f t="shared" si="131"/>
        <v>2.3192820266983615E-64</v>
      </c>
      <c r="IV87" s="107">
        <f t="shared" si="132"/>
        <v>4.8395897076258712E-63</v>
      </c>
      <c r="IW87" s="107">
        <f t="shared" si="133"/>
        <v>2.4479171975646587E-39</v>
      </c>
      <c r="IY87" s="107">
        <f t="shared" si="134"/>
        <v>9.69132851290119E-2</v>
      </c>
      <c r="IZ87" s="107">
        <f t="shared" si="135"/>
        <v>5.2914189417993154E-2</v>
      </c>
      <c r="JA87" s="107">
        <f t="shared" si="136"/>
        <v>4.2461083598380168E-2</v>
      </c>
      <c r="JB87" s="107">
        <f t="shared" si="137"/>
        <v>3.3548144344646522E-2</v>
      </c>
      <c r="JC87" s="107">
        <f t="shared" si="138"/>
        <v>3.7149830547846027E-2</v>
      </c>
      <c r="JD87" s="107">
        <f t="shared" si="139"/>
        <v>2.5505706049524866E-2</v>
      </c>
      <c r="JE87" s="107">
        <f t="shared" si="140"/>
        <v>2.6078138613444112E-2</v>
      </c>
      <c r="JF87" s="107">
        <f t="shared" si="141"/>
        <v>2.412809437619386E-2</v>
      </c>
      <c r="JG87" s="107">
        <f t="shared" si="142"/>
        <v>1.9269714912233015E-2</v>
      </c>
      <c r="JH87" s="107">
        <f t="shared" si="143"/>
        <v>2.4349885669834155E-2</v>
      </c>
      <c r="JI87" s="107">
        <f t="shared" si="144"/>
        <v>2.1372973108694793E-2</v>
      </c>
      <c r="JJ87" s="107">
        <f t="shared" si="145"/>
        <v>2.1216036196549326E-2</v>
      </c>
      <c r="JK87" s="107">
        <f t="shared" si="146"/>
        <v>1.9765474566791674E-2</v>
      </c>
      <c r="JL87" s="107">
        <f t="shared" si="147"/>
        <v>4.068360893252531E-2</v>
      </c>
      <c r="JM87" s="107">
        <f t="shared" si="148"/>
        <v>9.0215917214406111E-3</v>
      </c>
    </row>
    <row r="88" spans="2:273" x14ac:dyDescent="0.25">
      <c r="B88" s="2">
        <v>60</v>
      </c>
      <c r="C88" s="37">
        <v>92.197000000000003</v>
      </c>
      <c r="D88" s="37">
        <v>81.918000000000006</v>
      </c>
      <c r="E88" s="37">
        <v>82.212999999999994</v>
      </c>
      <c r="F88" s="37">
        <v>83.25</v>
      </c>
      <c r="G88" s="37">
        <v>77.566999999999993</v>
      </c>
      <c r="H88" s="37">
        <v>80.316999999999993</v>
      </c>
      <c r="I88" s="37">
        <v>82.832999999999998</v>
      </c>
      <c r="J88" s="37">
        <v>84.45</v>
      </c>
      <c r="K88" s="37">
        <v>81.266999999999996</v>
      </c>
      <c r="L88" s="37">
        <v>76.7</v>
      </c>
      <c r="M88" s="37">
        <v>76.900000000000006</v>
      </c>
      <c r="N88" s="37">
        <v>77.783000000000001</v>
      </c>
      <c r="O88" s="37">
        <v>81.382999999999996</v>
      </c>
      <c r="P88" s="37">
        <v>77.3</v>
      </c>
      <c r="Q88" s="37">
        <v>74.016999999999996</v>
      </c>
      <c r="S88" s="4">
        <f t="shared" si="10"/>
        <v>98.08058304263615</v>
      </c>
      <c r="T88" s="4">
        <f t="shared" si="11"/>
        <v>86.955049758741737</v>
      </c>
      <c r="U88" s="4">
        <f t="shared" si="12"/>
        <v>87.108793426899126</v>
      </c>
      <c r="V88" s="4">
        <f t="shared" si="13"/>
        <v>88.727416022312127</v>
      </c>
      <c r="W88" s="4">
        <f t="shared" si="14"/>
        <v>83.594020651805877</v>
      </c>
      <c r="X88" s="4">
        <f t="shared" si="15"/>
        <v>83.892972617501798</v>
      </c>
      <c r="Y88" s="4">
        <f t="shared" si="16"/>
        <v>86.232171155671395</v>
      </c>
      <c r="Z88" s="4">
        <f t="shared" si="17"/>
        <v>85.94563134272309</v>
      </c>
      <c r="AA88" s="4">
        <f t="shared" si="18"/>
        <v>84.593777933415936</v>
      </c>
      <c r="AB88" s="4">
        <f t="shared" si="19"/>
        <v>81.783589832523248</v>
      </c>
      <c r="AC88" s="4">
        <f t="shared" si="20"/>
        <v>81.375208627344279</v>
      </c>
      <c r="AD88" s="4">
        <f t="shared" si="21"/>
        <v>78.960263062395327</v>
      </c>
      <c r="AE88" s="4">
        <f t="shared" si="22"/>
        <v>83.597023321936476</v>
      </c>
      <c r="AF88" s="4">
        <f t="shared" si="23"/>
        <v>82.424773963478259</v>
      </c>
      <c r="AG88" s="4">
        <f t="shared" si="24"/>
        <v>77.100456685984753</v>
      </c>
      <c r="AI88" s="4">
        <f t="shared" si="25"/>
        <v>-5.8835830426361468</v>
      </c>
      <c r="AJ88" s="4">
        <f t="shared" si="26"/>
        <v>-5.0370497587417304</v>
      </c>
      <c r="AK88" s="4">
        <f t="shared" si="27"/>
        <v>-4.8957934268991323</v>
      </c>
      <c r="AL88" s="4">
        <f t="shared" si="28"/>
        <v>-5.4774160223121271</v>
      </c>
      <c r="AM88" s="4">
        <f t="shared" si="29"/>
        <v>-6.0270206518058842</v>
      </c>
      <c r="AN88" s="4">
        <f t="shared" si="30"/>
        <v>-3.5759726175018045</v>
      </c>
      <c r="AO88" s="4">
        <f t="shared" si="31"/>
        <v>-3.3991711556713966</v>
      </c>
      <c r="AP88" s="4">
        <f t="shared" si="32"/>
        <v>-1.4956313427230867</v>
      </c>
      <c r="AQ88" s="4">
        <f t="shared" si="33"/>
        <v>-3.32677793341594</v>
      </c>
      <c r="AR88" s="4">
        <f t="shared" si="34"/>
        <v>-5.0835898325232449</v>
      </c>
      <c r="AS88" s="4">
        <f t="shared" si="35"/>
        <v>-4.4752086273442728</v>
      </c>
      <c r="AT88" s="4">
        <f t="shared" si="36"/>
        <v>-1.1772630623953262</v>
      </c>
      <c r="AU88" s="4">
        <f t="shared" si="37"/>
        <v>-2.2140233219364802</v>
      </c>
      <c r="AV88" s="4">
        <f t="shared" si="243"/>
        <v>-5.1247739634782619</v>
      </c>
      <c r="AW88" s="4">
        <f t="shared" si="243"/>
        <v>-3.083456685984757</v>
      </c>
      <c r="AY88" s="2">
        <f t="shared" si="70"/>
        <v>70.660571079563596</v>
      </c>
      <c r="AZ88" s="2">
        <f t="shared" si="151"/>
        <v>71.289894951802737</v>
      </c>
      <c r="BA88" s="2">
        <f t="shared" si="152"/>
        <v>71.588031557088314</v>
      </c>
      <c r="BB88" s="2">
        <f t="shared" si="153"/>
        <v>69.951267115770733</v>
      </c>
      <c r="BC88" s="2">
        <f t="shared" si="154"/>
        <v>71.525426153156687</v>
      </c>
      <c r="BD88" s="2">
        <f t="shared" si="155"/>
        <v>70.157090679588151</v>
      </c>
      <c r="BE88" s="2">
        <f t="shared" si="156"/>
        <v>70.798384389346424</v>
      </c>
      <c r="BF88" s="2">
        <f t="shared" si="157"/>
        <v>70.852725302022748</v>
      </c>
      <c r="BG88" s="2">
        <f t="shared" si="158"/>
        <v>71.207628262085692</v>
      </c>
      <c r="BH88" s="2">
        <f t="shared" si="159"/>
        <v>71.185067493422522</v>
      </c>
      <c r="BI88" s="2">
        <f t="shared" si="160"/>
        <v>69.689368022818655</v>
      </c>
      <c r="BJ88" s="2">
        <f t="shared" si="161"/>
        <v>69.071705666300019</v>
      </c>
      <c r="BK88" s="2">
        <f t="shared" si="162"/>
        <v>72.681993521621536</v>
      </c>
      <c r="BL88" s="2">
        <f t="shared" si="163"/>
        <v>74.230865523733854</v>
      </c>
      <c r="BM88" s="2">
        <f t="shared" si="164"/>
        <v>73.005078595410353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79.23588013136289</v>
      </c>
      <c r="DL88" s="2">
        <f t="shared" si="244"/>
        <v>78.761344758064524</v>
      </c>
      <c r="DM88" s="2">
        <f t="shared" si="244"/>
        <v>80.971554985337235</v>
      </c>
      <c r="DN88" s="2">
        <f t="shared" si="244"/>
        <v>80.151469758064508</v>
      </c>
      <c r="DO88" s="2">
        <f t="shared" si="244"/>
        <v>80.090206744868027</v>
      </c>
      <c r="DP88" s="2">
        <f t="shared" si="244"/>
        <v>80.392184567448695</v>
      </c>
      <c r="DQ88" s="2">
        <f t="shared" si="244"/>
        <v>78.099628299120255</v>
      </c>
      <c r="DR88" s="2">
        <f t="shared" si="244"/>
        <v>81.092617201426052</v>
      </c>
      <c r="DS88" s="2">
        <f t="shared" si="244"/>
        <v>81.571405971479493</v>
      </c>
      <c r="DT88" s="2">
        <f t="shared" si="244"/>
        <v>78.664588680926911</v>
      </c>
      <c r="DU88" s="2">
        <f t="shared" si="244"/>
        <v>75.472758912655991</v>
      </c>
      <c r="DV88" s="2">
        <f t="shared" si="244"/>
        <v>78.249433600713019</v>
      </c>
      <c r="DW88" s="2">
        <f t="shared" si="244"/>
        <v>83.462784640762465</v>
      </c>
      <c r="DX88" s="2">
        <f t="shared" si="244"/>
        <v>81.751882331378297</v>
      </c>
      <c r="DY88" s="2">
        <f t="shared" si="244"/>
        <v>81.762901477832514</v>
      </c>
      <c r="EA88" s="2">
        <f t="shared" si="247"/>
        <v>68.002666666666613</v>
      </c>
      <c r="EB88" s="2">
        <f t="shared" si="46"/>
        <v>68.973134726688116</v>
      </c>
      <c r="EC88" s="2">
        <f t="shared" si="47"/>
        <v>68.870433333333338</v>
      </c>
      <c r="ED88" s="2">
        <f t="shared" si="48"/>
        <v>67.512004747480646</v>
      </c>
      <c r="EE88" s="2">
        <f t="shared" si="49"/>
        <v>68.995096167326182</v>
      </c>
      <c r="EF88" s="2">
        <f t="shared" si="50"/>
        <v>67.590596088185421</v>
      </c>
      <c r="EG88" s="2">
        <f t="shared" si="51"/>
        <v>69.055782738669237</v>
      </c>
      <c r="EH88" s="2">
        <f t="shared" si="52"/>
        <v>68.383553237410069</v>
      </c>
      <c r="EI88" s="2">
        <f t="shared" si="53"/>
        <v>68.861510791366911</v>
      </c>
      <c r="EJ88" s="2">
        <f t="shared" si="54"/>
        <v>69.099760000000003</v>
      </c>
      <c r="EK88" s="2">
        <f t="shared" si="55"/>
        <v>68.188099999999991</v>
      </c>
      <c r="EL88" s="2">
        <f t="shared" si="56"/>
        <v>66.594428705035966</v>
      </c>
      <c r="EM88" s="2">
        <f t="shared" si="57"/>
        <v>69.70577954775564</v>
      </c>
      <c r="EN88" s="2">
        <f t="shared" si="58"/>
        <v>71.403118020304561</v>
      </c>
      <c r="EO88" s="2">
        <f t="shared" si="59"/>
        <v>70.245059432933488</v>
      </c>
      <c r="EQ88" s="2">
        <f t="shared" si="60"/>
        <v>67.761109226962773</v>
      </c>
      <c r="ER88" s="2">
        <f t="shared" si="245"/>
        <v>67.886781094958764</v>
      </c>
      <c r="ES88" s="2">
        <f t="shared" si="245"/>
        <v>65.919090041585946</v>
      </c>
      <c r="ET88" s="2">
        <f t="shared" si="245"/>
        <v>65.919752153418983</v>
      </c>
      <c r="EU88" s="2">
        <f t="shared" si="245"/>
        <v>65.997647082601873</v>
      </c>
      <c r="EV88" s="2">
        <f t="shared" si="245"/>
        <v>66.860726121388183</v>
      </c>
      <c r="EW88" s="2">
        <f t="shared" si="245"/>
        <v>67.549501134046494</v>
      </c>
      <c r="EX88" s="2">
        <f t="shared" si="245"/>
        <v>67.095313428099246</v>
      </c>
      <c r="EY88" s="2">
        <f t="shared" si="245"/>
        <v>67.339044036755581</v>
      </c>
      <c r="EZ88" s="2">
        <f t="shared" si="245"/>
        <v>68.052923766233761</v>
      </c>
      <c r="FA88" s="2">
        <f t="shared" si="245"/>
        <v>67.143001387018899</v>
      </c>
      <c r="FB88" s="2">
        <f t="shared" si="245"/>
        <v>65.708284530386749</v>
      </c>
      <c r="FC88" s="2">
        <f t="shared" si="245"/>
        <v>68.916570877750047</v>
      </c>
      <c r="FD88" s="2">
        <f t="shared" si="245"/>
        <v>70.182100918745704</v>
      </c>
      <c r="FE88" s="2">
        <f t="shared" si="245"/>
        <v>69.599779274209197</v>
      </c>
      <c r="FG88" s="2">
        <f t="shared" si="62"/>
        <v>0.76338877130840987</v>
      </c>
      <c r="FH88" s="2">
        <f t="shared" si="246"/>
        <v>0.76331112645676458</v>
      </c>
      <c r="FI88" s="2">
        <f t="shared" si="246"/>
        <v>0.77542588911874888</v>
      </c>
      <c r="FJ88" s="2">
        <f t="shared" si="246"/>
        <v>0.80701220067976442</v>
      </c>
      <c r="FK88" s="2">
        <f t="shared" si="246"/>
        <v>0.77194186365241524</v>
      </c>
      <c r="FL88" s="2">
        <f t="shared" si="246"/>
        <v>0.79951748380487764</v>
      </c>
      <c r="FM88" s="2">
        <f t="shared" si="246"/>
        <v>0.80731627492352942</v>
      </c>
      <c r="FN88" s="2">
        <f t="shared" si="246"/>
        <v>0.80571564609310231</v>
      </c>
      <c r="FO88" s="2">
        <f t="shared" si="246"/>
        <v>0.81541014542948342</v>
      </c>
      <c r="FP88" s="2">
        <f t="shared" si="246"/>
        <v>0.78198170759486352</v>
      </c>
      <c r="FQ88" s="2">
        <f t="shared" si="246"/>
        <v>0.79391373607093241</v>
      </c>
      <c r="FR88" s="2">
        <f t="shared" si="246"/>
        <v>0.78744950683540327</v>
      </c>
      <c r="FS88" s="2">
        <f t="shared" si="246"/>
        <v>0.78365827409791633</v>
      </c>
      <c r="FT88" s="2">
        <f t="shared" si="246"/>
        <v>0.72675497437129988</v>
      </c>
      <c r="FU88" s="2">
        <f t="shared" si="246"/>
        <v>0.76037002662456155</v>
      </c>
      <c r="FW88" s="2">
        <f t="shared" si="116"/>
        <v>1.1235307675446606E-7</v>
      </c>
      <c r="FX88" s="2">
        <f t="shared" si="168"/>
        <v>1.6681166347954436E-7</v>
      </c>
      <c r="FY88" s="2">
        <f t="shared" si="169"/>
        <v>1.395668414751844E-7</v>
      </c>
      <c r="FZ88" s="2">
        <f t="shared" si="170"/>
        <v>1.0594274119938442E-7</v>
      </c>
      <c r="GA88" s="2">
        <f t="shared" si="171"/>
        <v>8.5090371918840866E-8</v>
      </c>
      <c r="GB88" s="2">
        <f t="shared" si="172"/>
        <v>1.0716218773012244E-7</v>
      </c>
      <c r="GC88" s="2">
        <f t="shared" si="173"/>
        <v>1.3339259673822233E-7</v>
      </c>
      <c r="GD88" s="2">
        <f t="shared" si="174"/>
        <v>1.6797929136088439E-7</v>
      </c>
      <c r="GE88" s="2">
        <f t="shared" si="175"/>
        <v>1.5250560482243153E-7</v>
      </c>
      <c r="GF88" s="2">
        <f t="shared" si="176"/>
        <v>1.1724932428081291E-7</v>
      </c>
      <c r="GG88" s="2">
        <f t="shared" si="177"/>
        <v>1.1146143582225378E-7</v>
      </c>
      <c r="GH88" s="2">
        <f t="shared" si="178"/>
        <v>8.7060217708172291E-8</v>
      </c>
      <c r="GI88" s="2">
        <f t="shared" si="179"/>
        <v>3.1829218233577461E-7</v>
      </c>
      <c r="GJ88" s="2">
        <f t="shared" si="180"/>
        <v>7.0922464729970605E-7</v>
      </c>
      <c r="GK88" s="2">
        <f t="shared" si="181"/>
        <v>1.5808401695625236E-6</v>
      </c>
      <c r="GM88" s="107">
        <f t="shared" si="117"/>
        <v>2.3601115885442829E-2</v>
      </c>
      <c r="GN88" s="107">
        <f t="shared" si="182"/>
        <v>1.0061142588966435E-2</v>
      </c>
      <c r="GO88" s="107">
        <f t="shared" si="183"/>
        <v>6.4173342569244698E-3</v>
      </c>
      <c r="GP88" s="107">
        <f t="shared" si="184"/>
        <v>2.0048973513180956E-3</v>
      </c>
      <c r="GQ88" s="107">
        <f t="shared" si="185"/>
        <v>6.2486664533736328E-3</v>
      </c>
      <c r="GR88" s="107">
        <f t="shared" si="186"/>
        <v>1.6791720062642507E-3</v>
      </c>
      <c r="GS88" s="107">
        <f t="shared" si="187"/>
        <v>1.0421790974966066E-3</v>
      </c>
      <c r="GT88" s="107">
        <f t="shared" si="188"/>
        <v>8.1725152699172506E-4</v>
      </c>
      <c r="GU88" s="107">
        <f t="shared" si="189"/>
        <v>3.1403618636603411E-4</v>
      </c>
      <c r="GV88" s="107">
        <f t="shared" si="190"/>
        <v>2.506196976230076E-3</v>
      </c>
      <c r="GW88" s="107">
        <f t="shared" si="191"/>
        <v>1.4682462948184772E-3</v>
      </c>
      <c r="GX88" s="107">
        <f t="shared" si="192"/>
        <v>2.180375972624069E-3</v>
      </c>
      <c r="GY88" s="107">
        <f t="shared" si="193"/>
        <v>1.3353055040995771E-3</v>
      </c>
      <c r="GZ88" s="107">
        <f t="shared" si="194"/>
        <v>9.3390528919123569E-3</v>
      </c>
      <c r="HA88" s="107">
        <f t="shared" si="195"/>
        <v>7.3773896398918518E-4</v>
      </c>
      <c r="HC88" s="107">
        <f t="shared" si="149"/>
        <v>5.3486475039484345E-2</v>
      </c>
      <c r="HD88" s="107">
        <f t="shared" si="196"/>
        <v>3.0223679985473224E-2</v>
      </c>
      <c r="HE88" s="107">
        <f t="shared" si="197"/>
        <v>2.9932218820498853E-2</v>
      </c>
      <c r="HF88" s="107">
        <f t="shared" si="198"/>
        <v>3.7824371759105455E-2</v>
      </c>
      <c r="HG88" s="107">
        <f t="shared" si="199"/>
        <v>2.2317353307371061E-2</v>
      </c>
      <c r="HH88" s="107">
        <f t="shared" si="200"/>
        <v>2.7802278033832811E-2</v>
      </c>
      <c r="HI88" s="107">
        <f t="shared" si="201"/>
        <v>3.2542401066690506E-2</v>
      </c>
      <c r="HJ88" s="107">
        <f t="shared" si="202"/>
        <v>3.1240469642571819E-2</v>
      </c>
      <c r="HK88" s="107">
        <f t="shared" si="203"/>
        <v>2.7992295984567404E-2</v>
      </c>
      <c r="HL88" s="107">
        <f t="shared" si="204"/>
        <v>2.0797946343161053E-2</v>
      </c>
      <c r="HM88" s="107">
        <f t="shared" si="205"/>
        <v>2.2686182844021772E-2</v>
      </c>
      <c r="HN88" s="107">
        <f t="shared" si="206"/>
        <v>1.8075236625366444E-2</v>
      </c>
      <c r="HO88" s="107">
        <f t="shared" si="207"/>
        <v>2.1296302715780351E-2</v>
      </c>
      <c r="HP88" s="107">
        <f t="shared" si="208"/>
        <v>1.4742215045238798E-2</v>
      </c>
      <c r="HQ88" s="107">
        <f t="shared" si="209"/>
        <v>9.1302620117300493E-3</v>
      </c>
      <c r="HS88" s="107">
        <f t="shared" si="118"/>
        <v>8.6376832824917133E-12</v>
      </c>
      <c r="HT88" s="107">
        <f t="shared" si="210"/>
        <v>1.2653214077565822E-14</v>
      </c>
      <c r="HU88" s="107">
        <f t="shared" si="211"/>
        <v>4.8466461004500087E-15</v>
      </c>
      <c r="HV88" s="107">
        <f t="shared" si="212"/>
        <v>4.6472541780663907E-15</v>
      </c>
      <c r="HW88" s="107">
        <f t="shared" si="213"/>
        <v>2.1444027827223412E-16</v>
      </c>
      <c r="HX88" s="107">
        <f t="shared" si="214"/>
        <v>1.6647341728906576E-16</v>
      </c>
      <c r="HY88" s="107">
        <f t="shared" si="215"/>
        <v>2.8663260917045962E-16</v>
      </c>
      <c r="HZ88" s="107">
        <f t="shared" si="216"/>
        <v>1.1967451130678966E-16</v>
      </c>
      <c r="IA88" s="107">
        <f t="shared" si="217"/>
        <v>8.3284167572833295E-18</v>
      </c>
      <c r="IB88" s="107">
        <f t="shared" si="218"/>
        <v>1.5922085495786237E-17</v>
      </c>
      <c r="IC88" s="107">
        <f t="shared" si="219"/>
        <v>1.4619914136594818E-17</v>
      </c>
      <c r="ID88" s="107">
        <f t="shared" si="220"/>
        <v>5.7992596585159307E-18</v>
      </c>
      <c r="IE88" s="107">
        <f t="shared" si="221"/>
        <v>1.8059669311446751E-17</v>
      </c>
      <c r="IF88" s="107">
        <f t="shared" si="222"/>
        <v>2.7091718712870867E-17</v>
      </c>
      <c r="IG88" s="107">
        <f t="shared" si="223"/>
        <v>8.9653919217455402E-13</v>
      </c>
      <c r="II88" s="107">
        <f t="shared" si="119"/>
        <v>1.6934745053214412E-40</v>
      </c>
      <c r="IJ88" s="107">
        <f t="shared" si="120"/>
        <v>3.0720805106426525E-51</v>
      </c>
      <c r="IK88" s="107">
        <f t="shared" si="121"/>
        <v>4.165772666751776E-53</v>
      </c>
      <c r="IL88" s="107">
        <f t="shared" si="122"/>
        <v>3.7570765214343412E-54</v>
      </c>
      <c r="IM88" s="107">
        <f t="shared" si="123"/>
        <v>1.4309194794903711E-58</v>
      </c>
      <c r="IN88" s="107">
        <f t="shared" si="124"/>
        <v>8.9830245184028914E-60</v>
      </c>
      <c r="IO88" s="107">
        <f t="shared" si="125"/>
        <v>2.1231111609545392E-59</v>
      </c>
      <c r="IP88" s="107">
        <f t="shared" si="126"/>
        <v>4.5322871685825498E-61</v>
      </c>
      <c r="IQ88" s="107">
        <f t="shared" si="127"/>
        <v>4.4735014727890761E-66</v>
      </c>
      <c r="IR88" s="107">
        <f t="shared" si="128"/>
        <v>1.142160961260166E-63</v>
      </c>
      <c r="IS88" s="107">
        <f t="shared" si="129"/>
        <v>4.1089408982737733E-64</v>
      </c>
      <c r="IT88" s="107">
        <f t="shared" si="130"/>
        <v>1.0545470554850608E-64</v>
      </c>
      <c r="IU88" s="107">
        <f t="shared" si="131"/>
        <v>1.1995304449278156E-62</v>
      </c>
      <c r="IV88" s="107">
        <f t="shared" si="132"/>
        <v>2.0450271372277505E-61</v>
      </c>
      <c r="IW88" s="107">
        <f t="shared" si="133"/>
        <v>2.3266353968216518E-38</v>
      </c>
      <c r="IY88" s="107">
        <f t="shared" si="134"/>
        <v>7.7087590933564862E-2</v>
      </c>
      <c r="IZ88" s="107">
        <f t="shared" si="135"/>
        <v>4.0284822574452317E-2</v>
      </c>
      <c r="JA88" s="107">
        <f t="shared" si="136"/>
        <v>3.6349553077428168E-2</v>
      </c>
      <c r="JB88" s="107">
        <f t="shared" si="137"/>
        <v>3.9829269110428202E-2</v>
      </c>
      <c r="JC88" s="107">
        <f t="shared" si="138"/>
        <v>2.856601976074491E-2</v>
      </c>
      <c r="JD88" s="107">
        <f t="shared" si="139"/>
        <v>2.9481450040097227E-2</v>
      </c>
      <c r="JE88" s="107">
        <f t="shared" si="140"/>
        <v>3.3584580164187396E-2</v>
      </c>
      <c r="JF88" s="107">
        <f t="shared" si="141"/>
        <v>3.2057721169563659E-2</v>
      </c>
      <c r="JG88" s="107">
        <f t="shared" si="142"/>
        <v>2.8306332170933445E-2</v>
      </c>
      <c r="JH88" s="107">
        <f t="shared" si="143"/>
        <v>2.3304143319391145E-2</v>
      </c>
      <c r="JI88" s="107">
        <f t="shared" si="144"/>
        <v>2.4154429138840264E-2</v>
      </c>
      <c r="JJ88" s="107">
        <f t="shared" si="145"/>
        <v>2.0255612597990521E-2</v>
      </c>
      <c r="JK88" s="107">
        <f t="shared" si="146"/>
        <v>2.2631608219879945E-2</v>
      </c>
      <c r="JL88" s="107">
        <f t="shared" si="147"/>
        <v>2.4081267937151183E-2</v>
      </c>
      <c r="JM88" s="107">
        <f t="shared" si="148"/>
        <v>9.8680009766157744E-3</v>
      </c>
    </row>
    <row r="89" spans="2:273" x14ac:dyDescent="0.25">
      <c r="B89" s="2">
        <v>61</v>
      </c>
      <c r="C89" s="37">
        <v>98.933999999999997</v>
      </c>
      <c r="D89" s="37">
        <v>87.787000000000006</v>
      </c>
      <c r="E89" s="37">
        <v>88.557000000000002</v>
      </c>
      <c r="F89" s="37">
        <v>91.35</v>
      </c>
      <c r="G89" s="37">
        <v>84.6</v>
      </c>
      <c r="H89" s="37">
        <v>87.1</v>
      </c>
      <c r="I89" s="37">
        <v>89.25</v>
      </c>
      <c r="J89" s="37">
        <v>91.683000000000007</v>
      </c>
      <c r="K89" s="37">
        <v>88.1</v>
      </c>
      <c r="L89" s="37">
        <v>81.8</v>
      </c>
      <c r="M89" s="37">
        <v>82.516999999999996</v>
      </c>
      <c r="N89" s="37">
        <v>80.983000000000004</v>
      </c>
      <c r="O89" s="37">
        <v>85.65</v>
      </c>
      <c r="P89" s="37">
        <v>80.599999999999994</v>
      </c>
      <c r="Q89" s="37">
        <v>76.117000000000004</v>
      </c>
      <c r="S89" s="4">
        <f t="shared" si="10"/>
        <v>103.14501292866385</v>
      </c>
      <c r="T89" s="4">
        <f t="shared" si="11"/>
        <v>91.655016829773317</v>
      </c>
      <c r="U89" s="4">
        <f t="shared" si="12"/>
        <v>92.164019230278868</v>
      </c>
      <c r="V89" s="4">
        <f t="shared" si="13"/>
        <v>95.237655308779409</v>
      </c>
      <c r="W89" s="4">
        <f t="shared" si="14"/>
        <v>87.68409173524482</v>
      </c>
      <c r="X89" s="4">
        <f t="shared" si="15"/>
        <v>89.226931535063883</v>
      </c>
      <c r="Y89" s="4">
        <f t="shared" si="16"/>
        <v>92.327568980328081</v>
      </c>
      <c r="Z89" s="4">
        <f t="shared" si="17"/>
        <v>92.078829516594624</v>
      </c>
      <c r="AA89" s="4">
        <f t="shared" si="18"/>
        <v>90.431336389479952</v>
      </c>
      <c r="AB89" s="4">
        <f t="shared" si="19"/>
        <v>86.188028416638559</v>
      </c>
      <c r="AC89" s="4">
        <f t="shared" si="20"/>
        <v>86.417925867498539</v>
      </c>
      <c r="AD89" s="4">
        <f t="shared" si="21"/>
        <v>83.092701669002508</v>
      </c>
      <c r="AE89" s="4">
        <f t="shared" si="22"/>
        <v>87.965167221262377</v>
      </c>
      <c r="AF89" s="4">
        <f t="shared" si="23"/>
        <v>84.702204598618721</v>
      </c>
      <c r="AG89" s="4">
        <f t="shared" si="24"/>
        <v>79.156909016723162</v>
      </c>
      <c r="AI89" s="4">
        <f t="shared" si="25"/>
        <v>-4.2110129286638482</v>
      </c>
      <c r="AJ89" s="4">
        <f t="shared" si="26"/>
        <v>-3.8680168297733104</v>
      </c>
      <c r="AK89" s="4">
        <f t="shared" si="27"/>
        <v>-3.6070192302788655</v>
      </c>
      <c r="AL89" s="4">
        <f t="shared" si="28"/>
        <v>-3.887655308779415</v>
      </c>
      <c r="AM89" s="4">
        <f t="shared" si="29"/>
        <v>-3.0840917352448258</v>
      </c>
      <c r="AN89" s="4">
        <f t="shared" si="30"/>
        <v>-2.1269315350638891</v>
      </c>
      <c r="AO89" s="4">
        <f t="shared" si="31"/>
        <v>-3.0775689803280812</v>
      </c>
      <c r="AP89" s="4">
        <f t="shared" si="32"/>
        <v>-0.39582951659461685</v>
      </c>
      <c r="AQ89" s="4">
        <f t="shared" si="33"/>
        <v>-2.3313363894799579</v>
      </c>
      <c r="AR89" s="4">
        <f t="shared" si="34"/>
        <v>-4.3880284166385621</v>
      </c>
      <c r="AS89" s="4">
        <f t="shared" si="35"/>
        <v>-3.9009258674985432</v>
      </c>
      <c r="AT89" s="4">
        <f t="shared" si="36"/>
        <v>-2.1097016690025043</v>
      </c>
      <c r="AU89" s="4">
        <f t="shared" si="37"/>
        <v>-2.3151672212623708</v>
      </c>
      <c r="AV89" s="4">
        <f t="shared" si="243"/>
        <v>-4.1022045986187265</v>
      </c>
      <c r="AW89" s="4">
        <f t="shared" si="243"/>
        <v>-3.0399090167231577</v>
      </c>
      <c r="AY89" s="2">
        <f t="shared" si="70"/>
        <v>70.177415546255418</v>
      </c>
      <c r="AZ89" s="2">
        <f t="shared" si="151"/>
        <v>70.819334551124584</v>
      </c>
      <c r="BA89" s="2">
        <f t="shared" si="152"/>
        <v>71.006601729458325</v>
      </c>
      <c r="BB89" s="2">
        <f t="shared" si="153"/>
        <v>69.414605323735358</v>
      </c>
      <c r="BC89" s="2">
        <f t="shared" si="154"/>
        <v>70.967199138068963</v>
      </c>
      <c r="BD89" s="2">
        <f t="shared" si="155"/>
        <v>69.62480683502703</v>
      </c>
      <c r="BE89" s="2">
        <f t="shared" si="156"/>
        <v>70.3656369280192</v>
      </c>
      <c r="BF89" s="2">
        <f t="shared" si="157"/>
        <v>70.298314691676765</v>
      </c>
      <c r="BG89" s="2">
        <f t="shared" si="158"/>
        <v>70.668982284768248</v>
      </c>
      <c r="BH89" s="2">
        <f t="shared" si="159"/>
        <v>70.693062971704293</v>
      </c>
      <c r="BI89" s="2">
        <f t="shared" si="160"/>
        <v>69.27898975430476</v>
      </c>
      <c r="BJ89" s="2">
        <f t="shared" si="161"/>
        <v>68.541179271088197</v>
      </c>
      <c r="BK89" s="2">
        <f t="shared" si="162"/>
        <v>72.11086528525027</v>
      </c>
      <c r="BL89" s="2">
        <f t="shared" si="163"/>
        <v>73.732280300830496</v>
      </c>
      <c r="BM89" s="2">
        <f t="shared" si="164"/>
        <v>72.566490164489409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79.311213191023541</v>
      </c>
      <c r="DL89" s="2">
        <f t="shared" si="244"/>
        <v>78.850391129032261</v>
      </c>
      <c r="DM89" s="2">
        <f t="shared" si="244"/>
        <v>81.104709310850424</v>
      </c>
      <c r="DN89" s="2">
        <f t="shared" si="244"/>
        <v>80.285037903225799</v>
      </c>
      <c r="DO89" s="2">
        <f t="shared" si="244"/>
        <v>80.209217008797637</v>
      </c>
      <c r="DP89" s="2">
        <f t="shared" si="244"/>
        <v>80.500237170087985</v>
      </c>
      <c r="DQ89" s="2">
        <f t="shared" si="244"/>
        <v>78.143592558651051</v>
      </c>
      <c r="DR89" s="2">
        <f t="shared" si="244"/>
        <v>81.175233845811078</v>
      </c>
      <c r="DS89" s="2">
        <f t="shared" si="244"/>
        <v>81.692726492869866</v>
      </c>
      <c r="DT89" s="2">
        <f t="shared" si="244"/>
        <v>78.703476715686278</v>
      </c>
      <c r="DU89" s="2">
        <f t="shared" si="244"/>
        <v>75.488610182709465</v>
      </c>
      <c r="DV89" s="2">
        <f t="shared" si="244"/>
        <v>78.365006127450982</v>
      </c>
      <c r="DW89" s="2">
        <f t="shared" si="244"/>
        <v>83.629503115835774</v>
      </c>
      <c r="DX89" s="2">
        <f t="shared" si="244"/>
        <v>81.878657074780051</v>
      </c>
      <c r="DY89" s="2">
        <f t="shared" si="244"/>
        <v>81.965050738916261</v>
      </c>
      <c r="EA89" s="2">
        <f t="shared" si="247"/>
        <v>67.928666666666615</v>
      </c>
      <c r="EB89" s="2">
        <f t="shared" si="46"/>
        <v>68.841231672025728</v>
      </c>
      <c r="EC89" s="2">
        <f t="shared" si="47"/>
        <v>68.683547916666669</v>
      </c>
      <c r="ED89" s="2">
        <f t="shared" si="48"/>
        <v>67.349717189957488</v>
      </c>
      <c r="EE89" s="2">
        <f t="shared" si="49"/>
        <v>68.798358191068417</v>
      </c>
      <c r="EF89" s="2">
        <f t="shared" si="50"/>
        <v>67.458624714527986</v>
      </c>
      <c r="EG89" s="2">
        <f t="shared" si="51"/>
        <v>68.891062487946002</v>
      </c>
      <c r="EH89" s="2">
        <f t="shared" si="52"/>
        <v>68.214966474820145</v>
      </c>
      <c r="EI89" s="2">
        <f t="shared" si="53"/>
        <v>68.68672158273381</v>
      </c>
      <c r="EJ89" s="2">
        <f t="shared" si="54"/>
        <v>68.919072661870501</v>
      </c>
      <c r="EK89" s="2">
        <f t="shared" si="55"/>
        <v>67.998604316546761</v>
      </c>
      <c r="EL89" s="2">
        <f t="shared" si="56"/>
        <v>66.434879999999993</v>
      </c>
      <c r="EM89" s="2">
        <f t="shared" si="57"/>
        <v>69.53154343570705</v>
      </c>
      <c r="EN89" s="2">
        <f t="shared" si="58"/>
        <v>71.204174873096449</v>
      </c>
      <c r="EO89" s="2">
        <f t="shared" si="59"/>
        <v>70.085333696837523</v>
      </c>
      <c r="EQ89" s="2">
        <f t="shared" si="60"/>
        <v>67.665109649387489</v>
      </c>
      <c r="ER89" s="2">
        <f t="shared" si="245"/>
        <v>67.793301393422468</v>
      </c>
      <c r="ES89" s="2">
        <f t="shared" si="245"/>
        <v>65.831836411215519</v>
      </c>
      <c r="ET89" s="2">
        <f t="shared" si="245"/>
        <v>65.807271851230965</v>
      </c>
      <c r="EU89" s="2">
        <f t="shared" si="245"/>
        <v>65.893707896378089</v>
      </c>
      <c r="EV89" s="2">
        <f t="shared" si="245"/>
        <v>66.750768520103975</v>
      </c>
      <c r="EW89" s="2">
        <f t="shared" si="245"/>
        <v>67.432210338959123</v>
      </c>
      <c r="EX89" s="2">
        <f t="shared" si="245"/>
        <v>66.968532070319981</v>
      </c>
      <c r="EY89" s="2">
        <f t="shared" si="245"/>
        <v>67.212884240564691</v>
      </c>
      <c r="EZ89" s="2">
        <f t="shared" si="245"/>
        <v>67.903012549407109</v>
      </c>
      <c r="FA89" s="2">
        <f t="shared" si="245"/>
        <v>66.986725706857328</v>
      </c>
      <c r="FB89" s="2">
        <f t="shared" si="245"/>
        <v>65.573404696132599</v>
      </c>
      <c r="FC89" s="2">
        <f t="shared" si="245"/>
        <v>68.763903152642314</v>
      </c>
      <c r="FD89" s="2">
        <f t="shared" si="245"/>
        <v>70.017230787324891</v>
      </c>
      <c r="FE89" s="2">
        <f t="shared" si="245"/>
        <v>69.448862681932852</v>
      </c>
      <c r="FG89" s="2">
        <f t="shared" si="62"/>
        <v>0.80243885565893336</v>
      </c>
      <c r="FH89" s="2">
        <f t="shared" si="246"/>
        <v>0.8023707077837483</v>
      </c>
      <c r="FI89" s="2">
        <f t="shared" si="246"/>
        <v>0.81297607847385067</v>
      </c>
      <c r="FJ89" s="2">
        <f t="shared" si="246"/>
        <v>0.84036821465261791</v>
      </c>
      <c r="FK89" s="2">
        <f t="shared" si="246"/>
        <v>0.80993181207500531</v>
      </c>
      <c r="FL89" s="2">
        <f t="shared" si="246"/>
        <v>0.83390227064508049</v>
      </c>
      <c r="FM89" s="2">
        <f t="shared" si="246"/>
        <v>0.84063011157035883</v>
      </c>
      <c r="FN89" s="2">
        <f t="shared" si="246"/>
        <v>0.83925111876106007</v>
      </c>
      <c r="FO89" s="2">
        <f t="shared" si="246"/>
        <v>0.84758878697206164</v>
      </c>
      <c r="FP89" s="2">
        <f t="shared" si="246"/>
        <v>0.81869202763343307</v>
      </c>
      <c r="FQ89" s="2">
        <f t="shared" si="246"/>
        <v>0.82905412857808192</v>
      </c>
      <c r="FR89" s="2">
        <f t="shared" si="246"/>
        <v>0.82344701615003524</v>
      </c>
      <c r="FS89" s="2">
        <f t="shared" si="246"/>
        <v>0.81704287646636953</v>
      </c>
      <c r="FT89" s="2">
        <f t="shared" si="246"/>
        <v>0.76316355211953357</v>
      </c>
      <c r="FU89" s="2">
        <f t="shared" si="246"/>
        <v>0.79114336983009415</v>
      </c>
      <c r="FW89" s="2">
        <f t="shared" si="116"/>
        <v>1.4144413930469708E-7</v>
      </c>
      <c r="FX89" s="2">
        <f t="shared" si="168"/>
        <v>2.1000343306763345E-7</v>
      </c>
      <c r="FY89" s="2">
        <f t="shared" si="169"/>
        <v>1.7570423702746299E-7</v>
      </c>
      <c r="FZ89" s="2">
        <f t="shared" si="170"/>
        <v>1.3337400543241972E-7</v>
      </c>
      <c r="GA89" s="2">
        <f t="shared" si="171"/>
        <v>1.0712242914751772E-7</v>
      </c>
      <c r="GB89" s="2">
        <f t="shared" si="172"/>
        <v>1.3490919757358097E-7</v>
      </c>
      <c r="GC89" s="2">
        <f t="shared" si="173"/>
        <v>1.6793132397882508E-7</v>
      </c>
      <c r="GD89" s="2">
        <f t="shared" si="174"/>
        <v>2.1147338935154727E-7</v>
      </c>
      <c r="GE89" s="2">
        <f t="shared" si="175"/>
        <v>1.9199317377065319E-7</v>
      </c>
      <c r="GF89" s="2">
        <f t="shared" si="176"/>
        <v>1.4760814937159967E-7</v>
      </c>
      <c r="GG89" s="2">
        <f t="shared" si="177"/>
        <v>1.4032162994198956E-7</v>
      </c>
      <c r="GH89" s="2">
        <f t="shared" si="178"/>
        <v>1.0960231795848384E-7</v>
      </c>
      <c r="GI89" s="2">
        <f t="shared" si="179"/>
        <v>3.9240545010009755E-7</v>
      </c>
      <c r="GJ89" s="2">
        <f t="shared" si="180"/>
        <v>8.5924514748020007E-7</v>
      </c>
      <c r="GK89" s="2">
        <f t="shared" si="181"/>
        <v>1.887169490611188E-6</v>
      </c>
      <c r="GM89" s="107">
        <f t="shared" si="117"/>
        <v>8.0600502583167994E-3</v>
      </c>
      <c r="GN89" s="107">
        <f t="shared" si="182"/>
        <v>2.4423966641028642E-3</v>
      </c>
      <c r="GO89" s="107">
        <f t="shared" si="183"/>
        <v>1.4277376883166497E-3</v>
      </c>
      <c r="GP89" s="107">
        <f t="shared" si="184"/>
        <v>3.7687934080500465E-4</v>
      </c>
      <c r="GQ89" s="107">
        <f t="shared" si="185"/>
        <v>1.3400045650478105E-3</v>
      </c>
      <c r="GR89" s="107">
        <f t="shared" si="186"/>
        <v>2.7931481224128157E-4</v>
      </c>
      <c r="GS89" s="107">
        <f t="shared" si="187"/>
        <v>1.5808709527727788E-4</v>
      </c>
      <c r="GT89" s="107">
        <f t="shared" si="188"/>
        <v>1.1261502133338881E-4</v>
      </c>
      <c r="GU89" s="107">
        <f t="shared" si="189"/>
        <v>3.4821965894968701E-5</v>
      </c>
      <c r="GV89" s="107">
        <f t="shared" si="190"/>
        <v>4.1253353241290177E-4</v>
      </c>
      <c r="GW89" s="107">
        <f t="shared" si="191"/>
        <v>2.2168983023088731E-4</v>
      </c>
      <c r="GX89" s="107">
        <f t="shared" si="192"/>
        <v>3.5790848621557289E-4</v>
      </c>
      <c r="GY89" s="107">
        <f t="shared" si="193"/>
        <v>2.149389213651143E-4</v>
      </c>
      <c r="GZ89" s="107">
        <f t="shared" si="194"/>
        <v>2.2086314755646172E-3</v>
      </c>
      <c r="HA89" s="107">
        <f t="shared" si="195"/>
        <v>1.0778404482724655E-4</v>
      </c>
      <c r="HC89" s="107">
        <f t="shared" si="149"/>
        <v>7.353063904264931E-2</v>
      </c>
      <c r="HD89" s="107">
        <f t="shared" si="196"/>
        <v>4.5152017085733964E-2</v>
      </c>
      <c r="HE89" s="107">
        <f t="shared" si="197"/>
        <v>4.4867512152454943E-2</v>
      </c>
      <c r="HF89" s="107">
        <f t="shared" si="198"/>
        <v>5.5767149736606937E-2</v>
      </c>
      <c r="HG89" s="107">
        <f t="shared" si="199"/>
        <v>3.429892000846315E-2</v>
      </c>
      <c r="HH89" s="107">
        <f t="shared" si="200"/>
        <v>4.261511433435243E-2</v>
      </c>
      <c r="HI89" s="107">
        <f t="shared" si="201"/>
        <v>4.9616069737096383E-2</v>
      </c>
      <c r="HJ89" s="107">
        <f t="shared" si="202"/>
        <v>4.8331294586960116E-2</v>
      </c>
      <c r="HK89" s="107">
        <f t="shared" si="203"/>
        <v>4.426629863590012E-2</v>
      </c>
      <c r="HL89" s="107">
        <f t="shared" si="204"/>
        <v>3.2980790263793594E-2</v>
      </c>
      <c r="HM89" s="107">
        <f t="shared" si="205"/>
        <v>3.5791388259102032E-2</v>
      </c>
      <c r="HN89" s="107">
        <f t="shared" si="206"/>
        <v>2.8773572164543855E-2</v>
      </c>
      <c r="HO89" s="107">
        <f t="shared" si="207"/>
        <v>3.315213871639261E-2</v>
      </c>
      <c r="HP89" s="107">
        <f t="shared" si="208"/>
        <v>2.3006741369419829E-2</v>
      </c>
      <c r="HQ89" s="107">
        <f t="shared" si="209"/>
        <v>1.5770707645475977E-2</v>
      </c>
      <c r="HS89" s="107">
        <f t="shared" si="118"/>
        <v>2.4466334264235629E-11</v>
      </c>
      <c r="HT89" s="107">
        <f t="shared" si="210"/>
        <v>4.9104629021977949E-14</v>
      </c>
      <c r="HU89" s="107">
        <f t="shared" si="211"/>
        <v>1.9396279496974661E-14</v>
      </c>
      <c r="HV89" s="107">
        <f t="shared" si="212"/>
        <v>1.8432155633720125E-14</v>
      </c>
      <c r="HW89" s="107">
        <f t="shared" si="213"/>
        <v>9.4387473133449275E-16</v>
      </c>
      <c r="HX89" s="107">
        <f t="shared" si="214"/>
        <v>7.6435796612780893E-16</v>
      </c>
      <c r="HY89" s="107">
        <f t="shared" si="215"/>
        <v>1.3212565999173279E-15</v>
      </c>
      <c r="HZ89" s="107">
        <f t="shared" si="216"/>
        <v>5.8821531871925629E-16</v>
      </c>
      <c r="IA89" s="107">
        <f t="shared" si="217"/>
        <v>4.5972008203284566E-17</v>
      </c>
      <c r="IB89" s="107">
        <f t="shared" si="218"/>
        <v>8.1669220458650802E-17</v>
      </c>
      <c r="IC89" s="107">
        <f t="shared" si="219"/>
        <v>7.518000355618031E-17</v>
      </c>
      <c r="ID89" s="107">
        <f t="shared" si="220"/>
        <v>2.990577378444219E-17</v>
      </c>
      <c r="IE89" s="107">
        <f t="shared" si="221"/>
        <v>8.6842912640285221E-17</v>
      </c>
      <c r="IF89" s="107">
        <f t="shared" si="222"/>
        <v>1.2117086128083447E-16</v>
      </c>
      <c r="IG89" s="107">
        <f t="shared" si="223"/>
        <v>2.5606095769899002E-12</v>
      </c>
      <c r="II89" s="107">
        <f t="shared" si="119"/>
        <v>2.1694848576197939E-39</v>
      </c>
      <c r="IJ89" s="107">
        <f t="shared" si="120"/>
        <v>8.6287214462141771E-50</v>
      </c>
      <c r="IK89" s="107">
        <f t="shared" si="121"/>
        <v>1.2759360023466599E-51</v>
      </c>
      <c r="IL89" s="107">
        <f t="shared" si="122"/>
        <v>1.1622033317788258E-52</v>
      </c>
      <c r="IM89" s="107">
        <f t="shared" si="123"/>
        <v>5.620346059221966E-57</v>
      </c>
      <c r="IN89" s="107">
        <f t="shared" si="124"/>
        <v>4.0219435496444273E-58</v>
      </c>
      <c r="IO89" s="107">
        <f t="shared" si="125"/>
        <v>9.77030338783238E-58</v>
      </c>
      <c r="IP89" s="107">
        <f t="shared" si="126"/>
        <v>2.4684521729958023E-59</v>
      </c>
      <c r="IQ89" s="107">
        <f t="shared" si="127"/>
        <v>3.3221993163065603E-64</v>
      </c>
      <c r="IR89" s="107">
        <f t="shared" si="128"/>
        <v>6.7481650985598769E-62</v>
      </c>
      <c r="IS89" s="107">
        <f t="shared" si="129"/>
        <v>2.4675334874400918E-62</v>
      </c>
      <c r="IT89" s="107">
        <f t="shared" si="130"/>
        <v>6.1846663031621672E-63</v>
      </c>
      <c r="IU89" s="107">
        <f t="shared" si="131"/>
        <v>5.8752240191094149E-61</v>
      </c>
      <c r="IV89" s="107">
        <f t="shared" si="132"/>
        <v>8.2197811594016923E-60</v>
      </c>
      <c r="IW89" s="107">
        <f t="shared" si="133"/>
        <v>2.1474654160042282E-37</v>
      </c>
      <c r="IY89" s="107">
        <f t="shared" si="134"/>
        <v>8.1590689325432439E-2</v>
      </c>
      <c r="IZ89" s="107">
        <f t="shared" si="135"/>
        <v>4.7594413749885933E-2</v>
      </c>
      <c r="JA89" s="107">
        <f t="shared" si="136"/>
        <v>4.6295249840790989E-2</v>
      </c>
      <c r="JB89" s="107">
        <f t="shared" si="137"/>
        <v>5.6144029077430373E-2</v>
      </c>
      <c r="JC89" s="107">
        <f t="shared" si="138"/>
        <v>3.5638924573511907E-2</v>
      </c>
      <c r="JD89" s="107">
        <f t="shared" si="139"/>
        <v>4.2894429146594477E-2</v>
      </c>
      <c r="JE89" s="107">
        <f t="shared" si="140"/>
        <v>4.9774156832374981E-2</v>
      </c>
      <c r="JF89" s="107">
        <f t="shared" si="141"/>
        <v>4.8443909608294096E-2</v>
      </c>
      <c r="JG89" s="107">
        <f t="shared" si="142"/>
        <v>4.4301120601795134E-2</v>
      </c>
      <c r="JH89" s="107">
        <f t="shared" si="143"/>
        <v>3.3393323796206582E-2</v>
      </c>
      <c r="JI89" s="107">
        <f t="shared" si="144"/>
        <v>3.6013078089332996E-2</v>
      </c>
      <c r="JJ89" s="107">
        <f t="shared" si="145"/>
        <v>2.9131480650759458E-2</v>
      </c>
      <c r="JK89" s="107">
        <f t="shared" si="146"/>
        <v>3.3367077637757814E-2</v>
      </c>
      <c r="JL89" s="107">
        <f t="shared" si="147"/>
        <v>2.5215372844984568E-2</v>
      </c>
      <c r="JM89" s="107">
        <f t="shared" si="148"/>
        <v>1.587849169286383E-2</v>
      </c>
    </row>
    <row r="90" spans="2:273" x14ac:dyDescent="0.25">
      <c r="B90" s="2">
        <v>62</v>
      </c>
      <c r="C90" s="37">
        <v>110.21299999999999</v>
      </c>
      <c r="D90" s="37">
        <v>96.18</v>
      </c>
      <c r="E90" s="37">
        <v>96.77</v>
      </c>
      <c r="F90" s="37">
        <v>102.43300000000001</v>
      </c>
      <c r="G90" s="37">
        <v>90.516999999999996</v>
      </c>
      <c r="H90" s="37">
        <v>95.95</v>
      </c>
      <c r="I90" s="37">
        <v>98.75</v>
      </c>
      <c r="J90" s="37">
        <v>99.683000000000007</v>
      </c>
      <c r="K90" s="37">
        <v>97.316999999999993</v>
      </c>
      <c r="L90" s="37">
        <v>88.95</v>
      </c>
      <c r="M90" s="37">
        <v>90.167000000000002</v>
      </c>
      <c r="N90" s="37">
        <v>89.3</v>
      </c>
      <c r="O90" s="37">
        <v>92.033000000000001</v>
      </c>
      <c r="P90" s="37">
        <v>85.3</v>
      </c>
      <c r="Q90" s="37">
        <v>78.917000000000002</v>
      </c>
      <c r="S90" s="4">
        <f t="shared" si="10"/>
        <v>110.94621055820284</v>
      </c>
      <c r="T90" s="4">
        <f t="shared" si="11"/>
        <v>98.676295031793188</v>
      </c>
      <c r="U90" s="4">
        <f t="shared" si="12"/>
        <v>99.385694577973396</v>
      </c>
      <c r="V90" s="4">
        <f t="shared" si="13"/>
        <v>103.74835876546929</v>
      </c>
      <c r="W90" s="4">
        <f t="shared" si="14"/>
        <v>93.842176333626739</v>
      </c>
      <c r="X90" s="4">
        <f t="shared" si="15"/>
        <v>96.519632613965157</v>
      </c>
      <c r="Y90" s="4">
        <f t="shared" si="16"/>
        <v>100.41485738528641</v>
      </c>
      <c r="Z90" s="4">
        <f t="shared" si="17"/>
        <v>100.33293868826148</v>
      </c>
      <c r="AA90" s="4">
        <f t="shared" si="18"/>
        <v>98.400142438001893</v>
      </c>
      <c r="AB90" s="4">
        <f t="shared" si="19"/>
        <v>92.544327146791034</v>
      </c>
      <c r="AC90" s="4">
        <f t="shared" si="20"/>
        <v>93.449243296884248</v>
      </c>
      <c r="AD90" s="4">
        <f t="shared" si="21"/>
        <v>89.132808461612299</v>
      </c>
      <c r="AE90" s="4">
        <f t="shared" si="22"/>
        <v>94.112211065776492</v>
      </c>
      <c r="AF90" s="4">
        <f t="shared" si="23"/>
        <v>88.776398244259624</v>
      </c>
      <c r="AG90" s="4">
        <f t="shared" si="24"/>
        <v>82.443104628884569</v>
      </c>
      <c r="AI90" s="4">
        <f t="shared" si="25"/>
        <v>-0.73321055820284187</v>
      </c>
      <c r="AJ90" s="4">
        <f t="shared" si="26"/>
        <v>-2.4962950317931814</v>
      </c>
      <c r="AK90" s="4">
        <f t="shared" si="27"/>
        <v>-2.6156945779734002</v>
      </c>
      <c r="AL90" s="4">
        <f t="shared" si="28"/>
        <v>-1.3153587654692842</v>
      </c>
      <c r="AM90" s="4">
        <f t="shared" si="29"/>
        <v>-3.325176333626743</v>
      </c>
      <c r="AN90" s="4">
        <f t="shared" si="30"/>
        <v>-0.56963261396515463</v>
      </c>
      <c r="AO90" s="4">
        <f t="shared" si="31"/>
        <v>-1.6648573852864104</v>
      </c>
      <c r="AP90" s="4">
        <f t="shared" si="32"/>
        <v>-0.6499386882614715</v>
      </c>
      <c r="AQ90" s="4">
        <f t="shared" si="33"/>
        <v>-1.0831424380019001</v>
      </c>
      <c r="AR90" s="4">
        <f t="shared" si="34"/>
        <v>-3.5943271467910307</v>
      </c>
      <c r="AS90" s="4">
        <f t="shared" si="35"/>
        <v>-3.2822432968842463</v>
      </c>
      <c r="AT90" s="4">
        <f t="shared" si="36"/>
        <v>0.16719153838769785</v>
      </c>
      <c r="AU90" s="4">
        <f t="shared" si="37"/>
        <v>-2.0792110657764908</v>
      </c>
      <c r="AV90" s="4">
        <f t="shared" si="243"/>
        <v>-3.4763982442596273</v>
      </c>
      <c r="AW90" s="4">
        <f t="shared" si="243"/>
        <v>-3.5261046288845677</v>
      </c>
      <c r="AY90" s="2">
        <f t="shared" si="70"/>
        <v>69.740992580711691</v>
      </c>
      <c r="AZ90" s="2">
        <f t="shared" si="151"/>
        <v>70.383318997585377</v>
      </c>
      <c r="BA90" s="2">
        <f t="shared" si="152"/>
        <v>70.465194790790662</v>
      </c>
      <c r="BB90" s="2">
        <f t="shared" si="153"/>
        <v>68.922095118343236</v>
      </c>
      <c r="BC90" s="2">
        <f t="shared" si="154"/>
        <v>70.444087370628026</v>
      </c>
      <c r="BD90" s="2">
        <f t="shared" si="155"/>
        <v>69.140960411692177</v>
      </c>
      <c r="BE90" s="2">
        <f t="shared" si="156"/>
        <v>69.964644992016076</v>
      </c>
      <c r="BF90" s="2">
        <f t="shared" si="157"/>
        <v>69.790997105262505</v>
      </c>
      <c r="BG90" s="2">
        <f t="shared" si="158"/>
        <v>70.174461054539975</v>
      </c>
      <c r="BH90" s="2">
        <f t="shared" si="159"/>
        <v>70.234945290532821</v>
      </c>
      <c r="BI90" s="2">
        <f t="shared" si="160"/>
        <v>68.892115513966587</v>
      </c>
      <c r="BJ90" s="2">
        <f t="shared" si="161"/>
        <v>68.051503835763157</v>
      </c>
      <c r="BK90" s="2">
        <f t="shared" si="162"/>
        <v>71.576766412514658</v>
      </c>
      <c r="BL90" s="2">
        <f t="shared" si="163"/>
        <v>73.248368613028603</v>
      </c>
      <c r="BM90" s="2">
        <f t="shared" si="164"/>
        <v>72.142485366926792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79.386546250684191</v>
      </c>
      <c r="DL90" s="2">
        <f t="shared" si="244"/>
        <v>78.939437500000011</v>
      </c>
      <c r="DM90" s="2">
        <f t="shared" si="244"/>
        <v>81.237863636363628</v>
      </c>
      <c r="DN90" s="2">
        <f t="shared" si="244"/>
        <v>80.41860604838709</v>
      </c>
      <c r="DO90" s="2">
        <f t="shared" si="244"/>
        <v>80.328227272727261</v>
      </c>
      <c r="DP90" s="2">
        <f t="shared" si="244"/>
        <v>80.608289772727289</v>
      </c>
      <c r="DQ90" s="2">
        <f t="shared" si="244"/>
        <v>78.187556818181847</v>
      </c>
      <c r="DR90" s="2">
        <f t="shared" si="244"/>
        <v>81.257850490196105</v>
      </c>
      <c r="DS90" s="2">
        <f t="shared" si="244"/>
        <v>81.81404701426024</v>
      </c>
      <c r="DT90" s="2">
        <f t="shared" si="244"/>
        <v>78.742364750445631</v>
      </c>
      <c r="DU90" s="2">
        <f t="shared" si="244"/>
        <v>75.504461452762939</v>
      </c>
      <c r="DV90" s="2">
        <f t="shared" si="244"/>
        <v>78.480578654188946</v>
      </c>
      <c r="DW90" s="2">
        <f t="shared" si="244"/>
        <v>83.796221590909099</v>
      </c>
      <c r="DX90" s="2">
        <f t="shared" si="244"/>
        <v>82.005431818181819</v>
      </c>
      <c r="DY90" s="2">
        <f t="shared" si="244"/>
        <v>82.167200000000008</v>
      </c>
      <c r="EA90" s="2">
        <f t="shared" si="247"/>
        <v>67.854666666666617</v>
      </c>
      <c r="EB90" s="2">
        <f t="shared" si="46"/>
        <v>68.709328617363354</v>
      </c>
      <c r="EC90" s="2">
        <f t="shared" si="47"/>
        <v>68.496662500000014</v>
      </c>
      <c r="ED90" s="2">
        <f t="shared" si="48"/>
        <v>67.187429632434331</v>
      </c>
      <c r="EE90" s="2">
        <f t="shared" si="49"/>
        <v>68.601620214810637</v>
      </c>
      <c r="EF90" s="2">
        <f t="shared" si="50"/>
        <v>67.326653340870564</v>
      </c>
      <c r="EG90" s="2">
        <f t="shared" si="51"/>
        <v>68.726342237222752</v>
      </c>
      <c r="EH90" s="2">
        <f t="shared" si="52"/>
        <v>68.04637971223022</v>
      </c>
      <c r="EI90" s="2">
        <f t="shared" si="53"/>
        <v>68.511932374100724</v>
      </c>
      <c r="EJ90" s="2">
        <f t="shared" si="54"/>
        <v>68.738385323741014</v>
      </c>
      <c r="EK90" s="2">
        <f t="shared" si="55"/>
        <v>67.809108633093516</v>
      </c>
      <c r="EL90" s="2">
        <f t="shared" si="56"/>
        <v>66.275331294964019</v>
      </c>
      <c r="EM90" s="2">
        <f t="shared" si="57"/>
        <v>69.357307323658446</v>
      </c>
      <c r="EN90" s="2">
        <f t="shared" si="58"/>
        <v>71.005231725888322</v>
      </c>
      <c r="EO90" s="2">
        <f t="shared" si="59"/>
        <v>69.925607960741559</v>
      </c>
      <c r="EQ90" s="2">
        <f t="shared" si="60"/>
        <v>67.569110071812204</v>
      </c>
      <c r="ER90" s="2">
        <f t="shared" si="245"/>
        <v>67.699821691886171</v>
      </c>
      <c r="ES90" s="2">
        <f t="shared" si="245"/>
        <v>65.744582780845093</v>
      </c>
      <c r="ET90" s="2">
        <f t="shared" si="245"/>
        <v>65.694791549042947</v>
      </c>
      <c r="EU90" s="2">
        <f t="shared" si="245"/>
        <v>65.789768710154306</v>
      </c>
      <c r="EV90" s="2">
        <f t="shared" si="245"/>
        <v>66.640810918819767</v>
      </c>
      <c r="EW90" s="2">
        <f t="shared" si="245"/>
        <v>67.314919543871767</v>
      </c>
      <c r="EX90" s="2">
        <f t="shared" si="245"/>
        <v>66.841750712540701</v>
      </c>
      <c r="EY90" s="2">
        <f t="shared" si="245"/>
        <v>67.086724444373786</v>
      </c>
      <c r="EZ90" s="2">
        <f t="shared" si="245"/>
        <v>67.753101332580457</v>
      </c>
      <c r="FA90" s="2">
        <f t="shared" si="245"/>
        <v>66.830450026695758</v>
      </c>
      <c r="FB90" s="2">
        <f t="shared" si="245"/>
        <v>65.438524861878449</v>
      </c>
      <c r="FC90" s="2">
        <f t="shared" si="245"/>
        <v>68.611235427534581</v>
      </c>
      <c r="FD90" s="2">
        <f t="shared" si="245"/>
        <v>69.852360655904079</v>
      </c>
      <c r="FE90" s="2">
        <f t="shared" si="245"/>
        <v>69.297946089656506</v>
      </c>
      <c r="FG90" s="2">
        <f t="shared" si="62"/>
        <v>0.83642510735996856</v>
      </c>
      <c r="FH90" s="2">
        <f t="shared" si="246"/>
        <v>0.83636629225370962</v>
      </c>
      <c r="FI90" s="2">
        <f t="shared" si="246"/>
        <v>0.84549864031826771</v>
      </c>
      <c r="FJ90" s="2">
        <f t="shared" si="246"/>
        <v>0.86889557798933348</v>
      </c>
      <c r="FK90" s="2">
        <f t="shared" si="246"/>
        <v>0.84288144678835963</v>
      </c>
      <c r="FL90" s="2">
        <f t="shared" si="246"/>
        <v>0.86339731578905521</v>
      </c>
      <c r="FM90" s="2">
        <f t="shared" si="246"/>
        <v>0.86911796127333008</v>
      </c>
      <c r="FN90" s="2">
        <f t="shared" si="246"/>
        <v>0.86794674544113593</v>
      </c>
      <c r="FO90" s="2">
        <f t="shared" si="246"/>
        <v>0.8750176893003162</v>
      </c>
      <c r="FP90" s="2">
        <f t="shared" si="246"/>
        <v>0.85040351583591911</v>
      </c>
      <c r="FQ90" s="2">
        <f t="shared" si="246"/>
        <v>0.85926479537243539</v>
      </c>
      <c r="FR90" s="2">
        <f t="shared" si="246"/>
        <v>0.85447466946090422</v>
      </c>
      <c r="FS90" s="2">
        <f t="shared" si="246"/>
        <v>0.84628626441659005</v>
      </c>
      <c r="FT90" s="2">
        <f t="shared" si="246"/>
        <v>0.79608206501175449</v>
      </c>
      <c r="FU90" s="2">
        <f t="shared" si="246"/>
        <v>0.81890600396510149</v>
      </c>
      <c r="FW90" s="2">
        <f t="shared" si="116"/>
        <v>1.780676147985814E-7</v>
      </c>
      <c r="FX90" s="2">
        <f t="shared" si="168"/>
        <v>2.6437864407721065E-7</v>
      </c>
      <c r="FY90" s="2">
        <f t="shared" si="169"/>
        <v>2.2119851889050857E-7</v>
      </c>
      <c r="FZ90" s="2">
        <f t="shared" si="170"/>
        <v>1.6790791891312811E-7</v>
      </c>
      <c r="GA90" s="2">
        <f t="shared" si="171"/>
        <v>1.348591444863804E-7</v>
      </c>
      <c r="GB90" s="2">
        <f t="shared" si="172"/>
        <v>1.6984061117736762E-7</v>
      </c>
      <c r="GC90" s="2">
        <f t="shared" si="173"/>
        <v>2.1141300200058789E-7</v>
      </c>
      <c r="GD90" s="2">
        <f t="shared" si="174"/>
        <v>2.6622920919530262E-7</v>
      </c>
      <c r="GE90" s="2">
        <f t="shared" si="175"/>
        <v>2.4170507333526721E-7</v>
      </c>
      <c r="GF90" s="2">
        <f t="shared" si="176"/>
        <v>1.8582764312957615E-7</v>
      </c>
      <c r="GG90" s="2">
        <f t="shared" si="177"/>
        <v>1.7665445933999062E-7</v>
      </c>
      <c r="GH90" s="2">
        <f t="shared" si="178"/>
        <v>1.3798113935373694E-7</v>
      </c>
      <c r="GI90" s="2">
        <f t="shared" si="179"/>
        <v>4.8377573549245299E-7</v>
      </c>
      <c r="GJ90" s="2">
        <f t="shared" si="180"/>
        <v>1.0409990725088003E-6</v>
      </c>
      <c r="GK90" s="2">
        <f t="shared" si="181"/>
        <v>2.2528580330015392E-6</v>
      </c>
      <c r="GM90" s="107">
        <f t="shared" si="117"/>
        <v>2.3302521666050866E-3</v>
      </c>
      <c r="GN90" s="107">
        <f t="shared" si="182"/>
        <v>4.7267575010764617E-4</v>
      </c>
      <c r="GO90" s="107">
        <f t="shared" si="183"/>
        <v>2.521515390180233E-4</v>
      </c>
      <c r="GP90" s="107">
        <f t="shared" si="184"/>
        <v>5.6320497543014332E-5</v>
      </c>
      <c r="GQ90" s="107">
        <f t="shared" si="185"/>
        <v>2.2597442254266995E-4</v>
      </c>
      <c r="GR90" s="107">
        <f t="shared" si="186"/>
        <v>3.6010754400111725E-5</v>
      </c>
      <c r="GS90" s="107">
        <f t="shared" si="187"/>
        <v>1.8474319235665609E-5</v>
      </c>
      <c r="GT90" s="107">
        <f t="shared" si="188"/>
        <v>1.1766454597280389E-5</v>
      </c>
      <c r="GU90" s="107">
        <f t="shared" si="189"/>
        <v>2.8675459068218743E-6</v>
      </c>
      <c r="GV90" s="107">
        <f t="shared" si="190"/>
        <v>5.1605430938500614E-5</v>
      </c>
      <c r="GW90" s="107">
        <f t="shared" si="191"/>
        <v>2.5412002793087498E-5</v>
      </c>
      <c r="GX90" s="107">
        <f t="shared" si="192"/>
        <v>4.4887398762118519E-5</v>
      </c>
      <c r="GY90" s="107">
        <f t="shared" si="193"/>
        <v>2.6819546722348368E-5</v>
      </c>
      <c r="GZ90" s="107">
        <f t="shared" si="194"/>
        <v>4.1469215364943913E-4</v>
      </c>
      <c r="HA90" s="107">
        <f t="shared" si="195"/>
        <v>1.2182031022790036E-5</v>
      </c>
      <c r="HC90" s="107">
        <f t="shared" si="149"/>
        <v>9.9337541279260769E-2</v>
      </c>
      <c r="HD90" s="107">
        <f t="shared" si="196"/>
        <v>6.5867480578961857E-2</v>
      </c>
      <c r="HE90" s="107">
        <f t="shared" si="197"/>
        <v>6.5650473622499109E-2</v>
      </c>
      <c r="HF90" s="107">
        <f t="shared" si="198"/>
        <v>8.0299862603999253E-2</v>
      </c>
      <c r="HG90" s="107">
        <f t="shared" si="199"/>
        <v>5.1396196020457016E-2</v>
      </c>
      <c r="HH90" s="107">
        <f t="shared" si="200"/>
        <v>6.361617150737954E-2</v>
      </c>
      <c r="HI90" s="107">
        <f t="shared" si="201"/>
        <v>7.3641497684612145E-2</v>
      </c>
      <c r="HJ90" s="107">
        <f t="shared" si="202"/>
        <v>7.2670980987879441E-2</v>
      </c>
      <c r="HK90" s="107">
        <f t="shared" si="203"/>
        <v>6.7891475368760473E-2</v>
      </c>
      <c r="HL90" s="107">
        <f t="shared" si="204"/>
        <v>5.0819397395068501E-2</v>
      </c>
      <c r="HM90" s="107">
        <f t="shared" si="205"/>
        <v>5.487046969217426E-2</v>
      </c>
      <c r="HN90" s="107">
        <f t="shared" si="206"/>
        <v>4.4529022187859389E-2</v>
      </c>
      <c r="HO90" s="107">
        <f t="shared" si="207"/>
        <v>5.0255586837698561E-2</v>
      </c>
      <c r="HP90" s="107">
        <f t="shared" si="208"/>
        <v>3.5031440322054082E-2</v>
      </c>
      <c r="HQ90" s="107">
        <f t="shared" si="209"/>
        <v>2.6336032624914622E-2</v>
      </c>
      <c r="HS90" s="107">
        <f t="shared" si="118"/>
        <v>6.7769241404532133E-11</v>
      </c>
      <c r="HT90" s="107">
        <f t="shared" si="210"/>
        <v>1.8490830754072578E-13</v>
      </c>
      <c r="HU90" s="107">
        <f t="shared" si="211"/>
        <v>7.5285719968576377E-14</v>
      </c>
      <c r="HV90" s="107">
        <f t="shared" si="212"/>
        <v>7.0935446179679465E-14</v>
      </c>
      <c r="HW90" s="107">
        <f t="shared" si="213"/>
        <v>4.0242598131245129E-15</v>
      </c>
      <c r="HX90" s="107">
        <f t="shared" si="214"/>
        <v>3.3939778297581553E-15</v>
      </c>
      <c r="HY90" s="107">
        <f t="shared" si="215"/>
        <v>5.8857754340427228E-15</v>
      </c>
      <c r="HZ90" s="107">
        <f t="shared" si="216"/>
        <v>2.7882723332713405E-15</v>
      </c>
      <c r="IA90" s="107">
        <f t="shared" si="217"/>
        <v>2.4409145304969403E-16</v>
      </c>
      <c r="IB90" s="107">
        <f t="shared" si="218"/>
        <v>4.040275420787844E-16</v>
      </c>
      <c r="IC90" s="107">
        <f t="shared" si="219"/>
        <v>3.7285554442430817E-16</v>
      </c>
      <c r="ID90" s="107">
        <f t="shared" si="220"/>
        <v>1.4884799078218617E-16</v>
      </c>
      <c r="IE90" s="107">
        <f t="shared" si="221"/>
        <v>4.038614191286774E-16</v>
      </c>
      <c r="IF90" s="107">
        <f t="shared" si="222"/>
        <v>5.2554574620750387E-16</v>
      </c>
      <c r="IG90" s="107">
        <f t="shared" si="223"/>
        <v>7.1627819219240831E-12</v>
      </c>
      <c r="II90" s="107">
        <f t="shared" si="119"/>
        <v>2.6795452540764628E-38</v>
      </c>
      <c r="IJ90" s="107">
        <f t="shared" si="120"/>
        <v>2.3073841150383796E-48</v>
      </c>
      <c r="IK90" s="107">
        <f t="shared" si="121"/>
        <v>3.7180037945048052E-50</v>
      </c>
      <c r="IL90" s="107">
        <f t="shared" si="122"/>
        <v>3.4227163765985438E-51</v>
      </c>
      <c r="IM90" s="107">
        <f t="shared" si="123"/>
        <v>2.095933248050607E-55</v>
      </c>
      <c r="IN90" s="107">
        <f t="shared" si="124"/>
        <v>1.7051814934739639E-56</v>
      </c>
      <c r="IO90" s="107">
        <f t="shared" si="125"/>
        <v>4.2526786385352828E-56</v>
      </c>
      <c r="IP90" s="107">
        <f t="shared" si="126"/>
        <v>1.2673774775325299E-57</v>
      </c>
      <c r="IQ90" s="107">
        <f t="shared" si="127"/>
        <v>2.3160372128965802E-62</v>
      </c>
      <c r="IR90" s="107">
        <f t="shared" si="128"/>
        <v>3.7590809141352783E-60</v>
      </c>
      <c r="IS90" s="107">
        <f t="shared" si="129"/>
        <v>1.3970506928891033E-60</v>
      </c>
      <c r="IT90" s="107">
        <f t="shared" si="130"/>
        <v>3.4238766045101833E-61</v>
      </c>
      <c r="IU90" s="107">
        <f t="shared" si="131"/>
        <v>2.7251810372513754E-59</v>
      </c>
      <c r="IV90" s="107">
        <f t="shared" si="132"/>
        <v>3.1426368367335093E-58</v>
      </c>
      <c r="IW90" s="107">
        <f t="shared" si="133"/>
        <v>1.9248291746032417E-36</v>
      </c>
      <c r="IY90" s="107">
        <f t="shared" si="134"/>
        <v>0.10166779351363509</v>
      </c>
      <c r="IZ90" s="107">
        <f t="shared" si="135"/>
        <v>6.6340156329254413E-2</v>
      </c>
      <c r="JA90" s="107">
        <f t="shared" si="136"/>
        <v>6.5902625161592412E-2</v>
      </c>
      <c r="JB90" s="107">
        <f t="shared" si="137"/>
        <v>8.0356183101613202E-2</v>
      </c>
      <c r="JC90" s="107">
        <f t="shared" si="138"/>
        <v>5.1622170443003712E-2</v>
      </c>
      <c r="JD90" s="107">
        <f t="shared" si="139"/>
        <v>6.3652182261783055E-2</v>
      </c>
      <c r="JE90" s="107">
        <f t="shared" si="140"/>
        <v>7.3659972003853699E-2</v>
      </c>
      <c r="JF90" s="107">
        <f t="shared" si="141"/>
        <v>7.2682747442479517E-2</v>
      </c>
      <c r="JG90" s="107">
        <f t="shared" si="142"/>
        <v>6.7894342914667546E-2</v>
      </c>
      <c r="JH90" s="107">
        <f t="shared" si="143"/>
        <v>5.0871002826007407E-2</v>
      </c>
      <c r="JI90" s="107">
        <f t="shared" si="144"/>
        <v>5.4895881694967723E-2</v>
      </c>
      <c r="JJ90" s="107">
        <f t="shared" si="145"/>
        <v>4.4573909586621656E-2</v>
      </c>
      <c r="JK90" s="107">
        <f t="shared" si="146"/>
        <v>5.0282406384421309E-2</v>
      </c>
      <c r="JL90" s="107">
        <f t="shared" si="147"/>
        <v>3.5446132475704051E-2</v>
      </c>
      <c r="JM90" s="107">
        <f t="shared" si="148"/>
        <v>2.6348214663100195E-2</v>
      </c>
    </row>
    <row r="91" spans="2:273" x14ac:dyDescent="0.25">
      <c r="B91" s="2">
        <v>63</v>
      </c>
      <c r="C91" s="37">
        <v>122.98399999999999</v>
      </c>
      <c r="D91" s="37">
        <v>106.869</v>
      </c>
      <c r="E91" s="37">
        <v>109.04900000000001</v>
      </c>
      <c r="F91" s="37">
        <v>116.95</v>
      </c>
      <c r="G91" s="37">
        <v>99.632999999999996</v>
      </c>
      <c r="H91" s="37">
        <v>108.617</v>
      </c>
      <c r="I91" s="37">
        <v>112.56699999999999</v>
      </c>
      <c r="J91" s="37">
        <v>112.233</v>
      </c>
      <c r="K91" s="37">
        <v>109.733</v>
      </c>
      <c r="L91" s="37">
        <v>99.183000000000007</v>
      </c>
      <c r="M91" s="37">
        <v>101.267</v>
      </c>
      <c r="N91" s="37">
        <v>99.066999999999993</v>
      </c>
      <c r="O91" s="37">
        <v>102</v>
      </c>
      <c r="P91" s="37">
        <v>90.7</v>
      </c>
      <c r="Q91" s="37">
        <v>83.683000000000007</v>
      </c>
      <c r="S91" s="4">
        <f t="shared" si="10"/>
        <v>120.64052521222254</v>
      </c>
      <c r="T91" s="4">
        <f t="shared" si="11"/>
        <v>107.67901220091314</v>
      </c>
      <c r="U91" s="4">
        <f t="shared" si="12"/>
        <v>108.60451545299996</v>
      </c>
      <c r="V91" s="4">
        <f t="shared" si="13"/>
        <v>114.23704175987478</v>
      </c>
      <c r="W91" s="4">
        <f t="shared" si="14"/>
        <v>101.96302483028502</v>
      </c>
      <c r="X91" s="4">
        <f t="shared" si="15"/>
        <v>105.85375725526683</v>
      </c>
      <c r="Y91" s="4">
        <f t="shared" si="16"/>
        <v>110.56578892866823</v>
      </c>
      <c r="Z91" s="4">
        <f t="shared" si="17"/>
        <v>110.81047522863645</v>
      </c>
      <c r="AA91" s="4">
        <f t="shared" si="18"/>
        <v>108.67131716520399</v>
      </c>
      <c r="AB91" s="4">
        <f t="shared" si="19"/>
        <v>100.9669774600608</v>
      </c>
      <c r="AC91" s="4">
        <f t="shared" si="20"/>
        <v>102.62801395389789</v>
      </c>
      <c r="AD91" s="4">
        <f t="shared" si="21"/>
        <v>97.242806637287586</v>
      </c>
      <c r="AE91" s="4">
        <f t="shared" si="22"/>
        <v>102.1988521550124</v>
      </c>
      <c r="AF91" s="4">
        <f t="shared" si="23"/>
        <v>94.450243827019818</v>
      </c>
      <c r="AG91" s="4">
        <f t="shared" si="24"/>
        <v>87.256108807086918</v>
      </c>
      <c r="AI91" s="4">
        <f t="shared" si="25"/>
        <v>2.3434747877774527</v>
      </c>
      <c r="AJ91" s="4">
        <f t="shared" si="26"/>
        <v>-0.81001220091313542</v>
      </c>
      <c r="AK91" s="4">
        <f t="shared" si="27"/>
        <v>0.44448454700004447</v>
      </c>
      <c r="AL91" s="4">
        <f t="shared" si="28"/>
        <v>2.7129582401252179</v>
      </c>
      <c r="AM91" s="4">
        <f t="shared" si="29"/>
        <v>-2.3300248302850264</v>
      </c>
      <c r="AN91" s="4">
        <f t="shared" si="30"/>
        <v>2.7632427447331764</v>
      </c>
      <c r="AO91" s="4">
        <f t="shared" si="31"/>
        <v>2.0012110713317668</v>
      </c>
      <c r="AP91" s="4">
        <f t="shared" si="32"/>
        <v>1.4225247713635554</v>
      </c>
      <c r="AQ91" s="4">
        <f t="shared" si="33"/>
        <v>1.0616828347960166</v>
      </c>
      <c r="AR91" s="4">
        <f t="shared" si="34"/>
        <v>-1.7839774600607967</v>
      </c>
      <c r="AS91" s="4">
        <f t="shared" si="35"/>
        <v>-1.3610139538978956</v>
      </c>
      <c r="AT91" s="4">
        <f t="shared" si="36"/>
        <v>1.824193362712407</v>
      </c>
      <c r="AU91" s="4">
        <f t="shared" si="37"/>
        <v>-0.19885215501240339</v>
      </c>
      <c r="AV91" s="4">
        <f t="shared" si="243"/>
        <v>-3.7502438270198155</v>
      </c>
      <c r="AW91" s="4">
        <f t="shared" si="243"/>
        <v>-3.5731088070869106</v>
      </c>
      <c r="AY91" s="2">
        <f t="shared" si="70"/>
        <v>69.351271174477901</v>
      </c>
      <c r="AZ91" s="2">
        <f t="shared" si="151"/>
        <v>69.983151516607577</v>
      </c>
      <c r="BA91" s="2">
        <f t="shared" si="152"/>
        <v>69.965321975988232</v>
      </c>
      <c r="BB91" s="2">
        <f t="shared" si="153"/>
        <v>68.472883745107936</v>
      </c>
      <c r="BC91" s="2">
        <f t="shared" si="154"/>
        <v>69.95800113038959</v>
      </c>
      <c r="BD91" s="2">
        <f t="shared" si="155"/>
        <v>68.704294669474606</v>
      </c>
      <c r="BE91" s="2">
        <f t="shared" si="156"/>
        <v>69.594746655932141</v>
      </c>
      <c r="BF91" s="2">
        <f t="shared" si="157"/>
        <v>69.32936548327379</v>
      </c>
      <c r="BG91" s="2">
        <f t="shared" si="158"/>
        <v>69.722750889335771</v>
      </c>
      <c r="BH91" s="2">
        <f t="shared" si="159"/>
        <v>69.811114442766367</v>
      </c>
      <c r="BI91" s="2">
        <f t="shared" si="160"/>
        <v>68.529158584693306</v>
      </c>
      <c r="BJ91" s="2">
        <f t="shared" si="161"/>
        <v>67.602961072802557</v>
      </c>
      <c r="BK91" s="2">
        <f t="shared" si="162"/>
        <v>71.08095254613211</v>
      </c>
      <c r="BL91" s="2">
        <f t="shared" si="163"/>
        <v>72.782982564741076</v>
      </c>
      <c r="BM91" s="2">
        <f t="shared" si="164"/>
        <v>71.735710578380321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79.461879310344827</v>
      </c>
      <c r="DL91" s="2">
        <f t="shared" si="244"/>
        <v>79.028483870967747</v>
      </c>
      <c r="DM91" s="2">
        <f t="shared" si="244"/>
        <v>81.371017961876817</v>
      </c>
      <c r="DN91" s="2">
        <f t="shared" si="244"/>
        <v>80.552174193548382</v>
      </c>
      <c r="DO91" s="2">
        <f t="shared" si="244"/>
        <v>80.447237536656871</v>
      </c>
      <c r="DP91" s="2">
        <f t="shared" si="244"/>
        <v>80.71634237536658</v>
      </c>
      <c r="DQ91" s="2">
        <f t="shared" si="244"/>
        <v>78.231521077712642</v>
      </c>
      <c r="DR91" s="2">
        <f t="shared" si="244"/>
        <v>81.340467134581132</v>
      </c>
      <c r="DS91" s="2">
        <f t="shared" si="244"/>
        <v>81.935367535650627</v>
      </c>
      <c r="DT91" s="2">
        <f t="shared" si="244"/>
        <v>78.781252785204998</v>
      </c>
      <c r="DU91" s="2">
        <f t="shared" si="244"/>
        <v>75.520312722816413</v>
      </c>
      <c r="DV91" s="2">
        <f t="shared" si="244"/>
        <v>78.596151180926924</v>
      </c>
      <c r="DW91" s="2">
        <f t="shared" si="244"/>
        <v>83.962940065982409</v>
      </c>
      <c r="DX91" s="2">
        <f t="shared" si="244"/>
        <v>82.132206561583573</v>
      </c>
      <c r="DY91" s="2">
        <f t="shared" si="244"/>
        <v>82.369349261083755</v>
      </c>
      <c r="EA91" s="2">
        <f t="shared" si="247"/>
        <v>67.780666666666619</v>
      </c>
      <c r="EB91" s="2">
        <f t="shared" si="46"/>
        <v>68.577425562700967</v>
      </c>
      <c r="EC91" s="2">
        <f t="shared" si="47"/>
        <v>68.309777083333344</v>
      </c>
      <c r="ED91" s="2">
        <f t="shared" si="48"/>
        <v>67.025142074911173</v>
      </c>
      <c r="EE91" s="2">
        <f t="shared" si="49"/>
        <v>68.404882238552858</v>
      </c>
      <c r="EF91" s="2">
        <f t="shared" si="50"/>
        <v>67.194681967213128</v>
      </c>
      <c r="EG91" s="2">
        <f t="shared" si="51"/>
        <v>68.561621986499517</v>
      </c>
      <c r="EH91" s="2">
        <f t="shared" si="52"/>
        <v>67.877792949640295</v>
      </c>
      <c r="EI91" s="2">
        <f t="shared" si="53"/>
        <v>68.337143165467623</v>
      </c>
      <c r="EJ91" s="2">
        <f t="shared" si="54"/>
        <v>68.557697985611512</v>
      </c>
      <c r="EK91" s="2">
        <f t="shared" si="55"/>
        <v>67.619612949640285</v>
      </c>
      <c r="EL91" s="2">
        <f t="shared" si="56"/>
        <v>66.11578258992806</v>
      </c>
      <c r="EM91" s="2">
        <f t="shared" si="57"/>
        <v>69.183071211609843</v>
      </c>
      <c r="EN91" s="2">
        <f t="shared" si="58"/>
        <v>70.806288578680196</v>
      </c>
      <c r="EO91" s="2">
        <f t="shared" si="59"/>
        <v>69.765882224645594</v>
      </c>
      <c r="EQ91" s="2">
        <f t="shared" si="60"/>
        <v>67.47311049423692</v>
      </c>
      <c r="ER91" s="2">
        <f t="shared" si="245"/>
        <v>67.606341990349875</v>
      </c>
      <c r="ES91" s="2">
        <f t="shared" si="245"/>
        <v>65.657329150474666</v>
      </c>
      <c r="ET91" s="2">
        <f t="shared" si="245"/>
        <v>65.582311246854928</v>
      </c>
      <c r="EU91" s="2">
        <f t="shared" si="245"/>
        <v>65.685829523930522</v>
      </c>
      <c r="EV91" s="2">
        <f t="shared" si="245"/>
        <v>66.530853317535559</v>
      </c>
      <c r="EW91" s="2">
        <f t="shared" si="245"/>
        <v>67.197628748784396</v>
      </c>
      <c r="EX91" s="2">
        <f t="shared" si="245"/>
        <v>66.714969354761436</v>
      </c>
      <c r="EY91" s="2">
        <f t="shared" si="245"/>
        <v>66.960564648182881</v>
      </c>
      <c r="EZ91" s="2">
        <f t="shared" si="245"/>
        <v>67.603190115753819</v>
      </c>
      <c r="FA91" s="2">
        <f t="shared" si="245"/>
        <v>66.674174346534201</v>
      </c>
      <c r="FB91" s="2">
        <f t="shared" si="245"/>
        <v>65.303645027624313</v>
      </c>
      <c r="FC91" s="2">
        <f t="shared" si="245"/>
        <v>68.458567702426848</v>
      </c>
      <c r="FD91" s="2">
        <f t="shared" si="245"/>
        <v>69.687490524483252</v>
      </c>
      <c r="FE91" s="2">
        <f t="shared" si="245"/>
        <v>69.14702949738016</v>
      </c>
      <c r="FG91" s="2">
        <f t="shared" si="62"/>
        <v>0.86554438955382518</v>
      </c>
      <c r="FH91" s="2">
        <f t="shared" si="246"/>
        <v>0.8654943608913459</v>
      </c>
      <c r="FI91" s="2">
        <f t="shared" si="246"/>
        <v>0.87324744664895082</v>
      </c>
      <c r="FJ91" s="2">
        <f t="shared" si="246"/>
        <v>0.89297416000123275</v>
      </c>
      <c r="FK91" s="2">
        <f t="shared" si="246"/>
        <v>0.87102860569846319</v>
      </c>
      <c r="FL91" s="2">
        <f t="shared" si="246"/>
        <v>0.88835595639653764</v>
      </c>
      <c r="FM91" s="2">
        <f t="shared" si="246"/>
        <v>0.89316072249372713</v>
      </c>
      <c r="FN91" s="2">
        <f t="shared" si="246"/>
        <v>0.89217796528179472</v>
      </c>
      <c r="FO91" s="2">
        <f t="shared" si="246"/>
        <v>0.89810374464892717</v>
      </c>
      <c r="FP91" s="2">
        <f t="shared" si="246"/>
        <v>0.87739913317574647</v>
      </c>
      <c r="FQ91" s="2">
        <f t="shared" si="246"/>
        <v>0.8848778119120988</v>
      </c>
      <c r="FR91" s="2">
        <f t="shared" si="246"/>
        <v>0.88083856553548923</v>
      </c>
      <c r="FS91" s="2">
        <f t="shared" si="246"/>
        <v>0.8715900807150867</v>
      </c>
      <c r="FT91" s="2">
        <f t="shared" si="246"/>
        <v>0.8254715070273696</v>
      </c>
      <c r="FU91" s="2">
        <f t="shared" si="246"/>
        <v>0.84370729003477685</v>
      </c>
      <c r="FW91" s="2">
        <f t="shared" si="116"/>
        <v>2.2417383495169852E-7</v>
      </c>
      <c r="FX91" s="2">
        <f t="shared" si="168"/>
        <v>3.3283297058062184E-7</v>
      </c>
      <c r="FY91" s="2">
        <f t="shared" si="169"/>
        <v>2.7847242053328715E-7</v>
      </c>
      <c r="FZ91" s="2">
        <f t="shared" si="170"/>
        <v>2.1138353677117976E-7</v>
      </c>
      <c r="GA91" s="2">
        <f t="shared" si="171"/>
        <v>1.6977759807835322E-7</v>
      </c>
      <c r="GB91" s="2">
        <f t="shared" si="172"/>
        <v>2.1381665196302854E-7</v>
      </c>
      <c r="GC91" s="2">
        <f t="shared" si="173"/>
        <v>2.6615318603295265E-7</v>
      </c>
      <c r="GD91" s="2">
        <f t="shared" si="174"/>
        <v>3.3516269371389151E-7</v>
      </c>
      <c r="GE91" s="2">
        <f t="shared" si="175"/>
        <v>3.0428863993786624E-7</v>
      </c>
      <c r="GF91" s="2">
        <f t="shared" si="176"/>
        <v>2.3394313089335129E-7</v>
      </c>
      <c r="GG91" s="2">
        <f t="shared" si="177"/>
        <v>2.2239477779746324E-7</v>
      </c>
      <c r="GH91" s="2">
        <f t="shared" si="178"/>
        <v>1.7370795647469802E-7</v>
      </c>
      <c r="GI91" s="2">
        <f t="shared" si="179"/>
        <v>5.964212709388241E-7</v>
      </c>
      <c r="GJ91" s="2">
        <f t="shared" si="180"/>
        <v>1.2611988912350012E-6</v>
      </c>
      <c r="GK91" s="2">
        <f t="shared" si="181"/>
        <v>2.6894081228314557E-6</v>
      </c>
      <c r="GM91" s="107">
        <f t="shared" si="117"/>
        <v>5.6902945540692775E-4</v>
      </c>
      <c r="GN91" s="107">
        <f t="shared" si="182"/>
        <v>7.2739323669861349E-5</v>
      </c>
      <c r="GO91" s="107">
        <f t="shared" si="183"/>
        <v>3.5268436919956095E-5</v>
      </c>
      <c r="GP91" s="107">
        <f t="shared" si="184"/>
        <v>6.6795332392420085E-6</v>
      </c>
      <c r="GQ91" s="107">
        <f t="shared" si="185"/>
        <v>2.9894779394149221E-5</v>
      </c>
      <c r="GR91" s="107">
        <f t="shared" si="186"/>
        <v>3.5917505439685685E-6</v>
      </c>
      <c r="GS91" s="107">
        <f t="shared" si="187"/>
        <v>1.6604311455469497E-6</v>
      </c>
      <c r="GT91" s="107">
        <f t="shared" si="188"/>
        <v>9.3058349890559267E-7</v>
      </c>
      <c r="GU91" s="107">
        <f t="shared" si="189"/>
        <v>1.7510322231933959E-7</v>
      </c>
      <c r="GV91" s="107">
        <f t="shared" si="190"/>
        <v>4.8949945782459125E-6</v>
      </c>
      <c r="GW91" s="107">
        <f t="shared" si="191"/>
        <v>2.2071057612825978E-6</v>
      </c>
      <c r="GX91" s="107">
        <f t="shared" si="192"/>
        <v>4.2921275806827912E-6</v>
      </c>
      <c r="GY91" s="107">
        <f t="shared" si="193"/>
        <v>2.5895829431591848E-6</v>
      </c>
      <c r="GZ91" s="107">
        <f t="shared" si="194"/>
        <v>6.1658137335687796E-5</v>
      </c>
      <c r="HA91" s="107">
        <f t="shared" si="195"/>
        <v>1.0640655284342357E-6</v>
      </c>
      <c r="HC91" s="107">
        <f t="shared" si="149"/>
        <v>0.13190649912869204</v>
      </c>
      <c r="HD91" s="107">
        <f t="shared" si="196"/>
        <v>9.3853124020488343E-2</v>
      </c>
      <c r="HE91" s="107">
        <f t="shared" si="197"/>
        <v>9.3794782542655206E-2</v>
      </c>
      <c r="HF91" s="107">
        <f t="shared" si="198"/>
        <v>0.11295555982321051</v>
      </c>
      <c r="HG91" s="107">
        <f t="shared" si="199"/>
        <v>7.51129677089869E-2</v>
      </c>
      <c r="HH91" s="107">
        <f t="shared" si="200"/>
        <v>9.2518797345526246E-2</v>
      </c>
      <c r="HI91" s="107">
        <f t="shared" si="201"/>
        <v>0.10643853850927737</v>
      </c>
      <c r="HJ91" s="107">
        <f t="shared" si="202"/>
        <v>0.10623716875733452</v>
      </c>
      <c r="HK91" s="107">
        <f t="shared" si="203"/>
        <v>0.10102745732358555</v>
      </c>
      <c r="HL91" s="107">
        <f t="shared" si="204"/>
        <v>7.611505246419295E-2</v>
      </c>
      <c r="HM91" s="107">
        <f t="shared" si="205"/>
        <v>8.1769235737120013E-2</v>
      </c>
      <c r="HN91" s="107">
        <f t="shared" si="206"/>
        <v>6.7014300671565497E-2</v>
      </c>
      <c r="HO91" s="107">
        <f t="shared" si="207"/>
        <v>7.4208084754380163E-2</v>
      </c>
      <c r="HP91" s="107">
        <f t="shared" si="208"/>
        <v>5.2056419224619885E-2</v>
      </c>
      <c r="HQ91" s="107">
        <f t="shared" si="209"/>
        <v>4.2533533166796436E-2</v>
      </c>
      <c r="HS91" s="107">
        <f t="shared" si="118"/>
        <v>1.8356784213454075E-10</v>
      </c>
      <c r="HT91" s="107">
        <f t="shared" si="210"/>
        <v>6.7563494583587722E-13</v>
      </c>
      <c r="HU91" s="107">
        <f t="shared" si="211"/>
        <v>2.8342158519625103E-13</v>
      </c>
      <c r="HV91" s="107">
        <f t="shared" si="212"/>
        <v>2.6489077112369406E-13</v>
      </c>
      <c r="HW91" s="107">
        <f t="shared" si="213"/>
        <v>1.6619952865440327E-14</v>
      </c>
      <c r="HX91" s="107">
        <f t="shared" si="214"/>
        <v>1.4574395799828292E-14</v>
      </c>
      <c r="HY91" s="107">
        <f t="shared" si="215"/>
        <v>2.5338722168600968E-14</v>
      </c>
      <c r="HZ91" s="107">
        <f t="shared" si="216"/>
        <v>1.2747010150959573E-14</v>
      </c>
      <c r="IA91" s="107">
        <f t="shared" si="217"/>
        <v>1.2466652885820918E-15</v>
      </c>
      <c r="IB91" s="107">
        <f t="shared" si="218"/>
        <v>1.9278219736104955E-15</v>
      </c>
      <c r="IC91" s="107">
        <f t="shared" si="219"/>
        <v>1.7834826355444295E-15</v>
      </c>
      <c r="ID91" s="107">
        <f t="shared" si="220"/>
        <v>7.15064175690923E-16</v>
      </c>
      <c r="IE91" s="107">
        <f t="shared" si="221"/>
        <v>1.8164022282916319E-15</v>
      </c>
      <c r="IF91" s="107">
        <f t="shared" si="222"/>
        <v>2.2104511666363003E-15</v>
      </c>
      <c r="IG91" s="107">
        <f t="shared" si="223"/>
        <v>1.9624148799482618E-11</v>
      </c>
      <c r="II91" s="107">
        <f t="shared" si="119"/>
        <v>3.1907638540637934E-37</v>
      </c>
      <c r="IJ91" s="107">
        <f t="shared" si="120"/>
        <v>5.874295221565156E-47</v>
      </c>
      <c r="IK91" s="107">
        <f t="shared" si="121"/>
        <v>1.03072097287348E-48</v>
      </c>
      <c r="IL91" s="107">
        <f t="shared" si="122"/>
        <v>9.5966361320144383E-50</v>
      </c>
      <c r="IM91" s="107">
        <f t="shared" si="123"/>
        <v>7.4209732723821837E-54</v>
      </c>
      <c r="IN91" s="107">
        <f t="shared" si="124"/>
        <v>6.8458774507264682E-55</v>
      </c>
      <c r="IO91" s="107">
        <f t="shared" si="125"/>
        <v>1.750809962274891E-54</v>
      </c>
      <c r="IP91" s="107">
        <f t="shared" si="126"/>
        <v>6.134286843032496E-56</v>
      </c>
      <c r="IQ91" s="107">
        <f t="shared" si="127"/>
        <v>1.5156884575485356E-60</v>
      </c>
      <c r="IR91" s="107">
        <f t="shared" si="128"/>
        <v>1.9743216360567135E-58</v>
      </c>
      <c r="IS91" s="107">
        <f t="shared" si="129"/>
        <v>7.4572700044665507E-59</v>
      </c>
      <c r="IT91" s="107">
        <f t="shared" si="130"/>
        <v>1.7892621888493157E-59</v>
      </c>
      <c r="IU91" s="107">
        <f t="shared" si="131"/>
        <v>1.1970891257955802E-57</v>
      </c>
      <c r="IV91" s="107">
        <f t="shared" si="132"/>
        <v>1.1428864918840201E-56</v>
      </c>
      <c r="IW91" s="107">
        <f t="shared" si="133"/>
        <v>1.6754380580455046E-35</v>
      </c>
      <c r="IY91" s="107">
        <f t="shared" si="134"/>
        <v>0.13247552876766683</v>
      </c>
      <c r="IZ91" s="107">
        <f t="shared" si="135"/>
        <v>9.392586334483384E-2</v>
      </c>
      <c r="JA91" s="107">
        <f t="shared" si="136"/>
        <v>9.3830050979858581E-2</v>
      </c>
      <c r="JB91" s="107">
        <f t="shared" si="137"/>
        <v>0.11296223935671464</v>
      </c>
      <c r="JC91" s="107">
        <f t="shared" si="138"/>
        <v>7.5142862488397674E-2</v>
      </c>
      <c r="JD91" s="107">
        <f t="shared" si="139"/>
        <v>9.2522389096084789E-2</v>
      </c>
      <c r="JE91" s="107">
        <f t="shared" si="140"/>
        <v>0.10644019894044826</v>
      </c>
      <c r="JF91" s="107">
        <f t="shared" si="141"/>
        <v>0.10623809934084619</v>
      </c>
      <c r="JG91" s="107">
        <f t="shared" si="142"/>
        <v>0.10102763242680912</v>
      </c>
      <c r="JH91" s="107">
        <f t="shared" si="143"/>
        <v>7.6119947458773124E-2</v>
      </c>
      <c r="JI91" s="107">
        <f t="shared" si="144"/>
        <v>8.1771442842883083E-2</v>
      </c>
      <c r="JJ91" s="107">
        <f t="shared" si="145"/>
        <v>6.7018592799146903E-2</v>
      </c>
      <c r="JK91" s="107">
        <f t="shared" si="146"/>
        <v>7.4210674337325144E-2</v>
      </c>
      <c r="JL91" s="107">
        <f t="shared" si="147"/>
        <v>5.2118077361957789E-2</v>
      </c>
      <c r="JM91" s="107">
        <f t="shared" si="148"/>
        <v>4.2534597251949018E-2</v>
      </c>
    </row>
    <row r="92" spans="2:273" x14ac:dyDescent="0.25">
      <c r="B92" s="2">
        <v>64</v>
      </c>
      <c r="C92" s="37">
        <v>137.50800000000001</v>
      </c>
      <c r="D92" s="37">
        <v>121</v>
      </c>
      <c r="E92" s="37">
        <v>124.01600000000001</v>
      </c>
      <c r="F92" s="37">
        <v>132.05000000000001</v>
      </c>
      <c r="G92" s="37">
        <v>113.267</v>
      </c>
      <c r="H92" s="37">
        <v>120.75</v>
      </c>
      <c r="I92" s="37">
        <v>128.15</v>
      </c>
      <c r="J92" s="37">
        <v>128.667</v>
      </c>
      <c r="K92" s="37">
        <v>125.533</v>
      </c>
      <c r="L92" s="37">
        <v>112.733</v>
      </c>
      <c r="M92" s="37">
        <v>116.56699999999999</v>
      </c>
      <c r="N92" s="37">
        <v>112.25</v>
      </c>
      <c r="O92" s="37">
        <v>115.383</v>
      </c>
      <c r="P92" s="37">
        <v>99.367000000000004</v>
      </c>
      <c r="Q92" s="37">
        <v>91.167000000000002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131.79811181898668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118.55945557406361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119.76735405130582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126.6121916968727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112.08711740695337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117.24260908283341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122.73022244767652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123.46190634630449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121.23155954831192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111.55901008806545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114.04037131411097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107.57904283464168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112.33519023643372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101.80227636136574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93.879149887758217</v>
      </c>
      <c r="AI92" s="4">
        <f t="shared" ref="AI92:AI155" si="263">IF(OR($B92 &lt; C$231, $B92 &gt; C$234), 0, C92-S92)</f>
        <v>5.7098881810133264</v>
      </c>
      <c r="AJ92" s="4">
        <f t="shared" ref="AJ92:AJ155" si="264">IF(OR($B92 &lt; D$231, $B92 &gt; D$234), 0, D92-T92)</f>
        <v>2.4405444259363946</v>
      </c>
      <c r="AK92" s="4">
        <f t="shared" ref="AK92:AK155" si="265">IF(OR($B92 &lt; E$231, $B92 &gt; E$234), 0, E92-U92)</f>
        <v>4.2486459486941897</v>
      </c>
      <c r="AL92" s="4">
        <f t="shared" ref="AL92:AL155" si="266">IF(OR($B92 &lt; F$231, $B92 &gt; F$234), 0, F92-V92)</f>
        <v>5.4378083031273121</v>
      </c>
      <c r="AM92" s="4">
        <f t="shared" ref="AM92:AM155" si="267">IF(OR($B92 &lt; G$231, $B92 &gt; G$234), 0, G92-W92)</f>
        <v>1.1798825930466279</v>
      </c>
      <c r="AN92" s="4">
        <f t="shared" ref="AN92:AN155" si="268">IF(OR($B92 &lt; H$231, $B92 &gt; H$234), 0, H92-X92)</f>
        <v>3.5073909171665889</v>
      </c>
      <c r="AO92" s="4">
        <f t="shared" ref="AO92:AO155" si="269">IF(OR($B92 &lt; I$231, $B92 &gt; I$234), 0, I92-Y92)</f>
        <v>5.419777552323481</v>
      </c>
      <c r="AP92" s="4">
        <f t="shared" ref="AP92:AP155" si="270">IF(OR($B92 &lt; J$231, $B92 &gt; J$234), 0, J92-Z92)</f>
        <v>5.2050936536955135</v>
      </c>
      <c r="AQ92" s="4">
        <f t="shared" ref="AQ92:AQ155" si="271">IF(OR($B92 &lt; K$231, $B92 &gt; K$234), 0, K92-AA92)</f>
        <v>4.3014404516880802</v>
      </c>
      <c r="AR92" s="4">
        <f t="shared" ref="AR92:AR155" si="272">IF(OR($B92 &lt; L$231, $B92 &gt; L$234), 0, L92-AB92)</f>
        <v>1.1739899119345552</v>
      </c>
      <c r="AS92" s="4">
        <f t="shared" ref="AS92:AS155" si="273">IF(OR($B92 &lt; M$231, $B92 &gt; M$234), 0, M92-AC92)</f>
        <v>2.5266286858890226</v>
      </c>
      <c r="AT92" s="4">
        <f t="shared" ref="AT92:AT155" si="274">IF(OR($B92 &lt; N$231, $B92 &gt; N$234), 0, N92-AD92)</f>
        <v>4.6709571653583168</v>
      </c>
      <c r="AU92" s="4">
        <f t="shared" ref="AU92:AU155" si="275">IF(OR($B92 &lt; O$231, $B92 &gt; O$234), 0, O92-AE92)</f>
        <v>3.0478097635662778</v>
      </c>
      <c r="AV92" s="4">
        <f t="shared" ref="AV92:AW107" si="276">IF(OR($B92 &lt; P$231, $B92 &gt; P$234), 0, P92-AF92)</f>
        <v>-2.4352763613657373</v>
      </c>
      <c r="AW92" s="4">
        <f t="shared" si="276"/>
        <v>-2.7121498877582155</v>
      </c>
      <c r="AY92" s="2">
        <f t="shared" si="70"/>
        <v>69.006126080152072</v>
      </c>
      <c r="AZ92" s="2">
        <f t="shared" si="151"/>
        <v>69.618177128108556</v>
      </c>
      <c r="BA92" s="2">
        <f t="shared" si="152"/>
        <v>69.506222676471239</v>
      </c>
      <c r="BB92" s="2">
        <f t="shared" si="153"/>
        <v>68.064437736730227</v>
      </c>
      <c r="BC92" s="2">
        <f t="shared" si="154"/>
        <v>69.508674876010573</v>
      </c>
      <c r="BD92" s="2">
        <f t="shared" si="155"/>
        <v>68.311806106079828</v>
      </c>
      <c r="BE92" s="2">
        <f t="shared" si="156"/>
        <v>69.254087440252377</v>
      </c>
      <c r="BF92" s="2">
        <f t="shared" si="157"/>
        <v>68.910382903715444</v>
      </c>
      <c r="BG92" s="2">
        <f t="shared" si="158"/>
        <v>69.311020796620781</v>
      </c>
      <c r="BH92" s="2">
        <f t="shared" si="159"/>
        <v>69.420325813484823</v>
      </c>
      <c r="BI92" s="2">
        <f t="shared" si="160"/>
        <v>68.189349507604376</v>
      </c>
      <c r="BJ92" s="2">
        <f t="shared" si="161"/>
        <v>67.193916110698666</v>
      </c>
      <c r="BK92" s="2">
        <f t="shared" si="162"/>
        <v>70.62292386963432</v>
      </c>
      <c r="BL92" s="2">
        <f t="shared" si="163"/>
        <v>72.338592745354077</v>
      </c>
      <c r="BM92" s="2">
        <f t="shared" si="164"/>
        <v>71.34780001834126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79.537212370005477</v>
      </c>
      <c r="DL92" s="2">
        <f t="shared" ref="DL92:DY107" si="278">BP$229*$B92+BP$230</f>
        <v>79.117530241935498</v>
      </c>
      <c r="DM92" s="2">
        <f t="shared" si="278"/>
        <v>81.50417228739002</v>
      </c>
      <c r="DN92" s="2">
        <f t="shared" si="278"/>
        <v>80.685742338709673</v>
      </c>
      <c r="DO92" s="2">
        <f t="shared" si="278"/>
        <v>80.566247800586495</v>
      </c>
      <c r="DP92" s="2">
        <f t="shared" si="278"/>
        <v>80.82439497800587</v>
      </c>
      <c r="DQ92" s="2">
        <f t="shared" si="278"/>
        <v>78.275485337243424</v>
      </c>
      <c r="DR92" s="2">
        <f t="shared" si="278"/>
        <v>81.423083778966159</v>
      </c>
      <c r="DS92" s="2">
        <f t="shared" si="278"/>
        <v>82.056688057041001</v>
      </c>
      <c r="DT92" s="2">
        <f t="shared" si="278"/>
        <v>78.820140819964351</v>
      </c>
      <c r="DU92" s="2">
        <f t="shared" si="278"/>
        <v>75.536163992869888</v>
      </c>
      <c r="DV92" s="2">
        <f t="shared" si="278"/>
        <v>78.711723707664888</v>
      </c>
      <c r="DW92" s="2">
        <f t="shared" si="278"/>
        <v>84.129658541055719</v>
      </c>
      <c r="DX92" s="2">
        <f t="shared" si="278"/>
        <v>82.258981304985326</v>
      </c>
      <c r="DY92" s="2">
        <f t="shared" si="278"/>
        <v>82.571498522167502</v>
      </c>
      <c r="EA92" s="2">
        <f t="shared" si="247"/>
        <v>67.706666666666621</v>
      </c>
      <c r="EB92" s="2">
        <f t="shared" ref="EB92:EB155" si="279">CF$229*$B92+CF$230</f>
        <v>68.445522508038593</v>
      </c>
      <c r="EC92" s="2">
        <f t="shared" ref="EC92:EC155" si="280">CG$229*$B92+CG$230</f>
        <v>68.122891666666675</v>
      </c>
      <c r="ED92" s="2">
        <f t="shared" ref="ED92:ED155" si="281">CH$229*$B92+CH$230</f>
        <v>66.86285451738803</v>
      </c>
      <c r="EE92" s="2">
        <f t="shared" ref="EE92:EE155" si="282">CI$229*$B92+CI$230</f>
        <v>68.208144262295093</v>
      </c>
      <c r="EF92" s="2">
        <f t="shared" ref="EF92:EF155" si="283">CJ$229*$B92+CJ$230</f>
        <v>67.062710593555693</v>
      </c>
      <c r="EG92" s="2">
        <f t="shared" ref="EG92:EG155" si="284">CK$229*$B92+CK$230</f>
        <v>68.396901735776282</v>
      </c>
      <c r="EH92" s="2">
        <f t="shared" ref="EH92:EH155" si="285">CL$229*$B92+CL$230</f>
        <v>67.709206187050356</v>
      </c>
      <c r="EI92" s="2">
        <f t="shared" ref="EI92:EI155" si="286">CM$229*$B92+CM$230</f>
        <v>68.162353956834536</v>
      </c>
      <c r="EJ92" s="2">
        <f t="shared" ref="EJ92:EJ155" si="287">CN$229*$B92+CN$230</f>
        <v>68.377010647482024</v>
      </c>
      <c r="EK92" s="2">
        <f t="shared" ref="EK92:EK155" si="288">CO$229*$B92+CO$230</f>
        <v>67.43011726618704</v>
      </c>
      <c r="EL92" s="2">
        <f t="shared" ref="EL92:EL155" si="289">CP$229*$B92+CP$230</f>
        <v>65.956233884892086</v>
      </c>
      <c r="EM92" s="2">
        <f t="shared" ref="EM92:EM155" si="290">CQ$229*$B92+CQ$230</f>
        <v>69.008835099561253</v>
      </c>
      <c r="EN92" s="2">
        <f t="shared" ref="EN92:EN155" si="291">CR$229*$B92+CR$230</f>
        <v>70.607345431472083</v>
      </c>
      <c r="EO92" s="2">
        <f t="shared" ref="EO92:EO155" si="292">CS$229*$B92+CS$230</f>
        <v>69.60615648854963</v>
      </c>
      <c r="EQ92" s="2">
        <f t="shared" ref="EQ92:EQ155" si="293">CU$229*$B92+CU$230</f>
        <v>67.377110916661636</v>
      </c>
      <c r="ER92" s="2">
        <f t="shared" ref="ER92:FE107" si="294">CV$229*$B92+CV$230</f>
        <v>67.512862288813579</v>
      </c>
      <c r="ES92" s="2">
        <f t="shared" si="294"/>
        <v>65.57007552010424</v>
      </c>
      <c r="ET92" s="2">
        <f t="shared" si="294"/>
        <v>65.46983094466691</v>
      </c>
      <c r="EU92" s="2">
        <f t="shared" si="294"/>
        <v>65.581890337706739</v>
      </c>
      <c r="EV92" s="2">
        <f t="shared" si="294"/>
        <v>66.420895716251351</v>
      </c>
      <c r="EW92" s="2">
        <f t="shared" si="294"/>
        <v>67.080337953697025</v>
      </c>
      <c r="EX92" s="2">
        <f t="shared" si="294"/>
        <v>66.588187996982171</v>
      </c>
      <c r="EY92" s="2">
        <f t="shared" si="294"/>
        <v>66.834404851991991</v>
      </c>
      <c r="EZ92" s="2">
        <f t="shared" si="294"/>
        <v>67.453278898927152</v>
      </c>
      <c r="FA92" s="2">
        <f t="shared" si="294"/>
        <v>66.517898666372631</v>
      </c>
      <c r="FB92" s="2">
        <f t="shared" si="294"/>
        <v>65.168765193370163</v>
      </c>
      <c r="FC92" s="2">
        <f t="shared" si="294"/>
        <v>68.305899977319115</v>
      </c>
      <c r="FD92" s="2">
        <f t="shared" si="294"/>
        <v>69.522620393062439</v>
      </c>
      <c r="FE92" s="2">
        <f t="shared" si="294"/>
        <v>68.996112905103814</v>
      </c>
      <c r="FG92" s="2">
        <f t="shared" ref="FG92:FG155" si="295">POWER(10,($B92-C$232)/C$230)/(1+POWER(10,($B92-C$232)/C$230))</f>
        <v>0.89016064524180682</v>
      </c>
      <c r="FH92" s="2">
        <f t="shared" ref="FH92:FU107" si="296">POWER(10,($B92-D$232)/D$230)/(1+POWER(10,($B92-D$232)/D$230))</f>
        <v>0.89011861309461027</v>
      </c>
      <c r="FI92" s="2">
        <f t="shared" si="296"/>
        <v>0.89662185974799335</v>
      </c>
      <c r="FJ92" s="2">
        <f t="shared" si="296"/>
        <v>0.91307289724258944</v>
      </c>
      <c r="FK92" s="2">
        <f t="shared" si="296"/>
        <v>0.8947628840449281</v>
      </c>
      <c r="FL92" s="2">
        <f t="shared" si="296"/>
        <v>0.90923380813043864</v>
      </c>
      <c r="FM92" s="2">
        <f t="shared" si="296"/>
        <v>0.91322782898898025</v>
      </c>
      <c r="FN92" s="2">
        <f t="shared" si="296"/>
        <v>0.91241155671529628</v>
      </c>
      <c r="FO92" s="2">
        <f t="shared" si="296"/>
        <v>0.91732836275503882</v>
      </c>
      <c r="FP92" s="2">
        <f t="shared" si="296"/>
        <v>0.90009552492158251</v>
      </c>
      <c r="FQ92" s="2">
        <f t="shared" si="296"/>
        <v>0.90633751291863529</v>
      </c>
      <c r="FR92" s="2">
        <f t="shared" si="296"/>
        <v>0.9029686499529973</v>
      </c>
      <c r="FS92" s="2">
        <f t="shared" si="296"/>
        <v>0.89325387647150123</v>
      </c>
      <c r="FT92" s="2">
        <f t="shared" si="296"/>
        <v>0.85141580202893752</v>
      </c>
      <c r="FU92" s="2">
        <f t="shared" si="296"/>
        <v>0.86566914441194798</v>
      </c>
      <c r="FW92" s="2">
        <f t="shared" si="116"/>
        <v>2.8221812109889089E-7</v>
      </c>
      <c r="FX92" s="2">
        <f t="shared" si="168"/>
        <v>4.1901184843689888E-7</v>
      </c>
      <c r="FY92" s="2">
        <f t="shared" si="169"/>
        <v>3.5057598141540125E-7</v>
      </c>
      <c r="FZ92" s="2">
        <f t="shared" si="170"/>
        <v>2.6611609151094776E-7</v>
      </c>
      <c r="GA92" s="2">
        <f t="shared" si="171"/>
        <v>2.1373732317837959E-7</v>
      </c>
      <c r="GB92" s="2">
        <f t="shared" si="172"/>
        <v>2.6917920171855556E-7</v>
      </c>
      <c r="GC92" s="2">
        <f t="shared" si="173"/>
        <v>3.3506698623611771E-7</v>
      </c>
      <c r="GD92" s="2">
        <f t="shared" si="174"/>
        <v>4.2194479558453104E-7</v>
      </c>
      <c r="GE92" s="2">
        <f t="shared" si="175"/>
        <v>3.8307667115619807E-7</v>
      </c>
      <c r="GF92" s="2">
        <f t="shared" si="176"/>
        <v>2.9451693455631257E-7</v>
      </c>
      <c r="GG92" s="2">
        <f t="shared" si="177"/>
        <v>2.799784210973624E-7</v>
      </c>
      <c r="GH92" s="2">
        <f t="shared" si="178"/>
        <v>2.1868535080093326E-7</v>
      </c>
      <c r="GI92" s="2">
        <f t="shared" si="179"/>
        <v>7.3529591709678684E-7</v>
      </c>
      <c r="GJ92" s="2">
        <f t="shared" si="180"/>
        <v>1.5279769321315969E-6</v>
      </c>
      <c r="GK92" s="2">
        <f t="shared" si="181"/>
        <v>3.2105509239123915E-6</v>
      </c>
      <c r="GM92" s="107">
        <f t="shared" si="117"/>
        <v>1.1716740112233026E-4</v>
      </c>
      <c r="GN92" s="107">
        <f t="shared" si="182"/>
        <v>8.8850385497368895E-6</v>
      </c>
      <c r="GO92" s="107">
        <f t="shared" si="183"/>
        <v>3.900574460877613E-6</v>
      </c>
      <c r="GP92" s="107">
        <f t="shared" si="184"/>
        <v>6.2796650229360681E-7</v>
      </c>
      <c r="GQ92" s="107">
        <f t="shared" si="185"/>
        <v>3.0973986360349764E-6</v>
      </c>
      <c r="GR92" s="107">
        <f t="shared" si="186"/>
        <v>2.7680840435431736E-7</v>
      </c>
      <c r="GS92" s="107">
        <f t="shared" si="187"/>
        <v>1.1464794085045081E-7</v>
      </c>
      <c r="GT92" s="107">
        <f t="shared" si="188"/>
        <v>5.5646648867648137E-8</v>
      </c>
      <c r="GU92" s="107">
        <f t="shared" si="189"/>
        <v>7.9211885582700177E-9</v>
      </c>
      <c r="GV92" s="107">
        <f t="shared" si="190"/>
        <v>3.5155188445630226E-7</v>
      </c>
      <c r="GW92" s="107">
        <f t="shared" si="191"/>
        <v>1.4505688988780072E-7</v>
      </c>
      <c r="GX92" s="107">
        <f t="shared" si="192"/>
        <v>3.1247185466222332E-7</v>
      </c>
      <c r="GY92" s="107">
        <f t="shared" si="193"/>
        <v>1.9326091947753639E-7</v>
      </c>
      <c r="GZ92" s="107">
        <f t="shared" si="194"/>
        <v>7.246774679092634E-6</v>
      </c>
      <c r="HA92" s="107">
        <f t="shared" si="195"/>
        <v>7.1790266257588644E-8</v>
      </c>
      <c r="HC92" s="107">
        <f t="shared" si="149"/>
        <v>0.17219351963479701</v>
      </c>
      <c r="HD92" s="107">
        <f t="shared" si="196"/>
        <v>0.13066001624877946</v>
      </c>
      <c r="HE92" s="107">
        <f t="shared" si="197"/>
        <v>0.13088496451319789</v>
      </c>
      <c r="HF92" s="107">
        <f t="shared" si="198"/>
        <v>0.1552726561973404</v>
      </c>
      <c r="HG92" s="107">
        <f t="shared" si="199"/>
        <v>0.10709444738235857</v>
      </c>
      <c r="HH92" s="107">
        <f t="shared" si="200"/>
        <v>0.13113080044764266</v>
      </c>
      <c r="HI92" s="107">
        <f t="shared" si="201"/>
        <v>0.14987019668175744</v>
      </c>
      <c r="HJ92" s="107">
        <f t="shared" si="202"/>
        <v>0.15106136334951326</v>
      </c>
      <c r="HK92" s="107">
        <f t="shared" si="203"/>
        <v>0.14592882575160968</v>
      </c>
      <c r="HL92" s="107">
        <f t="shared" si="204"/>
        <v>0.11085285751403379</v>
      </c>
      <c r="HM92" s="107">
        <f t="shared" si="205"/>
        <v>0.11849462773262877</v>
      </c>
      <c r="HN92" s="107">
        <f t="shared" si="206"/>
        <v>9.8111271233917524E-2</v>
      </c>
      <c r="HO92" s="107">
        <f t="shared" si="207"/>
        <v>0.10677169995382911</v>
      </c>
      <c r="HP92" s="107">
        <f t="shared" si="208"/>
        <v>7.5512476942252507E-2</v>
      </c>
      <c r="HQ92" s="107">
        <f t="shared" si="209"/>
        <v>6.6460778016450214E-2</v>
      </c>
      <c r="HS92" s="107">
        <f t="shared" si="118"/>
        <v>4.8626107781807455E-10</v>
      </c>
      <c r="HT92" s="107">
        <f t="shared" si="210"/>
        <v>2.395517565249798E-12</v>
      </c>
      <c r="HU92" s="107">
        <f t="shared" si="211"/>
        <v>1.0348777612909726E-12</v>
      </c>
      <c r="HV92" s="107">
        <f t="shared" si="212"/>
        <v>9.5983401693456904E-13</v>
      </c>
      <c r="HW92" s="107">
        <f t="shared" si="213"/>
        <v>6.6489748828234402E-14</v>
      </c>
      <c r="HX92" s="107">
        <f t="shared" si="214"/>
        <v>6.0527272942684207E-14</v>
      </c>
      <c r="HY92" s="107">
        <f t="shared" si="215"/>
        <v>1.0542422616182475E-13</v>
      </c>
      <c r="HZ92" s="107">
        <f t="shared" si="216"/>
        <v>5.6203909718447155E-14</v>
      </c>
      <c r="IA92" s="107">
        <f t="shared" si="217"/>
        <v>6.1248600534389073E-15</v>
      </c>
      <c r="IB92" s="107">
        <f t="shared" si="218"/>
        <v>8.8722990846134309E-15</v>
      </c>
      <c r="IC92" s="107">
        <f t="shared" si="219"/>
        <v>8.2280526247439669E-15</v>
      </c>
      <c r="ID92" s="107">
        <f t="shared" si="220"/>
        <v>3.3156631166056579E-15</v>
      </c>
      <c r="IE92" s="107">
        <f t="shared" si="221"/>
        <v>7.9010016464135347E-15</v>
      </c>
      <c r="IF92" s="107">
        <f t="shared" si="222"/>
        <v>9.0160687672365256E-15</v>
      </c>
      <c r="IG92" s="107">
        <f t="shared" si="223"/>
        <v>5.2659591823865769E-11</v>
      </c>
      <c r="II92" s="107">
        <f t="shared" si="119"/>
        <v>3.6631948481122567E-36</v>
      </c>
      <c r="IJ92" s="107">
        <f t="shared" si="120"/>
        <v>1.4238263169159198E-45</v>
      </c>
      <c r="IK92" s="107">
        <f t="shared" si="121"/>
        <v>2.7184766268670237E-47</v>
      </c>
      <c r="IL92" s="107">
        <f t="shared" si="122"/>
        <v>2.5617053423015098E-48</v>
      </c>
      <c r="IM92" s="107">
        <f t="shared" si="123"/>
        <v>2.4946862202601349E-52</v>
      </c>
      <c r="IN92" s="107">
        <f t="shared" si="124"/>
        <v>2.6026407860981485E-53</v>
      </c>
      <c r="IO92" s="107">
        <f t="shared" si="125"/>
        <v>6.8177367669953495E-53</v>
      </c>
      <c r="IP92" s="107">
        <f t="shared" si="126"/>
        <v>2.7989941323854924E-54</v>
      </c>
      <c r="IQ92" s="107">
        <f t="shared" si="127"/>
        <v>9.3115473232410613E-59</v>
      </c>
      <c r="IR92" s="107">
        <f t="shared" si="128"/>
        <v>9.7768100843864018E-57</v>
      </c>
      <c r="IS92" s="107">
        <f t="shared" si="129"/>
        <v>3.7529166941194518E-57</v>
      </c>
      <c r="IT92" s="107">
        <f t="shared" si="130"/>
        <v>8.8264597529303289E-58</v>
      </c>
      <c r="IU92" s="107">
        <f t="shared" si="131"/>
        <v>4.9798968211886554E-56</v>
      </c>
      <c r="IV92" s="107">
        <f t="shared" si="132"/>
        <v>3.9535683758809929E-55</v>
      </c>
      <c r="IW92" s="107">
        <f t="shared" si="133"/>
        <v>1.4162398546898351E-34</v>
      </c>
      <c r="IY92" s="107">
        <f t="shared" si="134"/>
        <v>0.17231068752218043</v>
      </c>
      <c r="IZ92" s="107">
        <f t="shared" si="135"/>
        <v>0.13066890128972472</v>
      </c>
      <c r="JA92" s="107">
        <f t="shared" si="136"/>
        <v>0.13088886508869363</v>
      </c>
      <c r="JB92" s="107">
        <f t="shared" si="137"/>
        <v>0.15527328416480254</v>
      </c>
      <c r="JC92" s="107">
        <f t="shared" si="138"/>
        <v>0.10709754478106109</v>
      </c>
      <c r="JD92" s="107">
        <f t="shared" si="139"/>
        <v>0.13113107725610756</v>
      </c>
      <c r="JE92" s="107">
        <f t="shared" si="140"/>
        <v>0.14987031132980372</v>
      </c>
      <c r="JF92" s="107">
        <f t="shared" si="141"/>
        <v>0.15106141899621833</v>
      </c>
      <c r="JG92" s="107">
        <f t="shared" si="142"/>
        <v>0.14592883367280438</v>
      </c>
      <c r="JH92" s="107">
        <f t="shared" si="143"/>
        <v>0.11085320906592711</v>
      </c>
      <c r="JI92" s="107">
        <f t="shared" si="144"/>
        <v>0.11849477278952689</v>
      </c>
      <c r="JJ92" s="107">
        <f t="shared" si="145"/>
        <v>9.811158370577551E-2</v>
      </c>
      <c r="JK92" s="107">
        <f t="shared" si="146"/>
        <v>0.10677189321475648</v>
      </c>
      <c r="JL92" s="107">
        <f t="shared" si="147"/>
        <v>7.5519723716940615E-2</v>
      </c>
      <c r="JM92" s="107">
        <f t="shared" si="148"/>
        <v>6.6460849859376059E-2</v>
      </c>
    </row>
    <row r="93" spans="2:273" x14ac:dyDescent="0.25">
      <c r="B93" s="2">
        <v>65</v>
      </c>
      <c r="C93" s="37">
        <v>151.803</v>
      </c>
      <c r="D93" s="37">
        <v>137.42599999999999</v>
      </c>
      <c r="E93" s="37">
        <v>138.83600000000001</v>
      </c>
      <c r="F93" s="37">
        <v>148.733</v>
      </c>
      <c r="G93" s="37">
        <v>129.18299999999999</v>
      </c>
      <c r="H93" s="37">
        <v>137.44999999999999</v>
      </c>
      <c r="I93" s="37">
        <v>144.28299999999999</v>
      </c>
      <c r="J93" s="37">
        <v>145.78299999999999</v>
      </c>
      <c r="K93" s="37">
        <v>141.36699999999999</v>
      </c>
      <c r="L93" s="37">
        <v>129.36699999999999</v>
      </c>
      <c r="M93" s="37">
        <v>133.5</v>
      </c>
      <c r="N93" s="37">
        <v>127.93300000000001</v>
      </c>
      <c r="O93" s="37">
        <v>131.36699999999999</v>
      </c>
      <c r="P93" s="37">
        <v>111.68300000000001</v>
      </c>
      <c r="Q93" s="37">
        <v>102.283</v>
      </c>
      <c r="S93" s="4">
        <f t="shared" si="248"/>
        <v>144.09364066506589</v>
      </c>
      <c r="T93" s="4">
        <f t="shared" si="249"/>
        <v>131.14805004964856</v>
      </c>
      <c r="U93" s="4">
        <f t="shared" si="250"/>
        <v>132.7076508481052</v>
      </c>
      <c r="V93" s="4">
        <f t="shared" si="251"/>
        <v>140.60508245493844</v>
      </c>
      <c r="W93" s="4">
        <f t="shared" si="252"/>
        <v>124.15795901608233</v>
      </c>
      <c r="X93" s="4">
        <f t="shared" si="253"/>
        <v>130.5144833831979</v>
      </c>
      <c r="Y93" s="4">
        <f t="shared" si="254"/>
        <v>136.64181645910404</v>
      </c>
      <c r="Z93" s="4">
        <f t="shared" si="255"/>
        <v>137.98888658019791</v>
      </c>
      <c r="AA93" s="4">
        <f t="shared" si="256"/>
        <v>135.79422352207277</v>
      </c>
      <c r="AB93" s="4">
        <f t="shared" si="257"/>
        <v>124.24964168917403</v>
      </c>
      <c r="AC93" s="4">
        <f t="shared" si="258"/>
        <v>127.57132694945491</v>
      </c>
      <c r="AD93" s="4">
        <f t="shared" si="259"/>
        <v>120.14080711496719</v>
      </c>
      <c r="AE93" s="4">
        <f t="shared" si="260"/>
        <v>124.47581082047105</v>
      </c>
      <c r="AF93" s="4">
        <f t="shared" si="261"/>
        <v>110.90715773213165</v>
      </c>
      <c r="AG93" s="4">
        <f t="shared" si="262"/>
        <v>102.49339258147184</v>
      </c>
      <c r="AI93" s="4">
        <f t="shared" si="263"/>
        <v>7.7093593349341063</v>
      </c>
      <c r="AJ93" s="4">
        <f t="shared" si="264"/>
        <v>6.2779499503514273</v>
      </c>
      <c r="AK93" s="4">
        <f t="shared" si="265"/>
        <v>6.1283491518948097</v>
      </c>
      <c r="AL93" s="4">
        <f t="shared" si="266"/>
        <v>8.1279175450615639</v>
      </c>
      <c r="AM93" s="4">
        <f t="shared" si="267"/>
        <v>5.0250409839176626</v>
      </c>
      <c r="AN93" s="4">
        <f t="shared" si="268"/>
        <v>6.9355166168020901</v>
      </c>
      <c r="AO93" s="4">
        <f t="shared" si="269"/>
        <v>7.6411835408959519</v>
      </c>
      <c r="AP93" s="4">
        <f t="shared" si="270"/>
        <v>7.7941134198020734</v>
      </c>
      <c r="AQ93" s="4">
        <f t="shared" si="271"/>
        <v>5.5727764779272206</v>
      </c>
      <c r="AR93" s="4">
        <f t="shared" si="272"/>
        <v>5.1173583108259635</v>
      </c>
      <c r="AS93" s="4">
        <f t="shared" si="273"/>
        <v>5.9286730505450862</v>
      </c>
      <c r="AT93" s="4">
        <f t="shared" si="274"/>
        <v>7.7921928850328186</v>
      </c>
      <c r="AU93" s="4">
        <f t="shared" si="275"/>
        <v>6.8911891795289364</v>
      </c>
      <c r="AV93" s="4">
        <f t="shared" si="276"/>
        <v>0.77584226786835586</v>
      </c>
      <c r="AW93" s="4">
        <f t="shared" si="276"/>
        <v>-0.21039258147183659</v>
      </c>
      <c r="AY93" s="2">
        <f t="shared" ref="AY93:AY156" si="297">IF(OR($B93 &lt; C$231, $B93 &gt; C$234), #N/A, ((1-FG93)*DK93) + (FG93 - FW93)*EA93 + (FW93*EQ93))</f>
        <v>68.702051318571932</v>
      </c>
      <c r="AZ93" s="2">
        <f t="shared" si="151"/>
        <v>69.286360316059714</v>
      </c>
      <c r="BA93" s="2">
        <f t="shared" si="152"/>
        <v>69.085546708472322</v>
      </c>
      <c r="BB93" s="2">
        <f t="shared" si="153"/>
        <v>67.693193349284996</v>
      </c>
      <c r="BC93" s="2">
        <f t="shared" si="154"/>
        <v>69.094286727862212</v>
      </c>
      <c r="BD93" s="2">
        <f t="shared" si="155"/>
        <v>67.959440101066662</v>
      </c>
      <c r="BE93" s="2">
        <f t="shared" si="156"/>
        <v>68.940085488555425</v>
      </c>
      <c r="BF93" s="2">
        <f t="shared" si="157"/>
        <v>68.530049088109934</v>
      </c>
      <c r="BG93" s="2">
        <f t="shared" si="158"/>
        <v>68.935546855587589</v>
      </c>
      <c r="BH93" s="2">
        <f t="shared" si="159"/>
        <v>69.060233955813004</v>
      </c>
      <c r="BI93" s="2">
        <f t="shared" si="160"/>
        <v>67.871124483172423</v>
      </c>
      <c r="BJ93" s="2">
        <f t="shared" si="161"/>
        <v>66.821467118601674</v>
      </c>
      <c r="BK93" s="2">
        <f t="shared" si="162"/>
        <v>70.20090368358278</v>
      </c>
      <c r="BL93" s="2">
        <f t="shared" si="163"/>
        <v>71.916449260880768</v>
      </c>
      <c r="BM93" s="2">
        <f t="shared" si="164"/>
        <v>70.979515062573427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79.612545429666127</v>
      </c>
      <c r="DL93" s="2">
        <f t="shared" si="278"/>
        <v>79.206576612903234</v>
      </c>
      <c r="DM93" s="2">
        <f t="shared" si="278"/>
        <v>81.637326612903209</v>
      </c>
      <c r="DN93" s="2">
        <f t="shared" si="278"/>
        <v>80.819310483870964</v>
      </c>
      <c r="DO93" s="2">
        <f t="shared" si="278"/>
        <v>80.68525806451612</v>
      </c>
      <c r="DP93" s="2">
        <f t="shared" si="278"/>
        <v>80.932447580645174</v>
      </c>
      <c r="DQ93" s="2">
        <f t="shared" si="278"/>
        <v>78.31944959677422</v>
      </c>
      <c r="DR93" s="2">
        <f t="shared" si="278"/>
        <v>81.505700423351186</v>
      </c>
      <c r="DS93" s="2">
        <f t="shared" si="278"/>
        <v>82.178008578431374</v>
      </c>
      <c r="DT93" s="2">
        <f t="shared" si="278"/>
        <v>78.859028854723704</v>
      </c>
      <c r="DU93" s="2">
        <f t="shared" si="278"/>
        <v>75.552015262923362</v>
      </c>
      <c r="DV93" s="2">
        <f t="shared" si="278"/>
        <v>78.827296234402851</v>
      </c>
      <c r="DW93" s="2">
        <f t="shared" si="278"/>
        <v>84.296377016129028</v>
      </c>
      <c r="DX93" s="2">
        <f t="shared" si="278"/>
        <v>82.385756048387094</v>
      </c>
      <c r="DY93" s="2">
        <f t="shared" si="278"/>
        <v>82.773647783251235</v>
      </c>
      <c r="EA93" s="2">
        <f t="shared" si="247"/>
        <v>67.632666666666623</v>
      </c>
      <c r="EB93" s="2">
        <f t="shared" si="279"/>
        <v>68.313619453376219</v>
      </c>
      <c r="EC93" s="2">
        <f t="shared" si="280"/>
        <v>67.936006250000005</v>
      </c>
      <c r="ED93" s="2">
        <f t="shared" si="281"/>
        <v>66.700566959864872</v>
      </c>
      <c r="EE93" s="2">
        <f t="shared" si="282"/>
        <v>68.011406286037328</v>
      </c>
      <c r="EF93" s="2">
        <f t="shared" si="283"/>
        <v>66.930739219898257</v>
      </c>
      <c r="EG93" s="2">
        <f t="shared" si="284"/>
        <v>68.232181485053033</v>
      </c>
      <c r="EH93" s="2">
        <f t="shared" si="285"/>
        <v>67.540619424460431</v>
      </c>
      <c r="EI93" s="2">
        <f t="shared" si="286"/>
        <v>67.987564748201436</v>
      </c>
      <c r="EJ93" s="2">
        <f t="shared" si="287"/>
        <v>68.196323309352522</v>
      </c>
      <c r="EK93" s="2">
        <f t="shared" si="288"/>
        <v>67.240621582733809</v>
      </c>
      <c r="EL93" s="2">
        <f t="shared" si="289"/>
        <v>65.796685179856112</v>
      </c>
      <c r="EM93" s="2">
        <f t="shared" si="290"/>
        <v>68.834598987512649</v>
      </c>
      <c r="EN93" s="2">
        <f t="shared" si="291"/>
        <v>70.408402284263957</v>
      </c>
      <c r="EO93" s="2">
        <f t="shared" si="292"/>
        <v>69.446430752453665</v>
      </c>
      <c r="EQ93" s="2">
        <f t="shared" si="293"/>
        <v>67.281111339086365</v>
      </c>
      <c r="ER93" s="2">
        <f t="shared" si="294"/>
        <v>67.419382587277283</v>
      </c>
      <c r="ES93" s="2">
        <f t="shared" si="294"/>
        <v>65.482821889733799</v>
      </c>
      <c r="ET93" s="2">
        <f t="shared" si="294"/>
        <v>65.357350642478892</v>
      </c>
      <c r="EU93" s="2">
        <f t="shared" si="294"/>
        <v>65.477951151482955</v>
      </c>
      <c r="EV93" s="2">
        <f t="shared" si="294"/>
        <v>66.310938114967144</v>
      </c>
      <c r="EW93" s="2">
        <f t="shared" si="294"/>
        <v>66.963047158609655</v>
      </c>
      <c r="EX93" s="2">
        <f t="shared" si="294"/>
        <v>66.461406639202906</v>
      </c>
      <c r="EY93" s="2">
        <f t="shared" si="294"/>
        <v>66.708245055801086</v>
      </c>
      <c r="EZ93" s="2">
        <f t="shared" si="294"/>
        <v>67.303367682100514</v>
      </c>
      <c r="FA93" s="2">
        <f t="shared" si="294"/>
        <v>66.36162298621106</v>
      </c>
      <c r="FB93" s="2">
        <f t="shared" si="294"/>
        <v>65.033885359116027</v>
      </c>
      <c r="FC93" s="2">
        <f t="shared" si="294"/>
        <v>68.153232252211382</v>
      </c>
      <c r="FD93" s="2">
        <f t="shared" si="294"/>
        <v>69.357750261641627</v>
      </c>
      <c r="FE93" s="2">
        <f t="shared" si="294"/>
        <v>68.845196312827483</v>
      </c>
      <c r="FG93" s="2">
        <f t="shared" si="295"/>
        <v>0.91073492495493302</v>
      </c>
      <c r="FH93" s="2">
        <f t="shared" si="296"/>
        <v>0.91069997612661069</v>
      </c>
      <c r="FI93" s="2">
        <f t="shared" si="296"/>
        <v>0.91609994433126718</v>
      </c>
      <c r="FJ93" s="2">
        <f t="shared" si="296"/>
        <v>0.92969439258266384</v>
      </c>
      <c r="FK93" s="2">
        <f t="shared" si="296"/>
        <v>0.91455785167346559</v>
      </c>
      <c r="FL93" s="2">
        <f t="shared" si="296"/>
        <v>0.92653031582286416</v>
      </c>
      <c r="FM93" s="2">
        <f t="shared" si="296"/>
        <v>0.92982197647433051</v>
      </c>
      <c r="FN93" s="2">
        <f t="shared" si="296"/>
        <v>0.92914969580178985</v>
      </c>
      <c r="FO93" s="2">
        <f t="shared" si="296"/>
        <v>0.93319569594168361</v>
      </c>
      <c r="FP93" s="2">
        <f t="shared" si="296"/>
        <v>0.91897825801623223</v>
      </c>
      <c r="FQ93" s="2">
        <f t="shared" si="296"/>
        <v>0.92413989343763481</v>
      </c>
      <c r="FR93" s="2">
        <f t="shared" si="296"/>
        <v>0.92135578719516076</v>
      </c>
      <c r="FS93" s="2">
        <f t="shared" si="296"/>
        <v>0.91163336382108617</v>
      </c>
      <c r="FT93" s="2">
        <f t="shared" si="296"/>
        <v>0.87409164400854344</v>
      </c>
      <c r="FU93" s="2">
        <f t="shared" si="296"/>
        <v>0.88496573508818921</v>
      </c>
      <c r="FW93" s="2">
        <f t="shared" ref="FW93:FW156" si="328">POWER(10,($B93-C$233)/C$230)/(1+POWER(10,($B93-C$233)/C$230))</f>
        <v>3.552915383578211E-7</v>
      </c>
      <c r="FX93" s="2">
        <f t="shared" si="168"/>
        <v>5.2750460660959861E-7</v>
      </c>
      <c r="FY93" s="2">
        <f t="shared" si="169"/>
        <v>4.4134897170594578E-7</v>
      </c>
      <c r="FZ93" s="2">
        <f t="shared" si="170"/>
        <v>3.3502028700616283E-7</v>
      </c>
      <c r="GA93" s="2">
        <f t="shared" si="171"/>
        <v>2.6907933270672923E-7</v>
      </c>
      <c r="GB93" s="2">
        <f t="shared" si="172"/>
        <v>3.3887651375116732E-7</v>
      </c>
      <c r="GC93" s="2">
        <f t="shared" si="173"/>
        <v>4.2182430702957247E-7</v>
      </c>
      <c r="GD93" s="2">
        <f t="shared" si="174"/>
        <v>5.3119696750120951E-7</v>
      </c>
      <c r="GE93" s="2">
        <f t="shared" si="175"/>
        <v>4.8226490814902581E-7</v>
      </c>
      <c r="GF93" s="2">
        <f t="shared" si="176"/>
        <v>3.7077482484214489E-7</v>
      </c>
      <c r="GG93" s="2">
        <f t="shared" si="177"/>
        <v>3.5247192352154409E-7</v>
      </c>
      <c r="GH93" s="2">
        <f t="shared" si="178"/>
        <v>2.7530852972156816E-7</v>
      </c>
      <c r="GI93" s="2">
        <f t="shared" si="179"/>
        <v>9.0650701871363253E-7</v>
      </c>
      <c r="GJ93" s="2">
        <f t="shared" si="180"/>
        <v>1.8511857167032974E-6</v>
      </c>
      <c r="GK93" s="2">
        <f t="shared" si="181"/>
        <v>3.8326783155780102E-6</v>
      </c>
      <c r="GM93" s="107">
        <f t="shared" ref="GM93:GM156" si="329" xml:space="preserve"> _xlfn.NORM.DIST($B93, C$7, ABS(C$11), TRUE) * _xlfn.NORM.DIST(($B93 - C$7)*C$15, 0, ABS(C$11), TRUE) * 2</f>
        <v>2.0318420426284021E-5</v>
      </c>
      <c r="GN93" s="107">
        <f t="shared" si="182"/>
        <v>8.6040525008302018E-7</v>
      </c>
      <c r="GO93" s="107">
        <f t="shared" si="183"/>
        <v>3.4073565494994695E-7</v>
      </c>
      <c r="GP93" s="107">
        <f t="shared" si="184"/>
        <v>4.6762606241190713E-8</v>
      </c>
      <c r="GQ93" s="107">
        <f t="shared" si="185"/>
        <v>2.5106238448786688E-7</v>
      </c>
      <c r="GR93" s="107">
        <f t="shared" si="186"/>
        <v>1.6470285017950821E-8</v>
      </c>
      <c r="GS93" s="107">
        <f t="shared" si="187"/>
        <v>6.0770165418535216E-9</v>
      </c>
      <c r="GT93" s="107">
        <f t="shared" si="188"/>
        <v>2.5141388093364312E-9</v>
      </c>
      <c r="GU93" s="107">
        <f t="shared" si="189"/>
        <v>2.6530616533289063E-10</v>
      </c>
      <c r="GV93" s="107">
        <f t="shared" si="190"/>
        <v>1.9098283085659857E-8</v>
      </c>
      <c r="GW93" s="107">
        <f t="shared" si="191"/>
        <v>7.2081983926504617E-9</v>
      </c>
      <c r="GX93" s="107">
        <f t="shared" si="192"/>
        <v>1.7304047059587569E-8</v>
      </c>
      <c r="GY93" s="107">
        <f t="shared" si="193"/>
        <v>1.1139470079542767E-8</v>
      </c>
      <c r="GZ93" s="107">
        <f t="shared" si="194"/>
        <v>6.724538106446994E-7</v>
      </c>
      <c r="HA93" s="107">
        <f t="shared" si="195"/>
        <v>3.7402202450202096E-9</v>
      </c>
      <c r="HC93" s="107">
        <f t="shared" ref="HC93:HC156" si="330" xml:space="preserve"> _xlfn.NORM.DIST($B93, C$8, ABS(C$12), TRUE) * _xlfn.NORM.DIST(($B93 - C$8)*C$16, 0, ABS(C$12), TRUE) * 2</f>
        <v>0.22102322992844484</v>
      </c>
      <c r="HD93" s="107">
        <f t="shared" si="196"/>
        <v>0.17778390869194799</v>
      </c>
      <c r="HE93" s="107">
        <f t="shared" si="197"/>
        <v>0.1784487643215889</v>
      </c>
      <c r="HF93" s="107">
        <f t="shared" si="198"/>
        <v>0.20864485395884752</v>
      </c>
      <c r="HG93" s="107">
        <f t="shared" si="199"/>
        <v>0.14901676624004301</v>
      </c>
      <c r="HH93" s="107">
        <f t="shared" si="200"/>
        <v>0.18119830477278018</v>
      </c>
      <c r="HI93" s="107">
        <f t="shared" si="201"/>
        <v>0.20565199645824803</v>
      </c>
      <c r="HJ93" s="107">
        <f t="shared" si="202"/>
        <v>0.20900973965477779</v>
      </c>
      <c r="HK93" s="107">
        <f t="shared" si="203"/>
        <v>0.20469969281712233</v>
      </c>
      <c r="HL93" s="107">
        <f t="shared" si="204"/>
        <v>0.1570499890953721</v>
      </c>
      <c r="HM93" s="107">
        <f t="shared" si="205"/>
        <v>0.1670498984663627</v>
      </c>
      <c r="HN93" s="107">
        <f t="shared" si="206"/>
        <v>0.13978702561319545</v>
      </c>
      <c r="HO93" s="107">
        <f t="shared" si="207"/>
        <v>0.14974692208172666</v>
      </c>
      <c r="HP93" s="107">
        <f t="shared" si="208"/>
        <v>0.10695942686122217</v>
      </c>
      <c r="HQ93" s="107">
        <f t="shared" si="209"/>
        <v>0.10051854850989896</v>
      </c>
      <c r="HS93" s="107">
        <f t="shared" ref="HS93:HS156" si="331" xml:space="preserve"> _xlfn.NORM.DIST($B93, C$9, ABS(C$13), TRUE) * _xlfn.NORM.DIST(($B93 - C$9)*C$17, 0, ABS(C$13), TRUE) * 2</f>
        <v>1.2596809113237242E-9</v>
      </c>
      <c r="HT93" s="107">
        <f t="shared" si="210"/>
        <v>8.2419262574402659E-12</v>
      </c>
      <c r="HU93" s="107">
        <f t="shared" si="211"/>
        <v>3.6651463020349482E-12</v>
      </c>
      <c r="HV93" s="107">
        <f t="shared" si="212"/>
        <v>3.3749029559034363E-12</v>
      </c>
      <c r="HW93" s="107">
        <f t="shared" si="213"/>
        <v>2.5767382840208414E-13</v>
      </c>
      <c r="HX93" s="107">
        <f t="shared" si="214"/>
        <v>2.4310893180643285E-13</v>
      </c>
      <c r="HY93" s="107">
        <f t="shared" si="215"/>
        <v>4.2391784269597767E-13</v>
      </c>
      <c r="HZ93" s="107">
        <f t="shared" si="216"/>
        <v>2.3901286954306885E-13</v>
      </c>
      <c r="IA93" s="107">
        <f t="shared" si="217"/>
        <v>2.894696498869762E-14</v>
      </c>
      <c r="IB93" s="107">
        <f t="shared" si="218"/>
        <v>3.9384857079180381E-14</v>
      </c>
      <c r="IC93" s="107">
        <f t="shared" si="219"/>
        <v>3.661302992709016E-14</v>
      </c>
      <c r="ID93" s="107">
        <f t="shared" si="220"/>
        <v>1.4839830269946121E-14</v>
      </c>
      <c r="IE93" s="107">
        <f t="shared" si="221"/>
        <v>3.3239317974292035E-14</v>
      </c>
      <c r="IF93" s="107">
        <f t="shared" si="222"/>
        <v>3.5663806923426634E-14</v>
      </c>
      <c r="IG93" s="107">
        <f t="shared" si="223"/>
        <v>1.3840409107704122E-10</v>
      </c>
      <c r="II93" s="107">
        <f t="shared" ref="II93:II156" si="332" xml:space="preserve"> _xlfn.NORM.DIST($B93, C$10, ABS(C$14), TRUE) * _xlfn.NORM.DIST(($B93 - C$10)*C$18, 0, ABS(C$14), TRUE) * 2</f>
        <v>4.0547116716770737E-35</v>
      </c>
      <c r="IJ93" s="107">
        <f t="shared" ref="IJ93:IJ156" si="333" xml:space="preserve"> _xlfn.NORM.DIST($B93, D$10, ABS(D$14), TRUE) * _xlfn.NORM.DIST(($B93 - D$10)*D$18, 0, ABS(D$14), TRUE) * 2</f>
        <v>3.2856910869153785E-44</v>
      </c>
      <c r="IK93" s="107">
        <f t="shared" ref="IK93:IK156" si="334" xml:space="preserve"> _xlfn.NORM.DIST($B93, E$10, ABS(E$14), TRUE) * _xlfn.NORM.DIST(($B93 - E$10)*E$18, 0, ABS(E$14), TRUE) * 2</f>
        <v>6.8212864410714794E-46</v>
      </c>
      <c r="IL93" s="107">
        <f t="shared" ref="IL93:IL156" si="335" xml:space="preserve"> _xlfn.NORM.DIST($B93, F$10, ABS(F$14), TRUE) * _xlfn.NORM.DIST(($B93 - F$10)*F$18, 0, ABS(F$14), TRUE) * 2</f>
        <v>6.5103476659534848E-47</v>
      </c>
      <c r="IM93" s="107">
        <f t="shared" ref="IM93:IM156" si="336" xml:space="preserve"> _xlfn.NORM.DIST($B93, G$10, ABS(G$14), TRUE) * _xlfn.NORM.DIST(($B93 - G$10)*G$18, 0, ABS(G$14), TRUE) * 2</f>
        <v>7.9624249783625309E-51</v>
      </c>
      <c r="IN93" s="107">
        <f t="shared" ref="IN93:IN156" si="337" xml:space="preserve"> _xlfn.NORM.DIST($B93, H$10, ABS(H$14), TRUE) * _xlfn.NORM.DIST(($B93 - H$10)*H$18, 0, ABS(H$14), TRUE) * 2</f>
        <v>9.3697670925355789E-52</v>
      </c>
      <c r="IO93" s="107">
        <f t="shared" ref="IO93:IO156" si="338" xml:space="preserve"> _xlfn.NORM.DIST($B93, I$10, ABS(I$14), TRUE) * _xlfn.NORM.DIST(($B93 - I$10)*I$18, 0, ABS(I$14), TRUE) * 2</f>
        <v>2.5111300405032198E-51</v>
      </c>
      <c r="IP93" s="107">
        <f t="shared" ref="IP93:IP156" si="339" xml:space="preserve"> _xlfn.NORM.DIST($B93, J$10, ABS(J$14), TRUE) * _xlfn.NORM.DIST(($B93 - J$10)*J$18, 0, ABS(J$14), TRUE) * 2</f>
        <v>1.2039898688799291E-52</v>
      </c>
      <c r="IQ93" s="107">
        <f t="shared" ref="IQ93:IQ156" si="340" xml:space="preserve"> _xlfn.NORM.DIST($B93, K$10, ABS(K$14), TRUE) * _xlfn.NORM.DIST(($B93 - K$10)*K$18, 0, ABS(K$14), TRUE) * 2</f>
        <v>5.3701243421936033E-57</v>
      </c>
      <c r="IR93" s="107">
        <f t="shared" ref="IR93:IR156" si="341" xml:space="preserve"> _xlfn.NORM.DIST($B93, L$10, ABS(L$14), TRUE) * _xlfn.NORM.DIST(($B93 - L$10)*L$18, 0, ABS(L$14), TRUE) * 2</f>
        <v>4.5648068790680501E-55</v>
      </c>
      <c r="IS93" s="107">
        <f t="shared" ref="IS93:IS156" si="342" xml:space="preserve"> _xlfn.NORM.DIST($B93, M$10, ABS(M$14), TRUE) * _xlfn.NORM.DIST(($B93 - M$10)*M$18, 0, ABS(M$14), TRUE) * 2</f>
        <v>1.7806649833265639E-55</v>
      </c>
      <c r="IT93" s="107">
        <f t="shared" ref="IT93:IT156" si="343" xml:space="preserve"> _xlfn.NORM.DIST($B93, N$10, ABS(N$14), TRUE) * _xlfn.NORM.DIST(($B93 - N$10)*N$18, 0, ABS(N$14), TRUE) * 2</f>
        <v>4.1101581821093897E-56</v>
      </c>
      <c r="IU93" s="107">
        <f t="shared" ref="IU93:IU156" si="344" xml:space="preserve"> _xlfn.NORM.DIST($B93, O$10, ABS(O$14), TRUE) * _xlfn.NORM.DIST(($B93 - O$10)*O$18, 0, ABS(O$14), TRUE) * 2</f>
        <v>1.9619122404093709E-54</v>
      </c>
      <c r="IV93" s="107">
        <f t="shared" ref="IV93:IV156" si="345" xml:space="preserve"> _xlfn.NORM.DIST($B93, P$10, ABS(P$14), TRUE) * _xlfn.NORM.DIST(($B93 - P$10)*P$18, 0, ABS(P$14), TRUE) * 2</f>
        <v>1.3009333491946394E-53</v>
      </c>
      <c r="IW93" s="107">
        <f t="shared" ref="IW93:IW156" si="346" xml:space="preserve"> _xlfn.NORM.DIST($B93, Q$10, ABS(Q$14), TRUE) * _xlfn.NORM.DIST(($B93 - Q$10)*Q$18, 0, ABS(Q$14), TRUE) * 2</f>
        <v>1.1625714808905328E-33</v>
      </c>
      <c r="IY93" s="107">
        <f t="shared" ref="IY93:IY156" si="347">GM93+HC93+HS93+II93</f>
        <v>0.22104354960855205</v>
      </c>
      <c r="IZ93" s="107">
        <f t="shared" ref="IZ93:IZ156" si="348">GN93+HD93+HT93+IJ93</f>
        <v>0.17778476910544</v>
      </c>
      <c r="JA93" s="107">
        <f t="shared" ref="JA93:JA156" si="349">GO93+HE93+HU93+IK93</f>
        <v>0.178449105060909</v>
      </c>
      <c r="JB93" s="107">
        <f t="shared" ref="JB93:JB156" si="350">GP93+HF93+HV93+IL93</f>
        <v>0.20864490072482866</v>
      </c>
      <c r="JC93" s="107">
        <f t="shared" ref="JC93:JC156" si="351">GQ93+HG93+HW93+IM93</f>
        <v>0.14901701730268518</v>
      </c>
      <c r="JD93" s="107">
        <f t="shared" ref="JD93:JD156" si="352">GR93+HH93+HX93+IN93</f>
        <v>0.18119832124330831</v>
      </c>
      <c r="JE93" s="107">
        <f t="shared" ref="JE93:JE156" si="353">GS93+HI93+HY93+IO93</f>
        <v>0.20565200253568847</v>
      </c>
      <c r="JF93" s="107">
        <f t="shared" ref="JF93:JF156" si="354">GT93+HJ93+HZ93+IP93</f>
        <v>0.2090097421691556</v>
      </c>
      <c r="JG93" s="107">
        <f t="shared" ref="JG93:JG156" si="355">GU93+HK93+IA93+IQ93</f>
        <v>0.20469969308245745</v>
      </c>
      <c r="JH93" s="107">
        <f t="shared" ref="JH93:JH156" si="356">GV93+HL93+IB93+IR93</f>
        <v>0.15705000819369458</v>
      </c>
      <c r="JI93" s="107">
        <f t="shared" ref="JI93:JI156" si="357">GW93+HM93+IC93+IS93</f>
        <v>0.16704990567459771</v>
      </c>
      <c r="JJ93" s="107">
        <f t="shared" ref="JJ93:JJ156" si="358">GX93+HN93+ID93+IT93</f>
        <v>0.13978704291725735</v>
      </c>
      <c r="JK93" s="107">
        <f t="shared" ref="JK93:JK156" si="359">GY93+HO93+IE93+IU93</f>
        <v>0.14974693322122998</v>
      </c>
      <c r="JL93" s="107">
        <f t="shared" ref="JL93:JL156" si="360">GZ93+HP93+IF93+IV93</f>
        <v>0.10696009931506849</v>
      </c>
      <c r="JM93" s="107">
        <f t="shared" ref="JM93:JM156" si="361">HA93+HQ93+IG93+IW93</f>
        <v>0.10051855238852329</v>
      </c>
    </row>
    <row r="94" spans="2:273" x14ac:dyDescent="0.25">
      <c r="B94" s="2">
        <v>66</v>
      </c>
      <c r="C94" s="37">
        <v>165.21299999999999</v>
      </c>
      <c r="D94" s="37">
        <v>152.29499999999999</v>
      </c>
      <c r="E94" s="37">
        <v>155.541</v>
      </c>
      <c r="F94" s="37">
        <v>163.167</v>
      </c>
      <c r="G94" s="37">
        <v>145.63300000000001</v>
      </c>
      <c r="H94" s="37">
        <v>152.71700000000001</v>
      </c>
      <c r="I94" s="37">
        <v>159.18299999999999</v>
      </c>
      <c r="J94" s="37">
        <v>159.417</v>
      </c>
      <c r="K94" s="37">
        <v>157.9</v>
      </c>
      <c r="L94" s="37">
        <v>145.71700000000001</v>
      </c>
      <c r="M94" s="37">
        <v>150.53299999999999</v>
      </c>
      <c r="N94" s="37">
        <v>144.68299999999999</v>
      </c>
      <c r="O94" s="37">
        <v>147.11699999999999</v>
      </c>
      <c r="P94" s="37">
        <v>125.68300000000001</v>
      </c>
      <c r="Q94" s="37">
        <v>116.367</v>
      </c>
      <c r="S94" s="4">
        <f t="shared" si="248"/>
        <v>157.13259635792929</v>
      </c>
      <c r="T94" s="4">
        <f t="shared" si="249"/>
        <v>145.09284481839936</v>
      </c>
      <c r="U94" s="4">
        <f t="shared" si="250"/>
        <v>147.05596742826347</v>
      </c>
      <c r="V94" s="4">
        <f t="shared" si="251"/>
        <v>155.71098684449495</v>
      </c>
      <c r="W94" s="4">
        <f t="shared" si="252"/>
        <v>137.92717443692351</v>
      </c>
      <c r="X94" s="4">
        <f t="shared" si="253"/>
        <v>145.25147592378619</v>
      </c>
      <c r="Y94" s="4">
        <f t="shared" si="254"/>
        <v>151.75522982114271</v>
      </c>
      <c r="Z94" s="4">
        <f t="shared" si="255"/>
        <v>153.77235919396784</v>
      </c>
      <c r="AA94" s="4">
        <f t="shared" si="256"/>
        <v>151.72144456870834</v>
      </c>
      <c r="AB94" s="4">
        <f t="shared" si="257"/>
        <v>138.71564858619334</v>
      </c>
      <c r="AC94" s="4">
        <f t="shared" si="258"/>
        <v>142.83228669101342</v>
      </c>
      <c r="AD94" s="4">
        <f t="shared" si="259"/>
        <v>134.69139873326185</v>
      </c>
      <c r="AE94" s="4">
        <f t="shared" si="260"/>
        <v>138.35927987616861</v>
      </c>
      <c r="AF94" s="4">
        <f t="shared" si="261"/>
        <v>121.72397354754875</v>
      </c>
      <c r="AG94" s="4">
        <f t="shared" si="262"/>
        <v>113.09700220176276</v>
      </c>
      <c r="AI94" s="4">
        <f t="shared" si="263"/>
        <v>8.0804036420707064</v>
      </c>
      <c r="AJ94" s="4">
        <f t="shared" si="264"/>
        <v>7.2021551816006308</v>
      </c>
      <c r="AK94" s="4">
        <f t="shared" si="265"/>
        <v>8.4850325717365251</v>
      </c>
      <c r="AL94" s="4">
        <f t="shared" si="266"/>
        <v>7.4560131555050475</v>
      </c>
      <c r="AM94" s="4">
        <f t="shared" si="267"/>
        <v>7.7058255630765018</v>
      </c>
      <c r="AN94" s="4">
        <f t="shared" si="268"/>
        <v>7.4655240762138249</v>
      </c>
      <c r="AO94" s="4">
        <f t="shared" si="269"/>
        <v>7.427770178857287</v>
      </c>
      <c r="AP94" s="4">
        <f t="shared" si="270"/>
        <v>5.6446408060321573</v>
      </c>
      <c r="AQ94" s="4">
        <f t="shared" si="271"/>
        <v>6.1785554312916702</v>
      </c>
      <c r="AR94" s="4">
        <f t="shared" si="272"/>
        <v>7.0013514138066739</v>
      </c>
      <c r="AS94" s="4">
        <f t="shared" si="273"/>
        <v>7.7007133089865647</v>
      </c>
      <c r="AT94" s="4">
        <f t="shared" si="274"/>
        <v>9.9916012667381437</v>
      </c>
      <c r="AU94" s="4">
        <f t="shared" si="275"/>
        <v>8.7577201238313762</v>
      </c>
      <c r="AV94" s="4">
        <f t="shared" si="276"/>
        <v>3.9590264524512548</v>
      </c>
      <c r="AW94" s="4">
        <f t="shared" si="276"/>
        <v>3.2699977982372417</v>
      </c>
      <c r="AY94" s="2">
        <f t="shared" si="297"/>
        <v>68.434782478046287</v>
      </c>
      <c r="AZ94" s="2">
        <f t="shared" si="151"/>
        <v>68.984814567938813</v>
      </c>
      <c r="BA94" s="2">
        <f t="shared" si="152"/>
        <v>68.699969359524388</v>
      </c>
      <c r="BB94" s="2">
        <f t="shared" si="153"/>
        <v>67.355083555945669</v>
      </c>
      <c r="BC94" s="2">
        <f t="shared" si="154"/>
        <v>68.712029462276377</v>
      </c>
      <c r="BD94" s="2">
        <f t="shared" si="155"/>
        <v>67.642653133293877</v>
      </c>
      <c r="BE94" s="2">
        <f t="shared" si="156"/>
        <v>68.649807522921051</v>
      </c>
      <c r="BF94" s="2">
        <f t="shared" si="157"/>
        <v>68.183932607395874</v>
      </c>
      <c r="BG94" s="2">
        <f t="shared" si="158"/>
        <v>68.592206366526696</v>
      </c>
      <c r="BH94" s="2">
        <f t="shared" si="159"/>
        <v>68.727864349319944</v>
      </c>
      <c r="BI94" s="2">
        <f t="shared" si="160"/>
        <v>67.572459790930651</v>
      </c>
      <c r="BJ94" s="2">
        <f t="shared" si="161"/>
        <v>66.482001862390831</v>
      </c>
      <c r="BK94" s="2">
        <f t="shared" si="162"/>
        <v>69.8122782436253</v>
      </c>
      <c r="BL94" s="2">
        <f t="shared" si="163"/>
        <v>71.51679641241445</v>
      </c>
      <c r="BM94" s="2">
        <f t="shared" si="164"/>
        <v>70.63090535893123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79.687878489326764</v>
      </c>
      <c r="DL94" s="2">
        <f t="shared" si="278"/>
        <v>79.29562298387097</v>
      </c>
      <c r="DM94" s="2">
        <f t="shared" si="278"/>
        <v>81.770480938416412</v>
      </c>
      <c r="DN94" s="2">
        <f t="shared" si="278"/>
        <v>80.952878629032256</v>
      </c>
      <c r="DO94" s="2">
        <f t="shared" si="278"/>
        <v>80.80426832844573</v>
      </c>
      <c r="DP94" s="2">
        <f t="shared" si="278"/>
        <v>81.040500183284465</v>
      </c>
      <c r="DQ94" s="2">
        <f t="shared" si="278"/>
        <v>78.363413856305016</v>
      </c>
      <c r="DR94" s="2">
        <f t="shared" si="278"/>
        <v>81.588317067736213</v>
      </c>
      <c r="DS94" s="2">
        <f t="shared" si="278"/>
        <v>82.299329099821747</v>
      </c>
      <c r="DT94" s="2">
        <f t="shared" si="278"/>
        <v>78.897916889483071</v>
      </c>
      <c r="DU94" s="2">
        <f t="shared" si="278"/>
        <v>75.567866532976836</v>
      </c>
      <c r="DV94" s="2">
        <f t="shared" si="278"/>
        <v>78.942868761140829</v>
      </c>
      <c r="DW94" s="2">
        <f t="shared" si="278"/>
        <v>84.463095491202353</v>
      </c>
      <c r="DX94" s="2">
        <f t="shared" si="278"/>
        <v>82.512530791788848</v>
      </c>
      <c r="DY94" s="2">
        <f t="shared" si="278"/>
        <v>82.975797044334982</v>
      </c>
      <c r="EA94" s="2">
        <f t="shared" si="247"/>
        <v>67.558666666666625</v>
      </c>
      <c r="EB94" s="2">
        <f t="shared" si="279"/>
        <v>68.181716398713831</v>
      </c>
      <c r="EC94" s="2">
        <f t="shared" si="280"/>
        <v>67.749120833333336</v>
      </c>
      <c r="ED94" s="2">
        <f t="shared" si="281"/>
        <v>66.538279402341715</v>
      </c>
      <c r="EE94" s="2">
        <f t="shared" si="282"/>
        <v>67.814668309779549</v>
      </c>
      <c r="EF94" s="2">
        <f t="shared" si="283"/>
        <v>66.798767846240821</v>
      </c>
      <c r="EG94" s="2">
        <f t="shared" si="284"/>
        <v>68.067461234329798</v>
      </c>
      <c r="EH94" s="2">
        <f t="shared" si="285"/>
        <v>67.372032661870506</v>
      </c>
      <c r="EI94" s="2">
        <f t="shared" si="286"/>
        <v>67.812775539568349</v>
      </c>
      <c r="EJ94" s="2">
        <f t="shared" si="287"/>
        <v>68.01563597122302</v>
      </c>
      <c r="EK94" s="2">
        <f t="shared" si="288"/>
        <v>67.051125899280564</v>
      </c>
      <c r="EL94" s="2">
        <f t="shared" si="289"/>
        <v>65.637136474820139</v>
      </c>
      <c r="EM94" s="2">
        <f t="shared" si="290"/>
        <v>68.660362875464045</v>
      </c>
      <c r="EN94" s="2">
        <f t="shared" si="291"/>
        <v>70.209459137055831</v>
      </c>
      <c r="EO94" s="2">
        <f t="shared" si="292"/>
        <v>69.286705016357701</v>
      </c>
      <c r="EQ94" s="2">
        <f t="shared" si="293"/>
        <v>67.185111761511081</v>
      </c>
      <c r="ER94" s="2">
        <f t="shared" si="294"/>
        <v>67.325902885741002</v>
      </c>
      <c r="ES94" s="2">
        <f t="shared" si="294"/>
        <v>65.395568259363372</v>
      </c>
      <c r="ET94" s="2">
        <f t="shared" si="294"/>
        <v>65.244870340290873</v>
      </c>
      <c r="EU94" s="2">
        <f t="shared" si="294"/>
        <v>65.374011965259172</v>
      </c>
      <c r="EV94" s="2">
        <f t="shared" si="294"/>
        <v>66.200980513682936</v>
      </c>
      <c r="EW94" s="2">
        <f t="shared" si="294"/>
        <v>66.845756363522298</v>
      </c>
      <c r="EX94" s="2">
        <f t="shared" si="294"/>
        <v>66.334625281423641</v>
      </c>
      <c r="EY94" s="2">
        <f t="shared" si="294"/>
        <v>66.582085259610182</v>
      </c>
      <c r="EZ94" s="2">
        <f t="shared" si="294"/>
        <v>67.153456465273862</v>
      </c>
      <c r="FA94" s="2">
        <f t="shared" si="294"/>
        <v>66.205347306049504</v>
      </c>
      <c r="FB94" s="2">
        <f t="shared" si="294"/>
        <v>64.899005524861877</v>
      </c>
      <c r="FC94" s="2">
        <f t="shared" si="294"/>
        <v>68.000564527103649</v>
      </c>
      <c r="FD94" s="2">
        <f t="shared" si="294"/>
        <v>69.1928801302208</v>
      </c>
      <c r="FE94" s="2">
        <f t="shared" si="294"/>
        <v>68.694279720551137</v>
      </c>
      <c r="FG94" s="2">
        <f t="shared" si="295"/>
        <v>0.92776810304948487</v>
      </c>
      <c r="FH94" s="2">
        <f t="shared" si="296"/>
        <v>0.92773929388305665</v>
      </c>
      <c r="FI94" s="2">
        <f t="shared" si="296"/>
        <v>0.93218562059896992</v>
      </c>
      <c r="FJ94" s="2">
        <f t="shared" si="296"/>
        <v>0.94333490052176583</v>
      </c>
      <c r="FK94" s="2">
        <f t="shared" si="296"/>
        <v>0.93091688905112102</v>
      </c>
      <c r="FL94" s="2">
        <f t="shared" si="296"/>
        <v>0.94074558332442382</v>
      </c>
      <c r="FM94" s="2">
        <f t="shared" si="296"/>
        <v>0.94343923687751541</v>
      </c>
      <c r="FN94" s="2">
        <f t="shared" si="296"/>
        <v>0.94288939246717907</v>
      </c>
      <c r="FO94" s="2">
        <f t="shared" si="296"/>
        <v>0.94619620388574732</v>
      </c>
      <c r="FP94" s="2">
        <f t="shared" si="296"/>
        <v>0.93455151673689307</v>
      </c>
      <c r="FQ94" s="2">
        <f t="shared" si="296"/>
        <v>0.93878711476903509</v>
      </c>
      <c r="FR94" s="2">
        <f t="shared" si="296"/>
        <v>0.93650363428172889</v>
      </c>
      <c r="FS94" s="2">
        <f t="shared" si="296"/>
        <v>0.92710652432389395</v>
      </c>
      <c r="FT94" s="2">
        <f t="shared" si="296"/>
        <v>0.89373876768406257</v>
      </c>
      <c r="FU94" s="2">
        <f t="shared" si="296"/>
        <v>0.90180480557918874</v>
      </c>
      <c r="FW94" s="2">
        <f t="shared" si="328"/>
        <v>4.4728550508651709E-7</v>
      </c>
      <c r="FX94" s="2">
        <f t="shared" si="168"/>
        <v>6.6408886339516434E-7</v>
      </c>
      <c r="FY94" s="2">
        <f t="shared" si="169"/>
        <v>5.5562537245493658E-7</v>
      </c>
      <c r="FZ94" s="2">
        <f t="shared" si="170"/>
        <v>4.2176551619247139E-7</v>
      </c>
      <c r="GA94" s="2">
        <f t="shared" si="171"/>
        <v>3.3875078613185098E-7</v>
      </c>
      <c r="GB94" s="2">
        <f t="shared" si="172"/>
        <v>4.2662021718830594E-7</v>
      </c>
      <c r="GC94" s="2">
        <f t="shared" si="173"/>
        <v>5.3104528143068027E-7</v>
      </c>
      <c r="GD94" s="2">
        <f t="shared" si="174"/>
        <v>6.6873726907688532E-7</v>
      </c>
      <c r="GE94" s="2">
        <f t="shared" si="175"/>
        <v>6.0713547227199415E-7</v>
      </c>
      <c r="GF94" s="2">
        <f t="shared" si="176"/>
        <v>4.6677780423522701E-7</v>
      </c>
      <c r="GG94" s="2">
        <f t="shared" si="177"/>
        <v>4.4373582096816322E-7</v>
      </c>
      <c r="GH94" s="2">
        <f t="shared" si="178"/>
        <v>3.4659287944351561E-7</v>
      </c>
      <c r="GI94" s="2">
        <f t="shared" si="179"/>
        <v>1.1175839864059465E-6</v>
      </c>
      <c r="GJ94" s="2">
        <f t="shared" si="180"/>
        <v>2.2427618188303262E-6</v>
      </c>
      <c r="GK94" s="2">
        <f t="shared" si="181"/>
        <v>4.5753584502990773E-6</v>
      </c>
      <c r="GM94" s="107">
        <f t="shared" si="329"/>
        <v>2.964842035554957E-6</v>
      </c>
      <c r="GN94" s="107">
        <f t="shared" si="182"/>
        <v>6.599991867264132E-8</v>
      </c>
      <c r="GO94" s="107">
        <f t="shared" si="183"/>
        <v>2.3493057702548376E-8</v>
      </c>
      <c r="GP94" s="107">
        <f t="shared" si="184"/>
        <v>2.7568368155432837E-9</v>
      </c>
      <c r="GQ94" s="107">
        <f t="shared" si="185"/>
        <v>1.5908558431911045E-8</v>
      </c>
      <c r="GR94" s="107">
        <f t="shared" si="186"/>
        <v>7.5622287595333547E-10</v>
      </c>
      <c r="GS94" s="107">
        <f t="shared" si="187"/>
        <v>2.4717113887591722E-10</v>
      </c>
      <c r="GT94" s="107">
        <f t="shared" si="188"/>
        <v>8.5786577568779564E-11</v>
      </c>
      <c r="GU94" s="107">
        <f t="shared" si="189"/>
        <v>6.5768741200878146E-12</v>
      </c>
      <c r="GV94" s="107">
        <f t="shared" si="190"/>
        <v>7.8434887516228678E-10</v>
      </c>
      <c r="GW94" s="107">
        <f t="shared" si="191"/>
        <v>2.7068718638857367E-10</v>
      </c>
      <c r="GX94" s="107">
        <f t="shared" si="192"/>
        <v>7.285137727183791E-10</v>
      </c>
      <c r="GY94" s="107">
        <f t="shared" si="193"/>
        <v>4.9565963845404542E-10</v>
      </c>
      <c r="GZ94" s="107">
        <f t="shared" si="194"/>
        <v>4.9225600995032677E-8</v>
      </c>
      <c r="HA94" s="107">
        <f t="shared" si="195"/>
        <v>1.5045872944940423E-10</v>
      </c>
      <c r="HC94" s="107">
        <f t="shared" si="330"/>
        <v>0.27893868764529922</v>
      </c>
      <c r="HD94" s="107">
        <f t="shared" si="196"/>
        <v>0.23648480273004593</v>
      </c>
      <c r="HE94" s="107">
        <f t="shared" si="197"/>
        <v>0.23776970266457406</v>
      </c>
      <c r="HF94" s="107">
        <f t="shared" si="198"/>
        <v>0.27407658180551009</v>
      </c>
      <c r="HG94" s="107">
        <f t="shared" si="199"/>
        <v>0.20242547158083549</v>
      </c>
      <c r="HH94" s="107">
        <f t="shared" si="200"/>
        <v>0.2441712836181017</v>
      </c>
      <c r="HI94" s="107">
        <f t="shared" si="201"/>
        <v>0.27504129220741858</v>
      </c>
      <c r="HJ94" s="107">
        <f t="shared" si="202"/>
        <v>0.28141787534958579</v>
      </c>
      <c r="HK94" s="107">
        <f t="shared" si="203"/>
        <v>0.27888790573759864</v>
      </c>
      <c r="HL94" s="107">
        <f t="shared" si="204"/>
        <v>0.21652729865904261</v>
      </c>
      <c r="HM94" s="107">
        <f t="shared" si="205"/>
        <v>0.22918691699184882</v>
      </c>
      <c r="HN94" s="107">
        <f t="shared" si="206"/>
        <v>0.19390364174358382</v>
      </c>
      <c r="HO94" s="107">
        <f t="shared" si="207"/>
        <v>0.20479172554080199</v>
      </c>
      <c r="HP94" s="107">
        <f t="shared" si="208"/>
        <v>0.14798428199200966</v>
      </c>
      <c r="HQ94" s="107">
        <f t="shared" si="209"/>
        <v>0.1472282619560086</v>
      </c>
      <c r="HS94" s="107">
        <f t="shared" si="331"/>
        <v>3.1913873005283993E-9</v>
      </c>
      <c r="HT94" s="107">
        <f t="shared" si="210"/>
        <v>2.7517656406227953E-11</v>
      </c>
      <c r="HU94" s="107">
        <f t="shared" si="211"/>
        <v>1.2590724109393479E-11</v>
      </c>
      <c r="HV94" s="107">
        <f t="shared" si="212"/>
        <v>1.1515240321990346E-11</v>
      </c>
      <c r="HW94" s="107">
        <f t="shared" si="213"/>
        <v>9.6735716945540655E-13</v>
      </c>
      <c r="HX94" s="107">
        <f t="shared" si="214"/>
        <v>9.4438905510778115E-13</v>
      </c>
      <c r="HY94" s="107">
        <f t="shared" si="215"/>
        <v>1.647479996093294E-12</v>
      </c>
      <c r="HZ94" s="107">
        <f t="shared" si="216"/>
        <v>9.8035850691072063E-13</v>
      </c>
      <c r="IA94" s="107">
        <f t="shared" si="217"/>
        <v>1.3160816490065712E-13</v>
      </c>
      <c r="IB94" s="107">
        <f t="shared" si="218"/>
        <v>1.6863880166273291E-13</v>
      </c>
      <c r="IC94" s="107">
        <f t="shared" si="219"/>
        <v>1.5714333716290947E-13</v>
      </c>
      <c r="ID94" s="107">
        <f t="shared" si="220"/>
        <v>6.4110786616500415E-14</v>
      </c>
      <c r="IE94" s="107">
        <f t="shared" si="221"/>
        <v>1.3524831126374719E-13</v>
      </c>
      <c r="IF94" s="107">
        <f t="shared" si="222"/>
        <v>1.3681105807124628E-13</v>
      </c>
      <c r="IG94" s="107">
        <f t="shared" si="223"/>
        <v>3.5629750942254017E-10</v>
      </c>
      <c r="II94" s="107">
        <f t="shared" si="332"/>
        <v>4.3271054027883263E-34</v>
      </c>
      <c r="IJ94" s="107">
        <f t="shared" si="333"/>
        <v>7.2188520942403045E-43</v>
      </c>
      <c r="IK94" s="107">
        <f t="shared" si="334"/>
        <v>1.6284194764855452E-44</v>
      </c>
      <c r="IL94" s="107">
        <f t="shared" si="335"/>
        <v>1.5752410097315559E-45</v>
      </c>
      <c r="IM94" s="107">
        <f t="shared" si="336"/>
        <v>2.4129703682384249E-49</v>
      </c>
      <c r="IN94" s="107">
        <f t="shared" si="337"/>
        <v>3.194300685544809E-50</v>
      </c>
      <c r="IO94" s="107">
        <f t="shared" si="338"/>
        <v>8.7484083592288475E-50</v>
      </c>
      <c r="IP94" s="107">
        <f t="shared" si="339"/>
        <v>4.882360939068532E-51</v>
      </c>
      <c r="IQ94" s="107">
        <f t="shared" si="340"/>
        <v>2.9073721161038772E-55</v>
      </c>
      <c r="IR94" s="107">
        <f t="shared" si="341"/>
        <v>2.0095399247338998E-53</v>
      </c>
      <c r="IS94" s="107">
        <f t="shared" si="342"/>
        <v>7.9656783458353112E-54</v>
      </c>
      <c r="IT94" s="107">
        <f t="shared" si="343"/>
        <v>1.8067282272724669E-54</v>
      </c>
      <c r="IU94" s="107">
        <f t="shared" si="344"/>
        <v>7.319930204071709E-53</v>
      </c>
      <c r="IV94" s="107">
        <f t="shared" si="345"/>
        <v>4.0719549618515372E-52</v>
      </c>
      <c r="IW94" s="107">
        <f t="shared" si="346"/>
        <v>9.2678541471219413E-33</v>
      </c>
      <c r="IY94" s="107">
        <f t="shared" si="347"/>
        <v>0.27894165567872209</v>
      </c>
      <c r="IZ94" s="107">
        <f t="shared" si="348"/>
        <v>0.23648486875748226</v>
      </c>
      <c r="JA94" s="107">
        <f t="shared" si="349"/>
        <v>0.23776972617022249</v>
      </c>
      <c r="JB94" s="107">
        <f t="shared" si="350"/>
        <v>0.27407658457386214</v>
      </c>
      <c r="JC94" s="107">
        <f t="shared" si="351"/>
        <v>0.20242548749036129</v>
      </c>
      <c r="JD94" s="107">
        <f t="shared" si="352"/>
        <v>0.24417128437526894</v>
      </c>
      <c r="JE94" s="107">
        <f t="shared" si="353"/>
        <v>0.27504129245623715</v>
      </c>
      <c r="JF94" s="107">
        <f t="shared" si="354"/>
        <v>0.28141787543635277</v>
      </c>
      <c r="JG94" s="107">
        <f t="shared" si="355"/>
        <v>0.27888790574430711</v>
      </c>
      <c r="JH94" s="107">
        <f t="shared" si="356"/>
        <v>0.21652729944356011</v>
      </c>
      <c r="JI94" s="107">
        <f t="shared" si="357"/>
        <v>0.22918691726269316</v>
      </c>
      <c r="JJ94" s="107">
        <f t="shared" si="358"/>
        <v>0.19390364247216171</v>
      </c>
      <c r="JK94" s="107">
        <f t="shared" si="359"/>
        <v>0.2047917260365969</v>
      </c>
      <c r="JL94" s="107">
        <f t="shared" si="360"/>
        <v>0.14798433121774746</v>
      </c>
      <c r="JM94" s="107">
        <f t="shared" si="361"/>
        <v>0.14722826246276485</v>
      </c>
    </row>
    <row r="95" spans="2:273" x14ac:dyDescent="0.25">
      <c r="B95" s="2">
        <v>67</v>
      </c>
      <c r="C95" s="37">
        <v>176.16399999999999</v>
      </c>
      <c r="D95" s="37">
        <v>166.721</v>
      </c>
      <c r="E95" s="37">
        <v>168.90199999999999</v>
      </c>
      <c r="F95" s="37">
        <v>174.56700000000001</v>
      </c>
      <c r="G95" s="37">
        <v>160.43299999999999</v>
      </c>
      <c r="H95" s="37">
        <v>166.31700000000001</v>
      </c>
      <c r="I95" s="37">
        <v>171.81700000000001</v>
      </c>
      <c r="J95" s="37">
        <v>173.28299999999999</v>
      </c>
      <c r="K95" s="37">
        <v>170.81700000000001</v>
      </c>
      <c r="L95" s="37">
        <v>160.75</v>
      </c>
      <c r="M95" s="37">
        <v>164.767</v>
      </c>
      <c r="N95" s="37">
        <v>159.767</v>
      </c>
      <c r="O95" s="37">
        <v>160.25</v>
      </c>
      <c r="P95" s="37">
        <v>141.517</v>
      </c>
      <c r="Q95" s="37">
        <v>131.667</v>
      </c>
      <c r="S95" s="4">
        <f t="shared" si="248"/>
        <v>170.33536005557286</v>
      </c>
      <c r="T95" s="4">
        <f t="shared" si="249"/>
        <v>159.78571870924998</v>
      </c>
      <c r="U95" s="4">
        <f t="shared" si="250"/>
        <v>162.16935411253226</v>
      </c>
      <c r="V95" s="4">
        <f t="shared" si="251"/>
        <v>171.08407518781121</v>
      </c>
      <c r="W95" s="4">
        <f t="shared" si="252"/>
        <v>152.89777973358036</v>
      </c>
      <c r="X95" s="4">
        <f t="shared" si="253"/>
        <v>160.70915637319709</v>
      </c>
      <c r="Y95" s="4">
        <f t="shared" si="254"/>
        <v>167.11983000155584</v>
      </c>
      <c r="Z95" s="4">
        <f t="shared" si="255"/>
        <v>169.71565636056164</v>
      </c>
      <c r="AA95" s="4">
        <f t="shared" si="256"/>
        <v>167.85510995844444</v>
      </c>
      <c r="AB95" s="4">
        <f t="shared" si="257"/>
        <v>154.31004175115652</v>
      </c>
      <c r="AC95" s="4">
        <f t="shared" si="258"/>
        <v>159.07984343655392</v>
      </c>
      <c r="AD95" s="4">
        <f t="shared" si="259"/>
        <v>150.69436518798474</v>
      </c>
      <c r="AE95" s="4">
        <f t="shared" si="260"/>
        <v>153.45302323050922</v>
      </c>
      <c r="AF95" s="4">
        <f t="shared" si="261"/>
        <v>134.04263576945564</v>
      </c>
      <c r="AG95" s="4">
        <f t="shared" si="262"/>
        <v>125.42940083689747</v>
      </c>
      <c r="AI95" s="4">
        <f t="shared" si="263"/>
        <v>5.828639944427124</v>
      </c>
      <c r="AJ95" s="4">
        <f t="shared" si="264"/>
        <v>6.9352812907500265</v>
      </c>
      <c r="AK95" s="4">
        <f t="shared" si="265"/>
        <v>6.7326458874677257</v>
      </c>
      <c r="AL95" s="4">
        <f t="shared" si="266"/>
        <v>3.4829248121887986</v>
      </c>
      <c r="AM95" s="4">
        <f t="shared" si="267"/>
        <v>7.5352202664196284</v>
      </c>
      <c r="AN95" s="4">
        <f t="shared" si="268"/>
        <v>5.6078436268029179</v>
      </c>
      <c r="AO95" s="4">
        <f t="shared" si="269"/>
        <v>4.697169998444167</v>
      </c>
      <c r="AP95" s="4">
        <f t="shared" si="270"/>
        <v>3.5673436394383486</v>
      </c>
      <c r="AQ95" s="4">
        <f t="shared" si="271"/>
        <v>2.9618900415555629</v>
      </c>
      <c r="AR95" s="4">
        <f t="shared" si="272"/>
        <v>6.4399582488434817</v>
      </c>
      <c r="AS95" s="4">
        <f t="shared" si="273"/>
        <v>5.6871565634460808</v>
      </c>
      <c r="AT95" s="4">
        <f t="shared" si="274"/>
        <v>9.0726348120152522</v>
      </c>
      <c r="AU95" s="4">
        <f t="shared" si="275"/>
        <v>6.796976769490783</v>
      </c>
      <c r="AV95" s="4">
        <f t="shared" si="276"/>
        <v>7.4743642305443529</v>
      </c>
      <c r="AW95" s="4">
        <f t="shared" si="276"/>
        <v>6.23759916310253</v>
      </c>
      <c r="AY95" s="2">
        <f t="shared" si="297"/>
        <v>68.199782012588699</v>
      </c>
      <c r="AZ95" s="2">
        <f t="shared" si="151"/>
        <v>68.710234051335902</v>
      </c>
      <c r="BA95" s="2">
        <f t="shared" si="152"/>
        <v>68.345687473299236</v>
      </c>
      <c r="BB95" s="2">
        <f t="shared" si="153"/>
        <v>67.045926590717855</v>
      </c>
      <c r="BC95" s="2">
        <f t="shared" si="154"/>
        <v>68.358579353611248</v>
      </c>
      <c r="BD95" s="2">
        <f t="shared" si="155"/>
        <v>67.356824947811646</v>
      </c>
      <c r="BE95" s="2">
        <f t="shared" si="156"/>
        <v>68.380245346029156</v>
      </c>
      <c r="BF95" s="2">
        <f t="shared" si="157"/>
        <v>67.867557082733413</v>
      </c>
      <c r="BG95" s="2">
        <f t="shared" si="158"/>
        <v>68.276834487972422</v>
      </c>
      <c r="BH95" s="2">
        <f t="shared" si="159"/>
        <v>68.419981849537223</v>
      </c>
      <c r="BI95" s="2">
        <f t="shared" si="160"/>
        <v>67.291132234041655</v>
      </c>
      <c r="BJ95" s="2">
        <f t="shared" si="161"/>
        <v>66.171628132524916</v>
      </c>
      <c r="BK95" s="2">
        <f t="shared" si="162"/>
        <v>69.45396443517123</v>
      </c>
      <c r="BL95" s="2">
        <f t="shared" si="163"/>
        <v>71.139103548119849</v>
      </c>
      <c r="BM95" s="2">
        <f t="shared" si="164"/>
        <v>70.301471906839566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79.763211548987414</v>
      </c>
      <c r="DL95" s="2">
        <f t="shared" si="278"/>
        <v>79.384669354838721</v>
      </c>
      <c r="DM95" s="2">
        <f t="shared" si="278"/>
        <v>81.903635263929601</v>
      </c>
      <c r="DN95" s="2">
        <f t="shared" si="278"/>
        <v>81.086446774193547</v>
      </c>
      <c r="DO95" s="2">
        <f t="shared" si="278"/>
        <v>80.923278592375354</v>
      </c>
      <c r="DP95" s="2">
        <f t="shared" si="278"/>
        <v>81.148552785923769</v>
      </c>
      <c r="DQ95" s="2">
        <f t="shared" si="278"/>
        <v>78.407378115835797</v>
      </c>
      <c r="DR95" s="2">
        <f t="shared" si="278"/>
        <v>81.67093371212124</v>
      </c>
      <c r="DS95" s="2">
        <f t="shared" si="278"/>
        <v>82.420649621212121</v>
      </c>
      <c r="DT95" s="2">
        <f t="shared" si="278"/>
        <v>78.936804924242423</v>
      </c>
      <c r="DU95" s="2">
        <f t="shared" si="278"/>
        <v>75.583717803030325</v>
      </c>
      <c r="DV95" s="2">
        <f t="shared" si="278"/>
        <v>79.058441287878793</v>
      </c>
      <c r="DW95" s="2">
        <f t="shared" si="278"/>
        <v>84.629813966275663</v>
      </c>
      <c r="DX95" s="2">
        <f t="shared" si="278"/>
        <v>82.639305535190616</v>
      </c>
      <c r="DY95" s="2">
        <f t="shared" si="278"/>
        <v>83.177946305418729</v>
      </c>
      <c r="EA95" s="2">
        <f t="shared" si="247"/>
        <v>67.484666666666627</v>
      </c>
      <c r="EB95" s="2">
        <f t="shared" si="279"/>
        <v>68.049813344051458</v>
      </c>
      <c r="EC95" s="2">
        <f t="shared" si="280"/>
        <v>67.562235416666681</v>
      </c>
      <c r="ED95" s="2">
        <f t="shared" si="281"/>
        <v>66.375991844818557</v>
      </c>
      <c r="EE95" s="2">
        <f t="shared" si="282"/>
        <v>67.61793033352177</v>
      </c>
      <c r="EF95" s="2">
        <f t="shared" si="283"/>
        <v>66.666796472583385</v>
      </c>
      <c r="EG95" s="2">
        <f t="shared" si="284"/>
        <v>67.902740983606563</v>
      </c>
      <c r="EH95" s="2">
        <f t="shared" si="285"/>
        <v>67.203445899280581</v>
      </c>
      <c r="EI95" s="2">
        <f t="shared" si="286"/>
        <v>67.637986330935249</v>
      </c>
      <c r="EJ95" s="2">
        <f t="shared" si="287"/>
        <v>67.834948633093532</v>
      </c>
      <c r="EK95" s="2">
        <f t="shared" si="288"/>
        <v>66.861630215827333</v>
      </c>
      <c r="EL95" s="2">
        <f t="shared" si="289"/>
        <v>65.477587769784165</v>
      </c>
      <c r="EM95" s="2">
        <f t="shared" si="290"/>
        <v>68.486126763415456</v>
      </c>
      <c r="EN95" s="2">
        <f t="shared" si="291"/>
        <v>70.010515989847718</v>
      </c>
      <c r="EO95" s="2">
        <f t="shared" si="292"/>
        <v>69.126979280261736</v>
      </c>
      <c r="EQ95" s="2">
        <f t="shared" si="293"/>
        <v>67.089112183935796</v>
      </c>
      <c r="ER95" s="2">
        <f t="shared" si="294"/>
        <v>67.232423184204706</v>
      </c>
      <c r="ES95" s="2">
        <f t="shared" si="294"/>
        <v>65.308314628992946</v>
      </c>
      <c r="ET95" s="2">
        <f t="shared" si="294"/>
        <v>65.132390038102855</v>
      </c>
      <c r="EU95" s="2">
        <f t="shared" si="294"/>
        <v>65.270072779035388</v>
      </c>
      <c r="EV95" s="2">
        <f t="shared" si="294"/>
        <v>66.091022912398728</v>
      </c>
      <c r="EW95" s="2">
        <f t="shared" si="294"/>
        <v>66.728465568434927</v>
      </c>
      <c r="EX95" s="2">
        <f t="shared" si="294"/>
        <v>66.207843923644361</v>
      </c>
      <c r="EY95" s="2">
        <f t="shared" si="294"/>
        <v>66.455925463419277</v>
      </c>
      <c r="EZ95" s="2">
        <f t="shared" si="294"/>
        <v>67.00354524844721</v>
      </c>
      <c r="FA95" s="2">
        <f t="shared" si="294"/>
        <v>66.049071625887933</v>
      </c>
      <c r="FB95" s="2">
        <f t="shared" si="294"/>
        <v>64.764125690607742</v>
      </c>
      <c r="FC95" s="2">
        <f t="shared" si="294"/>
        <v>67.847896801995915</v>
      </c>
      <c r="FD95" s="2">
        <f t="shared" si="294"/>
        <v>69.028009998799988</v>
      </c>
      <c r="FE95" s="2">
        <f t="shared" si="294"/>
        <v>68.543363128274791</v>
      </c>
      <c r="FG95" s="2">
        <f t="shared" si="295"/>
        <v>0.94175893190014093</v>
      </c>
      <c r="FH95" s="2">
        <f t="shared" si="296"/>
        <v>0.94173535243629614</v>
      </c>
      <c r="FI95" s="2">
        <f t="shared" si="296"/>
        <v>0.94537118819827481</v>
      </c>
      <c r="FJ95" s="2">
        <f t="shared" si="296"/>
        <v>0.95445855281617764</v>
      </c>
      <c r="FK95" s="2">
        <f t="shared" si="296"/>
        <v>0.94433441297798992</v>
      </c>
      <c r="FL95" s="2">
        <f t="shared" si="296"/>
        <v>0.95235185777634024</v>
      </c>
      <c r="FM95" s="2">
        <f t="shared" si="296"/>
        <v>0.95454339436294788</v>
      </c>
      <c r="FN95" s="2">
        <f t="shared" si="296"/>
        <v>0.9540962446119402</v>
      </c>
      <c r="FO95" s="2">
        <f t="shared" si="296"/>
        <v>0.95678389962709898</v>
      </c>
      <c r="FP95" s="2">
        <f t="shared" si="296"/>
        <v>0.9473030734981992</v>
      </c>
      <c r="FQ95" s="2">
        <f t="shared" si="296"/>
        <v>0.95075691824463071</v>
      </c>
      <c r="FR95" s="2">
        <f t="shared" si="296"/>
        <v>0.94889565128405351</v>
      </c>
      <c r="FS95" s="2">
        <f t="shared" si="296"/>
        <v>0.94004848217428616</v>
      </c>
      <c r="FT95" s="2">
        <f t="shared" si="296"/>
        <v>0.91063353903772337</v>
      </c>
      <c r="FU95" s="2">
        <f t="shared" si="296"/>
        <v>0.91641174503093425</v>
      </c>
      <c r="FW95" s="2">
        <f t="shared" si="328"/>
        <v>5.6309902346608921E-7</v>
      </c>
      <c r="FX95" s="2">
        <f t="shared" si="168"/>
        <v>8.3603820206134234E-7</v>
      </c>
      <c r="FY95" s="2">
        <f t="shared" si="169"/>
        <v>6.9949080018850423E-7</v>
      </c>
      <c r="FZ95" s="2">
        <f t="shared" si="170"/>
        <v>5.3097126816803963E-7</v>
      </c>
      <c r="GA95" s="2">
        <f t="shared" si="171"/>
        <v>4.2646193552115618E-7</v>
      </c>
      <c r="GB95" s="2">
        <f t="shared" si="172"/>
        <v>5.370829732758082E-7</v>
      </c>
      <c r="GC95" s="2">
        <f t="shared" si="173"/>
        <v>6.685463076806043E-7</v>
      </c>
      <c r="GD95" s="2">
        <f t="shared" si="174"/>
        <v>8.4189019607885098E-7</v>
      </c>
      <c r="GE95" s="2">
        <f t="shared" si="175"/>
        <v>7.6433815428876597E-7</v>
      </c>
      <c r="GF95" s="2">
        <f t="shared" si="176"/>
        <v>5.8763836839086319E-7</v>
      </c>
      <c r="GG95" s="2">
        <f t="shared" si="177"/>
        <v>5.5863023695663766E-7</v>
      </c>
      <c r="GH95" s="2">
        <f t="shared" si="178"/>
        <v>4.3633454432094879E-7</v>
      </c>
      <c r="GI95" s="2">
        <f t="shared" si="179"/>
        <v>1.377809415151697E-6</v>
      </c>
      <c r="GJ95" s="2">
        <f t="shared" si="180"/>
        <v>2.717166686188495E-6</v>
      </c>
      <c r="GK95" s="2">
        <f t="shared" si="181"/>
        <v>5.4619512028850133E-6</v>
      </c>
      <c r="GM95" s="107">
        <f t="shared" si="329"/>
        <v>3.6380448035688014E-7</v>
      </c>
      <c r="GN95" s="107">
        <f t="shared" si="182"/>
        <v>4.0081672784877593E-9</v>
      </c>
      <c r="GO95" s="107">
        <f t="shared" si="183"/>
        <v>1.2778837721716022E-9</v>
      </c>
      <c r="GP95" s="107">
        <f t="shared" si="184"/>
        <v>1.2862733663246712E-10</v>
      </c>
      <c r="GQ95" s="107">
        <f t="shared" si="185"/>
        <v>7.8766436605168152E-10</v>
      </c>
      <c r="GR95" s="107">
        <f t="shared" si="186"/>
        <v>2.6784928042580723E-11</v>
      </c>
      <c r="GS95" s="107">
        <f t="shared" si="187"/>
        <v>7.7120856490303363E-12</v>
      </c>
      <c r="GT95" s="107">
        <f t="shared" si="188"/>
        <v>2.2101480086737362E-12</v>
      </c>
      <c r="GU95" s="107">
        <f t="shared" si="189"/>
        <v>1.2064999743463264E-13</v>
      </c>
      <c r="GV95" s="107">
        <f t="shared" si="190"/>
        <v>2.4343345878848991E-11</v>
      </c>
      <c r="GW95" s="107">
        <f t="shared" si="191"/>
        <v>7.6794742357025028E-12</v>
      </c>
      <c r="GX95" s="107">
        <f t="shared" si="192"/>
        <v>2.3309557527435246E-11</v>
      </c>
      <c r="GY95" s="107">
        <f t="shared" si="193"/>
        <v>1.7020626687284198E-11</v>
      </c>
      <c r="GZ95" s="107">
        <f t="shared" si="194"/>
        <v>2.841191198317959E-9</v>
      </c>
      <c r="HA95" s="107">
        <f t="shared" si="195"/>
        <v>4.6731786814373842E-12</v>
      </c>
      <c r="HC95" s="107">
        <f t="shared" si="330"/>
        <v>0.34585822732812754</v>
      </c>
      <c r="HD95" s="107">
        <f t="shared" si="196"/>
        <v>0.30744357756209073</v>
      </c>
      <c r="HE95" s="107">
        <f t="shared" si="197"/>
        <v>0.3095272372002823</v>
      </c>
      <c r="HF95" s="107">
        <f t="shared" si="198"/>
        <v>0.35160690555014279</v>
      </c>
      <c r="HG95" s="107">
        <f t="shared" si="199"/>
        <v>0.26847816908025007</v>
      </c>
      <c r="HH95" s="107">
        <f t="shared" si="200"/>
        <v>0.32073268222596329</v>
      </c>
      <c r="HI95" s="107">
        <f t="shared" si="201"/>
        <v>0.35808972066771744</v>
      </c>
      <c r="HJ95" s="107">
        <f t="shared" si="202"/>
        <v>0.368175857671102</v>
      </c>
      <c r="HK95" s="107">
        <f t="shared" si="203"/>
        <v>0.36847305717182993</v>
      </c>
      <c r="HL95" s="107">
        <f t="shared" si="204"/>
        <v>0.2905150801173032</v>
      </c>
      <c r="HM95" s="107">
        <f t="shared" si="205"/>
        <v>0.30594846228878109</v>
      </c>
      <c r="HN95" s="107">
        <f t="shared" si="206"/>
        <v>0.26191991412647853</v>
      </c>
      <c r="HO95" s="107">
        <f t="shared" si="207"/>
        <v>0.27312860991318916</v>
      </c>
      <c r="HP95" s="107">
        <f t="shared" si="208"/>
        <v>0.20005379890817213</v>
      </c>
      <c r="HQ95" s="107">
        <f t="shared" si="209"/>
        <v>0.20893700369253179</v>
      </c>
      <c r="HS95" s="107">
        <f t="shared" si="331"/>
        <v>7.9074566935082147E-9</v>
      </c>
      <c r="HT95" s="107">
        <f t="shared" si="210"/>
        <v>8.9157839170734051E-11</v>
      </c>
      <c r="HU95" s="107">
        <f t="shared" si="211"/>
        <v>4.1954542202734245E-11</v>
      </c>
      <c r="HV95" s="107">
        <f t="shared" si="212"/>
        <v>3.8127886865852621E-11</v>
      </c>
      <c r="HW95" s="107">
        <f t="shared" si="213"/>
        <v>3.5181570632432969E-12</v>
      </c>
      <c r="HX95" s="107">
        <f t="shared" si="214"/>
        <v>3.5482393828326761E-12</v>
      </c>
      <c r="HY95" s="107">
        <f t="shared" si="215"/>
        <v>6.1882551538972632E-12</v>
      </c>
      <c r="HZ95" s="107">
        <f t="shared" si="216"/>
        <v>3.8785610292491058E-12</v>
      </c>
      <c r="IA95" s="107">
        <f t="shared" si="217"/>
        <v>5.7563715805858682E-13</v>
      </c>
      <c r="IB95" s="107">
        <f t="shared" si="218"/>
        <v>6.9651895392009066E-13</v>
      </c>
      <c r="IC95" s="107">
        <f t="shared" si="219"/>
        <v>6.5056396434892484E-13</v>
      </c>
      <c r="ID95" s="107">
        <f t="shared" si="220"/>
        <v>2.6735487254790951E-13</v>
      </c>
      <c r="IE95" s="107">
        <f t="shared" si="221"/>
        <v>5.3227004746708526E-13</v>
      </c>
      <c r="IF95" s="107">
        <f t="shared" si="222"/>
        <v>5.0898748906403536E-13</v>
      </c>
      <c r="IG95" s="107">
        <f t="shared" si="223"/>
        <v>8.9841534622730393E-10</v>
      </c>
      <c r="II95" s="107">
        <f t="shared" si="332"/>
        <v>4.4522093965295017E-33</v>
      </c>
      <c r="IJ95" s="107">
        <f t="shared" si="333"/>
        <v>1.5100267593138285E-41</v>
      </c>
      <c r="IK95" s="107">
        <f t="shared" si="334"/>
        <v>3.6985277059512833E-43</v>
      </c>
      <c r="IL95" s="107">
        <f t="shared" si="335"/>
        <v>3.628780950077017E-44</v>
      </c>
      <c r="IM95" s="107">
        <f t="shared" si="336"/>
        <v>6.9428663910755924E-48</v>
      </c>
      <c r="IN95" s="107">
        <f t="shared" si="337"/>
        <v>1.0312366673691365E-48</v>
      </c>
      <c r="IO95" s="107">
        <f t="shared" si="338"/>
        <v>2.8828564578052968E-48</v>
      </c>
      <c r="IP95" s="107">
        <f t="shared" si="339"/>
        <v>1.8664938427248353E-49</v>
      </c>
      <c r="IQ95" s="107">
        <f t="shared" si="340"/>
        <v>1.4776584484069131E-53</v>
      </c>
      <c r="IR95" s="107">
        <f t="shared" si="341"/>
        <v>8.341094767027967E-52</v>
      </c>
      <c r="IS95" s="107">
        <f t="shared" si="342"/>
        <v>3.359647555275576E-52</v>
      </c>
      <c r="IT95" s="107">
        <f t="shared" si="343"/>
        <v>7.4970848843370921E-53</v>
      </c>
      <c r="IU95" s="107">
        <f t="shared" si="344"/>
        <v>2.5864573170070938E-51</v>
      </c>
      <c r="IV95" s="107">
        <f t="shared" si="345"/>
        <v>1.2123711866070961E-50</v>
      </c>
      <c r="IW95" s="107">
        <f t="shared" si="346"/>
        <v>7.1749311088408432E-32</v>
      </c>
      <c r="IY95" s="107">
        <f t="shared" si="347"/>
        <v>0.34585859904006461</v>
      </c>
      <c r="IZ95" s="107">
        <f t="shared" si="348"/>
        <v>0.30744358165941588</v>
      </c>
      <c r="JA95" s="107">
        <f t="shared" si="349"/>
        <v>0.30952723852012065</v>
      </c>
      <c r="JB95" s="107">
        <f t="shared" si="350"/>
        <v>0.35160690571689801</v>
      </c>
      <c r="JC95" s="107">
        <f t="shared" si="351"/>
        <v>0.26847816987143258</v>
      </c>
      <c r="JD95" s="107">
        <f t="shared" si="352"/>
        <v>0.32073268225629642</v>
      </c>
      <c r="JE95" s="107">
        <f t="shared" si="353"/>
        <v>0.35808972068161782</v>
      </c>
      <c r="JF95" s="107">
        <f t="shared" si="354"/>
        <v>0.36817585767719069</v>
      </c>
      <c r="JG95" s="107">
        <f t="shared" si="355"/>
        <v>0.36847305717252621</v>
      </c>
      <c r="JH95" s="107">
        <f t="shared" si="356"/>
        <v>0.29051508014234306</v>
      </c>
      <c r="JI95" s="107">
        <f t="shared" si="357"/>
        <v>0.30594846229711115</v>
      </c>
      <c r="JJ95" s="107">
        <f t="shared" si="358"/>
        <v>0.26191991415005544</v>
      </c>
      <c r="JK95" s="107">
        <f t="shared" si="359"/>
        <v>0.27312860993074206</v>
      </c>
      <c r="JL95" s="107">
        <f t="shared" si="360"/>
        <v>0.20005380174987231</v>
      </c>
      <c r="JM95" s="107">
        <f t="shared" si="361"/>
        <v>0.20893700459562031</v>
      </c>
    </row>
    <row r="96" spans="2:273" x14ac:dyDescent="0.25">
      <c r="B96" s="2">
        <v>68</v>
      </c>
      <c r="C96" s="37">
        <v>184.37700000000001</v>
      </c>
      <c r="D96" s="37">
        <v>177.31100000000001</v>
      </c>
      <c r="E96" s="37">
        <v>179.78700000000001</v>
      </c>
      <c r="F96" s="37">
        <v>184.63300000000001</v>
      </c>
      <c r="G96" s="37">
        <v>172.06700000000001</v>
      </c>
      <c r="H96" s="37">
        <v>178.55</v>
      </c>
      <c r="I96" s="37">
        <v>181.68299999999999</v>
      </c>
      <c r="J96" s="37">
        <v>181.833</v>
      </c>
      <c r="K96" s="37">
        <v>179.483</v>
      </c>
      <c r="L96" s="37">
        <v>172.75</v>
      </c>
      <c r="M96" s="37">
        <v>176.333</v>
      </c>
      <c r="N96" s="37">
        <v>171.3</v>
      </c>
      <c r="O96" s="37">
        <v>172.233</v>
      </c>
      <c r="P96" s="37">
        <v>153.65</v>
      </c>
      <c r="Q96" s="37">
        <v>144.417</v>
      </c>
      <c r="S96" s="4">
        <f t="shared" si="248"/>
        <v>182.7705207988069</v>
      </c>
      <c r="T96" s="4">
        <f t="shared" si="249"/>
        <v>174.19965780382083</v>
      </c>
      <c r="U96" s="4">
        <f t="shared" si="250"/>
        <v>176.95642591311005</v>
      </c>
      <c r="V96" s="4">
        <f t="shared" si="251"/>
        <v>185.24845410691739</v>
      </c>
      <c r="W96" s="4">
        <f t="shared" si="252"/>
        <v>168.22065281463597</v>
      </c>
      <c r="X96" s="4">
        <f t="shared" si="253"/>
        <v>175.58439530764554</v>
      </c>
      <c r="Y96" s="4">
        <f t="shared" si="254"/>
        <v>181.0120105963924</v>
      </c>
      <c r="Z96" s="4">
        <f t="shared" si="255"/>
        <v>183.78480229238818</v>
      </c>
      <c r="AA96" s="4">
        <f t="shared" si="256"/>
        <v>182.00401495759084</v>
      </c>
      <c r="AB96" s="4">
        <f t="shared" si="257"/>
        <v>169.88762342428205</v>
      </c>
      <c r="AC96" s="4">
        <f t="shared" si="258"/>
        <v>174.99203101950647</v>
      </c>
      <c r="AD96" s="4">
        <f t="shared" si="259"/>
        <v>167.19595727885243</v>
      </c>
      <c r="AE96" s="4">
        <f t="shared" si="260"/>
        <v>168.83466872337704</v>
      </c>
      <c r="AF96" s="4">
        <f t="shared" si="261"/>
        <v>147.44169054947307</v>
      </c>
      <c r="AG96" s="4">
        <f t="shared" si="262"/>
        <v>138.8919909009287</v>
      </c>
      <c r="AI96" s="4">
        <f t="shared" si="263"/>
        <v>1.6064792011931104</v>
      </c>
      <c r="AJ96" s="4">
        <f t="shared" si="264"/>
        <v>3.1113421961791801</v>
      </c>
      <c r="AK96" s="4">
        <f t="shared" si="265"/>
        <v>2.8305740868899534</v>
      </c>
      <c r="AL96" s="4">
        <f t="shared" si="266"/>
        <v>-0.61545410691738311</v>
      </c>
      <c r="AM96" s="4">
        <f t="shared" si="267"/>
        <v>3.8463471853640385</v>
      </c>
      <c r="AN96" s="4">
        <f t="shared" si="268"/>
        <v>2.965604692354475</v>
      </c>
      <c r="AO96" s="4">
        <f t="shared" si="269"/>
        <v>0.67098940360759229</v>
      </c>
      <c r="AP96" s="4">
        <f t="shared" si="270"/>
        <v>-1.9518022923881801</v>
      </c>
      <c r="AQ96" s="4">
        <f t="shared" si="271"/>
        <v>-2.521014957590836</v>
      </c>
      <c r="AR96" s="4">
        <f t="shared" si="272"/>
        <v>2.8623765757179456</v>
      </c>
      <c r="AS96" s="4">
        <f t="shared" si="273"/>
        <v>1.3409689804935283</v>
      </c>
      <c r="AT96" s="4">
        <f t="shared" si="274"/>
        <v>4.1040427211475787</v>
      </c>
      <c r="AU96" s="4">
        <f t="shared" si="275"/>
        <v>3.3983312766229687</v>
      </c>
      <c r="AV96" s="4">
        <f t="shared" si="276"/>
        <v>6.2083094505269401</v>
      </c>
      <c r="AW96" s="4">
        <f t="shared" si="276"/>
        <v>5.5250090990712977</v>
      </c>
      <c r="AY96" s="2">
        <f t="shared" si="297"/>
        <v>67.992581882464748</v>
      </c>
      <c r="AZ96" s="2">
        <f t="shared" si="151"/>
        <v>68.4592133000519</v>
      </c>
      <c r="BA96" s="2">
        <f t="shared" si="152"/>
        <v>68.018784390808705</v>
      </c>
      <c r="BB96" s="2">
        <f t="shared" si="153"/>
        <v>66.761687376042531</v>
      </c>
      <c r="BC96" s="2">
        <f t="shared" si="154"/>
        <v>68.030447003325662</v>
      </c>
      <c r="BD96" s="2">
        <f t="shared" si="155"/>
        <v>67.097533034283416</v>
      </c>
      <c r="BE96" s="2">
        <f t="shared" si="156"/>
        <v>68.128501340923961</v>
      </c>
      <c r="BF96" s="2">
        <f t="shared" si="157"/>
        <v>67.576655766419279</v>
      </c>
      <c r="BG96" s="2">
        <f t="shared" si="158"/>
        <v>67.985458708379483</v>
      </c>
      <c r="BH96" s="2">
        <f t="shared" si="159"/>
        <v>68.133353156269877</v>
      </c>
      <c r="BI96" s="2">
        <f t="shared" si="160"/>
        <v>67.024904938848906</v>
      </c>
      <c r="BJ96" s="2">
        <f t="shared" si="161"/>
        <v>65.886477662350813</v>
      </c>
      <c r="BK96" s="2">
        <f t="shared" si="162"/>
        <v>69.1226941448421</v>
      </c>
      <c r="BL96" s="2">
        <f t="shared" si="163"/>
        <v>70.782284973530324</v>
      </c>
      <c r="BM96" s="2">
        <f t="shared" si="164"/>
        <v>69.990318413296748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79.838544608648064</v>
      </c>
      <c r="DL96" s="2">
        <f t="shared" si="278"/>
        <v>79.473715725806457</v>
      </c>
      <c r="DM96" s="2">
        <f t="shared" si="278"/>
        <v>82.036789589442805</v>
      </c>
      <c r="DN96" s="2">
        <f t="shared" si="278"/>
        <v>81.220014919354838</v>
      </c>
      <c r="DO96" s="2">
        <f t="shared" si="278"/>
        <v>81.042288856304978</v>
      </c>
      <c r="DP96" s="2">
        <f t="shared" si="278"/>
        <v>81.256605388563059</v>
      </c>
      <c r="DQ96" s="2">
        <f t="shared" si="278"/>
        <v>78.451342375366593</v>
      </c>
      <c r="DR96" s="2">
        <f t="shared" si="278"/>
        <v>81.753550356506267</v>
      </c>
      <c r="DS96" s="2">
        <f t="shared" si="278"/>
        <v>82.541970142602494</v>
      </c>
      <c r="DT96" s="2">
        <f t="shared" si="278"/>
        <v>78.975692959001776</v>
      </c>
      <c r="DU96" s="2">
        <f t="shared" si="278"/>
        <v>75.599569073083799</v>
      </c>
      <c r="DV96" s="2">
        <f t="shared" si="278"/>
        <v>79.174013814616757</v>
      </c>
      <c r="DW96" s="2">
        <f t="shared" si="278"/>
        <v>84.796532441348972</v>
      </c>
      <c r="DX96" s="2">
        <f t="shared" si="278"/>
        <v>82.766080278592369</v>
      </c>
      <c r="DY96" s="2">
        <f t="shared" si="278"/>
        <v>83.380095566502476</v>
      </c>
      <c r="EA96" s="2">
        <f t="shared" si="247"/>
        <v>67.410666666666629</v>
      </c>
      <c r="EB96" s="2">
        <f t="shared" si="279"/>
        <v>67.91791028938907</v>
      </c>
      <c r="EC96" s="2">
        <f t="shared" si="280"/>
        <v>67.375350000000012</v>
      </c>
      <c r="ED96" s="2">
        <f t="shared" si="281"/>
        <v>66.2137042872954</v>
      </c>
      <c r="EE96" s="2">
        <f t="shared" si="282"/>
        <v>67.421192357264005</v>
      </c>
      <c r="EF96" s="2">
        <f t="shared" si="283"/>
        <v>66.53482509892595</v>
      </c>
      <c r="EG96" s="2">
        <f t="shared" si="284"/>
        <v>67.738020732883314</v>
      </c>
      <c r="EH96" s="2">
        <f t="shared" si="285"/>
        <v>67.034859136690642</v>
      </c>
      <c r="EI96" s="2">
        <f t="shared" si="286"/>
        <v>67.463197122302162</v>
      </c>
      <c r="EJ96" s="2">
        <f t="shared" si="287"/>
        <v>67.65426129496403</v>
      </c>
      <c r="EK96" s="2">
        <f t="shared" si="288"/>
        <v>66.672134532374088</v>
      </c>
      <c r="EL96" s="2">
        <f t="shared" si="289"/>
        <v>65.318039064748206</v>
      </c>
      <c r="EM96" s="2">
        <f t="shared" si="290"/>
        <v>68.311890651366852</v>
      </c>
      <c r="EN96" s="2">
        <f t="shared" si="291"/>
        <v>69.811572842639592</v>
      </c>
      <c r="EO96" s="2">
        <f t="shared" si="292"/>
        <v>68.967253544165771</v>
      </c>
      <c r="EQ96" s="2">
        <f t="shared" si="293"/>
        <v>66.993112606360512</v>
      </c>
      <c r="ER96" s="2">
        <f t="shared" si="294"/>
        <v>67.13894348266841</v>
      </c>
      <c r="ES96" s="2">
        <f t="shared" si="294"/>
        <v>65.221060998622519</v>
      </c>
      <c r="ET96" s="2">
        <f t="shared" si="294"/>
        <v>65.019909735914837</v>
      </c>
      <c r="EU96" s="2">
        <f t="shared" si="294"/>
        <v>65.166133592811605</v>
      </c>
      <c r="EV96" s="2">
        <f t="shared" si="294"/>
        <v>65.98106531111452</v>
      </c>
      <c r="EW96" s="2">
        <f t="shared" si="294"/>
        <v>66.611174773347557</v>
      </c>
      <c r="EX96" s="2">
        <f t="shared" si="294"/>
        <v>66.081062565865096</v>
      </c>
      <c r="EY96" s="2">
        <f t="shared" si="294"/>
        <v>66.329765667228386</v>
      </c>
      <c r="EZ96" s="2">
        <f t="shared" si="294"/>
        <v>66.853634031620558</v>
      </c>
      <c r="FA96" s="2">
        <f t="shared" si="294"/>
        <v>65.892795945726363</v>
      </c>
      <c r="FB96" s="2">
        <f t="shared" si="294"/>
        <v>64.629245856353592</v>
      </c>
      <c r="FC96" s="2">
        <f t="shared" si="294"/>
        <v>67.695229076888168</v>
      </c>
      <c r="FD96" s="2">
        <f t="shared" si="294"/>
        <v>68.863139867379175</v>
      </c>
      <c r="FE96" s="2">
        <f t="shared" si="294"/>
        <v>68.392446535998445</v>
      </c>
      <c r="FG96" s="2">
        <f t="shared" si="295"/>
        <v>0.95317659905265995</v>
      </c>
      <c r="FH96" s="2">
        <f t="shared" si="296"/>
        <v>0.95315741221923689</v>
      </c>
      <c r="FI96" s="2">
        <f t="shared" si="296"/>
        <v>0.95611370329874712</v>
      </c>
      <c r="FJ96" s="2">
        <f t="shared" si="296"/>
        <v>0.96348310386350888</v>
      </c>
      <c r="FK96" s="2">
        <f t="shared" si="296"/>
        <v>0.95527115920448324</v>
      </c>
      <c r="FL96" s="2">
        <f t="shared" si="296"/>
        <v>0.96177715611088532</v>
      </c>
      <c r="FM96" s="2">
        <f t="shared" si="296"/>
        <v>0.96355177511875745</v>
      </c>
      <c r="FN96" s="2">
        <f t="shared" si="296"/>
        <v>0.96318982221014338</v>
      </c>
      <c r="FO96" s="2">
        <f t="shared" si="296"/>
        <v>0.96536437838725797</v>
      </c>
      <c r="FP96" s="2">
        <f t="shared" si="296"/>
        <v>0.9576826970456449</v>
      </c>
      <c r="FQ96" s="2">
        <f t="shared" si="296"/>
        <v>0.96048462153886627</v>
      </c>
      <c r="FR96" s="2">
        <f t="shared" si="296"/>
        <v>0.95897517235510366</v>
      </c>
      <c r="FS96" s="2">
        <f t="shared" si="296"/>
        <v>0.95081454900365758</v>
      </c>
      <c r="FT96" s="2">
        <f t="shared" si="296"/>
        <v>0.92506737459095978</v>
      </c>
      <c r="FU96" s="2">
        <f t="shared" si="296"/>
        <v>0.92901687151748225</v>
      </c>
      <c r="FW96" s="2">
        <f t="shared" si="328"/>
        <v>7.0889956663992398E-7</v>
      </c>
      <c r="FX96" s="2">
        <f t="shared" si="168"/>
        <v>1.0525095099673815E-6</v>
      </c>
      <c r="FY96" s="2">
        <f t="shared" si="169"/>
        <v>8.8060658418165261E-7</v>
      </c>
      <c r="FZ96" s="2">
        <f t="shared" si="170"/>
        <v>6.6845313052907706E-7</v>
      </c>
      <c r="GA96" s="2">
        <f t="shared" si="171"/>
        <v>5.3688370850682585E-7</v>
      </c>
      <c r="GB96" s="2">
        <f t="shared" si="172"/>
        <v>6.7614730927084171E-7</v>
      </c>
      <c r="GC96" s="2">
        <f t="shared" si="173"/>
        <v>8.4164979000764183E-7</v>
      </c>
      <c r="GD96" s="2">
        <f t="shared" si="174"/>
        <v>1.0598767307449378E-6</v>
      </c>
      <c r="GE96" s="2">
        <f t="shared" si="175"/>
        <v>9.6224453520346087E-7</v>
      </c>
      <c r="GF96" s="2">
        <f t="shared" si="176"/>
        <v>7.3979276234971788E-7</v>
      </c>
      <c r="GG96" s="2">
        <f t="shared" si="177"/>
        <v>7.0327369937729303E-7</v>
      </c>
      <c r="GH96" s="2">
        <f t="shared" si="178"/>
        <v>5.4931258382897737E-7</v>
      </c>
      <c r="GI96" s="2">
        <f t="shared" si="179"/>
        <v>1.6986273000914083E-6</v>
      </c>
      <c r="GJ96" s="2">
        <f t="shared" si="180"/>
        <v>3.2919207013706839E-6</v>
      </c>
      <c r="GK96" s="2">
        <f t="shared" si="181"/>
        <v>6.5203428630666854E-6</v>
      </c>
      <c r="GM96" s="107">
        <f t="shared" si="329"/>
        <v>3.7522936174006465E-8</v>
      </c>
      <c r="GN96" s="107">
        <f t="shared" si="182"/>
        <v>1.926465848417233E-10</v>
      </c>
      <c r="GO96" s="107">
        <f t="shared" si="183"/>
        <v>5.4820908060943965E-11</v>
      </c>
      <c r="GP96" s="107">
        <f t="shared" si="184"/>
        <v>4.7487607170534876E-12</v>
      </c>
      <c r="GQ96" s="107">
        <f t="shared" si="185"/>
        <v>3.0464052470696694E-11</v>
      </c>
      <c r="GR96" s="107">
        <f t="shared" si="186"/>
        <v>7.3172017962211314E-13</v>
      </c>
      <c r="GS96" s="107">
        <f t="shared" si="187"/>
        <v>1.8456389906582198E-13</v>
      </c>
      <c r="GT96" s="107">
        <f t="shared" si="188"/>
        <v>4.2986893168048299E-14</v>
      </c>
      <c r="GU96" s="107">
        <f t="shared" si="189"/>
        <v>1.6376789461469732E-15</v>
      </c>
      <c r="GV96" s="107">
        <f t="shared" si="190"/>
        <v>5.7084721771488539E-13</v>
      </c>
      <c r="GW96" s="107">
        <f t="shared" si="191"/>
        <v>1.6456810739566271E-13</v>
      </c>
      <c r="GX96" s="107">
        <f t="shared" si="192"/>
        <v>5.666992171853852E-13</v>
      </c>
      <c r="GY96" s="107">
        <f t="shared" si="193"/>
        <v>4.5099136679805556E-13</v>
      </c>
      <c r="GZ96" s="107">
        <f t="shared" si="194"/>
        <v>1.2925452211990787E-10</v>
      </c>
      <c r="HA96" s="107">
        <f t="shared" si="195"/>
        <v>1.1206672659921073E-13</v>
      </c>
      <c r="HC96" s="107">
        <f t="shared" si="330"/>
        <v>0.42023930824229488</v>
      </c>
      <c r="HD96" s="107">
        <f t="shared" si="196"/>
        <v>0.38984734381486807</v>
      </c>
      <c r="HE96" s="107">
        <f t="shared" si="197"/>
        <v>0.39282968662535545</v>
      </c>
      <c r="HF96" s="107">
        <f t="shared" si="198"/>
        <v>0.43871920305773726</v>
      </c>
      <c r="HG96" s="107">
        <f t="shared" si="199"/>
        <v>0.34735141633397332</v>
      </c>
      <c r="HH96" s="107">
        <f t="shared" si="200"/>
        <v>0.40946865741569188</v>
      </c>
      <c r="HI96" s="107">
        <f t="shared" si="201"/>
        <v>0.45147002154111521</v>
      </c>
      <c r="HJ96" s="107">
        <f t="shared" si="202"/>
        <v>0.46501812835496104</v>
      </c>
      <c r="HK96" s="107">
        <f t="shared" si="203"/>
        <v>0.46876971123278083</v>
      </c>
      <c r="HL96" s="107">
        <f t="shared" si="204"/>
        <v>0.37862257831962159</v>
      </c>
      <c r="HM96" s="107">
        <f t="shared" si="205"/>
        <v>0.3963977550429349</v>
      </c>
      <c r="HN96" s="107">
        <f t="shared" si="206"/>
        <v>0.34422180751511966</v>
      </c>
      <c r="HO96" s="107">
        <f t="shared" si="207"/>
        <v>0.3548486760759455</v>
      </c>
      <c r="HP96" s="107">
        <f t="shared" si="208"/>
        <v>0.26428283171609041</v>
      </c>
      <c r="HQ96" s="107">
        <f t="shared" si="209"/>
        <v>0.28730695914001769</v>
      </c>
      <c r="HS96" s="107">
        <f t="shared" si="331"/>
        <v>1.9162121168814059E-8</v>
      </c>
      <c r="HT96" s="107">
        <f t="shared" si="210"/>
        <v>2.8034050804846657E-10</v>
      </c>
      <c r="HU96" s="107">
        <f t="shared" si="211"/>
        <v>1.3560906611277003E-10</v>
      </c>
      <c r="HV96" s="107">
        <f t="shared" si="212"/>
        <v>1.2251315373479188E-10</v>
      </c>
      <c r="HW96" s="107">
        <f t="shared" si="213"/>
        <v>1.2395585914017645E-11</v>
      </c>
      <c r="HX96" s="107">
        <f t="shared" si="214"/>
        <v>1.2894346897422554E-11</v>
      </c>
      <c r="HY96" s="107">
        <f t="shared" si="215"/>
        <v>2.2466695535773904E-11</v>
      </c>
      <c r="HZ96" s="107">
        <f t="shared" si="216"/>
        <v>1.4801051412358869E-11</v>
      </c>
      <c r="IA96" s="107">
        <f t="shared" si="217"/>
        <v>2.4222291555797401E-12</v>
      </c>
      <c r="IB96" s="107">
        <f t="shared" si="218"/>
        <v>2.7750351607103833E-12</v>
      </c>
      <c r="IC96" s="107">
        <f t="shared" si="219"/>
        <v>2.5979492271529191E-12</v>
      </c>
      <c r="ID96" s="107">
        <f t="shared" si="220"/>
        <v>1.0762468491152322E-12</v>
      </c>
      <c r="IE96" s="107">
        <f t="shared" si="221"/>
        <v>2.0261145300920208E-12</v>
      </c>
      <c r="IF96" s="107">
        <f t="shared" si="222"/>
        <v>1.8365189559696818E-12</v>
      </c>
      <c r="IG96" s="107">
        <f t="shared" si="223"/>
        <v>2.2189659596842487E-9</v>
      </c>
      <c r="II96" s="107">
        <f t="shared" si="332"/>
        <v>4.4166960478941422E-32</v>
      </c>
      <c r="IJ96" s="107">
        <f t="shared" si="333"/>
        <v>3.0073209255393836E-40</v>
      </c>
      <c r="IK96" s="107">
        <f t="shared" si="334"/>
        <v>7.9920368163497011E-42</v>
      </c>
      <c r="IL96" s="107">
        <f t="shared" si="335"/>
        <v>7.9588193823075989E-43</v>
      </c>
      <c r="IM96" s="107">
        <f t="shared" si="336"/>
        <v>1.8967448804353956E-46</v>
      </c>
      <c r="IN96" s="107">
        <f t="shared" si="337"/>
        <v>3.1526787170883848E-47</v>
      </c>
      <c r="IO96" s="107">
        <f t="shared" si="338"/>
        <v>8.9857541563613786E-47</v>
      </c>
      <c r="IP96" s="107">
        <f t="shared" si="339"/>
        <v>6.726923030089643E-48</v>
      </c>
      <c r="IQ96" s="107">
        <f t="shared" si="340"/>
        <v>7.0503096625045821E-52</v>
      </c>
      <c r="IR96" s="107">
        <f t="shared" si="341"/>
        <v>3.2644122086606929E-50</v>
      </c>
      <c r="IS96" s="107">
        <f t="shared" si="342"/>
        <v>1.3359751601221557E-50</v>
      </c>
      <c r="IT96" s="107">
        <f t="shared" si="343"/>
        <v>2.9367060087882551E-51</v>
      </c>
      <c r="IU96" s="107">
        <f t="shared" si="344"/>
        <v>8.6552121243932404E-50</v>
      </c>
      <c r="IV96" s="107">
        <f t="shared" si="345"/>
        <v>3.4336472553235182E-49</v>
      </c>
      <c r="IW96" s="107">
        <f t="shared" si="346"/>
        <v>5.3943329158159561E-31</v>
      </c>
      <c r="IY96" s="107">
        <f t="shared" si="347"/>
        <v>0.4202393649273522</v>
      </c>
      <c r="IZ96" s="107">
        <f t="shared" si="348"/>
        <v>0.38984734428785517</v>
      </c>
      <c r="JA96" s="107">
        <f t="shared" si="349"/>
        <v>0.39282968681578545</v>
      </c>
      <c r="JB96" s="107">
        <f t="shared" si="350"/>
        <v>0.43871920318499918</v>
      </c>
      <c r="JC96" s="107">
        <f t="shared" si="351"/>
        <v>0.34735141637683298</v>
      </c>
      <c r="JD96" s="107">
        <f t="shared" si="352"/>
        <v>0.40946865742931793</v>
      </c>
      <c r="JE96" s="107">
        <f t="shared" si="353"/>
        <v>0.45147002156376648</v>
      </c>
      <c r="JF96" s="107">
        <f t="shared" si="354"/>
        <v>0.46501812836980505</v>
      </c>
      <c r="JG96" s="107">
        <f t="shared" si="355"/>
        <v>0.46876971123520472</v>
      </c>
      <c r="JH96" s="107">
        <f t="shared" si="356"/>
        <v>0.37862257832296747</v>
      </c>
      <c r="JI96" s="107">
        <f t="shared" si="357"/>
        <v>0.39639775504569741</v>
      </c>
      <c r="JJ96" s="107">
        <f t="shared" si="358"/>
        <v>0.34422180751676262</v>
      </c>
      <c r="JK96" s="107">
        <f t="shared" si="359"/>
        <v>0.35484867607842258</v>
      </c>
      <c r="JL96" s="107">
        <f t="shared" si="360"/>
        <v>0.26428283184718143</v>
      </c>
      <c r="JM96" s="107">
        <f t="shared" si="361"/>
        <v>0.28730696135909572</v>
      </c>
    </row>
    <row r="97" spans="2:273" x14ac:dyDescent="0.25">
      <c r="B97" s="2">
        <v>69</v>
      </c>
      <c r="C97" s="37">
        <v>188.18</v>
      </c>
      <c r="D97" s="37">
        <v>183.95099999999999</v>
      </c>
      <c r="E97" s="37">
        <v>186.34399999999999</v>
      </c>
      <c r="F97" s="37">
        <v>190.38300000000001</v>
      </c>
      <c r="G97" s="37">
        <v>182.71700000000001</v>
      </c>
      <c r="H97" s="37">
        <v>184.333</v>
      </c>
      <c r="I97" s="37">
        <v>185.11699999999999</v>
      </c>
      <c r="J97" s="37">
        <v>186.417</v>
      </c>
      <c r="K97" s="37">
        <v>183.65</v>
      </c>
      <c r="L97" s="37">
        <v>180.4</v>
      </c>
      <c r="M97" s="37">
        <v>183.63300000000001</v>
      </c>
      <c r="N97" s="37">
        <v>179.75</v>
      </c>
      <c r="O97" s="37">
        <v>179.38300000000001</v>
      </c>
      <c r="P97" s="37">
        <v>165.46700000000001</v>
      </c>
      <c r="Q97" s="37">
        <v>154.267</v>
      </c>
      <c r="S97" s="4">
        <f t="shared" si="248"/>
        <v>192.89023371365695</v>
      </c>
      <c r="T97" s="4">
        <f t="shared" si="249"/>
        <v>186.49837608748672</v>
      </c>
      <c r="U97" s="4">
        <f t="shared" si="250"/>
        <v>189.45648479411383</v>
      </c>
      <c r="V97" s="4">
        <f t="shared" si="251"/>
        <v>195.57148054051325</v>
      </c>
      <c r="W97" s="4">
        <f t="shared" si="252"/>
        <v>182.39780304214568</v>
      </c>
      <c r="X97" s="4">
        <f t="shared" si="253"/>
        <v>187.4700000573464</v>
      </c>
      <c r="Y97" s="4">
        <f t="shared" si="254"/>
        <v>190.27239113521017</v>
      </c>
      <c r="Z97" s="4">
        <f t="shared" si="255"/>
        <v>192.23798185430164</v>
      </c>
      <c r="AA97" s="4">
        <f t="shared" si="256"/>
        <v>190.0689941141799</v>
      </c>
      <c r="AB97" s="4">
        <f t="shared" si="257"/>
        <v>183.31055105663401</v>
      </c>
      <c r="AC97" s="4">
        <f t="shared" si="258"/>
        <v>188.07838604327716</v>
      </c>
      <c r="AD97" s="4">
        <f t="shared" si="259"/>
        <v>182.46955181693542</v>
      </c>
      <c r="AE97" s="4">
        <f t="shared" si="260"/>
        <v>182.8462779355695</v>
      </c>
      <c r="AF97" s="4">
        <f t="shared" si="261"/>
        <v>161.20600050692022</v>
      </c>
      <c r="AG97" s="4">
        <f t="shared" si="262"/>
        <v>152.36214499514131</v>
      </c>
      <c r="AI97" s="4">
        <f t="shared" si="263"/>
        <v>-4.7102337136569474</v>
      </c>
      <c r="AJ97" s="4">
        <f t="shared" si="264"/>
        <v>-2.5473760874867253</v>
      </c>
      <c r="AK97" s="4">
        <f t="shared" si="265"/>
        <v>-3.1124847941138398</v>
      </c>
      <c r="AL97" s="4">
        <f t="shared" si="266"/>
        <v>-5.1884805405132397</v>
      </c>
      <c r="AM97" s="4">
        <f t="shared" si="267"/>
        <v>0.31919695785433078</v>
      </c>
      <c r="AN97" s="4">
        <f t="shared" si="268"/>
        <v>-3.1370000573463983</v>
      </c>
      <c r="AO97" s="4">
        <f t="shared" si="269"/>
        <v>-5.1553911352101807</v>
      </c>
      <c r="AP97" s="4">
        <f t="shared" si="270"/>
        <v>-5.8209818543016354</v>
      </c>
      <c r="AQ97" s="4">
        <f t="shared" si="271"/>
        <v>-6.4189941141798954</v>
      </c>
      <c r="AR97" s="4">
        <f t="shared" si="272"/>
        <v>-2.9105510566340058</v>
      </c>
      <c r="AS97" s="4">
        <f t="shared" si="273"/>
        <v>-4.4453860432771535</v>
      </c>
      <c r="AT97" s="4">
        <f t="shared" si="274"/>
        <v>-2.7195518169354216</v>
      </c>
      <c r="AU97" s="4">
        <f t="shared" si="275"/>
        <v>-3.4632779355694936</v>
      </c>
      <c r="AV97" s="4">
        <f t="shared" si="276"/>
        <v>4.2609994930797939</v>
      </c>
      <c r="AW97" s="4">
        <f t="shared" si="276"/>
        <v>1.904855004858689</v>
      </c>
      <c r="AY97" s="2">
        <f t="shared" si="297"/>
        <v>67.80900106527794</v>
      </c>
      <c r="AZ97" s="2">
        <f t="shared" si="151"/>
        <v>68.228463058393942</v>
      </c>
      <c r="BA97" s="2">
        <f t="shared" si="152"/>
        <v>67.715475452880725</v>
      </c>
      <c r="BB97" s="2">
        <f t="shared" si="153"/>
        <v>66.498635390341562</v>
      </c>
      <c r="BC97" s="2">
        <f t="shared" si="154"/>
        <v>67.724217956606424</v>
      </c>
      <c r="BD97" s="2">
        <f t="shared" si="155"/>
        <v>66.860715273065367</v>
      </c>
      <c r="BE97" s="2">
        <f t="shared" si="156"/>
        <v>67.891900016167952</v>
      </c>
      <c r="BF97" s="2">
        <f t="shared" si="157"/>
        <v>67.307320450703983</v>
      </c>
      <c r="BG97" s="2">
        <f t="shared" si="158"/>
        <v>67.7144360261494</v>
      </c>
      <c r="BH97" s="2">
        <f t="shared" si="159"/>
        <v>67.864916719677069</v>
      </c>
      <c r="BI97" s="2">
        <f t="shared" si="160"/>
        <v>66.771648428581287</v>
      </c>
      <c r="BJ97" s="2">
        <f t="shared" si="161"/>
        <v>65.62290099122032</v>
      </c>
      <c r="BK97" s="2">
        <f t="shared" si="162"/>
        <v>68.815218845516668</v>
      </c>
      <c r="BL97" s="2">
        <f t="shared" si="163"/>
        <v>70.444892513884611</v>
      </c>
      <c r="BM97" s="2">
        <f t="shared" si="164"/>
        <v>69.696282969115799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79.913877668308714</v>
      </c>
      <c r="DL97" s="2">
        <f t="shared" si="278"/>
        <v>79.562762096774208</v>
      </c>
      <c r="DM97" s="2">
        <f t="shared" si="278"/>
        <v>82.169943914955994</v>
      </c>
      <c r="DN97" s="2">
        <f t="shared" si="278"/>
        <v>81.35358306451613</v>
      </c>
      <c r="DO97" s="2">
        <f t="shared" si="278"/>
        <v>81.161299120234588</v>
      </c>
      <c r="DP97" s="2">
        <f t="shared" si="278"/>
        <v>81.36465799120235</v>
      </c>
      <c r="DQ97" s="2">
        <f t="shared" si="278"/>
        <v>78.495306634897389</v>
      </c>
      <c r="DR97" s="2">
        <f t="shared" si="278"/>
        <v>81.836167000891294</v>
      </c>
      <c r="DS97" s="2">
        <f t="shared" si="278"/>
        <v>82.663290663992868</v>
      </c>
      <c r="DT97" s="2">
        <f t="shared" si="278"/>
        <v>79.014580993761143</v>
      </c>
      <c r="DU97" s="2">
        <f t="shared" si="278"/>
        <v>75.615420343137274</v>
      </c>
      <c r="DV97" s="2">
        <f t="shared" si="278"/>
        <v>79.289586341354735</v>
      </c>
      <c r="DW97" s="2">
        <f t="shared" si="278"/>
        <v>84.963250916422282</v>
      </c>
      <c r="DX97" s="2">
        <f t="shared" si="278"/>
        <v>82.892855021994123</v>
      </c>
      <c r="DY97" s="2">
        <f t="shared" si="278"/>
        <v>83.582244827586209</v>
      </c>
      <c r="EA97" s="2">
        <f t="shared" si="247"/>
        <v>67.33666666666663</v>
      </c>
      <c r="EB97" s="2">
        <f t="shared" si="279"/>
        <v>67.786007234726696</v>
      </c>
      <c r="EC97" s="2">
        <f t="shared" si="280"/>
        <v>67.188464583333342</v>
      </c>
      <c r="ED97" s="2">
        <f t="shared" si="281"/>
        <v>66.051416729772242</v>
      </c>
      <c r="EE97" s="2">
        <f t="shared" si="282"/>
        <v>67.224454381006225</v>
      </c>
      <c r="EF97" s="2">
        <f t="shared" si="283"/>
        <v>66.402853725268528</v>
      </c>
      <c r="EG97" s="2">
        <f t="shared" si="284"/>
        <v>67.573300482160079</v>
      </c>
      <c r="EH97" s="2">
        <f t="shared" si="285"/>
        <v>66.866272374100717</v>
      </c>
      <c r="EI97" s="2">
        <f t="shared" si="286"/>
        <v>67.288407913669062</v>
      </c>
      <c r="EJ97" s="2">
        <f t="shared" si="287"/>
        <v>67.473573956834542</v>
      </c>
      <c r="EK97" s="2">
        <f t="shared" si="288"/>
        <v>66.482638848920857</v>
      </c>
      <c r="EL97" s="2">
        <f t="shared" si="289"/>
        <v>65.158490359712232</v>
      </c>
      <c r="EM97" s="2">
        <f t="shared" si="290"/>
        <v>68.137654539318248</v>
      </c>
      <c r="EN97" s="2">
        <f t="shared" si="291"/>
        <v>69.612629695431465</v>
      </c>
      <c r="EO97" s="2">
        <f t="shared" si="292"/>
        <v>68.807527808069807</v>
      </c>
      <c r="EQ97" s="2">
        <f t="shared" si="293"/>
        <v>66.897113028785228</v>
      </c>
      <c r="ER97" s="2">
        <f t="shared" si="294"/>
        <v>67.045463781132113</v>
      </c>
      <c r="ES97" s="2">
        <f t="shared" si="294"/>
        <v>65.133807368252093</v>
      </c>
      <c r="ET97" s="2">
        <f t="shared" si="294"/>
        <v>64.907429433726819</v>
      </c>
      <c r="EU97" s="2">
        <f t="shared" si="294"/>
        <v>65.062194406587821</v>
      </c>
      <c r="EV97" s="2">
        <f t="shared" si="294"/>
        <v>65.871107709830312</v>
      </c>
      <c r="EW97" s="2">
        <f t="shared" si="294"/>
        <v>66.493883978260186</v>
      </c>
      <c r="EX97" s="2">
        <f t="shared" si="294"/>
        <v>65.954281208085831</v>
      </c>
      <c r="EY97" s="2">
        <f t="shared" si="294"/>
        <v>66.203605871037482</v>
      </c>
      <c r="EZ97" s="2">
        <f t="shared" si="294"/>
        <v>66.703722814793906</v>
      </c>
      <c r="FA97" s="2">
        <f t="shared" si="294"/>
        <v>65.736520265564792</v>
      </c>
      <c r="FB97" s="2">
        <f t="shared" si="294"/>
        <v>64.494366022099456</v>
      </c>
      <c r="FC97" s="2">
        <f t="shared" si="294"/>
        <v>67.542561351780435</v>
      </c>
      <c r="FD97" s="2">
        <f t="shared" si="294"/>
        <v>68.698269735958348</v>
      </c>
      <c r="FE97" s="2">
        <f t="shared" si="294"/>
        <v>68.241529943722099</v>
      </c>
      <c r="FG97" s="2">
        <f t="shared" si="295"/>
        <v>0.96244518829890435</v>
      </c>
      <c r="FH97" s="2">
        <f t="shared" si="296"/>
        <v>0.96242964975556411</v>
      </c>
      <c r="FI97" s="2">
        <f t="shared" si="296"/>
        <v>0.96482235594288457</v>
      </c>
      <c r="FJ97" s="2">
        <f t="shared" si="296"/>
        <v>0.97077409737362763</v>
      </c>
      <c r="FK97" s="2">
        <f t="shared" si="296"/>
        <v>0.96414073296968372</v>
      </c>
      <c r="FL97" s="2">
        <f t="shared" si="296"/>
        <v>0.96939794210036645</v>
      </c>
      <c r="FM97" s="2">
        <f t="shared" si="296"/>
        <v>0.97082947278419363</v>
      </c>
      <c r="FN97" s="2">
        <f t="shared" si="296"/>
        <v>0.97053758196208872</v>
      </c>
      <c r="FO97" s="2">
        <f t="shared" si="296"/>
        <v>0.97229055768937023</v>
      </c>
      <c r="FP97" s="2">
        <f t="shared" si="296"/>
        <v>0.96609104573054838</v>
      </c>
      <c r="FQ97" s="2">
        <f t="shared" si="296"/>
        <v>0.96835463101425268</v>
      </c>
      <c r="FR97" s="2">
        <f t="shared" si="296"/>
        <v>0.96713552215749921</v>
      </c>
      <c r="FS97" s="2">
        <f t="shared" si="296"/>
        <v>0.95973007213386863</v>
      </c>
      <c r="FT97" s="2">
        <f t="shared" si="296"/>
        <v>0.93733039578140587</v>
      </c>
      <c r="FU97" s="2">
        <f t="shared" si="296"/>
        <v>0.939845916135023</v>
      </c>
      <c r="FW97" s="2">
        <f t="shared" si="328"/>
        <v>8.9245151504151469E-7</v>
      </c>
      <c r="FX97" s="2">
        <f t="shared" si="168"/>
        <v>1.325030607153688E-6</v>
      </c>
      <c r="FY97" s="2">
        <f t="shared" si="169"/>
        <v>1.1086177538420301E-6</v>
      </c>
      <c r="FZ97" s="2">
        <f t="shared" si="170"/>
        <v>8.41532486964397E-7</v>
      </c>
      <c r="GA97" s="2">
        <f t="shared" si="171"/>
        <v>6.7589644985925531E-7</v>
      </c>
      <c r="GB97" s="2">
        <f t="shared" si="172"/>
        <v>8.512188807329594E-7</v>
      </c>
      <c r="GC97" s="2">
        <f t="shared" si="173"/>
        <v>1.0595740775646752E-6</v>
      </c>
      <c r="GD97" s="2">
        <f t="shared" si="174"/>
        <v>1.3343053835320083E-6</v>
      </c>
      <c r="GE97" s="2">
        <f t="shared" si="175"/>
        <v>1.2113937959094707E-6</v>
      </c>
      <c r="GF97" s="2">
        <f t="shared" si="176"/>
        <v>9.3134372958350554E-7</v>
      </c>
      <c r="GG97" s="2">
        <f t="shared" si="177"/>
        <v>8.8536897037092146E-7</v>
      </c>
      <c r="GH97" s="2">
        <f t="shared" si="178"/>
        <v>6.9154347244170323E-7</v>
      </c>
      <c r="GI97" s="2">
        <f t="shared" si="179"/>
        <v>2.0941463001685907E-6</v>
      </c>
      <c r="GJ97" s="2">
        <f t="shared" si="180"/>
        <v>3.9882502025752548E-6</v>
      </c>
      <c r="GK97" s="2">
        <f t="shared" si="181"/>
        <v>7.7838231711145851E-6</v>
      </c>
      <c r="GM97" s="107">
        <f t="shared" si="329"/>
        <v>3.2520344712355302E-9</v>
      </c>
      <c r="GN97" s="107">
        <f t="shared" si="182"/>
        <v>7.3265397169290831E-12</v>
      </c>
      <c r="GO97" s="107">
        <f t="shared" si="183"/>
        <v>1.8545067546952356E-12</v>
      </c>
      <c r="GP97" s="107">
        <f t="shared" si="184"/>
        <v>1.3870838747737446E-13</v>
      </c>
      <c r="GQ97" s="107">
        <f t="shared" si="185"/>
        <v>9.2023093372084922E-13</v>
      </c>
      <c r="GR97" s="107">
        <f t="shared" si="186"/>
        <v>1.5415945125532834E-14</v>
      </c>
      <c r="GS97" s="107">
        <f t="shared" si="187"/>
        <v>3.38755558601904E-15</v>
      </c>
      <c r="GT97" s="107">
        <f t="shared" si="188"/>
        <v>6.3114840044156016E-16</v>
      </c>
      <c r="GU97" s="107">
        <f t="shared" si="189"/>
        <v>1.6447507448902447E-17</v>
      </c>
      <c r="GV97" s="107">
        <f t="shared" si="190"/>
        <v>1.0113017642692237E-14</v>
      </c>
      <c r="GW97" s="107">
        <f t="shared" si="191"/>
        <v>2.6636139092286542E-15</v>
      </c>
      <c r="GX97" s="107">
        <f t="shared" si="192"/>
        <v>1.0467616788948751E-14</v>
      </c>
      <c r="GY97" s="107">
        <f t="shared" si="193"/>
        <v>9.219803239033945E-15</v>
      </c>
      <c r="GZ97" s="107">
        <f t="shared" si="194"/>
        <v>4.633821063704053E-12</v>
      </c>
      <c r="HA97" s="107">
        <f t="shared" si="195"/>
        <v>2.0749098187034314E-15</v>
      </c>
      <c r="HC97" s="107">
        <f t="shared" si="330"/>
        <v>0.49739008118421035</v>
      </c>
      <c r="HD97" s="107">
        <f t="shared" si="196"/>
        <v>0.47901502132804752</v>
      </c>
      <c r="HE97" s="107">
        <f t="shared" si="197"/>
        <v>0.48270322226844586</v>
      </c>
      <c r="HF97" s="107">
        <f t="shared" si="198"/>
        <v>0.52683592527066025</v>
      </c>
      <c r="HG97" s="107">
        <f t="shared" si="199"/>
        <v>0.43656158205149309</v>
      </c>
      <c r="HH97" s="107">
        <f t="shared" si="200"/>
        <v>0.5034071329274955</v>
      </c>
      <c r="HI97" s="107">
        <f t="shared" si="201"/>
        <v>0.54359690942243477</v>
      </c>
      <c r="HJ97" s="107">
        <f t="shared" si="202"/>
        <v>0.55761386269021862</v>
      </c>
      <c r="HK97" s="107">
        <f t="shared" si="203"/>
        <v>0.56350413003889688</v>
      </c>
      <c r="HL97" s="107">
        <f t="shared" si="204"/>
        <v>0.47583035323178491</v>
      </c>
      <c r="HM97" s="107">
        <f t="shared" si="205"/>
        <v>0.49403831489259314</v>
      </c>
      <c r="HN97" s="107">
        <f t="shared" si="206"/>
        <v>0.43814333579672177</v>
      </c>
      <c r="HO97" s="107">
        <f t="shared" si="207"/>
        <v>0.44690541807180412</v>
      </c>
      <c r="HP97" s="107">
        <f t="shared" si="208"/>
        <v>0.34091457687886251</v>
      </c>
      <c r="HQ97" s="107">
        <f t="shared" si="209"/>
        <v>0.38196279028507457</v>
      </c>
      <c r="HS97" s="107">
        <f t="shared" si="331"/>
        <v>4.54162884546845E-8</v>
      </c>
      <c r="HT97" s="107">
        <f t="shared" si="210"/>
        <v>8.5546882484259868E-10</v>
      </c>
      <c r="HU97" s="107">
        <f t="shared" si="211"/>
        <v>4.2520013236954422E-10</v>
      </c>
      <c r="HV97" s="107">
        <f t="shared" si="212"/>
        <v>3.8203755564935257E-10</v>
      </c>
      <c r="HW97" s="107">
        <f t="shared" si="213"/>
        <v>4.2311148591506145E-11</v>
      </c>
      <c r="HX97" s="107">
        <f t="shared" si="214"/>
        <v>4.5323526092475514E-11</v>
      </c>
      <c r="HY97" s="107">
        <f t="shared" si="215"/>
        <v>7.8840142583227783E-11</v>
      </c>
      <c r="HZ97" s="107">
        <f t="shared" si="216"/>
        <v>5.4483619177213608E-11</v>
      </c>
      <c r="IA97" s="107">
        <f t="shared" si="217"/>
        <v>9.8061233724467876E-12</v>
      </c>
      <c r="IB97" s="107">
        <f t="shared" si="218"/>
        <v>1.066542139340093E-11</v>
      </c>
      <c r="IC97" s="107">
        <f t="shared" si="219"/>
        <v>1.000764214149313E-11</v>
      </c>
      <c r="ID97" s="107">
        <f t="shared" si="220"/>
        <v>4.1823009994033611E-12</v>
      </c>
      <c r="IE97" s="107">
        <f t="shared" si="221"/>
        <v>7.4600181854424017E-12</v>
      </c>
      <c r="IF97" s="107">
        <f t="shared" si="222"/>
        <v>6.4268296206016805E-12</v>
      </c>
      <c r="IG97" s="107">
        <f t="shared" si="223"/>
        <v>5.3683687272956025E-9</v>
      </c>
      <c r="II97" s="107">
        <f t="shared" si="332"/>
        <v>4.224415508965349E-31</v>
      </c>
      <c r="IJ97" s="107">
        <f t="shared" si="333"/>
        <v>5.7023945226421619E-39</v>
      </c>
      <c r="IK97" s="107">
        <f t="shared" si="334"/>
        <v>1.6430685185826534E-40</v>
      </c>
      <c r="IL97" s="107">
        <f t="shared" si="335"/>
        <v>1.661935204183057E-41</v>
      </c>
      <c r="IM97" s="107">
        <f t="shared" si="336"/>
        <v>4.92000542373851E-45</v>
      </c>
      <c r="IN97" s="107">
        <f t="shared" si="337"/>
        <v>9.1273208411878247E-46</v>
      </c>
      <c r="IO97" s="107">
        <f t="shared" si="338"/>
        <v>2.6492757578767314E-45</v>
      </c>
      <c r="IP97" s="107">
        <f t="shared" si="339"/>
        <v>2.285616364497989E-46</v>
      </c>
      <c r="IQ97" s="107">
        <f t="shared" si="340"/>
        <v>3.1579606653082649E-50</v>
      </c>
      <c r="IR97" s="107">
        <f t="shared" si="341"/>
        <v>1.2046085662739709E-48</v>
      </c>
      <c r="IS97" s="107">
        <f t="shared" si="342"/>
        <v>5.0088752375101765E-49</v>
      </c>
      <c r="IT97" s="107">
        <f t="shared" si="343"/>
        <v>1.0859260421547988E-49</v>
      </c>
      <c r="IU97" s="107">
        <f t="shared" si="344"/>
        <v>2.7430093723729759E-48</v>
      </c>
      <c r="IV97" s="107">
        <f t="shared" si="345"/>
        <v>9.2505170458029561E-48</v>
      </c>
      <c r="IW97" s="107">
        <f t="shared" si="346"/>
        <v>3.9385990406977656E-30</v>
      </c>
      <c r="IY97" s="107">
        <f t="shared" si="347"/>
        <v>0.49739012985253328</v>
      </c>
      <c r="IZ97" s="107">
        <f t="shared" si="348"/>
        <v>0.47901502219084285</v>
      </c>
      <c r="JA97" s="107">
        <f t="shared" si="349"/>
        <v>0.48270322269550053</v>
      </c>
      <c r="JB97" s="107">
        <f t="shared" si="350"/>
        <v>0.52683592565283643</v>
      </c>
      <c r="JC97" s="107">
        <f t="shared" si="351"/>
        <v>0.43656158209472445</v>
      </c>
      <c r="JD97" s="107">
        <f t="shared" si="352"/>
        <v>0.50340713297283446</v>
      </c>
      <c r="JE97" s="107">
        <f t="shared" si="353"/>
        <v>0.54359690950127837</v>
      </c>
      <c r="JF97" s="107">
        <f t="shared" si="354"/>
        <v>0.55761386274470293</v>
      </c>
      <c r="JG97" s="107">
        <f t="shared" si="355"/>
        <v>0.56350413004870303</v>
      </c>
      <c r="JH97" s="107">
        <f t="shared" si="356"/>
        <v>0.47583035324246042</v>
      </c>
      <c r="JI97" s="107">
        <f t="shared" si="357"/>
        <v>0.49403831490260347</v>
      </c>
      <c r="JJ97" s="107">
        <f t="shared" si="358"/>
        <v>0.43814333580091458</v>
      </c>
      <c r="JK97" s="107">
        <f t="shared" si="359"/>
        <v>0.44690541807927336</v>
      </c>
      <c r="JL97" s="107">
        <f t="shared" si="360"/>
        <v>0.3409145768899231</v>
      </c>
      <c r="JM97" s="107">
        <f t="shared" si="361"/>
        <v>0.38196279565344537</v>
      </c>
    </row>
    <row r="98" spans="2:273" x14ac:dyDescent="0.25">
      <c r="B98" s="2">
        <v>70</v>
      </c>
      <c r="C98" s="37">
        <v>191.63900000000001</v>
      </c>
      <c r="D98" s="37">
        <v>186.78700000000001</v>
      </c>
      <c r="E98" s="37">
        <v>189.82</v>
      </c>
      <c r="F98" s="37">
        <v>190.833</v>
      </c>
      <c r="G98" s="37">
        <v>187.71700000000001</v>
      </c>
      <c r="H98" s="37">
        <v>185.167</v>
      </c>
      <c r="I98" s="37">
        <v>183.88300000000001</v>
      </c>
      <c r="J98" s="37">
        <v>182.96700000000001</v>
      </c>
      <c r="K98" s="37">
        <v>180.36699999999999</v>
      </c>
      <c r="L98" s="37">
        <v>184.517</v>
      </c>
      <c r="M98" s="37">
        <v>185.56700000000001</v>
      </c>
      <c r="N98" s="37">
        <v>184.167</v>
      </c>
      <c r="O98" s="37">
        <v>183.81700000000001</v>
      </c>
      <c r="P98" s="37">
        <v>173.71700000000001</v>
      </c>
      <c r="Q98" s="37">
        <v>160.15</v>
      </c>
      <c r="S98" s="4">
        <f t="shared" si="248"/>
        <v>198.32948248372503</v>
      </c>
      <c r="T98" s="4">
        <f t="shared" si="249"/>
        <v>193.54063505732481</v>
      </c>
      <c r="U98" s="4">
        <f t="shared" si="250"/>
        <v>196.32195130454735</v>
      </c>
      <c r="V98" s="4">
        <f t="shared" si="251"/>
        <v>198.01925914062767</v>
      </c>
      <c r="W98" s="4">
        <f t="shared" si="252"/>
        <v>192.71282446700008</v>
      </c>
      <c r="X98" s="4">
        <f t="shared" si="253"/>
        <v>192.31691270092247</v>
      </c>
      <c r="Y98" s="4">
        <f t="shared" si="254"/>
        <v>190.17559413477852</v>
      </c>
      <c r="Z98" s="4">
        <f t="shared" si="255"/>
        <v>189.7302947769999</v>
      </c>
      <c r="AA98" s="4">
        <f t="shared" si="256"/>
        <v>186.25727772414882</v>
      </c>
      <c r="AB98" s="4">
        <f t="shared" si="257"/>
        <v>190.70316476121758</v>
      </c>
      <c r="AC98" s="4">
        <f t="shared" si="258"/>
        <v>193.9616547570804</v>
      </c>
      <c r="AD98" s="4">
        <f t="shared" si="259"/>
        <v>193.29003521426117</v>
      </c>
      <c r="AE98" s="4">
        <f t="shared" si="260"/>
        <v>192.45856262925193</v>
      </c>
      <c r="AF98" s="4">
        <f t="shared" si="261"/>
        <v>174.09076700187103</v>
      </c>
      <c r="AG98" s="4">
        <f t="shared" si="262"/>
        <v>163.64828679206371</v>
      </c>
      <c r="AI98" s="4">
        <f t="shared" si="263"/>
        <v>-6.6904824837250203</v>
      </c>
      <c r="AJ98" s="4">
        <f t="shared" si="264"/>
        <v>-6.7536350573248001</v>
      </c>
      <c r="AK98" s="4">
        <f t="shared" si="265"/>
        <v>-6.5019513045473616</v>
      </c>
      <c r="AL98" s="4">
        <f t="shared" si="266"/>
        <v>-7.1862591406276692</v>
      </c>
      <c r="AM98" s="4">
        <f t="shared" si="267"/>
        <v>-4.9958244670000624</v>
      </c>
      <c r="AN98" s="4">
        <f t="shared" si="268"/>
        <v>-7.1499127009224708</v>
      </c>
      <c r="AO98" s="4">
        <f t="shared" si="269"/>
        <v>-6.2925941347785113</v>
      </c>
      <c r="AP98" s="4">
        <f t="shared" si="270"/>
        <v>-6.763294776999885</v>
      </c>
      <c r="AQ98" s="4">
        <f t="shared" si="271"/>
        <v>-5.8902777241488309</v>
      </c>
      <c r="AR98" s="4">
        <f t="shared" si="272"/>
        <v>-6.186164761217583</v>
      </c>
      <c r="AS98" s="4">
        <f t="shared" si="273"/>
        <v>-8.3946547570803887</v>
      </c>
      <c r="AT98" s="4">
        <f t="shared" si="274"/>
        <v>-9.123035214261165</v>
      </c>
      <c r="AU98" s="4">
        <f t="shared" si="275"/>
        <v>-8.6415626292519221</v>
      </c>
      <c r="AV98" s="4">
        <f t="shared" si="276"/>
        <v>-0.37376700187101619</v>
      </c>
      <c r="AW98" s="4">
        <f t="shared" si="276"/>
        <v>-3.4982867920637091</v>
      </c>
      <c r="AY98" s="2">
        <f t="shared" si="297"/>
        <v>67.645264919741109</v>
      </c>
      <c r="AZ98" s="2">
        <f t="shared" si="151"/>
        <v>68.014941030540854</v>
      </c>
      <c r="BA98" s="2">
        <f t="shared" si="152"/>
        <v>67.432256593990402</v>
      </c>
      <c r="BB98" s="2">
        <f t="shared" si="153"/>
        <v>66.253425234961412</v>
      </c>
      <c r="BC98" s="2">
        <f t="shared" si="154"/>
        <v>67.4367022868215</v>
      </c>
      <c r="BD98" s="2">
        <f t="shared" si="155"/>
        <v>66.642749569607588</v>
      </c>
      <c r="BE98" s="2">
        <f t="shared" si="156"/>
        <v>67.668044469924752</v>
      </c>
      <c r="BF98" s="2">
        <f t="shared" si="157"/>
        <v>67.056072613517784</v>
      </c>
      <c r="BG98" s="2">
        <f t="shared" si="158"/>
        <v>67.460518828666608</v>
      </c>
      <c r="BH98" s="2">
        <f t="shared" si="159"/>
        <v>67.611879856549862</v>
      </c>
      <c r="BI98" s="2">
        <f t="shared" si="160"/>
        <v>66.529410899826004</v>
      </c>
      <c r="BJ98" s="2">
        <f t="shared" si="161"/>
        <v>65.377577344052384</v>
      </c>
      <c r="BK98" s="2">
        <f t="shared" si="162"/>
        <v>68.528445724424259</v>
      </c>
      <c r="BL98" s="2">
        <f t="shared" si="163"/>
        <v>70.125273295599342</v>
      </c>
      <c r="BM98" s="2">
        <f t="shared" si="164"/>
        <v>69.418046685412577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 t="str">
        <f t="shared" si="312"/>
        <v/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 t="str">
        <f t="shared" si="327"/>
        <v/>
      </c>
      <c r="DK98" s="2">
        <f t="shared" si="277"/>
        <v>79.989210727969351</v>
      </c>
      <c r="DL98" s="2">
        <f t="shared" si="278"/>
        <v>79.651808467741944</v>
      </c>
      <c r="DM98" s="2">
        <f t="shared" si="278"/>
        <v>82.303098240469197</v>
      </c>
      <c r="DN98" s="2">
        <f t="shared" si="278"/>
        <v>81.487151209677421</v>
      </c>
      <c r="DO98" s="2">
        <f t="shared" si="278"/>
        <v>81.280309384164212</v>
      </c>
      <c r="DP98" s="2">
        <f t="shared" si="278"/>
        <v>81.472710593841654</v>
      </c>
      <c r="DQ98" s="2">
        <f t="shared" si="278"/>
        <v>78.539270894428185</v>
      </c>
      <c r="DR98" s="2">
        <f t="shared" si="278"/>
        <v>81.918783645276321</v>
      </c>
      <c r="DS98" s="2">
        <f t="shared" si="278"/>
        <v>82.784611185383241</v>
      </c>
      <c r="DT98" s="2">
        <f t="shared" si="278"/>
        <v>79.053469028520496</v>
      </c>
      <c r="DU98" s="2">
        <f t="shared" si="278"/>
        <v>75.631271613190748</v>
      </c>
      <c r="DV98" s="2">
        <f t="shared" si="278"/>
        <v>79.405158868092698</v>
      </c>
      <c r="DW98" s="2">
        <f t="shared" si="278"/>
        <v>85.129969391495607</v>
      </c>
      <c r="DX98" s="2">
        <f t="shared" si="278"/>
        <v>83.019629765395891</v>
      </c>
      <c r="DY98" s="2">
        <f t="shared" si="278"/>
        <v>83.784394088669956</v>
      </c>
      <c r="EA98" s="2">
        <f t="shared" si="247"/>
        <v>67.262666666666632</v>
      </c>
      <c r="EB98" s="2">
        <f t="shared" si="279"/>
        <v>67.654104180064309</v>
      </c>
      <c r="EC98" s="2">
        <f t="shared" si="280"/>
        <v>67.001579166666673</v>
      </c>
      <c r="ED98" s="2">
        <f t="shared" si="281"/>
        <v>65.889129172249099</v>
      </c>
      <c r="EE98" s="2">
        <f t="shared" si="282"/>
        <v>67.02771640474846</v>
      </c>
      <c r="EF98" s="2">
        <f t="shared" si="283"/>
        <v>66.270882351611093</v>
      </c>
      <c r="EG98" s="2">
        <f t="shared" si="284"/>
        <v>67.408580231436844</v>
      </c>
      <c r="EH98" s="2">
        <f t="shared" si="285"/>
        <v>66.697685611510792</v>
      </c>
      <c r="EI98" s="2">
        <f t="shared" si="286"/>
        <v>67.113618705035975</v>
      </c>
      <c r="EJ98" s="2">
        <f t="shared" si="287"/>
        <v>67.29288661870504</v>
      </c>
      <c r="EK98" s="2">
        <f t="shared" si="288"/>
        <v>66.293143165467612</v>
      </c>
      <c r="EL98" s="2">
        <f t="shared" si="289"/>
        <v>64.998941654676258</v>
      </c>
      <c r="EM98" s="2">
        <f t="shared" si="290"/>
        <v>67.963418427269659</v>
      </c>
      <c r="EN98" s="2">
        <f t="shared" si="291"/>
        <v>69.413686548223353</v>
      </c>
      <c r="EO98" s="2">
        <f t="shared" si="292"/>
        <v>68.647802071973828</v>
      </c>
      <c r="EQ98" s="2">
        <f t="shared" si="293"/>
        <v>66.801113451209943</v>
      </c>
      <c r="ER98" s="2">
        <f t="shared" si="294"/>
        <v>66.951984079595817</v>
      </c>
      <c r="ES98" s="2">
        <f t="shared" si="294"/>
        <v>65.046553737881666</v>
      </c>
      <c r="ET98" s="2">
        <f t="shared" si="294"/>
        <v>64.7949491315388</v>
      </c>
      <c r="EU98" s="2">
        <f t="shared" si="294"/>
        <v>64.958255220364038</v>
      </c>
      <c r="EV98" s="2">
        <f t="shared" si="294"/>
        <v>65.761150108546104</v>
      </c>
      <c r="EW98" s="2">
        <f t="shared" si="294"/>
        <v>66.37659318317283</v>
      </c>
      <c r="EX98" s="2">
        <f t="shared" si="294"/>
        <v>65.827499850306566</v>
      </c>
      <c r="EY98" s="2">
        <f t="shared" si="294"/>
        <v>66.077446074846577</v>
      </c>
      <c r="EZ98" s="2">
        <f t="shared" si="294"/>
        <v>66.553811597967254</v>
      </c>
      <c r="FA98" s="2">
        <f t="shared" si="294"/>
        <v>65.580244585403221</v>
      </c>
      <c r="FB98" s="2">
        <f t="shared" si="294"/>
        <v>64.359486187845306</v>
      </c>
      <c r="FC98" s="2">
        <f t="shared" si="294"/>
        <v>67.389893626672702</v>
      </c>
      <c r="FD98" s="2">
        <f t="shared" si="294"/>
        <v>68.533399604537536</v>
      </c>
      <c r="FE98" s="2">
        <f t="shared" si="294"/>
        <v>68.090613351445754</v>
      </c>
      <c r="FG98" s="2">
        <f t="shared" si="295"/>
        <v>0.9699369467625889</v>
      </c>
      <c r="FH98" s="2">
        <f t="shared" si="296"/>
        <v>0.96992441111724959</v>
      </c>
      <c r="FI98" s="2">
        <f t="shared" si="296"/>
        <v>0.97185376472686869</v>
      </c>
      <c r="FJ98" s="2">
        <f t="shared" si="296"/>
        <v>0.9766446526975413</v>
      </c>
      <c r="FK98" s="2">
        <f t="shared" si="296"/>
        <v>0.97130433433589281</v>
      </c>
      <c r="FL98" s="2">
        <f t="shared" si="296"/>
        <v>0.97553795778305596</v>
      </c>
      <c r="FM98" s="2">
        <f t="shared" si="296"/>
        <v>0.97668917204362737</v>
      </c>
      <c r="FN98" s="2">
        <f t="shared" si="296"/>
        <v>0.97645449343131308</v>
      </c>
      <c r="FO98" s="2">
        <f t="shared" si="296"/>
        <v>0.97786345030253508</v>
      </c>
      <c r="FP98" s="2">
        <f t="shared" si="296"/>
        <v>0.9728759942927534</v>
      </c>
      <c r="FQ98" s="2">
        <f t="shared" si="296"/>
        <v>0.97469851370247473</v>
      </c>
      <c r="FR98" s="2">
        <f t="shared" si="296"/>
        <v>0.97371716388293938</v>
      </c>
      <c r="FS98" s="2">
        <f t="shared" si="296"/>
        <v>0.96708548041854336</v>
      </c>
      <c r="FT98" s="2">
        <f t="shared" si="296"/>
        <v>0.94769998746495454</v>
      </c>
      <c r="FU98" s="2">
        <f t="shared" si="296"/>
        <v>0.94911339421314744</v>
      </c>
      <c r="FW98" s="2">
        <f t="shared" si="328"/>
        <v>1.1235296314565634E-6</v>
      </c>
      <c r="FX98" s="2">
        <f t="shared" si="168"/>
        <v>1.6681141304474055E-6</v>
      </c>
      <c r="FY98" s="2">
        <f t="shared" si="169"/>
        <v>1.3956666616527534E-6</v>
      </c>
      <c r="FZ98" s="2">
        <f t="shared" si="170"/>
        <v>1.0594264018470113E-6</v>
      </c>
      <c r="GA98" s="2">
        <f t="shared" si="171"/>
        <v>8.5090306755548313E-7</v>
      </c>
      <c r="GB98" s="2">
        <f t="shared" si="172"/>
        <v>1.071620843766119E-6</v>
      </c>
      <c r="GC98" s="2">
        <f t="shared" si="173"/>
        <v>1.3339243659615095E-6</v>
      </c>
      <c r="GD98" s="2">
        <f t="shared" si="174"/>
        <v>1.6797903740788723E-6</v>
      </c>
      <c r="GE98" s="2">
        <f t="shared" si="175"/>
        <v>1.5250539550108327E-6</v>
      </c>
      <c r="GF98" s="2">
        <f t="shared" si="176"/>
        <v>1.1724920055430717E-6</v>
      </c>
      <c r="GG98" s="2">
        <f t="shared" si="177"/>
        <v>1.1146132400950079E-6</v>
      </c>
      <c r="GH98" s="2">
        <f t="shared" si="178"/>
        <v>8.7060149492892112E-7</v>
      </c>
      <c r="GI98" s="2">
        <f t="shared" si="179"/>
        <v>2.5817601791721654E-6</v>
      </c>
      <c r="GJ98" s="2">
        <f t="shared" si="180"/>
        <v>4.8318713536624213E-6</v>
      </c>
      <c r="GK98" s="2">
        <f t="shared" si="181"/>
        <v>9.2921322693743136E-6</v>
      </c>
      <c r="GM98" s="107">
        <f t="shared" si="329"/>
        <v>2.3678486037375786E-10</v>
      </c>
      <c r="GN98" s="107">
        <f t="shared" si="182"/>
        <v>2.2044770541763209E-13</v>
      </c>
      <c r="GO98" s="107">
        <f t="shared" si="183"/>
        <v>4.9464611373458864E-14</v>
      </c>
      <c r="GP98" s="107">
        <f t="shared" si="184"/>
        <v>3.205329162949611E-15</v>
      </c>
      <c r="GQ98" s="107">
        <f t="shared" si="185"/>
        <v>2.1708375981620799E-14</v>
      </c>
      <c r="GR98" s="107">
        <f t="shared" si="186"/>
        <v>2.5046188480575975E-16</v>
      </c>
      <c r="GS98" s="107">
        <f t="shared" si="187"/>
        <v>4.7683714131424246E-17</v>
      </c>
      <c r="GT98" s="107">
        <f t="shared" si="188"/>
        <v>6.9950080761013431E-18</v>
      </c>
      <c r="GU98" s="107">
        <f t="shared" si="189"/>
        <v>1.22214549930599E-19</v>
      </c>
      <c r="GV98" s="107">
        <f t="shared" si="190"/>
        <v>1.3534332442765857E-16</v>
      </c>
      <c r="GW98" s="107">
        <f t="shared" si="191"/>
        <v>3.2560123692516281E-17</v>
      </c>
      <c r="GX98" s="107">
        <f t="shared" si="192"/>
        <v>1.4689071655465507E-16</v>
      </c>
      <c r="GY98" s="107">
        <f t="shared" si="193"/>
        <v>1.4541635352187094E-16</v>
      </c>
      <c r="GZ98" s="107">
        <f t="shared" si="194"/>
        <v>1.3089720807245234E-13</v>
      </c>
      <c r="HA98" s="107">
        <f t="shared" si="195"/>
        <v>2.9659014845772297E-17</v>
      </c>
      <c r="HC98" s="107">
        <f t="shared" si="330"/>
        <v>0.56717476814080481</v>
      </c>
      <c r="HD98" s="107">
        <f t="shared" si="196"/>
        <v>0.56211008316895616</v>
      </c>
      <c r="HE98" s="107">
        <f t="shared" si="197"/>
        <v>0.56561761749271888</v>
      </c>
      <c r="HF98" s="107">
        <f t="shared" si="198"/>
        <v>0.59691874426603886</v>
      </c>
      <c r="HG98" s="107">
        <f t="shared" si="199"/>
        <v>0.52711092398209158</v>
      </c>
      <c r="HH98" s="107">
        <f t="shared" si="200"/>
        <v>0.58433517999937812</v>
      </c>
      <c r="HI98" s="107">
        <f t="shared" si="201"/>
        <v>0.60911893079603074</v>
      </c>
      <c r="HJ98" s="107">
        <f t="shared" si="202"/>
        <v>0.61592294927311797</v>
      </c>
      <c r="HK98" s="107">
        <f t="shared" si="203"/>
        <v>0.61850803303977142</v>
      </c>
      <c r="HL98" s="107">
        <f t="shared" si="204"/>
        <v>0.56630915021298367</v>
      </c>
      <c r="HM98" s="107">
        <f t="shared" si="205"/>
        <v>0.58022008961696647</v>
      </c>
      <c r="HN98" s="107">
        <f t="shared" si="206"/>
        <v>0.53315841737727832</v>
      </c>
      <c r="HO98" s="107">
        <f t="shared" si="207"/>
        <v>0.53858034003688393</v>
      </c>
      <c r="HP98" s="107">
        <f t="shared" si="208"/>
        <v>0.42787065563111304</v>
      </c>
      <c r="HQ98" s="107">
        <f t="shared" si="209"/>
        <v>0.48634359049754955</v>
      </c>
      <c r="HS98" s="107">
        <f t="shared" si="331"/>
        <v>1.0528188418568104E-7</v>
      </c>
      <c r="HT98" s="107">
        <f t="shared" si="210"/>
        <v>2.5335490300882782E-9</v>
      </c>
      <c r="HU98" s="107">
        <f t="shared" si="211"/>
        <v>1.2933242751393571E-9</v>
      </c>
      <c r="HV98" s="107">
        <f t="shared" si="212"/>
        <v>1.1561835726005907E-9</v>
      </c>
      <c r="HW98" s="107">
        <f t="shared" si="213"/>
        <v>1.3992387632944599E-10</v>
      </c>
      <c r="HX98" s="107">
        <f t="shared" si="214"/>
        <v>1.5409918544721148E-10</v>
      </c>
      <c r="HY98" s="107">
        <f t="shared" si="215"/>
        <v>2.6742879527586358E-10</v>
      </c>
      <c r="HZ98" s="107">
        <f t="shared" si="216"/>
        <v>1.9346711145935193E-10</v>
      </c>
      <c r="IA98" s="107">
        <f t="shared" si="217"/>
        <v>3.8195453383441803E-11</v>
      </c>
      <c r="IB98" s="107">
        <f t="shared" si="218"/>
        <v>3.9543618852565985E-11</v>
      </c>
      <c r="IC98" s="107">
        <f t="shared" si="219"/>
        <v>3.7188458726750021E-11</v>
      </c>
      <c r="ID98" s="107">
        <f t="shared" si="220"/>
        <v>1.5689605320962092E-11</v>
      </c>
      <c r="IE98" s="107">
        <f t="shared" si="221"/>
        <v>2.6568847612586615E-11</v>
      </c>
      <c r="IF98" s="107">
        <f t="shared" si="222"/>
        <v>2.1813361873705856E-11</v>
      </c>
      <c r="IG98" s="107">
        <f t="shared" si="223"/>
        <v>1.2722191944469765E-8</v>
      </c>
      <c r="II98" s="107">
        <f t="shared" si="332"/>
        <v>3.8957084753523309E-30</v>
      </c>
      <c r="IJ98" s="107">
        <f t="shared" si="333"/>
        <v>1.0294873150887362E-37</v>
      </c>
      <c r="IK98" s="107">
        <f t="shared" si="334"/>
        <v>3.2138620792861039E-39</v>
      </c>
      <c r="IL98" s="107">
        <f t="shared" si="335"/>
        <v>3.3041565839878514E-40</v>
      </c>
      <c r="IM98" s="107">
        <f t="shared" si="336"/>
        <v>1.2117476853167404E-43</v>
      </c>
      <c r="IN98" s="107">
        <f t="shared" si="337"/>
        <v>2.5023769694570472E-44</v>
      </c>
      <c r="IO98" s="107">
        <f t="shared" si="338"/>
        <v>7.388302518732592E-44</v>
      </c>
      <c r="IP98" s="107">
        <f t="shared" si="339"/>
        <v>7.3213496324974428E-45</v>
      </c>
      <c r="IQ98" s="107">
        <f t="shared" si="340"/>
        <v>1.3279249084112577E-48</v>
      </c>
      <c r="IR98" s="107">
        <f t="shared" si="341"/>
        <v>4.1913080387672806E-47</v>
      </c>
      <c r="IS98" s="107">
        <f t="shared" si="342"/>
        <v>1.7706096969599499E-47</v>
      </c>
      <c r="IT98" s="107">
        <f t="shared" si="343"/>
        <v>3.7906632132024877E-48</v>
      </c>
      <c r="IU98" s="107">
        <f t="shared" si="344"/>
        <v>8.2329852946360881E-47</v>
      </c>
      <c r="IV98" s="107">
        <f t="shared" si="345"/>
        <v>2.3706615403606313E-46</v>
      </c>
      <c r="IW98" s="107">
        <f t="shared" si="346"/>
        <v>2.7927526297263704E-29</v>
      </c>
      <c r="IY98" s="107">
        <f t="shared" si="347"/>
        <v>0.56717487365947383</v>
      </c>
      <c r="IZ98" s="107">
        <f t="shared" si="348"/>
        <v>0.56211008570272569</v>
      </c>
      <c r="JA98" s="107">
        <f t="shared" si="349"/>
        <v>0.56561761878609262</v>
      </c>
      <c r="JB98" s="107">
        <f t="shared" si="350"/>
        <v>0.59691874542222567</v>
      </c>
      <c r="JC98" s="107">
        <f t="shared" si="351"/>
        <v>0.52711092412203719</v>
      </c>
      <c r="JD98" s="107">
        <f t="shared" si="352"/>
        <v>0.58433518015347752</v>
      </c>
      <c r="JE98" s="107">
        <f t="shared" si="353"/>
        <v>0.60911893106345949</v>
      </c>
      <c r="JF98" s="107">
        <f t="shared" si="354"/>
        <v>0.6159229494665851</v>
      </c>
      <c r="JG98" s="107">
        <f t="shared" si="355"/>
        <v>0.61850803307796687</v>
      </c>
      <c r="JH98" s="107">
        <f t="shared" si="356"/>
        <v>0.56630915025252737</v>
      </c>
      <c r="JI98" s="107">
        <f t="shared" si="357"/>
        <v>0.58022008965415495</v>
      </c>
      <c r="JJ98" s="107">
        <f t="shared" si="358"/>
        <v>0.53315841739296799</v>
      </c>
      <c r="JK98" s="107">
        <f t="shared" si="359"/>
        <v>0.5385803400634529</v>
      </c>
      <c r="JL98" s="107">
        <f t="shared" si="360"/>
        <v>0.42787065565305732</v>
      </c>
      <c r="JM98" s="107">
        <f t="shared" si="361"/>
        <v>0.48634360321974157</v>
      </c>
    </row>
    <row r="99" spans="2:273" x14ac:dyDescent="0.25">
      <c r="B99" s="2">
        <v>71</v>
      </c>
      <c r="C99" s="37">
        <v>188.55699999999999</v>
      </c>
      <c r="D99" s="37">
        <v>183.75399999999999</v>
      </c>
      <c r="E99" s="37">
        <v>185.57400000000001</v>
      </c>
      <c r="F99" s="37">
        <v>182.88300000000001</v>
      </c>
      <c r="G99" s="37">
        <v>187.93299999999999</v>
      </c>
      <c r="H99" s="37">
        <v>178.833</v>
      </c>
      <c r="I99" s="37">
        <v>172.05</v>
      </c>
      <c r="J99" s="37">
        <v>170.233</v>
      </c>
      <c r="K99" s="37">
        <v>165.85</v>
      </c>
      <c r="L99" s="37">
        <v>181.71700000000001</v>
      </c>
      <c r="M99" s="37">
        <v>182.25</v>
      </c>
      <c r="N99" s="37">
        <v>184.767</v>
      </c>
      <c r="O99" s="37">
        <v>184.4</v>
      </c>
      <c r="P99" s="37">
        <v>178.61699999999999</v>
      </c>
      <c r="Q99" s="37">
        <v>162.417</v>
      </c>
      <c r="S99" s="4">
        <f t="shared" si="248"/>
        <v>196.23125248845656</v>
      </c>
      <c r="T99" s="4">
        <f t="shared" si="249"/>
        <v>191.15309921230357</v>
      </c>
      <c r="U99" s="4">
        <f t="shared" si="250"/>
        <v>193.17216352682817</v>
      </c>
      <c r="V99" s="4">
        <f t="shared" si="251"/>
        <v>188.47363152365753</v>
      </c>
      <c r="W99" s="4">
        <f t="shared" si="252"/>
        <v>194.94295015224773</v>
      </c>
      <c r="X99" s="4">
        <f t="shared" si="253"/>
        <v>185.34238698219525</v>
      </c>
      <c r="Y99" s="4">
        <f t="shared" si="254"/>
        <v>176.61768462854732</v>
      </c>
      <c r="Z99" s="4">
        <f t="shared" si="255"/>
        <v>172.41002555539362</v>
      </c>
      <c r="AA99" s="4">
        <f t="shared" si="256"/>
        <v>166.8795181624746</v>
      </c>
      <c r="AB99" s="4">
        <f t="shared" si="257"/>
        <v>186.78371569764761</v>
      </c>
      <c r="AC99" s="4">
        <f t="shared" si="258"/>
        <v>187.19349821298411</v>
      </c>
      <c r="AD99" s="4">
        <f t="shared" si="259"/>
        <v>194.59025402450538</v>
      </c>
      <c r="AE99" s="4">
        <f t="shared" si="260"/>
        <v>193.08221374018626</v>
      </c>
      <c r="AF99" s="4">
        <f t="shared" si="261"/>
        <v>183.85260068606055</v>
      </c>
      <c r="AG99" s="4">
        <f t="shared" si="262"/>
        <v>168.711104910031</v>
      </c>
      <c r="AI99" s="4">
        <f t="shared" si="263"/>
        <v>-7.6742524884565739</v>
      </c>
      <c r="AJ99" s="4">
        <f t="shared" si="264"/>
        <v>-7.3990992123035824</v>
      </c>
      <c r="AK99" s="4">
        <f t="shared" si="265"/>
        <v>-7.5981635268281593</v>
      </c>
      <c r="AL99" s="4">
        <f t="shared" si="266"/>
        <v>-5.590631523657521</v>
      </c>
      <c r="AM99" s="4">
        <f t="shared" si="267"/>
        <v>-7.0099501522477397</v>
      </c>
      <c r="AN99" s="4">
        <f t="shared" si="268"/>
        <v>-6.5093869821952524</v>
      </c>
      <c r="AO99" s="4">
        <f t="shared" si="269"/>
        <v>-4.5676846285473118</v>
      </c>
      <c r="AP99" s="4">
        <f t="shared" si="270"/>
        <v>-2.1770255553936124</v>
      </c>
      <c r="AQ99" s="4">
        <f t="shared" si="271"/>
        <v>-1.0295181624746021</v>
      </c>
      <c r="AR99" s="4">
        <f t="shared" si="272"/>
        <v>-5.0667156976475951</v>
      </c>
      <c r="AS99" s="4">
        <f t="shared" si="273"/>
        <v>-4.9434982129841103</v>
      </c>
      <c r="AT99" s="4">
        <f t="shared" si="274"/>
        <v>-9.8232540245053883</v>
      </c>
      <c r="AU99" s="4">
        <f t="shared" si="275"/>
        <v>-8.6822137401862562</v>
      </c>
      <c r="AV99" s="4">
        <f t="shared" si="276"/>
        <v>-5.2356006860605646</v>
      </c>
      <c r="AW99" s="4">
        <f t="shared" si="276"/>
        <v>-6.2941049100309954</v>
      </c>
      <c r="AY99" s="2">
        <f t="shared" si="297"/>
        <v>67.498054036753686</v>
      </c>
      <c r="AZ99" s="2">
        <f t="shared" si="151"/>
        <v>67.815918876111013</v>
      </c>
      <c r="BA99" s="2">
        <f t="shared" si="152"/>
        <v>67.165980717329674</v>
      </c>
      <c r="BB99" s="2">
        <f t="shared" si="153"/>
        <v>66.023123658327208</v>
      </c>
      <c r="BC99" s="2">
        <f t="shared" si="154"/>
        <v>67.165015299404914</v>
      </c>
      <c r="BD99" s="2">
        <f t="shared" si="155"/>
        <v>66.440476489426771</v>
      </c>
      <c r="BE99" s="2">
        <f t="shared" si="156"/>
        <v>67.454834788531571</v>
      </c>
      <c r="BF99" s="2">
        <f t="shared" si="157"/>
        <v>66.819881561379461</v>
      </c>
      <c r="BG99" s="2">
        <f t="shared" si="158"/>
        <v>67.220872229706842</v>
      </c>
      <c r="BH99" s="2">
        <f t="shared" si="159"/>
        <v>67.371763109695763</v>
      </c>
      <c r="BI99" s="2">
        <f t="shared" si="160"/>
        <v>66.296451609531474</v>
      </c>
      <c r="BJ99" s="2">
        <f t="shared" si="161"/>
        <v>65.147563358531556</v>
      </c>
      <c r="BK99" s="2">
        <f t="shared" si="162"/>
        <v>68.259519499579852</v>
      </c>
      <c r="BL99" s="2">
        <f t="shared" si="163"/>
        <v>69.821691750079424</v>
      </c>
      <c r="BM99" s="2">
        <f t="shared" si="164"/>
        <v>69.154219183316172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 t="str">
        <f t="shared" si="312"/>
        <v/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 t="str">
        <f t="shared" si="327"/>
        <v/>
      </c>
      <c r="DK99" s="2">
        <f t="shared" si="277"/>
        <v>80.064543787630001</v>
      </c>
      <c r="DL99" s="2">
        <f t="shared" si="278"/>
        <v>79.74085483870968</v>
      </c>
      <c r="DM99" s="2">
        <f t="shared" si="278"/>
        <v>82.436252565982386</v>
      </c>
      <c r="DN99" s="2">
        <f t="shared" si="278"/>
        <v>81.620719354838712</v>
      </c>
      <c r="DO99" s="2">
        <f t="shared" si="278"/>
        <v>81.399319648093822</v>
      </c>
      <c r="DP99" s="2">
        <f t="shared" si="278"/>
        <v>81.580763196480945</v>
      </c>
      <c r="DQ99" s="2">
        <f t="shared" si="278"/>
        <v>78.583235153958967</v>
      </c>
      <c r="DR99" s="2">
        <f t="shared" si="278"/>
        <v>82.001400289661348</v>
      </c>
      <c r="DS99" s="2">
        <f t="shared" si="278"/>
        <v>82.905931706773615</v>
      </c>
      <c r="DT99" s="2">
        <f t="shared" si="278"/>
        <v>79.092357063279863</v>
      </c>
      <c r="DU99" s="2">
        <f t="shared" si="278"/>
        <v>75.647122883244222</v>
      </c>
      <c r="DV99" s="2">
        <f t="shared" si="278"/>
        <v>79.520731394830662</v>
      </c>
      <c r="DW99" s="2">
        <f t="shared" si="278"/>
        <v>85.296687866568917</v>
      </c>
      <c r="DX99" s="2">
        <f t="shared" si="278"/>
        <v>83.146404508797644</v>
      </c>
      <c r="DY99" s="2">
        <f t="shared" si="278"/>
        <v>83.986543349753703</v>
      </c>
      <c r="EA99" s="2">
        <f t="shared" si="247"/>
        <v>67.188666666666634</v>
      </c>
      <c r="EB99" s="2">
        <f t="shared" si="279"/>
        <v>67.522201125401935</v>
      </c>
      <c r="EC99" s="2">
        <f t="shared" si="280"/>
        <v>66.814693750000004</v>
      </c>
      <c r="ED99" s="2">
        <f t="shared" si="281"/>
        <v>65.726841614725942</v>
      </c>
      <c r="EE99" s="2">
        <f t="shared" si="282"/>
        <v>66.830978428490681</v>
      </c>
      <c r="EF99" s="2">
        <f t="shared" si="283"/>
        <v>66.138910977953657</v>
      </c>
      <c r="EG99" s="2">
        <f t="shared" si="284"/>
        <v>67.243859980713594</v>
      </c>
      <c r="EH99" s="2">
        <f t="shared" si="285"/>
        <v>66.529098848920867</v>
      </c>
      <c r="EI99" s="2">
        <f t="shared" si="286"/>
        <v>66.938829496402874</v>
      </c>
      <c r="EJ99" s="2">
        <f t="shared" si="287"/>
        <v>67.112199280575538</v>
      </c>
      <c r="EK99" s="2">
        <f t="shared" si="288"/>
        <v>66.103647482014381</v>
      </c>
      <c r="EL99" s="2">
        <f t="shared" si="289"/>
        <v>64.839392949640285</v>
      </c>
      <c r="EM99" s="2">
        <f t="shared" si="290"/>
        <v>67.789182315221055</v>
      </c>
      <c r="EN99" s="2">
        <f t="shared" si="291"/>
        <v>69.214743401015227</v>
      </c>
      <c r="EO99" s="2">
        <f t="shared" si="292"/>
        <v>68.488076335877864</v>
      </c>
      <c r="EQ99" s="2">
        <f t="shared" si="293"/>
        <v>66.705113873634673</v>
      </c>
      <c r="ER99" s="2">
        <f t="shared" si="294"/>
        <v>66.858504378059521</v>
      </c>
      <c r="ES99" s="2">
        <f t="shared" si="294"/>
        <v>64.95930010751124</v>
      </c>
      <c r="ET99" s="2">
        <f t="shared" si="294"/>
        <v>64.682468829350782</v>
      </c>
      <c r="EU99" s="2">
        <f t="shared" si="294"/>
        <v>64.854316034140254</v>
      </c>
      <c r="EV99" s="2">
        <f t="shared" si="294"/>
        <v>65.651192507261896</v>
      </c>
      <c r="EW99" s="2">
        <f t="shared" si="294"/>
        <v>66.259302388085459</v>
      </c>
      <c r="EX99" s="2">
        <f t="shared" si="294"/>
        <v>65.700718492527301</v>
      </c>
      <c r="EY99" s="2">
        <f t="shared" si="294"/>
        <v>65.951286278655687</v>
      </c>
      <c r="EZ99" s="2">
        <f t="shared" si="294"/>
        <v>66.403900381140602</v>
      </c>
      <c r="FA99" s="2">
        <f t="shared" si="294"/>
        <v>65.423968905241651</v>
      </c>
      <c r="FB99" s="2">
        <f t="shared" si="294"/>
        <v>64.224606353591156</v>
      </c>
      <c r="FC99" s="2">
        <f t="shared" si="294"/>
        <v>67.237225901564969</v>
      </c>
      <c r="FD99" s="2">
        <f t="shared" si="294"/>
        <v>68.368529473116723</v>
      </c>
      <c r="FE99" s="2">
        <f t="shared" si="294"/>
        <v>67.939696759169408</v>
      </c>
      <c r="FG99" s="2">
        <f t="shared" si="295"/>
        <v>0.97597149684353934</v>
      </c>
      <c r="FH99" s="2">
        <f t="shared" si="296"/>
        <v>0.97596141511298362</v>
      </c>
      <c r="FI99" s="2">
        <f t="shared" si="296"/>
        <v>0.97751247289288701</v>
      </c>
      <c r="FJ99" s="2">
        <f t="shared" si="296"/>
        <v>0.98135864378938442</v>
      </c>
      <c r="FK99" s="2">
        <f t="shared" si="296"/>
        <v>0.97707089754930543</v>
      </c>
      <c r="FL99" s="2">
        <f t="shared" si="296"/>
        <v>0.98047085510327825</v>
      </c>
      <c r="FM99" s="2">
        <f t="shared" si="296"/>
        <v>0.98139434863272945</v>
      </c>
      <c r="FN99" s="2">
        <f t="shared" si="296"/>
        <v>0.981206127260835</v>
      </c>
      <c r="FO99" s="2">
        <f t="shared" si="296"/>
        <v>0.98233589128445142</v>
      </c>
      <c r="FP99" s="2">
        <f t="shared" si="296"/>
        <v>0.97833376827469865</v>
      </c>
      <c r="FQ99" s="2">
        <f t="shared" si="296"/>
        <v>0.97979718361016455</v>
      </c>
      <c r="FR99" s="2">
        <f t="shared" si="296"/>
        <v>0.97900933325245165</v>
      </c>
      <c r="FS99" s="2">
        <f t="shared" si="296"/>
        <v>0.9731350111637308</v>
      </c>
      <c r="FT99" s="2">
        <f t="shared" si="296"/>
        <v>0.9564335294941575</v>
      </c>
      <c r="FU99" s="2">
        <f t="shared" si="296"/>
        <v>0.95701839866757232</v>
      </c>
      <c r="FW99" s="2">
        <f t="shared" si="328"/>
        <v>1.4144395924692556E-6</v>
      </c>
      <c r="FX99" s="2">
        <f t="shared" si="168"/>
        <v>2.1000303615540639E-6</v>
      </c>
      <c r="FY99" s="2">
        <f t="shared" si="169"/>
        <v>1.7570395918009203E-6</v>
      </c>
      <c r="FZ99" s="2">
        <f t="shared" si="170"/>
        <v>1.333738453349841E-6</v>
      </c>
      <c r="GA99" s="2">
        <f t="shared" si="171"/>
        <v>1.07122325870684E-6</v>
      </c>
      <c r="GB99" s="2">
        <f t="shared" si="172"/>
        <v>1.3490903376935549E-6</v>
      </c>
      <c r="GC99" s="2">
        <f t="shared" si="173"/>
        <v>1.6793107017084244E-6</v>
      </c>
      <c r="GD99" s="2">
        <f t="shared" si="174"/>
        <v>2.1147298686336397E-6</v>
      </c>
      <c r="GE99" s="2">
        <f t="shared" si="175"/>
        <v>1.9199284201881766E-6</v>
      </c>
      <c r="GF99" s="2">
        <f t="shared" si="176"/>
        <v>1.4760795327836851E-6</v>
      </c>
      <c r="GG99" s="2">
        <f t="shared" si="177"/>
        <v>1.4032145273077504E-6</v>
      </c>
      <c r="GH99" s="2">
        <f t="shared" si="178"/>
        <v>1.0960220984457768E-6</v>
      </c>
      <c r="GI99" s="2">
        <f t="shared" si="179"/>
        <v>3.1829127054916627E-6</v>
      </c>
      <c r="GJ99" s="2">
        <f t="shared" si="180"/>
        <v>5.853939804734967E-6</v>
      </c>
      <c r="GK99" s="2">
        <f t="shared" si="181"/>
        <v>1.1092710481385655E-5</v>
      </c>
      <c r="GM99" s="107">
        <f t="shared" si="329"/>
        <v>1.4482223788006961E-11</v>
      </c>
      <c r="GN99" s="107">
        <f t="shared" si="182"/>
        <v>5.2474861087493986E-15</v>
      </c>
      <c r="GO99" s="107">
        <f t="shared" si="183"/>
        <v>1.040208109282285E-15</v>
      </c>
      <c r="GP99" s="107">
        <f t="shared" si="184"/>
        <v>5.8596709674962702E-17</v>
      </c>
      <c r="GQ99" s="107">
        <f t="shared" si="185"/>
        <v>3.9990410727106601E-16</v>
      </c>
      <c r="GR99" s="107">
        <f t="shared" si="186"/>
        <v>3.1379319897438732E-18</v>
      </c>
      <c r="GS99" s="107">
        <f t="shared" si="187"/>
        <v>5.1473338202975554E-19</v>
      </c>
      <c r="GT99" s="107">
        <f t="shared" si="188"/>
        <v>5.851803815394216E-20</v>
      </c>
      <c r="GU99" s="107">
        <f t="shared" si="189"/>
        <v>6.7185668920693334E-22</v>
      </c>
      <c r="GV99" s="107">
        <f t="shared" si="190"/>
        <v>1.3682663710557776E-18</v>
      </c>
      <c r="GW99" s="107">
        <f t="shared" si="191"/>
        <v>3.0058919332194018E-19</v>
      </c>
      <c r="GX99" s="107">
        <f t="shared" si="192"/>
        <v>1.5659404741050866E-18</v>
      </c>
      <c r="GY99" s="107">
        <f t="shared" si="193"/>
        <v>1.7694062821626002E-18</v>
      </c>
      <c r="GZ99" s="107">
        <f t="shared" si="194"/>
        <v>2.9133361235822679E-15</v>
      </c>
      <c r="HA99" s="107">
        <f t="shared" si="195"/>
        <v>3.2727446102115938E-19</v>
      </c>
      <c r="HC99" s="107">
        <f t="shared" si="330"/>
        <v>0.61303370040928118</v>
      </c>
      <c r="HD99" s="107">
        <f t="shared" si="196"/>
        <v>0.6150058512244938</v>
      </c>
      <c r="HE99" s="107">
        <f t="shared" si="197"/>
        <v>0.6164535210816493</v>
      </c>
      <c r="HF99" s="107">
        <f t="shared" si="198"/>
        <v>0.62029808824940458</v>
      </c>
      <c r="HG99" s="107">
        <f t="shared" si="199"/>
        <v>0.59848592746963225</v>
      </c>
      <c r="HH99" s="107">
        <f t="shared" si="200"/>
        <v>0.62088956880040946</v>
      </c>
      <c r="HI99" s="107">
        <f t="shared" si="201"/>
        <v>0.61288130152669495</v>
      </c>
      <c r="HJ99" s="107">
        <f t="shared" si="202"/>
        <v>0.60201188222495539</v>
      </c>
      <c r="HK99" s="107">
        <f t="shared" si="203"/>
        <v>0.59260301360017564</v>
      </c>
      <c r="HL99" s="107">
        <f t="shared" si="204"/>
        <v>0.61849611046039854</v>
      </c>
      <c r="HM99" s="107">
        <f t="shared" si="205"/>
        <v>0.62080854594045976</v>
      </c>
      <c r="HN99" s="107">
        <f t="shared" si="206"/>
        <v>0.60457315767308528</v>
      </c>
      <c r="HO99" s="107">
        <f t="shared" si="207"/>
        <v>0.60612074107004565</v>
      </c>
      <c r="HP99" s="107">
        <f t="shared" si="208"/>
        <v>0.51738013387601212</v>
      </c>
      <c r="HQ99" s="107">
        <f t="shared" si="209"/>
        <v>0.57914468417476161</v>
      </c>
      <c r="HS99" s="107">
        <f t="shared" si="331"/>
        <v>2.3871688639984396E-7</v>
      </c>
      <c r="HT99" s="107">
        <f t="shared" si="210"/>
        <v>7.2824434303291216E-9</v>
      </c>
      <c r="HU99" s="107">
        <f t="shared" si="211"/>
        <v>3.8163338092774019E-9</v>
      </c>
      <c r="HV99" s="107">
        <f t="shared" si="212"/>
        <v>3.3959399708778006E-9</v>
      </c>
      <c r="HW99" s="107">
        <f t="shared" si="213"/>
        <v>4.4832443027509938E-10</v>
      </c>
      <c r="HX99" s="107">
        <f t="shared" si="214"/>
        <v>5.0680955626466518E-10</v>
      </c>
      <c r="HY99" s="107">
        <f t="shared" si="215"/>
        <v>8.7687567176530757E-10</v>
      </c>
      <c r="HZ99" s="107">
        <f t="shared" si="216"/>
        <v>6.6272570082769411E-10</v>
      </c>
      <c r="IA99" s="107">
        <f t="shared" si="217"/>
        <v>1.431449205901228E-10</v>
      </c>
      <c r="IB99" s="107">
        <f t="shared" si="218"/>
        <v>1.4144242026447488E-10</v>
      </c>
      <c r="IC99" s="107">
        <f t="shared" si="219"/>
        <v>1.3331403440923543E-10</v>
      </c>
      <c r="ID99" s="107">
        <f t="shared" si="220"/>
        <v>5.6822042847145224E-11</v>
      </c>
      <c r="IE99" s="107">
        <f t="shared" si="221"/>
        <v>9.1532733282437757E-11</v>
      </c>
      <c r="IF99" s="107">
        <f t="shared" si="222"/>
        <v>7.1810018150272499E-11</v>
      </c>
      <c r="IG99" s="107">
        <f t="shared" si="223"/>
        <v>2.9533829588449895E-8</v>
      </c>
      <c r="II99" s="107">
        <f t="shared" si="332"/>
        <v>3.4638626925057361E-29</v>
      </c>
      <c r="IJ99" s="107">
        <f t="shared" si="333"/>
        <v>1.7695999221907747E-36</v>
      </c>
      <c r="IK99" s="107">
        <f t="shared" si="334"/>
        <v>5.9810317398108636E-38</v>
      </c>
      <c r="IL99" s="107">
        <f t="shared" si="335"/>
        <v>6.2544909987253196E-39</v>
      </c>
      <c r="IM99" s="107">
        <f t="shared" si="336"/>
        <v>2.8336900396379159E-42</v>
      </c>
      <c r="IN99" s="107">
        <f t="shared" si="337"/>
        <v>6.4969828926921505E-43</v>
      </c>
      <c r="IO99" s="107">
        <f t="shared" si="338"/>
        <v>1.948996154446938E-42</v>
      </c>
      <c r="IP99" s="107">
        <f t="shared" si="339"/>
        <v>2.2109760552306272E-43</v>
      </c>
      <c r="IQ99" s="107">
        <f t="shared" si="340"/>
        <v>5.2421890009519076E-47</v>
      </c>
      <c r="IR99" s="107">
        <f t="shared" si="341"/>
        <v>1.3750539449889528E-45</v>
      </c>
      <c r="IS99" s="107">
        <f t="shared" si="342"/>
        <v>5.9013321449386336E-46</v>
      </c>
      <c r="IT99" s="107">
        <f t="shared" si="343"/>
        <v>1.2491337363859056E-46</v>
      </c>
      <c r="IU99" s="107">
        <f t="shared" si="344"/>
        <v>2.3402988265136128E-45</v>
      </c>
      <c r="IV99" s="107">
        <f t="shared" si="345"/>
        <v>5.7792224025620988E-45</v>
      </c>
      <c r="IW99" s="107">
        <f t="shared" si="346"/>
        <v>1.9231475967800347E-28</v>
      </c>
      <c r="IY99" s="107">
        <f t="shared" si="347"/>
        <v>0.61303393914064974</v>
      </c>
      <c r="IZ99" s="107">
        <f t="shared" si="348"/>
        <v>0.61500585850694245</v>
      </c>
      <c r="JA99" s="107">
        <f t="shared" si="349"/>
        <v>0.61645352489798411</v>
      </c>
      <c r="JB99" s="107">
        <f t="shared" si="350"/>
        <v>0.62029809164534466</v>
      </c>
      <c r="JC99" s="107">
        <f t="shared" si="351"/>
        <v>0.59848592791795707</v>
      </c>
      <c r="JD99" s="107">
        <f t="shared" si="352"/>
        <v>0.62088956930721906</v>
      </c>
      <c r="JE99" s="107">
        <f t="shared" si="353"/>
        <v>0.61288130240357064</v>
      </c>
      <c r="JF99" s="107">
        <f t="shared" si="354"/>
        <v>0.60201188288768104</v>
      </c>
      <c r="JG99" s="107">
        <f t="shared" si="355"/>
        <v>0.59260301374332058</v>
      </c>
      <c r="JH99" s="107">
        <f t="shared" si="356"/>
        <v>0.61849611060184095</v>
      </c>
      <c r="JI99" s="107">
        <f t="shared" si="357"/>
        <v>0.62080854607377378</v>
      </c>
      <c r="JJ99" s="107">
        <f t="shared" si="358"/>
        <v>0.60457315772990727</v>
      </c>
      <c r="JK99" s="107">
        <f t="shared" si="359"/>
        <v>0.60612074116157844</v>
      </c>
      <c r="JL99" s="107">
        <f t="shared" si="360"/>
        <v>0.517380133947825</v>
      </c>
      <c r="JM99" s="107">
        <f t="shared" si="361"/>
        <v>0.57914471370859122</v>
      </c>
    </row>
    <row r="100" spans="2:273" x14ac:dyDescent="0.25">
      <c r="B100" s="2">
        <v>72</v>
      </c>
      <c r="C100" s="37">
        <v>180.01599999999999</v>
      </c>
      <c r="D100" s="37">
        <v>173.16399999999999</v>
      </c>
      <c r="E100" s="37">
        <v>174.63900000000001</v>
      </c>
      <c r="F100" s="37">
        <v>167.667</v>
      </c>
      <c r="G100" s="37">
        <v>179.61699999999999</v>
      </c>
      <c r="H100" s="37">
        <v>162.483</v>
      </c>
      <c r="I100" s="37">
        <v>150.88300000000001</v>
      </c>
      <c r="J100" s="37">
        <v>146.15</v>
      </c>
      <c r="K100" s="37">
        <v>142.767</v>
      </c>
      <c r="L100" s="37">
        <v>167.7</v>
      </c>
      <c r="M100" s="37">
        <v>168.86699999999999</v>
      </c>
      <c r="N100" s="37">
        <v>178.05</v>
      </c>
      <c r="O100" s="37">
        <v>177.95</v>
      </c>
      <c r="P100" s="37">
        <v>179.233</v>
      </c>
      <c r="Q100" s="37">
        <v>158.06700000000001</v>
      </c>
      <c r="S100" s="4">
        <f t="shared" si="248"/>
        <v>184.5152301709486</v>
      </c>
      <c r="T100" s="4">
        <f t="shared" si="249"/>
        <v>176.34091116809267</v>
      </c>
      <c r="U100" s="4">
        <f t="shared" si="250"/>
        <v>177.04008359249113</v>
      </c>
      <c r="V100" s="4">
        <f t="shared" si="251"/>
        <v>166.04294288603217</v>
      </c>
      <c r="W100" s="4">
        <f t="shared" si="252"/>
        <v>184.80660082988888</v>
      </c>
      <c r="X100" s="4">
        <f t="shared" si="253"/>
        <v>164.58850048963487</v>
      </c>
      <c r="Y100" s="4">
        <f t="shared" si="254"/>
        <v>150.48320573165225</v>
      </c>
      <c r="Z100" s="4">
        <f t="shared" si="255"/>
        <v>142.94086962430487</v>
      </c>
      <c r="AA100" s="4">
        <f t="shared" si="256"/>
        <v>135.93318170300506</v>
      </c>
      <c r="AB100" s="4">
        <f t="shared" si="257"/>
        <v>168.24938473414474</v>
      </c>
      <c r="AC100" s="4">
        <f t="shared" si="258"/>
        <v>165.35402489052308</v>
      </c>
      <c r="AD100" s="4">
        <f t="shared" si="259"/>
        <v>181.54139832568328</v>
      </c>
      <c r="AE100" s="4">
        <f t="shared" si="260"/>
        <v>180.51389761652885</v>
      </c>
      <c r="AF100" s="4">
        <f t="shared" si="261"/>
        <v>186.93803993729804</v>
      </c>
      <c r="AG100" s="4">
        <f t="shared" si="262"/>
        <v>162.40621586381886</v>
      </c>
      <c r="AI100" s="4">
        <f t="shared" si="263"/>
        <v>-4.4992301709486071</v>
      </c>
      <c r="AJ100" s="4">
        <f t="shared" si="264"/>
        <v>-3.1769111680926869</v>
      </c>
      <c r="AK100" s="4">
        <f t="shared" si="265"/>
        <v>-2.4010835924911191</v>
      </c>
      <c r="AL100" s="4">
        <f t="shared" si="266"/>
        <v>1.6240571139678366</v>
      </c>
      <c r="AM100" s="4">
        <f t="shared" si="267"/>
        <v>-5.1896008298888887</v>
      </c>
      <c r="AN100" s="4">
        <f t="shared" si="268"/>
        <v>-2.1055004896348635</v>
      </c>
      <c r="AO100" s="4">
        <f t="shared" si="269"/>
        <v>0.39979426834776177</v>
      </c>
      <c r="AP100" s="4">
        <f t="shared" si="270"/>
        <v>3.209130375695139</v>
      </c>
      <c r="AQ100" s="4">
        <f t="shared" si="271"/>
        <v>6.8338182969949344</v>
      </c>
      <c r="AR100" s="4">
        <f t="shared" si="272"/>
        <v>-0.54938473414475197</v>
      </c>
      <c r="AS100" s="4">
        <f t="shared" si="273"/>
        <v>3.5129751094769119</v>
      </c>
      <c r="AT100" s="4">
        <f t="shared" si="274"/>
        <v>-3.4913983256832637</v>
      </c>
      <c r="AU100" s="4">
        <f t="shared" si="275"/>
        <v>-2.5638976165288625</v>
      </c>
      <c r="AV100" s="4">
        <f t="shared" si="276"/>
        <v>-7.7050399372980394</v>
      </c>
      <c r="AW100" s="4">
        <f t="shared" si="276"/>
        <v>-4.3392158638188505</v>
      </c>
      <c r="AY100" s="2">
        <f t="shared" si="297"/>
        <v>67.364506389990467</v>
      </c>
      <c r="AZ100" s="2">
        <f t="shared" si="151"/>
        <v>67.629004940738497</v>
      </c>
      <c r="BA100" s="2">
        <f t="shared" si="152"/>
        <v>66.913884030727729</v>
      </c>
      <c r="BB100" s="2">
        <f t="shared" si="153"/>
        <v>65.8052021784017</v>
      </c>
      <c r="BC100" s="2">
        <f t="shared" si="154"/>
        <v>66.906609778079925</v>
      </c>
      <c r="BD100" s="2">
        <f t="shared" si="155"/>
        <v>66.251185761346392</v>
      </c>
      <c r="BE100" s="2">
        <f t="shared" si="156"/>
        <v>67.250462055326139</v>
      </c>
      <c r="BF100" s="2">
        <f t="shared" si="157"/>
        <v>66.596149226013992</v>
      </c>
      <c r="BG100" s="2">
        <f t="shared" si="158"/>
        <v>66.993060817970331</v>
      </c>
      <c r="BH100" s="2">
        <f t="shared" si="159"/>
        <v>67.142409097315877</v>
      </c>
      <c r="BI100" s="2">
        <f t="shared" si="160"/>
        <v>66.071249284221111</v>
      </c>
      <c r="BJ100" s="2">
        <f t="shared" si="161"/>
        <v>64.930300922580685</v>
      </c>
      <c r="BK100" s="2">
        <f t="shared" si="162"/>
        <v>68.005863800484718</v>
      </c>
      <c r="BL100" s="2">
        <f t="shared" si="163"/>
        <v>69.532418803310577</v>
      </c>
      <c r="BM100" s="2">
        <f t="shared" si="164"/>
        <v>68.903402846409989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 t="str">
        <f t="shared" si="312"/>
        <v/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 t="str">
        <f t="shared" si="327"/>
        <v/>
      </c>
      <c r="DK100" s="2">
        <f t="shared" si="277"/>
        <v>80.139876847290651</v>
      </c>
      <c r="DL100" s="2">
        <f t="shared" si="278"/>
        <v>79.829901209677431</v>
      </c>
      <c r="DM100" s="2">
        <f t="shared" si="278"/>
        <v>82.569406891495589</v>
      </c>
      <c r="DN100" s="2">
        <f t="shared" si="278"/>
        <v>81.754287500000004</v>
      </c>
      <c r="DO100" s="2">
        <f t="shared" si="278"/>
        <v>81.518329912023447</v>
      </c>
      <c r="DP100" s="2">
        <f t="shared" si="278"/>
        <v>81.688815799120249</v>
      </c>
      <c r="DQ100" s="2">
        <f t="shared" si="278"/>
        <v>78.627199413489762</v>
      </c>
      <c r="DR100" s="2">
        <f t="shared" si="278"/>
        <v>82.084016934046375</v>
      </c>
      <c r="DS100" s="2">
        <f t="shared" si="278"/>
        <v>83.027252228163988</v>
      </c>
      <c r="DT100" s="2">
        <f t="shared" si="278"/>
        <v>79.131245098039216</v>
      </c>
      <c r="DU100" s="2">
        <f t="shared" si="278"/>
        <v>75.662974153297696</v>
      </c>
      <c r="DV100" s="2">
        <f t="shared" si="278"/>
        <v>79.63630392156864</v>
      </c>
      <c r="DW100" s="2">
        <f t="shared" si="278"/>
        <v>85.463406341642226</v>
      </c>
      <c r="DX100" s="2">
        <f t="shared" si="278"/>
        <v>83.273179252199412</v>
      </c>
      <c r="DY100" s="2">
        <f t="shared" si="278"/>
        <v>84.18869261083745</v>
      </c>
      <c r="EA100" s="2">
        <f t="shared" si="247"/>
        <v>67.114666666666636</v>
      </c>
      <c r="EB100" s="2">
        <f t="shared" si="279"/>
        <v>67.390298070739561</v>
      </c>
      <c r="EC100" s="2">
        <f t="shared" si="280"/>
        <v>66.627808333333348</v>
      </c>
      <c r="ED100" s="2">
        <f t="shared" si="281"/>
        <v>65.564554057202784</v>
      </c>
      <c r="EE100" s="2">
        <f t="shared" si="282"/>
        <v>66.634240452232916</v>
      </c>
      <c r="EF100" s="2">
        <f t="shared" si="283"/>
        <v>66.006939604296221</v>
      </c>
      <c r="EG100" s="2">
        <f t="shared" si="284"/>
        <v>67.079139729990359</v>
      </c>
      <c r="EH100" s="2">
        <f t="shared" si="285"/>
        <v>66.360512086330942</v>
      </c>
      <c r="EI100" s="2">
        <f t="shared" si="286"/>
        <v>66.764040287769788</v>
      </c>
      <c r="EJ100" s="2">
        <f t="shared" si="287"/>
        <v>66.931511942446051</v>
      </c>
      <c r="EK100" s="2">
        <f t="shared" si="288"/>
        <v>65.914151798561136</v>
      </c>
      <c r="EL100" s="2">
        <f t="shared" si="289"/>
        <v>64.679844244604311</v>
      </c>
      <c r="EM100" s="2">
        <f t="shared" si="290"/>
        <v>67.614946203172451</v>
      </c>
      <c r="EN100" s="2">
        <f t="shared" si="291"/>
        <v>69.0158002538071</v>
      </c>
      <c r="EO100" s="2">
        <f t="shared" si="292"/>
        <v>68.328350599781899</v>
      </c>
      <c r="EQ100" s="2">
        <f t="shared" si="293"/>
        <v>66.609114296059388</v>
      </c>
      <c r="ER100" s="2">
        <f t="shared" si="294"/>
        <v>66.765024676523225</v>
      </c>
      <c r="ES100" s="2">
        <f t="shared" si="294"/>
        <v>64.872046477140813</v>
      </c>
      <c r="ET100" s="2">
        <f t="shared" si="294"/>
        <v>64.569988527162764</v>
      </c>
      <c r="EU100" s="2">
        <f t="shared" si="294"/>
        <v>64.750376847916471</v>
      </c>
      <c r="EV100" s="2">
        <f t="shared" si="294"/>
        <v>65.541234905977689</v>
      </c>
      <c r="EW100" s="2">
        <f t="shared" si="294"/>
        <v>66.142011592998088</v>
      </c>
      <c r="EX100" s="2">
        <f t="shared" si="294"/>
        <v>65.573937134748022</v>
      </c>
      <c r="EY100" s="2">
        <f t="shared" si="294"/>
        <v>65.825126482464782</v>
      </c>
      <c r="EZ100" s="2">
        <f t="shared" si="294"/>
        <v>66.25398916431395</v>
      </c>
      <c r="FA100" s="2">
        <f t="shared" si="294"/>
        <v>65.267693225080095</v>
      </c>
      <c r="FB100" s="2">
        <f t="shared" si="294"/>
        <v>64.08972651933702</v>
      </c>
      <c r="FC100" s="2">
        <f t="shared" si="294"/>
        <v>67.084558176457236</v>
      </c>
      <c r="FD100" s="2">
        <f t="shared" si="294"/>
        <v>68.203659341695897</v>
      </c>
      <c r="FE100" s="2">
        <f t="shared" si="294"/>
        <v>67.788780166893062</v>
      </c>
      <c r="FG100" s="2">
        <f t="shared" si="295"/>
        <v>0.98081868775376069</v>
      </c>
      <c r="FH100" s="2">
        <f t="shared" si="296"/>
        <v>0.98081059979018792</v>
      </c>
      <c r="FI100" s="2">
        <f t="shared" si="296"/>
        <v>0.98205452357477663</v>
      </c>
      <c r="FJ100" s="2">
        <f t="shared" si="296"/>
        <v>0.98513565451828045</v>
      </c>
      <c r="FK100" s="2">
        <f t="shared" si="296"/>
        <v>0.98170046833284075</v>
      </c>
      <c r="FL100" s="2">
        <f t="shared" si="296"/>
        <v>0.98442488991940424</v>
      </c>
      <c r="FM100" s="2">
        <f t="shared" si="296"/>
        <v>0.98516423440488987</v>
      </c>
      <c r="FN100" s="2">
        <f t="shared" si="296"/>
        <v>0.98501356815465091</v>
      </c>
      <c r="FO100" s="2">
        <f t="shared" si="296"/>
        <v>0.98591773873222022</v>
      </c>
      <c r="FP100" s="2">
        <f t="shared" si="296"/>
        <v>0.98271286665023094</v>
      </c>
      <c r="FQ100" s="2">
        <f t="shared" si="296"/>
        <v>0.98388537384931107</v>
      </c>
      <c r="FR100" s="2">
        <f t="shared" si="296"/>
        <v>0.9832542260912005</v>
      </c>
      <c r="FS100" s="2">
        <f t="shared" si="296"/>
        <v>0.978097848467394</v>
      </c>
      <c r="FT100" s="2">
        <f t="shared" si="296"/>
        <v>0.96376442616637426</v>
      </c>
      <c r="FU100" s="2">
        <f t="shared" si="296"/>
        <v>0.96374230824773233</v>
      </c>
      <c r="FW100" s="2">
        <f t="shared" si="328"/>
        <v>1.7806732942635961E-6</v>
      </c>
      <c r="FX100" s="2">
        <f t="shared" si="168"/>
        <v>2.6437801501410028E-6</v>
      </c>
      <c r="FY100" s="2">
        <f t="shared" si="169"/>
        <v>2.2119807853232263E-6</v>
      </c>
      <c r="FZ100" s="2">
        <f t="shared" si="170"/>
        <v>1.6790766517588861E-6</v>
      </c>
      <c r="GA100" s="2">
        <f t="shared" si="171"/>
        <v>1.3485898080367932E-6</v>
      </c>
      <c r="GB100" s="2">
        <f t="shared" si="172"/>
        <v>1.6984035156526578E-6</v>
      </c>
      <c r="GC100" s="2">
        <f t="shared" si="173"/>
        <v>2.1141259974223641E-6</v>
      </c>
      <c r="GD100" s="2">
        <f t="shared" si="174"/>
        <v>2.6622857129490498E-6</v>
      </c>
      <c r="GE100" s="2">
        <f t="shared" si="175"/>
        <v>2.4170454754432898E-6</v>
      </c>
      <c r="GF100" s="2">
        <f t="shared" si="176"/>
        <v>1.8582733234287956E-6</v>
      </c>
      <c r="GG100" s="2">
        <f t="shared" si="177"/>
        <v>1.766541784792553E-6</v>
      </c>
      <c r="GH100" s="2">
        <f t="shared" si="178"/>
        <v>1.3798096800479631E-6</v>
      </c>
      <c r="GI100" s="2">
        <f t="shared" si="179"/>
        <v>3.9240406426665614E-6</v>
      </c>
      <c r="GJ100" s="2">
        <f t="shared" si="180"/>
        <v>7.0922012033219842E-6</v>
      </c>
      <c r="GK100" s="2">
        <f t="shared" si="181"/>
        <v>1.3242190201782866E-5</v>
      </c>
      <c r="GM100" s="107">
        <f t="shared" si="329"/>
        <v>7.4398246227692885E-13</v>
      </c>
      <c r="GN100" s="107">
        <f t="shared" si="182"/>
        <v>9.8813956310290605E-17</v>
      </c>
      <c r="GO100" s="107">
        <f t="shared" si="183"/>
        <v>1.7246062100272574E-17</v>
      </c>
      <c r="GP100" s="107">
        <f t="shared" si="184"/>
        <v>8.474065454834605E-19</v>
      </c>
      <c r="GQ100" s="107">
        <f t="shared" si="185"/>
        <v>5.7526402910823241E-18</v>
      </c>
      <c r="GR100" s="107">
        <f t="shared" si="186"/>
        <v>3.0315240211245421E-20</v>
      </c>
      <c r="GS100" s="107">
        <f t="shared" si="187"/>
        <v>4.2609566467639199E-21</v>
      </c>
      <c r="GT100" s="107">
        <f t="shared" si="188"/>
        <v>3.6950203794921816E-22</v>
      </c>
      <c r="GU100" s="107">
        <f t="shared" si="189"/>
        <v>2.73233986403191E-24</v>
      </c>
      <c r="GV100" s="107">
        <f t="shared" si="190"/>
        <v>1.0448772763739134E-20</v>
      </c>
      <c r="GW100" s="107">
        <f t="shared" si="191"/>
        <v>2.0956336805795426E-21</v>
      </c>
      <c r="GX100" s="107">
        <f t="shared" si="192"/>
        <v>1.2681603307845688E-20</v>
      </c>
      <c r="GY100" s="107">
        <f t="shared" si="193"/>
        <v>1.660923581284244E-20</v>
      </c>
      <c r="GZ100" s="107">
        <f t="shared" si="194"/>
        <v>5.1086104517772922E-17</v>
      </c>
      <c r="HA100" s="107">
        <f t="shared" si="195"/>
        <v>2.7875083796829561E-21</v>
      </c>
      <c r="HC100" s="107">
        <f t="shared" si="330"/>
        <v>0.61568270686886173</v>
      </c>
      <c r="HD100" s="107">
        <f t="shared" si="196"/>
        <v>0.60836385660442882</v>
      </c>
      <c r="HE100" s="107">
        <f t="shared" si="197"/>
        <v>0.60544674006158228</v>
      </c>
      <c r="HF100" s="107">
        <f t="shared" si="198"/>
        <v>0.57252501992070026</v>
      </c>
      <c r="HG100" s="107">
        <f t="shared" si="199"/>
        <v>0.61961631192997257</v>
      </c>
      <c r="HH100" s="107">
        <f t="shared" si="200"/>
        <v>0.58193607770549749</v>
      </c>
      <c r="HI100" s="107">
        <f t="shared" si="201"/>
        <v>0.53280524225207693</v>
      </c>
      <c r="HJ100" s="107">
        <f t="shared" si="202"/>
        <v>0.49950619109996991</v>
      </c>
      <c r="HK100" s="107">
        <f t="shared" si="203"/>
        <v>0.47359065962252672</v>
      </c>
      <c r="HL100" s="107">
        <f t="shared" si="204"/>
        <v>0.59521054486991576</v>
      </c>
      <c r="HM100" s="107">
        <f t="shared" si="205"/>
        <v>0.58059193061946057</v>
      </c>
      <c r="HN100" s="107">
        <f t="shared" si="206"/>
        <v>0.61577033261096714</v>
      </c>
      <c r="HO100" s="107">
        <f t="shared" si="207"/>
        <v>0.61562500996306269</v>
      </c>
      <c r="HP100" s="107">
        <f t="shared" si="208"/>
        <v>0.59129822709229596</v>
      </c>
      <c r="HQ100" s="107">
        <f t="shared" si="209"/>
        <v>0.61928487569018464</v>
      </c>
      <c r="HS100" s="107">
        <f t="shared" si="331"/>
        <v>5.2943738620205384E-7</v>
      </c>
      <c r="HT100" s="107">
        <f t="shared" si="210"/>
        <v>2.0317239591083631E-8</v>
      </c>
      <c r="HU100" s="107">
        <f t="shared" si="211"/>
        <v>1.0925136136635253E-8</v>
      </c>
      <c r="HV100" s="107">
        <f t="shared" si="212"/>
        <v>9.6810372884894106E-9</v>
      </c>
      <c r="HW100" s="107">
        <f t="shared" si="213"/>
        <v>1.391784238137048E-9</v>
      </c>
      <c r="HX100" s="107">
        <f t="shared" si="214"/>
        <v>1.6124034237608741E-9</v>
      </c>
      <c r="HY100" s="107">
        <f t="shared" si="215"/>
        <v>2.7794237627236585E-9</v>
      </c>
      <c r="HZ100" s="107">
        <f t="shared" si="216"/>
        <v>2.1901053259961514E-9</v>
      </c>
      <c r="IA100" s="107">
        <f t="shared" si="217"/>
        <v>5.1618973154611202E-10</v>
      </c>
      <c r="IB100" s="107">
        <f t="shared" si="218"/>
        <v>4.8809580314680547E-10</v>
      </c>
      <c r="IC100" s="107">
        <f t="shared" si="219"/>
        <v>4.6105427633441634E-10</v>
      </c>
      <c r="ID100" s="107">
        <f t="shared" si="220"/>
        <v>1.9867609800408331E-10</v>
      </c>
      <c r="IE100" s="107">
        <f t="shared" si="221"/>
        <v>3.050464675243986E-10</v>
      </c>
      <c r="IF100" s="107">
        <f t="shared" si="222"/>
        <v>2.2929633287597191E-10</v>
      </c>
      <c r="IG100" s="107">
        <f t="shared" si="223"/>
        <v>6.716248827291514E-8</v>
      </c>
      <c r="II100" s="107">
        <f t="shared" si="332"/>
        <v>2.9695671662522144E-28</v>
      </c>
      <c r="IJ100" s="107">
        <f t="shared" si="333"/>
        <v>2.8961685887875508E-35</v>
      </c>
      <c r="IK100" s="107">
        <f t="shared" si="334"/>
        <v>1.0590255478200083E-36</v>
      </c>
      <c r="IL100" s="107">
        <f t="shared" si="335"/>
        <v>1.1272287307283906E-37</v>
      </c>
      <c r="IM100" s="107">
        <f t="shared" si="336"/>
        <v>6.2920151703815318E-41</v>
      </c>
      <c r="IN100" s="107">
        <f t="shared" si="337"/>
        <v>1.5974387885114265E-41</v>
      </c>
      <c r="IO100" s="107">
        <f t="shared" si="338"/>
        <v>4.8632908005083183E-41</v>
      </c>
      <c r="IP100" s="107">
        <f t="shared" si="339"/>
        <v>6.2948643446324046E-42</v>
      </c>
      <c r="IQ100" s="107">
        <f t="shared" si="340"/>
        <v>1.9428017097449485E-45</v>
      </c>
      <c r="IR100" s="107">
        <f t="shared" si="341"/>
        <v>4.2536372554161351E-44</v>
      </c>
      <c r="IS100" s="107">
        <f t="shared" si="342"/>
        <v>1.854495859560657E-44</v>
      </c>
      <c r="IT100" s="107">
        <f t="shared" si="343"/>
        <v>3.8858429618296307E-45</v>
      </c>
      <c r="IU100" s="107">
        <f t="shared" si="344"/>
        <v>6.3004683969506558E-44</v>
      </c>
      <c r="IV100" s="107">
        <f t="shared" si="345"/>
        <v>1.3401974999221624E-43</v>
      </c>
      <c r="IW100" s="107">
        <f t="shared" si="346"/>
        <v>1.2861307134202361E-27</v>
      </c>
      <c r="IY100" s="107">
        <f t="shared" si="347"/>
        <v>0.61568323630699184</v>
      </c>
      <c r="IZ100" s="107">
        <f t="shared" si="348"/>
        <v>0.60836387692166849</v>
      </c>
      <c r="JA100" s="107">
        <f t="shared" si="349"/>
        <v>0.60544675098671841</v>
      </c>
      <c r="JB100" s="107">
        <f t="shared" si="350"/>
        <v>0.57252502960173757</v>
      </c>
      <c r="JC100" s="107">
        <f t="shared" si="351"/>
        <v>0.61961631332175682</v>
      </c>
      <c r="JD100" s="107">
        <f t="shared" si="352"/>
        <v>0.58193607931790092</v>
      </c>
      <c r="JE100" s="107">
        <f t="shared" si="353"/>
        <v>0.53280524503150073</v>
      </c>
      <c r="JF100" s="107">
        <f t="shared" si="354"/>
        <v>0.49950619329007523</v>
      </c>
      <c r="JG100" s="107">
        <f t="shared" si="355"/>
        <v>0.47359066013871648</v>
      </c>
      <c r="JH100" s="107">
        <f t="shared" si="356"/>
        <v>0.59521054535801154</v>
      </c>
      <c r="JI100" s="107">
        <f t="shared" si="357"/>
        <v>0.58059193108051488</v>
      </c>
      <c r="JJ100" s="107">
        <f t="shared" si="358"/>
        <v>0.61577033280964322</v>
      </c>
      <c r="JK100" s="107">
        <f t="shared" si="359"/>
        <v>0.61562501026810912</v>
      </c>
      <c r="JL100" s="107">
        <f t="shared" si="360"/>
        <v>0.59129822732159232</v>
      </c>
      <c r="JM100" s="107">
        <f t="shared" si="361"/>
        <v>0.61928494285267288</v>
      </c>
    </row>
    <row r="101" spans="2:273" x14ac:dyDescent="0.25">
      <c r="B101" s="2">
        <v>73</v>
      </c>
      <c r="C101" s="37">
        <v>165.95099999999999</v>
      </c>
      <c r="D101" s="37">
        <v>154.37700000000001</v>
      </c>
      <c r="E101" s="37">
        <v>152.70500000000001</v>
      </c>
      <c r="F101" s="37">
        <v>142.43299999999999</v>
      </c>
      <c r="G101" s="37">
        <v>162.9</v>
      </c>
      <c r="H101" s="37">
        <v>138.69999999999999</v>
      </c>
      <c r="I101" s="37">
        <v>123.717</v>
      </c>
      <c r="J101" s="37">
        <v>116.283</v>
      </c>
      <c r="K101" s="37">
        <v>110.15</v>
      </c>
      <c r="L101" s="37">
        <v>144.69999999999999</v>
      </c>
      <c r="M101" s="37">
        <v>142.18299999999999</v>
      </c>
      <c r="N101" s="37">
        <v>160.083</v>
      </c>
      <c r="O101" s="37">
        <v>162.517</v>
      </c>
      <c r="P101" s="37">
        <v>174.86699999999999</v>
      </c>
      <c r="Q101" s="37">
        <v>146.767</v>
      </c>
      <c r="S101" s="4">
        <f t="shared" si="248"/>
        <v>163.66227269970454</v>
      </c>
      <c r="T101" s="4">
        <f t="shared" si="249"/>
        <v>150.64551199922957</v>
      </c>
      <c r="U101" s="4">
        <f t="shared" si="250"/>
        <v>149.90050714480429</v>
      </c>
      <c r="V101" s="4">
        <f t="shared" si="251"/>
        <v>135.66528759696314</v>
      </c>
      <c r="W101" s="4">
        <f t="shared" si="252"/>
        <v>161.62490146142434</v>
      </c>
      <c r="X101" s="4">
        <f t="shared" si="253"/>
        <v>134.59450290885292</v>
      </c>
      <c r="Y101" s="4">
        <f t="shared" si="254"/>
        <v>119.46799563059854</v>
      </c>
      <c r="Z101" s="4">
        <f t="shared" si="255"/>
        <v>111.07683518248663</v>
      </c>
      <c r="AA101" s="4">
        <f t="shared" si="256"/>
        <v>104.58509965798716</v>
      </c>
      <c r="AB101" s="4">
        <f t="shared" si="257"/>
        <v>138.56103345426155</v>
      </c>
      <c r="AC101" s="4">
        <f t="shared" si="258"/>
        <v>133.57044400124028</v>
      </c>
      <c r="AD101" s="4">
        <f t="shared" si="259"/>
        <v>154.42650732873236</v>
      </c>
      <c r="AE101" s="4">
        <f t="shared" si="260"/>
        <v>155.10919858076937</v>
      </c>
      <c r="AF101" s="4">
        <f t="shared" si="261"/>
        <v>179.4814163791153</v>
      </c>
      <c r="AG101" s="4">
        <f t="shared" si="262"/>
        <v>142.81649973420014</v>
      </c>
      <c r="AI101" s="4">
        <f t="shared" si="263"/>
        <v>2.2887273002954487</v>
      </c>
      <c r="AJ101" s="4">
        <f t="shared" si="264"/>
        <v>3.7314880007704403</v>
      </c>
      <c r="AK101" s="4">
        <f t="shared" si="265"/>
        <v>2.8044928551957184</v>
      </c>
      <c r="AL101" s="4">
        <f t="shared" si="266"/>
        <v>6.7677124030368532</v>
      </c>
      <c r="AM101" s="4">
        <f t="shared" si="267"/>
        <v>1.2750985385756621</v>
      </c>
      <c r="AN101" s="4">
        <f t="shared" si="268"/>
        <v>4.1054970911470718</v>
      </c>
      <c r="AO101" s="4">
        <f t="shared" si="269"/>
        <v>4.2490043694014616</v>
      </c>
      <c r="AP101" s="4">
        <f t="shared" si="270"/>
        <v>5.2061648175133683</v>
      </c>
      <c r="AQ101" s="4">
        <f t="shared" si="271"/>
        <v>5.564900342012848</v>
      </c>
      <c r="AR101" s="4">
        <f t="shared" si="272"/>
        <v>6.138966545738441</v>
      </c>
      <c r="AS101" s="4">
        <f t="shared" si="273"/>
        <v>8.6125559987597171</v>
      </c>
      <c r="AT101" s="4">
        <f t="shared" si="274"/>
        <v>5.6564926712676424</v>
      </c>
      <c r="AU101" s="4">
        <f t="shared" si="275"/>
        <v>7.4078014192306227</v>
      </c>
      <c r="AV101" s="4">
        <f t="shared" si="276"/>
        <v>-4.6144163791153119</v>
      </c>
      <c r="AW101" s="4">
        <f t="shared" si="276"/>
        <v>3.9505002657998602</v>
      </c>
      <c r="AY101" s="2">
        <f t="shared" si="297"/>
        <v>67.242191252619847</v>
      </c>
      <c r="AZ101" s="2">
        <f t="shared" si="151"/>
        <v>67.452138503108614</v>
      </c>
      <c r="BA101" s="2">
        <f t="shared" si="152"/>
        <v>66.673580157999652</v>
      </c>
      <c r="BB101" s="2">
        <f t="shared" si="153"/>
        <v>65.597509543269993</v>
      </c>
      <c r="BC101" s="2">
        <f t="shared" si="154"/>
        <v>66.659276464742476</v>
      </c>
      <c r="BD101" s="2">
        <f t="shared" si="155"/>
        <v>66.072582076962362</v>
      </c>
      <c r="BE101" s="2">
        <f t="shared" si="156"/>
        <v>67.053388123104966</v>
      </c>
      <c r="BF101" s="2">
        <f t="shared" si="157"/>
        <v>66.382676042114042</v>
      </c>
      <c r="BG101" s="2">
        <f t="shared" si="158"/>
        <v>66.775017960063749</v>
      </c>
      <c r="BH101" s="2">
        <f t="shared" si="159"/>
        <v>66.921969296157599</v>
      </c>
      <c r="BI101" s="2">
        <f t="shared" si="160"/>
        <v>65.852494833417111</v>
      </c>
      <c r="BJ101" s="2">
        <f t="shared" si="161"/>
        <v>64.723599789111816</v>
      </c>
      <c r="BK101" s="2">
        <f t="shared" si="162"/>
        <v>67.765194149793743</v>
      </c>
      <c r="BL101" s="2">
        <f t="shared" si="163"/>
        <v>69.255793189171996</v>
      </c>
      <c r="BM101" s="2">
        <f t="shared" si="164"/>
        <v>68.664238780553532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80.215209906951287</v>
      </c>
      <c r="DL101" s="2">
        <f t="shared" si="278"/>
        <v>79.918947580645167</v>
      </c>
      <c r="DM101" s="2">
        <f t="shared" si="278"/>
        <v>82.702561217008792</v>
      </c>
      <c r="DN101" s="2">
        <f t="shared" si="278"/>
        <v>81.887855645161295</v>
      </c>
      <c r="DO101" s="2">
        <f t="shared" si="278"/>
        <v>81.637340175953071</v>
      </c>
      <c r="DP101" s="2">
        <f t="shared" si="278"/>
        <v>81.796868401759539</v>
      </c>
      <c r="DQ101" s="2">
        <f t="shared" si="278"/>
        <v>78.671163673020558</v>
      </c>
      <c r="DR101" s="2">
        <f t="shared" si="278"/>
        <v>82.166633578431401</v>
      </c>
      <c r="DS101" s="2">
        <f t="shared" si="278"/>
        <v>83.148572749554361</v>
      </c>
      <c r="DT101" s="2">
        <f t="shared" si="278"/>
        <v>79.170133132798568</v>
      </c>
      <c r="DU101" s="2">
        <f t="shared" si="278"/>
        <v>75.678825423351171</v>
      </c>
      <c r="DV101" s="2">
        <f t="shared" si="278"/>
        <v>79.751876448306604</v>
      </c>
      <c r="DW101" s="2">
        <f t="shared" si="278"/>
        <v>85.630124816715551</v>
      </c>
      <c r="DX101" s="2">
        <f t="shared" si="278"/>
        <v>83.399953995601166</v>
      </c>
      <c r="DY101" s="2">
        <f t="shared" si="278"/>
        <v>84.390841871921197</v>
      </c>
      <c r="EA101" s="2">
        <f t="shared" si="247"/>
        <v>67.040666666666638</v>
      </c>
      <c r="EB101" s="2">
        <f t="shared" si="279"/>
        <v>67.258395016077174</v>
      </c>
      <c r="EC101" s="2">
        <f t="shared" si="280"/>
        <v>66.440922916666679</v>
      </c>
      <c r="ED101" s="2">
        <f t="shared" si="281"/>
        <v>65.402266499679627</v>
      </c>
      <c r="EE101" s="2">
        <f t="shared" si="282"/>
        <v>66.437502475975137</v>
      </c>
      <c r="EF101" s="2">
        <f t="shared" si="283"/>
        <v>65.874968230638785</v>
      </c>
      <c r="EG101" s="2">
        <f t="shared" si="284"/>
        <v>66.91441947926711</v>
      </c>
      <c r="EH101" s="2">
        <f t="shared" si="285"/>
        <v>66.191925323741003</v>
      </c>
      <c r="EI101" s="2">
        <f t="shared" si="286"/>
        <v>66.589251079136687</v>
      </c>
      <c r="EJ101" s="2">
        <f t="shared" si="287"/>
        <v>66.750824604316549</v>
      </c>
      <c r="EK101" s="2">
        <f t="shared" si="288"/>
        <v>65.724656115107905</v>
      </c>
      <c r="EL101" s="2">
        <f t="shared" si="289"/>
        <v>64.520295539568338</v>
      </c>
      <c r="EM101" s="2">
        <f t="shared" si="290"/>
        <v>67.440710091123847</v>
      </c>
      <c r="EN101" s="2">
        <f t="shared" si="291"/>
        <v>68.816857106598988</v>
      </c>
      <c r="EO101" s="2">
        <f t="shared" si="292"/>
        <v>68.168624863685935</v>
      </c>
      <c r="EQ101" s="2">
        <f t="shared" si="293"/>
        <v>66.513114718484104</v>
      </c>
      <c r="ER101" s="2">
        <f t="shared" si="294"/>
        <v>66.671544974986929</v>
      </c>
      <c r="ES101" s="2">
        <f t="shared" si="294"/>
        <v>64.784792846770372</v>
      </c>
      <c r="ET101" s="2">
        <f t="shared" si="294"/>
        <v>64.457508224974745</v>
      </c>
      <c r="EU101" s="2">
        <f t="shared" si="294"/>
        <v>64.646437661692687</v>
      </c>
      <c r="EV101" s="2">
        <f t="shared" si="294"/>
        <v>65.431277304693481</v>
      </c>
      <c r="EW101" s="2">
        <f t="shared" si="294"/>
        <v>66.024720797910732</v>
      </c>
      <c r="EX101" s="2">
        <f t="shared" si="294"/>
        <v>65.447155776968756</v>
      </c>
      <c r="EY101" s="2">
        <f t="shared" si="294"/>
        <v>65.698966686273877</v>
      </c>
      <c r="EZ101" s="2">
        <f t="shared" si="294"/>
        <v>66.104077947487298</v>
      </c>
      <c r="FA101" s="2">
        <f t="shared" si="294"/>
        <v>65.111417544918524</v>
      </c>
      <c r="FB101" s="2">
        <f t="shared" si="294"/>
        <v>63.954846685082877</v>
      </c>
      <c r="FC101" s="2">
        <f t="shared" si="294"/>
        <v>66.931890451349503</v>
      </c>
      <c r="FD101" s="2">
        <f t="shared" si="294"/>
        <v>68.038789210275084</v>
      </c>
      <c r="FE101" s="2">
        <f t="shared" si="294"/>
        <v>67.637863574616716</v>
      </c>
      <c r="FG101" s="2">
        <f t="shared" si="295"/>
        <v>0.98470339617027092</v>
      </c>
      <c r="FH101" s="2">
        <f t="shared" si="296"/>
        <v>0.98469692067009529</v>
      </c>
      <c r="FI101" s="2">
        <f t="shared" si="296"/>
        <v>0.98569259450433067</v>
      </c>
      <c r="FJ101" s="2">
        <f t="shared" si="296"/>
        <v>0.98815662340441557</v>
      </c>
      <c r="FK101" s="2">
        <f t="shared" si="296"/>
        <v>0.98540925015338587</v>
      </c>
      <c r="FL101" s="2">
        <f t="shared" si="296"/>
        <v>0.9875884917702672</v>
      </c>
      <c r="FM101" s="2">
        <f t="shared" si="296"/>
        <v>0.98817946452663197</v>
      </c>
      <c r="FN101" s="2">
        <f t="shared" si="296"/>
        <v>0.9880590486214873</v>
      </c>
      <c r="FO101" s="2">
        <f t="shared" si="296"/>
        <v>0.98878157006359879</v>
      </c>
      <c r="FP101" s="2">
        <f t="shared" si="296"/>
        <v>0.98621934510566889</v>
      </c>
      <c r="FQ101" s="2">
        <f t="shared" si="296"/>
        <v>0.98715713203600464</v>
      </c>
      <c r="FR101" s="2">
        <f t="shared" si="296"/>
        <v>0.98665238802264088</v>
      </c>
      <c r="FS101" s="2">
        <f t="shared" si="296"/>
        <v>0.98216069482716262</v>
      </c>
      <c r="FT101" s="2">
        <f t="shared" si="296"/>
        <v>0.96990057932324514</v>
      </c>
      <c r="FU101" s="2">
        <f t="shared" si="296"/>
        <v>0.96944793014516562</v>
      </c>
      <c r="FW101" s="2">
        <f t="shared" si="328"/>
        <v>2.2417338266743633E-6</v>
      </c>
      <c r="FX101" s="2">
        <f t="shared" si="168"/>
        <v>3.328319735835319E-6</v>
      </c>
      <c r="FY101" s="2">
        <f t="shared" si="169"/>
        <v>2.7847172261303565E-6</v>
      </c>
      <c r="FZ101" s="2">
        <f t="shared" si="170"/>
        <v>2.1138313462494813E-6</v>
      </c>
      <c r="GA101" s="2">
        <f t="shared" si="171"/>
        <v>1.6977733865885419E-6</v>
      </c>
      <c r="GB101" s="2">
        <f t="shared" si="172"/>
        <v>2.1381624050577465E-6</v>
      </c>
      <c r="GC101" s="2">
        <f t="shared" si="173"/>
        <v>2.6615254849681362E-6</v>
      </c>
      <c r="GD101" s="2">
        <f t="shared" si="174"/>
        <v>3.351616827106602E-6</v>
      </c>
      <c r="GE101" s="2">
        <f t="shared" si="175"/>
        <v>3.0428780661596115E-6</v>
      </c>
      <c r="GF101" s="2">
        <f t="shared" si="176"/>
        <v>2.339426383298918E-6</v>
      </c>
      <c r="GG101" s="2">
        <f t="shared" si="177"/>
        <v>2.2239433266341967E-6</v>
      </c>
      <c r="GH101" s="2">
        <f t="shared" si="178"/>
        <v>1.7370768490503521E-6</v>
      </c>
      <c r="GI101" s="2">
        <f t="shared" si="179"/>
        <v>4.8377362915096334E-6</v>
      </c>
      <c r="GJ101" s="2">
        <f t="shared" si="180"/>
        <v>8.5923850281157458E-6</v>
      </c>
      <c r="GK101" s="2">
        <f t="shared" si="181"/>
        <v>1.5808176783817418E-5</v>
      </c>
      <c r="GM101" s="107">
        <f t="shared" si="329"/>
        <v>3.2100660624992468E-14</v>
      </c>
      <c r="GN101" s="107">
        <f t="shared" si="182"/>
        <v>1.4719519528119614E-18</v>
      </c>
      <c r="GO101" s="107">
        <f t="shared" si="183"/>
        <v>2.2541925004794782E-19</v>
      </c>
      <c r="GP101" s="107">
        <f t="shared" si="184"/>
        <v>9.6942730935110686E-21</v>
      </c>
      <c r="GQ101" s="107">
        <f t="shared" si="185"/>
        <v>6.4617151695565542E-20</v>
      </c>
      <c r="GR101" s="107">
        <f t="shared" si="186"/>
        <v>2.2582726501923582E-22</v>
      </c>
      <c r="GS101" s="107">
        <f t="shared" si="187"/>
        <v>2.7047319367938941E-23</v>
      </c>
      <c r="GT101" s="107">
        <f t="shared" si="188"/>
        <v>1.760940549764376E-24</v>
      </c>
      <c r="GU101" s="107">
        <f t="shared" si="189"/>
        <v>8.2198418001813757E-27</v>
      </c>
      <c r="GV101" s="107">
        <f t="shared" si="190"/>
        <v>6.026981184969525E-23</v>
      </c>
      <c r="GW101" s="107">
        <f t="shared" si="191"/>
        <v>1.1032892209528883E-23</v>
      </c>
      <c r="GX101" s="107">
        <f t="shared" si="192"/>
        <v>7.801372240944391E-23</v>
      </c>
      <c r="GY101" s="107">
        <f t="shared" si="193"/>
        <v>1.2027109860396986E-22</v>
      </c>
      <c r="GZ101" s="107">
        <f t="shared" si="194"/>
        <v>7.0575500590354386E-19</v>
      </c>
      <c r="HA101" s="107">
        <f t="shared" si="195"/>
        <v>1.8323596188797366E-23</v>
      </c>
      <c r="HC101" s="107">
        <f t="shared" si="330"/>
        <v>0.56278364180227047</v>
      </c>
      <c r="HD101" s="107">
        <f t="shared" si="196"/>
        <v>0.52703139333243476</v>
      </c>
      <c r="HE101" s="107">
        <f t="shared" si="197"/>
        <v>0.51875787233760884</v>
      </c>
      <c r="HF101" s="107">
        <f t="shared" si="198"/>
        <v>0.45538198657608547</v>
      </c>
      <c r="HG101" s="107">
        <f t="shared" si="199"/>
        <v>0.56494192579489511</v>
      </c>
      <c r="HH101" s="107">
        <f t="shared" si="200"/>
        <v>0.4641645516981508</v>
      </c>
      <c r="HI101" s="107">
        <f t="shared" si="201"/>
        <v>0.3867030750729834</v>
      </c>
      <c r="HJ101" s="107">
        <f t="shared" si="202"/>
        <v>0.33953677617719435</v>
      </c>
      <c r="HK101" s="107">
        <f t="shared" si="203"/>
        <v>0.30393687236166683</v>
      </c>
      <c r="HL101" s="107">
        <f t="shared" si="204"/>
        <v>0.48445355498984405</v>
      </c>
      <c r="HM101" s="107">
        <f t="shared" si="205"/>
        <v>0.45589786513711533</v>
      </c>
      <c r="HN101" s="107">
        <f t="shared" si="206"/>
        <v>0.54089581964217992</v>
      </c>
      <c r="HO101" s="107">
        <f t="shared" si="207"/>
        <v>0.54364250954999715</v>
      </c>
      <c r="HP101" s="107">
        <f t="shared" si="208"/>
        <v>0.62088237111987077</v>
      </c>
      <c r="HQ101" s="107">
        <f t="shared" si="209"/>
        <v>0.56555096102917224</v>
      </c>
      <c r="HS101" s="107">
        <f t="shared" si="331"/>
        <v>1.1485861479823521E-6</v>
      </c>
      <c r="HT101" s="107">
        <f t="shared" si="210"/>
        <v>5.5018720270844907E-8</v>
      </c>
      <c r="HU101" s="107">
        <f t="shared" si="211"/>
        <v>3.0343586835502636E-8</v>
      </c>
      <c r="HV101" s="107">
        <f t="shared" si="212"/>
        <v>2.6787359355775138E-8</v>
      </c>
      <c r="HW101" s="107">
        <f t="shared" si="213"/>
        <v>4.1864594015548475E-9</v>
      </c>
      <c r="HX101" s="107">
        <f t="shared" si="214"/>
        <v>4.9625518249292531E-9</v>
      </c>
      <c r="HY101" s="107">
        <f t="shared" si="215"/>
        <v>8.5168230646402234E-9</v>
      </c>
      <c r="HZ101" s="107">
        <f t="shared" si="216"/>
        <v>6.9826668484755376E-9</v>
      </c>
      <c r="IA101" s="107">
        <f t="shared" si="217"/>
        <v>1.7911530371133091E-9</v>
      </c>
      <c r="IB101" s="107">
        <f t="shared" si="218"/>
        <v>1.6250667748805494E-9</v>
      </c>
      <c r="IC101" s="107">
        <f t="shared" si="219"/>
        <v>1.5383505143824175E-9</v>
      </c>
      <c r="ID101" s="107">
        <f t="shared" si="220"/>
        <v>6.706801300253576E-10</v>
      </c>
      <c r="IE101" s="107">
        <f t="shared" si="221"/>
        <v>9.8346187458696702E-10</v>
      </c>
      <c r="IF101" s="107">
        <f t="shared" si="222"/>
        <v>7.1018710720498365E-10</v>
      </c>
      <c r="IG101" s="107">
        <f t="shared" si="223"/>
        <v>1.4962173491310414E-7</v>
      </c>
      <c r="II101" s="107">
        <f t="shared" si="332"/>
        <v>2.4546408940263026E-27</v>
      </c>
      <c r="IJ101" s="107">
        <f t="shared" si="333"/>
        <v>4.5130669223419046E-34</v>
      </c>
      <c r="IK101" s="107">
        <f t="shared" si="334"/>
        <v>1.7841139314980707E-35</v>
      </c>
      <c r="IL101" s="107">
        <f t="shared" si="335"/>
        <v>1.9343050098374435E-36</v>
      </c>
      <c r="IM101" s="107">
        <f t="shared" si="336"/>
        <v>1.3265645309779011E-39</v>
      </c>
      <c r="IN101" s="107">
        <f t="shared" si="337"/>
        <v>3.7195840956984774E-40</v>
      </c>
      <c r="IO101" s="107">
        <f t="shared" si="338"/>
        <v>1.1479072188337495E-39</v>
      </c>
      <c r="IP101" s="107">
        <f t="shared" si="339"/>
        <v>1.6896733160946241E-40</v>
      </c>
      <c r="IQ101" s="107">
        <f t="shared" si="340"/>
        <v>6.7596690535715341E-44</v>
      </c>
      <c r="IR101" s="107">
        <f t="shared" si="341"/>
        <v>1.2407262340230449E-42</v>
      </c>
      <c r="IS101" s="107">
        <f t="shared" si="342"/>
        <v>5.4948325328271287E-43</v>
      </c>
      <c r="IT101" s="107">
        <f t="shared" si="343"/>
        <v>1.1411640910500577E-43</v>
      </c>
      <c r="IU101" s="107">
        <f t="shared" si="344"/>
        <v>1.6064444231611197E-42</v>
      </c>
      <c r="IV101" s="107">
        <f t="shared" si="345"/>
        <v>2.9564540123088555E-42</v>
      </c>
      <c r="IW101" s="107">
        <f t="shared" si="346"/>
        <v>8.3532018418339269E-27</v>
      </c>
      <c r="IY101" s="107">
        <f t="shared" si="347"/>
        <v>0.56278479038845053</v>
      </c>
      <c r="IZ101" s="107">
        <f t="shared" si="348"/>
        <v>0.52703144835115501</v>
      </c>
      <c r="JA101" s="107">
        <f t="shared" si="349"/>
        <v>0.5187579026811957</v>
      </c>
      <c r="JB101" s="107">
        <f t="shared" si="350"/>
        <v>0.4553820133634448</v>
      </c>
      <c r="JC101" s="107">
        <f t="shared" si="351"/>
        <v>0.56494192998135451</v>
      </c>
      <c r="JD101" s="107">
        <f t="shared" si="352"/>
        <v>0.46416455666070261</v>
      </c>
      <c r="JE101" s="107">
        <f t="shared" si="353"/>
        <v>0.38670308358980648</v>
      </c>
      <c r="JF101" s="107">
        <f t="shared" si="354"/>
        <v>0.33953678315986119</v>
      </c>
      <c r="JG101" s="107">
        <f t="shared" si="355"/>
        <v>0.30393687415281989</v>
      </c>
      <c r="JH101" s="107">
        <f t="shared" si="356"/>
        <v>0.4844535566149108</v>
      </c>
      <c r="JI101" s="107">
        <f t="shared" si="357"/>
        <v>0.45589786667546583</v>
      </c>
      <c r="JJ101" s="107">
        <f t="shared" si="358"/>
        <v>0.5408958203128601</v>
      </c>
      <c r="JK101" s="107">
        <f t="shared" si="359"/>
        <v>0.54364251053345902</v>
      </c>
      <c r="JL101" s="107">
        <f t="shared" si="360"/>
        <v>0.6208823718300579</v>
      </c>
      <c r="JM101" s="107">
        <f t="shared" si="361"/>
        <v>0.56555111065090713</v>
      </c>
    </row>
    <row r="102" spans="2:273" x14ac:dyDescent="0.25">
      <c r="B102" s="2">
        <v>74</v>
      </c>
      <c r="C102" s="37">
        <v>145.34399999999999</v>
      </c>
      <c r="D102" s="37">
        <v>127.91800000000001</v>
      </c>
      <c r="E102" s="37">
        <v>126.197</v>
      </c>
      <c r="F102" s="37">
        <v>111.517</v>
      </c>
      <c r="G102" s="37">
        <v>138.06700000000001</v>
      </c>
      <c r="H102" s="37">
        <v>108.083</v>
      </c>
      <c r="I102" s="37">
        <v>90.617000000000004</v>
      </c>
      <c r="J102" s="37">
        <v>84.566999999999993</v>
      </c>
      <c r="K102" s="37">
        <v>79.55</v>
      </c>
      <c r="L102" s="37">
        <v>111.867</v>
      </c>
      <c r="M102" s="37">
        <v>104.31699999999999</v>
      </c>
      <c r="N102" s="37">
        <v>129.21700000000001</v>
      </c>
      <c r="O102" s="37">
        <v>133.19999999999999</v>
      </c>
      <c r="P102" s="37">
        <v>165.06700000000001</v>
      </c>
      <c r="Q102" s="37">
        <v>123.733</v>
      </c>
      <c r="S102" s="4">
        <f t="shared" si="248"/>
        <v>137.51237874098842</v>
      </c>
      <c r="T102" s="4">
        <f t="shared" si="249"/>
        <v>120.97980290480062</v>
      </c>
      <c r="U102" s="4">
        <f t="shared" si="250"/>
        <v>119.26461986385007</v>
      </c>
      <c r="V102" s="4">
        <f t="shared" si="251"/>
        <v>106.15514331891428</v>
      </c>
      <c r="W102" s="4">
        <f t="shared" si="252"/>
        <v>131.00584168082685</v>
      </c>
      <c r="X102" s="4">
        <f t="shared" si="253"/>
        <v>104.91089268594003</v>
      </c>
      <c r="Y102" s="4">
        <f t="shared" si="254"/>
        <v>93.371499748514253</v>
      </c>
      <c r="Z102" s="4">
        <f t="shared" si="255"/>
        <v>86.773704508777811</v>
      </c>
      <c r="AA102" s="4">
        <f t="shared" si="256"/>
        <v>82.528629948302381</v>
      </c>
      <c r="AB102" s="4">
        <f t="shared" si="257"/>
        <v>107.693048855754</v>
      </c>
      <c r="AC102" s="4">
        <f t="shared" si="258"/>
        <v>102.70985009804345</v>
      </c>
      <c r="AD102" s="4">
        <f t="shared" si="259"/>
        <v>121.26241622957734</v>
      </c>
      <c r="AE102" s="4">
        <f t="shared" si="260"/>
        <v>123.94524410623873</v>
      </c>
      <c r="AF102" s="4">
        <f t="shared" si="261"/>
        <v>160.23475250944392</v>
      </c>
      <c r="AG102" s="4">
        <f t="shared" si="262"/>
        <v>115.70848095747169</v>
      </c>
      <c r="AI102" s="4">
        <f t="shared" si="263"/>
        <v>7.8316212590115697</v>
      </c>
      <c r="AJ102" s="4">
        <f t="shared" si="264"/>
        <v>6.938197095199385</v>
      </c>
      <c r="AK102" s="4">
        <f t="shared" si="265"/>
        <v>6.9323801361499306</v>
      </c>
      <c r="AL102" s="4">
        <f t="shared" si="266"/>
        <v>5.3618566810857118</v>
      </c>
      <c r="AM102" s="4">
        <f t="shared" si="267"/>
        <v>7.0611583191731597</v>
      </c>
      <c r="AN102" s="4">
        <f t="shared" si="268"/>
        <v>3.1721073140599714</v>
      </c>
      <c r="AO102" s="4">
        <f t="shared" si="269"/>
        <v>-2.7544997485142488</v>
      </c>
      <c r="AP102" s="4">
        <f t="shared" si="270"/>
        <v>-2.2067045087778183</v>
      </c>
      <c r="AQ102" s="4">
        <f t="shared" si="271"/>
        <v>-2.9786299483023839</v>
      </c>
      <c r="AR102" s="4">
        <f t="shared" si="272"/>
        <v>4.1739511442460042</v>
      </c>
      <c r="AS102" s="4">
        <f t="shared" si="273"/>
        <v>1.6071499019565465</v>
      </c>
      <c r="AT102" s="4">
        <f t="shared" si="274"/>
        <v>7.9545837704226727</v>
      </c>
      <c r="AU102" s="4">
        <f t="shared" si="275"/>
        <v>9.2547558937612564</v>
      </c>
      <c r="AV102" s="4">
        <f t="shared" si="276"/>
        <v>4.8322474905560853</v>
      </c>
      <c r="AW102" s="4">
        <f t="shared" si="276"/>
        <v>8.0245190425283113</v>
      </c>
      <c r="AY102" s="2">
        <f t="shared" si="297"/>
        <v>67.12906813152108</v>
      </c>
      <c r="AZ102" s="2">
        <f t="shared" si="151"/>
        <v>67.283567312830542</v>
      </c>
      <c r="BA102" s="2">
        <f t="shared" si="152"/>
        <v>66.443035268904879</v>
      </c>
      <c r="BB102" s="2">
        <f t="shared" si="153"/>
        <v>65.398233970988002</v>
      </c>
      <c r="BC102" s="2">
        <f t="shared" si="154"/>
        <v>66.421125356077425</v>
      </c>
      <c r="BD102" s="2">
        <f t="shared" si="155"/>
        <v>65.902740865226576</v>
      </c>
      <c r="BE102" s="2">
        <f t="shared" si="156"/>
        <v>66.862318224666552</v>
      </c>
      <c r="BF102" s="2">
        <f t="shared" si="157"/>
        <v>66.177617836602039</v>
      </c>
      <c r="BG102" s="2">
        <f t="shared" si="158"/>
        <v>66.565006706523462</v>
      </c>
      <c r="BH102" s="2">
        <f t="shared" si="159"/>
        <v>66.708878504908213</v>
      </c>
      <c r="BI102" s="2">
        <f t="shared" si="160"/>
        <v>65.639075117841728</v>
      </c>
      <c r="BJ102" s="2">
        <f t="shared" si="161"/>
        <v>64.525606258804473</v>
      </c>
      <c r="BK102" s="2">
        <f t="shared" si="162"/>
        <v>67.535512188983901</v>
      </c>
      <c r="BL102" s="2">
        <f t="shared" si="163"/>
        <v>68.990260416800226</v>
      </c>
      <c r="BM102" s="2">
        <f t="shared" si="164"/>
        <v>68.435437766737621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80.290542966611937</v>
      </c>
      <c r="DL102" s="2">
        <f t="shared" si="278"/>
        <v>80.007993951612917</v>
      </c>
      <c r="DM102" s="2">
        <f t="shared" si="278"/>
        <v>82.835715542521982</v>
      </c>
      <c r="DN102" s="2">
        <f t="shared" si="278"/>
        <v>82.021423790322572</v>
      </c>
      <c r="DO102" s="2">
        <f t="shared" si="278"/>
        <v>81.756350439882681</v>
      </c>
      <c r="DP102" s="2">
        <f t="shared" si="278"/>
        <v>81.90492100439883</v>
      </c>
      <c r="DQ102" s="2">
        <f t="shared" si="278"/>
        <v>78.71512793255134</v>
      </c>
      <c r="DR102" s="2">
        <f t="shared" si="278"/>
        <v>82.249250222816428</v>
      </c>
      <c r="DS102" s="2">
        <f t="shared" si="278"/>
        <v>83.269893270944735</v>
      </c>
      <c r="DT102" s="2">
        <f t="shared" si="278"/>
        <v>79.209021167557935</v>
      </c>
      <c r="DU102" s="2">
        <f t="shared" si="278"/>
        <v>75.694676693404645</v>
      </c>
      <c r="DV102" s="2">
        <f t="shared" si="278"/>
        <v>79.867448975044567</v>
      </c>
      <c r="DW102" s="2">
        <f t="shared" si="278"/>
        <v>85.796843291788861</v>
      </c>
      <c r="DX102" s="2">
        <f t="shared" si="278"/>
        <v>83.52672873900292</v>
      </c>
      <c r="DY102" s="2">
        <f t="shared" si="278"/>
        <v>84.592991133004929</v>
      </c>
      <c r="EA102" s="2">
        <f t="shared" si="247"/>
        <v>66.96666666666664</v>
      </c>
      <c r="EB102" s="2">
        <f t="shared" si="279"/>
        <v>67.1264919614148</v>
      </c>
      <c r="EC102" s="2">
        <f t="shared" si="280"/>
        <v>66.25403750000001</v>
      </c>
      <c r="ED102" s="2">
        <f t="shared" si="281"/>
        <v>65.239978942156469</v>
      </c>
      <c r="EE102" s="2">
        <f t="shared" si="282"/>
        <v>66.240764499717358</v>
      </c>
      <c r="EF102" s="2">
        <f t="shared" si="283"/>
        <v>65.74299685698135</v>
      </c>
      <c r="EG102" s="2">
        <f t="shared" si="284"/>
        <v>66.749699228543875</v>
      </c>
      <c r="EH102" s="2">
        <f t="shared" si="285"/>
        <v>66.023338561151078</v>
      </c>
      <c r="EI102" s="2">
        <f t="shared" si="286"/>
        <v>66.414461870503601</v>
      </c>
      <c r="EJ102" s="2">
        <f t="shared" si="287"/>
        <v>66.570137266187061</v>
      </c>
      <c r="EK102" s="2">
        <f t="shared" si="288"/>
        <v>65.535160431654674</v>
      </c>
      <c r="EL102" s="2">
        <f t="shared" si="289"/>
        <v>64.360746834532378</v>
      </c>
      <c r="EM102" s="2">
        <f t="shared" si="290"/>
        <v>67.266473979075258</v>
      </c>
      <c r="EN102" s="2">
        <f t="shared" si="291"/>
        <v>68.617913959390862</v>
      </c>
      <c r="EO102" s="2">
        <f t="shared" si="292"/>
        <v>68.00889912758997</v>
      </c>
      <c r="EQ102" s="2">
        <f t="shared" si="293"/>
        <v>66.41711514090882</v>
      </c>
      <c r="ER102" s="2">
        <f t="shared" si="294"/>
        <v>66.578065273450633</v>
      </c>
      <c r="ES102" s="2">
        <f t="shared" si="294"/>
        <v>64.697539216399946</v>
      </c>
      <c r="ET102" s="2">
        <f t="shared" si="294"/>
        <v>64.345027922786727</v>
      </c>
      <c r="EU102" s="2">
        <f t="shared" si="294"/>
        <v>64.542498475468904</v>
      </c>
      <c r="EV102" s="2">
        <f t="shared" si="294"/>
        <v>65.321319703409273</v>
      </c>
      <c r="EW102" s="2">
        <f t="shared" si="294"/>
        <v>65.907430002823361</v>
      </c>
      <c r="EX102" s="2">
        <f t="shared" si="294"/>
        <v>65.320374419189491</v>
      </c>
      <c r="EY102" s="2">
        <f t="shared" si="294"/>
        <v>65.572806890082987</v>
      </c>
      <c r="EZ102" s="2">
        <f t="shared" si="294"/>
        <v>65.954166730660646</v>
      </c>
      <c r="FA102" s="2">
        <f t="shared" si="294"/>
        <v>64.955141864756953</v>
      </c>
      <c r="FB102" s="2">
        <f t="shared" si="294"/>
        <v>63.819966850828735</v>
      </c>
      <c r="FC102" s="2">
        <f t="shared" si="294"/>
        <v>66.77922272624177</v>
      </c>
      <c r="FD102" s="2">
        <f t="shared" si="294"/>
        <v>67.873919078854271</v>
      </c>
      <c r="FE102" s="2">
        <f t="shared" si="294"/>
        <v>67.486946982340385</v>
      </c>
      <c r="FG102" s="2">
        <f t="shared" si="295"/>
        <v>0.98781112852382436</v>
      </c>
      <c r="FH102" s="2">
        <f t="shared" si="296"/>
        <v>0.98780595232610258</v>
      </c>
      <c r="FI102" s="2">
        <f t="shared" si="296"/>
        <v>0.98860168282654448</v>
      </c>
      <c r="FJ102" s="2">
        <f t="shared" si="296"/>
        <v>0.99056950031023128</v>
      </c>
      <c r="FK102" s="2">
        <f t="shared" si="296"/>
        <v>0.98837527071958653</v>
      </c>
      <c r="FL102" s="2">
        <f t="shared" si="296"/>
        <v>0.99011595761416848</v>
      </c>
      <c r="FM102" s="2">
        <f t="shared" si="296"/>
        <v>0.9905877322855503</v>
      </c>
      <c r="FN102" s="2">
        <f t="shared" si="296"/>
        <v>0.99049161336648917</v>
      </c>
      <c r="FO102" s="2">
        <f t="shared" si="296"/>
        <v>0.99106827605796677</v>
      </c>
      <c r="FP102" s="2">
        <f t="shared" si="296"/>
        <v>0.98902252335438945</v>
      </c>
      <c r="FQ102" s="2">
        <f t="shared" si="296"/>
        <v>0.98977152972321847</v>
      </c>
      <c r="FR102" s="2">
        <f t="shared" si="296"/>
        <v>0.98936842886498344</v>
      </c>
      <c r="FS102" s="2">
        <f t="shared" si="296"/>
        <v>0.98548107102330829</v>
      </c>
      <c r="FT102" s="2">
        <f t="shared" si="296"/>
        <v>0.97502456044823838</v>
      </c>
      <c r="FU102" s="2">
        <f t="shared" si="296"/>
        <v>0.97427965975088038</v>
      </c>
      <c r="FW102" s="2">
        <f t="shared" si="328"/>
        <v>2.8221740427710057E-6</v>
      </c>
      <c r="FX102" s="2">
        <f t="shared" si="168"/>
        <v>4.1901026830449601E-6</v>
      </c>
      <c r="FY102" s="2">
        <f t="shared" si="169"/>
        <v>3.5057487528722288E-6</v>
      </c>
      <c r="FZ102" s="2">
        <f t="shared" si="170"/>
        <v>2.6611545415250666E-6</v>
      </c>
      <c r="GA102" s="2">
        <f t="shared" si="171"/>
        <v>2.1373691202638045E-6</v>
      </c>
      <c r="GB102" s="2">
        <f t="shared" si="172"/>
        <v>2.6917854960315144E-6</v>
      </c>
      <c r="GC102" s="2">
        <f t="shared" si="173"/>
        <v>3.3506597581019771E-6</v>
      </c>
      <c r="GD102" s="2">
        <f t="shared" si="174"/>
        <v>4.2194319325392169E-6</v>
      </c>
      <c r="GE102" s="2">
        <f t="shared" si="175"/>
        <v>3.8307535043112733E-6</v>
      </c>
      <c r="GF102" s="2">
        <f t="shared" si="176"/>
        <v>2.9451615389635896E-6</v>
      </c>
      <c r="GG102" s="2">
        <f t="shared" si="177"/>
        <v>2.7997771560789337E-6</v>
      </c>
      <c r="GH102" s="2">
        <f t="shared" si="178"/>
        <v>2.186849203922367E-6</v>
      </c>
      <c r="GI102" s="2">
        <f t="shared" si="179"/>
        <v>5.9641806949101768E-6</v>
      </c>
      <c r="GJ102" s="2">
        <f t="shared" si="180"/>
        <v>1.0409893194885567E-5</v>
      </c>
      <c r="GK102" s="2">
        <f t="shared" si="181"/>
        <v>1.8871374384774002E-5</v>
      </c>
      <c r="GM102" s="107">
        <f t="shared" si="329"/>
        <v>1.1632559843165755E-15</v>
      </c>
      <c r="GN102" s="107">
        <f t="shared" si="182"/>
        <v>1.7344605745759154E-20</v>
      </c>
      <c r="GO102" s="107">
        <f t="shared" si="183"/>
        <v>2.3227862570210874E-21</v>
      </c>
      <c r="GP102" s="107">
        <f t="shared" si="184"/>
        <v>8.7725806261184051E-23</v>
      </c>
      <c r="GQ102" s="107">
        <f t="shared" si="185"/>
        <v>5.6673723447314757E-22</v>
      </c>
      <c r="GR102" s="107">
        <f t="shared" si="186"/>
        <v>1.2970806782495684E-24</v>
      </c>
      <c r="GS102" s="107">
        <f t="shared" si="187"/>
        <v>1.3164611852620002E-25</v>
      </c>
      <c r="GT102" s="107">
        <f t="shared" si="188"/>
        <v>6.3334792752225064E-27</v>
      </c>
      <c r="GU102" s="107">
        <f t="shared" si="189"/>
        <v>1.8290378421558589E-29</v>
      </c>
      <c r="GV102" s="107">
        <f t="shared" si="190"/>
        <v>2.6257144803005274E-25</v>
      </c>
      <c r="GW102" s="107">
        <f t="shared" si="191"/>
        <v>4.3859791153454833E-26</v>
      </c>
      <c r="GX102" s="107">
        <f t="shared" si="192"/>
        <v>3.6453566332215256E-25</v>
      </c>
      <c r="GY102" s="107">
        <f t="shared" si="193"/>
        <v>6.7179879306934611E-25</v>
      </c>
      <c r="GZ102" s="107">
        <f t="shared" si="194"/>
        <v>7.6812263779390378E-21</v>
      </c>
      <c r="HA102" s="107">
        <f t="shared" si="195"/>
        <v>9.2946313437000385E-26</v>
      </c>
      <c r="HC102" s="107">
        <f t="shared" si="330"/>
        <v>0.45940376505502778</v>
      </c>
      <c r="HD102" s="107">
        <f t="shared" si="196"/>
        <v>0.38878052321406259</v>
      </c>
      <c r="HE102" s="107">
        <f t="shared" si="197"/>
        <v>0.37693680497233567</v>
      </c>
      <c r="HF102" s="107">
        <f t="shared" si="198"/>
        <v>0.30446310661361542</v>
      </c>
      <c r="HG102" s="107">
        <f t="shared" si="199"/>
        <v>0.43915938903837132</v>
      </c>
      <c r="HH102" s="107">
        <f t="shared" si="200"/>
        <v>0.30585343607045457</v>
      </c>
      <c r="HI102" s="107">
        <f t="shared" si="201"/>
        <v>0.22812053950674077</v>
      </c>
      <c r="HJ102" s="107">
        <f t="shared" si="202"/>
        <v>0.18406139764814822</v>
      </c>
      <c r="HK102" s="107">
        <f t="shared" si="203"/>
        <v>0.15232163522493047</v>
      </c>
      <c r="HL102" s="107">
        <f t="shared" si="204"/>
        <v>0.32215830496523845</v>
      </c>
      <c r="HM102" s="107">
        <f t="shared" si="205"/>
        <v>0.29081031500815058</v>
      </c>
      <c r="HN102" s="107">
        <f t="shared" si="206"/>
        <v>0.39501181942880292</v>
      </c>
      <c r="HO102" s="107">
        <f t="shared" si="207"/>
        <v>0.40356231275648957</v>
      </c>
      <c r="HP102" s="107">
        <f t="shared" si="208"/>
        <v>0.57965144861934648</v>
      </c>
      <c r="HQ102" s="107">
        <f t="shared" si="209"/>
        <v>0.42051724248991362</v>
      </c>
      <c r="HS102" s="107">
        <f t="shared" si="331"/>
        <v>2.4375117629900596E-6</v>
      </c>
      <c r="HT102" s="107">
        <f t="shared" si="210"/>
        <v>1.4462199726177836E-7</v>
      </c>
      <c r="HU102" s="107">
        <f t="shared" si="211"/>
        <v>8.1768481218984519E-8</v>
      </c>
      <c r="HV102" s="107">
        <f t="shared" si="212"/>
        <v>7.1945369347191488E-8</v>
      </c>
      <c r="HW102" s="107">
        <f t="shared" si="213"/>
        <v>1.2202115304827738E-8</v>
      </c>
      <c r="HX102" s="107">
        <f t="shared" si="214"/>
        <v>1.4776045455204627E-8</v>
      </c>
      <c r="HY102" s="107">
        <f t="shared" si="215"/>
        <v>2.5230588608796117E-8</v>
      </c>
      <c r="HZ102" s="107">
        <f t="shared" si="216"/>
        <v>2.1479546287780706E-8</v>
      </c>
      <c r="IA102" s="107">
        <f t="shared" si="217"/>
        <v>5.9809263477505134E-9</v>
      </c>
      <c r="IB102" s="107">
        <f t="shared" si="218"/>
        <v>5.2203331020965828E-9</v>
      </c>
      <c r="IC102" s="107">
        <f t="shared" si="219"/>
        <v>4.9522856387338095E-9</v>
      </c>
      <c r="ID102" s="107">
        <f t="shared" si="220"/>
        <v>2.1859726731196577E-9</v>
      </c>
      <c r="IE102" s="107">
        <f t="shared" si="221"/>
        <v>3.0673855013308553E-9</v>
      </c>
      <c r="IF102" s="107">
        <f t="shared" si="222"/>
        <v>2.1336689964764466E-9</v>
      </c>
      <c r="IG102" s="107">
        <f t="shared" si="223"/>
        <v>3.2653969431208406E-7</v>
      </c>
      <c r="II102" s="107">
        <f t="shared" si="332"/>
        <v>1.9563626912240698E-26</v>
      </c>
      <c r="IJ102" s="107">
        <f t="shared" si="333"/>
        <v>6.6961266708944248E-33</v>
      </c>
      <c r="IK102" s="107">
        <f t="shared" si="334"/>
        <v>2.8597570191038109E-34</v>
      </c>
      <c r="IL102" s="107">
        <f t="shared" si="335"/>
        <v>3.1603487120349165E-35</v>
      </c>
      <c r="IM102" s="107">
        <f t="shared" si="336"/>
        <v>2.6556591390307717E-38</v>
      </c>
      <c r="IN102" s="107">
        <f t="shared" si="337"/>
        <v>8.2021280432333961E-39</v>
      </c>
      <c r="IO102" s="107">
        <f t="shared" si="338"/>
        <v>2.5629798954910088E-38</v>
      </c>
      <c r="IP102" s="107">
        <f t="shared" si="339"/>
        <v>4.2760028184089487E-39</v>
      </c>
      <c r="IQ102" s="107">
        <f t="shared" si="340"/>
        <v>2.208046899427535E-42</v>
      </c>
      <c r="IR102" s="107">
        <f t="shared" si="341"/>
        <v>3.4124848971667543E-41</v>
      </c>
      <c r="IS102" s="107">
        <f t="shared" si="342"/>
        <v>1.5351126400253931E-41</v>
      </c>
      <c r="IT102" s="107">
        <f t="shared" si="343"/>
        <v>3.1637464256524541E-42</v>
      </c>
      <c r="IU102" s="107">
        <f t="shared" si="344"/>
        <v>3.8793048050311659E-41</v>
      </c>
      <c r="IV102" s="107">
        <f t="shared" si="345"/>
        <v>6.2041162939128092E-41</v>
      </c>
      <c r="IW102" s="107">
        <f t="shared" si="346"/>
        <v>5.2688930045347617E-26</v>
      </c>
      <c r="IY102" s="107">
        <f t="shared" si="347"/>
        <v>0.45940620256679193</v>
      </c>
      <c r="IZ102" s="107">
        <f t="shared" si="348"/>
        <v>0.38878066783605986</v>
      </c>
      <c r="JA102" s="107">
        <f t="shared" si="349"/>
        <v>0.37693688674081688</v>
      </c>
      <c r="JB102" s="107">
        <f t="shared" si="350"/>
        <v>0.30446317855898475</v>
      </c>
      <c r="JC102" s="107">
        <f t="shared" si="351"/>
        <v>0.43915940124048664</v>
      </c>
      <c r="JD102" s="107">
        <f t="shared" si="352"/>
        <v>0.30585345084650001</v>
      </c>
      <c r="JE102" s="107">
        <f t="shared" si="353"/>
        <v>0.22812056473732939</v>
      </c>
      <c r="JF102" s="107">
        <f t="shared" si="354"/>
        <v>0.1840614191276945</v>
      </c>
      <c r="JG102" s="107">
        <f t="shared" si="355"/>
        <v>0.15232164120585681</v>
      </c>
      <c r="JH102" s="107">
        <f t="shared" si="356"/>
        <v>0.32215831018557156</v>
      </c>
      <c r="JI102" s="107">
        <f t="shared" si="357"/>
        <v>0.29081031996043621</v>
      </c>
      <c r="JJ102" s="107">
        <f t="shared" si="358"/>
        <v>0.3950118216147756</v>
      </c>
      <c r="JK102" s="107">
        <f t="shared" si="359"/>
        <v>0.40356231582387508</v>
      </c>
      <c r="JL102" s="107">
        <f t="shared" si="360"/>
        <v>0.5796514507530155</v>
      </c>
      <c r="JM102" s="107">
        <f t="shared" si="361"/>
        <v>0.42051756902960796</v>
      </c>
    </row>
    <row r="103" spans="2:273" x14ac:dyDescent="0.25">
      <c r="B103" s="2">
        <v>75</v>
      </c>
      <c r="C103" s="37">
        <v>118.934</v>
      </c>
      <c r="D103" s="37">
        <v>99.950999999999993</v>
      </c>
      <c r="E103" s="37">
        <v>94.704999999999998</v>
      </c>
      <c r="F103" s="37">
        <v>81.566999999999993</v>
      </c>
      <c r="G103" s="37">
        <v>105.383</v>
      </c>
      <c r="H103" s="37">
        <v>80.400000000000006</v>
      </c>
      <c r="I103" s="37">
        <v>70.75</v>
      </c>
      <c r="J103" s="37">
        <v>68.117000000000004</v>
      </c>
      <c r="K103" s="37">
        <v>66.25</v>
      </c>
      <c r="L103" s="37">
        <v>77.783000000000001</v>
      </c>
      <c r="M103" s="37">
        <v>73.816999999999993</v>
      </c>
      <c r="N103" s="37">
        <v>89.316999999999993</v>
      </c>
      <c r="O103" s="37">
        <v>95.332999999999998</v>
      </c>
      <c r="P103" s="37">
        <v>142.31700000000001</v>
      </c>
      <c r="Q103" s="37">
        <v>88.683000000000007</v>
      </c>
      <c r="S103" s="4">
        <f t="shared" si="248"/>
        <v>111.84653899537588</v>
      </c>
      <c r="T103" s="4">
        <f t="shared" si="249"/>
        <v>95.685065002787852</v>
      </c>
      <c r="U103" s="4">
        <f t="shared" si="250"/>
        <v>93.729837130380943</v>
      </c>
      <c r="V103" s="4">
        <f t="shared" si="251"/>
        <v>84.546818804832057</v>
      </c>
      <c r="W103" s="4">
        <f t="shared" si="252"/>
        <v>102.27501259379223</v>
      </c>
      <c r="X103" s="4">
        <f t="shared" si="253"/>
        <v>83.463114860768385</v>
      </c>
      <c r="Y103" s="4">
        <f t="shared" si="254"/>
        <v>77.224629608248605</v>
      </c>
      <c r="Z103" s="4">
        <f t="shared" si="255"/>
        <v>73.300361833845301</v>
      </c>
      <c r="AA103" s="4">
        <f t="shared" si="256"/>
        <v>71.443409757100511</v>
      </c>
      <c r="AB103" s="4">
        <f t="shared" si="257"/>
        <v>84.924808691533428</v>
      </c>
      <c r="AC103" s="4">
        <f t="shared" si="258"/>
        <v>81.304916603713991</v>
      </c>
      <c r="AD103" s="4">
        <f t="shared" si="259"/>
        <v>92.969540285407803</v>
      </c>
      <c r="AE103" s="4">
        <f t="shared" si="260"/>
        <v>96.791725974801736</v>
      </c>
      <c r="AF103" s="4">
        <f t="shared" si="261"/>
        <v>133.21924484769482</v>
      </c>
      <c r="AG103" s="4">
        <f t="shared" si="262"/>
        <v>91.504225395800816</v>
      </c>
      <c r="AI103" s="4">
        <f t="shared" si="263"/>
        <v>7.0874610046241173</v>
      </c>
      <c r="AJ103" s="4">
        <f t="shared" si="264"/>
        <v>4.2659349972121419</v>
      </c>
      <c r="AK103" s="4">
        <f t="shared" si="265"/>
        <v>0.97516286961905507</v>
      </c>
      <c r="AL103" s="4">
        <f t="shared" si="266"/>
        <v>-2.979818804832064</v>
      </c>
      <c r="AM103" s="4">
        <f t="shared" si="267"/>
        <v>3.1079874062077693</v>
      </c>
      <c r="AN103" s="4">
        <f t="shared" si="268"/>
        <v>-3.0631148607683798</v>
      </c>
      <c r="AO103" s="4">
        <f t="shared" si="269"/>
        <v>-6.4746296082486055</v>
      </c>
      <c r="AP103" s="4">
        <f t="shared" si="270"/>
        <v>-5.1833618338452965</v>
      </c>
      <c r="AQ103" s="4">
        <f t="shared" si="271"/>
        <v>-5.1934097571005111</v>
      </c>
      <c r="AR103" s="4">
        <f t="shared" si="272"/>
        <v>-7.1418086915334271</v>
      </c>
      <c r="AS103" s="4">
        <f t="shared" si="273"/>
        <v>-7.4879166037139981</v>
      </c>
      <c r="AT103" s="4">
        <f t="shared" si="274"/>
        <v>-3.6525402854078095</v>
      </c>
      <c r="AU103" s="4">
        <f t="shared" si="275"/>
        <v>-1.4587259748017374</v>
      </c>
      <c r="AV103" s="4">
        <f t="shared" si="276"/>
        <v>9.0977551523051829</v>
      </c>
      <c r="AW103" s="4">
        <f t="shared" si="276"/>
        <v>-2.8212253958008091</v>
      </c>
      <c r="AY103" s="2">
        <f t="shared" si="297"/>
        <v>67.023439614936606</v>
      </c>
      <c r="AZ103" s="2">
        <f t="shared" si="151"/>
        <v>67.121816651711129</v>
      </c>
      <c r="BA103" s="2">
        <f t="shared" si="152"/>
        <v>66.220533482446172</v>
      </c>
      <c r="BB103" s="2">
        <f t="shared" si="153"/>
        <v>65.205861714849874</v>
      </c>
      <c r="BC103" s="2">
        <f t="shared" si="154"/>
        <v>66.190556725762292</v>
      </c>
      <c r="BD103" s="2">
        <f t="shared" si="155"/>
        <v>65.740060991607777</v>
      </c>
      <c r="BE103" s="2">
        <f t="shared" si="156"/>
        <v>66.67617106982631</v>
      </c>
      <c r="BF103" s="2">
        <f t="shared" si="157"/>
        <v>65.979440159428776</v>
      </c>
      <c r="BG103" s="2">
        <f t="shared" si="158"/>
        <v>66.361578175945482</v>
      </c>
      <c r="BH103" s="2">
        <f t="shared" si="159"/>
        <v>66.501823635681362</v>
      </c>
      <c r="BI103" s="2">
        <f t="shared" si="160"/>
        <v>65.430052406348139</v>
      </c>
      <c r="BJ103" s="2">
        <f t="shared" si="161"/>
        <v>64.334765594041386</v>
      </c>
      <c r="BK103" s="2">
        <f t="shared" si="162"/>
        <v>67.315088429369453</v>
      </c>
      <c r="BL103" s="2">
        <f t="shared" si="163"/>
        <v>68.734394674066209</v>
      </c>
      <c r="BM103" s="2">
        <f t="shared" si="164"/>
        <v>68.215799394774791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80.365876026272588</v>
      </c>
      <c r="DL103" s="2">
        <f t="shared" si="278"/>
        <v>80.097040322580654</v>
      </c>
      <c r="DM103" s="2">
        <f t="shared" si="278"/>
        <v>82.968869868035171</v>
      </c>
      <c r="DN103" s="2">
        <f t="shared" si="278"/>
        <v>82.154991935483864</v>
      </c>
      <c r="DO103" s="2">
        <f t="shared" si="278"/>
        <v>81.875360703812305</v>
      </c>
      <c r="DP103" s="2">
        <f t="shared" si="278"/>
        <v>82.012973607038134</v>
      </c>
      <c r="DQ103" s="2">
        <f t="shared" si="278"/>
        <v>78.759092192082136</v>
      </c>
      <c r="DR103" s="2">
        <f t="shared" si="278"/>
        <v>82.331866867201455</v>
      </c>
      <c r="DS103" s="2">
        <f t="shared" si="278"/>
        <v>83.391213792335108</v>
      </c>
      <c r="DT103" s="2">
        <f t="shared" si="278"/>
        <v>79.247909202317288</v>
      </c>
      <c r="DU103" s="2">
        <f t="shared" si="278"/>
        <v>75.710527963458134</v>
      </c>
      <c r="DV103" s="2">
        <f t="shared" si="278"/>
        <v>79.983021501782531</v>
      </c>
      <c r="DW103" s="2">
        <f t="shared" si="278"/>
        <v>85.963561766862171</v>
      </c>
      <c r="DX103" s="2">
        <f t="shared" si="278"/>
        <v>83.653503482404687</v>
      </c>
      <c r="DY103" s="2">
        <f t="shared" si="278"/>
        <v>84.795140394088676</v>
      </c>
      <c r="EA103" s="2">
        <f t="shared" si="247"/>
        <v>66.892666666666642</v>
      </c>
      <c r="EB103" s="2">
        <f t="shared" si="279"/>
        <v>66.994588906752426</v>
      </c>
      <c r="EC103" s="2">
        <f t="shared" si="280"/>
        <v>66.06715208333334</v>
      </c>
      <c r="ED103" s="2">
        <f t="shared" si="281"/>
        <v>65.077691384633312</v>
      </c>
      <c r="EE103" s="2">
        <f t="shared" si="282"/>
        <v>66.044026523459593</v>
      </c>
      <c r="EF103" s="2">
        <f t="shared" si="283"/>
        <v>65.611025483323914</v>
      </c>
      <c r="EG103" s="2">
        <f t="shared" si="284"/>
        <v>66.58497897782064</v>
      </c>
      <c r="EH103" s="2">
        <f t="shared" si="285"/>
        <v>65.854751798561153</v>
      </c>
      <c r="EI103" s="2">
        <f t="shared" si="286"/>
        <v>66.2396726618705</v>
      </c>
      <c r="EJ103" s="2">
        <f t="shared" si="287"/>
        <v>66.389449928057559</v>
      </c>
      <c r="EK103" s="2">
        <f t="shared" si="288"/>
        <v>65.345664748201429</v>
      </c>
      <c r="EL103" s="2">
        <f t="shared" si="289"/>
        <v>64.201198129496404</v>
      </c>
      <c r="EM103" s="2">
        <f t="shared" si="290"/>
        <v>67.092237867026654</v>
      </c>
      <c r="EN103" s="2">
        <f t="shared" si="291"/>
        <v>68.418970812182735</v>
      </c>
      <c r="EO103" s="2">
        <f t="shared" si="292"/>
        <v>67.849173391494006</v>
      </c>
      <c r="EQ103" s="2">
        <f t="shared" si="293"/>
        <v>66.321115563333535</v>
      </c>
      <c r="ER103" s="2">
        <f t="shared" si="294"/>
        <v>66.484585571914337</v>
      </c>
      <c r="ES103" s="2">
        <f t="shared" si="294"/>
        <v>64.610285586029519</v>
      </c>
      <c r="ET103" s="2">
        <f t="shared" si="294"/>
        <v>64.232547620598709</v>
      </c>
      <c r="EU103" s="2">
        <f t="shared" si="294"/>
        <v>64.43855928924512</v>
      </c>
      <c r="EV103" s="2">
        <f t="shared" si="294"/>
        <v>65.211362102125065</v>
      </c>
      <c r="EW103" s="2">
        <f t="shared" si="294"/>
        <v>65.79013920773599</v>
      </c>
      <c r="EX103" s="2">
        <f t="shared" si="294"/>
        <v>65.193593061410226</v>
      </c>
      <c r="EY103" s="2">
        <f t="shared" si="294"/>
        <v>65.446647093892082</v>
      </c>
      <c r="EZ103" s="2">
        <f t="shared" si="294"/>
        <v>65.804255513833994</v>
      </c>
      <c r="FA103" s="2">
        <f t="shared" si="294"/>
        <v>64.798866184595383</v>
      </c>
      <c r="FB103" s="2">
        <f t="shared" si="294"/>
        <v>63.685087016574585</v>
      </c>
      <c r="FC103" s="2">
        <f t="shared" si="294"/>
        <v>66.626555001134037</v>
      </c>
      <c r="FD103" s="2">
        <f t="shared" si="294"/>
        <v>67.709048947433445</v>
      </c>
      <c r="FE103" s="2">
        <f t="shared" si="294"/>
        <v>67.336030390064039</v>
      </c>
      <c r="FG103" s="2">
        <f t="shared" si="295"/>
        <v>0.99029370245457105</v>
      </c>
      <c r="FH103" s="2">
        <f t="shared" si="296"/>
        <v>0.99028957015758756</v>
      </c>
      <c r="FI103" s="2">
        <f t="shared" si="296"/>
        <v>0.99092471955179429</v>
      </c>
      <c r="FJ103" s="2">
        <f t="shared" si="296"/>
        <v>0.99249453031353285</v>
      </c>
      <c r="FK103" s="2">
        <f t="shared" si="296"/>
        <v>0.99074401938564305</v>
      </c>
      <c r="FL103" s="2">
        <f t="shared" si="296"/>
        <v>0.99213283314446599</v>
      </c>
      <c r="FM103" s="2">
        <f t="shared" si="296"/>
        <v>0.99250906877443379</v>
      </c>
      <c r="FN103" s="2">
        <f t="shared" si="296"/>
        <v>0.99243242082205785</v>
      </c>
      <c r="FO103" s="2">
        <f t="shared" si="296"/>
        <v>0.99289222247638875</v>
      </c>
      <c r="FP103" s="2">
        <f t="shared" si="296"/>
        <v>0.99126054879723613</v>
      </c>
      <c r="FQ103" s="2">
        <f t="shared" si="296"/>
        <v>0.99185810910386341</v>
      </c>
      <c r="FR103" s="2">
        <f t="shared" si="296"/>
        <v>0.99153653654026186</v>
      </c>
      <c r="FS103" s="2">
        <f t="shared" si="296"/>
        <v>0.98819086632977648</v>
      </c>
      <c r="FT103" s="2">
        <f t="shared" si="296"/>
        <v>0.97929488077273985</v>
      </c>
      <c r="FU103" s="2">
        <f t="shared" si="296"/>
        <v>0.97836431739932028</v>
      </c>
      <c r="FW103" s="2">
        <f t="shared" si="328"/>
        <v>3.5529040227275847E-6</v>
      </c>
      <c r="FX103" s="2">
        <f t="shared" si="168"/>
        <v>5.275021022714987E-6</v>
      </c>
      <c r="FY103" s="2">
        <f t="shared" si="169"/>
        <v>4.4134721861267558E-6</v>
      </c>
      <c r="FZ103" s="2">
        <f t="shared" si="170"/>
        <v>3.3501927686187399E-6</v>
      </c>
      <c r="GA103" s="2">
        <f t="shared" si="171"/>
        <v>2.6907868107512152E-6</v>
      </c>
      <c r="GB103" s="2">
        <f t="shared" si="172"/>
        <v>3.3887548021869514E-6</v>
      </c>
      <c r="GC103" s="2">
        <f t="shared" si="173"/>
        <v>4.2182270561393856E-6</v>
      </c>
      <c r="GD103" s="2">
        <f t="shared" si="174"/>
        <v>5.3119442798138548E-6</v>
      </c>
      <c r="GE103" s="2">
        <f t="shared" si="175"/>
        <v>4.8226281494313614E-6</v>
      </c>
      <c r="GF103" s="2">
        <f t="shared" si="176"/>
        <v>3.7077358758053673E-6</v>
      </c>
      <c r="GG103" s="2">
        <f t="shared" si="177"/>
        <v>3.5247080539697898E-6</v>
      </c>
      <c r="GH103" s="2">
        <f t="shared" si="178"/>
        <v>2.7530784757017985E-6</v>
      </c>
      <c r="GI103" s="2">
        <f t="shared" si="179"/>
        <v>7.3529105118821722E-6</v>
      </c>
      <c r="GJ103" s="2">
        <f t="shared" si="180"/>
        <v>1.2611845757937051E-5</v>
      </c>
      <c r="GK103" s="2">
        <f t="shared" si="181"/>
        <v>2.2528123556038324E-5</v>
      </c>
      <c r="GM103" s="107">
        <f t="shared" si="329"/>
        <v>3.5402772999630755E-17</v>
      </c>
      <c r="GN103" s="107">
        <f t="shared" si="182"/>
        <v>1.6166462023869798E-22</v>
      </c>
      <c r="GO103" s="107">
        <f t="shared" si="183"/>
        <v>1.8868046109398947E-23</v>
      </c>
      <c r="GP103" s="107">
        <f t="shared" si="184"/>
        <v>6.2792508490832686E-25</v>
      </c>
      <c r="GQ103" s="107">
        <f t="shared" si="185"/>
        <v>3.8810466921478149E-24</v>
      </c>
      <c r="GR103" s="107">
        <f t="shared" si="186"/>
        <v>5.7438744350600515E-27</v>
      </c>
      <c r="GS103" s="107">
        <f t="shared" si="187"/>
        <v>4.9127833591943425E-28</v>
      </c>
      <c r="GT103" s="107">
        <f t="shared" si="188"/>
        <v>1.71898959958051E-29</v>
      </c>
      <c r="GU103" s="107">
        <f t="shared" si="189"/>
        <v>3.0100053065460653E-32</v>
      </c>
      <c r="GV103" s="107">
        <f t="shared" si="190"/>
        <v>8.6392370235436803E-28</v>
      </c>
      <c r="GW103" s="107">
        <f t="shared" si="191"/>
        <v>1.3164737872801197E-28</v>
      </c>
      <c r="GX103" s="107">
        <f t="shared" si="192"/>
        <v>1.2937478276438828E-27</v>
      </c>
      <c r="GY103" s="107">
        <f t="shared" si="193"/>
        <v>2.8943762888834216E-27</v>
      </c>
      <c r="GZ103" s="107">
        <f t="shared" si="194"/>
        <v>6.5859101419114678E-23</v>
      </c>
      <c r="HA103" s="107">
        <f t="shared" si="195"/>
        <v>3.6376007454263267E-28</v>
      </c>
      <c r="HC103" s="107">
        <f t="shared" si="330"/>
        <v>0.32963359128236108</v>
      </c>
      <c r="HD103" s="107">
        <f t="shared" si="196"/>
        <v>0.23886874511228437</v>
      </c>
      <c r="HE103" s="107">
        <f t="shared" si="197"/>
        <v>0.22718118625782086</v>
      </c>
      <c r="HF103" s="107">
        <f t="shared" si="198"/>
        <v>0.16792481811726462</v>
      </c>
      <c r="HG103" s="107">
        <f t="shared" si="199"/>
        <v>0.28349376474213406</v>
      </c>
      <c r="HH103" s="107">
        <f t="shared" si="200"/>
        <v>0.16284024476563544</v>
      </c>
      <c r="HI103" s="107">
        <f t="shared" si="201"/>
        <v>0.10728762752048777</v>
      </c>
      <c r="HJ103" s="107">
        <f t="shared" si="202"/>
        <v>7.8086553676673442E-2</v>
      </c>
      <c r="HK103" s="107">
        <f t="shared" si="203"/>
        <v>5.8481353186500287E-2</v>
      </c>
      <c r="HL103" s="107">
        <f t="shared" si="204"/>
        <v>0.17056075471279192</v>
      </c>
      <c r="HM103" s="107">
        <f t="shared" si="205"/>
        <v>0.14707446289577009</v>
      </c>
      <c r="HN103" s="107">
        <f t="shared" si="206"/>
        <v>0.23303715897199551</v>
      </c>
      <c r="HO103" s="107">
        <f t="shared" si="207"/>
        <v>0.24520619002883831</v>
      </c>
      <c r="HP103" s="107">
        <f t="shared" si="208"/>
        <v>0.46629153834004983</v>
      </c>
      <c r="HQ103" s="107">
        <f t="shared" si="209"/>
        <v>0.24510278578299657</v>
      </c>
      <c r="HS103" s="107">
        <f t="shared" si="331"/>
        <v>5.0603664142892349E-6</v>
      </c>
      <c r="HT103" s="107">
        <f t="shared" si="210"/>
        <v>3.690267220613789E-7</v>
      </c>
      <c r="HU103" s="107">
        <f t="shared" si="211"/>
        <v>2.1379860518870207E-7</v>
      </c>
      <c r="HV103" s="107">
        <f t="shared" si="212"/>
        <v>1.8756898686685397E-7</v>
      </c>
      <c r="HW103" s="107">
        <f t="shared" si="213"/>
        <v>3.4463219994012999E-8</v>
      </c>
      <c r="HX103" s="107">
        <f t="shared" si="214"/>
        <v>4.2565150396226044E-8</v>
      </c>
      <c r="HY103" s="107">
        <f t="shared" si="215"/>
        <v>7.2264758031171475E-8</v>
      </c>
      <c r="HZ103" s="107">
        <f t="shared" si="216"/>
        <v>6.3752993592774782E-8</v>
      </c>
      <c r="IA103" s="107">
        <f t="shared" si="217"/>
        <v>1.9219456204141781E-8</v>
      </c>
      <c r="IB103" s="107">
        <f t="shared" si="218"/>
        <v>1.6181093871554827E-8</v>
      </c>
      <c r="IC103" s="107">
        <f t="shared" si="219"/>
        <v>1.5382429948300857E-8</v>
      </c>
      <c r="ID103" s="107">
        <f t="shared" si="220"/>
        <v>6.8794450211991943E-9</v>
      </c>
      <c r="IE103" s="107">
        <f t="shared" si="221"/>
        <v>9.2558691546791348E-9</v>
      </c>
      <c r="IF103" s="107">
        <f t="shared" si="222"/>
        <v>6.2183620854115932E-9</v>
      </c>
      <c r="IG103" s="107">
        <f t="shared" si="223"/>
        <v>6.9817454949169399E-7</v>
      </c>
      <c r="II103" s="107">
        <f t="shared" si="332"/>
        <v>1.5034253097260438E-25</v>
      </c>
      <c r="IJ103" s="107">
        <f t="shared" si="333"/>
        <v>9.459855908733254E-32</v>
      </c>
      <c r="IK103" s="107">
        <f t="shared" si="334"/>
        <v>4.3614501694934238E-33</v>
      </c>
      <c r="IL103" s="107">
        <f t="shared" si="335"/>
        <v>4.9163945678706453E-34</v>
      </c>
      <c r="IM103" s="107">
        <f t="shared" si="336"/>
        <v>5.0480767575662569E-37</v>
      </c>
      <c r="IN103" s="107">
        <f t="shared" si="337"/>
        <v>1.7128735069192588E-37</v>
      </c>
      <c r="IO103" s="107">
        <f t="shared" si="338"/>
        <v>5.4131528622336669E-37</v>
      </c>
      <c r="IP103" s="107">
        <f t="shared" si="339"/>
        <v>1.0202278640014557E-37</v>
      </c>
      <c r="IQ103" s="107">
        <f t="shared" si="340"/>
        <v>6.7714559801537792E-41</v>
      </c>
      <c r="IR103" s="107">
        <f t="shared" si="341"/>
        <v>8.8501261955150025E-40</v>
      </c>
      <c r="IS103" s="107">
        <f t="shared" si="342"/>
        <v>4.0437832542652363E-40</v>
      </c>
      <c r="IT103" s="107">
        <f t="shared" si="343"/>
        <v>8.2803814710454122E-41</v>
      </c>
      <c r="IU103" s="107">
        <f t="shared" si="344"/>
        <v>8.8724104068551082E-40</v>
      </c>
      <c r="IV103" s="107">
        <f t="shared" si="345"/>
        <v>1.2385083250570494E-39</v>
      </c>
      <c r="IW103" s="107">
        <f t="shared" si="346"/>
        <v>3.2276588973786936E-25</v>
      </c>
      <c r="IY103" s="107">
        <f t="shared" si="347"/>
        <v>0.32963865164877543</v>
      </c>
      <c r="IZ103" s="107">
        <f t="shared" si="348"/>
        <v>0.23886911413900644</v>
      </c>
      <c r="JA103" s="107">
        <f t="shared" si="349"/>
        <v>0.22718140005642604</v>
      </c>
      <c r="JB103" s="107">
        <f t="shared" si="350"/>
        <v>0.16792500568625149</v>
      </c>
      <c r="JC103" s="107">
        <f t="shared" si="351"/>
        <v>0.28349379920535406</v>
      </c>
      <c r="JD103" s="107">
        <f t="shared" si="352"/>
        <v>0.16284028733078584</v>
      </c>
      <c r="JE103" s="107">
        <f t="shared" si="353"/>
        <v>0.1072876997852458</v>
      </c>
      <c r="JF103" s="107">
        <f t="shared" si="354"/>
        <v>7.8086617429667035E-2</v>
      </c>
      <c r="JG103" s="107">
        <f t="shared" si="355"/>
        <v>5.8481372405956494E-2</v>
      </c>
      <c r="JH103" s="107">
        <f t="shared" si="356"/>
        <v>0.1705607708938858</v>
      </c>
      <c r="JI103" s="107">
        <f t="shared" si="357"/>
        <v>0.14707447827820003</v>
      </c>
      <c r="JJ103" s="107">
        <f t="shared" si="358"/>
        <v>0.23303716585144052</v>
      </c>
      <c r="JK103" s="107">
        <f t="shared" si="359"/>
        <v>0.24520619928470747</v>
      </c>
      <c r="JL103" s="107">
        <f t="shared" si="360"/>
        <v>0.46629154455841193</v>
      </c>
      <c r="JM103" s="107">
        <f t="shared" si="361"/>
        <v>0.24510348395754605</v>
      </c>
    </row>
    <row r="104" spans="2:273" x14ac:dyDescent="0.25">
      <c r="B104" s="2">
        <v>76</v>
      </c>
      <c r="C104" s="37">
        <v>90.623000000000005</v>
      </c>
      <c r="D104" s="37">
        <v>75.245999999999995</v>
      </c>
      <c r="E104" s="37">
        <v>71.721000000000004</v>
      </c>
      <c r="F104" s="37">
        <v>67.082999999999998</v>
      </c>
      <c r="G104" s="37">
        <v>77.667000000000002</v>
      </c>
      <c r="H104" s="37">
        <v>67.433000000000007</v>
      </c>
      <c r="I104" s="37">
        <v>67.683000000000007</v>
      </c>
      <c r="J104" s="37">
        <v>66.900000000000006</v>
      </c>
      <c r="K104" s="37">
        <v>65.966999999999999</v>
      </c>
      <c r="L104" s="37">
        <v>65.7</v>
      </c>
      <c r="M104" s="37">
        <v>62.6</v>
      </c>
      <c r="N104" s="37">
        <v>66.75</v>
      </c>
      <c r="O104" s="37">
        <v>71.55</v>
      </c>
      <c r="P104" s="37">
        <v>106.017</v>
      </c>
      <c r="Q104" s="37">
        <v>67.983000000000004</v>
      </c>
      <c r="S104" s="4">
        <f t="shared" si="248"/>
        <v>91.504020383208697</v>
      </c>
      <c r="T104" s="4">
        <f t="shared" si="249"/>
        <v>79.273073703870224</v>
      </c>
      <c r="U104" s="4">
        <f t="shared" si="250"/>
        <v>77.559953887221027</v>
      </c>
      <c r="V104" s="4">
        <f t="shared" si="251"/>
        <v>72.398828184216455</v>
      </c>
      <c r="W104" s="4">
        <f t="shared" si="252"/>
        <v>82.189897548306092</v>
      </c>
      <c r="X104" s="4">
        <f t="shared" si="253"/>
        <v>71.902095836611394</v>
      </c>
      <c r="Y104" s="4">
        <f t="shared" si="254"/>
        <v>69.748533474724638</v>
      </c>
      <c r="Z104" s="4">
        <f t="shared" si="255"/>
        <v>67.765795733312686</v>
      </c>
      <c r="AA104" s="4">
        <f t="shared" si="256"/>
        <v>67.365940569469771</v>
      </c>
      <c r="AB104" s="4">
        <f t="shared" si="257"/>
        <v>72.681043351934633</v>
      </c>
      <c r="AC104" s="4">
        <f t="shared" si="258"/>
        <v>70.44627102639852</v>
      </c>
      <c r="AD104" s="4">
        <f t="shared" si="259"/>
        <v>75.430568496870961</v>
      </c>
      <c r="AE104" s="4">
        <f t="shared" si="260"/>
        <v>79.310653976205444</v>
      </c>
      <c r="AF104" s="4">
        <f t="shared" si="261"/>
        <v>106.35753899650379</v>
      </c>
      <c r="AG104" s="4">
        <f t="shared" si="262"/>
        <v>76.620233611882668</v>
      </c>
      <c r="AI104" s="4">
        <f t="shared" si="263"/>
        <v>-0.88102038320869269</v>
      </c>
      <c r="AJ104" s="4">
        <f t="shared" si="264"/>
        <v>-4.0270737038702293</v>
      </c>
      <c r="AK104" s="4">
        <f t="shared" si="265"/>
        <v>-5.8389538872210238</v>
      </c>
      <c r="AL104" s="4">
        <f t="shared" si="266"/>
        <v>-5.315828184216457</v>
      </c>
      <c r="AM104" s="4">
        <f t="shared" si="267"/>
        <v>-4.5228975483060907</v>
      </c>
      <c r="AN104" s="4">
        <f t="shared" si="268"/>
        <v>-4.4690958366113875</v>
      </c>
      <c r="AO104" s="4">
        <f t="shared" si="269"/>
        <v>-2.0655334747246314</v>
      </c>
      <c r="AP104" s="4">
        <f t="shared" si="270"/>
        <v>-0.86579573331268023</v>
      </c>
      <c r="AQ104" s="4">
        <f t="shared" si="271"/>
        <v>-1.3989405694697723</v>
      </c>
      <c r="AR104" s="4">
        <f t="shared" si="272"/>
        <v>-6.9810433519346304</v>
      </c>
      <c r="AS104" s="4">
        <f t="shared" si="273"/>
        <v>-7.8462710263985187</v>
      </c>
      <c r="AT104" s="4">
        <f t="shared" si="274"/>
        <v>-8.6805684968709613</v>
      </c>
      <c r="AU104" s="4">
        <f t="shared" si="275"/>
        <v>-7.7606539762054467</v>
      </c>
      <c r="AV104" s="4">
        <f t="shared" si="276"/>
        <v>-0.34053899650379549</v>
      </c>
      <c r="AW104" s="4">
        <f t="shared" si="276"/>
        <v>-8.6372336118826638</v>
      </c>
      <c r="AY104" s="2">
        <f t="shared" si="297"/>
        <v>66.923903717022128</v>
      </c>
      <c r="AZ104" s="2">
        <f t="shared" si="151"/>
        <v>66.965655342620096</v>
      </c>
      <c r="BA104" s="2">
        <f t="shared" si="152"/>
        <v>66.00463865392544</v>
      </c>
      <c r="BB104" s="2">
        <f t="shared" si="153"/>
        <v>65.019136001034397</v>
      </c>
      <c r="BC104" s="2">
        <f t="shared" si="154"/>
        <v>65.966227836796051</v>
      </c>
      <c r="BD104" s="2">
        <f t="shared" si="155"/>
        <v>65.58321860515079</v>
      </c>
      <c r="BE104" s="2">
        <f t="shared" si="156"/>
        <v>66.494049294695458</v>
      </c>
      <c r="BF104" s="2">
        <f t="shared" si="157"/>
        <v>65.786873942293482</v>
      </c>
      <c r="BG104" s="2">
        <f t="shared" si="158"/>
        <v>66.163530988248979</v>
      </c>
      <c r="BH104" s="2">
        <f t="shared" si="159"/>
        <v>66.299711105823761</v>
      </c>
      <c r="BI104" s="2">
        <f t="shared" si="160"/>
        <v>65.224642530106209</v>
      </c>
      <c r="BJ104" s="2">
        <f t="shared" si="161"/>
        <v>64.149783065060603</v>
      </c>
      <c r="BK104" s="2">
        <f t="shared" si="162"/>
        <v>67.102438761664914</v>
      </c>
      <c r="BL104" s="2">
        <f t="shared" si="163"/>
        <v>68.486908270937334</v>
      </c>
      <c r="BM104" s="2">
        <f t="shared" si="164"/>
        <v>68.004222226659422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80.441209085933224</v>
      </c>
      <c r="DL104" s="2">
        <f t="shared" si="278"/>
        <v>80.18608669354839</v>
      </c>
      <c r="DM104" s="2">
        <f t="shared" si="278"/>
        <v>83.102024193548374</v>
      </c>
      <c r="DN104" s="2">
        <f t="shared" si="278"/>
        <v>82.288560080645155</v>
      </c>
      <c r="DO104" s="2">
        <f t="shared" si="278"/>
        <v>81.994370967741929</v>
      </c>
      <c r="DP104" s="2">
        <f t="shared" si="278"/>
        <v>82.121026209677424</v>
      </c>
      <c r="DQ104" s="2">
        <f t="shared" si="278"/>
        <v>78.803056451612932</v>
      </c>
      <c r="DR104" s="2">
        <f t="shared" si="278"/>
        <v>82.414483511586482</v>
      </c>
      <c r="DS104" s="2">
        <f t="shared" si="278"/>
        <v>83.512534313725496</v>
      </c>
      <c r="DT104" s="2">
        <f t="shared" si="278"/>
        <v>79.286797237076655</v>
      </c>
      <c r="DU104" s="2">
        <f t="shared" si="278"/>
        <v>75.726379233511608</v>
      </c>
      <c r="DV104" s="2">
        <f t="shared" si="278"/>
        <v>80.098594028520509</v>
      </c>
      <c r="DW104" s="2">
        <f t="shared" si="278"/>
        <v>86.13028024193548</v>
      </c>
      <c r="DX104" s="2">
        <f t="shared" si="278"/>
        <v>83.780278225806441</v>
      </c>
      <c r="DY104" s="2">
        <f t="shared" si="278"/>
        <v>84.997289655172423</v>
      </c>
      <c r="EA104" s="2">
        <f t="shared" si="247"/>
        <v>66.818666666666644</v>
      </c>
      <c r="EB104" s="2">
        <f t="shared" si="279"/>
        <v>66.862685852090038</v>
      </c>
      <c r="EC104" s="2">
        <f t="shared" si="280"/>
        <v>65.880266666666671</v>
      </c>
      <c r="ED104" s="2">
        <f t="shared" si="281"/>
        <v>64.915403827110168</v>
      </c>
      <c r="EE104" s="2">
        <f t="shared" si="282"/>
        <v>65.847288547201828</v>
      </c>
      <c r="EF104" s="2">
        <f t="shared" si="283"/>
        <v>65.479054109666492</v>
      </c>
      <c r="EG104" s="2">
        <f t="shared" si="284"/>
        <v>66.420258727097391</v>
      </c>
      <c r="EH104" s="2">
        <f t="shared" si="285"/>
        <v>65.686165035971229</v>
      </c>
      <c r="EI104" s="2">
        <f t="shared" si="286"/>
        <v>66.064883453237414</v>
      </c>
      <c r="EJ104" s="2">
        <f t="shared" si="287"/>
        <v>66.208762589928057</v>
      </c>
      <c r="EK104" s="2">
        <f t="shared" si="288"/>
        <v>65.156169064748184</v>
      </c>
      <c r="EL104" s="2">
        <f t="shared" si="289"/>
        <v>64.041649424460431</v>
      </c>
      <c r="EM104" s="2">
        <f t="shared" si="290"/>
        <v>66.91800175497805</v>
      </c>
      <c r="EN104" s="2">
        <f t="shared" si="291"/>
        <v>68.220027664974623</v>
      </c>
      <c r="EO104" s="2">
        <f t="shared" si="292"/>
        <v>67.689447655398041</v>
      </c>
      <c r="EQ104" s="2">
        <f t="shared" si="293"/>
        <v>66.225115985758251</v>
      </c>
      <c r="ER104" s="2">
        <f t="shared" si="294"/>
        <v>66.391105870378041</v>
      </c>
      <c r="ES104" s="2">
        <f t="shared" si="294"/>
        <v>64.523031955659093</v>
      </c>
      <c r="ET104" s="2">
        <f t="shared" si="294"/>
        <v>64.12006731841069</v>
      </c>
      <c r="EU104" s="2">
        <f t="shared" si="294"/>
        <v>64.334620103021336</v>
      </c>
      <c r="EV104" s="2">
        <f t="shared" si="294"/>
        <v>65.101404500840857</v>
      </c>
      <c r="EW104" s="2">
        <f t="shared" si="294"/>
        <v>65.672848412648619</v>
      </c>
      <c r="EX104" s="2">
        <f t="shared" si="294"/>
        <v>65.066811703630947</v>
      </c>
      <c r="EY104" s="2">
        <f t="shared" si="294"/>
        <v>65.320487297701177</v>
      </c>
      <c r="EZ104" s="2">
        <f t="shared" si="294"/>
        <v>65.654344297007341</v>
      </c>
      <c r="FA104" s="2">
        <f t="shared" si="294"/>
        <v>64.642590504433826</v>
      </c>
      <c r="FB104" s="2">
        <f t="shared" si="294"/>
        <v>63.550207182320449</v>
      </c>
      <c r="FC104" s="2">
        <f t="shared" si="294"/>
        <v>66.473887276026304</v>
      </c>
      <c r="FD104" s="2">
        <f t="shared" si="294"/>
        <v>67.544178816012632</v>
      </c>
      <c r="FE104" s="2">
        <f t="shared" si="294"/>
        <v>67.185113797787693</v>
      </c>
      <c r="FG104" s="2">
        <f t="shared" si="295"/>
        <v>0.99227459148432406</v>
      </c>
      <c r="FH104" s="2">
        <f t="shared" si="296"/>
        <v>0.99227129593661556</v>
      </c>
      <c r="FI104" s="2">
        <f t="shared" si="296"/>
        <v>0.99277776799683026</v>
      </c>
      <c r="FJ104" s="2">
        <f t="shared" si="296"/>
        <v>0.9940289762635659</v>
      </c>
      <c r="FK104" s="2">
        <f t="shared" si="296"/>
        <v>0.99263369005885915</v>
      </c>
      <c r="FL104" s="2">
        <f t="shared" si="296"/>
        <v>0.99374075944955875</v>
      </c>
      <c r="FM104" s="2">
        <f t="shared" si="296"/>
        <v>0.99404056027498522</v>
      </c>
      <c r="FN104" s="2">
        <f t="shared" si="296"/>
        <v>0.99397948764003508</v>
      </c>
      <c r="FO104" s="2">
        <f t="shared" si="296"/>
        <v>0.9943458259642628</v>
      </c>
      <c r="FP104" s="2">
        <f t="shared" si="296"/>
        <v>0.99304550674162773</v>
      </c>
      <c r="FQ104" s="2">
        <f t="shared" si="296"/>
        <v>0.99352181809181772</v>
      </c>
      <c r="FR104" s="2">
        <f t="shared" si="296"/>
        <v>0.99326550931294022</v>
      </c>
      <c r="FS104" s="2">
        <f t="shared" si="296"/>
        <v>0.99039983556827194</v>
      </c>
      <c r="FT104" s="2">
        <f t="shared" si="296"/>
        <v>0.98284790263551214</v>
      </c>
      <c r="FU104" s="2">
        <f t="shared" si="296"/>
        <v>0.98181239841842005</v>
      </c>
      <c r="FW104" s="2">
        <f t="shared" si="328"/>
        <v>4.4728370451485833E-6</v>
      </c>
      <c r="FX104" s="2">
        <f t="shared" si="168"/>
        <v>6.6408489429272121E-6</v>
      </c>
      <c r="FY104" s="2">
        <f t="shared" si="169"/>
        <v>5.5562259399283968E-6</v>
      </c>
      <c r="FZ104" s="2">
        <f t="shared" si="170"/>
        <v>4.2176391522319242E-6</v>
      </c>
      <c r="GA104" s="2">
        <f t="shared" si="171"/>
        <v>3.3874975336614404E-6</v>
      </c>
      <c r="GB104" s="2">
        <f t="shared" si="172"/>
        <v>4.2661857915130764E-6</v>
      </c>
      <c r="GC104" s="2">
        <f t="shared" si="173"/>
        <v>5.3104274336099297E-6</v>
      </c>
      <c r="GD104" s="2">
        <f t="shared" si="174"/>
        <v>6.6873324421529361E-6</v>
      </c>
      <c r="GE104" s="2">
        <f t="shared" si="175"/>
        <v>6.0713215476878603E-6</v>
      </c>
      <c r="GF104" s="2">
        <f t="shared" si="176"/>
        <v>4.6677584330979855E-6</v>
      </c>
      <c r="GG104" s="2">
        <f t="shared" si="177"/>
        <v>4.4373404886193083E-6</v>
      </c>
      <c r="GH104" s="2">
        <f t="shared" si="178"/>
        <v>3.4659179830727163E-6</v>
      </c>
      <c r="GI104" s="2">
        <f t="shared" si="179"/>
        <v>9.0649962297919557E-6</v>
      </c>
      <c r="GJ104" s="2">
        <f t="shared" si="180"/>
        <v>1.5279559199990049E-5</v>
      </c>
      <c r="GK104" s="2">
        <f t="shared" si="181"/>
        <v>2.689343028162593E-5</v>
      </c>
      <c r="GM104" s="107">
        <f t="shared" si="329"/>
        <v>9.0488205689391134E-19</v>
      </c>
      <c r="GN104" s="107">
        <f t="shared" si="182"/>
        <v>1.1918607278009781E-24</v>
      </c>
      <c r="GO104" s="107">
        <f t="shared" si="183"/>
        <v>1.20815280669539E-25</v>
      </c>
      <c r="GP104" s="107">
        <f t="shared" si="184"/>
        <v>3.5549379266036706E-27</v>
      </c>
      <c r="GQ104" s="107">
        <f t="shared" si="185"/>
        <v>2.0750291068829823E-26</v>
      </c>
      <c r="GR104" s="107">
        <f t="shared" si="186"/>
        <v>1.9609095475117412E-29</v>
      </c>
      <c r="GS104" s="107">
        <f t="shared" si="187"/>
        <v>1.4055536049795445E-30</v>
      </c>
      <c r="GT104" s="107">
        <f t="shared" si="188"/>
        <v>3.5204367131039104E-32</v>
      </c>
      <c r="GU104" s="107">
        <f t="shared" si="189"/>
        <v>3.6631012403681954E-35</v>
      </c>
      <c r="GV104" s="107">
        <f t="shared" si="190"/>
        <v>2.1465719641927712E-30</v>
      </c>
      <c r="GW104" s="107">
        <f t="shared" si="191"/>
        <v>2.9832310359517982E-31</v>
      </c>
      <c r="GX104" s="107">
        <f t="shared" si="192"/>
        <v>3.4870903777274478E-30</v>
      </c>
      <c r="GY104" s="107">
        <f t="shared" si="193"/>
        <v>9.6177948607807373E-30</v>
      </c>
      <c r="GZ104" s="107">
        <f t="shared" si="194"/>
        <v>4.4482435471699062E-25</v>
      </c>
      <c r="HA104" s="107">
        <f t="shared" si="195"/>
        <v>1.0982329769979487E-30</v>
      </c>
      <c r="HC104" s="107">
        <f t="shared" si="330"/>
        <v>0.20533207285003299</v>
      </c>
      <c r="HD104" s="107">
        <f t="shared" si="196"/>
        <v>0.12026764838695285</v>
      </c>
      <c r="HE104" s="107">
        <f t="shared" si="197"/>
        <v>0.11175396743247452</v>
      </c>
      <c r="HF104" s="107">
        <f t="shared" si="198"/>
        <v>7.5384806194142562E-2</v>
      </c>
      <c r="HG104" s="107">
        <f t="shared" si="199"/>
        <v>0.14902793965379471</v>
      </c>
      <c r="HH104" s="107">
        <f t="shared" si="200"/>
        <v>6.8966525485981478E-2</v>
      </c>
      <c r="HI104" s="107">
        <f t="shared" si="201"/>
        <v>3.9699054033359285E-2</v>
      </c>
      <c r="HJ104" s="107">
        <f t="shared" si="202"/>
        <v>2.5598920601294286E-2</v>
      </c>
      <c r="HK104" s="107">
        <f t="shared" si="203"/>
        <v>1.6985442065520783E-2</v>
      </c>
      <c r="HL104" s="107">
        <f t="shared" si="204"/>
        <v>7.0605175307193374E-2</v>
      </c>
      <c r="HM104" s="107">
        <f t="shared" si="205"/>
        <v>5.7989801827752464E-2</v>
      </c>
      <c r="HN104" s="107">
        <f t="shared" si="206"/>
        <v>0.10879064290291897</v>
      </c>
      <c r="HO104" s="107">
        <f t="shared" si="207"/>
        <v>0.11960743223427776</v>
      </c>
      <c r="HP104" s="107">
        <f t="shared" si="208"/>
        <v>0.31489553439052759</v>
      </c>
      <c r="HQ104" s="107">
        <f t="shared" si="209"/>
        <v>0.10901249208499647</v>
      </c>
      <c r="HS104" s="107">
        <f t="shared" si="331"/>
        <v>1.0277526309969582E-5</v>
      </c>
      <c r="HT104" s="107">
        <f t="shared" si="210"/>
        <v>9.1412198288931342E-7</v>
      </c>
      <c r="HU104" s="107">
        <f t="shared" si="211"/>
        <v>5.4243339760082483E-7</v>
      </c>
      <c r="HV104" s="107">
        <f t="shared" si="212"/>
        <v>4.7470787120339167E-7</v>
      </c>
      <c r="HW104" s="107">
        <f t="shared" si="213"/>
        <v>9.4325656564828717E-8</v>
      </c>
      <c r="HX104" s="107">
        <f t="shared" si="214"/>
        <v>1.1863576453955757E-7</v>
      </c>
      <c r="HY104" s="107">
        <f t="shared" si="215"/>
        <v>2.0012418102715333E-7</v>
      </c>
      <c r="HZ104" s="107">
        <f t="shared" si="216"/>
        <v>1.825887912772184E-7</v>
      </c>
      <c r="IA104" s="107">
        <f t="shared" si="217"/>
        <v>5.9439784791049289E-8</v>
      </c>
      <c r="IB104" s="107">
        <f t="shared" si="218"/>
        <v>4.8397600917039207E-8</v>
      </c>
      <c r="IC104" s="107">
        <f t="shared" si="219"/>
        <v>4.6103793258853828E-8</v>
      </c>
      <c r="ID104" s="107">
        <f t="shared" si="220"/>
        <v>2.0905618705242765E-8</v>
      </c>
      <c r="IE104" s="107">
        <f t="shared" si="221"/>
        <v>2.7022422767428444E-8</v>
      </c>
      <c r="IF104" s="107">
        <f t="shared" si="222"/>
        <v>1.7580734106413876E-8</v>
      </c>
      <c r="IG104" s="107">
        <f t="shared" si="223"/>
        <v>1.4624905303487748E-6</v>
      </c>
      <c r="II104" s="107">
        <f t="shared" si="332"/>
        <v>1.1140126894407481E-24</v>
      </c>
      <c r="IJ104" s="107">
        <f t="shared" si="333"/>
        <v>1.2725054459912481E-30</v>
      </c>
      <c r="IK104" s="107">
        <f t="shared" si="334"/>
        <v>6.3289696342466829E-32</v>
      </c>
      <c r="IL104" s="107">
        <f t="shared" si="335"/>
        <v>7.2822386084351187E-33</v>
      </c>
      <c r="IM104" s="107">
        <f t="shared" si="336"/>
        <v>9.1115822449912904E-36</v>
      </c>
      <c r="IN104" s="107">
        <f t="shared" si="337"/>
        <v>3.3876259015774234E-36</v>
      </c>
      <c r="IO104" s="107">
        <f t="shared" si="338"/>
        <v>1.081501525428106E-35</v>
      </c>
      <c r="IP104" s="107">
        <f t="shared" si="339"/>
        <v>2.2950159708149754E-36</v>
      </c>
      <c r="IQ104" s="107">
        <f t="shared" si="340"/>
        <v>1.9496291420022412E-39</v>
      </c>
      <c r="IR104" s="107">
        <f t="shared" si="341"/>
        <v>2.1642981375740249E-38</v>
      </c>
      <c r="IS104" s="107">
        <f t="shared" si="342"/>
        <v>1.0043896164524491E-38</v>
      </c>
      <c r="IT104" s="107">
        <f t="shared" si="343"/>
        <v>2.0459675772056902E-39</v>
      </c>
      <c r="IU104" s="107">
        <f t="shared" si="344"/>
        <v>1.9219109554981512E-38</v>
      </c>
      <c r="IV104" s="107">
        <f t="shared" si="345"/>
        <v>2.3519713810919477E-38</v>
      </c>
      <c r="IW104" s="107">
        <f t="shared" si="346"/>
        <v>1.9202651400266866E-24</v>
      </c>
      <c r="IY104" s="107">
        <f t="shared" si="347"/>
        <v>0.20534235037634296</v>
      </c>
      <c r="IZ104" s="107">
        <f t="shared" si="348"/>
        <v>0.12026856250893574</v>
      </c>
      <c r="JA104" s="107">
        <f t="shared" si="349"/>
        <v>0.11175450986587213</v>
      </c>
      <c r="JB104" s="107">
        <f t="shared" si="350"/>
        <v>7.5385280902013768E-2</v>
      </c>
      <c r="JC104" s="107">
        <f t="shared" si="351"/>
        <v>0.14902803397945127</v>
      </c>
      <c r="JD104" s="107">
        <f t="shared" si="352"/>
        <v>6.8966644121746024E-2</v>
      </c>
      <c r="JE104" s="107">
        <f t="shared" si="353"/>
        <v>3.969925415754031E-2</v>
      </c>
      <c r="JF104" s="107">
        <f t="shared" si="354"/>
        <v>2.5599103190085563E-2</v>
      </c>
      <c r="JG104" s="107">
        <f t="shared" si="355"/>
        <v>1.6985501505305575E-2</v>
      </c>
      <c r="JH104" s="107">
        <f t="shared" si="356"/>
        <v>7.0605223704794287E-2</v>
      </c>
      <c r="JI104" s="107">
        <f t="shared" si="357"/>
        <v>5.7989847931545727E-2</v>
      </c>
      <c r="JJ104" s="107">
        <f t="shared" si="358"/>
        <v>0.10879066380853768</v>
      </c>
      <c r="JK104" s="107">
        <f t="shared" si="359"/>
        <v>0.11960745925670054</v>
      </c>
      <c r="JL104" s="107">
        <f t="shared" si="360"/>
        <v>0.31489555197126168</v>
      </c>
      <c r="JM104" s="107">
        <f t="shared" si="361"/>
        <v>0.10901395457552682</v>
      </c>
    </row>
    <row r="105" spans="2:273" x14ac:dyDescent="0.25">
      <c r="B105" s="2">
        <v>77</v>
      </c>
      <c r="C105" s="37">
        <v>71.950999999999993</v>
      </c>
      <c r="D105" s="37">
        <v>66.573999999999998</v>
      </c>
      <c r="E105" s="37">
        <v>66.23</v>
      </c>
      <c r="F105" s="37">
        <v>64</v>
      </c>
      <c r="G105" s="37">
        <v>65.716999999999999</v>
      </c>
      <c r="H105" s="37">
        <v>65.599999999999994</v>
      </c>
      <c r="I105" s="37">
        <v>66.283000000000001</v>
      </c>
      <c r="J105" s="37">
        <v>66.167000000000002</v>
      </c>
      <c r="K105" s="37">
        <v>65.582999999999998</v>
      </c>
      <c r="L105" s="37">
        <v>63.85</v>
      </c>
      <c r="M105" s="37">
        <v>64.917000000000002</v>
      </c>
      <c r="N105" s="37">
        <v>62.35</v>
      </c>
      <c r="O105" s="37">
        <v>65.367000000000004</v>
      </c>
      <c r="P105" s="37">
        <v>79.733000000000004</v>
      </c>
      <c r="Q105" s="37">
        <v>65.332999999999998</v>
      </c>
      <c r="S105" s="4">
        <f t="shared" si="248"/>
        <v>78.320216165108221</v>
      </c>
      <c r="T105" s="4">
        <f t="shared" si="249"/>
        <v>71.056091677903609</v>
      </c>
      <c r="U105" s="4">
        <f t="shared" si="250"/>
        <v>69.660606936223417</v>
      </c>
      <c r="V105" s="4">
        <f t="shared" si="251"/>
        <v>67.077567618569361</v>
      </c>
      <c r="W105" s="4">
        <f t="shared" si="252"/>
        <v>71.52932587911198</v>
      </c>
      <c r="X105" s="4">
        <f t="shared" si="253"/>
        <v>67.178036127696814</v>
      </c>
      <c r="Y105" s="4">
        <f t="shared" si="254"/>
        <v>67.085870747394637</v>
      </c>
      <c r="Z105" s="4">
        <f t="shared" si="255"/>
        <v>66.001770034206402</v>
      </c>
      <c r="AA105" s="4">
        <f t="shared" si="256"/>
        <v>66.179297520750922</v>
      </c>
      <c r="AB105" s="4">
        <f t="shared" si="257"/>
        <v>67.781799325924084</v>
      </c>
      <c r="AC105" s="4">
        <f t="shared" si="258"/>
        <v>66.324731004586781</v>
      </c>
      <c r="AD105" s="4">
        <f t="shared" si="259"/>
        <v>67.385030488144082</v>
      </c>
      <c r="AE105" s="4">
        <f t="shared" si="260"/>
        <v>70.845197167470332</v>
      </c>
      <c r="AF105" s="4">
        <f t="shared" si="261"/>
        <v>86.348452988980398</v>
      </c>
      <c r="AG105" s="4">
        <f t="shared" si="262"/>
        <v>70.148503869256245</v>
      </c>
      <c r="AI105" s="4">
        <f t="shared" si="263"/>
        <v>-6.3692161651082273</v>
      </c>
      <c r="AJ105" s="4">
        <f t="shared" si="264"/>
        <v>-4.4820916779036111</v>
      </c>
      <c r="AK105" s="4">
        <f t="shared" si="265"/>
        <v>-3.4306069362234126</v>
      </c>
      <c r="AL105" s="4">
        <f t="shared" si="266"/>
        <v>-3.0775676185693612</v>
      </c>
      <c r="AM105" s="4">
        <f t="shared" si="267"/>
        <v>-5.812325879111981</v>
      </c>
      <c r="AN105" s="4">
        <f t="shared" si="268"/>
        <v>-1.5780361276968193</v>
      </c>
      <c r="AO105" s="4">
        <f t="shared" si="269"/>
        <v>-0.80287074739463549</v>
      </c>
      <c r="AP105" s="4">
        <f t="shared" si="270"/>
        <v>0.16522996579359983</v>
      </c>
      <c r="AQ105" s="4">
        <f t="shared" si="271"/>
        <v>-0.59629752075092313</v>
      </c>
      <c r="AR105" s="4">
        <f t="shared" si="272"/>
        <v>-3.9317993259240822</v>
      </c>
      <c r="AS105" s="4">
        <f t="shared" si="273"/>
        <v>-1.407731004586779</v>
      </c>
      <c r="AT105" s="4">
        <f t="shared" si="274"/>
        <v>-5.0350304881440806</v>
      </c>
      <c r="AU105" s="4">
        <f t="shared" si="275"/>
        <v>-5.4781971674703271</v>
      </c>
      <c r="AV105" s="4">
        <f t="shared" si="276"/>
        <v>-6.6154529889803939</v>
      </c>
      <c r="AW105" s="4">
        <f t="shared" si="276"/>
        <v>-4.8155038692562471</v>
      </c>
      <c r="AY105" s="2">
        <f t="shared" si="297"/>
        <v>66.829308947111926</v>
      </c>
      <c r="AZ105" s="2">
        <f t="shared" si="151"/>
        <v>66.814062058596207</v>
      </c>
      <c r="BA105" s="2">
        <f t="shared" si="152"/>
        <v>65.794156341041699</v>
      </c>
      <c r="BB105" s="2">
        <f t="shared" si="153"/>
        <v>64.83701864273435</v>
      </c>
      <c r="BC105" s="2">
        <f t="shared" si="154"/>
        <v>65.747019112600071</v>
      </c>
      <c r="BD105" s="2">
        <f t="shared" si="155"/>
        <v>65.431124472213867</v>
      </c>
      <c r="BE105" s="2">
        <f t="shared" si="156"/>
        <v>66.315211888056638</v>
      </c>
      <c r="BF105" s="2">
        <f t="shared" si="157"/>
        <v>65.598874620766409</v>
      </c>
      <c r="BG105" s="2">
        <f t="shared" si="158"/>
        <v>65.96987372975137</v>
      </c>
      <c r="BH105" s="2">
        <f t="shared" si="159"/>
        <v>66.101635392409634</v>
      </c>
      <c r="BI105" s="2">
        <f t="shared" si="160"/>
        <v>65.02219356739603</v>
      </c>
      <c r="BJ105" s="2">
        <f t="shared" si="161"/>
        <v>63.969586550986207</v>
      </c>
      <c r="BK105" s="2">
        <f t="shared" si="162"/>
        <v>66.896298315402348</v>
      </c>
      <c r="BL105" s="2">
        <f t="shared" si="163"/>
        <v>68.246652393170237</v>
      </c>
      <c r="BM105" s="2">
        <f t="shared" si="164"/>
        <v>67.799707396338306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80.516542145593874</v>
      </c>
      <c r="DL105" s="2">
        <f t="shared" si="278"/>
        <v>80.27513306451614</v>
      </c>
      <c r="DM105" s="2">
        <f t="shared" si="278"/>
        <v>83.235178519061577</v>
      </c>
      <c r="DN105" s="2">
        <f t="shared" si="278"/>
        <v>82.422128225806446</v>
      </c>
      <c r="DO105" s="2">
        <f t="shared" si="278"/>
        <v>82.113381231671539</v>
      </c>
      <c r="DP105" s="2">
        <f t="shared" si="278"/>
        <v>82.229078812316729</v>
      </c>
      <c r="DQ105" s="2">
        <f t="shared" si="278"/>
        <v>78.847020711143728</v>
      </c>
      <c r="DR105" s="2">
        <f t="shared" si="278"/>
        <v>82.497100155971509</v>
      </c>
      <c r="DS105" s="2">
        <f t="shared" si="278"/>
        <v>83.633854835115869</v>
      </c>
      <c r="DT105" s="2">
        <f t="shared" si="278"/>
        <v>79.325685271836008</v>
      </c>
      <c r="DU105" s="2">
        <f t="shared" si="278"/>
        <v>75.742230503565082</v>
      </c>
      <c r="DV105" s="2">
        <f t="shared" si="278"/>
        <v>80.214166555258473</v>
      </c>
      <c r="DW105" s="2">
        <f t="shared" si="278"/>
        <v>86.296998717008805</v>
      </c>
      <c r="DX105" s="2">
        <f t="shared" si="278"/>
        <v>83.907052969208209</v>
      </c>
      <c r="DY105" s="2">
        <f t="shared" si="278"/>
        <v>85.199438916256156</v>
      </c>
      <c r="EA105" s="2">
        <f t="shared" si="247"/>
        <v>66.744666666666646</v>
      </c>
      <c r="EB105" s="2">
        <f t="shared" si="279"/>
        <v>66.730782797427665</v>
      </c>
      <c r="EC105" s="2">
        <f t="shared" si="280"/>
        <v>65.693381250000016</v>
      </c>
      <c r="ED105" s="2">
        <f t="shared" si="281"/>
        <v>64.753116269587011</v>
      </c>
      <c r="EE105" s="2">
        <f t="shared" si="282"/>
        <v>65.650550570944048</v>
      </c>
      <c r="EF105" s="2">
        <f t="shared" si="283"/>
        <v>65.347082736009057</v>
      </c>
      <c r="EG105" s="2">
        <f t="shared" si="284"/>
        <v>66.255538476374156</v>
      </c>
      <c r="EH105" s="2">
        <f t="shared" si="285"/>
        <v>65.517578273381289</v>
      </c>
      <c r="EI105" s="2">
        <f t="shared" si="286"/>
        <v>65.890094244604313</v>
      </c>
      <c r="EJ105" s="2">
        <f t="shared" si="287"/>
        <v>66.028075251798569</v>
      </c>
      <c r="EK105" s="2">
        <f t="shared" si="288"/>
        <v>64.966673381294953</v>
      </c>
      <c r="EL105" s="2">
        <f t="shared" si="289"/>
        <v>63.882100719424457</v>
      </c>
      <c r="EM105" s="2">
        <f t="shared" si="290"/>
        <v>66.743765642929461</v>
      </c>
      <c r="EN105" s="2">
        <f t="shared" si="291"/>
        <v>68.021084517766496</v>
      </c>
      <c r="EO105" s="2">
        <f t="shared" si="292"/>
        <v>67.529721919302077</v>
      </c>
      <c r="EQ105" s="2">
        <f t="shared" si="293"/>
        <v>66.129116408182966</v>
      </c>
      <c r="ER105" s="2">
        <f t="shared" si="294"/>
        <v>66.297626168841745</v>
      </c>
      <c r="ES105" s="2">
        <f t="shared" si="294"/>
        <v>64.435778325288666</v>
      </c>
      <c r="ET105" s="2">
        <f t="shared" si="294"/>
        <v>64.007587016222672</v>
      </c>
      <c r="EU105" s="2">
        <f t="shared" si="294"/>
        <v>64.230680916797567</v>
      </c>
      <c r="EV105" s="2">
        <f t="shared" si="294"/>
        <v>64.991446899556649</v>
      </c>
      <c r="EW105" s="2">
        <f t="shared" si="294"/>
        <v>65.555557617561249</v>
      </c>
      <c r="EX105" s="2">
        <f t="shared" si="294"/>
        <v>64.940030345851682</v>
      </c>
      <c r="EY105" s="2">
        <f t="shared" si="294"/>
        <v>65.194327501510287</v>
      </c>
      <c r="EZ105" s="2">
        <f t="shared" si="294"/>
        <v>65.504433080180689</v>
      </c>
      <c r="FA105" s="2">
        <f t="shared" si="294"/>
        <v>64.486314824272256</v>
      </c>
      <c r="FB105" s="2">
        <f t="shared" si="294"/>
        <v>63.415327348066299</v>
      </c>
      <c r="FC105" s="2">
        <f t="shared" si="294"/>
        <v>66.32121955091857</v>
      </c>
      <c r="FD105" s="2">
        <f t="shared" si="294"/>
        <v>67.37930868459182</v>
      </c>
      <c r="FE105" s="2">
        <f t="shared" si="294"/>
        <v>67.034197205511347</v>
      </c>
      <c r="FG105" s="2">
        <f t="shared" si="295"/>
        <v>0.9938537240832066</v>
      </c>
      <c r="FH105" s="2">
        <f t="shared" si="296"/>
        <v>0.9938510979962949</v>
      </c>
      <c r="FI105" s="2">
        <f t="shared" si="296"/>
        <v>0.99425464299597133</v>
      </c>
      <c r="FJ105" s="2">
        <f t="shared" si="296"/>
        <v>0.9952512154113391</v>
      </c>
      <c r="FK105" s="2">
        <f t="shared" si="296"/>
        <v>0.99413985366037172</v>
      </c>
      <c r="FL105" s="2">
        <f t="shared" si="296"/>
        <v>0.99502169969266563</v>
      </c>
      <c r="FM105" s="2">
        <f t="shared" si="296"/>
        <v>0.99526043953858612</v>
      </c>
      <c r="FN105" s="2">
        <f t="shared" si="296"/>
        <v>0.99521180806916432</v>
      </c>
      <c r="FO105" s="2">
        <f t="shared" si="296"/>
        <v>0.99550350092280793</v>
      </c>
      <c r="FP105" s="2">
        <f t="shared" si="296"/>
        <v>0.99446793689946911</v>
      </c>
      <c r="FQ105" s="2">
        <f t="shared" si="296"/>
        <v>0.99484733189331065</v>
      </c>
      <c r="FR105" s="2">
        <f t="shared" si="296"/>
        <v>0.99464318420421394</v>
      </c>
      <c r="FS105" s="2">
        <f t="shared" si="296"/>
        <v>0.99219886582669214</v>
      </c>
      <c r="FT105" s="2">
        <f t="shared" si="296"/>
        <v>0.98580006271837417</v>
      </c>
      <c r="FU105" s="2">
        <f t="shared" si="296"/>
        <v>0.98471954102624437</v>
      </c>
      <c r="FW105" s="2">
        <f t="shared" si="328"/>
        <v>5.6309616975596002E-6</v>
      </c>
      <c r="FX105" s="2">
        <f t="shared" si="168"/>
        <v>8.3603191146979669E-6</v>
      </c>
      <c r="FY105" s="2">
        <f t="shared" si="169"/>
        <v>6.9948639662981019E-6</v>
      </c>
      <c r="FZ105" s="2">
        <f t="shared" si="170"/>
        <v>5.3096873080577696E-6</v>
      </c>
      <c r="GA105" s="2">
        <f t="shared" si="171"/>
        <v>4.2646029869939697E-6</v>
      </c>
      <c r="GB105" s="2">
        <f t="shared" si="172"/>
        <v>5.3708037716527512E-6</v>
      </c>
      <c r="GC105" s="2">
        <f t="shared" si="173"/>
        <v>6.6854228511731763E-6</v>
      </c>
      <c r="GD105" s="2">
        <f t="shared" si="174"/>
        <v>8.41883817115265E-6</v>
      </c>
      <c r="GE105" s="2">
        <f t="shared" si="175"/>
        <v>7.6433289640960906E-6</v>
      </c>
      <c r="GF105" s="2">
        <f t="shared" si="176"/>
        <v>5.876352605376325E-6</v>
      </c>
      <c r="GG105" s="2">
        <f t="shared" si="177"/>
        <v>5.5862742836108414E-6</v>
      </c>
      <c r="GH105" s="2">
        <f t="shared" si="178"/>
        <v>4.3633283083716628E-6</v>
      </c>
      <c r="GI105" s="2">
        <f t="shared" si="179"/>
        <v>1.1175727455733092E-5</v>
      </c>
      <c r="GJ105" s="2">
        <f t="shared" si="180"/>
        <v>1.8511548752201166E-5</v>
      </c>
      <c r="GK105" s="2">
        <f t="shared" si="181"/>
        <v>3.2104581578577448E-5</v>
      </c>
      <c r="GM105" s="107">
        <f t="shared" si="329"/>
        <v>1.9423653332779018E-20</v>
      </c>
      <c r="GN105" s="107">
        <f t="shared" si="182"/>
        <v>6.9497935320907369E-27</v>
      </c>
      <c r="GO105" s="107">
        <f t="shared" si="183"/>
        <v>6.0977216201183381E-28</v>
      </c>
      <c r="GP105" s="107">
        <f t="shared" si="184"/>
        <v>1.5917379161493152E-29</v>
      </c>
      <c r="GQ105" s="107">
        <f t="shared" si="185"/>
        <v>8.661204450294282E-29</v>
      </c>
      <c r="GR105" s="107">
        <f t="shared" si="186"/>
        <v>5.1604619151394087E-32</v>
      </c>
      <c r="GS105" s="107">
        <f t="shared" si="187"/>
        <v>3.0826824211557468E-33</v>
      </c>
      <c r="GT105" s="107">
        <f t="shared" si="188"/>
        <v>5.4396218721751844E-35</v>
      </c>
      <c r="GU105" s="107">
        <f t="shared" si="189"/>
        <v>3.2962350203469536E-38</v>
      </c>
      <c r="GV105" s="107">
        <f t="shared" si="190"/>
        <v>4.0273179513076103E-33</v>
      </c>
      <c r="GW105" s="107">
        <f t="shared" si="191"/>
        <v>5.1032624409327564E-34</v>
      </c>
      <c r="GX105" s="107">
        <f t="shared" si="192"/>
        <v>7.1374064316438705E-33</v>
      </c>
      <c r="GY105" s="107">
        <f t="shared" si="193"/>
        <v>2.4647009210173999E-32</v>
      </c>
      <c r="GZ105" s="107">
        <f t="shared" si="194"/>
        <v>2.3665914900335954E-27</v>
      </c>
      <c r="HA105" s="107">
        <f t="shared" si="195"/>
        <v>2.5574568496122236E-33</v>
      </c>
      <c r="HC105" s="107">
        <f t="shared" si="330"/>
        <v>0.110005112914577</v>
      </c>
      <c r="HD105" s="107">
        <f t="shared" si="196"/>
        <v>4.9058155857912004E-2</v>
      </c>
      <c r="HE105" s="107">
        <f t="shared" si="197"/>
        <v>4.4364054672563644E-2</v>
      </c>
      <c r="HF105" s="107">
        <f t="shared" si="198"/>
        <v>2.7289825517576791E-2</v>
      </c>
      <c r="HG105" s="107">
        <f t="shared" si="199"/>
        <v>6.2922088579793062E-2</v>
      </c>
      <c r="HH105" s="107">
        <f t="shared" si="200"/>
        <v>2.2990094178525031E-2</v>
      </c>
      <c r="HI105" s="107">
        <f t="shared" si="201"/>
        <v>1.1455530258704055E-2</v>
      </c>
      <c r="HJ105" s="107">
        <f t="shared" si="202"/>
        <v>6.4312361605025573E-3</v>
      </c>
      <c r="HK105" s="107">
        <f t="shared" si="203"/>
        <v>3.7019551353357589E-3</v>
      </c>
      <c r="HL105" s="107">
        <f t="shared" si="204"/>
        <v>2.257789254483104E-2</v>
      </c>
      <c r="HM105" s="107">
        <f t="shared" si="205"/>
        <v>1.7627421555974118E-2</v>
      </c>
      <c r="HN105" s="107">
        <f t="shared" si="206"/>
        <v>3.9626328301156144E-2</v>
      </c>
      <c r="HO105" s="107">
        <f t="shared" si="207"/>
        <v>4.6212888044303888E-2</v>
      </c>
      <c r="HP105" s="107">
        <f t="shared" si="208"/>
        <v>0.17503683861381378</v>
      </c>
      <c r="HQ105" s="107">
        <f t="shared" si="209"/>
        <v>3.6340438719779648E-2</v>
      </c>
      <c r="HS105" s="107">
        <f t="shared" si="331"/>
        <v>2.0421489199017575E-5</v>
      </c>
      <c r="HT105" s="107">
        <f t="shared" si="210"/>
        <v>2.1983590720329383E-6</v>
      </c>
      <c r="HU105" s="107">
        <f t="shared" si="211"/>
        <v>1.3354732788357342E-6</v>
      </c>
      <c r="HV105" s="107">
        <f t="shared" si="212"/>
        <v>1.1663337747655254E-6</v>
      </c>
      <c r="HW105" s="107">
        <f t="shared" si="213"/>
        <v>2.5019554008082851E-7</v>
      </c>
      <c r="HX105" s="107">
        <f t="shared" si="214"/>
        <v>3.1993905211352761E-7</v>
      </c>
      <c r="HY105" s="107">
        <f t="shared" si="215"/>
        <v>5.3588671067137673E-7</v>
      </c>
      <c r="HZ105" s="107">
        <f t="shared" si="216"/>
        <v>5.0463156601920039E-7</v>
      </c>
      <c r="IA105" s="107">
        <f t="shared" si="217"/>
        <v>1.7693178942812051E-7</v>
      </c>
      <c r="IB105" s="107">
        <f t="shared" si="218"/>
        <v>1.3969207715905552E-7</v>
      </c>
      <c r="IC105" s="107">
        <f t="shared" si="219"/>
        <v>1.3334184155898874E-7</v>
      </c>
      <c r="ID105" s="107">
        <f t="shared" si="220"/>
        <v>6.1347513919135629E-8</v>
      </c>
      <c r="IE105" s="107">
        <f t="shared" si="221"/>
        <v>7.6332849705140854E-8</v>
      </c>
      <c r="IF105" s="107">
        <f t="shared" si="222"/>
        <v>4.8220170433408653E-8</v>
      </c>
      <c r="IG105" s="107">
        <f t="shared" si="223"/>
        <v>3.0015005540422789E-6</v>
      </c>
      <c r="II105" s="107">
        <f t="shared" si="332"/>
        <v>7.9593789097953384E-24</v>
      </c>
      <c r="IJ105" s="107">
        <f t="shared" si="333"/>
        <v>1.6298762540144397E-29</v>
      </c>
      <c r="IK105" s="107">
        <f t="shared" si="334"/>
        <v>8.7385784628759443E-31</v>
      </c>
      <c r="IL105" s="107">
        <f t="shared" si="335"/>
        <v>1.0270570258334616E-31</v>
      </c>
      <c r="IM105" s="107">
        <f t="shared" si="336"/>
        <v>1.561639137159378E-34</v>
      </c>
      <c r="IN105" s="107">
        <f t="shared" si="337"/>
        <v>6.3451527620193822E-35</v>
      </c>
      <c r="IO105" s="107">
        <f t="shared" si="338"/>
        <v>2.0440009156323787E-34</v>
      </c>
      <c r="IP105" s="107">
        <f t="shared" si="339"/>
        <v>4.8675368749820275E-35</v>
      </c>
      <c r="IQ105" s="107">
        <f t="shared" si="340"/>
        <v>5.2701588796538421E-38</v>
      </c>
      <c r="IR105" s="107">
        <f t="shared" si="341"/>
        <v>4.9908994194920394E-37</v>
      </c>
      <c r="IS105" s="107">
        <f t="shared" si="342"/>
        <v>2.3522768499240913E-37</v>
      </c>
      <c r="IT105" s="107">
        <f t="shared" si="343"/>
        <v>4.7725637364711912E-38</v>
      </c>
      <c r="IU105" s="107">
        <f t="shared" si="344"/>
        <v>3.9430606410481029E-37</v>
      </c>
      <c r="IV105" s="107">
        <f t="shared" si="345"/>
        <v>4.2489668002861329E-37</v>
      </c>
      <c r="IW105" s="107">
        <f t="shared" si="346"/>
        <v>1.1095419014821238E-23</v>
      </c>
      <c r="IY105" s="107">
        <f t="shared" si="347"/>
        <v>0.11002553440377602</v>
      </c>
      <c r="IZ105" s="107">
        <f t="shared" si="348"/>
        <v>4.9060354216984035E-2</v>
      </c>
      <c r="JA105" s="107">
        <f t="shared" si="349"/>
        <v>4.4365390145842482E-2</v>
      </c>
      <c r="JB105" s="107">
        <f t="shared" si="350"/>
        <v>2.7290991851351556E-2</v>
      </c>
      <c r="JC105" s="107">
        <f t="shared" si="351"/>
        <v>6.2922338775333139E-2</v>
      </c>
      <c r="JD105" s="107">
        <f t="shared" si="352"/>
        <v>2.2990414117577143E-2</v>
      </c>
      <c r="JE105" s="107">
        <f t="shared" si="353"/>
        <v>1.1456066145414726E-2</v>
      </c>
      <c r="JF105" s="107">
        <f t="shared" si="354"/>
        <v>6.4317407920685766E-3</v>
      </c>
      <c r="JG105" s="107">
        <f t="shared" si="355"/>
        <v>3.7021320671251873E-3</v>
      </c>
      <c r="JH105" s="107">
        <f t="shared" si="356"/>
        <v>2.2578032236908199E-2</v>
      </c>
      <c r="JI105" s="107">
        <f t="shared" si="357"/>
        <v>1.7627554897815676E-2</v>
      </c>
      <c r="JJ105" s="107">
        <f t="shared" si="358"/>
        <v>3.962638964867006E-2</v>
      </c>
      <c r="JK105" s="107">
        <f t="shared" si="359"/>
        <v>4.6212964377153595E-2</v>
      </c>
      <c r="JL105" s="107">
        <f t="shared" si="360"/>
        <v>0.17503688683398422</v>
      </c>
      <c r="JM105" s="107">
        <f t="shared" si="361"/>
        <v>3.6343440220333693E-2</v>
      </c>
    </row>
    <row r="106" spans="2:273" x14ac:dyDescent="0.25">
      <c r="B106" s="2">
        <v>78</v>
      </c>
      <c r="C106" s="37">
        <v>65.802999999999997</v>
      </c>
      <c r="D106" s="37">
        <v>66.393000000000001</v>
      </c>
      <c r="E106" s="37">
        <v>64.507999999999996</v>
      </c>
      <c r="F106" s="37">
        <v>65.05</v>
      </c>
      <c r="G106" s="37">
        <v>66.283000000000001</v>
      </c>
      <c r="H106" s="37">
        <v>65.75</v>
      </c>
      <c r="I106" s="37">
        <v>65.683000000000007</v>
      </c>
      <c r="J106" s="37">
        <v>65.983000000000004</v>
      </c>
      <c r="K106" s="37">
        <v>65.783000000000001</v>
      </c>
      <c r="L106" s="37">
        <v>64.117000000000004</v>
      </c>
      <c r="M106" s="37">
        <v>64.05</v>
      </c>
      <c r="N106" s="37">
        <v>61.883000000000003</v>
      </c>
      <c r="O106" s="37">
        <v>66.367000000000004</v>
      </c>
      <c r="P106" s="37">
        <v>68.599999999999994</v>
      </c>
      <c r="Q106" s="37">
        <v>65.233000000000004</v>
      </c>
      <c r="S106" s="4">
        <f t="shared" si="248"/>
        <v>71.283546904190075</v>
      </c>
      <c r="T106" s="4">
        <f t="shared" si="249"/>
        <v>67.825444150281939</v>
      </c>
      <c r="U106" s="4">
        <f t="shared" si="250"/>
        <v>66.609735106306516</v>
      </c>
      <c r="V106" s="4">
        <f t="shared" si="251"/>
        <v>65.196182802171066</v>
      </c>
      <c r="W106" s="4">
        <f t="shared" si="252"/>
        <v>67.148395166116899</v>
      </c>
      <c r="X106" s="4">
        <f t="shared" si="253"/>
        <v>65.654349124188087</v>
      </c>
      <c r="Y106" s="4">
        <f t="shared" si="254"/>
        <v>66.278392754643505</v>
      </c>
      <c r="Z106" s="4">
        <f t="shared" si="255"/>
        <v>65.476261354792641</v>
      </c>
      <c r="AA106" s="4">
        <f t="shared" si="256"/>
        <v>65.806593931488081</v>
      </c>
      <c r="AB106" s="4">
        <f t="shared" si="257"/>
        <v>66.240032262134505</v>
      </c>
      <c r="AC106" s="4">
        <f t="shared" si="258"/>
        <v>65.066503810420798</v>
      </c>
      <c r="AD106" s="4">
        <f t="shared" si="259"/>
        <v>64.579463260301111</v>
      </c>
      <c r="AE106" s="4">
        <f t="shared" si="260"/>
        <v>67.682894333139402</v>
      </c>
      <c r="AF106" s="4">
        <f t="shared" si="261"/>
        <v>74.948503679567636</v>
      </c>
      <c r="AG106" s="4">
        <f t="shared" si="262"/>
        <v>68.070625051061612</v>
      </c>
      <c r="AI106" s="4">
        <f t="shared" si="263"/>
        <v>-5.4805469041900778</v>
      </c>
      <c r="AJ106" s="4">
        <f t="shared" si="264"/>
        <v>-1.4324441502819383</v>
      </c>
      <c r="AK106" s="4">
        <f t="shared" si="265"/>
        <v>-2.1017351063065206</v>
      </c>
      <c r="AL106" s="4">
        <f t="shared" si="266"/>
        <v>-0.14618280217106872</v>
      </c>
      <c r="AM106" s="4">
        <f t="shared" si="267"/>
        <v>-0.86539516611689749</v>
      </c>
      <c r="AN106" s="4">
        <f t="shared" si="268"/>
        <v>9.5650875811912783E-2</v>
      </c>
      <c r="AO106" s="4">
        <f t="shared" si="269"/>
        <v>-0.59539275464349828</v>
      </c>
      <c r="AP106" s="4">
        <f t="shared" si="270"/>
        <v>0.50673864520736345</v>
      </c>
      <c r="AQ106" s="4">
        <f t="shared" si="271"/>
        <v>-2.3593931488079534E-2</v>
      </c>
      <c r="AR106" s="4">
        <f t="shared" si="272"/>
        <v>-2.123032262134501</v>
      </c>
      <c r="AS106" s="4">
        <f t="shared" si="273"/>
        <v>-1.0165038104208008</v>
      </c>
      <c r="AT106" s="4">
        <f t="shared" si="274"/>
        <v>-2.6964632603011083</v>
      </c>
      <c r="AU106" s="4">
        <f t="shared" si="275"/>
        <v>-1.3158943331393971</v>
      </c>
      <c r="AV106" s="4">
        <f t="shared" si="276"/>
        <v>-6.3485036795676422</v>
      </c>
      <c r="AW106" s="4">
        <f t="shared" si="276"/>
        <v>-2.8376250510616075</v>
      </c>
      <c r="AY106" s="2">
        <f t="shared" si="297"/>
        <v>66.738713746610614</v>
      </c>
      <c r="AZ106" s="2">
        <f t="shared" si="151"/>
        <v>66.666193839086617</v>
      </c>
      <c r="BA106" s="2">
        <f t="shared" si="152"/>
        <v>65.588098127104132</v>
      </c>
      <c r="BB106" s="2">
        <f t="shared" si="153"/>
        <v>64.658655475589185</v>
      </c>
      <c r="BC106" s="2">
        <f t="shared" si="154"/>
        <v>65.53200198381667</v>
      </c>
      <c r="BD106" s="2">
        <f t="shared" si="155"/>
        <v>65.282885896019991</v>
      </c>
      <c r="BE106" s="2">
        <f t="shared" si="156"/>
        <v>66.139049395740756</v>
      </c>
      <c r="BF106" s="2">
        <f t="shared" si="157"/>
        <v>65.414585707522747</v>
      </c>
      <c r="BG106" s="2">
        <f t="shared" si="158"/>
        <v>65.779791387716571</v>
      </c>
      <c r="BH106" s="2">
        <f t="shared" si="159"/>
        <v>65.906850142338925</v>
      </c>
      <c r="BI106" s="2">
        <f t="shared" si="160"/>
        <v>64.822166082882489</v>
      </c>
      <c r="BJ106" s="2">
        <f t="shared" si="161"/>
        <v>63.793292270371467</v>
      </c>
      <c r="BK106" s="2">
        <f t="shared" si="162"/>
        <v>66.695595014319991</v>
      </c>
      <c r="BL106" s="2">
        <f t="shared" si="163"/>
        <v>68.012612111911849</v>
      </c>
      <c r="BM106" s="2">
        <f t="shared" si="164"/>
        <v>67.601357594771144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>
        <f t="shared" si="305"/>
        <v>65.983000000000004</v>
      </c>
      <c r="CM106" s="2">
        <f t="shared" si="306"/>
        <v>65.783000000000001</v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>
        <f t="shared" si="320"/>
        <v>65.983000000000004</v>
      </c>
      <c r="DC106" s="2">
        <f t="shared" si="321"/>
        <v>65.783000000000001</v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80.591875205254524</v>
      </c>
      <c r="DL106" s="2">
        <f t="shared" si="278"/>
        <v>80.364179435483877</v>
      </c>
      <c r="DM106" s="2">
        <f t="shared" si="278"/>
        <v>83.368332844574766</v>
      </c>
      <c r="DN106" s="2">
        <f t="shared" si="278"/>
        <v>82.555696370967738</v>
      </c>
      <c r="DO106" s="2">
        <f t="shared" si="278"/>
        <v>82.232391495601163</v>
      </c>
      <c r="DP106" s="2">
        <f t="shared" si="278"/>
        <v>82.337131414956019</v>
      </c>
      <c r="DQ106" s="2">
        <f t="shared" si="278"/>
        <v>78.890984970674509</v>
      </c>
      <c r="DR106" s="2">
        <f t="shared" si="278"/>
        <v>82.579716800356536</v>
      </c>
      <c r="DS106" s="2">
        <f t="shared" si="278"/>
        <v>83.755175356506243</v>
      </c>
      <c r="DT106" s="2">
        <f t="shared" si="278"/>
        <v>79.364573306595361</v>
      </c>
      <c r="DU106" s="2">
        <f t="shared" si="278"/>
        <v>75.758081773618557</v>
      </c>
      <c r="DV106" s="2">
        <f t="shared" si="278"/>
        <v>80.329739081996436</v>
      </c>
      <c r="DW106" s="2">
        <f t="shared" si="278"/>
        <v>86.463717192082115</v>
      </c>
      <c r="DX106" s="2">
        <f t="shared" si="278"/>
        <v>84.033827712609963</v>
      </c>
      <c r="DY106" s="2">
        <f t="shared" si="278"/>
        <v>85.401588177339903</v>
      </c>
      <c r="EA106" s="2">
        <f t="shared" si="247"/>
        <v>66.670666666666648</v>
      </c>
      <c r="EB106" s="2">
        <f t="shared" si="279"/>
        <v>66.598879742765277</v>
      </c>
      <c r="EC106" s="2">
        <f t="shared" si="280"/>
        <v>65.506495833333346</v>
      </c>
      <c r="ED106" s="2">
        <f t="shared" si="281"/>
        <v>64.590828712063853</v>
      </c>
      <c r="EE106" s="2">
        <f t="shared" si="282"/>
        <v>65.453812594686269</v>
      </c>
      <c r="EF106" s="2">
        <f t="shared" si="283"/>
        <v>65.215111362351621</v>
      </c>
      <c r="EG106" s="2">
        <f t="shared" si="284"/>
        <v>66.090818225650921</v>
      </c>
      <c r="EH106" s="2">
        <f t="shared" si="285"/>
        <v>65.348991510791365</v>
      </c>
      <c r="EI106" s="2">
        <f t="shared" si="286"/>
        <v>65.715305035971227</v>
      </c>
      <c r="EJ106" s="2">
        <f t="shared" si="287"/>
        <v>65.847387913669067</v>
      </c>
      <c r="EK106" s="2">
        <f t="shared" si="288"/>
        <v>64.777177697841722</v>
      </c>
      <c r="EL106" s="2">
        <f t="shared" si="289"/>
        <v>63.722552014388484</v>
      </c>
      <c r="EM106" s="2">
        <f t="shared" si="290"/>
        <v>66.569529530880857</v>
      </c>
      <c r="EN106" s="2">
        <f t="shared" si="291"/>
        <v>67.82214137055837</v>
      </c>
      <c r="EO106" s="2">
        <f t="shared" si="292"/>
        <v>67.369996183206112</v>
      </c>
      <c r="EQ106" s="2">
        <f t="shared" si="293"/>
        <v>66.033116830607696</v>
      </c>
      <c r="ER106" s="2">
        <f t="shared" si="294"/>
        <v>66.204146467305449</v>
      </c>
      <c r="ES106" s="2">
        <f t="shared" si="294"/>
        <v>64.34852469491824</v>
      </c>
      <c r="ET106" s="2">
        <f t="shared" si="294"/>
        <v>63.895106714034654</v>
      </c>
      <c r="EU106" s="2">
        <f t="shared" si="294"/>
        <v>64.126741730573784</v>
      </c>
      <c r="EV106" s="2">
        <f t="shared" si="294"/>
        <v>64.881489298272456</v>
      </c>
      <c r="EW106" s="2">
        <f t="shared" si="294"/>
        <v>65.438266822473892</v>
      </c>
      <c r="EX106" s="2">
        <f t="shared" si="294"/>
        <v>64.813248988072417</v>
      </c>
      <c r="EY106" s="2">
        <f t="shared" si="294"/>
        <v>65.068167705319382</v>
      </c>
      <c r="EZ106" s="2">
        <f t="shared" si="294"/>
        <v>65.354521863354037</v>
      </c>
      <c r="FA106" s="2">
        <f t="shared" si="294"/>
        <v>64.330039144110685</v>
      </c>
      <c r="FB106" s="2">
        <f t="shared" si="294"/>
        <v>63.280447513812156</v>
      </c>
      <c r="FC106" s="2">
        <f t="shared" si="294"/>
        <v>66.168551825810837</v>
      </c>
      <c r="FD106" s="2">
        <f t="shared" si="294"/>
        <v>67.214438553170993</v>
      </c>
      <c r="FE106" s="2">
        <f t="shared" si="294"/>
        <v>66.883280613235002</v>
      </c>
      <c r="FG106" s="2">
        <f t="shared" si="295"/>
        <v>0.99511166007501917</v>
      </c>
      <c r="FH106" s="2">
        <f t="shared" si="296"/>
        <v>0.99510956881506418</v>
      </c>
      <c r="FI106" s="2">
        <f t="shared" si="296"/>
        <v>0.99543090160274761</v>
      </c>
      <c r="FJ106" s="2">
        <f t="shared" si="296"/>
        <v>0.99622421854918475</v>
      </c>
      <c r="FK106" s="2">
        <f t="shared" si="296"/>
        <v>0.99533950316144038</v>
      </c>
      <c r="FL106" s="2">
        <f t="shared" si="296"/>
        <v>0.99604154245684628</v>
      </c>
      <c r="FM106" s="2">
        <f t="shared" si="296"/>
        <v>0.99623155985335088</v>
      </c>
      <c r="FN106" s="2">
        <f t="shared" si="296"/>
        <v>0.99619285469502106</v>
      </c>
      <c r="FO106" s="2">
        <f t="shared" si="296"/>
        <v>0.99642499765302683</v>
      </c>
      <c r="FP106" s="2">
        <f t="shared" si="296"/>
        <v>0.9956007206304901</v>
      </c>
      <c r="FQ106" s="2">
        <f t="shared" si="296"/>
        <v>0.99590274814184354</v>
      </c>
      <c r="FR106" s="2">
        <f t="shared" si="296"/>
        <v>0.99574023678912971</v>
      </c>
      <c r="FS106" s="2">
        <f t="shared" si="296"/>
        <v>0.9936629225467154</v>
      </c>
      <c r="FT106" s="2">
        <f t="shared" si="296"/>
        <v>0.98825018160442413</v>
      </c>
      <c r="FU106" s="2">
        <f t="shared" si="296"/>
        <v>0.98716807338814117</v>
      </c>
      <c r="FW106" s="2">
        <f t="shared" si="328"/>
        <v>7.0889504382142064E-6</v>
      </c>
      <c r="FX106" s="2">
        <f t="shared" si="168"/>
        <v>1.0524995400754042E-5</v>
      </c>
      <c r="FY106" s="2">
        <f t="shared" si="169"/>
        <v>8.8059960502536185E-6</v>
      </c>
      <c r="FZ106" s="2">
        <f t="shared" si="170"/>
        <v>6.6844910908698179E-6</v>
      </c>
      <c r="GA106" s="2">
        <f t="shared" si="171"/>
        <v>5.3688111432231327E-6</v>
      </c>
      <c r="GB106" s="2">
        <f t="shared" si="172"/>
        <v>6.7614319471922631E-6</v>
      </c>
      <c r="GC106" s="2">
        <f t="shared" si="173"/>
        <v>8.4164341468661204E-6</v>
      </c>
      <c r="GD106" s="2">
        <f t="shared" si="174"/>
        <v>1.0598666207932176E-5</v>
      </c>
      <c r="GE106" s="2">
        <f t="shared" si="175"/>
        <v>9.6223620204471896E-6</v>
      </c>
      <c r="GF106" s="2">
        <f t="shared" si="176"/>
        <v>7.3978783674253316E-6</v>
      </c>
      <c r="GG106" s="2">
        <f t="shared" si="177"/>
        <v>7.0326924806040212E-6</v>
      </c>
      <c r="GH106" s="2">
        <f t="shared" si="178"/>
        <v>5.4930986814357016E-6</v>
      </c>
      <c r="GI106" s="2">
        <f t="shared" si="179"/>
        <v>1.3777923301344975E-5</v>
      </c>
      <c r="GJ106" s="2">
        <f t="shared" si="180"/>
        <v>2.2427165499188915E-5</v>
      </c>
      <c r="GK106" s="2">
        <f t="shared" si="181"/>
        <v>3.8325461153304992E-5</v>
      </c>
      <c r="GM106" s="107">
        <f t="shared" si="329"/>
        <v>3.5014178313827999E-22</v>
      </c>
      <c r="GN106" s="107">
        <f t="shared" si="182"/>
        <v>3.2049866056276119E-29</v>
      </c>
      <c r="GO106" s="107">
        <f t="shared" si="183"/>
        <v>2.425683012112157E-30</v>
      </c>
      <c r="GP106" s="107">
        <f t="shared" si="184"/>
        <v>5.6363144602384644E-32</v>
      </c>
      <c r="GQ106" s="107">
        <f t="shared" si="185"/>
        <v>2.8221375706238073E-31</v>
      </c>
      <c r="GR106" s="107">
        <f t="shared" si="186"/>
        <v>1.0467895621376979E-34</v>
      </c>
      <c r="GS106" s="107">
        <f t="shared" si="187"/>
        <v>5.1824038579480603E-36</v>
      </c>
      <c r="GT106" s="107">
        <f t="shared" si="188"/>
        <v>6.3408154333261254E-38</v>
      </c>
      <c r="GU106" s="107">
        <f t="shared" si="189"/>
        <v>2.1929352909950781E-41</v>
      </c>
      <c r="GV106" s="107">
        <f t="shared" si="190"/>
        <v>5.704832384573981E-36</v>
      </c>
      <c r="GW106" s="107">
        <f t="shared" si="191"/>
        <v>6.5894771123835118E-37</v>
      </c>
      <c r="GX106" s="107">
        <f t="shared" si="192"/>
        <v>1.109274024966175E-35</v>
      </c>
      <c r="GY106" s="107">
        <f t="shared" si="193"/>
        <v>4.8705998333054924E-35</v>
      </c>
      <c r="GZ106" s="107">
        <f t="shared" si="194"/>
        <v>9.9172362627997321E-30</v>
      </c>
      <c r="HA106" s="107">
        <f t="shared" si="195"/>
        <v>4.593017740097595E-36</v>
      </c>
      <c r="HC106" s="107">
        <f t="shared" si="330"/>
        <v>5.0341519712997565E-2</v>
      </c>
      <c r="HD106" s="107">
        <f t="shared" si="196"/>
        <v>1.6085846400333996E-2</v>
      </c>
      <c r="HE106" s="107">
        <f t="shared" si="197"/>
        <v>1.4103473276054251E-2</v>
      </c>
      <c r="HF106" s="107">
        <f t="shared" si="198"/>
        <v>7.9163328620070091E-3</v>
      </c>
      <c r="HG106" s="107">
        <f t="shared" si="199"/>
        <v>2.1137634010622849E-2</v>
      </c>
      <c r="HH106" s="107">
        <f t="shared" si="200"/>
        <v>5.9898345388236067E-3</v>
      </c>
      <c r="HI106" s="107">
        <f t="shared" si="201"/>
        <v>2.5629743065530542E-3</v>
      </c>
      <c r="HJ106" s="107">
        <f t="shared" si="202"/>
        <v>1.2316490408358269E-3</v>
      </c>
      <c r="HK106" s="107">
        <f t="shared" si="203"/>
        <v>6.0240183899938442E-4</v>
      </c>
      <c r="HL106" s="107">
        <f t="shared" si="204"/>
        <v>5.5332867200498835E-3</v>
      </c>
      <c r="HM106" s="107">
        <f t="shared" si="205"/>
        <v>4.1009417873075276E-3</v>
      </c>
      <c r="HN106" s="107">
        <f t="shared" si="206"/>
        <v>1.1156805847741166E-2</v>
      </c>
      <c r="HO106" s="107">
        <f t="shared" si="207"/>
        <v>1.4016089986421471E-2</v>
      </c>
      <c r="HP106" s="107">
        <f t="shared" si="208"/>
        <v>7.8962562926116989E-2</v>
      </c>
      <c r="HQ106" s="107">
        <f t="shared" si="209"/>
        <v>8.9763532034527437E-3</v>
      </c>
      <c r="HS106" s="107">
        <f t="shared" si="331"/>
        <v>3.9700944752319619E-5</v>
      </c>
      <c r="HT106" s="107">
        <f t="shared" si="210"/>
        <v>5.1329697067788873E-6</v>
      </c>
      <c r="HU106" s="107">
        <f t="shared" si="211"/>
        <v>3.1907879766831037E-6</v>
      </c>
      <c r="HV106" s="107">
        <f t="shared" si="212"/>
        <v>2.7821217243814215E-6</v>
      </c>
      <c r="HW106" s="107">
        <f t="shared" si="213"/>
        <v>6.4317539111466669E-7</v>
      </c>
      <c r="HX106" s="107">
        <f t="shared" si="214"/>
        <v>8.3490264022223824E-7</v>
      </c>
      <c r="HY106" s="107">
        <f t="shared" si="215"/>
        <v>1.3876365857004138E-6</v>
      </c>
      <c r="HZ106" s="107">
        <f t="shared" si="216"/>
        <v>1.3459621042835969E-6</v>
      </c>
      <c r="IA106" s="107">
        <f t="shared" si="217"/>
        <v>5.0694252917828336E-7</v>
      </c>
      <c r="IB106" s="107">
        <f t="shared" si="218"/>
        <v>3.891165240580284E-7</v>
      </c>
      <c r="IC106" s="107">
        <f t="shared" si="219"/>
        <v>3.7217073045622182E-7</v>
      </c>
      <c r="ID106" s="107">
        <f t="shared" si="220"/>
        <v>1.7385237494578023E-7</v>
      </c>
      <c r="IE106" s="107">
        <f t="shared" si="221"/>
        <v>2.0864237052180172E-7</v>
      </c>
      <c r="IF106" s="107">
        <f t="shared" si="222"/>
        <v>1.2831322023287852E-7</v>
      </c>
      <c r="IG106" s="107">
        <f t="shared" si="223"/>
        <v>6.0355453389469998E-6</v>
      </c>
      <c r="II106" s="107">
        <f t="shared" si="332"/>
        <v>5.4834541492247323E-23</v>
      </c>
      <c r="IJ106" s="107">
        <f t="shared" si="333"/>
        <v>1.9878122884096941E-28</v>
      </c>
      <c r="IK106" s="107">
        <f t="shared" si="334"/>
        <v>1.1480476439287801E-29</v>
      </c>
      <c r="IL106" s="107">
        <f t="shared" si="335"/>
        <v>1.3792436436010424E-30</v>
      </c>
      <c r="IM106" s="107">
        <f t="shared" si="336"/>
        <v>2.54150908291252E-33</v>
      </c>
      <c r="IN106" s="107">
        <f t="shared" si="337"/>
        <v>1.1255649545264434E-33</v>
      </c>
      <c r="IO106" s="107">
        <f t="shared" si="338"/>
        <v>3.6544143683890822E-33</v>
      </c>
      <c r="IP106" s="107">
        <f t="shared" si="339"/>
        <v>9.733606625714781E-34</v>
      </c>
      <c r="IQ106" s="107">
        <f t="shared" si="340"/>
        <v>1.3375285013601292E-36</v>
      </c>
      <c r="IR106" s="107">
        <f t="shared" si="341"/>
        <v>1.0852759033265917E-35</v>
      </c>
      <c r="IS106" s="107">
        <f t="shared" si="342"/>
        <v>5.1945982663962369E-36</v>
      </c>
      <c r="IT106" s="107">
        <f t="shared" si="343"/>
        <v>1.0510283726235048E-36</v>
      </c>
      <c r="IU106" s="107">
        <f t="shared" si="344"/>
        <v>7.6620870574211226E-36</v>
      </c>
      <c r="IV106" s="107">
        <f t="shared" si="345"/>
        <v>7.3022576559218576E-36</v>
      </c>
      <c r="IW106" s="107">
        <f t="shared" si="346"/>
        <v>6.2264279406822022E-23</v>
      </c>
      <c r="IY106" s="107">
        <f t="shared" si="347"/>
        <v>5.0381220657749887E-2</v>
      </c>
      <c r="IZ106" s="107">
        <f t="shared" si="348"/>
        <v>1.6090979370040774E-2</v>
      </c>
      <c r="JA106" s="107">
        <f t="shared" si="349"/>
        <v>1.4106664064030933E-2</v>
      </c>
      <c r="JB106" s="107">
        <f t="shared" si="350"/>
        <v>7.9191149837313912E-3</v>
      </c>
      <c r="JC106" s="107">
        <f t="shared" si="351"/>
        <v>2.1138277186013965E-2</v>
      </c>
      <c r="JD106" s="107">
        <f t="shared" si="352"/>
        <v>5.9906694414638287E-3</v>
      </c>
      <c r="JE106" s="107">
        <f t="shared" si="353"/>
        <v>2.5643619431387544E-3</v>
      </c>
      <c r="JF106" s="107">
        <f t="shared" si="354"/>
        <v>1.2329950029401106E-3</v>
      </c>
      <c r="JG106" s="107">
        <f t="shared" si="355"/>
        <v>6.0290878152856266E-4</v>
      </c>
      <c r="JH106" s="107">
        <f t="shared" si="356"/>
        <v>5.5336758365739412E-3</v>
      </c>
      <c r="JI106" s="107">
        <f t="shared" si="357"/>
        <v>4.1013139580379837E-3</v>
      </c>
      <c r="JJ106" s="107">
        <f t="shared" si="358"/>
        <v>1.1156979700116112E-2</v>
      </c>
      <c r="JK106" s="107">
        <f t="shared" si="359"/>
        <v>1.4016298628791992E-2</v>
      </c>
      <c r="JL106" s="107">
        <f t="shared" si="360"/>
        <v>7.8962691239337218E-2</v>
      </c>
      <c r="JM106" s="107">
        <f t="shared" si="361"/>
        <v>8.982388748791691E-3</v>
      </c>
    </row>
    <row r="107" spans="2:273" x14ac:dyDescent="0.25">
      <c r="B107" s="2">
        <v>79</v>
      </c>
      <c r="C107" s="37">
        <v>66.361000000000004</v>
      </c>
      <c r="D107" s="37">
        <v>65.638999999999996</v>
      </c>
      <c r="E107" s="37">
        <v>64.802999999999997</v>
      </c>
      <c r="F107" s="37">
        <v>63.417000000000002</v>
      </c>
      <c r="G107" s="37">
        <v>64.917000000000002</v>
      </c>
      <c r="H107" s="37">
        <v>64.400000000000006</v>
      </c>
      <c r="I107" s="37">
        <v>65.650000000000006</v>
      </c>
      <c r="J107" s="37">
        <v>64.983000000000004</v>
      </c>
      <c r="K107" s="37">
        <v>64.683000000000007</v>
      </c>
      <c r="L107" s="37">
        <v>64.917000000000002</v>
      </c>
      <c r="M107" s="37">
        <v>64.082999999999998</v>
      </c>
      <c r="N107" s="37">
        <v>62.8</v>
      </c>
      <c r="O107" s="37">
        <v>65.75</v>
      </c>
      <c r="P107" s="37">
        <v>66.566999999999993</v>
      </c>
      <c r="Q107" s="37">
        <v>65.400000000000006</v>
      </c>
      <c r="S107" s="4">
        <f t="shared" si="248"/>
        <v>68.163503984976145</v>
      </c>
      <c r="T107" s="4">
        <f t="shared" si="249"/>
        <v>66.771373461615909</v>
      </c>
      <c r="U107" s="4">
        <f t="shared" si="250"/>
        <v>65.598092239420708</v>
      </c>
      <c r="V107" s="4">
        <f t="shared" si="251"/>
        <v>64.585432877353313</v>
      </c>
      <c r="W107" s="4">
        <f t="shared" si="252"/>
        <v>65.672331623319863</v>
      </c>
      <c r="X107" s="4">
        <f t="shared" si="253"/>
        <v>65.198530504515205</v>
      </c>
      <c r="Y107" s="4">
        <f t="shared" si="254"/>
        <v>65.984954611564902</v>
      </c>
      <c r="Z107" s="4">
        <f t="shared" si="255"/>
        <v>65.241210171989081</v>
      </c>
      <c r="AA107" s="4">
        <f t="shared" si="256"/>
        <v>65.595503888766942</v>
      </c>
      <c r="AB107" s="4">
        <f t="shared" si="257"/>
        <v>65.7644710676188</v>
      </c>
      <c r="AC107" s="4">
        <f t="shared" si="258"/>
        <v>64.658680701949748</v>
      </c>
      <c r="AD107" s="4">
        <f t="shared" si="259"/>
        <v>63.756862751170743</v>
      </c>
      <c r="AE107" s="4">
        <f t="shared" si="260"/>
        <v>66.688994374086064</v>
      </c>
      <c r="AF107" s="4">
        <f t="shared" si="261"/>
        <v>69.891123215844416</v>
      </c>
      <c r="AG107" s="4">
        <f t="shared" si="262"/>
        <v>67.484293730544465</v>
      </c>
      <c r="AI107" s="4">
        <f t="shared" si="263"/>
        <v>-1.8025039849761413</v>
      </c>
      <c r="AJ107" s="4">
        <f t="shared" si="264"/>
        <v>-1.1323734616159129</v>
      </c>
      <c r="AK107" s="4">
        <f t="shared" si="265"/>
        <v>-0.79509223942071117</v>
      </c>
      <c r="AL107" s="4">
        <f t="shared" si="266"/>
        <v>-1.168432877353311</v>
      </c>
      <c r="AM107" s="4">
        <f t="shared" si="267"/>
        <v>-0.75533162331986148</v>
      </c>
      <c r="AN107" s="4">
        <f t="shared" si="268"/>
        <v>-0.79853050451519891</v>
      </c>
      <c r="AO107" s="4">
        <f t="shared" si="269"/>
        <v>-0.33495461156489625</v>
      </c>
      <c r="AP107" s="4">
        <f t="shared" si="270"/>
        <v>-0.25821017198907725</v>
      </c>
      <c r="AQ107" s="4">
        <f t="shared" si="271"/>
        <v>-0.91250388876693478</v>
      </c>
      <c r="AR107" s="4">
        <f t="shared" si="272"/>
        <v>-0.8474710676187982</v>
      </c>
      <c r="AS107" s="4">
        <f t="shared" si="273"/>
        <v>-0.57568070194975007</v>
      </c>
      <c r="AT107" s="4">
        <f t="shared" si="274"/>
        <v>-0.95686275117074615</v>
      </c>
      <c r="AU107" s="4">
        <f t="shared" si="275"/>
        <v>-0.93899437408606445</v>
      </c>
      <c r="AV107" s="4">
        <f t="shared" si="276"/>
        <v>-3.3241232158444234</v>
      </c>
      <c r="AW107" s="4">
        <f t="shared" si="276"/>
        <v>-2.0842937305444593</v>
      </c>
      <c r="AY107" s="2">
        <f t="shared" si="297"/>
        <v>66.65135092484428</v>
      </c>
      <c r="AZ107" s="2">
        <f t="shared" si="151"/>
        <v>66.521357758660727</v>
      </c>
      <c r="BA107" s="2">
        <f t="shared" si="152"/>
        <v>65.385649400456799</v>
      </c>
      <c r="BB107" s="2">
        <f t="shared" si="153"/>
        <v>64.483346023854097</v>
      </c>
      <c r="BC107" s="2">
        <f t="shared" si="154"/>
        <v>65.320409580256978</v>
      </c>
      <c r="BD107" s="2">
        <f t="shared" si="155"/>
        <v>65.137773546326613</v>
      </c>
      <c r="BE107" s="2">
        <f t="shared" si="156"/>
        <v>65.9650621823873</v>
      </c>
      <c r="BF107" s="2">
        <f t="shared" si="157"/>
        <v>65.233307089344819</v>
      </c>
      <c r="BG107" s="2">
        <f t="shared" si="158"/>
        <v>65.592616037060793</v>
      </c>
      <c r="BH107" s="2">
        <f t="shared" si="159"/>
        <v>65.714742467825417</v>
      </c>
      <c r="BI107" s="2">
        <f t="shared" si="160"/>
        <v>64.624115411694248</v>
      </c>
      <c r="BJ107" s="2">
        <f t="shared" si="161"/>
        <v>63.620174339146701</v>
      </c>
      <c r="BK107" s="2">
        <f t="shared" si="162"/>
        <v>66.499424269791575</v>
      </c>
      <c r="BL107" s="2">
        <f t="shared" si="163"/>
        <v>67.783897862003911</v>
      </c>
      <c r="BM107" s="2">
        <f t="shared" si="164"/>
        <v>67.408372964865492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>
        <f t="shared" si="301"/>
        <v>63.417000000000002</v>
      </c>
      <c r="CI107" s="2" t="str">
        <f t="shared" si="302"/>
        <v/>
      </c>
      <c r="CJ107" s="2">
        <f t="shared" si="303"/>
        <v>64.400000000000006</v>
      </c>
      <c r="CK107" s="2">
        <f t="shared" si="304"/>
        <v>65.650000000000006</v>
      </c>
      <c r="CL107" s="2">
        <f t="shared" si="305"/>
        <v>64.983000000000004</v>
      </c>
      <c r="CM107" s="2">
        <f t="shared" si="306"/>
        <v>64.683000000000007</v>
      </c>
      <c r="CN107" s="2">
        <f t="shared" si="307"/>
        <v>64.917000000000002</v>
      </c>
      <c r="CO107" s="2">
        <f t="shared" si="308"/>
        <v>64.082999999999998</v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>
        <f t="shared" si="312"/>
        <v>65.400000000000006</v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>
        <f t="shared" si="316"/>
        <v>63.417000000000002</v>
      </c>
      <c r="CY107" s="2" t="str">
        <f t="shared" si="317"/>
        <v/>
      </c>
      <c r="CZ107" s="2">
        <f t="shared" si="318"/>
        <v>64.400000000000006</v>
      </c>
      <c r="DA107" s="2">
        <f t="shared" si="319"/>
        <v>65.650000000000006</v>
      </c>
      <c r="DB107" s="2">
        <f t="shared" si="320"/>
        <v>64.983000000000004</v>
      </c>
      <c r="DC107" s="2">
        <f t="shared" si="321"/>
        <v>64.683000000000007</v>
      </c>
      <c r="DD107" s="2">
        <f t="shared" si="322"/>
        <v>64.917000000000002</v>
      </c>
      <c r="DE107" s="2">
        <f t="shared" si="323"/>
        <v>64.082999999999998</v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>
        <f t="shared" si="327"/>
        <v>65.400000000000006</v>
      </c>
      <c r="DK107" s="2">
        <f t="shared" si="277"/>
        <v>80.66720826491516</v>
      </c>
      <c r="DL107" s="2">
        <f t="shared" si="278"/>
        <v>80.453225806451627</v>
      </c>
      <c r="DM107" s="2">
        <f t="shared" si="278"/>
        <v>83.50148717008797</v>
      </c>
      <c r="DN107" s="2">
        <f t="shared" si="278"/>
        <v>82.689264516129029</v>
      </c>
      <c r="DO107" s="2">
        <f t="shared" si="278"/>
        <v>82.351401759530773</v>
      </c>
      <c r="DP107" s="2">
        <f t="shared" si="278"/>
        <v>82.445184017595324</v>
      </c>
      <c r="DQ107" s="2">
        <f t="shared" si="278"/>
        <v>78.934949230205305</v>
      </c>
      <c r="DR107" s="2">
        <f t="shared" si="278"/>
        <v>82.662333444741563</v>
      </c>
      <c r="DS107" s="2">
        <f t="shared" si="278"/>
        <v>83.876495877896616</v>
      </c>
      <c r="DT107" s="2">
        <f t="shared" si="278"/>
        <v>79.403461341354728</v>
      </c>
      <c r="DU107" s="2">
        <f t="shared" si="278"/>
        <v>75.773933043672031</v>
      </c>
      <c r="DV107" s="2">
        <f t="shared" si="278"/>
        <v>80.445311608734414</v>
      </c>
      <c r="DW107" s="2">
        <f t="shared" si="278"/>
        <v>86.630435667155425</v>
      </c>
      <c r="DX107" s="2">
        <f t="shared" si="278"/>
        <v>84.160602456011731</v>
      </c>
      <c r="DY107" s="2">
        <f t="shared" si="278"/>
        <v>85.60373743842365</v>
      </c>
      <c r="EA107" s="2">
        <f t="shared" si="247"/>
        <v>66.59666666666665</v>
      </c>
      <c r="EB107" s="2">
        <f t="shared" si="279"/>
        <v>66.466976688102903</v>
      </c>
      <c r="EC107" s="2">
        <f t="shared" si="280"/>
        <v>65.319610416666677</v>
      </c>
      <c r="ED107" s="2">
        <f t="shared" si="281"/>
        <v>64.428541154540696</v>
      </c>
      <c r="EE107" s="2">
        <f t="shared" si="282"/>
        <v>65.257074618428504</v>
      </c>
      <c r="EF107" s="2">
        <f t="shared" si="283"/>
        <v>65.083139988694185</v>
      </c>
      <c r="EG107" s="2">
        <f t="shared" si="284"/>
        <v>65.926097974927671</v>
      </c>
      <c r="EH107" s="2">
        <f t="shared" si="285"/>
        <v>65.18040474820144</v>
      </c>
      <c r="EI107" s="2">
        <f t="shared" si="286"/>
        <v>65.540515827338126</v>
      </c>
      <c r="EJ107" s="2">
        <f t="shared" si="287"/>
        <v>65.666700575539579</v>
      </c>
      <c r="EK107" s="2">
        <f t="shared" si="288"/>
        <v>64.587682014388477</v>
      </c>
      <c r="EL107" s="2">
        <f t="shared" si="289"/>
        <v>63.563003309352517</v>
      </c>
      <c r="EM107" s="2">
        <f t="shared" si="290"/>
        <v>66.395293418832253</v>
      </c>
      <c r="EN107" s="2">
        <f t="shared" si="291"/>
        <v>67.623198223350258</v>
      </c>
      <c r="EO107" s="2">
        <f t="shared" si="292"/>
        <v>67.210270447110148</v>
      </c>
      <c r="EQ107" s="2">
        <f t="shared" si="293"/>
        <v>65.937117253032412</v>
      </c>
      <c r="ER107" s="2">
        <f t="shared" si="294"/>
        <v>66.110666765769153</v>
      </c>
      <c r="ES107" s="2">
        <f t="shared" si="294"/>
        <v>64.261271064547813</v>
      </c>
      <c r="ET107" s="2">
        <f t="shared" si="294"/>
        <v>63.782626411846636</v>
      </c>
      <c r="EU107" s="2">
        <f t="shared" si="294"/>
        <v>64.02280254435</v>
      </c>
      <c r="EV107" s="2">
        <f t="shared" si="294"/>
        <v>64.771531696988248</v>
      </c>
      <c r="EW107" s="2">
        <f t="shared" si="294"/>
        <v>65.320976027386521</v>
      </c>
      <c r="EX107" s="2">
        <f t="shared" si="294"/>
        <v>64.686467630293151</v>
      </c>
      <c r="EY107" s="2">
        <f t="shared" si="294"/>
        <v>64.942007909128478</v>
      </c>
      <c r="EZ107" s="2">
        <f t="shared" si="294"/>
        <v>65.204610646527385</v>
      </c>
      <c r="FA107" s="2">
        <f t="shared" si="294"/>
        <v>64.173763463949115</v>
      </c>
      <c r="FB107" s="2">
        <f t="shared" si="294"/>
        <v>63.145567679558013</v>
      </c>
      <c r="FC107" s="2">
        <f t="shared" si="294"/>
        <v>66.01588410070309</v>
      </c>
      <c r="FD107" s="2">
        <f t="shared" si="294"/>
        <v>67.04956842175018</v>
      </c>
      <c r="FE107" s="2">
        <f t="shared" si="294"/>
        <v>66.732364020958656</v>
      </c>
      <c r="FG107" s="2">
        <f t="shared" si="295"/>
        <v>0.99611314575866172</v>
      </c>
      <c r="FH107" s="2">
        <f t="shared" si="296"/>
        <v>0.99611148126586013</v>
      </c>
      <c r="FI107" s="2">
        <f t="shared" si="296"/>
        <v>0.99636722228916308</v>
      </c>
      <c r="FJ107" s="2">
        <f t="shared" si="296"/>
        <v>0.99699845927407627</v>
      </c>
      <c r="FK107" s="2">
        <f t="shared" si="296"/>
        <v>0.99629448391527786</v>
      </c>
      <c r="FL107" s="2">
        <f t="shared" si="296"/>
        <v>0.99685312340011523</v>
      </c>
      <c r="FM107" s="2">
        <f t="shared" si="296"/>
        <v>0.99700429973799853</v>
      </c>
      <c r="FN107" s="2">
        <f t="shared" si="296"/>
        <v>0.9969735071792013</v>
      </c>
      <c r="FO107" s="2">
        <f t="shared" si="296"/>
        <v>0.99715818517539101</v>
      </c>
      <c r="FP107" s="2">
        <f t="shared" si="296"/>
        <v>0.99650236349642918</v>
      </c>
      <c r="FQ107" s="2">
        <f t="shared" si="296"/>
        <v>0.99674269226682033</v>
      </c>
      <c r="FR107" s="2">
        <f t="shared" si="296"/>
        <v>0.9966133827489011</v>
      </c>
      <c r="FS107" s="2">
        <f t="shared" si="296"/>
        <v>0.99485364153446099</v>
      </c>
      <c r="FT107" s="2">
        <f t="shared" si="296"/>
        <v>0.99028171395647646</v>
      </c>
      <c r="FU107" s="2">
        <f t="shared" si="296"/>
        <v>0.98922854604406041</v>
      </c>
      <c r="FW107" s="2">
        <f t="shared" si="328"/>
        <v>8.9244434687172889E-6</v>
      </c>
      <c r="FX107" s="2">
        <f t="shared" si="168"/>
        <v>1.3250148059871318E-5</v>
      </c>
      <c r="FY107" s="2">
        <f t="shared" si="169"/>
        <v>1.1086066926524776E-5</v>
      </c>
      <c r="FZ107" s="2">
        <f t="shared" si="170"/>
        <v>8.4152611342032875E-6</v>
      </c>
      <c r="GA107" s="2">
        <f t="shared" si="171"/>
        <v>6.7589233836016708E-6</v>
      </c>
      <c r="GB107" s="2">
        <f t="shared" si="172"/>
        <v>8.5121235962067191E-6</v>
      </c>
      <c r="GC107" s="2">
        <f t="shared" si="173"/>
        <v>1.0595639733859968E-5</v>
      </c>
      <c r="GD107" s="2">
        <f t="shared" si="174"/>
        <v>1.3342893603867186E-5</v>
      </c>
      <c r="GE107" s="2">
        <f t="shared" si="175"/>
        <v>1.2113805887791044E-5</v>
      </c>
      <c r="GF107" s="2">
        <f t="shared" si="176"/>
        <v>9.3133592303865657E-6</v>
      </c>
      <c r="GG107" s="2">
        <f t="shared" si="177"/>
        <v>8.8536191552321433E-6</v>
      </c>
      <c r="GH107" s="2">
        <f t="shared" si="178"/>
        <v>6.9153916837712247E-6</v>
      </c>
      <c r="GI107" s="2">
        <f t="shared" si="179"/>
        <v>1.6986013324760528E-5</v>
      </c>
      <c r="GJ107" s="2">
        <f t="shared" si="180"/>
        <v>2.7171002408601806E-5</v>
      </c>
      <c r="GK107" s="2">
        <f t="shared" si="181"/>
        <v>4.5751700529124139E-5</v>
      </c>
      <c r="GM107" s="107">
        <f t="shared" si="329"/>
        <v>5.3005213606309084E-24</v>
      </c>
      <c r="GN107" s="107">
        <f t="shared" si="182"/>
        <v>1.1688466190296024E-31</v>
      </c>
      <c r="GO107" s="107">
        <f t="shared" si="183"/>
        <v>7.6048133346079756E-33</v>
      </c>
      <c r="GP107" s="107">
        <f t="shared" si="184"/>
        <v>1.5782285657407755E-34</v>
      </c>
      <c r="GQ107" s="107">
        <f t="shared" si="185"/>
        <v>7.1777524250366847E-34</v>
      </c>
      <c r="GR107" s="107">
        <f t="shared" si="186"/>
        <v>1.6365540038796995E-37</v>
      </c>
      <c r="GS107" s="107">
        <f t="shared" si="187"/>
        <v>6.677498838623888E-39</v>
      </c>
      <c r="GT107" s="107">
        <f t="shared" si="188"/>
        <v>5.5754677186201717E-41</v>
      </c>
      <c r="GU107" s="107">
        <f t="shared" si="189"/>
        <v>1.0785100586115085E-44</v>
      </c>
      <c r="GV107" s="107">
        <f t="shared" si="190"/>
        <v>6.1007303548042349E-39</v>
      </c>
      <c r="GW107" s="107">
        <f t="shared" si="191"/>
        <v>6.4217222970169539E-40</v>
      </c>
      <c r="GX107" s="107">
        <f t="shared" si="192"/>
        <v>1.308926484679503E-38</v>
      </c>
      <c r="GY107" s="107">
        <f t="shared" si="193"/>
        <v>7.4214812410444865E-38</v>
      </c>
      <c r="GZ107" s="107">
        <f t="shared" si="194"/>
        <v>3.2730933449681246E-32</v>
      </c>
      <c r="HA107" s="107">
        <f t="shared" si="195"/>
        <v>6.360772750233224E-39</v>
      </c>
      <c r="HC107" s="107">
        <f t="shared" si="330"/>
        <v>1.9581927725582454E-2</v>
      </c>
      <c r="HD107" s="107">
        <f t="shared" si="196"/>
        <v>4.217518120390582E-3</v>
      </c>
      <c r="HE107" s="107">
        <f t="shared" si="197"/>
        <v>3.5719272649163778E-3</v>
      </c>
      <c r="HF107" s="107">
        <f t="shared" si="198"/>
        <v>1.8324294617235418E-3</v>
      </c>
      <c r="HG107" s="107">
        <f t="shared" si="199"/>
        <v>5.6142143369778226E-3</v>
      </c>
      <c r="HH107" s="107">
        <f t="shared" si="200"/>
        <v>1.2141582686186225E-3</v>
      </c>
      <c r="HI107" s="107">
        <f t="shared" si="201"/>
        <v>4.4295958806968993E-4</v>
      </c>
      <c r="HJ107" s="107">
        <f t="shared" si="202"/>
        <v>1.7920999960118421E-4</v>
      </c>
      <c r="HK107" s="107">
        <f t="shared" si="203"/>
        <v>7.2965208351956825E-5</v>
      </c>
      <c r="HL107" s="107">
        <f t="shared" si="204"/>
        <v>1.0340454284161402E-3</v>
      </c>
      <c r="HM107" s="107">
        <f t="shared" si="205"/>
        <v>7.2681384946437545E-4</v>
      </c>
      <c r="HN107" s="107">
        <f t="shared" si="206"/>
        <v>2.4133714362817101E-3</v>
      </c>
      <c r="HO107" s="107">
        <f t="shared" si="207"/>
        <v>3.317172379372276E-3</v>
      </c>
      <c r="HP107" s="107">
        <f t="shared" si="208"/>
        <v>2.8628939203467124E-2</v>
      </c>
      <c r="HQ107" s="107">
        <f t="shared" si="209"/>
        <v>1.6311323672723204E-3</v>
      </c>
      <c r="HS107" s="107">
        <f t="shared" si="331"/>
        <v>7.5518464985577688E-5</v>
      </c>
      <c r="HT107" s="107">
        <f t="shared" si="210"/>
        <v>1.1637086388629651E-5</v>
      </c>
      <c r="HU107" s="107">
        <f t="shared" si="211"/>
        <v>7.3988419161120135E-6</v>
      </c>
      <c r="HV107" s="107">
        <f t="shared" si="212"/>
        <v>6.4433890070652017E-6</v>
      </c>
      <c r="HW107" s="107">
        <f t="shared" si="213"/>
        <v>1.6025290007352484E-6</v>
      </c>
      <c r="HX107" s="107">
        <f t="shared" si="214"/>
        <v>2.108388157388222E-6</v>
      </c>
      <c r="HY107" s="107">
        <f t="shared" si="215"/>
        <v>3.4748767458566453E-6</v>
      </c>
      <c r="HZ107" s="107">
        <f t="shared" si="216"/>
        <v>3.4648438790097094E-6</v>
      </c>
      <c r="IA107" s="107">
        <f t="shared" si="217"/>
        <v>1.3982039406212749E-6</v>
      </c>
      <c r="IB107" s="107">
        <f t="shared" si="218"/>
        <v>1.0461116784735967E-6</v>
      </c>
      <c r="IC107" s="107">
        <f t="shared" si="219"/>
        <v>1.0025231179261467E-6</v>
      </c>
      <c r="ID107" s="107">
        <f t="shared" si="220"/>
        <v>4.7581885330304653E-7</v>
      </c>
      <c r="IE107" s="107">
        <f t="shared" si="221"/>
        <v>5.5185267700024715E-7</v>
      </c>
      <c r="IF107" s="107">
        <f t="shared" si="222"/>
        <v>3.3127360698938714E-7</v>
      </c>
      <c r="IG107" s="107">
        <f t="shared" si="223"/>
        <v>1.1891727516316664E-5</v>
      </c>
      <c r="II107" s="107">
        <f t="shared" si="332"/>
        <v>3.6426778539713577E-22</v>
      </c>
      <c r="IJ107" s="107">
        <f t="shared" si="333"/>
        <v>2.3084905698257256E-27</v>
      </c>
      <c r="IK107" s="107">
        <f t="shared" si="334"/>
        <v>1.4351469069385218E-28</v>
      </c>
      <c r="IL107" s="107">
        <f t="shared" si="335"/>
        <v>1.7636394312739934E-29</v>
      </c>
      <c r="IM107" s="107">
        <f t="shared" si="336"/>
        <v>3.9276436877089654E-32</v>
      </c>
      <c r="IN107" s="107">
        <f t="shared" si="337"/>
        <v>1.890978282383117E-32</v>
      </c>
      <c r="IO107" s="107">
        <f t="shared" si="338"/>
        <v>6.1807790300942935E-32</v>
      </c>
      <c r="IP107" s="107">
        <f t="shared" si="339"/>
        <v>1.835209614609197E-32</v>
      </c>
      <c r="IQ107" s="107">
        <f t="shared" si="340"/>
        <v>3.1871040552850611E-35</v>
      </c>
      <c r="IR107" s="107">
        <f t="shared" si="341"/>
        <v>2.225394058223613E-34</v>
      </c>
      <c r="IS107" s="107">
        <f t="shared" si="342"/>
        <v>1.081679378984324E-34</v>
      </c>
      <c r="IT107" s="107">
        <f t="shared" si="343"/>
        <v>2.1852053902087324E-35</v>
      </c>
      <c r="IU107" s="107">
        <f t="shared" si="344"/>
        <v>1.4101953612221656E-34</v>
      </c>
      <c r="IV107" s="107">
        <f t="shared" si="345"/>
        <v>1.1938726656903547E-34</v>
      </c>
      <c r="IW107" s="107">
        <f t="shared" si="346"/>
        <v>3.3935243051966097E-22</v>
      </c>
      <c r="IY107" s="107">
        <f t="shared" si="347"/>
        <v>1.9657446190568032E-2</v>
      </c>
      <c r="IZ107" s="107">
        <f t="shared" si="348"/>
        <v>4.2291552067792119E-3</v>
      </c>
      <c r="JA107" s="107">
        <f t="shared" si="349"/>
        <v>3.5793261068324898E-3</v>
      </c>
      <c r="JB107" s="107">
        <f t="shared" si="350"/>
        <v>1.8388728507306069E-3</v>
      </c>
      <c r="JC107" s="107">
        <f t="shared" si="351"/>
        <v>5.615816865978558E-3</v>
      </c>
      <c r="JD107" s="107">
        <f t="shared" si="352"/>
        <v>1.2162666567760107E-3</v>
      </c>
      <c r="JE107" s="107">
        <f t="shared" si="353"/>
        <v>4.4643446481554657E-4</v>
      </c>
      <c r="JF107" s="107">
        <f t="shared" si="354"/>
        <v>1.8267484348019391E-4</v>
      </c>
      <c r="JG107" s="107">
        <f t="shared" si="355"/>
        <v>7.4363412292578095E-5</v>
      </c>
      <c r="JH107" s="107">
        <f t="shared" si="356"/>
        <v>1.0350915400946137E-3</v>
      </c>
      <c r="JI107" s="107">
        <f t="shared" si="357"/>
        <v>7.2781637258230154E-4</v>
      </c>
      <c r="JJ107" s="107">
        <f t="shared" si="358"/>
        <v>2.4138472551350132E-3</v>
      </c>
      <c r="JK107" s="107">
        <f t="shared" si="359"/>
        <v>3.3177242320492763E-3</v>
      </c>
      <c r="JL107" s="107">
        <f t="shared" si="360"/>
        <v>2.8629270477074115E-2</v>
      </c>
      <c r="JM107" s="107">
        <f t="shared" si="361"/>
        <v>1.6430240947886371E-3</v>
      </c>
    </row>
    <row r="108" spans="2:273" x14ac:dyDescent="0.25">
      <c r="B108" s="2">
        <v>80</v>
      </c>
      <c r="C108" s="37">
        <v>66.147999999999996</v>
      </c>
      <c r="D108" s="37">
        <v>66.212999999999994</v>
      </c>
      <c r="E108" s="37">
        <v>64.245999999999995</v>
      </c>
      <c r="F108" s="37">
        <v>63.783000000000001</v>
      </c>
      <c r="G108" s="37">
        <v>64.683000000000007</v>
      </c>
      <c r="H108" s="37">
        <v>64.566999999999993</v>
      </c>
      <c r="I108" s="37">
        <v>66.332999999999998</v>
      </c>
      <c r="J108" s="37">
        <v>65.332999999999998</v>
      </c>
      <c r="K108" s="37">
        <v>66.082999999999998</v>
      </c>
      <c r="L108" s="37">
        <v>66.216999999999999</v>
      </c>
      <c r="M108" s="37">
        <v>62.95</v>
      </c>
      <c r="N108" s="37">
        <v>62.732999999999997</v>
      </c>
      <c r="O108" s="37">
        <v>65.483000000000004</v>
      </c>
      <c r="P108" s="37">
        <v>65.3</v>
      </c>
      <c r="Q108" s="37">
        <v>65.082999999999998</v>
      </c>
      <c r="S108" s="4">
        <f t="shared" si="248"/>
        <v>66.988017872724271</v>
      </c>
      <c r="T108" s="4">
        <f t="shared" si="249"/>
        <v>66.422406423924642</v>
      </c>
      <c r="U108" s="4">
        <f t="shared" si="250"/>
        <v>65.222213644440757</v>
      </c>
      <c r="V108" s="4">
        <f t="shared" si="251"/>
        <v>64.327497662317057</v>
      </c>
      <c r="W108" s="4">
        <f t="shared" si="252"/>
        <v>65.171527332291831</v>
      </c>
      <c r="X108" s="4">
        <f t="shared" si="253"/>
        <v>65.003714591005377</v>
      </c>
      <c r="Y108" s="4">
        <f t="shared" si="254"/>
        <v>65.796894934279919</v>
      </c>
      <c r="Z108" s="4">
        <f t="shared" si="255"/>
        <v>65.057356335815072</v>
      </c>
      <c r="AA108" s="4">
        <f t="shared" si="256"/>
        <v>65.40904493827928</v>
      </c>
      <c r="AB108" s="4">
        <f t="shared" si="257"/>
        <v>65.531150836042031</v>
      </c>
      <c r="AC108" s="4">
        <f t="shared" si="258"/>
        <v>64.432166254756766</v>
      </c>
      <c r="AD108" s="4">
        <f t="shared" si="259"/>
        <v>63.467925089965284</v>
      </c>
      <c r="AE108" s="4">
        <f t="shared" si="260"/>
        <v>66.335304312006883</v>
      </c>
      <c r="AF108" s="4">
        <f t="shared" si="261"/>
        <v>68.063722513866793</v>
      </c>
      <c r="AG108" s="4">
        <f t="shared" si="262"/>
        <v>67.245202827999293</v>
      </c>
      <c r="AI108" s="4">
        <f t="shared" si="263"/>
        <v>-0.84001787272427464</v>
      </c>
      <c r="AJ108" s="4">
        <f t="shared" si="264"/>
        <v>-0.20940642392464781</v>
      </c>
      <c r="AK108" s="4">
        <f t="shared" si="265"/>
        <v>-0.97621364444076164</v>
      </c>
      <c r="AL108" s="4">
        <f t="shared" si="266"/>
        <v>-0.5444976623170561</v>
      </c>
      <c r="AM108" s="4">
        <f t="shared" si="267"/>
        <v>-0.48852733229182377</v>
      </c>
      <c r="AN108" s="4">
        <f t="shared" si="268"/>
        <v>-0.43671459100538357</v>
      </c>
      <c r="AO108" s="4">
        <f t="shared" si="269"/>
        <v>0.53610506572007921</v>
      </c>
      <c r="AP108" s="4">
        <f t="shared" si="270"/>
        <v>0.27564366418492625</v>
      </c>
      <c r="AQ108" s="4">
        <f t="shared" si="271"/>
        <v>0.67395506172071862</v>
      </c>
      <c r="AR108" s="4">
        <f t="shared" si="272"/>
        <v>0.68584916395796824</v>
      </c>
      <c r="AS108" s="4">
        <f t="shared" si="273"/>
        <v>-1.4821662547567627</v>
      </c>
      <c r="AT108" s="4">
        <f t="shared" si="274"/>
        <v>-0.73492508996528727</v>
      </c>
      <c r="AU108" s="4">
        <f t="shared" si="275"/>
        <v>-0.85230431200687917</v>
      </c>
      <c r="AV108" s="4">
        <f t="shared" ref="AV108:AW123" si="362">IF(OR($B108 &lt; P$231, $B108 &gt; P$234), 0, P108-AF108)</f>
        <v>-2.7637225138667958</v>
      </c>
      <c r="AW108" s="4">
        <f t="shared" si="362"/>
        <v>-2.1622028279992946</v>
      </c>
      <c r="AY108" s="2">
        <f t="shared" si="297"/>
        <v>66.566597116515894</v>
      </c>
      <c r="AZ108" s="2">
        <f t="shared" ref="AZ108:AZ171" si="363">IF(OR($B108 &lt; D$231, $B108 &gt; D$234), #N/A, ((1-FH108)*DL108) + (FH108 - FX108)*EB108 + (FX108*ER108))</f>
        <v>66.378986084131995</v>
      </c>
      <c r="BA108" s="2">
        <f t="shared" ref="BA108:BA171" si="364">IF(OR($B108 &lt; E$231, $B108 &gt; E$234), #N/A, ((1-FI108)*DM108) + (FI108 - FY108)*EC108 + (FY108*ES108))</f>
        <v>65.186141001631299</v>
      </c>
      <c r="BB108" s="2">
        <f t="shared" ref="BB108:BB171" si="365">IF(OR($B108 &lt; F$231, $B108 &gt; F$234), #N/A, ((1-FJ108)*DN108) + (FJ108 - FZ108)*ED108 + (FZ108*ET108))</f>
        <v>64.310517365499621</v>
      </c>
      <c r="BC108" s="2">
        <f t="shared" ref="BC108:BC171" si="366">IF(OR($B108 &lt; G$231, $B108 &gt; G$234), #N/A, ((1-FK108)*DO108) + (FK108 - GA108)*EE108 + (GA108*EU108))</f>
        <v>65.111610760962435</v>
      </c>
      <c r="BD108" s="2">
        <f t="shared" ref="BD108:BD171" si="367">IF(OR($B108 &lt; H$231, $B108 &gt; H$234), #N/A, ((1-FL108)*DP108) + (FL108 - GB108)*EF108 + (GB108*EV108))</f>
        <v>64.995193068330153</v>
      </c>
      <c r="BE108" s="2">
        <f t="shared" ref="BE108:BE171" si="368">IF(OR($B108 &lt; I$231, $B108 &gt; I$234), #N/A, ((1-FM108)*DQ108) + (FM108 - GC108)*EG108 + (GC108*EW108))</f>
        <v>65.792841717962816</v>
      </c>
      <c r="BF108" s="2">
        <f t="shared" ref="BF108:BF171" si="369">IF(OR($B108 &lt; J$231, $B108 &gt; J$234), #N/A, ((1-FN108)*DR108) + (FN108 - GD108)*EH108 + (GD108*EX108))</f>
        <v>65.054467902144935</v>
      </c>
      <c r="BG108" s="2">
        <f t="shared" ref="BG108:BG171" si="370">IF(OR($B108 &lt; K$231, $B108 &gt; K$234), #N/A, ((1-FO108)*DS108) + (FO108 - GE108)*EI108 + (GE108*EY108))</f>
        <v>65.407801675003057</v>
      </c>
      <c r="BH108" s="2">
        <f t="shared" ref="BH108:BH171" si="371">IF(OR($B108 &lt; L$231, $B108 &gt; L$234), #N/A, ((1-FP108)*DT108) + (FP108 - GF108)*EJ108 + (GF108*EZ108))</f>
        <v>65.524810583392963</v>
      </c>
      <c r="BI108" s="2">
        <f t="shared" ref="BI108:BI171" si="372">IF(OR($B108 &lt; M$231, $B108 &gt; M$234), #N/A, ((1-FQ108)*DU108) + (FQ108 - GG108)*EK108 + (GG108*FA108))</f>
        <v>64.427676142776463</v>
      </c>
      <c r="BJ108" s="2">
        <f t="shared" ref="BJ108:BJ171" si="373">IF(OR($B108 &lt; N$231, $B108 &gt; N$234), #N/A, ((1-FR108)*DV108) + (FR108 - GH108)*EL108 + (GH108*FB108))</f>
        <v>63.449638311578653</v>
      </c>
      <c r="BK108" s="2">
        <f t="shared" ref="BK108:BK171" si="374">IF(OR($B108 &lt; O$231, $B108 &gt; O$234), #N/A, ((1-FS108)*DW108) + (FS108 - GI108)*EM108 + (GI108*FC108))</f>
        <v>66.30702562241666</v>
      </c>
      <c r="BL108" s="2">
        <f t="shared" ref="BL108:BL171" si="375">IF(OR($B108 &lt; P$231, $B108 &gt; P$234), #N/A, ((1-FT108)*DX108) + (FT108 - GJ108)*EN108 + (GJ108*FD108))</f>
        <v>67.559734993319438</v>
      </c>
      <c r="BM108" s="2">
        <f t="shared" ref="BM108:BM171" si="376">IF(OR($B108 &lt; Q$231, $B108 &gt; Q$234), #N/A, ((1-FU108)*DY108) + (FU108 - GK108)*EO108 + (GK108*FE108))</f>
        <v>67.220045063458855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>
        <f t="shared" si="299"/>
        <v>66.212999999999994</v>
      </c>
      <c r="CG108" s="2">
        <f t="shared" si="300"/>
        <v>64.245999999999995</v>
      </c>
      <c r="CH108" s="2">
        <f t="shared" si="301"/>
        <v>63.783000000000001</v>
      </c>
      <c r="CI108" s="2">
        <f t="shared" si="302"/>
        <v>64.683000000000007</v>
      </c>
      <c r="CJ108" s="2">
        <f t="shared" si="303"/>
        <v>64.566999999999993</v>
      </c>
      <c r="CK108" s="2">
        <f t="shared" si="304"/>
        <v>66.332999999999998</v>
      </c>
      <c r="CL108" s="2">
        <f t="shared" si="305"/>
        <v>65.332999999999998</v>
      </c>
      <c r="CM108" s="2">
        <f t="shared" si="306"/>
        <v>66.082999999999998</v>
      </c>
      <c r="CN108" s="2">
        <f t="shared" si="307"/>
        <v>66.216999999999999</v>
      </c>
      <c r="CO108" s="2">
        <f t="shared" si="308"/>
        <v>62.95</v>
      </c>
      <c r="CP108" s="2">
        <f t="shared" si="309"/>
        <v>62.732999999999997</v>
      </c>
      <c r="CQ108" s="2">
        <f t="shared" si="310"/>
        <v>65.483000000000004</v>
      </c>
      <c r="CR108" s="2" t="str">
        <f t="shared" si="311"/>
        <v/>
      </c>
      <c r="CS108" s="2">
        <f t="shared" si="312"/>
        <v>65.082999999999998</v>
      </c>
      <c r="CU108" s="2" t="str">
        <f t="shared" si="313"/>
        <v/>
      </c>
      <c r="CV108" s="2">
        <f t="shared" si="314"/>
        <v>66.212999999999994</v>
      </c>
      <c r="CW108" s="2">
        <f t="shared" si="315"/>
        <v>64.245999999999995</v>
      </c>
      <c r="CX108" s="2">
        <f t="shared" si="316"/>
        <v>63.783000000000001</v>
      </c>
      <c r="CY108" s="2">
        <f t="shared" si="317"/>
        <v>64.683000000000007</v>
      </c>
      <c r="CZ108" s="2">
        <f t="shared" si="318"/>
        <v>64.566999999999993</v>
      </c>
      <c r="DA108" s="2">
        <f t="shared" si="319"/>
        <v>66.332999999999998</v>
      </c>
      <c r="DB108" s="2">
        <f t="shared" si="320"/>
        <v>65.332999999999998</v>
      </c>
      <c r="DC108" s="2">
        <f t="shared" si="321"/>
        <v>66.082999999999998</v>
      </c>
      <c r="DD108" s="2">
        <f t="shared" si="322"/>
        <v>66.216999999999999</v>
      </c>
      <c r="DE108" s="2">
        <f t="shared" si="323"/>
        <v>62.95</v>
      </c>
      <c r="DF108" s="2">
        <f t="shared" si="324"/>
        <v>62.732999999999997</v>
      </c>
      <c r="DG108" s="2">
        <f t="shared" si="325"/>
        <v>65.483000000000004</v>
      </c>
      <c r="DH108" s="2" t="str">
        <f t="shared" si="326"/>
        <v/>
      </c>
      <c r="DI108" s="2">
        <f t="shared" si="327"/>
        <v>65.082999999999998</v>
      </c>
      <c r="DK108" s="2">
        <f t="shared" si="277"/>
        <v>80.742541324575811</v>
      </c>
      <c r="DL108" s="2">
        <f t="shared" ref="DL108:DY123" si="377">BP$229*$B108+BP$230</f>
        <v>80.542272177419363</v>
      </c>
      <c r="DM108" s="2">
        <f t="shared" si="377"/>
        <v>83.634641495601159</v>
      </c>
      <c r="DN108" s="2">
        <f t="shared" si="377"/>
        <v>82.82283266129032</v>
      </c>
      <c r="DO108" s="2">
        <f t="shared" si="377"/>
        <v>82.470412023460398</v>
      </c>
      <c r="DP108" s="2">
        <f t="shared" si="377"/>
        <v>82.553236620234614</v>
      </c>
      <c r="DQ108" s="2">
        <f t="shared" si="377"/>
        <v>78.978913489736101</v>
      </c>
      <c r="DR108" s="2">
        <f t="shared" si="377"/>
        <v>82.74495008912659</v>
      </c>
      <c r="DS108" s="2">
        <f t="shared" si="377"/>
        <v>83.99781639928699</v>
      </c>
      <c r="DT108" s="2">
        <f t="shared" si="377"/>
        <v>79.44234937611408</v>
      </c>
      <c r="DU108" s="2">
        <f t="shared" si="377"/>
        <v>75.789784313725505</v>
      </c>
      <c r="DV108" s="2">
        <f t="shared" si="377"/>
        <v>80.560884135472378</v>
      </c>
      <c r="DW108" s="2">
        <f t="shared" si="377"/>
        <v>86.797154142228734</v>
      </c>
      <c r="DX108" s="2">
        <f t="shared" si="377"/>
        <v>84.287377199413484</v>
      </c>
      <c r="DY108" s="2">
        <f t="shared" si="377"/>
        <v>85.805886699507397</v>
      </c>
      <c r="EA108" s="2">
        <f t="shared" si="247"/>
        <v>66.522666666666652</v>
      </c>
      <c r="EB108" s="2">
        <f t="shared" si="279"/>
        <v>66.335073633440516</v>
      </c>
      <c r="EC108" s="2">
        <f t="shared" si="280"/>
        <v>65.132725000000008</v>
      </c>
      <c r="ED108" s="2">
        <f t="shared" si="281"/>
        <v>64.266253597017538</v>
      </c>
      <c r="EE108" s="2">
        <f t="shared" si="282"/>
        <v>65.060336642170725</v>
      </c>
      <c r="EF108" s="2">
        <f t="shared" si="283"/>
        <v>64.95116861503675</v>
      </c>
      <c r="EG108" s="2">
        <f t="shared" si="284"/>
        <v>65.761377724204436</v>
      </c>
      <c r="EH108" s="2">
        <f t="shared" si="285"/>
        <v>65.011817985611515</v>
      </c>
      <c r="EI108" s="2">
        <f t="shared" si="286"/>
        <v>65.36572661870504</v>
      </c>
      <c r="EJ108" s="2">
        <f t="shared" si="287"/>
        <v>65.486013237410077</v>
      </c>
      <c r="EK108" s="2">
        <f t="shared" si="288"/>
        <v>64.398186330935246</v>
      </c>
      <c r="EL108" s="2">
        <f t="shared" si="289"/>
        <v>63.403454604316543</v>
      </c>
      <c r="EM108" s="2">
        <f t="shared" si="290"/>
        <v>66.221057306783649</v>
      </c>
      <c r="EN108" s="2">
        <f t="shared" si="291"/>
        <v>67.424255076142131</v>
      </c>
      <c r="EO108" s="2">
        <f t="shared" si="292"/>
        <v>67.050544711014183</v>
      </c>
      <c r="EQ108" s="2">
        <f t="shared" si="293"/>
        <v>65.841117675457127</v>
      </c>
      <c r="ER108" s="2">
        <f t="shared" ref="ER108:FE123" si="378">CV$229*$B108+CV$230</f>
        <v>66.017187064232857</v>
      </c>
      <c r="ES108" s="2">
        <f t="shared" si="378"/>
        <v>64.174017434177387</v>
      </c>
      <c r="ET108" s="2">
        <f t="shared" si="378"/>
        <v>63.670146109658617</v>
      </c>
      <c r="EU108" s="2">
        <f t="shared" si="378"/>
        <v>63.918863358126217</v>
      </c>
      <c r="EV108" s="2">
        <f t="shared" si="378"/>
        <v>64.66157409570404</v>
      </c>
      <c r="EW108" s="2">
        <f t="shared" si="378"/>
        <v>65.203685232299151</v>
      </c>
      <c r="EX108" s="2">
        <f t="shared" si="378"/>
        <v>64.559686272513886</v>
      </c>
      <c r="EY108" s="2">
        <f t="shared" si="378"/>
        <v>64.815848112937587</v>
      </c>
      <c r="EZ108" s="2">
        <f t="shared" si="378"/>
        <v>65.054699429700733</v>
      </c>
      <c r="FA108" s="2">
        <f t="shared" si="378"/>
        <v>64.017487783787544</v>
      </c>
      <c r="FB108" s="2">
        <f t="shared" si="378"/>
        <v>63.01068784530387</v>
      </c>
      <c r="FC108" s="2">
        <f t="shared" si="378"/>
        <v>65.863216375595357</v>
      </c>
      <c r="FD108" s="2">
        <f t="shared" si="378"/>
        <v>66.884698290329368</v>
      </c>
      <c r="FE108" s="2">
        <f t="shared" si="378"/>
        <v>66.58144742868231</v>
      </c>
      <c r="FG108" s="2">
        <f t="shared" si="295"/>
        <v>0.99691009180926582</v>
      </c>
      <c r="FH108" s="2">
        <f t="shared" ref="FH108:FU123" si="379">POWER(10,($B108-D$232)/D$230)/(1+POWER(10,($B108-D$232)/D$230))</f>
        <v>0.9969087675387438</v>
      </c>
      <c r="FI108" s="2">
        <f t="shared" si="379"/>
        <v>0.99711222446399983</v>
      </c>
      <c r="FJ108" s="2">
        <f t="shared" si="379"/>
        <v>0.99761431869588457</v>
      </c>
      <c r="FK108" s="2">
        <f t="shared" si="379"/>
        <v>0.99705435901767347</v>
      </c>
      <c r="FL108" s="2">
        <f t="shared" si="379"/>
        <v>0.99749872818320495</v>
      </c>
      <c r="FM108" s="2">
        <f t="shared" si="379"/>
        <v>0.99761896366891822</v>
      </c>
      <c r="FN108" s="2">
        <f t="shared" si="379"/>
        <v>0.99759447394658873</v>
      </c>
      <c r="FO108" s="2">
        <f t="shared" si="379"/>
        <v>0.99774134610650711</v>
      </c>
      <c r="FP108" s="2">
        <f t="shared" si="379"/>
        <v>0.997219728540227</v>
      </c>
      <c r="FQ108" s="2">
        <f t="shared" si="379"/>
        <v>0.99741089396240779</v>
      </c>
      <c r="FR108" s="2">
        <f t="shared" si="379"/>
        <v>0.99730803926166667</v>
      </c>
      <c r="FS108" s="2">
        <f t="shared" si="379"/>
        <v>0.99582156859525028</v>
      </c>
      <c r="FT108" s="2">
        <f t="shared" si="379"/>
        <v>0.99196485221170183</v>
      </c>
      <c r="FU108" s="2">
        <f t="shared" si="379"/>
        <v>0.99096118998235905</v>
      </c>
      <c r="FW108" s="2">
        <f t="shared" si="328"/>
        <v>1.1235182707019453E-5</v>
      </c>
      <c r="FX108" s="2">
        <f t="shared" ref="FX108:FX171" si="380">POWER(10,($B108-D$233)/D$230)/(1+POWER(10,($B108-D$233)/D$230))</f>
        <v>1.6680890873806098E-5</v>
      </c>
      <c r="FY108" s="2">
        <f t="shared" ref="FY108:FY171" si="381">POWER(10,($B108-E$233)/E$230)/(1+POWER(10,($B108-E$233)/E$230))</f>
        <v>1.3956491309040846E-5</v>
      </c>
      <c r="FZ108" s="2">
        <f t="shared" ref="FZ108:FZ171" si="382">POWER(10,($B108-F$233)/F$230)/(1+POWER(10,($B108-F$233)/F$230))</f>
        <v>1.059416300484617E-5</v>
      </c>
      <c r="GA108" s="2">
        <f t="shared" ref="GA108:GA171" si="383">POWER(10,($B108-G$233)/G$230)/(1+POWER(10,($B108-G$233)/G$230))</f>
        <v>8.5089655128111175E-6</v>
      </c>
      <c r="GB108" s="2">
        <f t="shared" ref="GB108:GB171" si="384">POWER(10,($B108-H$233)/H$230)/(1+POWER(10,($B108-H$233)/H$230))</f>
        <v>1.0716105085247042E-5</v>
      </c>
      <c r="GC108" s="2">
        <f t="shared" ref="GC108:GC171" si="385">POWER(10,($B108-I$233)/I$230)/(1+POWER(10,($B108-I$233)/I$230))</f>
        <v>1.3339083519658346E-5</v>
      </c>
      <c r="GD108" s="2">
        <f t="shared" ref="GD108:GD171" si="386">POWER(10,($B108-J$233)/J$230)/(1+POWER(10,($B108-J$233)/J$230))</f>
        <v>1.6797649792014892E-5</v>
      </c>
      <c r="GE108" s="2">
        <f t="shared" ref="GE108:GE171" si="387">POWER(10,($B108-K$233)/K$230)/(1+POWER(10,($B108-K$233)/K$230))</f>
        <v>1.5250330231920424E-5</v>
      </c>
      <c r="GF108" s="2">
        <f t="shared" ref="GF108:GF171" si="388">POWER(10,($B108-L$233)/L$230)/(1+POWER(10,($B108-L$233)/L$230))</f>
        <v>1.1724796330361036E-5</v>
      </c>
      <c r="GG108" s="2">
        <f t="shared" ref="GG108:GG171" si="389">POWER(10,($B108-M$233)/M$230)/(1+POWER(10,($B108-M$233)/M$230))</f>
        <v>1.1146020589430961E-5</v>
      </c>
      <c r="GH108" s="2">
        <f t="shared" ref="GH108:GH171" si="390">POWER(10,($B108-N$233)/N$230)/(1+POWER(10,($B108-N$233)/N$230))</f>
        <v>8.7059467345970281E-6</v>
      </c>
      <c r="GI108" s="2">
        <f t="shared" ref="GI108:GI171" si="391">POWER(10,($B108-O$233)/O$230)/(1+POWER(10,($B108-O$233)/O$230))</f>
        <v>2.0941068318739221E-5</v>
      </c>
      <c r="GJ108" s="2">
        <f t="shared" ref="GJ108:GJ171" si="392">POWER(10,($B108-P$233)/P$230)/(1+POWER(10,($B108-P$233)/P$230))</f>
        <v>3.2918231735830346E-5</v>
      </c>
      <c r="GK108" s="2">
        <f t="shared" ref="GK108:GK171" si="393">POWER(10,($B108-Q$233)/Q$230)/(1+POWER(10,($B108-Q$233)/Q$230))</f>
        <v>5.4616827198844951E-5</v>
      </c>
      <c r="GM108" s="107">
        <f t="shared" si="329"/>
        <v>6.7381394843389471E-26</v>
      </c>
      <c r="GN108" s="107">
        <f t="shared" ref="GN108:GN171" si="394" xml:space="preserve"> _xlfn.NORM.DIST($B108, D$7, ABS(D$11), TRUE) * _xlfn.NORM.DIST(($B108 - D$7)*D$15, 0, ABS(D$11), TRUE) * 2</f>
        <v>3.3707994177737924E-34</v>
      </c>
      <c r="GO108" s="107">
        <f t="shared" ref="GO108:GO171" si="395" xml:space="preserve"> _xlfn.NORM.DIST($B108, E$7, ABS(E$11), TRUE) * _xlfn.NORM.DIST(($B108 - E$7)*E$15, 0, ABS(E$11), TRUE) * 2</f>
        <v>1.8788707891312157E-35</v>
      </c>
      <c r="GP108" s="107">
        <f t="shared" ref="GP108:GP171" si="396" xml:space="preserve"> _xlfn.NORM.DIST($B108, F$7, ABS(F$11), TRUE) * _xlfn.NORM.DIST(($B108 - F$7)*F$15, 0, ABS(F$11), TRUE) * 2</f>
        <v>3.4943119831581269E-37</v>
      </c>
      <c r="GQ108" s="107">
        <f t="shared" ref="GQ108:GQ171" si="397" xml:space="preserve"> _xlfn.NORM.DIST($B108, G$7, ABS(G$11), TRUE) * _xlfn.NORM.DIST(($B108 - G$7)*G$15, 0, ABS(G$11), TRUE) * 2</f>
        <v>1.4248611012255508E-36</v>
      </c>
      <c r="GR108" s="107">
        <f t="shared" ref="GR108:GR171" si="398" xml:space="preserve"> _xlfn.NORM.DIST($B108, H$7, ABS(H$11), TRUE) * _xlfn.NORM.DIST(($B108 - H$7)*H$15, 0, ABS(H$11), TRUE) * 2</f>
        <v>1.9717955859749528E-40</v>
      </c>
      <c r="GS108" s="107">
        <f t="shared" ref="GS108:GS171" si="399" xml:space="preserve"> _xlfn.NORM.DIST($B108, I$7, ABS(I$11), TRUE) * _xlfn.NORM.DIST(($B108 - I$7)*I$15, 0, ABS(I$11), TRUE) * 2</f>
        <v>6.5938040676771639E-42</v>
      </c>
      <c r="GT108" s="107">
        <f t="shared" ref="GT108:GT171" si="400" xml:space="preserve"> _xlfn.NORM.DIST($B108, J$7, ABS(J$11), TRUE) * _xlfn.NORM.DIST(($B108 - J$7)*J$15, 0, ABS(J$11), TRUE) * 2</f>
        <v>3.6977206809856288E-44</v>
      </c>
      <c r="GU108" s="107">
        <f t="shared" ref="GU108:GU171" si="401" xml:space="preserve"> _xlfn.NORM.DIST($B108, K$7, ABS(K$11), TRUE) * _xlfn.NORM.DIST(($B108 - K$7)*K$15, 0, ABS(K$11), TRUE) * 2</f>
        <v>3.9207396371139079E-48</v>
      </c>
      <c r="GV108" s="107">
        <f t="shared" ref="GV108:GV171" si="402" xml:space="preserve"> _xlfn.NORM.DIST($B108, L$7, ABS(L$11), TRUE) * _xlfn.NORM.DIST(($B108 - L$7)*L$15, 0, ABS(L$11), TRUE) * 2</f>
        <v>4.9248022805361458E-42</v>
      </c>
      <c r="GW108" s="107">
        <f t="shared" ref="GW108:GW171" si="403" xml:space="preserve"> _xlfn.NORM.DIST($B108, M$7, ABS(M$11), TRUE) * _xlfn.NORM.DIST(($B108 - M$7)*M$15, 0, ABS(M$11), TRUE) * 2</f>
        <v>4.722870184832853E-43</v>
      </c>
      <c r="GX108" s="107">
        <f t="shared" ref="GX108:GX171" si="404" xml:space="preserve"> _xlfn.NORM.DIST($B108, N$7, ABS(N$11), TRUE) * _xlfn.NORM.DIST(($B108 - N$7)*N$15, 0, ABS(N$11), TRUE) * 2</f>
        <v>1.172538017881647E-41</v>
      </c>
      <c r="GY108" s="107">
        <f t="shared" ref="GY108:GY171" si="405" xml:space="preserve"> _xlfn.NORM.DIST($B108, O$7, ABS(O$11), TRUE) * _xlfn.NORM.DIST(($B108 - O$7)*O$15, 0, ABS(O$11), TRUE) * 2</f>
        <v>8.7186506626557348E-41</v>
      </c>
      <c r="GZ108" s="107">
        <f t="shared" ref="GZ108:GZ171" si="406" xml:space="preserve"> _xlfn.NORM.DIST($B108, P$7, ABS(P$11), TRUE) * _xlfn.NORM.DIST(($B108 - P$7)*P$15, 0, ABS(P$11), TRUE) * 2</f>
        <v>8.5073131992392862E-35</v>
      </c>
      <c r="HA108" s="107">
        <f t="shared" ref="HA108:HA171" si="407" xml:space="preserve"> _xlfn.NORM.DIST($B108, Q$7, ABS(Q$11), TRUE) * _xlfn.NORM.DIST(($B108 - Q$7)*Q$15, 0, ABS(Q$11), TRUE) * 2</f>
        <v>6.7919442997866948E-42</v>
      </c>
      <c r="HC108" s="107">
        <f t="shared" si="330"/>
        <v>6.4517632679916091E-3</v>
      </c>
      <c r="HD108" s="107">
        <f t="shared" ref="HD108:HD171" si="408" xml:space="preserve"> _xlfn.NORM.DIST($B108, D$8, ABS(D$12), TRUE) * _xlfn.NORM.DIST(($B108 - D$8)*D$16, 0, ABS(D$12), TRUE) * 2</f>
        <v>8.8112769237699633E-4</v>
      </c>
      <c r="HE108" s="107">
        <f t="shared" ref="HE108:HE171" si="409" xml:space="preserve"> _xlfn.NORM.DIST($B108, E$8, ABS(E$12), TRUE) * _xlfn.NORM.DIST(($B108 - E$8)*E$16, 0, ABS(E$12), TRUE) * 2</f>
        <v>7.1826875834226386E-4</v>
      </c>
      <c r="HF108" s="107">
        <f t="shared" ref="HF108:HF171" si="410" xml:space="preserve"> _xlfn.NORM.DIST($B108, F$8, ABS(F$12), TRUE) * _xlfn.NORM.DIST(($B108 - F$8)*F$16, 0, ABS(F$12), TRUE) * 2</f>
        <v>3.3753640352632644E-4</v>
      </c>
      <c r="HG108" s="107">
        <f t="shared" ref="HG108:HG171" si="411" xml:space="preserve"> _xlfn.NORM.DIST($B108, G$8, ABS(G$12), TRUE) * _xlfn.NORM.DIST(($B108 - G$8)*G$16, 0, ABS(G$12), TRUE) * 2</f>
        <v>1.1740994432516162E-3</v>
      </c>
      <c r="HH108" s="107">
        <f t="shared" ref="HH108:HH171" si="412" xml:space="preserve"> _xlfn.NORM.DIST($B108, H$8, ABS(H$12), TRUE) * _xlfn.NORM.DIST(($B108 - H$8)*H$16, 0, ABS(H$12), TRUE) * 2</f>
        <v>1.9092603850024581E-4</v>
      </c>
      <c r="HI108" s="107">
        <f t="shared" ref="HI108:HI171" si="413" xml:space="preserve"> _xlfn.NORM.DIST($B108, I$8, ABS(I$12), TRUE) * _xlfn.NORM.DIST(($B108 - I$8)*I$16, 0, ABS(I$12), TRUE) * 2</f>
        <v>5.9004357823520779E-5</v>
      </c>
      <c r="HJ108" s="107">
        <f t="shared" ref="HJ108:HJ171" si="414" xml:space="preserve"> _xlfn.NORM.DIST($B108, J$8, ABS(J$12), TRUE) * _xlfn.NORM.DIST(($B108 - J$8)*J$16, 0, ABS(J$12), TRUE) * 2</f>
        <v>1.977250910602437E-5</v>
      </c>
      <c r="HK108" s="107">
        <f t="shared" ref="HK108:HK171" si="415" xml:space="preserve"> _xlfn.NORM.DIST($B108, K$8, ABS(K$12), TRUE) * _xlfn.NORM.DIST(($B108 - K$8)*K$16, 0, ABS(K$12), TRUE) * 2</f>
        <v>6.5668711193864407E-6</v>
      </c>
      <c r="HL108" s="107">
        <f t="shared" ref="HL108:HL171" si="416" xml:space="preserve"> _xlfn.NORM.DIST($B108, L$8, ABS(L$12), TRUE) * _xlfn.NORM.DIST(($B108 - L$8)*L$16, 0, ABS(L$12), TRUE) * 2</f>
        <v>1.4688886661745829E-4</v>
      </c>
      <c r="HM108" s="107">
        <f t="shared" ref="HM108:HM171" si="417" xml:space="preserve"> _xlfn.NORM.DIST($B108, M$8, ABS(M$12), TRUE) * _xlfn.NORM.DIST(($B108 - M$8)*M$16, 0, ABS(M$12), TRUE) * 2</f>
        <v>9.7851250151056155E-5</v>
      </c>
      <c r="HN108" s="107">
        <f t="shared" ref="HN108:HN171" si="418" xml:space="preserve"> _xlfn.NORM.DIST($B108, N$8, ABS(N$12), TRUE) * _xlfn.NORM.DIST(($B108 - N$8)*N$16, 0, ABS(N$12), TRUE) * 2</f>
        <v>3.9954685536775625E-4</v>
      </c>
      <c r="HO108" s="107">
        <f t="shared" ref="HO108:HO171" si="419" xml:space="preserve"> _xlfn.NORM.DIST($B108, O$8, ABS(O$12), TRUE) * _xlfn.NORM.DIST(($B108 - O$8)*O$16, 0, ABS(O$12), TRUE) * 2</f>
        <v>6.1027184366694513E-4</v>
      </c>
      <c r="HP108" s="107">
        <f t="shared" ref="HP108:HP171" si="420" xml:space="preserve"> _xlfn.NORM.DIST($B108, P$8, ABS(P$12), TRUE) * _xlfn.NORM.DIST(($B108 - P$8)*P$16, 0, ABS(P$12), TRUE) * 2</f>
        <v>8.2873145550492675E-3</v>
      </c>
      <c r="HQ108" s="107">
        <f t="shared" ref="HQ108:HQ171" si="421" xml:space="preserve"> _xlfn.NORM.DIST($B108, Q$8, ABS(Q$12), TRUE) * _xlfn.NORM.DIST(($B108 - Q$8)*Q$16, 0, ABS(Q$12), TRUE) * 2</f>
        <v>2.1710565344277264E-4</v>
      </c>
      <c r="HS108" s="107">
        <f t="shared" si="331"/>
        <v>1.4056286710195279E-4</v>
      </c>
      <c r="HT108" s="107">
        <f t="shared" ref="HT108:HT171" si="422" xml:space="preserve"> _xlfn.NORM.DIST($B108, D$9, ABS(D$13), TRUE) * _xlfn.NORM.DIST(($B108 - D$9)*D$17, 0, ABS(D$13), TRUE) * 2</f>
        <v>2.561874832624238E-5</v>
      </c>
      <c r="HU108" s="107">
        <f t="shared" ref="HU108:HU171" si="423" xml:space="preserve"> _xlfn.NORM.DIST($B108, E$9, ABS(E$13), TRUE) * _xlfn.NORM.DIST(($B108 - E$9)*E$17, 0, ABS(E$13), TRUE) * 2</f>
        <v>1.6651920514921524E-5</v>
      </c>
      <c r="HV108" s="107">
        <f t="shared" ref="HV108:HV171" si="424" xml:space="preserve"> _xlfn.NORM.DIST($B108, F$9, ABS(F$13), TRUE) * _xlfn.NORM.DIST(($B108 - F$9)*F$17, 0, ABS(F$13), TRUE) * 2</f>
        <v>1.4489991376357793E-5</v>
      </c>
      <c r="HW108" s="107">
        <f t="shared" ref="HW108:HW171" si="425" xml:space="preserve"> _xlfn.NORM.DIST($B108, G$9, ABS(G$13), TRUE) * _xlfn.NORM.DIST(($B108 - G$9)*G$17, 0, ABS(G$13), TRUE) * 2</f>
        <v>3.8702394644470909E-6</v>
      </c>
      <c r="HX108" s="107">
        <f t="shared" ref="HX108:HX171" si="426" xml:space="preserve"> _xlfn.NORM.DIST($B108, H$9, ABS(H$13), TRUE) * _xlfn.NORM.DIST(($B108 - H$9)*H$17, 0, ABS(H$13), TRUE) * 2</f>
        <v>5.1528003470738E-6</v>
      </c>
      <c r="HY108" s="107">
        <f t="shared" ref="HY108:HY171" si="427" xml:space="preserve"> _xlfn.NORM.DIST($B108, I$9, ABS(I$13), TRUE) * _xlfn.NORM.DIST(($B108 - I$9)*I$17, 0, ABS(I$13), TRUE) * 2</f>
        <v>8.4158600524201238E-6</v>
      </c>
      <c r="HZ108" s="107">
        <f t="shared" ref="HZ108:HZ171" si="428" xml:space="preserve"> _xlfn.NORM.DIST($B108, J$9, ABS(J$13), TRUE) * _xlfn.NORM.DIST(($B108 - J$9)*J$17, 0, ABS(J$13), TRUE) * 2</f>
        <v>8.6092344337393026E-6</v>
      </c>
      <c r="IA108" s="107">
        <f t="shared" ref="IA108:IA171" si="429" xml:space="preserve"> _xlfn.NORM.DIST($B108, K$9, ABS(K$13), TRUE) * _xlfn.NORM.DIST(($B108 - K$9)*K$17, 0, ABS(K$13), TRUE) * 2</f>
        <v>3.7126102580340888E-6</v>
      </c>
      <c r="IB108" s="107">
        <f t="shared" ref="IB108:IB171" si="430" xml:space="preserve"> _xlfn.NORM.DIST($B108, L$9, ABS(L$13), TRUE) * _xlfn.NORM.DIST(($B108 - L$9)*L$17, 0, ABS(L$13), TRUE) * 2</f>
        <v>2.7145651793969673E-6</v>
      </c>
      <c r="IC108" s="107">
        <f t="shared" ref="IC108:IC171" si="431" xml:space="preserve"> _xlfn.NORM.DIST($B108, M$9, ABS(M$13), TRUE) * _xlfn.NORM.DIST(($B108 - M$9)*M$17, 0, ABS(M$13), TRUE) * 2</f>
        <v>2.606491242984728E-6</v>
      </c>
      <c r="ID108" s="107">
        <f t="shared" ref="ID108:ID171" si="432" xml:space="preserve"> _xlfn.NORM.DIST($B108, N$9, ABS(N$13), TRUE) * _xlfn.NORM.DIST(($B108 - N$9)*N$17, 0, ABS(N$13), TRUE) * 2</f>
        <v>1.2577958767413596E-6</v>
      </c>
      <c r="IE108" s="107">
        <f t="shared" ref="IE108:IE171" si="433" xml:space="preserve"> _xlfn.NORM.DIST($B108, O$9, ABS(O$13), TRUE) * _xlfn.NORM.DIST(($B108 - O$9)*O$17, 0, ABS(O$13), TRUE) * 2</f>
        <v>1.4125422890086669E-6</v>
      </c>
      <c r="IF108" s="107">
        <f t="shared" ref="IF108:IF171" si="434" xml:space="preserve"> _xlfn.NORM.DIST($B108, P$9, ABS(P$13), TRUE) * _xlfn.NORM.DIST(($B108 - P$9)*P$17, 0, ABS(P$13), TRUE) * 2</f>
        <v>8.2984828603978356E-7</v>
      </c>
      <c r="IG108" s="107">
        <f t="shared" ref="IG108:IG171" si="435" xml:space="preserve"> _xlfn.NORM.DIST($B108, Q$9, ABS(Q$13), TRUE) * _xlfn.NORM.DIST(($B108 - Q$9)*Q$17, 0, ABS(Q$13), TRUE) * 2</f>
        <v>2.295845574377254E-5</v>
      </c>
      <c r="II108" s="107">
        <f t="shared" si="332"/>
        <v>2.3333755980709964E-21</v>
      </c>
      <c r="IJ108" s="107">
        <f t="shared" si="333"/>
        <v>2.5528155543975118E-26</v>
      </c>
      <c r="IK108" s="107">
        <f t="shared" si="334"/>
        <v>1.7070901653371633E-27</v>
      </c>
      <c r="IL108" s="107">
        <f t="shared" si="335"/>
        <v>2.1473700691798091E-28</v>
      </c>
      <c r="IM108" s="107">
        <f t="shared" si="336"/>
        <v>5.7637822687668425E-31</v>
      </c>
      <c r="IN108" s="107">
        <f t="shared" si="337"/>
        <v>3.0088185263601729E-31</v>
      </c>
      <c r="IO108" s="107">
        <f t="shared" si="338"/>
        <v>9.8892574448650385E-31</v>
      </c>
      <c r="IP108" s="107">
        <f t="shared" si="339"/>
        <v>3.2625082782597635E-31</v>
      </c>
      <c r="IQ108" s="107">
        <f t="shared" si="340"/>
        <v>7.1303342800542586E-34</v>
      </c>
      <c r="IR108" s="107">
        <f t="shared" si="341"/>
        <v>4.3031377868877681E-33</v>
      </c>
      <c r="IS108" s="107">
        <f t="shared" si="342"/>
        <v>2.1239009319364738E-33</v>
      </c>
      <c r="IT108" s="107">
        <f t="shared" si="343"/>
        <v>4.2893443767199983E-34</v>
      </c>
      <c r="IU108" s="107">
        <f t="shared" si="344"/>
        <v>2.4583033830533032E-33</v>
      </c>
      <c r="IV108" s="107">
        <f t="shared" si="345"/>
        <v>1.8569092325106224E-33</v>
      </c>
      <c r="IW108" s="107">
        <f t="shared" si="346"/>
        <v>1.7963207640591559E-21</v>
      </c>
      <c r="IY108" s="107">
        <f t="shared" si="347"/>
        <v>6.5923261350935621E-3</v>
      </c>
      <c r="IZ108" s="107">
        <f t="shared" si="348"/>
        <v>9.0674644070323871E-4</v>
      </c>
      <c r="JA108" s="107">
        <f t="shared" si="349"/>
        <v>7.3492067885718544E-4</v>
      </c>
      <c r="JB108" s="107">
        <f t="shared" si="350"/>
        <v>3.5202639490268425E-4</v>
      </c>
      <c r="JC108" s="107">
        <f t="shared" si="351"/>
        <v>1.1779696827160634E-3</v>
      </c>
      <c r="JD108" s="107">
        <f t="shared" si="352"/>
        <v>1.960788388473196E-4</v>
      </c>
      <c r="JE108" s="107">
        <f t="shared" si="353"/>
        <v>6.7420217875940896E-5</v>
      </c>
      <c r="JF108" s="107">
        <f t="shared" si="354"/>
        <v>2.8381743539763672E-5</v>
      </c>
      <c r="JG108" s="107">
        <f t="shared" si="355"/>
        <v>1.0279481377420529E-5</v>
      </c>
      <c r="JH108" s="107">
        <f t="shared" si="356"/>
        <v>1.4960343179685527E-4</v>
      </c>
      <c r="JI108" s="107">
        <f t="shared" si="357"/>
        <v>1.0045774139404089E-4</v>
      </c>
      <c r="JJ108" s="107">
        <f t="shared" si="358"/>
        <v>4.0080465124449761E-4</v>
      </c>
      <c r="JK108" s="107">
        <f t="shared" si="359"/>
        <v>6.1168438595595375E-4</v>
      </c>
      <c r="JL108" s="107">
        <f t="shared" si="360"/>
        <v>8.2881444033353069E-3</v>
      </c>
      <c r="JM108" s="107">
        <f t="shared" si="361"/>
        <v>2.4006410918654518E-4</v>
      </c>
    </row>
    <row r="109" spans="2:273" x14ac:dyDescent="0.25">
      <c r="B109" s="2">
        <v>81</v>
      </c>
      <c r="C109" s="37">
        <v>65.328000000000003</v>
      </c>
      <c r="D109" s="37">
        <v>65.573999999999998</v>
      </c>
      <c r="E109" s="37">
        <v>63.704999999999998</v>
      </c>
      <c r="F109" s="37">
        <v>63.517000000000003</v>
      </c>
      <c r="G109" s="37">
        <v>64.283000000000001</v>
      </c>
      <c r="H109" s="37">
        <v>65.45</v>
      </c>
      <c r="I109" s="37">
        <v>65.400000000000006</v>
      </c>
      <c r="J109" s="37">
        <v>65.367000000000004</v>
      </c>
      <c r="K109" s="37">
        <v>65.683000000000007</v>
      </c>
      <c r="L109" s="37">
        <v>65.332999999999998</v>
      </c>
      <c r="M109" s="37">
        <v>63.966999999999999</v>
      </c>
      <c r="N109" s="37">
        <v>62.832999999999998</v>
      </c>
      <c r="O109" s="37">
        <v>65.466999999999999</v>
      </c>
      <c r="P109" s="37">
        <v>66.066999999999993</v>
      </c>
      <c r="Q109" s="37">
        <v>65.516999999999996</v>
      </c>
      <c r="S109" s="4">
        <f t="shared" si="248"/>
        <v>66.581998280718722</v>
      </c>
      <c r="T109" s="4">
        <f t="shared" si="249"/>
        <v>66.246959922212326</v>
      </c>
      <c r="U109" s="4">
        <f t="shared" si="250"/>
        <v>64.997218671851385</v>
      </c>
      <c r="V109" s="4">
        <f t="shared" si="251"/>
        <v>64.145803157451283</v>
      </c>
      <c r="W109" s="4">
        <f t="shared" si="252"/>
        <v>64.91437564966661</v>
      </c>
      <c r="X109" s="4">
        <f t="shared" si="253"/>
        <v>64.857795745552821</v>
      </c>
      <c r="Y109" s="4">
        <f t="shared" si="254"/>
        <v>65.626922607406243</v>
      </c>
      <c r="Z109" s="4">
        <f t="shared" si="255"/>
        <v>64.882952926293839</v>
      </c>
      <c r="AA109" s="4">
        <f t="shared" si="256"/>
        <v>65.227557638489131</v>
      </c>
      <c r="AB109" s="4">
        <f t="shared" si="257"/>
        <v>65.339243526937594</v>
      </c>
      <c r="AC109" s="4">
        <f t="shared" si="258"/>
        <v>64.235070065866879</v>
      </c>
      <c r="AD109" s="4">
        <f t="shared" si="259"/>
        <v>63.284176121815129</v>
      </c>
      <c r="AE109" s="4">
        <f t="shared" si="260"/>
        <v>66.12220015084516</v>
      </c>
      <c r="AF109" s="4">
        <f t="shared" si="261"/>
        <v>67.434643014159661</v>
      </c>
      <c r="AG109" s="4">
        <f t="shared" si="262"/>
        <v>67.070016123972238</v>
      </c>
      <c r="AI109" s="4">
        <f t="shared" si="263"/>
        <v>-1.2539982807187187</v>
      </c>
      <c r="AJ109" s="4">
        <f t="shared" si="264"/>
        <v>-0.67295992221232837</v>
      </c>
      <c r="AK109" s="4">
        <f t="shared" si="265"/>
        <v>-1.2922186718513871</v>
      </c>
      <c r="AL109" s="4">
        <f t="shared" si="266"/>
        <v>-0.62880315745128001</v>
      </c>
      <c r="AM109" s="4">
        <f t="shared" si="267"/>
        <v>-0.63137564966660875</v>
      </c>
      <c r="AN109" s="4">
        <f t="shared" si="268"/>
        <v>0.59220425444718217</v>
      </c>
      <c r="AO109" s="4">
        <f t="shared" si="269"/>
        <v>-0.22692260740623738</v>
      </c>
      <c r="AP109" s="4">
        <f t="shared" si="270"/>
        <v>0.48404707370616507</v>
      </c>
      <c r="AQ109" s="4">
        <f t="shared" si="271"/>
        <v>0.45544236151087603</v>
      </c>
      <c r="AR109" s="4">
        <f t="shared" si="272"/>
        <v>-6.2435269375953339E-3</v>
      </c>
      <c r="AS109" s="4">
        <f t="shared" si="273"/>
        <v>-0.26807006586687976</v>
      </c>
      <c r="AT109" s="4">
        <f t="shared" si="274"/>
        <v>-0.45117612181513067</v>
      </c>
      <c r="AU109" s="4">
        <f t="shared" si="275"/>
        <v>-0.65520015084516103</v>
      </c>
      <c r="AV109" s="4">
        <f t="shared" si="362"/>
        <v>-1.3676430141596683</v>
      </c>
      <c r="AW109" s="4">
        <f t="shared" si="362"/>
        <v>-1.5530161239722418</v>
      </c>
      <c r="AY109" s="2">
        <f t="shared" si="297"/>
        <v>66.483946945076553</v>
      </c>
      <c r="AZ109" s="2">
        <f t="shared" si="363"/>
        <v>66.238614891015033</v>
      </c>
      <c r="BA109" s="2">
        <f t="shared" si="364"/>
        <v>64.989024734396025</v>
      </c>
      <c r="BB109" s="2">
        <f t="shared" si="365"/>
        <v>64.13970191954192</v>
      </c>
      <c r="BC109" s="2">
        <f t="shared" si="366"/>
        <v>64.905087559561309</v>
      </c>
      <c r="BD109" s="2">
        <f t="shared" si="367"/>
        <v>64.854661095798022</v>
      </c>
      <c r="BE109" s="2">
        <f t="shared" si="368"/>
        <v>65.622054684037693</v>
      </c>
      <c r="BF109" s="2">
        <f t="shared" si="369"/>
        <v>64.877603615280407</v>
      </c>
      <c r="BG109" s="2">
        <f t="shared" si="370"/>
        <v>65.224902889935734</v>
      </c>
      <c r="BH109" s="2">
        <f t="shared" si="371"/>
        <v>65.336644664422806</v>
      </c>
      <c r="BI109" s="2">
        <f t="shared" si="372"/>
        <v>64.232548756141611</v>
      </c>
      <c r="BJ109" s="2">
        <f t="shared" si="373"/>
        <v>63.281198545217478</v>
      </c>
      <c r="BK109" s="2">
        <f t="shared" si="374"/>
        <v>66.117761716084871</v>
      </c>
      <c r="BL109" s="2">
        <f t="shared" si="375"/>
        <v>67.339452517773964</v>
      </c>
      <c r="BM109" s="2">
        <f t="shared" si="376"/>
        <v>67.035749743947832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>
        <f t="shared" si="299"/>
        <v>65.573999999999998</v>
      </c>
      <c r="CG109" s="2">
        <f t="shared" si="300"/>
        <v>63.704999999999998</v>
      </c>
      <c r="CH109" s="2">
        <f t="shared" si="301"/>
        <v>63.517000000000003</v>
      </c>
      <c r="CI109" s="2">
        <f t="shared" si="302"/>
        <v>64.283000000000001</v>
      </c>
      <c r="CJ109" s="2">
        <f t="shared" si="303"/>
        <v>65.45</v>
      </c>
      <c r="CK109" s="2">
        <f t="shared" si="304"/>
        <v>65.400000000000006</v>
      </c>
      <c r="CL109" s="2">
        <f t="shared" si="305"/>
        <v>65.367000000000004</v>
      </c>
      <c r="CM109" s="2">
        <f t="shared" si="306"/>
        <v>65.683000000000007</v>
      </c>
      <c r="CN109" s="2">
        <f t="shared" si="307"/>
        <v>65.332999999999998</v>
      </c>
      <c r="CO109" s="2">
        <f t="shared" si="308"/>
        <v>63.966999999999999</v>
      </c>
      <c r="CP109" s="2">
        <f t="shared" si="309"/>
        <v>62.832999999999998</v>
      </c>
      <c r="CQ109" s="2">
        <f t="shared" si="310"/>
        <v>65.466999999999999</v>
      </c>
      <c r="CR109" s="2">
        <f t="shared" si="311"/>
        <v>66.066999999999993</v>
      </c>
      <c r="CS109" s="2">
        <f t="shared" si="312"/>
        <v>65.516999999999996</v>
      </c>
      <c r="CU109" s="2" t="str">
        <f t="shared" si="313"/>
        <v/>
      </c>
      <c r="CV109" s="2">
        <f t="shared" si="314"/>
        <v>65.573999999999998</v>
      </c>
      <c r="CW109" s="2">
        <f t="shared" si="315"/>
        <v>63.704999999999998</v>
      </c>
      <c r="CX109" s="2">
        <f t="shared" si="316"/>
        <v>63.517000000000003</v>
      </c>
      <c r="CY109" s="2">
        <f t="shared" si="317"/>
        <v>64.283000000000001</v>
      </c>
      <c r="CZ109" s="2">
        <f t="shared" si="318"/>
        <v>65.45</v>
      </c>
      <c r="DA109" s="2">
        <f t="shared" si="319"/>
        <v>65.400000000000006</v>
      </c>
      <c r="DB109" s="2">
        <f t="shared" si="320"/>
        <v>65.367000000000004</v>
      </c>
      <c r="DC109" s="2">
        <f t="shared" si="321"/>
        <v>65.683000000000007</v>
      </c>
      <c r="DD109" s="2">
        <f t="shared" si="322"/>
        <v>65.332999999999998</v>
      </c>
      <c r="DE109" s="2">
        <f t="shared" si="323"/>
        <v>63.966999999999999</v>
      </c>
      <c r="DF109" s="2">
        <f t="shared" si="324"/>
        <v>62.832999999999998</v>
      </c>
      <c r="DG109" s="2">
        <f t="shared" si="325"/>
        <v>65.466999999999999</v>
      </c>
      <c r="DH109" s="2">
        <f t="shared" si="326"/>
        <v>66.066999999999993</v>
      </c>
      <c r="DI109" s="2">
        <f t="shared" si="327"/>
        <v>65.516999999999996</v>
      </c>
      <c r="DK109" s="2">
        <f t="shared" si="277"/>
        <v>80.817874384236461</v>
      </c>
      <c r="DL109" s="2">
        <f t="shared" si="377"/>
        <v>80.6313185483871</v>
      </c>
      <c r="DM109" s="2">
        <f t="shared" si="377"/>
        <v>83.767795821114362</v>
      </c>
      <c r="DN109" s="2">
        <f t="shared" si="377"/>
        <v>82.956400806451612</v>
      </c>
      <c r="DO109" s="2">
        <f t="shared" si="377"/>
        <v>82.589422287390022</v>
      </c>
      <c r="DP109" s="2">
        <f t="shared" si="377"/>
        <v>82.661289222873904</v>
      </c>
      <c r="DQ109" s="2">
        <f t="shared" si="377"/>
        <v>79.022877749266897</v>
      </c>
      <c r="DR109" s="2">
        <f t="shared" si="377"/>
        <v>82.827566733511617</v>
      </c>
      <c r="DS109" s="2">
        <f t="shared" si="377"/>
        <v>84.119136920677363</v>
      </c>
      <c r="DT109" s="2">
        <f t="shared" si="377"/>
        <v>79.481237410873447</v>
      </c>
      <c r="DU109" s="2">
        <f t="shared" si="377"/>
        <v>75.805635583778979</v>
      </c>
      <c r="DV109" s="2">
        <f t="shared" si="377"/>
        <v>80.676456662210342</v>
      </c>
      <c r="DW109" s="2">
        <f t="shared" si="377"/>
        <v>86.963872617302059</v>
      </c>
      <c r="DX109" s="2">
        <f t="shared" si="377"/>
        <v>84.414151942815238</v>
      </c>
      <c r="DY109" s="2">
        <f t="shared" si="377"/>
        <v>86.008035960591144</v>
      </c>
      <c r="EA109" s="2">
        <f t="shared" si="247"/>
        <v>66.448666666666654</v>
      </c>
      <c r="EB109" s="2">
        <f t="shared" si="279"/>
        <v>66.203170578778142</v>
      </c>
      <c r="EC109" s="2">
        <f t="shared" si="280"/>
        <v>64.945839583333338</v>
      </c>
      <c r="ED109" s="2">
        <f t="shared" si="281"/>
        <v>64.103966039494395</v>
      </c>
      <c r="EE109" s="2">
        <f t="shared" si="282"/>
        <v>64.86359866591296</v>
      </c>
      <c r="EF109" s="2">
        <f t="shared" si="283"/>
        <v>64.819197241379314</v>
      </c>
      <c r="EG109" s="2">
        <f t="shared" si="284"/>
        <v>65.596657473481201</v>
      </c>
      <c r="EH109" s="2">
        <f t="shared" si="285"/>
        <v>64.843231223021576</v>
      </c>
      <c r="EI109" s="2">
        <f t="shared" si="286"/>
        <v>65.190937410071939</v>
      </c>
      <c r="EJ109" s="2">
        <f t="shared" si="287"/>
        <v>65.305325899280575</v>
      </c>
      <c r="EK109" s="2">
        <f t="shared" si="288"/>
        <v>64.208690647482001</v>
      </c>
      <c r="EL109" s="2">
        <f t="shared" si="289"/>
        <v>63.243905899280577</v>
      </c>
      <c r="EM109" s="2">
        <f t="shared" si="290"/>
        <v>66.04682119473506</v>
      </c>
      <c r="EN109" s="2">
        <f t="shared" si="291"/>
        <v>67.225311928934005</v>
      </c>
      <c r="EO109" s="2">
        <f t="shared" si="292"/>
        <v>66.890818974918218</v>
      </c>
      <c r="EQ109" s="2">
        <f t="shared" si="293"/>
        <v>65.745118097881843</v>
      </c>
      <c r="ER109" s="2">
        <f t="shared" si="378"/>
        <v>65.923707362696561</v>
      </c>
      <c r="ES109" s="2">
        <f t="shared" si="378"/>
        <v>64.086763803806946</v>
      </c>
      <c r="ET109" s="2">
        <f t="shared" si="378"/>
        <v>63.557665807470599</v>
      </c>
      <c r="EU109" s="2">
        <f t="shared" si="378"/>
        <v>63.814924171902433</v>
      </c>
      <c r="EV109" s="2">
        <f t="shared" si="378"/>
        <v>64.551616494419832</v>
      </c>
      <c r="EW109" s="2">
        <f t="shared" si="378"/>
        <v>65.086394437211794</v>
      </c>
      <c r="EX109" s="2">
        <f t="shared" si="378"/>
        <v>64.432904914734621</v>
      </c>
      <c r="EY109" s="2">
        <f t="shared" si="378"/>
        <v>64.689688316746683</v>
      </c>
      <c r="EZ109" s="2">
        <f t="shared" si="378"/>
        <v>64.904788212874081</v>
      </c>
      <c r="FA109" s="2">
        <f t="shared" si="378"/>
        <v>63.861212103625988</v>
      </c>
      <c r="FB109" s="2">
        <f t="shared" si="378"/>
        <v>62.875808011049727</v>
      </c>
      <c r="FC109" s="2">
        <f t="shared" si="378"/>
        <v>65.710548650487624</v>
      </c>
      <c r="FD109" s="2">
        <f t="shared" si="378"/>
        <v>66.719828158908541</v>
      </c>
      <c r="FE109" s="2">
        <f t="shared" si="378"/>
        <v>66.430530836405978</v>
      </c>
      <c r="FG109" s="2">
        <f t="shared" si="295"/>
        <v>0.9975440379006022</v>
      </c>
      <c r="FH109" s="2">
        <f t="shared" si="379"/>
        <v>0.99754298465658719</v>
      </c>
      <c r="FI109" s="2">
        <f t="shared" si="379"/>
        <v>0.99770479515626276</v>
      </c>
      <c r="FJ109" s="2">
        <f t="shared" si="379"/>
        <v>0.99810405570324634</v>
      </c>
      <c r="FK109" s="2">
        <f t="shared" si="379"/>
        <v>0.99765877580239226</v>
      </c>
      <c r="FL109" s="2">
        <f t="shared" si="379"/>
        <v>0.99801214653989756</v>
      </c>
      <c r="FM109" s="2">
        <f t="shared" si="379"/>
        <v>0.99810774895637766</v>
      </c>
      <c r="FN109" s="2">
        <f t="shared" si="379"/>
        <v>0.99808827691372715</v>
      </c>
      <c r="FO109" s="2">
        <f t="shared" si="379"/>
        <v>0.99820505361314071</v>
      </c>
      <c r="FP109" s="2">
        <f t="shared" si="379"/>
        <v>0.99779028831458982</v>
      </c>
      <c r="FQ109" s="2">
        <f t="shared" si="379"/>
        <v>0.99794230423628605</v>
      </c>
      <c r="FR109" s="2">
        <f t="shared" si="379"/>
        <v>0.99786051503084616</v>
      </c>
      <c r="FS109" s="2">
        <f t="shared" si="379"/>
        <v>0.99660806862949214</v>
      </c>
      <c r="FT109" s="2">
        <f t="shared" si="379"/>
        <v>0.99335843791776224</v>
      </c>
      <c r="FU109" s="2">
        <f t="shared" si="379"/>
        <v>0.99241726556004828</v>
      </c>
      <c r="FW109" s="2">
        <f t="shared" si="328"/>
        <v>1.4144215869442173E-5</v>
      </c>
      <c r="FX109" s="2">
        <f t="shared" si="380"/>
        <v>2.0999906711565499E-5</v>
      </c>
      <c r="FY109" s="2">
        <f t="shared" si="381"/>
        <v>1.75701180754714E-5</v>
      </c>
      <c r="FZ109" s="2">
        <f t="shared" si="382"/>
        <v>1.3337224438176555E-5</v>
      </c>
      <c r="GA109" s="2">
        <f t="shared" si="383"/>
        <v>1.0712129311329775E-5</v>
      </c>
      <c r="GB109" s="2">
        <f t="shared" si="384"/>
        <v>1.3490739574897883E-5</v>
      </c>
      <c r="GC109" s="2">
        <f t="shared" si="385"/>
        <v>1.6792853213321237E-5</v>
      </c>
      <c r="GD109" s="2">
        <f t="shared" si="386"/>
        <v>2.1146896206579045E-5</v>
      </c>
      <c r="GE109" s="2">
        <f t="shared" si="387"/>
        <v>1.919895245635163E-5</v>
      </c>
      <c r="GF109" s="2">
        <f t="shared" si="388"/>
        <v>1.4760599237471009E-5</v>
      </c>
      <c r="GG109" s="2">
        <f t="shared" si="389"/>
        <v>1.4031968064324581E-5</v>
      </c>
      <c r="GH109" s="2">
        <f t="shared" si="390"/>
        <v>1.09601128717246E-5</v>
      </c>
      <c r="GI109" s="2">
        <f t="shared" si="391"/>
        <v>2.5817001911954306E-5</v>
      </c>
      <c r="GJ109" s="2">
        <f t="shared" si="392"/>
        <v>3.9881070524564134E-5</v>
      </c>
      <c r="GK109" s="2">
        <f t="shared" si="393"/>
        <v>6.5199602516800324E-5</v>
      </c>
      <c r="GM109" s="107">
        <f t="shared" si="329"/>
        <v>7.1926850011094026E-28</v>
      </c>
      <c r="GN109" s="107">
        <f t="shared" si="394"/>
        <v>7.6863204822076483E-37</v>
      </c>
      <c r="GO109" s="107">
        <f t="shared" si="395"/>
        <v>3.6578369824328273E-38</v>
      </c>
      <c r="GP109" s="107">
        <f t="shared" si="396"/>
        <v>6.1169738629153599E-40</v>
      </c>
      <c r="GQ109" s="107">
        <f t="shared" si="397"/>
        <v>2.2074632920934626E-39</v>
      </c>
      <c r="GR109" s="107">
        <f t="shared" si="398"/>
        <v>1.8306926335428764E-43</v>
      </c>
      <c r="GS109" s="107">
        <f t="shared" si="399"/>
        <v>4.9895204793236283E-45</v>
      </c>
      <c r="GT109" s="107">
        <f t="shared" si="400"/>
        <v>1.8495338727594025E-47</v>
      </c>
      <c r="GU109" s="107">
        <f t="shared" si="401"/>
        <v>1.0534520039357171E-51</v>
      </c>
      <c r="GV109" s="107">
        <f t="shared" si="402"/>
        <v>3.0006916751656189E-45</v>
      </c>
      <c r="GW109" s="107">
        <f t="shared" si="403"/>
        <v>2.6210335247965717E-46</v>
      </c>
      <c r="GX109" s="107">
        <f t="shared" si="404"/>
        <v>7.9731975346973908E-45</v>
      </c>
      <c r="GY109" s="107">
        <f t="shared" si="405"/>
        <v>7.896236765360069E-44</v>
      </c>
      <c r="GZ109" s="107">
        <f t="shared" si="406"/>
        <v>1.7412369997182836E-37</v>
      </c>
      <c r="HA109" s="107">
        <f t="shared" si="407"/>
        <v>5.5912099589818704E-45</v>
      </c>
      <c r="HC109" s="107">
        <f t="shared" si="330"/>
        <v>1.7960938787137258E-3</v>
      </c>
      <c r="HD109" s="107">
        <f t="shared" si="408"/>
        <v>1.4635837133369851E-4</v>
      </c>
      <c r="HE109" s="107">
        <f t="shared" si="409"/>
        <v>1.1442944578862025E-4</v>
      </c>
      <c r="HF109" s="107">
        <f t="shared" si="410"/>
        <v>4.9391639898938425E-5</v>
      </c>
      <c r="HG109" s="107">
        <f t="shared" si="411"/>
        <v>1.9282160028358928E-4</v>
      </c>
      <c r="HH109" s="107">
        <f t="shared" si="412"/>
        <v>2.3249775951339112E-5</v>
      </c>
      <c r="HI109" s="107">
        <f t="shared" si="413"/>
        <v>6.0495340081438685E-6</v>
      </c>
      <c r="HJ109" s="107">
        <f t="shared" si="414"/>
        <v>1.652360225883585E-6</v>
      </c>
      <c r="HK109" s="107">
        <f t="shared" si="415"/>
        <v>4.3874493525897818E-7</v>
      </c>
      <c r="HL109" s="107">
        <f t="shared" si="416"/>
        <v>1.5831414660678893E-5</v>
      </c>
      <c r="HM109" s="107">
        <f t="shared" si="417"/>
        <v>9.9903994922993274E-6</v>
      </c>
      <c r="HN109" s="107">
        <f t="shared" si="418"/>
        <v>5.0506746185773436E-5</v>
      </c>
      <c r="HO109" s="107">
        <f t="shared" si="419"/>
        <v>8.7066889224778646E-5</v>
      </c>
      <c r="HP109" s="107">
        <f t="shared" si="420"/>
        <v>1.9069603212911472E-3</v>
      </c>
      <c r="HQ109" s="107">
        <f t="shared" si="421"/>
        <v>2.1113236141773022E-5</v>
      </c>
      <c r="HS109" s="107">
        <f t="shared" si="331"/>
        <v>2.56024587351173E-4</v>
      </c>
      <c r="HT109" s="107">
        <f t="shared" si="422"/>
        <v>5.4770320591979422E-5</v>
      </c>
      <c r="HU109" s="107">
        <f t="shared" si="423"/>
        <v>3.6377625158228205E-5</v>
      </c>
      <c r="HV109" s="107">
        <f t="shared" si="424"/>
        <v>3.1642504522429205E-5</v>
      </c>
      <c r="HW109" s="107">
        <f t="shared" si="425"/>
        <v>9.0605943449936509E-6</v>
      </c>
      <c r="HX109" s="107">
        <f t="shared" si="426"/>
        <v>1.218846229472601E-5</v>
      </c>
      <c r="HY109" s="107">
        <f t="shared" si="427"/>
        <v>1.9714732186690233E-5</v>
      </c>
      <c r="HZ109" s="107">
        <f t="shared" si="428"/>
        <v>2.064984258132554E-5</v>
      </c>
      <c r="IA109" s="107">
        <f t="shared" si="429"/>
        <v>9.4913319297244708E-6</v>
      </c>
      <c r="IB109" s="107">
        <f t="shared" si="430"/>
        <v>6.7995927880239496E-6</v>
      </c>
      <c r="IC109" s="107">
        <f t="shared" si="431"/>
        <v>6.5413034325664653E-6</v>
      </c>
      <c r="ID109" s="107">
        <f t="shared" si="432"/>
        <v>3.2115828570324988E-6</v>
      </c>
      <c r="IE109" s="107">
        <f t="shared" si="433"/>
        <v>3.4991938691758152E-6</v>
      </c>
      <c r="IF109" s="107">
        <f t="shared" si="434"/>
        <v>2.0171244067706818E-6</v>
      </c>
      <c r="IG109" s="107">
        <f t="shared" si="435"/>
        <v>4.3434026057238647E-5</v>
      </c>
      <c r="II109" s="107">
        <f t="shared" si="332"/>
        <v>1.4412921770853586E-20</v>
      </c>
      <c r="IJ109" s="107">
        <f t="shared" si="333"/>
        <v>2.688167739377025E-25</v>
      </c>
      <c r="IK109" s="107">
        <f t="shared" si="334"/>
        <v>1.9321770215432882E-26</v>
      </c>
      <c r="IL109" s="107">
        <f t="shared" si="335"/>
        <v>2.4896513127815942E-27</v>
      </c>
      <c r="IM109" s="107">
        <f t="shared" si="336"/>
        <v>8.0320068923170298E-30</v>
      </c>
      <c r="IN109" s="107">
        <f t="shared" si="337"/>
        <v>4.5342477296893229E-30</v>
      </c>
      <c r="IO109" s="107">
        <f t="shared" si="338"/>
        <v>1.4968761612978252E-29</v>
      </c>
      <c r="IP109" s="107">
        <f t="shared" si="339"/>
        <v>5.4686326416134669E-30</v>
      </c>
      <c r="IQ109" s="107">
        <f t="shared" si="340"/>
        <v>1.4977901557265598E-32</v>
      </c>
      <c r="IR109" s="107">
        <f t="shared" si="341"/>
        <v>7.846602406143902E-32</v>
      </c>
      <c r="IS109" s="107">
        <f t="shared" si="342"/>
        <v>3.9324707632234806E-32</v>
      </c>
      <c r="IT109" s="107">
        <f t="shared" si="343"/>
        <v>7.9490720242623983E-33</v>
      </c>
      <c r="IU109" s="107">
        <f t="shared" si="344"/>
        <v>4.0590219552619376E-32</v>
      </c>
      <c r="IV109" s="107">
        <f t="shared" si="345"/>
        <v>2.747642192589101E-32</v>
      </c>
      <c r="IW109" s="107">
        <f t="shared" si="346"/>
        <v>9.2351115241467694E-21</v>
      </c>
      <c r="IY109" s="107">
        <f t="shared" si="347"/>
        <v>2.0521184660648988E-3</v>
      </c>
      <c r="IZ109" s="107">
        <f t="shared" si="348"/>
        <v>2.0112869192567793E-4</v>
      </c>
      <c r="JA109" s="107">
        <f t="shared" si="349"/>
        <v>1.5080707094684845E-4</v>
      </c>
      <c r="JB109" s="107">
        <f t="shared" si="350"/>
        <v>8.103414442136763E-5</v>
      </c>
      <c r="JC109" s="107">
        <f t="shared" si="351"/>
        <v>2.0188219462858293E-4</v>
      </c>
      <c r="JD109" s="107">
        <f t="shared" si="352"/>
        <v>3.5438238246065124E-5</v>
      </c>
      <c r="JE109" s="107">
        <f t="shared" si="353"/>
        <v>2.5764266194834102E-5</v>
      </c>
      <c r="JF109" s="107">
        <f t="shared" si="354"/>
        <v>2.2302202807209124E-5</v>
      </c>
      <c r="JG109" s="107">
        <f t="shared" si="355"/>
        <v>9.9300768649834484E-6</v>
      </c>
      <c r="JH109" s="107">
        <f t="shared" si="356"/>
        <v>2.2631007448702842E-5</v>
      </c>
      <c r="JI109" s="107">
        <f t="shared" si="357"/>
        <v>1.6531702924865794E-5</v>
      </c>
      <c r="JJ109" s="107">
        <f t="shared" si="358"/>
        <v>5.3718329042805931E-5</v>
      </c>
      <c r="JK109" s="107">
        <f t="shared" si="359"/>
        <v>9.056608309395446E-5</v>
      </c>
      <c r="JL109" s="107">
        <f t="shared" si="360"/>
        <v>1.9089774456979179E-3</v>
      </c>
      <c r="JM109" s="107">
        <f t="shared" si="361"/>
        <v>6.4547262199011679E-5</v>
      </c>
    </row>
    <row r="110" spans="2:273" x14ac:dyDescent="0.25">
      <c r="B110" s="2">
        <v>82</v>
      </c>
      <c r="C110" s="37">
        <v>66.606999999999999</v>
      </c>
      <c r="D110" s="37">
        <v>65.623000000000005</v>
      </c>
      <c r="E110" s="37">
        <v>65.164000000000001</v>
      </c>
      <c r="F110" s="37">
        <v>64.433000000000007</v>
      </c>
      <c r="G110" s="37">
        <v>65.5</v>
      </c>
      <c r="H110" s="37">
        <v>64.367000000000004</v>
      </c>
      <c r="I110" s="37">
        <v>65.183000000000007</v>
      </c>
      <c r="J110" s="37">
        <v>63.966999999999999</v>
      </c>
      <c r="K110" s="37">
        <v>65.183000000000007</v>
      </c>
      <c r="L110" s="37">
        <v>64.516999999999996</v>
      </c>
      <c r="M110" s="37">
        <v>64.150000000000006</v>
      </c>
      <c r="N110" s="37">
        <v>62.95</v>
      </c>
      <c r="O110" s="37">
        <v>65.7</v>
      </c>
      <c r="P110" s="37">
        <v>66.617000000000004</v>
      </c>
      <c r="Q110" s="37">
        <v>67.2</v>
      </c>
      <c r="S110" s="4">
        <f t="shared" si="248"/>
        <v>66.421989596291539</v>
      </c>
      <c r="T110" s="4">
        <f t="shared" si="249"/>
        <v>66.106031140726643</v>
      </c>
      <c r="U110" s="4">
        <f t="shared" si="250"/>
        <v>64.802198242828638</v>
      </c>
      <c r="V110" s="4">
        <f t="shared" si="251"/>
        <v>63.979628295123469</v>
      </c>
      <c r="W110" s="4">
        <f t="shared" si="252"/>
        <v>64.704685666454552</v>
      </c>
      <c r="X110" s="4">
        <f t="shared" si="253"/>
        <v>64.721198067339046</v>
      </c>
      <c r="Y110" s="4">
        <f t="shared" si="254"/>
        <v>65.46269982172069</v>
      </c>
      <c r="Z110" s="4">
        <f t="shared" si="255"/>
        <v>64.714137648830174</v>
      </c>
      <c r="AA110" s="4">
        <f t="shared" si="256"/>
        <v>65.049805316123454</v>
      </c>
      <c r="AB110" s="4">
        <f t="shared" si="257"/>
        <v>65.154941012463738</v>
      </c>
      <c r="AC110" s="4">
        <f t="shared" si="258"/>
        <v>64.043734539484177</v>
      </c>
      <c r="AD110" s="4">
        <f t="shared" si="259"/>
        <v>63.117544361000988</v>
      </c>
      <c r="AE110" s="4">
        <f t="shared" si="260"/>
        <v>65.934490827853693</v>
      </c>
      <c r="AF110" s="4">
        <f t="shared" si="261"/>
        <v>67.138610276248528</v>
      </c>
      <c r="AG110" s="4">
        <f t="shared" si="262"/>
        <v>66.91557231924989</v>
      </c>
      <c r="AI110" s="4">
        <f t="shared" si="263"/>
        <v>0.18501040370846056</v>
      </c>
      <c r="AJ110" s="4">
        <f t="shared" si="264"/>
        <v>-0.48303114072663789</v>
      </c>
      <c r="AK110" s="4">
        <f t="shared" si="265"/>
        <v>0.36180175717136365</v>
      </c>
      <c r="AL110" s="4">
        <f t="shared" si="266"/>
        <v>0.45337170487653822</v>
      </c>
      <c r="AM110" s="4">
        <f t="shared" si="267"/>
        <v>0.79531433354544845</v>
      </c>
      <c r="AN110" s="4">
        <f t="shared" si="268"/>
        <v>-0.35419806733904124</v>
      </c>
      <c r="AO110" s="4">
        <f t="shared" si="269"/>
        <v>-0.27969982172068342</v>
      </c>
      <c r="AP110" s="4">
        <f t="shared" si="270"/>
        <v>-0.74713764883017575</v>
      </c>
      <c r="AQ110" s="4">
        <f t="shared" si="271"/>
        <v>0.1331946838765532</v>
      </c>
      <c r="AR110" s="4">
        <f t="shared" si="272"/>
        <v>-0.63794101246374169</v>
      </c>
      <c r="AS110" s="4">
        <f t="shared" si="273"/>
        <v>0.10626546051582864</v>
      </c>
      <c r="AT110" s="4">
        <f t="shared" si="274"/>
        <v>-0.16754436100098502</v>
      </c>
      <c r="AU110" s="4">
        <f t="shared" si="275"/>
        <v>-0.23449082785369058</v>
      </c>
      <c r="AV110" s="4">
        <f t="shared" si="362"/>
        <v>-0.52161027624852352</v>
      </c>
      <c r="AW110" s="4">
        <f t="shared" si="362"/>
        <v>0.28442768075011315</v>
      </c>
      <c r="AY110" s="2">
        <f t="shared" si="297"/>
        <v>66.402991411866751</v>
      </c>
      <c r="AZ110" s="2">
        <f t="shared" si="363"/>
        <v>66.099865908275916</v>
      </c>
      <c r="BA110" s="2">
        <f t="shared" si="364"/>
        <v>64.79385250387385</v>
      </c>
      <c r="BB110" s="2">
        <f t="shared" si="365"/>
        <v>63.970518760289949</v>
      </c>
      <c r="BC110" s="2">
        <f t="shared" si="366"/>
        <v>64.700415882720549</v>
      </c>
      <c r="BD110" s="2">
        <f t="shared" si="367"/>
        <v>64.715785183217733</v>
      </c>
      <c r="BE110" s="2">
        <f t="shared" si="368"/>
        <v>65.45242961209415</v>
      </c>
      <c r="BF110" s="2">
        <f t="shared" si="369"/>
        <v>64.702336857224381</v>
      </c>
      <c r="BG110" s="2">
        <f t="shared" si="370"/>
        <v>65.043556954343941</v>
      </c>
      <c r="BH110" s="2">
        <f t="shared" si="371"/>
        <v>65.149910661074358</v>
      </c>
      <c r="BI110" s="2">
        <f t="shared" si="372"/>
        <v>64.038488259087686</v>
      </c>
      <c r="BJ110" s="2">
        <f t="shared" si="373"/>
        <v>63.114459065436854</v>
      </c>
      <c r="BK110" s="2">
        <f t="shared" si="374"/>
        <v>65.931099713217492</v>
      </c>
      <c r="BL110" s="2">
        <f t="shared" si="375"/>
        <v>67.122471807153602</v>
      </c>
      <c r="BM110" s="2">
        <f t="shared" si="376"/>
        <v>66.854939571047666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>
        <f t="shared" si="298"/>
        <v>66.606999999999999</v>
      </c>
      <c r="CF110" s="2">
        <f t="shared" si="299"/>
        <v>65.623000000000005</v>
      </c>
      <c r="CG110" s="2">
        <f t="shared" si="300"/>
        <v>65.164000000000001</v>
      </c>
      <c r="CH110" s="2">
        <f t="shared" si="301"/>
        <v>64.433000000000007</v>
      </c>
      <c r="CI110" s="2">
        <f t="shared" si="302"/>
        <v>65.5</v>
      </c>
      <c r="CJ110" s="2">
        <f t="shared" si="303"/>
        <v>64.367000000000004</v>
      </c>
      <c r="CK110" s="2">
        <f t="shared" si="304"/>
        <v>65.183000000000007</v>
      </c>
      <c r="CL110" s="2">
        <f t="shared" si="305"/>
        <v>63.966999999999999</v>
      </c>
      <c r="CM110" s="2">
        <f t="shared" si="306"/>
        <v>65.183000000000007</v>
      </c>
      <c r="CN110" s="2">
        <f t="shared" si="307"/>
        <v>64.516999999999996</v>
      </c>
      <c r="CO110" s="2">
        <f t="shared" si="308"/>
        <v>64.150000000000006</v>
      </c>
      <c r="CP110" s="2">
        <f t="shared" si="309"/>
        <v>62.95</v>
      </c>
      <c r="CQ110" s="2">
        <f t="shared" si="310"/>
        <v>65.7</v>
      </c>
      <c r="CR110" s="2">
        <f t="shared" si="311"/>
        <v>66.617000000000004</v>
      </c>
      <c r="CS110" s="2">
        <f t="shared" si="312"/>
        <v>67.2</v>
      </c>
      <c r="CU110" s="2">
        <f t="shared" si="313"/>
        <v>66.606999999999999</v>
      </c>
      <c r="CV110" s="2">
        <f t="shared" si="314"/>
        <v>65.623000000000005</v>
      </c>
      <c r="CW110" s="2">
        <f t="shared" si="315"/>
        <v>65.164000000000001</v>
      </c>
      <c r="CX110" s="2">
        <f t="shared" si="316"/>
        <v>64.433000000000007</v>
      </c>
      <c r="CY110" s="2">
        <f t="shared" si="317"/>
        <v>65.5</v>
      </c>
      <c r="CZ110" s="2">
        <f t="shared" si="318"/>
        <v>64.367000000000004</v>
      </c>
      <c r="DA110" s="2">
        <f t="shared" si="319"/>
        <v>65.183000000000007</v>
      </c>
      <c r="DB110" s="2">
        <f t="shared" si="320"/>
        <v>63.966999999999999</v>
      </c>
      <c r="DC110" s="2">
        <f t="shared" si="321"/>
        <v>65.183000000000007</v>
      </c>
      <c r="DD110" s="2">
        <f t="shared" si="322"/>
        <v>64.516999999999996</v>
      </c>
      <c r="DE110" s="2">
        <f t="shared" si="323"/>
        <v>64.150000000000006</v>
      </c>
      <c r="DF110" s="2">
        <f t="shared" si="324"/>
        <v>62.95</v>
      </c>
      <c r="DG110" s="2">
        <f t="shared" si="325"/>
        <v>65.7</v>
      </c>
      <c r="DH110" s="2">
        <f t="shared" si="326"/>
        <v>66.617000000000004</v>
      </c>
      <c r="DI110" s="2">
        <f t="shared" si="327"/>
        <v>67.2</v>
      </c>
      <c r="DK110" s="2">
        <f t="shared" si="277"/>
        <v>80.893207443897097</v>
      </c>
      <c r="DL110" s="2">
        <f t="shared" si="377"/>
        <v>80.72036491935485</v>
      </c>
      <c r="DM110" s="2">
        <f t="shared" si="377"/>
        <v>83.900950146627551</v>
      </c>
      <c r="DN110" s="2">
        <f t="shared" si="377"/>
        <v>83.089968951612903</v>
      </c>
      <c r="DO110" s="2">
        <f t="shared" si="377"/>
        <v>82.708432551319632</v>
      </c>
      <c r="DP110" s="2">
        <f t="shared" si="377"/>
        <v>82.769341825513209</v>
      </c>
      <c r="DQ110" s="2">
        <f t="shared" si="377"/>
        <v>79.066842008797678</v>
      </c>
      <c r="DR110" s="2">
        <f t="shared" si="377"/>
        <v>82.910183377896644</v>
      </c>
      <c r="DS110" s="2">
        <f t="shared" si="377"/>
        <v>84.240457442067736</v>
      </c>
      <c r="DT110" s="2">
        <f t="shared" si="377"/>
        <v>79.5201254456328</v>
      </c>
      <c r="DU110" s="2">
        <f t="shared" si="377"/>
        <v>75.821486853832454</v>
      </c>
      <c r="DV110" s="2">
        <f t="shared" si="377"/>
        <v>80.792029188948305</v>
      </c>
      <c r="DW110" s="2">
        <f t="shared" si="377"/>
        <v>87.130591092375369</v>
      </c>
      <c r="DX110" s="2">
        <f t="shared" si="377"/>
        <v>84.540926686217006</v>
      </c>
      <c r="DY110" s="2">
        <f t="shared" si="377"/>
        <v>86.210185221674891</v>
      </c>
      <c r="EA110" s="2">
        <f t="shared" si="247"/>
        <v>66.374666666666656</v>
      </c>
      <c r="EB110" s="2">
        <f t="shared" si="279"/>
        <v>66.071267524115768</v>
      </c>
      <c r="EC110" s="2">
        <f t="shared" si="280"/>
        <v>64.758954166666669</v>
      </c>
      <c r="ED110" s="2">
        <f t="shared" si="281"/>
        <v>63.941678481971238</v>
      </c>
      <c r="EE110" s="2">
        <f t="shared" si="282"/>
        <v>64.666860689655181</v>
      </c>
      <c r="EF110" s="2">
        <f t="shared" si="283"/>
        <v>64.687225867721878</v>
      </c>
      <c r="EG110" s="2">
        <f t="shared" si="284"/>
        <v>65.431937222757952</v>
      </c>
      <c r="EH110" s="2">
        <f t="shared" si="285"/>
        <v>64.674644460431651</v>
      </c>
      <c r="EI110" s="2">
        <f t="shared" si="286"/>
        <v>65.016148201438853</v>
      </c>
      <c r="EJ110" s="2">
        <f t="shared" si="287"/>
        <v>65.124638561151087</v>
      </c>
      <c r="EK110" s="2">
        <f t="shared" si="288"/>
        <v>64.01919496402877</v>
      </c>
      <c r="EL110" s="2">
        <f t="shared" si="289"/>
        <v>63.084357194244603</v>
      </c>
      <c r="EM110" s="2">
        <f t="shared" si="290"/>
        <v>65.872585082686456</v>
      </c>
      <c r="EN110" s="2">
        <f t="shared" si="291"/>
        <v>67.026368781725893</v>
      </c>
      <c r="EO110" s="2">
        <f t="shared" si="292"/>
        <v>66.731093238822254</v>
      </c>
      <c r="EQ110" s="2">
        <f t="shared" si="293"/>
        <v>65.649118520306558</v>
      </c>
      <c r="ER110" s="2">
        <f t="shared" si="378"/>
        <v>65.830227661160265</v>
      </c>
      <c r="ES110" s="2">
        <f t="shared" si="378"/>
        <v>63.999510173436519</v>
      </c>
      <c r="ET110" s="2">
        <f t="shared" si="378"/>
        <v>63.445185505282581</v>
      </c>
      <c r="EU110" s="2">
        <f t="shared" si="378"/>
        <v>63.71098498567865</v>
      </c>
      <c r="EV110" s="2">
        <f t="shared" si="378"/>
        <v>64.441658893135624</v>
      </c>
      <c r="EW110" s="2">
        <f t="shared" si="378"/>
        <v>64.969103642124423</v>
      </c>
      <c r="EX110" s="2">
        <f t="shared" si="378"/>
        <v>64.306123556955342</v>
      </c>
      <c r="EY110" s="2">
        <f t="shared" si="378"/>
        <v>64.563528520555778</v>
      </c>
      <c r="EZ110" s="2">
        <f t="shared" si="378"/>
        <v>64.754876996047429</v>
      </c>
      <c r="FA110" s="2">
        <f t="shared" si="378"/>
        <v>63.704936423464417</v>
      </c>
      <c r="FB110" s="2">
        <f t="shared" si="378"/>
        <v>62.740928176795585</v>
      </c>
      <c r="FC110" s="2">
        <f t="shared" si="378"/>
        <v>65.557880925379891</v>
      </c>
      <c r="FD110" s="2">
        <f t="shared" si="378"/>
        <v>66.554958027487729</v>
      </c>
      <c r="FE110" s="2">
        <f t="shared" si="378"/>
        <v>66.279614244129633</v>
      </c>
      <c r="FG110" s="2">
        <f t="shared" si="295"/>
        <v>0.99804817405069046</v>
      </c>
      <c r="FH110" s="2">
        <f t="shared" si="379"/>
        <v>0.99804733658321709</v>
      </c>
      <c r="FI110" s="2">
        <f t="shared" si="379"/>
        <v>0.99817599294950599</v>
      </c>
      <c r="FJ110" s="2">
        <f t="shared" si="379"/>
        <v>0.99849341043075734</v>
      </c>
      <c r="FK110" s="2">
        <f t="shared" si="379"/>
        <v>0.99813940359472986</v>
      </c>
      <c r="FL110" s="2">
        <f t="shared" si="379"/>
        <v>0.99842034603599972</v>
      </c>
      <c r="FM110" s="2">
        <f t="shared" si="379"/>
        <v>0.99849634637301743</v>
      </c>
      <c r="FN110" s="2">
        <f t="shared" si="379"/>
        <v>0.9984808670715789</v>
      </c>
      <c r="FO110" s="2">
        <f t="shared" si="379"/>
        <v>0.99857369685706676</v>
      </c>
      <c r="FP110" s="2">
        <f t="shared" si="379"/>
        <v>0.99824396554338668</v>
      </c>
      <c r="FQ110" s="2">
        <f t="shared" si="379"/>
        <v>0.998364822132915</v>
      </c>
      <c r="FR110" s="2">
        <f t="shared" si="379"/>
        <v>0.99829979853877793</v>
      </c>
      <c r="FS110" s="2">
        <f t="shared" si="379"/>
        <v>0.99724693619072147</v>
      </c>
      <c r="FT110" s="2">
        <f t="shared" si="379"/>
        <v>0.99451166264529245</v>
      </c>
      <c r="FU110" s="2">
        <f t="shared" si="379"/>
        <v>0.99364028507081559</v>
      </c>
      <c r="FW110" s="2">
        <f t="shared" si="328"/>
        <v>1.7806447575445017E-5</v>
      </c>
      <c r="FX110" s="2">
        <f t="shared" si="380"/>
        <v>2.6437172454764205E-5</v>
      </c>
      <c r="FY110" s="2">
        <f t="shared" si="381"/>
        <v>2.2119367504689115E-5</v>
      </c>
      <c r="FZ110" s="2">
        <f t="shared" si="382"/>
        <v>1.6790512784566962E-5</v>
      </c>
      <c r="GA110" s="2">
        <f t="shared" si="383"/>
        <v>1.3485734399852259E-5</v>
      </c>
      <c r="GB110" s="2">
        <f t="shared" si="384"/>
        <v>1.6983775548789658E-5</v>
      </c>
      <c r="GC110" s="2">
        <f t="shared" si="385"/>
        <v>2.1140857724291353E-5</v>
      </c>
      <c r="GD110" s="2">
        <f t="shared" si="386"/>
        <v>2.662221924590497E-5</v>
      </c>
      <c r="GE110" s="2">
        <f t="shared" si="387"/>
        <v>2.4169928976075625E-5</v>
      </c>
      <c r="GF110" s="2">
        <f t="shared" si="388"/>
        <v>1.8582422453308578E-5</v>
      </c>
      <c r="GG110" s="2">
        <f t="shared" si="389"/>
        <v>1.7665136992101844E-5</v>
      </c>
      <c r="GH110" s="2">
        <f t="shared" si="390"/>
        <v>1.3797925453879693E-5</v>
      </c>
      <c r="GI110" s="2">
        <f t="shared" si="391"/>
        <v>3.1828215297038905E-5</v>
      </c>
      <c r="GJ110" s="2">
        <f t="shared" si="392"/>
        <v>4.8316612399725938E-5</v>
      </c>
      <c r="GK110" s="2">
        <f t="shared" si="393"/>
        <v>7.7832779181835192E-5</v>
      </c>
      <c r="GM110" s="107">
        <f t="shared" si="329"/>
        <v>6.4469264010374904E-30</v>
      </c>
      <c r="GN110" s="107">
        <f t="shared" si="394"/>
        <v>1.3857353187105505E-39</v>
      </c>
      <c r="GO110" s="107">
        <f t="shared" si="395"/>
        <v>5.6109496998384559E-41</v>
      </c>
      <c r="GP110" s="107">
        <f t="shared" si="396"/>
        <v>8.4656738247958915E-43</v>
      </c>
      <c r="GQ110" s="107">
        <f t="shared" si="397"/>
        <v>2.6687944849000317E-42</v>
      </c>
      <c r="GR110" s="107">
        <f t="shared" si="398"/>
        <v>1.3096461662876025E-46</v>
      </c>
      <c r="GS110" s="107">
        <f t="shared" si="399"/>
        <v>2.8929767682800792E-48</v>
      </c>
      <c r="GT110" s="107">
        <f t="shared" si="400"/>
        <v>6.976331085279039E-51</v>
      </c>
      <c r="GU110" s="107">
        <f t="shared" si="401"/>
        <v>2.0918235354163065E-55</v>
      </c>
      <c r="GV110" s="107">
        <f t="shared" si="402"/>
        <v>1.3798735060140455E-48</v>
      </c>
      <c r="GW110" s="107">
        <f t="shared" si="403"/>
        <v>1.0975180608214617E-49</v>
      </c>
      <c r="GX110" s="107">
        <f t="shared" si="404"/>
        <v>4.1152164071199692E-48</v>
      </c>
      <c r="GY110" s="107">
        <f t="shared" si="405"/>
        <v>5.5127280467885854E-47</v>
      </c>
      <c r="GZ110" s="107">
        <f t="shared" si="406"/>
        <v>2.8062090367636236E-40</v>
      </c>
      <c r="HA110" s="107">
        <f t="shared" si="407"/>
        <v>3.548167181450205E-48</v>
      </c>
      <c r="HC110" s="107">
        <f t="shared" si="330"/>
        <v>4.2176783733242565E-4</v>
      </c>
      <c r="HD110" s="107">
        <f t="shared" si="408"/>
        <v>1.9301517575502121E-5</v>
      </c>
      <c r="HE110" s="107">
        <f t="shared" si="409"/>
        <v>1.4423734077619697E-5</v>
      </c>
      <c r="HF110" s="107">
        <f t="shared" si="410"/>
        <v>5.7355390840246913E-6</v>
      </c>
      <c r="HG110" s="107">
        <f t="shared" si="411"/>
        <v>2.482756514157984E-5</v>
      </c>
      <c r="HH110" s="107">
        <f t="shared" si="412"/>
        <v>2.1902650408755922E-6</v>
      </c>
      <c r="HI110" s="107">
        <f t="shared" si="413"/>
        <v>4.770468211207534E-7</v>
      </c>
      <c r="HJ110" s="107">
        <f t="shared" si="414"/>
        <v>1.0453171447118358E-7</v>
      </c>
      <c r="HK110" s="107">
        <f t="shared" si="415"/>
        <v>2.1751617030260949E-8</v>
      </c>
      <c r="HL110" s="107">
        <f t="shared" si="416"/>
        <v>1.2932454027579011E-6</v>
      </c>
      <c r="HM110" s="107">
        <f t="shared" si="417"/>
        <v>7.728109952654253E-7</v>
      </c>
      <c r="HN110" s="107">
        <f t="shared" si="418"/>
        <v>4.8682915557694909E-6</v>
      </c>
      <c r="HO110" s="107">
        <f t="shared" si="419"/>
        <v>9.6191376426068617E-6</v>
      </c>
      <c r="HP110" s="107">
        <f t="shared" si="420"/>
        <v>3.4781721359995705E-4</v>
      </c>
      <c r="HQ110" s="107">
        <f t="shared" si="421"/>
        <v>1.4981466605832056E-6</v>
      </c>
      <c r="HS110" s="107">
        <f t="shared" si="331"/>
        <v>4.5637019797137811E-4</v>
      </c>
      <c r="HT110" s="107">
        <f t="shared" si="422"/>
        <v>1.1372224066121553E-4</v>
      </c>
      <c r="HU110" s="107">
        <f t="shared" si="423"/>
        <v>7.7145699757265256E-5</v>
      </c>
      <c r="HV110" s="107">
        <f t="shared" si="424"/>
        <v>6.7105643181153765E-5</v>
      </c>
      <c r="HW110" s="107">
        <f t="shared" si="425"/>
        <v>2.0563489371043071E-5</v>
      </c>
      <c r="HX110" s="107">
        <f t="shared" si="426"/>
        <v>2.7906512022228544E-5</v>
      </c>
      <c r="HY110" s="107">
        <f t="shared" si="427"/>
        <v>4.4674334563769842E-5</v>
      </c>
      <c r="HZ110" s="107">
        <f t="shared" si="428"/>
        <v>4.7817384236621592E-5</v>
      </c>
      <c r="IA110" s="107">
        <f t="shared" si="429"/>
        <v>2.3364696741602518E-5</v>
      </c>
      <c r="IB110" s="107">
        <f t="shared" si="430"/>
        <v>1.644243325273987E-5</v>
      </c>
      <c r="IC110" s="107">
        <f t="shared" si="431"/>
        <v>1.584741760259665E-5</v>
      </c>
      <c r="ID110" s="107">
        <f t="shared" si="432"/>
        <v>7.9214486677666704E-6</v>
      </c>
      <c r="IE110" s="107">
        <f t="shared" si="433"/>
        <v>8.3898887614626699E-6</v>
      </c>
      <c r="IF110" s="107">
        <f t="shared" si="434"/>
        <v>4.7579153808968877E-6</v>
      </c>
      <c r="IG110" s="107">
        <f t="shared" si="435"/>
        <v>8.0524713791213815E-5</v>
      </c>
      <c r="II110" s="107">
        <f t="shared" si="332"/>
        <v>8.584784662805203E-20</v>
      </c>
      <c r="IJ110" s="107">
        <f t="shared" si="333"/>
        <v>2.6955432659753871E-24</v>
      </c>
      <c r="IK110" s="107">
        <f t="shared" si="334"/>
        <v>2.0810131070278094E-25</v>
      </c>
      <c r="IL110" s="107">
        <f t="shared" si="335"/>
        <v>2.7485985132845697E-26</v>
      </c>
      <c r="IM110" s="107">
        <f t="shared" si="336"/>
        <v>1.0628889568470351E-28</v>
      </c>
      <c r="IN110" s="107">
        <f t="shared" si="337"/>
        <v>6.4717388337001749E-29</v>
      </c>
      <c r="IO110" s="107">
        <f t="shared" si="338"/>
        <v>2.1434673402497752E-28</v>
      </c>
      <c r="IP110" s="107">
        <f t="shared" si="339"/>
        <v>8.6432010716208743E-29</v>
      </c>
      <c r="IQ110" s="107">
        <f t="shared" si="340"/>
        <v>2.9541115847810262E-31</v>
      </c>
      <c r="IR110" s="107">
        <f t="shared" si="341"/>
        <v>1.3492828380241605E-30</v>
      </c>
      <c r="IS110" s="107">
        <f t="shared" si="342"/>
        <v>6.8659255935173931E-31</v>
      </c>
      <c r="IT110" s="107">
        <f t="shared" si="343"/>
        <v>1.3908336722649987E-31</v>
      </c>
      <c r="IU110" s="107">
        <f t="shared" si="344"/>
        <v>6.3480903535160239E-31</v>
      </c>
      <c r="IV110" s="107">
        <f t="shared" si="345"/>
        <v>3.8678694758796801E-31</v>
      </c>
      <c r="IW110" s="107">
        <f t="shared" si="346"/>
        <v>4.6113740648329418E-20</v>
      </c>
      <c r="IY110" s="107">
        <f t="shared" si="347"/>
        <v>8.7813803530380392E-4</v>
      </c>
      <c r="IZ110" s="107">
        <f t="shared" si="348"/>
        <v>1.3302375823671765E-4</v>
      </c>
      <c r="JA110" s="107">
        <f t="shared" si="349"/>
        <v>9.1569433834884958E-5</v>
      </c>
      <c r="JB110" s="107">
        <f t="shared" si="350"/>
        <v>7.2841182265178457E-5</v>
      </c>
      <c r="JC110" s="107">
        <f t="shared" si="351"/>
        <v>4.5391054512622911E-5</v>
      </c>
      <c r="JD110" s="107">
        <f t="shared" si="352"/>
        <v>3.0096777063104138E-5</v>
      </c>
      <c r="JE110" s="107">
        <f t="shared" si="353"/>
        <v>4.5151381384890596E-5</v>
      </c>
      <c r="JF110" s="107">
        <f t="shared" si="354"/>
        <v>4.7921915951092775E-5</v>
      </c>
      <c r="JG110" s="107">
        <f t="shared" si="355"/>
        <v>2.3386448358632779E-5</v>
      </c>
      <c r="JH110" s="107">
        <f t="shared" si="356"/>
        <v>1.7735678655497771E-5</v>
      </c>
      <c r="JI110" s="107">
        <f t="shared" si="357"/>
        <v>1.6620228597862075E-5</v>
      </c>
      <c r="JJ110" s="107">
        <f t="shared" si="358"/>
        <v>1.2789740223536162E-5</v>
      </c>
      <c r="JK110" s="107">
        <f t="shared" si="359"/>
        <v>1.8009026404069533E-5</v>
      </c>
      <c r="JL110" s="107">
        <f t="shared" si="360"/>
        <v>3.5257512898085393E-4</v>
      </c>
      <c r="JM110" s="107">
        <f t="shared" si="361"/>
        <v>8.2022860451797062E-5</v>
      </c>
    </row>
    <row r="111" spans="2:273" x14ac:dyDescent="0.25">
      <c r="B111" s="2">
        <v>83</v>
      </c>
      <c r="C111" s="37">
        <v>65.835999999999999</v>
      </c>
      <c r="D111" s="37">
        <v>65.638999999999996</v>
      </c>
      <c r="E111" s="37">
        <v>65.131</v>
      </c>
      <c r="F111" s="37">
        <v>64.132999999999996</v>
      </c>
      <c r="G111" s="37">
        <v>64.716999999999999</v>
      </c>
      <c r="H111" s="37">
        <v>64</v>
      </c>
      <c r="I111" s="37">
        <v>66.099999999999994</v>
      </c>
      <c r="J111" s="37">
        <v>64.117000000000004</v>
      </c>
      <c r="K111" s="37">
        <v>63.716999999999999</v>
      </c>
      <c r="L111" s="37">
        <v>65.599999999999994</v>
      </c>
      <c r="M111" s="37">
        <v>63.1</v>
      </c>
      <c r="N111" s="37">
        <v>62.982999999999997</v>
      </c>
      <c r="O111" s="37">
        <v>66.167000000000002</v>
      </c>
      <c r="P111" s="37">
        <v>66.2</v>
      </c>
      <c r="Q111" s="37">
        <v>66.582999999999998</v>
      </c>
      <c r="S111" s="4">
        <f t="shared" si="248"/>
        <v>66.326459385155658</v>
      </c>
      <c r="T111" s="4">
        <f t="shared" si="249"/>
        <v>65.97330597616218</v>
      </c>
      <c r="U111" s="4">
        <f t="shared" si="250"/>
        <v>64.615953464046058</v>
      </c>
      <c r="V111" s="4">
        <f t="shared" si="251"/>
        <v>63.82038800497056</v>
      </c>
      <c r="W111" s="4">
        <f t="shared" si="252"/>
        <v>64.504719829418377</v>
      </c>
      <c r="X111" s="4">
        <f t="shared" si="253"/>
        <v>64.589662515779438</v>
      </c>
      <c r="Y111" s="4">
        <f t="shared" si="254"/>
        <v>65.305313658806924</v>
      </c>
      <c r="Z111" s="4">
        <f t="shared" si="255"/>
        <v>64.553618735056261</v>
      </c>
      <c r="AA111" s="4">
        <f t="shared" si="256"/>
        <v>64.877649266910566</v>
      </c>
      <c r="AB111" s="4">
        <f t="shared" si="257"/>
        <v>64.975545853243958</v>
      </c>
      <c r="AC111" s="4">
        <f t="shared" si="258"/>
        <v>63.8570343112711</v>
      </c>
      <c r="AD111" s="4">
        <f t="shared" si="259"/>
        <v>62.955882666652087</v>
      </c>
      <c r="AE111" s="4">
        <f t="shared" si="260"/>
        <v>65.753603281150177</v>
      </c>
      <c r="AF111" s="4">
        <f t="shared" si="261"/>
        <v>66.915220281770303</v>
      </c>
      <c r="AG111" s="4">
        <f t="shared" si="262"/>
        <v>66.783601510185605</v>
      </c>
      <c r="AI111" s="4">
        <f t="shared" si="263"/>
        <v>-0.49045938515565979</v>
      </c>
      <c r="AJ111" s="4">
        <f t="shared" si="264"/>
        <v>-0.33430597616218449</v>
      </c>
      <c r="AK111" s="4">
        <f t="shared" si="265"/>
        <v>0.51504653595394245</v>
      </c>
      <c r="AL111" s="4">
        <f t="shared" si="266"/>
        <v>0.31261199502943526</v>
      </c>
      <c r="AM111" s="4">
        <f t="shared" si="267"/>
        <v>0.21228017058162152</v>
      </c>
      <c r="AN111" s="4">
        <f t="shared" si="268"/>
        <v>-0.58966251577943751</v>
      </c>
      <c r="AO111" s="4">
        <f t="shared" si="269"/>
        <v>0.79468634119307069</v>
      </c>
      <c r="AP111" s="4">
        <f t="shared" si="270"/>
        <v>-0.43661873505625692</v>
      </c>
      <c r="AQ111" s="4">
        <f t="shared" si="271"/>
        <v>-1.1606492669105677</v>
      </c>
      <c r="AR111" s="4">
        <f t="shared" si="272"/>
        <v>0.62445414675603672</v>
      </c>
      <c r="AS111" s="4">
        <f t="shared" si="273"/>
        <v>-0.75703431127109866</v>
      </c>
      <c r="AT111" s="4">
        <f t="shared" si="274"/>
        <v>2.7117333347909778E-2</v>
      </c>
      <c r="AU111" s="4">
        <f t="shared" si="275"/>
        <v>0.41339671884982465</v>
      </c>
      <c r="AV111" s="4">
        <f t="shared" si="362"/>
        <v>-0.71522028177029995</v>
      </c>
      <c r="AW111" s="4">
        <f t="shared" si="362"/>
        <v>-0.20060151018560646</v>
      </c>
      <c r="AY111" s="2">
        <f t="shared" si="297"/>
        <v>66.323399973334745</v>
      </c>
      <c r="AZ111" s="2">
        <f t="shared" si="363"/>
        <v>65.962431263096718</v>
      </c>
      <c r="BA111" s="2">
        <f t="shared" si="364"/>
        <v>64.600258729753889</v>
      </c>
      <c r="BB111" s="2">
        <f t="shared" si="365"/>
        <v>63.80265802256217</v>
      </c>
      <c r="BC111" s="2">
        <f t="shared" si="366"/>
        <v>64.497249175372673</v>
      </c>
      <c r="BD111" s="2">
        <f t="shared" si="367"/>
        <v>64.578247142780128</v>
      </c>
      <c r="BE111" s="2">
        <f t="shared" si="368"/>
        <v>65.283745738650495</v>
      </c>
      <c r="BF111" s="2">
        <f t="shared" si="369"/>
        <v>64.528361490373911</v>
      </c>
      <c r="BG111" s="2">
        <f t="shared" si="370"/>
        <v>64.863468904222444</v>
      </c>
      <c r="BH111" s="2">
        <f t="shared" si="371"/>
        <v>64.964336737314397</v>
      </c>
      <c r="BI111" s="2">
        <f t="shared" si="372"/>
        <v>63.845294614762544</v>
      </c>
      <c r="BJ111" s="2">
        <f t="shared" si="373"/>
        <v>62.949097533998149</v>
      </c>
      <c r="BK111" s="2">
        <f t="shared" si="374"/>
        <v>65.746595090245179</v>
      </c>
      <c r="BL111" s="2">
        <f t="shared" si="375"/>
        <v>66.908295725052525</v>
      </c>
      <c r="BM111" s="2">
        <f t="shared" si="376"/>
        <v>66.677136191495975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>
        <f t="shared" si="298"/>
        <v>65.835999999999999</v>
      </c>
      <c r="CF111" s="2">
        <f t="shared" si="299"/>
        <v>65.638999999999996</v>
      </c>
      <c r="CG111" s="2">
        <f t="shared" si="300"/>
        <v>65.131</v>
      </c>
      <c r="CH111" s="2">
        <f t="shared" si="301"/>
        <v>64.132999999999996</v>
      </c>
      <c r="CI111" s="2">
        <f t="shared" si="302"/>
        <v>64.716999999999999</v>
      </c>
      <c r="CJ111" s="2">
        <f t="shared" si="303"/>
        <v>64</v>
      </c>
      <c r="CK111" s="2">
        <f t="shared" si="304"/>
        <v>66.099999999999994</v>
      </c>
      <c r="CL111" s="2">
        <f t="shared" si="305"/>
        <v>64.117000000000004</v>
      </c>
      <c r="CM111" s="2">
        <f t="shared" si="306"/>
        <v>63.716999999999999</v>
      </c>
      <c r="CN111" s="2">
        <f t="shared" si="307"/>
        <v>65.599999999999994</v>
      </c>
      <c r="CO111" s="2">
        <f t="shared" si="308"/>
        <v>63.1</v>
      </c>
      <c r="CP111" s="2">
        <f t="shared" si="309"/>
        <v>62.982999999999997</v>
      </c>
      <c r="CQ111" s="2">
        <f t="shared" si="310"/>
        <v>66.167000000000002</v>
      </c>
      <c r="CR111" s="2">
        <f t="shared" si="311"/>
        <v>66.2</v>
      </c>
      <c r="CS111" s="2">
        <f t="shared" si="312"/>
        <v>66.582999999999998</v>
      </c>
      <c r="CU111" s="2">
        <f t="shared" si="313"/>
        <v>65.835999999999999</v>
      </c>
      <c r="CV111" s="2">
        <f t="shared" si="314"/>
        <v>65.638999999999996</v>
      </c>
      <c r="CW111" s="2">
        <f t="shared" si="315"/>
        <v>65.131</v>
      </c>
      <c r="CX111" s="2">
        <f t="shared" si="316"/>
        <v>64.132999999999996</v>
      </c>
      <c r="CY111" s="2">
        <f t="shared" si="317"/>
        <v>64.716999999999999</v>
      </c>
      <c r="CZ111" s="2">
        <f t="shared" si="318"/>
        <v>64</v>
      </c>
      <c r="DA111" s="2">
        <f t="shared" si="319"/>
        <v>66.099999999999994</v>
      </c>
      <c r="DB111" s="2">
        <f t="shared" si="320"/>
        <v>64.117000000000004</v>
      </c>
      <c r="DC111" s="2">
        <f t="shared" si="321"/>
        <v>63.716999999999999</v>
      </c>
      <c r="DD111" s="2">
        <f t="shared" si="322"/>
        <v>65.599999999999994</v>
      </c>
      <c r="DE111" s="2">
        <f t="shared" si="323"/>
        <v>63.1</v>
      </c>
      <c r="DF111" s="2">
        <f t="shared" si="324"/>
        <v>62.982999999999997</v>
      </c>
      <c r="DG111" s="2">
        <f t="shared" si="325"/>
        <v>66.167000000000002</v>
      </c>
      <c r="DH111" s="2">
        <f t="shared" si="326"/>
        <v>66.2</v>
      </c>
      <c r="DI111" s="2">
        <f t="shared" si="327"/>
        <v>66.582999999999998</v>
      </c>
      <c r="DK111" s="2">
        <f t="shared" si="277"/>
        <v>80.968540503557747</v>
      </c>
      <c r="DL111" s="2">
        <f t="shared" si="377"/>
        <v>80.809411290322586</v>
      </c>
      <c r="DM111" s="2">
        <f t="shared" si="377"/>
        <v>84.034104472140754</v>
      </c>
      <c r="DN111" s="2">
        <f t="shared" si="377"/>
        <v>83.223537096774194</v>
      </c>
      <c r="DO111" s="2">
        <f t="shared" si="377"/>
        <v>82.827442815249256</v>
      </c>
      <c r="DP111" s="2">
        <f t="shared" si="377"/>
        <v>82.877394428152499</v>
      </c>
      <c r="DQ111" s="2">
        <f t="shared" si="377"/>
        <v>79.110806268328474</v>
      </c>
      <c r="DR111" s="2">
        <f t="shared" si="377"/>
        <v>82.992800022281671</v>
      </c>
      <c r="DS111" s="2">
        <f t="shared" si="377"/>
        <v>84.36177796345811</v>
      </c>
      <c r="DT111" s="2">
        <f t="shared" si="377"/>
        <v>79.559013480392153</v>
      </c>
      <c r="DU111" s="2">
        <f t="shared" si="377"/>
        <v>75.837338123885928</v>
      </c>
      <c r="DV111" s="2">
        <f t="shared" si="377"/>
        <v>80.907601715686283</v>
      </c>
      <c r="DW111" s="2">
        <f t="shared" si="377"/>
        <v>87.297309567448679</v>
      </c>
      <c r="DX111" s="2">
        <f t="shared" si="377"/>
        <v>84.667701429618759</v>
      </c>
      <c r="DY111" s="2">
        <f t="shared" si="377"/>
        <v>86.412334482758624</v>
      </c>
      <c r="EA111" s="2">
        <f t="shared" si="247"/>
        <v>66.300666666666658</v>
      </c>
      <c r="EB111" s="2">
        <f t="shared" si="279"/>
        <v>65.93936446945338</v>
      </c>
      <c r="EC111" s="2">
        <f t="shared" si="280"/>
        <v>64.57206875</v>
      </c>
      <c r="ED111" s="2">
        <f t="shared" si="281"/>
        <v>63.77939092444808</v>
      </c>
      <c r="EE111" s="2">
        <f t="shared" si="282"/>
        <v>64.470122713397416</v>
      </c>
      <c r="EF111" s="2">
        <f t="shared" si="283"/>
        <v>64.555254494064457</v>
      </c>
      <c r="EG111" s="2">
        <f t="shared" si="284"/>
        <v>65.267216972034717</v>
      </c>
      <c r="EH111" s="2">
        <f t="shared" si="285"/>
        <v>64.506057697841726</v>
      </c>
      <c r="EI111" s="2">
        <f t="shared" si="286"/>
        <v>64.841358992805752</v>
      </c>
      <c r="EJ111" s="2">
        <f t="shared" si="287"/>
        <v>64.943951223021585</v>
      </c>
      <c r="EK111" s="2">
        <f t="shared" si="288"/>
        <v>63.829699280575525</v>
      </c>
      <c r="EL111" s="2">
        <f t="shared" si="289"/>
        <v>62.92480848920863</v>
      </c>
      <c r="EM111" s="2">
        <f t="shared" si="290"/>
        <v>65.698348970637852</v>
      </c>
      <c r="EN111" s="2">
        <f t="shared" si="291"/>
        <v>66.827425634517766</v>
      </c>
      <c r="EO111" s="2">
        <f t="shared" si="292"/>
        <v>66.571367502726289</v>
      </c>
      <c r="EQ111" s="2">
        <f t="shared" si="293"/>
        <v>65.553118942731274</v>
      </c>
      <c r="ER111" s="2">
        <f t="shared" si="378"/>
        <v>65.736747959623969</v>
      </c>
      <c r="ES111" s="2">
        <f t="shared" si="378"/>
        <v>63.912256543066093</v>
      </c>
      <c r="ET111" s="2">
        <f t="shared" si="378"/>
        <v>63.332705203094562</v>
      </c>
      <c r="EU111" s="2">
        <f t="shared" si="378"/>
        <v>63.607045799454866</v>
      </c>
      <c r="EV111" s="2">
        <f t="shared" si="378"/>
        <v>64.331701291851417</v>
      </c>
      <c r="EW111" s="2">
        <f t="shared" si="378"/>
        <v>64.851812847037053</v>
      </c>
      <c r="EX111" s="2">
        <f t="shared" si="378"/>
        <v>64.179342199176077</v>
      </c>
      <c r="EY111" s="2">
        <f t="shared" si="378"/>
        <v>64.437368724364887</v>
      </c>
      <c r="EZ111" s="2">
        <f t="shared" si="378"/>
        <v>64.604965779220777</v>
      </c>
      <c r="FA111" s="2">
        <f t="shared" si="378"/>
        <v>63.548660743302847</v>
      </c>
      <c r="FB111" s="2">
        <f t="shared" si="378"/>
        <v>62.606048342541442</v>
      </c>
      <c r="FC111" s="2">
        <f t="shared" si="378"/>
        <v>65.405213200272158</v>
      </c>
      <c r="FD111" s="2">
        <f t="shared" si="378"/>
        <v>66.390087896066916</v>
      </c>
      <c r="FE111" s="2">
        <f t="shared" si="378"/>
        <v>66.128697651853287</v>
      </c>
      <c r="FG111" s="2">
        <f t="shared" si="295"/>
        <v>0.99844898690749739</v>
      </c>
      <c r="FH111" s="2">
        <f t="shared" si="379"/>
        <v>0.99844832114891202</v>
      </c>
      <c r="FI111" s="2">
        <f t="shared" si="379"/>
        <v>0.99855059596024154</v>
      </c>
      <c r="FJ111" s="2">
        <f t="shared" si="379"/>
        <v>0.99880290243084169</v>
      </c>
      <c r="FK111" s="2">
        <f t="shared" si="379"/>
        <v>0.99852150996491118</v>
      </c>
      <c r="FL111" s="2">
        <f t="shared" si="379"/>
        <v>0.99874482846234436</v>
      </c>
      <c r="FM111" s="2">
        <f t="shared" si="379"/>
        <v>0.99880523597720083</v>
      </c>
      <c r="FN111" s="2">
        <f t="shared" si="379"/>
        <v>0.99879293268322256</v>
      </c>
      <c r="FO111" s="2">
        <f t="shared" si="379"/>
        <v>0.99886671469272403</v>
      </c>
      <c r="FP111" s="2">
        <f t="shared" si="379"/>
        <v>0.99860462828815766</v>
      </c>
      <c r="FQ111" s="2">
        <f t="shared" si="379"/>
        <v>0.99870069508224713</v>
      </c>
      <c r="FR111" s="2">
        <f t="shared" si="379"/>
        <v>0.99864900955565139</v>
      </c>
      <c r="FS111" s="2">
        <f t="shared" si="379"/>
        <v>0.99776574332123236</v>
      </c>
      <c r="FT111" s="2">
        <f t="shared" si="379"/>
        <v>0.99546555829051886</v>
      </c>
      <c r="FU111" s="2">
        <f t="shared" si="379"/>
        <v>0.99466710373014722</v>
      </c>
      <c r="FW111" s="2">
        <f t="shared" si="328"/>
        <v>2.2416885992519097E-5</v>
      </c>
      <c r="FX111" s="2">
        <f t="shared" si="380"/>
        <v>3.3282200394113363E-5</v>
      </c>
      <c r="FY111" s="2">
        <f t="shared" si="381"/>
        <v>2.7846474360292E-5</v>
      </c>
      <c r="FZ111" s="2">
        <f t="shared" si="382"/>
        <v>2.1137911324678865E-5</v>
      </c>
      <c r="GA111" s="2">
        <f t="shared" si="383"/>
        <v>1.6977474450746791E-5</v>
      </c>
      <c r="GB111" s="2">
        <f t="shared" si="384"/>
        <v>2.1381212602032808E-5</v>
      </c>
      <c r="GC111" s="2">
        <f t="shared" si="385"/>
        <v>2.6614617330340722E-5</v>
      </c>
      <c r="GD111" s="2">
        <f t="shared" si="386"/>
        <v>3.3515157301379415E-5</v>
      </c>
      <c r="GE111" s="2">
        <f t="shared" si="387"/>
        <v>3.0427947364793386E-5</v>
      </c>
      <c r="GF111" s="2">
        <f t="shared" si="388"/>
        <v>2.3393771280937552E-5</v>
      </c>
      <c r="GG111" s="2">
        <f t="shared" si="389"/>
        <v>2.2238988142098531E-5</v>
      </c>
      <c r="GH111" s="2">
        <f t="shared" si="390"/>
        <v>1.7370496925510948E-5</v>
      </c>
      <c r="GI111" s="2">
        <f t="shared" si="391"/>
        <v>3.9239020647059476E-5</v>
      </c>
      <c r="GJ111" s="2">
        <f t="shared" si="392"/>
        <v>5.8536314034820958E-5</v>
      </c>
      <c r="GK111" s="2">
        <f t="shared" si="393"/>
        <v>9.2913552408575856E-5</v>
      </c>
      <c r="GM111" s="107">
        <f t="shared" si="329"/>
        <v>4.8518188535274771E-32</v>
      </c>
      <c r="GN111" s="107">
        <f t="shared" si="394"/>
        <v>1.9750812433194174E-42</v>
      </c>
      <c r="GO111" s="107">
        <f t="shared" si="395"/>
        <v>6.7810893877124491E-44</v>
      </c>
      <c r="GP111" s="107">
        <f t="shared" si="396"/>
        <v>9.2619923728604804E-46</v>
      </c>
      <c r="GQ111" s="107">
        <f t="shared" si="397"/>
        <v>2.5176914277858194E-45</v>
      </c>
      <c r="GR111" s="107">
        <f t="shared" si="398"/>
        <v>7.2184263652145748E-50</v>
      </c>
      <c r="GS111" s="107">
        <f t="shared" si="399"/>
        <v>1.2851667889303766E-51</v>
      </c>
      <c r="GT111" s="107">
        <f t="shared" si="400"/>
        <v>1.984231556428351E-54</v>
      </c>
      <c r="GU111" s="107">
        <f t="shared" si="401"/>
        <v>3.0694641742669917E-59</v>
      </c>
      <c r="GV111" s="107">
        <f t="shared" si="402"/>
        <v>4.7885579067756749E-52</v>
      </c>
      <c r="GW111" s="107">
        <f t="shared" si="403"/>
        <v>3.4672595149967222E-53</v>
      </c>
      <c r="GX111" s="107">
        <f t="shared" si="404"/>
        <v>1.6120200057280152E-51</v>
      </c>
      <c r="GY111" s="107">
        <f t="shared" si="405"/>
        <v>2.9665649044368388E-50</v>
      </c>
      <c r="GZ111" s="107">
        <f t="shared" si="406"/>
        <v>3.5607776631587608E-43</v>
      </c>
      <c r="HA111" s="107">
        <f t="shared" si="407"/>
        <v>1.7356089893562449E-51</v>
      </c>
      <c r="HC111" s="107">
        <f t="shared" si="330"/>
        <v>8.3448587796731066E-5</v>
      </c>
      <c r="HD111" s="107">
        <f t="shared" si="408"/>
        <v>2.019337617333367E-6</v>
      </c>
      <c r="HE111" s="107">
        <f t="shared" si="409"/>
        <v>1.4373870680671726E-6</v>
      </c>
      <c r="HF111" s="107">
        <f t="shared" si="410"/>
        <v>5.2823902202943828E-7</v>
      </c>
      <c r="HG111" s="107">
        <f t="shared" si="411"/>
        <v>2.5039673661219627E-6</v>
      </c>
      <c r="HH111" s="107">
        <f t="shared" si="412"/>
        <v>1.5953979999975007E-7</v>
      </c>
      <c r="HI111" s="107">
        <f t="shared" si="413"/>
        <v>2.8923417679906138E-8</v>
      </c>
      <c r="HJ111" s="107">
        <f t="shared" si="414"/>
        <v>5.004824615657583E-9</v>
      </c>
      <c r="HK111" s="107">
        <f t="shared" si="415"/>
        <v>8.0007504743921278E-10</v>
      </c>
      <c r="HL111" s="107">
        <f t="shared" si="416"/>
        <v>8.0028963249315988E-8</v>
      </c>
      <c r="HM111" s="107">
        <f t="shared" si="417"/>
        <v>4.5273470643121871E-8</v>
      </c>
      <c r="HN111" s="107">
        <f t="shared" si="418"/>
        <v>3.5754665522692728E-7</v>
      </c>
      <c r="HO111" s="107">
        <f t="shared" si="419"/>
        <v>8.2229366887298398E-7</v>
      </c>
      <c r="HP111" s="107">
        <f t="shared" si="420"/>
        <v>5.0195354566638077E-5</v>
      </c>
      <c r="HQ111" s="107">
        <f t="shared" si="421"/>
        <v>7.7515994157663016E-8</v>
      </c>
      <c r="HS111" s="107">
        <f t="shared" si="331"/>
        <v>7.9617958646985613E-4</v>
      </c>
      <c r="HT111" s="107">
        <f t="shared" si="422"/>
        <v>2.2935124402887743E-4</v>
      </c>
      <c r="HU111" s="107">
        <f t="shared" si="423"/>
        <v>1.5883202356336258E-4</v>
      </c>
      <c r="HV111" s="107">
        <f t="shared" si="424"/>
        <v>1.382205820324378E-4</v>
      </c>
      <c r="HW111" s="107">
        <f t="shared" si="425"/>
        <v>4.5247629726151211E-5</v>
      </c>
      <c r="HX111" s="107">
        <f t="shared" si="426"/>
        <v>6.1852202212545635E-5</v>
      </c>
      <c r="HY111" s="107">
        <f t="shared" si="427"/>
        <v>9.7936792728724344E-5</v>
      </c>
      <c r="HZ111" s="107">
        <f t="shared" si="428"/>
        <v>1.0691089974178159E-4</v>
      </c>
      <c r="IA111" s="107">
        <f t="shared" si="429"/>
        <v>5.5389751078386633E-5</v>
      </c>
      <c r="IB111" s="107">
        <f t="shared" si="430"/>
        <v>3.838786900586237E-5</v>
      </c>
      <c r="IC111" s="107">
        <f t="shared" si="431"/>
        <v>3.706661646459734E-5</v>
      </c>
      <c r="ID111" s="107">
        <f t="shared" si="432"/>
        <v>1.8875836150670351E-5</v>
      </c>
      <c r="IE111" s="107">
        <f t="shared" si="433"/>
        <v>1.9471644394964547E-5</v>
      </c>
      <c r="IF111" s="107">
        <f t="shared" si="434"/>
        <v>1.0891337456666485E-5</v>
      </c>
      <c r="IG111" s="107">
        <f t="shared" si="435"/>
        <v>1.4630653628037101E-4</v>
      </c>
      <c r="II111" s="107">
        <f t="shared" si="332"/>
        <v>4.9308713326186316E-19</v>
      </c>
      <c r="IJ111" s="107">
        <f t="shared" si="333"/>
        <v>2.573932430952934E-23</v>
      </c>
      <c r="IK111" s="107">
        <f t="shared" si="334"/>
        <v>2.1327880506379361E-24</v>
      </c>
      <c r="IL111" s="107">
        <f t="shared" si="335"/>
        <v>2.8895635190196196E-25</v>
      </c>
      <c r="IM111" s="107">
        <f t="shared" si="336"/>
        <v>1.3356900726574072E-27</v>
      </c>
      <c r="IN111" s="107">
        <f t="shared" si="337"/>
        <v>8.7488365877052475E-28</v>
      </c>
      <c r="IO111" s="107">
        <f t="shared" si="338"/>
        <v>2.9037832601809005E-27</v>
      </c>
      <c r="IP111" s="107">
        <f t="shared" si="339"/>
        <v>1.288093084320462E-27</v>
      </c>
      <c r="IQ111" s="107">
        <f t="shared" si="340"/>
        <v>5.4707331626619627E-30</v>
      </c>
      <c r="IR111" s="107">
        <f t="shared" si="341"/>
        <v>2.1880467968693207E-29</v>
      </c>
      <c r="IS111" s="107">
        <f t="shared" si="342"/>
        <v>1.1304262599352413E-29</v>
      </c>
      <c r="IT111" s="107">
        <f t="shared" si="343"/>
        <v>2.2975976073421027E-30</v>
      </c>
      <c r="IU111" s="107">
        <f t="shared" si="344"/>
        <v>9.403877861009448E-30</v>
      </c>
      <c r="IV111" s="107">
        <f t="shared" si="345"/>
        <v>5.1800167750245351E-30</v>
      </c>
      <c r="IW111" s="107">
        <f t="shared" si="346"/>
        <v>2.2364200707433513E-19</v>
      </c>
      <c r="IY111" s="107">
        <f t="shared" si="347"/>
        <v>8.7962817426658773E-4</v>
      </c>
      <c r="IZ111" s="107">
        <f t="shared" si="348"/>
        <v>2.313705816462108E-4</v>
      </c>
      <c r="JA111" s="107">
        <f t="shared" si="349"/>
        <v>1.6026941063142976E-4</v>
      </c>
      <c r="JB111" s="107">
        <f t="shared" si="350"/>
        <v>1.3874882105446723E-4</v>
      </c>
      <c r="JC111" s="107">
        <f t="shared" si="351"/>
        <v>4.7751597092273171E-5</v>
      </c>
      <c r="JD111" s="107">
        <f t="shared" si="352"/>
        <v>6.2011742012545387E-5</v>
      </c>
      <c r="JE111" s="107">
        <f t="shared" si="353"/>
        <v>9.7965716146404251E-5</v>
      </c>
      <c r="JF111" s="107">
        <f t="shared" si="354"/>
        <v>1.0691590456639724E-4</v>
      </c>
      <c r="JG111" s="107">
        <f t="shared" si="355"/>
        <v>5.5390551153434073E-5</v>
      </c>
      <c r="JH111" s="107">
        <f t="shared" si="356"/>
        <v>3.8467897969111689E-5</v>
      </c>
      <c r="JI111" s="107">
        <f t="shared" si="357"/>
        <v>3.7111889935240461E-5</v>
      </c>
      <c r="JJ111" s="107">
        <f t="shared" si="358"/>
        <v>1.9233382805897279E-5</v>
      </c>
      <c r="JK111" s="107">
        <f t="shared" si="359"/>
        <v>2.0293938063837532E-5</v>
      </c>
      <c r="JL111" s="107">
        <f t="shared" si="360"/>
        <v>6.1086692023304564E-5</v>
      </c>
      <c r="JM111" s="107">
        <f t="shared" si="361"/>
        <v>1.4638405227452889E-4</v>
      </c>
    </row>
    <row r="112" spans="2:273" x14ac:dyDescent="0.25">
      <c r="B112" s="2">
        <v>84</v>
      </c>
      <c r="C112" s="37">
        <v>66.459000000000003</v>
      </c>
      <c r="D112" s="37">
        <v>65.754000000000005</v>
      </c>
      <c r="E112" s="37">
        <v>64.950999999999993</v>
      </c>
      <c r="F112" s="37">
        <v>63.767000000000003</v>
      </c>
      <c r="G112" s="37">
        <v>64.167000000000002</v>
      </c>
      <c r="H112" s="37">
        <v>63.5</v>
      </c>
      <c r="I112" s="37">
        <v>65.349999999999994</v>
      </c>
      <c r="J112" s="37">
        <v>65.582999999999998</v>
      </c>
      <c r="K112" s="37">
        <v>65.132999999999996</v>
      </c>
      <c r="L112" s="37">
        <v>64.650000000000006</v>
      </c>
      <c r="M112" s="37">
        <v>64.033000000000001</v>
      </c>
      <c r="N112" s="37">
        <v>62.5</v>
      </c>
      <c r="O112" s="37">
        <v>64.95</v>
      </c>
      <c r="P112" s="37">
        <v>66.400000000000006</v>
      </c>
      <c r="Q112" s="37">
        <v>67.150000000000006</v>
      </c>
      <c r="S112" s="4">
        <f t="shared" si="248"/>
        <v>66.245314617708999</v>
      </c>
      <c r="T112" s="4">
        <f t="shared" si="249"/>
        <v>65.84638546167983</v>
      </c>
      <c r="U112" s="4">
        <f t="shared" si="250"/>
        <v>64.437955711558388</v>
      </c>
      <c r="V112" s="4">
        <f t="shared" si="251"/>
        <v>63.669866273054389</v>
      </c>
      <c r="W112" s="4">
        <f t="shared" si="252"/>
        <v>64.310491896669745</v>
      </c>
      <c r="X112" s="4">
        <f t="shared" si="253"/>
        <v>64.465263643303047</v>
      </c>
      <c r="Y112" s="4">
        <f t="shared" si="254"/>
        <v>65.159609860639932</v>
      </c>
      <c r="Z112" s="4">
        <f t="shared" si="255"/>
        <v>64.407544130149446</v>
      </c>
      <c r="AA112" s="4">
        <f t="shared" si="256"/>
        <v>64.715339983408285</v>
      </c>
      <c r="AB112" s="4">
        <f t="shared" si="257"/>
        <v>64.803904966110181</v>
      </c>
      <c r="AC112" s="4">
        <f t="shared" si="258"/>
        <v>63.678201675814812</v>
      </c>
      <c r="AD112" s="4">
        <f t="shared" si="259"/>
        <v>62.799828174074612</v>
      </c>
      <c r="AE112" s="4">
        <f t="shared" si="260"/>
        <v>65.57896971482343</v>
      </c>
      <c r="AF112" s="4">
        <f t="shared" si="261"/>
        <v>66.708137696370144</v>
      </c>
      <c r="AG112" s="4">
        <f t="shared" si="262"/>
        <v>66.685018285168255</v>
      </c>
      <c r="AI112" s="4">
        <f t="shared" si="263"/>
        <v>0.21368538229100409</v>
      </c>
      <c r="AJ112" s="4">
        <f t="shared" si="264"/>
        <v>-9.2385461679825198E-2</v>
      </c>
      <c r="AK112" s="4">
        <f t="shared" si="265"/>
        <v>0.51304428844160554</v>
      </c>
      <c r="AL112" s="4">
        <f t="shared" si="266"/>
        <v>9.7133726945614285E-2</v>
      </c>
      <c r="AM112" s="4">
        <f t="shared" si="267"/>
        <v>-0.14349189666974382</v>
      </c>
      <c r="AN112" s="4">
        <f t="shared" si="268"/>
        <v>-0.96526364330304659</v>
      </c>
      <c r="AO112" s="4">
        <f t="shared" si="269"/>
        <v>0.19039013936006199</v>
      </c>
      <c r="AP112" s="4">
        <f t="shared" si="270"/>
        <v>1.1754558698505519</v>
      </c>
      <c r="AQ112" s="4">
        <f t="shared" si="271"/>
        <v>0.41766001659171081</v>
      </c>
      <c r="AR112" s="4">
        <f t="shared" si="272"/>
        <v>-0.15390496611017568</v>
      </c>
      <c r="AS112" s="4">
        <f t="shared" si="273"/>
        <v>0.35479832418518953</v>
      </c>
      <c r="AT112" s="4">
        <f t="shared" si="274"/>
        <v>-0.29982817407461226</v>
      </c>
      <c r="AU112" s="4">
        <f t="shared" si="275"/>
        <v>-0.62896971482342678</v>
      </c>
      <c r="AV112" s="4">
        <f t="shared" si="362"/>
        <v>-0.30813769637013877</v>
      </c>
      <c r="AW112" s="4">
        <f t="shared" si="362"/>
        <v>0.46498171483175099</v>
      </c>
      <c r="AY112" s="2">
        <f t="shared" si="297"/>
        <v>66.244905773257017</v>
      </c>
      <c r="AZ112" s="2">
        <f t="shared" si="363"/>
        <v>65.826060764680733</v>
      </c>
      <c r="BA112" s="2">
        <f t="shared" si="364"/>
        <v>64.407945640738561</v>
      </c>
      <c r="BB112" s="2">
        <f t="shared" si="365"/>
        <v>63.635867967022712</v>
      </c>
      <c r="BC112" s="2">
        <f t="shared" si="366"/>
        <v>64.295304714870923</v>
      </c>
      <c r="BD112" s="2">
        <f t="shared" si="367"/>
        <v>64.441789289456707</v>
      </c>
      <c r="BE112" s="2">
        <f t="shared" si="368"/>
        <v>65.115823766799707</v>
      </c>
      <c r="BF112" s="2">
        <f t="shared" si="369"/>
        <v>64.355429461212807</v>
      </c>
      <c r="BG112" s="2">
        <f t="shared" si="370"/>
        <v>64.684399179970129</v>
      </c>
      <c r="BH112" s="2">
        <f t="shared" si="371"/>
        <v>64.779701990389285</v>
      </c>
      <c r="BI112" s="2">
        <f t="shared" si="372"/>
        <v>63.652804740399667</v>
      </c>
      <c r="BJ112" s="2">
        <f t="shared" si="373"/>
        <v>62.784851911724928</v>
      </c>
      <c r="BK112" s="2">
        <f t="shared" si="374"/>
        <v>65.563877655321988</v>
      </c>
      <c r="BL112" s="2">
        <f t="shared" si="375"/>
        <v>66.696498480685818</v>
      </c>
      <c r="BM112" s="2">
        <f t="shared" si="376"/>
        <v>66.501922942576954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>
        <f t="shared" si="298"/>
        <v>66.459000000000003</v>
      </c>
      <c r="CF112" s="2">
        <f t="shared" si="299"/>
        <v>65.754000000000005</v>
      </c>
      <c r="CG112" s="2">
        <f t="shared" si="300"/>
        <v>64.950999999999993</v>
      </c>
      <c r="CH112" s="2">
        <f t="shared" si="301"/>
        <v>63.767000000000003</v>
      </c>
      <c r="CI112" s="2">
        <f t="shared" si="302"/>
        <v>64.167000000000002</v>
      </c>
      <c r="CJ112" s="2">
        <f t="shared" si="303"/>
        <v>63.5</v>
      </c>
      <c r="CK112" s="2">
        <f t="shared" si="304"/>
        <v>65.349999999999994</v>
      </c>
      <c r="CL112" s="2">
        <f t="shared" si="305"/>
        <v>65.582999999999998</v>
      </c>
      <c r="CM112" s="2">
        <f t="shared" si="306"/>
        <v>65.132999999999996</v>
      </c>
      <c r="CN112" s="2">
        <f t="shared" si="307"/>
        <v>64.650000000000006</v>
      </c>
      <c r="CO112" s="2">
        <f t="shared" si="308"/>
        <v>64.033000000000001</v>
      </c>
      <c r="CP112" s="2">
        <f t="shared" si="309"/>
        <v>62.5</v>
      </c>
      <c r="CQ112" s="2">
        <f t="shared" si="310"/>
        <v>64.95</v>
      </c>
      <c r="CR112" s="2">
        <f t="shared" si="311"/>
        <v>66.400000000000006</v>
      </c>
      <c r="CS112" s="2">
        <f t="shared" si="312"/>
        <v>67.150000000000006</v>
      </c>
      <c r="CU112" s="2">
        <f t="shared" si="313"/>
        <v>66.459000000000003</v>
      </c>
      <c r="CV112" s="2">
        <f t="shared" si="314"/>
        <v>65.754000000000005</v>
      </c>
      <c r="CW112" s="2">
        <f t="shared" si="315"/>
        <v>64.950999999999993</v>
      </c>
      <c r="CX112" s="2">
        <f t="shared" si="316"/>
        <v>63.767000000000003</v>
      </c>
      <c r="CY112" s="2">
        <f t="shared" si="317"/>
        <v>64.167000000000002</v>
      </c>
      <c r="CZ112" s="2">
        <f t="shared" si="318"/>
        <v>63.5</v>
      </c>
      <c r="DA112" s="2">
        <f t="shared" si="319"/>
        <v>65.349999999999994</v>
      </c>
      <c r="DB112" s="2">
        <f t="shared" si="320"/>
        <v>65.582999999999998</v>
      </c>
      <c r="DC112" s="2">
        <f t="shared" si="321"/>
        <v>65.132999999999996</v>
      </c>
      <c r="DD112" s="2">
        <f t="shared" si="322"/>
        <v>64.650000000000006</v>
      </c>
      <c r="DE112" s="2">
        <f t="shared" si="323"/>
        <v>64.033000000000001</v>
      </c>
      <c r="DF112" s="2">
        <f t="shared" si="324"/>
        <v>62.5</v>
      </c>
      <c r="DG112" s="2">
        <f t="shared" si="325"/>
        <v>64.95</v>
      </c>
      <c r="DH112" s="2">
        <f t="shared" si="326"/>
        <v>66.400000000000006</v>
      </c>
      <c r="DI112" s="2">
        <f t="shared" si="327"/>
        <v>67.150000000000006</v>
      </c>
      <c r="DK112" s="2">
        <f t="shared" si="277"/>
        <v>81.043873563218398</v>
      </c>
      <c r="DL112" s="2">
        <f t="shared" si="377"/>
        <v>80.898457661290337</v>
      </c>
      <c r="DM112" s="2">
        <f t="shared" si="377"/>
        <v>84.167258797653943</v>
      </c>
      <c r="DN112" s="2">
        <f t="shared" si="377"/>
        <v>83.357105241935486</v>
      </c>
      <c r="DO112" s="2">
        <f t="shared" si="377"/>
        <v>82.946453079178866</v>
      </c>
      <c r="DP112" s="2">
        <f t="shared" si="377"/>
        <v>82.985447030791804</v>
      </c>
      <c r="DQ112" s="2">
        <f t="shared" si="377"/>
        <v>79.15477052785927</v>
      </c>
      <c r="DR112" s="2">
        <f t="shared" si="377"/>
        <v>83.075416666666698</v>
      </c>
      <c r="DS112" s="2">
        <f t="shared" si="377"/>
        <v>84.483098484848483</v>
      </c>
      <c r="DT112" s="2">
        <f t="shared" si="377"/>
        <v>79.59790151515152</v>
      </c>
      <c r="DU112" s="2">
        <f t="shared" si="377"/>
        <v>75.853189393939417</v>
      </c>
      <c r="DV112" s="2">
        <f t="shared" si="377"/>
        <v>81.023174242424247</v>
      </c>
      <c r="DW112" s="2">
        <f t="shared" si="377"/>
        <v>87.464028042521988</v>
      </c>
      <c r="DX112" s="2">
        <f t="shared" si="377"/>
        <v>84.794476173020527</v>
      </c>
      <c r="DY112" s="2">
        <f t="shared" si="377"/>
        <v>86.614483743842371</v>
      </c>
      <c r="EA112" s="2">
        <f t="shared" si="247"/>
        <v>66.226666666666659</v>
      </c>
      <c r="EB112" s="2">
        <f t="shared" si="279"/>
        <v>65.807461414791007</v>
      </c>
      <c r="EC112" s="2">
        <f t="shared" si="280"/>
        <v>64.385183333333345</v>
      </c>
      <c r="ED112" s="2">
        <f t="shared" si="281"/>
        <v>63.617103366924923</v>
      </c>
      <c r="EE112" s="2">
        <f t="shared" si="282"/>
        <v>64.273384737139637</v>
      </c>
      <c r="EF112" s="2">
        <f t="shared" si="283"/>
        <v>64.423283120407021</v>
      </c>
      <c r="EG112" s="2">
        <f t="shared" si="284"/>
        <v>65.102496721311468</v>
      </c>
      <c r="EH112" s="2">
        <f t="shared" si="285"/>
        <v>64.337470935251801</v>
      </c>
      <c r="EI112" s="2">
        <f t="shared" si="286"/>
        <v>64.666569784172665</v>
      </c>
      <c r="EJ112" s="2">
        <f t="shared" si="287"/>
        <v>64.763263884892098</v>
      </c>
      <c r="EK112" s="2">
        <f t="shared" si="288"/>
        <v>63.640203597122294</v>
      </c>
      <c r="EL112" s="2">
        <f t="shared" si="289"/>
        <v>62.765259784172656</v>
      </c>
      <c r="EM112" s="2">
        <f t="shared" si="290"/>
        <v>65.524112858589262</v>
      </c>
      <c r="EN112" s="2">
        <f t="shared" si="291"/>
        <v>66.62848248730964</v>
      </c>
      <c r="EO112" s="2">
        <f t="shared" si="292"/>
        <v>66.411641766630325</v>
      </c>
      <c r="EQ112" s="2">
        <f t="shared" si="293"/>
        <v>65.457119365156004</v>
      </c>
      <c r="ER112" s="2">
        <f t="shared" si="378"/>
        <v>65.643268258087687</v>
      </c>
      <c r="ES112" s="2">
        <f t="shared" si="378"/>
        <v>63.825002912695666</v>
      </c>
      <c r="ET112" s="2">
        <f t="shared" si="378"/>
        <v>63.220224900906544</v>
      </c>
      <c r="EU112" s="2">
        <f t="shared" si="378"/>
        <v>63.503106613231083</v>
      </c>
      <c r="EV112" s="2">
        <f t="shared" si="378"/>
        <v>64.221743690567209</v>
      </c>
      <c r="EW112" s="2">
        <f t="shared" si="378"/>
        <v>64.734522051949682</v>
      </c>
      <c r="EX112" s="2">
        <f t="shared" si="378"/>
        <v>64.052560841396811</v>
      </c>
      <c r="EY112" s="2">
        <f t="shared" si="378"/>
        <v>64.311208928173983</v>
      </c>
      <c r="EZ112" s="2">
        <f t="shared" si="378"/>
        <v>64.455054562394125</v>
      </c>
      <c r="FA112" s="2">
        <f t="shared" si="378"/>
        <v>63.392385063141283</v>
      </c>
      <c r="FB112" s="2">
        <f t="shared" si="378"/>
        <v>62.471168508287292</v>
      </c>
      <c r="FC112" s="2">
        <f t="shared" si="378"/>
        <v>65.252545475164425</v>
      </c>
      <c r="FD112" s="2">
        <f t="shared" si="378"/>
        <v>66.225217764646104</v>
      </c>
      <c r="FE112" s="2">
        <f t="shared" si="378"/>
        <v>65.977781059576941</v>
      </c>
      <c r="FG112" s="2">
        <f t="shared" si="295"/>
        <v>0.99876759337097565</v>
      </c>
      <c r="FH112" s="2">
        <f t="shared" si="379"/>
        <v>0.99876706420250616</v>
      </c>
      <c r="FI112" s="2">
        <f t="shared" si="379"/>
        <v>0.99884835414035267</v>
      </c>
      <c r="FJ112" s="2">
        <f t="shared" si="379"/>
        <v>0.99904887742599802</v>
      </c>
      <c r="FK112" s="2">
        <f t="shared" si="379"/>
        <v>0.99882523639395882</v>
      </c>
      <c r="FL112" s="2">
        <f t="shared" si="379"/>
        <v>0.99900272435817405</v>
      </c>
      <c r="FM112" s="2">
        <f t="shared" si="379"/>
        <v>0.99905073193995253</v>
      </c>
      <c r="FN112" s="2">
        <f t="shared" si="379"/>
        <v>0.99904095425669504</v>
      </c>
      <c r="FO112" s="2">
        <f t="shared" si="379"/>
        <v>0.99909958961046619</v>
      </c>
      <c r="FP112" s="2">
        <f t="shared" si="379"/>
        <v>0.99889129866674542</v>
      </c>
      <c r="FQ112" s="2">
        <f t="shared" si="379"/>
        <v>0.99896764954295325</v>
      </c>
      <c r="FR112" s="2">
        <f t="shared" si="379"/>
        <v>0.99892657188184142</v>
      </c>
      <c r="FS112" s="2">
        <f t="shared" si="379"/>
        <v>0.99818696045353239</v>
      </c>
      <c r="FT112" s="2">
        <f t="shared" si="379"/>
        <v>0.9962542873748893</v>
      </c>
      <c r="FU112" s="2">
        <f t="shared" si="379"/>
        <v>0.99552888162188269</v>
      </c>
      <c r="FW112" s="2">
        <f t="shared" si="328"/>
        <v>2.8221023625947047E-5</v>
      </c>
      <c r="FX112" s="2">
        <f t="shared" si="380"/>
        <v>4.1899446763590844E-5</v>
      </c>
      <c r="FY112" s="2">
        <f t="shared" si="381"/>
        <v>3.5056381438932683E-5</v>
      </c>
      <c r="FZ112" s="2">
        <f t="shared" si="382"/>
        <v>2.6610908073600829E-5</v>
      </c>
      <c r="GA112" s="2">
        <f t="shared" si="383"/>
        <v>2.1373280059338896E-5</v>
      </c>
      <c r="GB112" s="2">
        <f t="shared" si="384"/>
        <v>2.691720286228885E-5</v>
      </c>
      <c r="GC112" s="2">
        <f t="shared" si="385"/>
        <v>3.3505587188615763E-5</v>
      </c>
      <c r="GD112" s="2">
        <f t="shared" si="386"/>
        <v>4.2192717061712923E-5</v>
      </c>
      <c r="GE112" s="2">
        <f t="shared" si="387"/>
        <v>3.8306214368128428E-5</v>
      </c>
      <c r="GF112" s="2">
        <f t="shared" si="388"/>
        <v>2.9450834752443693E-5</v>
      </c>
      <c r="GG112" s="2">
        <f t="shared" si="389"/>
        <v>2.7997066090874662E-5</v>
      </c>
      <c r="GH112" s="2">
        <f t="shared" si="390"/>
        <v>2.1868061639844963E-5</v>
      </c>
      <c r="GI112" s="2">
        <f t="shared" si="391"/>
        <v>4.8375256674482961E-5</v>
      </c>
      <c r="GJ112" s="2">
        <f t="shared" si="392"/>
        <v>7.0917485383543348E-5</v>
      </c>
      <c r="GK112" s="2">
        <f t="shared" si="393"/>
        <v>1.1091603157902202E-4</v>
      </c>
      <c r="GM112" s="107">
        <f t="shared" si="329"/>
        <v>3.0656690854486419E-34</v>
      </c>
      <c r="GN112" s="107">
        <f t="shared" si="394"/>
        <v>2.225360431108935E-45</v>
      </c>
      <c r="GO112" s="107">
        <f t="shared" si="395"/>
        <v>6.4562674719889553E-47</v>
      </c>
      <c r="GP112" s="107">
        <f t="shared" si="396"/>
        <v>8.0100437656529675E-49</v>
      </c>
      <c r="GQ112" s="107">
        <f t="shared" si="397"/>
        <v>1.8532002556536259E-48</v>
      </c>
      <c r="GR112" s="107">
        <f t="shared" si="398"/>
        <v>3.065126102984251E-53</v>
      </c>
      <c r="GS112" s="107">
        <f t="shared" si="399"/>
        <v>4.3739104420144275E-55</v>
      </c>
      <c r="GT112" s="107">
        <f t="shared" si="400"/>
        <v>4.2552459903896573E-58</v>
      </c>
      <c r="GU112" s="107">
        <f t="shared" si="401"/>
        <v>3.3280819627087019E-63</v>
      </c>
      <c r="GV112" s="107">
        <f t="shared" si="402"/>
        <v>1.2539571163439037E-55</v>
      </c>
      <c r="GW112" s="107">
        <f t="shared" si="403"/>
        <v>8.263467608009473E-57</v>
      </c>
      <c r="GX112" s="107">
        <f t="shared" si="404"/>
        <v>4.792160503532213E-55</v>
      </c>
      <c r="GY112" s="107">
        <f t="shared" si="405"/>
        <v>1.2304093446773725E-53</v>
      </c>
      <c r="GZ112" s="107">
        <f t="shared" si="406"/>
        <v>3.5571302473233415E-46</v>
      </c>
      <c r="HA112" s="107">
        <f t="shared" si="407"/>
        <v>6.5435834649490652E-55</v>
      </c>
      <c r="HC112" s="107">
        <f t="shared" si="330"/>
        <v>1.3901004498615115E-5</v>
      </c>
      <c r="HD112" s="107">
        <f t="shared" si="408"/>
        <v>1.6752591644461252E-7</v>
      </c>
      <c r="HE112" s="107">
        <f t="shared" si="409"/>
        <v>1.1320127970792331E-7</v>
      </c>
      <c r="HF112" s="107">
        <f t="shared" si="410"/>
        <v>3.8574142477473456E-8</v>
      </c>
      <c r="HG112" s="107">
        <f t="shared" si="411"/>
        <v>1.9770606238281969E-7</v>
      </c>
      <c r="HH112" s="107">
        <f t="shared" si="412"/>
        <v>8.9832398865129877E-9</v>
      </c>
      <c r="HI112" s="107">
        <f t="shared" si="413"/>
        <v>1.3481237999951575E-9</v>
      </c>
      <c r="HJ112" s="107">
        <f t="shared" si="414"/>
        <v>1.8134122841435979E-10</v>
      </c>
      <c r="HK112" s="107">
        <f t="shared" si="415"/>
        <v>2.1833172670499763E-11</v>
      </c>
      <c r="HL112" s="107">
        <f t="shared" si="416"/>
        <v>3.7508098438316717E-9</v>
      </c>
      <c r="HM112" s="107">
        <f t="shared" si="417"/>
        <v>2.0082512948371675E-9</v>
      </c>
      <c r="HN112" s="107">
        <f t="shared" si="418"/>
        <v>2.0001853320712272E-8</v>
      </c>
      <c r="HO112" s="107">
        <f t="shared" si="419"/>
        <v>5.4369256738586767E-8</v>
      </c>
      <c r="HP112" s="107">
        <f t="shared" si="420"/>
        <v>5.7254856594814885E-6</v>
      </c>
      <c r="HQ112" s="107">
        <f t="shared" si="421"/>
        <v>2.9238830592335436E-9</v>
      </c>
      <c r="HS112" s="107">
        <f t="shared" si="331"/>
        <v>1.3595637970748458E-3</v>
      </c>
      <c r="HT112" s="107">
        <f t="shared" si="422"/>
        <v>4.4932381649219651E-4</v>
      </c>
      <c r="HU112" s="107">
        <f t="shared" si="423"/>
        <v>3.1751124115499645E-4</v>
      </c>
      <c r="HV112" s="107">
        <f t="shared" si="424"/>
        <v>2.7653862732697428E-4</v>
      </c>
      <c r="HW112" s="107">
        <f t="shared" si="425"/>
        <v>9.6537274827588029E-5</v>
      </c>
      <c r="HX112" s="107">
        <f t="shared" si="426"/>
        <v>1.3272229848240551E-4</v>
      </c>
      <c r="HY112" s="107">
        <f t="shared" si="427"/>
        <v>2.0773261968064607E-4</v>
      </c>
      <c r="HZ112" s="107">
        <f t="shared" si="428"/>
        <v>2.3082393992482453E-4</v>
      </c>
      <c r="IA112" s="107">
        <f t="shared" si="429"/>
        <v>1.2647118140509035E-4</v>
      </c>
      <c r="IB112" s="107">
        <f t="shared" si="430"/>
        <v>8.6539701109110919E-5</v>
      </c>
      <c r="IC112" s="107">
        <f t="shared" si="431"/>
        <v>8.371170992282647E-5</v>
      </c>
      <c r="ID112" s="107">
        <f t="shared" si="432"/>
        <v>4.3457769695508502E-5</v>
      </c>
      <c r="IE112" s="107">
        <f t="shared" si="433"/>
        <v>4.3746913070476429E-5</v>
      </c>
      <c r="IF112" s="107">
        <f t="shared" si="434"/>
        <v>2.4196881182850263E-5</v>
      </c>
      <c r="IG112" s="107">
        <f t="shared" si="435"/>
        <v>2.6053098549091205E-4</v>
      </c>
      <c r="II112" s="107">
        <f t="shared" si="332"/>
        <v>2.7311284165979485E-18</v>
      </c>
      <c r="IJ112" s="107">
        <f t="shared" si="333"/>
        <v>2.3405463355602268E-22</v>
      </c>
      <c r="IK112" s="107">
        <f t="shared" si="334"/>
        <v>2.0800489758807422E-23</v>
      </c>
      <c r="IL112" s="107">
        <f t="shared" si="335"/>
        <v>2.8927358237856144E-24</v>
      </c>
      <c r="IM112" s="107">
        <f t="shared" si="336"/>
        <v>1.59398615403842E-26</v>
      </c>
      <c r="IN112" s="107">
        <f t="shared" si="337"/>
        <v>1.1202133297290741E-26</v>
      </c>
      <c r="IO112" s="107">
        <f t="shared" si="338"/>
        <v>3.7216526644064215E-26</v>
      </c>
      <c r="IP112" s="107">
        <f t="shared" si="339"/>
        <v>1.8101109132014226E-26</v>
      </c>
      <c r="IQ112" s="107">
        <f t="shared" si="340"/>
        <v>9.5129508052467058E-29</v>
      </c>
      <c r="IR112" s="107">
        <f t="shared" si="341"/>
        <v>3.3461871986146911E-28</v>
      </c>
      <c r="IS112" s="107">
        <f t="shared" si="342"/>
        <v>1.7551029361500907E-28</v>
      </c>
      <c r="IT112" s="107">
        <f t="shared" si="343"/>
        <v>3.583603249865657E-29</v>
      </c>
      <c r="IU112" s="107">
        <f t="shared" si="344"/>
        <v>1.319531684689269E-28</v>
      </c>
      <c r="IV112" s="107">
        <f t="shared" si="345"/>
        <v>6.6000032690949467E-29</v>
      </c>
      <c r="IW112" s="107">
        <f t="shared" si="346"/>
        <v>1.0534558846242689E-18</v>
      </c>
      <c r="IY112" s="107">
        <f t="shared" si="347"/>
        <v>1.3734648015734639E-3</v>
      </c>
      <c r="IZ112" s="107">
        <f t="shared" si="348"/>
        <v>4.494913424086411E-4</v>
      </c>
      <c r="JA112" s="107">
        <f t="shared" si="349"/>
        <v>3.1762444243470434E-4</v>
      </c>
      <c r="JB112" s="107">
        <f t="shared" si="350"/>
        <v>2.7657720146945176E-4</v>
      </c>
      <c r="JC112" s="107">
        <f t="shared" si="351"/>
        <v>9.673498088997085E-5</v>
      </c>
      <c r="JD112" s="107">
        <f t="shared" si="352"/>
        <v>1.3273128172229201E-4</v>
      </c>
      <c r="JE112" s="107">
        <f t="shared" si="353"/>
        <v>2.0773396780444605E-4</v>
      </c>
      <c r="JF112" s="107">
        <f t="shared" si="354"/>
        <v>2.3082412126605294E-4</v>
      </c>
      <c r="JG112" s="107">
        <f t="shared" si="355"/>
        <v>1.2647120323826301E-4</v>
      </c>
      <c r="JH112" s="107">
        <f t="shared" si="356"/>
        <v>8.6543451918954747E-5</v>
      </c>
      <c r="JI112" s="107">
        <f t="shared" si="357"/>
        <v>8.3713718174121304E-5</v>
      </c>
      <c r="JJ112" s="107">
        <f t="shared" si="358"/>
        <v>4.3477771548829211E-5</v>
      </c>
      <c r="JK112" s="107">
        <f t="shared" si="359"/>
        <v>4.3801282327215015E-5</v>
      </c>
      <c r="JL112" s="107">
        <f t="shared" si="360"/>
        <v>2.9922366842331752E-5</v>
      </c>
      <c r="JM112" s="107">
        <f t="shared" si="361"/>
        <v>2.605339093739723E-4</v>
      </c>
    </row>
    <row r="113" spans="2:273" x14ac:dyDescent="0.25">
      <c r="B113" s="2">
        <v>85</v>
      </c>
      <c r="C113" s="37">
        <v>65.787000000000006</v>
      </c>
      <c r="D113" s="37">
        <v>66.41</v>
      </c>
      <c r="E113" s="37">
        <v>64.721000000000004</v>
      </c>
      <c r="F113" s="37">
        <v>63.067</v>
      </c>
      <c r="G113" s="37">
        <v>63.433</v>
      </c>
      <c r="H113" s="37">
        <v>64.933000000000007</v>
      </c>
      <c r="I113" s="37">
        <v>64.617000000000004</v>
      </c>
      <c r="J113" s="37">
        <v>63.183</v>
      </c>
      <c r="K113" s="37">
        <v>64.332999999999998</v>
      </c>
      <c r="L113" s="37">
        <v>65.466999999999999</v>
      </c>
      <c r="M113" s="37">
        <v>63.767000000000003</v>
      </c>
      <c r="N113" s="37">
        <v>62.6</v>
      </c>
      <c r="O113" s="37">
        <v>64.816999999999993</v>
      </c>
      <c r="P113" s="37">
        <v>66.099999999999994</v>
      </c>
      <c r="Q113" s="37">
        <v>67.3</v>
      </c>
      <c r="S113" s="4">
        <f t="shared" si="248"/>
        <v>66.167338817855381</v>
      </c>
      <c r="T113" s="4">
        <f t="shared" si="249"/>
        <v>65.727536406697311</v>
      </c>
      <c r="U113" s="4">
        <f t="shared" si="250"/>
        <v>64.272404379346852</v>
      </c>
      <c r="V113" s="4">
        <f t="shared" si="251"/>
        <v>63.533207762333667</v>
      </c>
      <c r="W113" s="4">
        <f t="shared" si="252"/>
        <v>64.124467562348897</v>
      </c>
      <c r="X113" s="4">
        <f t="shared" si="253"/>
        <v>64.35287401369024</v>
      </c>
      <c r="Y113" s="4">
        <f t="shared" si="254"/>
        <v>65.03438212260086</v>
      </c>
      <c r="Z113" s="4">
        <f t="shared" si="255"/>
        <v>64.286991397679287</v>
      </c>
      <c r="AA113" s="4">
        <f t="shared" si="256"/>
        <v>64.571058725454435</v>
      </c>
      <c r="AB113" s="4">
        <f t="shared" si="257"/>
        <v>64.646211253189918</v>
      </c>
      <c r="AC113" s="4">
        <f t="shared" si="258"/>
        <v>63.513852045412754</v>
      </c>
      <c r="AD113" s="4">
        <f t="shared" si="259"/>
        <v>62.653429921268163</v>
      </c>
      <c r="AE113" s="4">
        <f t="shared" si="260"/>
        <v>65.414128024767493</v>
      </c>
      <c r="AF113" s="4">
        <f t="shared" si="261"/>
        <v>66.510588824937315</v>
      </c>
      <c r="AG113" s="4">
        <f t="shared" si="262"/>
        <v>66.637218484571591</v>
      </c>
      <c r="AI113" s="4">
        <f t="shared" si="263"/>
        <v>-0.3803388178553746</v>
      </c>
      <c r="AJ113" s="4">
        <f t="shared" si="264"/>
        <v>0.68246359330268547</v>
      </c>
      <c r="AK113" s="4">
        <f t="shared" si="265"/>
        <v>0.44859562065315117</v>
      </c>
      <c r="AL113" s="4">
        <f t="shared" si="266"/>
        <v>-0.46620776233366712</v>
      </c>
      <c r="AM113" s="4">
        <f t="shared" si="267"/>
        <v>-0.6914675623488975</v>
      </c>
      <c r="AN113" s="4">
        <f t="shared" si="268"/>
        <v>0.58012598630976697</v>
      </c>
      <c r="AO113" s="4">
        <f t="shared" si="269"/>
        <v>-0.41738212260085561</v>
      </c>
      <c r="AP113" s="4">
        <f t="shared" si="270"/>
        <v>-1.1039913976792874</v>
      </c>
      <c r="AQ113" s="4">
        <f t="shared" si="271"/>
        <v>-0.23805872545443663</v>
      </c>
      <c r="AR113" s="4">
        <f t="shared" si="272"/>
        <v>0.82078874681008074</v>
      </c>
      <c r="AS113" s="4">
        <f t="shared" si="273"/>
        <v>0.25314795458724859</v>
      </c>
      <c r="AT113" s="4">
        <f t="shared" si="274"/>
        <v>-5.3429921268161706E-2</v>
      </c>
      <c r="AU113" s="4">
        <f t="shared" si="275"/>
        <v>-0.59712802476749971</v>
      </c>
      <c r="AV113" s="4">
        <f t="shared" si="362"/>
        <v>-0.41058882493732085</v>
      </c>
      <c r="AW113" s="4">
        <f t="shared" si="362"/>
        <v>0.66278151542840646</v>
      </c>
      <c r="AY113" s="2">
        <f t="shared" si="297"/>
        <v>66.167293534794283</v>
      </c>
      <c r="AZ113" s="2">
        <f t="shared" si="363"/>
        <v>65.690551371181471</v>
      </c>
      <c r="BA113" s="2">
        <f t="shared" si="364"/>
        <v>64.216671057879211</v>
      </c>
      <c r="BB113" s="2">
        <f t="shared" si="365"/>
        <v>63.469944304724528</v>
      </c>
      <c r="BC113" s="2">
        <f t="shared" si="366"/>
        <v>64.094352188456426</v>
      </c>
      <c r="BD113" s="2">
        <f t="shared" si="367"/>
        <v>64.306203139020994</v>
      </c>
      <c r="BE113" s="2">
        <f t="shared" si="368"/>
        <v>64.94851824603893</v>
      </c>
      <c r="BF113" s="2">
        <f t="shared" si="369"/>
        <v>64.183339992610001</v>
      </c>
      <c r="BG113" s="2">
        <f t="shared" si="370"/>
        <v>64.506153437420252</v>
      </c>
      <c r="BH113" s="2">
        <f t="shared" si="371"/>
        <v>64.595827119979191</v>
      </c>
      <c r="BI113" s="2">
        <f t="shared" si="372"/>
        <v>63.460885857334752</v>
      </c>
      <c r="BJ113" s="2">
        <f t="shared" si="373"/>
        <v>62.621509423281722</v>
      </c>
      <c r="BK113" s="2">
        <f t="shared" si="374"/>
        <v>65.382639581494132</v>
      </c>
      <c r="BL113" s="2">
        <f t="shared" si="375"/>
        <v>66.486716355572028</v>
      </c>
      <c r="BM113" s="2">
        <f t="shared" si="376"/>
        <v>66.328937875392413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 t="str">
        <f t="shared" si="298"/>
        <v/>
      </c>
      <c r="CF113" s="2">
        <f t="shared" si="299"/>
        <v>66.41</v>
      </c>
      <c r="CG113" s="2">
        <f t="shared" si="300"/>
        <v>64.721000000000004</v>
      </c>
      <c r="CH113" s="2">
        <f t="shared" si="301"/>
        <v>63.067</v>
      </c>
      <c r="CI113" s="2">
        <f t="shared" si="302"/>
        <v>63.433</v>
      </c>
      <c r="CJ113" s="2">
        <f t="shared" si="303"/>
        <v>64.933000000000007</v>
      </c>
      <c r="CK113" s="2">
        <f t="shared" si="304"/>
        <v>64.617000000000004</v>
      </c>
      <c r="CL113" s="2">
        <f t="shared" si="305"/>
        <v>63.183</v>
      </c>
      <c r="CM113" s="2">
        <f t="shared" si="306"/>
        <v>64.332999999999998</v>
      </c>
      <c r="CN113" s="2">
        <f t="shared" si="307"/>
        <v>65.466999999999999</v>
      </c>
      <c r="CO113" s="2">
        <f t="shared" si="308"/>
        <v>63.767000000000003</v>
      </c>
      <c r="CP113" s="2">
        <f t="shared" si="309"/>
        <v>62.6</v>
      </c>
      <c r="CQ113" s="2">
        <f t="shared" si="310"/>
        <v>64.816999999999993</v>
      </c>
      <c r="CR113" s="2">
        <f t="shared" si="311"/>
        <v>66.099999999999994</v>
      </c>
      <c r="CS113" s="2">
        <f t="shared" si="312"/>
        <v>67.3</v>
      </c>
      <c r="CU113" s="2" t="str">
        <f t="shared" si="313"/>
        <v/>
      </c>
      <c r="CV113" s="2">
        <f t="shared" si="314"/>
        <v>66.41</v>
      </c>
      <c r="CW113" s="2">
        <f t="shared" si="315"/>
        <v>64.721000000000004</v>
      </c>
      <c r="CX113" s="2">
        <f t="shared" si="316"/>
        <v>63.067</v>
      </c>
      <c r="CY113" s="2">
        <f t="shared" si="317"/>
        <v>63.433</v>
      </c>
      <c r="CZ113" s="2">
        <f t="shared" si="318"/>
        <v>64.933000000000007</v>
      </c>
      <c r="DA113" s="2">
        <f t="shared" si="319"/>
        <v>64.617000000000004</v>
      </c>
      <c r="DB113" s="2">
        <f t="shared" si="320"/>
        <v>63.183</v>
      </c>
      <c r="DC113" s="2">
        <f t="shared" si="321"/>
        <v>64.332999999999998</v>
      </c>
      <c r="DD113" s="2">
        <f t="shared" si="322"/>
        <v>65.466999999999999</v>
      </c>
      <c r="DE113" s="2">
        <f t="shared" si="323"/>
        <v>63.767000000000003</v>
      </c>
      <c r="DF113" s="2">
        <f t="shared" si="324"/>
        <v>62.6</v>
      </c>
      <c r="DG113" s="2">
        <f t="shared" si="325"/>
        <v>64.816999999999993</v>
      </c>
      <c r="DH113" s="2">
        <f t="shared" si="326"/>
        <v>66.099999999999994</v>
      </c>
      <c r="DI113" s="2">
        <f t="shared" si="327"/>
        <v>67.3</v>
      </c>
      <c r="DK113" s="2">
        <f t="shared" si="277"/>
        <v>81.119206622879034</v>
      </c>
      <c r="DL113" s="2">
        <f t="shared" si="377"/>
        <v>80.987504032258073</v>
      </c>
      <c r="DM113" s="2">
        <f t="shared" si="377"/>
        <v>84.300413123167147</v>
      </c>
      <c r="DN113" s="2">
        <f t="shared" si="377"/>
        <v>83.490673387096763</v>
      </c>
      <c r="DO113" s="2">
        <f t="shared" si="377"/>
        <v>83.06546334310849</v>
      </c>
      <c r="DP113" s="2">
        <f t="shared" si="377"/>
        <v>83.093499633431094</v>
      </c>
      <c r="DQ113" s="2">
        <f t="shared" si="377"/>
        <v>79.198734787390052</v>
      </c>
      <c r="DR113" s="2">
        <f t="shared" si="377"/>
        <v>83.158033311051724</v>
      </c>
      <c r="DS113" s="2">
        <f t="shared" si="377"/>
        <v>84.604419006238857</v>
      </c>
      <c r="DT113" s="2">
        <f t="shared" si="377"/>
        <v>79.636789549910873</v>
      </c>
      <c r="DU113" s="2">
        <f t="shared" si="377"/>
        <v>75.869040663992891</v>
      </c>
      <c r="DV113" s="2">
        <f t="shared" si="377"/>
        <v>81.138746769162211</v>
      </c>
      <c r="DW113" s="2">
        <f t="shared" si="377"/>
        <v>87.630746517595313</v>
      </c>
      <c r="DX113" s="2">
        <f t="shared" si="377"/>
        <v>84.921250916422281</v>
      </c>
      <c r="DY113" s="2">
        <f t="shared" si="377"/>
        <v>86.816633004926118</v>
      </c>
      <c r="EA113" s="2">
        <f t="shared" si="247"/>
        <v>66.152666666666661</v>
      </c>
      <c r="EB113" s="2">
        <f t="shared" si="279"/>
        <v>65.675558360128633</v>
      </c>
      <c r="EC113" s="2">
        <f t="shared" si="280"/>
        <v>64.198297916666675</v>
      </c>
      <c r="ED113" s="2">
        <f t="shared" si="281"/>
        <v>63.454815809401765</v>
      </c>
      <c r="EE113" s="2">
        <f t="shared" si="282"/>
        <v>64.076646760881857</v>
      </c>
      <c r="EF113" s="2">
        <f t="shared" si="283"/>
        <v>64.291311746749585</v>
      </c>
      <c r="EG113" s="2">
        <f t="shared" si="284"/>
        <v>64.937776470588233</v>
      </c>
      <c r="EH113" s="2">
        <f t="shared" si="285"/>
        <v>64.168884172661876</v>
      </c>
      <c r="EI113" s="2">
        <f t="shared" si="286"/>
        <v>64.491780575539565</v>
      </c>
      <c r="EJ113" s="2">
        <f t="shared" si="287"/>
        <v>64.582576546762596</v>
      </c>
      <c r="EK113" s="2">
        <f t="shared" si="288"/>
        <v>63.450707913669049</v>
      </c>
      <c r="EL113" s="2">
        <f t="shared" si="289"/>
        <v>62.60571107913669</v>
      </c>
      <c r="EM113" s="2">
        <f t="shared" si="290"/>
        <v>65.349876746540659</v>
      </c>
      <c r="EN113" s="2">
        <f t="shared" si="291"/>
        <v>66.429539340101513</v>
      </c>
      <c r="EO113" s="2">
        <f t="shared" si="292"/>
        <v>66.25191603053436</v>
      </c>
      <c r="EQ113" s="2">
        <f t="shared" si="293"/>
        <v>65.361119787580719</v>
      </c>
      <c r="ER113" s="2">
        <f t="shared" si="378"/>
        <v>65.549788556551391</v>
      </c>
      <c r="ES113" s="2">
        <f t="shared" si="378"/>
        <v>63.73774928232524</v>
      </c>
      <c r="ET113" s="2">
        <f t="shared" si="378"/>
        <v>63.107744598718519</v>
      </c>
      <c r="EU113" s="2">
        <f t="shared" si="378"/>
        <v>63.399167427007299</v>
      </c>
      <c r="EV113" s="2">
        <f t="shared" si="378"/>
        <v>64.111786089283001</v>
      </c>
      <c r="EW113" s="2">
        <f t="shared" si="378"/>
        <v>64.617231256862311</v>
      </c>
      <c r="EX113" s="2">
        <f t="shared" si="378"/>
        <v>63.925779483617546</v>
      </c>
      <c r="EY113" s="2">
        <f t="shared" si="378"/>
        <v>64.185049131983078</v>
      </c>
      <c r="EZ113" s="2">
        <f t="shared" si="378"/>
        <v>64.305143345567473</v>
      </c>
      <c r="FA113" s="2">
        <f t="shared" si="378"/>
        <v>63.236109382979713</v>
      </c>
      <c r="FB113" s="2">
        <f t="shared" si="378"/>
        <v>62.336288674033149</v>
      </c>
      <c r="FC113" s="2">
        <f t="shared" si="378"/>
        <v>65.099877750056692</v>
      </c>
      <c r="FD113" s="2">
        <f t="shared" si="378"/>
        <v>66.060347633225277</v>
      </c>
      <c r="FE113" s="2">
        <f t="shared" si="378"/>
        <v>65.826864467300595</v>
      </c>
      <c r="FG113" s="2">
        <f t="shared" si="295"/>
        <v>0.99902081642302232</v>
      </c>
      <c r="FH113" s="2">
        <f t="shared" si="379"/>
        <v>0.99902039587635438</v>
      </c>
      <c r="FI113" s="2">
        <f t="shared" si="379"/>
        <v>0.99908499844906262</v>
      </c>
      <c r="FJ113" s="2">
        <f t="shared" si="379"/>
        <v>0.99924434866498368</v>
      </c>
      <c r="FK113" s="2">
        <f t="shared" si="379"/>
        <v>0.9990666265809186</v>
      </c>
      <c r="FL113" s="2">
        <f t="shared" si="379"/>
        <v>0.99920767328462001</v>
      </c>
      <c r="FM113" s="2">
        <f t="shared" si="379"/>
        <v>0.99924582233371639</v>
      </c>
      <c r="FN113" s="2">
        <f t="shared" si="379"/>
        <v>0.99923805259461806</v>
      </c>
      <c r="FO113" s="2">
        <f t="shared" si="379"/>
        <v>0.99928464612909029</v>
      </c>
      <c r="FP113" s="2">
        <f t="shared" si="379"/>
        <v>0.99911912636277211</v>
      </c>
      <c r="FQ113" s="2">
        <f t="shared" si="379"/>
        <v>0.99917980073474866</v>
      </c>
      <c r="FR113" s="2">
        <f t="shared" si="379"/>
        <v>0.99914715745246196</v>
      </c>
      <c r="FS113" s="2">
        <f t="shared" si="379"/>
        <v>0.99852888397617101</v>
      </c>
      <c r="FT113" s="2">
        <f t="shared" si="379"/>
        <v>0.9969062498539204</v>
      </c>
      <c r="FU113" s="2">
        <f t="shared" si="379"/>
        <v>0.99625192389551898</v>
      </c>
      <c r="FW113" s="2">
        <f t="shared" si="328"/>
        <v>3.5527904182172697E-5</v>
      </c>
      <c r="FX113" s="2">
        <f t="shared" si="380"/>
        <v>5.2747706019826439E-5</v>
      </c>
      <c r="FY113" s="2">
        <f t="shared" si="381"/>
        <v>4.4132968844593226E-5</v>
      </c>
      <c r="FZ113" s="2">
        <f t="shared" si="382"/>
        <v>3.3500917575401214E-5</v>
      </c>
      <c r="GA113" s="2">
        <f t="shared" si="383"/>
        <v>2.6907216493262897E-5</v>
      </c>
      <c r="GB113" s="2">
        <f t="shared" si="384"/>
        <v>3.388651452407014E-5</v>
      </c>
      <c r="GC113" s="2">
        <f t="shared" si="385"/>
        <v>4.2180669212632757E-5</v>
      </c>
      <c r="GD113" s="2">
        <f t="shared" si="386"/>
        <v>5.3116903411857453E-5</v>
      </c>
      <c r="GE113" s="2">
        <f t="shared" si="387"/>
        <v>4.8224188388358018E-5</v>
      </c>
      <c r="GF113" s="2">
        <f t="shared" si="388"/>
        <v>3.7076121541859919E-5</v>
      </c>
      <c r="GG113" s="2">
        <f t="shared" si="389"/>
        <v>3.5245962454148353E-5</v>
      </c>
      <c r="GH113" s="2">
        <f t="shared" si="390"/>
        <v>2.7530102624221247E-5</v>
      </c>
      <c r="GI113" s="2">
        <f t="shared" si="391"/>
        <v>5.9638605690315164E-5</v>
      </c>
      <c r="GJ113" s="2">
        <f t="shared" si="392"/>
        <v>8.5917206177713219E-5</v>
      </c>
      <c r="GK113" s="2">
        <f t="shared" si="393"/>
        <v>1.3240612189437874E-4</v>
      </c>
      <c r="GM113" s="107">
        <f t="shared" si="329"/>
        <v>1.6262712391521475E-36</v>
      </c>
      <c r="GN113" s="107">
        <f t="shared" si="394"/>
        <v>1.9819644451988017E-48</v>
      </c>
      <c r="GO113" s="107">
        <f t="shared" si="395"/>
        <v>4.8423047317438054E-50</v>
      </c>
      <c r="GP113" s="107">
        <f t="shared" si="396"/>
        <v>5.4755068464739597E-52</v>
      </c>
      <c r="GQ113" s="107">
        <f t="shared" si="397"/>
        <v>1.0642493540859782E-51</v>
      </c>
      <c r="GR113" s="107">
        <f t="shared" si="398"/>
        <v>1.0026306669632714E-56</v>
      </c>
      <c r="GS113" s="107">
        <f t="shared" si="399"/>
        <v>1.1403704705970478E-58</v>
      </c>
      <c r="GT113" s="107">
        <f t="shared" si="400"/>
        <v>6.8800763684220081E-62</v>
      </c>
      <c r="GU113" s="107">
        <f t="shared" si="401"/>
        <v>2.6661764352666127E-67</v>
      </c>
      <c r="GV113" s="107">
        <f t="shared" si="402"/>
        <v>2.4776541811275376E-59</v>
      </c>
      <c r="GW113" s="107">
        <f t="shared" si="403"/>
        <v>1.4856209580503047E-60</v>
      </c>
      <c r="GX113" s="107">
        <f t="shared" si="404"/>
        <v>1.0810446438180875E-58</v>
      </c>
      <c r="GY113" s="107">
        <f t="shared" si="405"/>
        <v>3.9329984274134282E-57</v>
      </c>
      <c r="GZ113" s="107">
        <f t="shared" si="406"/>
        <v>2.7973949538263151E-49</v>
      </c>
      <c r="HA113" s="107">
        <f t="shared" si="407"/>
        <v>1.9013620254748929E-58</v>
      </c>
      <c r="HC113" s="107">
        <f t="shared" si="330"/>
        <v>1.9487586853984361E-6</v>
      </c>
      <c r="HD113" s="107">
        <f t="shared" si="408"/>
        <v>1.1018532044727345E-8</v>
      </c>
      <c r="HE113" s="107">
        <f t="shared" si="409"/>
        <v>7.04421336057094E-9</v>
      </c>
      <c r="HF113" s="107">
        <f t="shared" si="410"/>
        <v>2.2331624559893746E-9</v>
      </c>
      <c r="HG113" s="107">
        <f t="shared" si="411"/>
        <v>1.2218193316043157E-8</v>
      </c>
      <c r="HH113" s="107">
        <f t="shared" si="412"/>
        <v>3.9097983472566112E-10</v>
      </c>
      <c r="HI113" s="107">
        <f t="shared" si="413"/>
        <v>4.8304577861947385E-11</v>
      </c>
      <c r="HJ113" s="107">
        <f t="shared" si="414"/>
        <v>4.9724223772668902E-12</v>
      </c>
      <c r="HK113" s="107">
        <f t="shared" si="415"/>
        <v>4.4202706995032627E-13</v>
      </c>
      <c r="HL113" s="107">
        <f t="shared" si="416"/>
        <v>1.3313374370638188E-10</v>
      </c>
      <c r="HM113" s="107">
        <f t="shared" si="417"/>
        <v>6.7449250424968528E-11</v>
      </c>
      <c r="HN113" s="107">
        <f t="shared" si="418"/>
        <v>8.5218834720757683E-10</v>
      </c>
      <c r="HO113" s="107">
        <f t="shared" si="419"/>
        <v>2.7800014978030587E-9</v>
      </c>
      <c r="HP113" s="107">
        <f t="shared" si="420"/>
        <v>5.1586678051563744E-7</v>
      </c>
      <c r="HQ113" s="107">
        <f t="shared" si="421"/>
        <v>8.0396392324128021E-11</v>
      </c>
      <c r="HS113" s="107">
        <f t="shared" si="331"/>
        <v>2.2725994697714003E-3</v>
      </c>
      <c r="HT113" s="107">
        <f t="shared" si="422"/>
        <v>8.5520907028384038E-4</v>
      </c>
      <c r="HU113" s="107">
        <f t="shared" si="423"/>
        <v>6.1634686432139488E-4</v>
      </c>
      <c r="HV113" s="107">
        <f t="shared" si="424"/>
        <v>5.3747297026647924E-4</v>
      </c>
      <c r="HW113" s="107">
        <f t="shared" si="425"/>
        <v>1.9972838921308598E-4</v>
      </c>
      <c r="HX113" s="107">
        <f t="shared" si="426"/>
        <v>2.7575452418002715E-4</v>
      </c>
      <c r="HY113" s="107">
        <f t="shared" si="427"/>
        <v>4.2637364284931026E-4</v>
      </c>
      <c r="HZ113" s="107">
        <f t="shared" si="428"/>
        <v>4.8130911351702599E-4</v>
      </c>
      <c r="IA113" s="107">
        <f t="shared" si="429"/>
        <v>2.7816951942973548E-4</v>
      </c>
      <c r="IB113" s="107">
        <f t="shared" si="430"/>
        <v>1.8840140507085182E-4</v>
      </c>
      <c r="IC113" s="107">
        <f t="shared" si="431"/>
        <v>1.8256689739360978E-4</v>
      </c>
      <c r="ID113" s="107">
        <f t="shared" si="432"/>
        <v>9.6679928497260198E-5</v>
      </c>
      <c r="IE113" s="107">
        <f t="shared" si="433"/>
        <v>9.5155670118581373E-5</v>
      </c>
      <c r="IF113" s="107">
        <f t="shared" si="434"/>
        <v>5.2178015733465231E-5</v>
      </c>
      <c r="IG113" s="107">
        <f t="shared" si="435"/>
        <v>4.5471989277103448E-4</v>
      </c>
      <c r="II113" s="107">
        <f t="shared" si="332"/>
        <v>1.4587890708162722E-17</v>
      </c>
      <c r="IJ113" s="107">
        <f t="shared" si="333"/>
        <v>2.0268215922913759E-21</v>
      </c>
      <c r="IK113" s="107">
        <f t="shared" si="334"/>
        <v>1.9304604365499018E-22</v>
      </c>
      <c r="IL113" s="107">
        <f t="shared" si="335"/>
        <v>2.7577112035124726E-23</v>
      </c>
      <c r="IM113" s="107">
        <f t="shared" si="336"/>
        <v>1.8064748782689454E-25</v>
      </c>
      <c r="IN113" s="107">
        <f t="shared" si="337"/>
        <v>1.3585645321472414E-25</v>
      </c>
      <c r="IO113" s="107">
        <f t="shared" si="338"/>
        <v>4.5127397516007991E-25</v>
      </c>
      <c r="IP113" s="107">
        <f t="shared" si="339"/>
        <v>2.3985983245268939E-25</v>
      </c>
      <c r="IQ113" s="107">
        <f t="shared" si="340"/>
        <v>1.5532628740826406E-27</v>
      </c>
      <c r="IR113" s="107">
        <f t="shared" si="341"/>
        <v>4.8260534062545058E-27</v>
      </c>
      <c r="IS113" s="107">
        <f t="shared" si="342"/>
        <v>2.569734725463498E-27</v>
      </c>
      <c r="IT113" s="107">
        <f t="shared" si="343"/>
        <v>5.2774078518187724E-28</v>
      </c>
      <c r="IU113" s="107">
        <f t="shared" si="344"/>
        <v>1.7538353470679807E-27</v>
      </c>
      <c r="IV113" s="107">
        <f t="shared" si="345"/>
        <v>8.0004977569513205E-28</v>
      </c>
      <c r="IW113" s="107">
        <f t="shared" si="346"/>
        <v>4.8197517370915782E-18</v>
      </c>
      <c r="IY113" s="107">
        <f t="shared" si="347"/>
        <v>2.2745482284568133E-3</v>
      </c>
      <c r="IZ113" s="107">
        <f t="shared" si="348"/>
        <v>8.5522008881588516E-4</v>
      </c>
      <c r="JA113" s="107">
        <f t="shared" si="349"/>
        <v>6.163539085347555E-4</v>
      </c>
      <c r="JB113" s="107">
        <f t="shared" si="350"/>
        <v>5.374752034289352E-4</v>
      </c>
      <c r="JC113" s="107">
        <f t="shared" si="351"/>
        <v>1.9974060740640201E-4</v>
      </c>
      <c r="JD113" s="107">
        <f t="shared" si="352"/>
        <v>2.7575491515986186E-4</v>
      </c>
      <c r="JE113" s="107">
        <f t="shared" si="353"/>
        <v>4.263736911538881E-4</v>
      </c>
      <c r="JF113" s="107">
        <f t="shared" si="354"/>
        <v>4.8130911848944836E-4</v>
      </c>
      <c r="JG113" s="107">
        <f t="shared" si="355"/>
        <v>2.7816951987176254E-4</v>
      </c>
      <c r="JH113" s="107">
        <f t="shared" si="356"/>
        <v>1.8840153820459552E-4</v>
      </c>
      <c r="JI113" s="107">
        <f t="shared" si="357"/>
        <v>1.825669648428602E-4</v>
      </c>
      <c r="JJ113" s="107">
        <f t="shared" si="358"/>
        <v>9.6680780685607403E-5</v>
      </c>
      <c r="JK113" s="107">
        <f t="shared" si="359"/>
        <v>9.5158450120079175E-5</v>
      </c>
      <c r="JL113" s="107">
        <f t="shared" si="360"/>
        <v>5.2693882513980871E-5</v>
      </c>
      <c r="JM113" s="107">
        <f t="shared" si="361"/>
        <v>4.5471997316743164E-4</v>
      </c>
    </row>
    <row r="114" spans="2:273" x14ac:dyDescent="0.25">
      <c r="B114" s="2">
        <v>86</v>
      </c>
      <c r="C114" s="37">
        <v>66.459000000000003</v>
      </c>
      <c r="D114" s="37">
        <v>66.59</v>
      </c>
      <c r="E114" s="37">
        <v>64.328000000000003</v>
      </c>
      <c r="F114" s="37">
        <v>64.533000000000001</v>
      </c>
      <c r="G114" s="37">
        <v>64.516999999999996</v>
      </c>
      <c r="H114" s="37">
        <v>65.8</v>
      </c>
      <c r="I114" s="37">
        <v>64.033000000000001</v>
      </c>
      <c r="J114" s="37">
        <v>64.316999999999993</v>
      </c>
      <c r="K114" s="37">
        <v>64.466999999999999</v>
      </c>
      <c r="L114" s="37">
        <v>63.25</v>
      </c>
      <c r="M114" s="37">
        <v>64.117000000000004</v>
      </c>
      <c r="N114" s="37">
        <v>62.466999999999999</v>
      </c>
      <c r="O114" s="37">
        <v>64.533000000000001</v>
      </c>
      <c r="P114" s="37">
        <v>65.983000000000004</v>
      </c>
      <c r="Q114" s="37">
        <v>67.667000000000002</v>
      </c>
      <c r="S114" s="4">
        <f t="shared" si="248"/>
        <v>66.09039382319321</v>
      </c>
      <c r="T114" s="4">
        <f t="shared" si="249"/>
        <v>65.621019176289636</v>
      </c>
      <c r="U114" s="4">
        <f t="shared" si="250"/>
        <v>64.126583331606668</v>
      </c>
      <c r="V114" s="4">
        <f t="shared" si="251"/>
        <v>63.418892667947084</v>
      </c>
      <c r="W114" s="4">
        <f t="shared" si="252"/>
        <v>63.952034764790142</v>
      </c>
      <c r="X114" s="4">
        <f t="shared" si="253"/>
        <v>64.26101180672616</v>
      </c>
      <c r="Y114" s="4">
        <f t="shared" si="254"/>
        <v>64.944349933690788</v>
      </c>
      <c r="Z114" s="4">
        <f t="shared" si="255"/>
        <v>64.210645747986732</v>
      </c>
      <c r="AA114" s="4">
        <f t="shared" si="256"/>
        <v>64.459472060694054</v>
      </c>
      <c r="AB114" s="4">
        <f t="shared" si="257"/>
        <v>64.513678551784096</v>
      </c>
      <c r="AC114" s="4">
        <f t="shared" si="258"/>
        <v>63.375914332483745</v>
      </c>
      <c r="AD114" s="4">
        <f t="shared" si="259"/>
        <v>62.524534179315125</v>
      </c>
      <c r="AE114" s="4">
        <f t="shared" si="260"/>
        <v>65.266136863527436</v>
      </c>
      <c r="AF114" s="4">
        <f t="shared" si="261"/>
        <v>66.326624001934888</v>
      </c>
      <c r="AG114" s="4">
        <f t="shared" si="262"/>
        <v>66.666040006656957</v>
      </c>
      <c r="AI114" s="4">
        <f t="shared" si="263"/>
        <v>0.36860617680679297</v>
      </c>
      <c r="AJ114" s="4">
        <f t="shared" si="264"/>
        <v>0.96898082371036764</v>
      </c>
      <c r="AK114" s="4">
        <f t="shared" si="265"/>
        <v>0.20141666839333539</v>
      </c>
      <c r="AL114" s="4">
        <f t="shared" si="266"/>
        <v>1.1141073320529173</v>
      </c>
      <c r="AM114" s="4">
        <f t="shared" si="267"/>
        <v>0.5649652352098542</v>
      </c>
      <c r="AN114" s="4">
        <f t="shared" si="268"/>
        <v>1.5389881932738376</v>
      </c>
      <c r="AO114" s="4">
        <f t="shared" si="269"/>
        <v>-0.91134993369078643</v>
      </c>
      <c r="AP114" s="4">
        <f t="shared" si="270"/>
        <v>0.10635425201326143</v>
      </c>
      <c r="AQ114" s="4">
        <f t="shared" si="271"/>
        <v>7.527939305944642E-3</v>
      </c>
      <c r="AR114" s="4">
        <f t="shared" si="272"/>
        <v>-1.2636785517840963</v>
      </c>
      <c r="AS114" s="4">
        <f t="shared" si="273"/>
        <v>0.74108566751625915</v>
      </c>
      <c r="AT114" s="4">
        <f t="shared" si="274"/>
        <v>-5.7534179315126721E-2</v>
      </c>
      <c r="AU114" s="4">
        <f t="shared" si="275"/>
        <v>-0.73313686352743446</v>
      </c>
      <c r="AV114" s="4">
        <f t="shared" si="362"/>
        <v>-0.3436240019348844</v>
      </c>
      <c r="AW114" s="4">
        <f t="shared" si="362"/>
        <v>1.0009599933430451</v>
      </c>
      <c r="AY114" s="2">
        <f t="shared" si="297"/>
        <v>66.090389670424756</v>
      </c>
      <c r="AZ114" s="2">
        <f t="shared" si="363"/>
        <v>65.555738509314125</v>
      </c>
      <c r="BA114" s="2">
        <f t="shared" si="364"/>
        <v>64.026238299922085</v>
      </c>
      <c r="BB114" s="2">
        <f t="shared" si="365"/>
        <v>63.304721421601847</v>
      </c>
      <c r="BC114" s="2">
        <f t="shared" si="366"/>
        <v>63.894204225451752</v>
      </c>
      <c r="BD114" s="2">
        <f t="shared" si="367"/>
        <v>64.171320155827487</v>
      </c>
      <c r="BE114" s="2">
        <f t="shared" si="368"/>
        <v>64.781711312711096</v>
      </c>
      <c r="BF114" s="2">
        <f t="shared" si="369"/>
        <v>64.011930735016165</v>
      </c>
      <c r="BG114" s="2">
        <f t="shared" si="370"/>
        <v>64.328574180812254</v>
      </c>
      <c r="BH114" s="2">
        <f t="shared" si="371"/>
        <v>64.412566744816843</v>
      </c>
      <c r="BI114" s="2">
        <f t="shared" si="372"/>
        <v>63.269429990958798</v>
      </c>
      <c r="BJ114" s="2">
        <f t="shared" si="373"/>
        <v>62.458897466510678</v>
      </c>
      <c r="BK114" s="2">
        <f t="shared" si="374"/>
        <v>65.202625230813652</v>
      </c>
      <c r="BL114" s="2">
        <f t="shared" si="375"/>
        <v>66.278639361283055</v>
      </c>
      <c r="BM114" s="2">
        <f t="shared" si="376"/>
        <v>66.157867293929272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 t="str">
        <f t="shared" si="298"/>
        <v/>
      </c>
      <c r="CF114" s="2">
        <f t="shared" si="299"/>
        <v>66.59</v>
      </c>
      <c r="CG114" s="2">
        <f t="shared" si="300"/>
        <v>64.328000000000003</v>
      </c>
      <c r="CH114" s="2">
        <f t="shared" si="301"/>
        <v>64.533000000000001</v>
      </c>
      <c r="CI114" s="2">
        <f t="shared" si="302"/>
        <v>64.516999999999996</v>
      </c>
      <c r="CJ114" s="2">
        <f t="shared" si="303"/>
        <v>65.8</v>
      </c>
      <c r="CK114" s="2">
        <f t="shared" si="304"/>
        <v>64.033000000000001</v>
      </c>
      <c r="CL114" s="2">
        <f t="shared" si="305"/>
        <v>64.316999999999993</v>
      </c>
      <c r="CM114" s="2">
        <f t="shared" si="306"/>
        <v>64.466999999999999</v>
      </c>
      <c r="CN114" s="2">
        <f t="shared" si="307"/>
        <v>63.25</v>
      </c>
      <c r="CO114" s="2">
        <f t="shared" si="308"/>
        <v>64.117000000000004</v>
      </c>
      <c r="CP114" s="2">
        <f t="shared" si="309"/>
        <v>62.466999999999999</v>
      </c>
      <c r="CQ114" s="2">
        <f t="shared" si="310"/>
        <v>64.533000000000001</v>
      </c>
      <c r="CR114" s="2">
        <f t="shared" si="311"/>
        <v>65.983000000000004</v>
      </c>
      <c r="CS114" s="2">
        <f t="shared" si="312"/>
        <v>67.667000000000002</v>
      </c>
      <c r="CU114" s="2" t="str">
        <f t="shared" si="313"/>
        <v/>
      </c>
      <c r="CV114" s="2">
        <f t="shared" si="314"/>
        <v>66.59</v>
      </c>
      <c r="CW114" s="2">
        <f t="shared" si="315"/>
        <v>64.328000000000003</v>
      </c>
      <c r="CX114" s="2">
        <f t="shared" si="316"/>
        <v>64.533000000000001</v>
      </c>
      <c r="CY114" s="2">
        <f t="shared" si="317"/>
        <v>64.516999999999996</v>
      </c>
      <c r="CZ114" s="2">
        <f t="shared" si="318"/>
        <v>65.8</v>
      </c>
      <c r="DA114" s="2">
        <f t="shared" si="319"/>
        <v>64.033000000000001</v>
      </c>
      <c r="DB114" s="2">
        <f t="shared" si="320"/>
        <v>64.316999999999993</v>
      </c>
      <c r="DC114" s="2">
        <f t="shared" si="321"/>
        <v>64.466999999999999</v>
      </c>
      <c r="DD114" s="2">
        <f t="shared" si="322"/>
        <v>63.25</v>
      </c>
      <c r="DE114" s="2">
        <f t="shared" si="323"/>
        <v>64.117000000000004</v>
      </c>
      <c r="DF114" s="2">
        <f t="shared" si="324"/>
        <v>62.466999999999999</v>
      </c>
      <c r="DG114" s="2">
        <f t="shared" si="325"/>
        <v>64.533000000000001</v>
      </c>
      <c r="DH114" s="2">
        <f t="shared" si="326"/>
        <v>65.983000000000004</v>
      </c>
      <c r="DI114" s="2">
        <f t="shared" si="327"/>
        <v>67.667000000000002</v>
      </c>
      <c r="DK114" s="2">
        <f t="shared" si="277"/>
        <v>81.194539682539684</v>
      </c>
      <c r="DL114" s="2">
        <f t="shared" si="377"/>
        <v>81.076550403225809</v>
      </c>
      <c r="DM114" s="2">
        <f t="shared" si="377"/>
        <v>84.433567448680336</v>
      </c>
      <c r="DN114" s="2">
        <f t="shared" si="377"/>
        <v>83.624241532258054</v>
      </c>
      <c r="DO114" s="2">
        <f t="shared" si="377"/>
        <v>83.184473607038115</v>
      </c>
      <c r="DP114" s="2">
        <f t="shared" si="377"/>
        <v>83.201552236070398</v>
      </c>
      <c r="DQ114" s="2">
        <f t="shared" si="377"/>
        <v>79.242699046920848</v>
      </c>
      <c r="DR114" s="2">
        <f t="shared" si="377"/>
        <v>83.240649955436751</v>
      </c>
      <c r="DS114" s="2">
        <f t="shared" si="377"/>
        <v>84.72573952762923</v>
      </c>
      <c r="DT114" s="2">
        <f t="shared" si="377"/>
        <v>79.675677584670225</v>
      </c>
      <c r="DU114" s="2">
        <f t="shared" si="377"/>
        <v>75.884891934046365</v>
      </c>
      <c r="DV114" s="2">
        <f t="shared" si="377"/>
        <v>81.254319295900189</v>
      </c>
      <c r="DW114" s="2">
        <f t="shared" si="377"/>
        <v>87.797464992668623</v>
      </c>
      <c r="DX114" s="2">
        <f t="shared" si="377"/>
        <v>85.048025659824049</v>
      </c>
      <c r="DY114" s="2">
        <f t="shared" si="377"/>
        <v>87.01878226600985</v>
      </c>
      <c r="EA114" s="2">
        <f t="shared" si="247"/>
        <v>66.078666666666663</v>
      </c>
      <c r="EB114" s="2">
        <f t="shared" si="279"/>
        <v>65.543655305466245</v>
      </c>
      <c r="EC114" s="2">
        <f t="shared" si="280"/>
        <v>64.011412500000006</v>
      </c>
      <c r="ED114" s="2">
        <f t="shared" si="281"/>
        <v>63.292528251878615</v>
      </c>
      <c r="EE114" s="2">
        <f t="shared" si="282"/>
        <v>63.879908784624092</v>
      </c>
      <c r="EF114" s="2">
        <f t="shared" si="283"/>
        <v>64.159340373092149</v>
      </c>
      <c r="EG114" s="2">
        <f t="shared" si="284"/>
        <v>64.773056219864998</v>
      </c>
      <c r="EH114" s="2">
        <f t="shared" si="285"/>
        <v>64.000297410071937</v>
      </c>
      <c r="EI114" s="2">
        <f t="shared" si="286"/>
        <v>64.316991366906478</v>
      </c>
      <c r="EJ114" s="2">
        <f t="shared" si="287"/>
        <v>64.401889208633094</v>
      </c>
      <c r="EK114" s="2">
        <f t="shared" si="288"/>
        <v>63.261212230215818</v>
      </c>
      <c r="EL114" s="2">
        <f t="shared" si="289"/>
        <v>62.446162374100716</v>
      </c>
      <c r="EM114" s="2">
        <f t="shared" si="290"/>
        <v>65.175640634492055</v>
      </c>
      <c r="EN114" s="2">
        <f t="shared" si="291"/>
        <v>66.230596192893401</v>
      </c>
      <c r="EO114" s="2">
        <f t="shared" si="292"/>
        <v>66.092190294438396</v>
      </c>
      <c r="EQ114" s="2">
        <f t="shared" si="293"/>
        <v>65.265120210005435</v>
      </c>
      <c r="ER114" s="2">
        <f t="shared" si="378"/>
        <v>65.456308855015095</v>
      </c>
      <c r="ES114" s="2">
        <f t="shared" si="378"/>
        <v>63.650495651954813</v>
      </c>
      <c r="ET114" s="2">
        <f t="shared" si="378"/>
        <v>62.9952642965305</v>
      </c>
      <c r="EU114" s="2">
        <f t="shared" si="378"/>
        <v>63.295228240783516</v>
      </c>
      <c r="EV114" s="2">
        <f t="shared" si="378"/>
        <v>64.001828487998793</v>
      </c>
      <c r="EW114" s="2">
        <f t="shared" si="378"/>
        <v>64.499940461774955</v>
      </c>
      <c r="EX114" s="2">
        <f t="shared" si="378"/>
        <v>63.798998125838274</v>
      </c>
      <c r="EY114" s="2">
        <f t="shared" si="378"/>
        <v>64.058889335792173</v>
      </c>
      <c r="EZ114" s="2">
        <f t="shared" si="378"/>
        <v>64.15523212874082</v>
      </c>
      <c r="FA114" s="2">
        <f t="shared" si="378"/>
        <v>63.079833702818149</v>
      </c>
      <c r="FB114" s="2">
        <f t="shared" si="378"/>
        <v>62.201408839779006</v>
      </c>
      <c r="FC114" s="2">
        <f t="shared" si="378"/>
        <v>64.947210024948959</v>
      </c>
      <c r="FD114" s="2">
        <f t="shared" si="378"/>
        <v>65.895477501804464</v>
      </c>
      <c r="FE114" s="2">
        <f t="shared" si="378"/>
        <v>65.675947875024249</v>
      </c>
      <c r="FG114" s="2">
        <f t="shared" si="295"/>
        <v>0.99922205016618859</v>
      </c>
      <c r="FH114" s="2">
        <f t="shared" si="379"/>
        <v>0.99922171597947684</v>
      </c>
      <c r="FI114" s="2">
        <f t="shared" si="379"/>
        <v>0.99927305162887148</v>
      </c>
      <c r="FJ114" s="2">
        <f t="shared" si="379"/>
        <v>0.99939967150825004</v>
      </c>
      <c r="FK114" s="2">
        <f t="shared" si="379"/>
        <v>0.99925845278593262</v>
      </c>
      <c r="FL114" s="2">
        <f t="shared" si="379"/>
        <v>0.99937052994088849</v>
      </c>
      <c r="FM114" s="2">
        <f t="shared" si="379"/>
        <v>0.99940084244851601</v>
      </c>
      <c r="FN114" s="2">
        <f t="shared" si="379"/>
        <v>0.99939466880043148</v>
      </c>
      <c r="FO114" s="2">
        <f t="shared" si="379"/>
        <v>0.99943169060823989</v>
      </c>
      <c r="FP114" s="2">
        <f t="shared" si="379"/>
        <v>0.99930017041001373</v>
      </c>
      <c r="FQ114" s="2">
        <f t="shared" si="379"/>
        <v>0.99934838264298587</v>
      </c>
      <c r="FR114" s="2">
        <f t="shared" si="379"/>
        <v>0.99932244423761951</v>
      </c>
      <c r="FS114" s="2">
        <f t="shared" si="379"/>
        <v>0.99880640079770189</v>
      </c>
      <c r="FT114" s="2">
        <f t="shared" si="379"/>
        <v>0.99744502559693993</v>
      </c>
      <c r="FU114" s="2">
        <f t="shared" si="379"/>
        <v>0.99685840912092294</v>
      </c>
      <c r="FW114" s="2">
        <f t="shared" si="328"/>
        <v>4.4726569959554635E-5</v>
      </c>
      <c r="FX114" s="2">
        <f t="shared" si="380"/>
        <v>6.6404520587758919E-5</v>
      </c>
      <c r="FY114" s="2">
        <f t="shared" si="381"/>
        <v>5.5559481090013646E-5</v>
      </c>
      <c r="FZ114" s="2">
        <f t="shared" si="382"/>
        <v>4.2174790619885884E-5</v>
      </c>
      <c r="GA114" s="2">
        <f t="shared" si="383"/>
        <v>3.3873942605541099E-5</v>
      </c>
      <c r="GB114" s="2">
        <f t="shared" si="384"/>
        <v>4.2660219947312975E-5</v>
      </c>
      <c r="GC114" s="2">
        <f t="shared" si="385"/>
        <v>5.3101736399839523E-5</v>
      </c>
      <c r="GD114" s="2">
        <f t="shared" si="386"/>
        <v>6.6869299826386415E-5</v>
      </c>
      <c r="GE114" s="2">
        <f t="shared" si="387"/>
        <v>6.0709898173062256E-5</v>
      </c>
      <c r="GF114" s="2">
        <f t="shared" si="388"/>
        <v>4.6675623496163081E-5</v>
      </c>
      <c r="GG114" s="2">
        <f t="shared" si="389"/>
        <v>4.4371632857805893E-5</v>
      </c>
      <c r="GH114" s="2">
        <f t="shared" si="390"/>
        <v>3.4658098731578271E-5</v>
      </c>
      <c r="GI114" s="2">
        <f t="shared" si="391"/>
        <v>7.3524239564435939E-5</v>
      </c>
      <c r="GJ114" s="2">
        <f t="shared" si="392"/>
        <v>1.0408917993364294E-4</v>
      </c>
      <c r="GK114" s="2">
        <f t="shared" si="393"/>
        <v>1.5805928017678382E-4</v>
      </c>
      <c r="GM114" s="107">
        <f t="shared" si="329"/>
        <v>7.2424555935328506E-39</v>
      </c>
      <c r="GN114" s="107">
        <f t="shared" si="394"/>
        <v>1.3952197172760504E-51</v>
      </c>
      <c r="GO114" s="107">
        <f t="shared" si="395"/>
        <v>2.860768831820255E-53</v>
      </c>
      <c r="GP114" s="107">
        <f t="shared" si="396"/>
        <v>2.9583257080266207E-55</v>
      </c>
      <c r="GQ114" s="107">
        <f t="shared" si="397"/>
        <v>4.7680019441539674E-55</v>
      </c>
      <c r="GR114" s="107">
        <f t="shared" si="398"/>
        <v>2.5263428464840714E-60</v>
      </c>
      <c r="GS114" s="107">
        <f t="shared" si="399"/>
        <v>2.2775079422212042E-62</v>
      </c>
      <c r="GT114" s="107">
        <f t="shared" si="400"/>
        <v>8.3862893280633348E-66</v>
      </c>
      <c r="GU114" s="107">
        <f t="shared" si="401"/>
        <v>1.5780446725822744E-71</v>
      </c>
      <c r="GV114" s="107">
        <f t="shared" si="402"/>
        <v>3.6935921704487494E-63</v>
      </c>
      <c r="GW114" s="107">
        <f t="shared" si="403"/>
        <v>2.0146256820926351E-64</v>
      </c>
      <c r="GX114" s="107">
        <f t="shared" si="404"/>
        <v>1.8504524176878018E-62</v>
      </c>
      <c r="GY114" s="107">
        <f t="shared" si="405"/>
        <v>9.6883202202079148E-61</v>
      </c>
      <c r="GZ114" s="107">
        <f t="shared" si="406"/>
        <v>1.7317205756363919E-52</v>
      </c>
      <c r="HA114" s="107">
        <f t="shared" si="407"/>
        <v>4.2576662528140298E-62</v>
      </c>
      <c r="HC114" s="107">
        <f t="shared" si="330"/>
        <v>2.2984858011830903E-7</v>
      </c>
      <c r="HD114" s="107">
        <f t="shared" si="408"/>
        <v>5.7451790282120055E-10</v>
      </c>
      <c r="HE114" s="107">
        <f t="shared" si="409"/>
        <v>3.4633121388378053E-10</v>
      </c>
      <c r="HF114" s="107">
        <f t="shared" si="410"/>
        <v>1.0249177434236341E-10</v>
      </c>
      <c r="HG114" s="107">
        <f t="shared" si="411"/>
        <v>5.909546382066501E-10</v>
      </c>
      <c r="HH114" s="107">
        <f t="shared" si="412"/>
        <v>1.3153097842882806E-11</v>
      </c>
      <c r="HI114" s="107">
        <f t="shared" si="413"/>
        <v>1.3305299010212025E-12</v>
      </c>
      <c r="HJ114" s="107">
        <f t="shared" si="414"/>
        <v>1.0318106383163163E-13</v>
      </c>
      <c r="HK114" s="107">
        <f t="shared" si="415"/>
        <v>6.6391792546841504E-15</v>
      </c>
      <c r="HL114" s="107">
        <f t="shared" si="416"/>
        <v>3.5787738744459048E-12</v>
      </c>
      <c r="HM114" s="107">
        <f t="shared" si="417"/>
        <v>1.7152206496801271E-12</v>
      </c>
      <c r="HN114" s="107">
        <f t="shared" si="418"/>
        <v>2.7651463370234162E-11</v>
      </c>
      <c r="HO114" s="107">
        <f t="shared" si="419"/>
        <v>1.0992152197968209E-10</v>
      </c>
      <c r="HP114" s="107">
        <f t="shared" si="420"/>
        <v>3.6703749081552311E-8</v>
      </c>
      <c r="HQ114" s="107">
        <f t="shared" si="421"/>
        <v>1.6114670967024315E-12</v>
      </c>
      <c r="HS114" s="107">
        <f t="shared" si="331"/>
        <v>3.7189868302344863E-3</v>
      </c>
      <c r="HT114" s="107">
        <f t="shared" si="422"/>
        <v>1.5816010876515641E-3</v>
      </c>
      <c r="HU114" s="107">
        <f t="shared" si="423"/>
        <v>1.1619619477962688E-3</v>
      </c>
      <c r="HV114" s="107">
        <f t="shared" si="424"/>
        <v>1.0149122036244734E-3</v>
      </c>
      <c r="HW114" s="107">
        <f t="shared" si="425"/>
        <v>4.0075609436193146E-4</v>
      </c>
      <c r="HX114" s="107">
        <f t="shared" si="426"/>
        <v>5.5481437697820401E-4</v>
      </c>
      <c r="HY114" s="107">
        <f t="shared" si="427"/>
        <v>8.4696346324755485E-4</v>
      </c>
      <c r="HZ114" s="107">
        <f t="shared" si="428"/>
        <v>9.6943853552438112E-4</v>
      </c>
      <c r="IA114" s="107">
        <f t="shared" si="429"/>
        <v>5.8945870173550039E-4</v>
      </c>
      <c r="IB114" s="107">
        <f t="shared" si="430"/>
        <v>3.9615028878591132E-4</v>
      </c>
      <c r="IC114" s="107">
        <f t="shared" si="431"/>
        <v>3.8454747072248725E-4</v>
      </c>
      <c r="ID114" s="107">
        <f t="shared" si="432"/>
        <v>2.0785759667079745E-4</v>
      </c>
      <c r="IE114" s="107">
        <f t="shared" si="433"/>
        <v>2.0040706143269478E-4</v>
      </c>
      <c r="IF114" s="107">
        <f t="shared" si="434"/>
        <v>1.0922083867346602E-4</v>
      </c>
      <c r="IG114" s="107">
        <f t="shared" si="435"/>
        <v>7.7794266842153362E-4</v>
      </c>
      <c r="II114" s="107">
        <f t="shared" si="332"/>
        <v>7.5142048610091488E-17</v>
      </c>
      <c r="IJ114" s="107">
        <f t="shared" si="333"/>
        <v>1.6714811149922457E-20</v>
      </c>
      <c r="IK114" s="107">
        <f t="shared" si="334"/>
        <v>1.7049780257842664E-21</v>
      </c>
      <c r="IL114" s="107">
        <f t="shared" si="335"/>
        <v>2.5035753256959138E-22</v>
      </c>
      <c r="IM114" s="107">
        <f t="shared" si="336"/>
        <v>1.9442665322335765E-24</v>
      </c>
      <c r="IN114" s="107">
        <f t="shared" si="337"/>
        <v>1.5606208899014767E-24</v>
      </c>
      <c r="IO114" s="107">
        <f t="shared" si="338"/>
        <v>5.1771004414157861E-24</v>
      </c>
      <c r="IP114" s="107">
        <f t="shared" si="339"/>
        <v>2.9971878593130794E-24</v>
      </c>
      <c r="IQ114" s="107">
        <f t="shared" si="340"/>
        <v>2.3814647904244634E-26</v>
      </c>
      <c r="IR114" s="107">
        <f t="shared" si="341"/>
        <v>6.5643397745171505E-26</v>
      </c>
      <c r="IS114" s="107">
        <f t="shared" si="342"/>
        <v>3.5481992123446857E-26</v>
      </c>
      <c r="IT114" s="107">
        <f t="shared" si="343"/>
        <v>7.3381108101006714E-27</v>
      </c>
      <c r="IU114" s="107">
        <f t="shared" si="344"/>
        <v>2.2081145384131989E-26</v>
      </c>
      <c r="IV114" s="107">
        <f t="shared" si="345"/>
        <v>9.2269113175654655E-27</v>
      </c>
      <c r="IW114" s="107">
        <f t="shared" si="346"/>
        <v>2.1418251824121567E-17</v>
      </c>
      <c r="IY114" s="107">
        <f t="shared" si="347"/>
        <v>3.7192166788146794E-3</v>
      </c>
      <c r="IZ114" s="107">
        <f t="shared" si="348"/>
        <v>1.581601662169467E-3</v>
      </c>
      <c r="JA114" s="107">
        <f t="shared" si="349"/>
        <v>1.1619622941274827E-3</v>
      </c>
      <c r="JB114" s="107">
        <f t="shared" si="350"/>
        <v>1.0149123061162478E-3</v>
      </c>
      <c r="JC114" s="107">
        <f t="shared" si="351"/>
        <v>4.0075668531656966E-4</v>
      </c>
      <c r="JD114" s="107">
        <f t="shared" si="352"/>
        <v>5.5481439013130187E-4</v>
      </c>
      <c r="JE114" s="107">
        <f t="shared" si="353"/>
        <v>8.4696346457808472E-4</v>
      </c>
      <c r="JF114" s="107">
        <f t="shared" si="354"/>
        <v>9.6943853562756214E-4</v>
      </c>
      <c r="JG114" s="107">
        <f t="shared" si="355"/>
        <v>5.8945870174213961E-4</v>
      </c>
      <c r="JH114" s="107">
        <f t="shared" si="356"/>
        <v>3.961502923646852E-4</v>
      </c>
      <c r="JI114" s="107">
        <f t="shared" si="357"/>
        <v>3.8454747243770788E-4</v>
      </c>
      <c r="JJ114" s="107">
        <f t="shared" si="358"/>
        <v>2.0785762432226081E-4</v>
      </c>
      <c r="JK114" s="107">
        <f t="shared" si="359"/>
        <v>2.0040717135421675E-4</v>
      </c>
      <c r="JL114" s="107">
        <f t="shared" si="360"/>
        <v>1.0925754242254757E-4</v>
      </c>
      <c r="JM114" s="107">
        <f t="shared" si="361"/>
        <v>7.7794267003302223E-4</v>
      </c>
    </row>
    <row r="115" spans="2:273" x14ac:dyDescent="0.25">
      <c r="B115" s="2">
        <v>87</v>
      </c>
      <c r="C115" s="37">
        <v>66.704999999999998</v>
      </c>
      <c r="D115" s="37">
        <v>66.442999999999998</v>
      </c>
      <c r="E115" s="37">
        <v>62.59</v>
      </c>
      <c r="F115" s="37">
        <v>63.732999999999997</v>
      </c>
      <c r="G115" s="37">
        <v>63.15</v>
      </c>
      <c r="H115" s="37">
        <v>64.382999999999996</v>
      </c>
      <c r="I115" s="37">
        <v>64.7</v>
      </c>
      <c r="J115" s="37">
        <v>62.883000000000003</v>
      </c>
      <c r="K115" s="37">
        <v>64.533000000000001</v>
      </c>
      <c r="L115" s="37">
        <v>63.466999999999999</v>
      </c>
      <c r="M115" s="37">
        <v>64.3</v>
      </c>
      <c r="N115" s="37">
        <v>62.732999999999997</v>
      </c>
      <c r="O115" s="37">
        <v>66.433000000000007</v>
      </c>
      <c r="P115" s="37">
        <v>65.75</v>
      </c>
      <c r="Q115" s="37">
        <v>68.183000000000007</v>
      </c>
      <c r="S115" s="4">
        <f t="shared" si="248"/>
        <v>66.014054540614154</v>
      </c>
      <c r="T115" s="4">
        <f t="shared" si="249"/>
        <v>65.533238140522201</v>
      </c>
      <c r="U115" s="4">
        <f t="shared" si="250"/>
        <v>64.011627700384267</v>
      </c>
      <c r="V115" s="4">
        <f t="shared" si="251"/>
        <v>63.339895756170563</v>
      </c>
      <c r="W115" s="4">
        <f t="shared" si="252"/>
        <v>63.802229382085379</v>
      </c>
      <c r="X115" s="4">
        <f t="shared" si="253"/>
        <v>64.20361762606673</v>
      </c>
      <c r="Y115" s="4">
        <f t="shared" si="254"/>
        <v>64.912868323887679</v>
      </c>
      <c r="Z115" s="4">
        <f t="shared" si="255"/>
        <v>64.208290632345694</v>
      </c>
      <c r="AA115" s="4">
        <f t="shared" si="256"/>
        <v>64.405332489210338</v>
      </c>
      <c r="AB115" s="4">
        <f t="shared" si="257"/>
        <v>64.42541366933655</v>
      </c>
      <c r="AC115" s="4">
        <f t="shared" si="258"/>
        <v>63.28471730492263</v>
      </c>
      <c r="AD115" s="4">
        <f t="shared" si="259"/>
        <v>62.427081073023473</v>
      </c>
      <c r="AE115" s="4">
        <f t="shared" si="260"/>
        <v>65.147454575391563</v>
      </c>
      <c r="AF115" s="4">
        <f t="shared" si="261"/>
        <v>66.165530296566189</v>
      </c>
      <c r="AG115" s="4">
        <f t="shared" si="262"/>
        <v>66.808550865490105</v>
      </c>
      <c r="AI115" s="4">
        <f t="shared" si="263"/>
        <v>0.69094545938584417</v>
      </c>
      <c r="AJ115" s="4">
        <f t="shared" si="264"/>
        <v>0.90976185947779697</v>
      </c>
      <c r="AK115" s="4">
        <f t="shared" si="265"/>
        <v>-1.4216277003842634</v>
      </c>
      <c r="AL115" s="4">
        <f t="shared" si="266"/>
        <v>0.3931042438294341</v>
      </c>
      <c r="AM115" s="4">
        <f t="shared" si="267"/>
        <v>-0.65222938208538039</v>
      </c>
      <c r="AN115" s="4">
        <f t="shared" si="268"/>
        <v>0.17938237393326517</v>
      </c>
      <c r="AO115" s="4">
        <f t="shared" si="269"/>
        <v>-0.21286832388767607</v>
      </c>
      <c r="AP115" s="4">
        <f t="shared" si="270"/>
        <v>-1.3252906323456912</v>
      </c>
      <c r="AQ115" s="4">
        <f t="shared" si="271"/>
        <v>0.12766751078966365</v>
      </c>
      <c r="AR115" s="4">
        <f t="shared" si="272"/>
        <v>-0.95841366933655081</v>
      </c>
      <c r="AS115" s="4">
        <f t="shared" si="273"/>
        <v>1.0152826950773672</v>
      </c>
      <c r="AT115" s="4">
        <f t="shared" si="274"/>
        <v>0.30591892697652412</v>
      </c>
      <c r="AU115" s="4">
        <f t="shared" si="275"/>
        <v>1.2855454246084435</v>
      </c>
      <c r="AV115" s="4">
        <f t="shared" si="362"/>
        <v>-0.41553029656618889</v>
      </c>
      <c r="AW115" s="4">
        <f t="shared" si="362"/>
        <v>1.3744491345099021</v>
      </c>
      <c r="AY115" s="2">
        <f t="shared" si="297"/>
        <v>66.01405422554167</v>
      </c>
      <c r="AZ115" s="2">
        <f t="shared" si="363"/>
        <v>65.421488951248435</v>
      </c>
      <c r="BA115" s="2">
        <f t="shared" si="364"/>
        <v>63.836487880949683</v>
      </c>
      <c r="BB115" s="2">
        <f t="shared" si="365"/>
        <v>63.140065189096376</v>
      </c>
      <c r="BC115" s="2">
        <f t="shared" si="366"/>
        <v>63.694708585330545</v>
      </c>
      <c r="BD115" s="2">
        <f t="shared" si="367"/>
        <v>64.037004201349305</v>
      </c>
      <c r="BE115" s="2">
        <f t="shared" si="368"/>
        <v>64.615307566386562</v>
      </c>
      <c r="BF115" s="2">
        <f t="shared" si="369"/>
        <v>63.841070545208723</v>
      </c>
      <c r="BG115" s="2">
        <f t="shared" si="370"/>
        <v>64.15153391513411</v>
      </c>
      <c r="BH115" s="2">
        <f t="shared" si="371"/>
        <v>64.229803099282378</v>
      </c>
      <c r="BI115" s="2">
        <f t="shared" si="372"/>
        <v>63.078349440054524</v>
      </c>
      <c r="BJ115" s="2">
        <f t="shared" si="373"/>
        <v>62.29687615010436</v>
      </c>
      <c r="BK115" s="2">
        <f t="shared" si="374"/>
        <v>65.023622546310492</v>
      </c>
      <c r="BL115" s="2">
        <f t="shared" si="375"/>
        <v>66.072003825789665</v>
      </c>
      <c r="BM115" s="2">
        <f t="shared" si="376"/>
        <v>65.988439857416822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 t="str">
        <f t="shared" si="298"/>
        <v/>
      </c>
      <c r="CF115" s="2" t="str">
        <f t="shared" si="299"/>
        <v/>
      </c>
      <c r="CG115" s="2" t="str">
        <f t="shared" si="300"/>
        <v/>
      </c>
      <c r="CH115" s="2">
        <f t="shared" si="301"/>
        <v>63.732999999999997</v>
      </c>
      <c r="CI115" s="2">
        <f t="shared" si="302"/>
        <v>63.15</v>
      </c>
      <c r="CJ115" s="2">
        <f t="shared" si="303"/>
        <v>64.382999999999996</v>
      </c>
      <c r="CK115" s="2">
        <f t="shared" si="304"/>
        <v>64.7</v>
      </c>
      <c r="CL115" s="2">
        <f t="shared" si="305"/>
        <v>62.883000000000003</v>
      </c>
      <c r="CM115" s="2">
        <f t="shared" si="306"/>
        <v>64.533000000000001</v>
      </c>
      <c r="CN115" s="2">
        <f t="shared" si="307"/>
        <v>63.466999999999999</v>
      </c>
      <c r="CO115" s="2">
        <f t="shared" si="308"/>
        <v>64.3</v>
      </c>
      <c r="CP115" s="2">
        <f t="shared" si="309"/>
        <v>62.732999999999997</v>
      </c>
      <c r="CQ115" s="2">
        <f t="shared" si="310"/>
        <v>66.433000000000007</v>
      </c>
      <c r="CR115" s="2">
        <f t="shared" si="311"/>
        <v>65.75</v>
      </c>
      <c r="CS115" s="2">
        <f t="shared" si="312"/>
        <v>68.183000000000007</v>
      </c>
      <c r="CU115" s="2" t="str">
        <f t="shared" si="313"/>
        <v/>
      </c>
      <c r="CV115" s="2" t="str">
        <f t="shared" si="314"/>
        <v/>
      </c>
      <c r="CW115" s="2" t="str">
        <f t="shared" si="315"/>
        <v/>
      </c>
      <c r="CX115" s="2">
        <f t="shared" si="316"/>
        <v>63.732999999999997</v>
      </c>
      <c r="CY115" s="2">
        <f t="shared" si="317"/>
        <v>63.15</v>
      </c>
      <c r="CZ115" s="2">
        <f t="shared" si="318"/>
        <v>64.382999999999996</v>
      </c>
      <c r="DA115" s="2">
        <f t="shared" si="319"/>
        <v>64.7</v>
      </c>
      <c r="DB115" s="2">
        <f t="shared" si="320"/>
        <v>62.883000000000003</v>
      </c>
      <c r="DC115" s="2">
        <f t="shared" si="321"/>
        <v>64.533000000000001</v>
      </c>
      <c r="DD115" s="2">
        <f t="shared" si="322"/>
        <v>63.466999999999999</v>
      </c>
      <c r="DE115" s="2">
        <f t="shared" si="323"/>
        <v>64.3</v>
      </c>
      <c r="DF115" s="2">
        <f t="shared" si="324"/>
        <v>62.732999999999997</v>
      </c>
      <c r="DG115" s="2">
        <f t="shared" si="325"/>
        <v>66.433000000000007</v>
      </c>
      <c r="DH115" s="2">
        <f t="shared" si="326"/>
        <v>65.75</v>
      </c>
      <c r="DI115" s="2">
        <f t="shared" si="327"/>
        <v>68.183000000000007</v>
      </c>
      <c r="DK115" s="2">
        <f t="shared" si="277"/>
        <v>81.269872742200334</v>
      </c>
      <c r="DL115" s="2">
        <f t="shared" si="377"/>
        <v>81.16559677419356</v>
      </c>
      <c r="DM115" s="2">
        <f t="shared" si="377"/>
        <v>84.566721774193539</v>
      </c>
      <c r="DN115" s="2">
        <f t="shared" si="377"/>
        <v>83.757809677419345</v>
      </c>
      <c r="DO115" s="2">
        <f t="shared" si="377"/>
        <v>83.303483870967725</v>
      </c>
      <c r="DP115" s="2">
        <f t="shared" si="377"/>
        <v>83.309604838709689</v>
      </c>
      <c r="DQ115" s="2">
        <f t="shared" si="377"/>
        <v>79.286663306451644</v>
      </c>
      <c r="DR115" s="2">
        <f t="shared" si="377"/>
        <v>83.323266599821778</v>
      </c>
      <c r="DS115" s="2">
        <f t="shared" si="377"/>
        <v>84.847060049019603</v>
      </c>
      <c r="DT115" s="2">
        <f t="shared" si="377"/>
        <v>79.714565619429592</v>
      </c>
      <c r="DU115" s="2">
        <f t="shared" si="377"/>
        <v>75.90074320409984</v>
      </c>
      <c r="DV115" s="2">
        <f t="shared" si="377"/>
        <v>81.369891822638152</v>
      </c>
      <c r="DW115" s="2">
        <f t="shared" si="377"/>
        <v>87.964183467741933</v>
      </c>
      <c r="DX115" s="2">
        <f t="shared" si="377"/>
        <v>85.174800403225802</v>
      </c>
      <c r="DY115" s="2">
        <f t="shared" si="377"/>
        <v>87.220931527093597</v>
      </c>
      <c r="EA115" s="2">
        <f t="shared" si="247"/>
        <v>66.004666666666665</v>
      </c>
      <c r="EB115" s="2">
        <f t="shared" si="279"/>
        <v>65.411752250803872</v>
      </c>
      <c r="EC115" s="2">
        <f t="shared" si="280"/>
        <v>63.824527083333336</v>
      </c>
      <c r="ED115" s="2">
        <f t="shared" si="281"/>
        <v>63.130240694355457</v>
      </c>
      <c r="EE115" s="2">
        <f t="shared" si="282"/>
        <v>63.68317080836632</v>
      </c>
      <c r="EF115" s="2">
        <f t="shared" si="283"/>
        <v>64.027368999434714</v>
      </c>
      <c r="EG115" s="2">
        <f t="shared" si="284"/>
        <v>64.608335969141748</v>
      </c>
      <c r="EH115" s="2">
        <f t="shared" si="285"/>
        <v>63.831710647482012</v>
      </c>
      <c r="EI115" s="2">
        <f t="shared" si="286"/>
        <v>64.142202158273378</v>
      </c>
      <c r="EJ115" s="2">
        <f t="shared" si="287"/>
        <v>64.221201870503606</v>
      </c>
      <c r="EK115" s="2">
        <f t="shared" si="288"/>
        <v>63.07171654676258</v>
      </c>
      <c r="EL115" s="2">
        <f t="shared" si="289"/>
        <v>62.286613669064749</v>
      </c>
      <c r="EM115" s="2">
        <f t="shared" si="290"/>
        <v>65.001404522443465</v>
      </c>
      <c r="EN115" s="2">
        <f t="shared" si="291"/>
        <v>66.031653045685275</v>
      </c>
      <c r="EO115" s="2">
        <f t="shared" si="292"/>
        <v>65.932464558342431</v>
      </c>
      <c r="EQ115" s="2">
        <f t="shared" si="293"/>
        <v>65.16912063243015</v>
      </c>
      <c r="ER115" s="2">
        <f t="shared" si="378"/>
        <v>65.362829153478799</v>
      </c>
      <c r="ES115" s="2">
        <f t="shared" si="378"/>
        <v>63.563242021584379</v>
      </c>
      <c r="ET115" s="2">
        <f t="shared" si="378"/>
        <v>62.882783994342482</v>
      </c>
      <c r="EU115" s="2">
        <f t="shared" si="378"/>
        <v>63.191289054559732</v>
      </c>
      <c r="EV115" s="2">
        <f t="shared" si="378"/>
        <v>63.891870886714585</v>
      </c>
      <c r="EW115" s="2">
        <f t="shared" si="378"/>
        <v>64.382649666687584</v>
      </c>
      <c r="EX115" s="2">
        <f t="shared" si="378"/>
        <v>63.672216768059009</v>
      </c>
      <c r="EY115" s="2">
        <f t="shared" si="378"/>
        <v>63.932729539601283</v>
      </c>
      <c r="EZ115" s="2">
        <f t="shared" si="378"/>
        <v>64.005320911914168</v>
      </c>
      <c r="FA115" s="2">
        <f t="shared" si="378"/>
        <v>62.923558022656579</v>
      </c>
      <c r="FB115" s="2">
        <f t="shared" si="378"/>
        <v>62.066529005524863</v>
      </c>
      <c r="FC115" s="2">
        <f t="shared" si="378"/>
        <v>64.794542299841225</v>
      </c>
      <c r="FD115" s="2">
        <f t="shared" si="378"/>
        <v>65.730607370383652</v>
      </c>
      <c r="FE115" s="2">
        <f t="shared" si="378"/>
        <v>65.525031282747904</v>
      </c>
      <c r="FG115" s="2">
        <f t="shared" si="295"/>
        <v>0.99938195359294824</v>
      </c>
      <c r="FH115" s="2">
        <f t="shared" si="379"/>
        <v>0.99938168805402228</v>
      </c>
      <c r="FI115" s="2">
        <f t="shared" si="379"/>
        <v>0.99942247803672613</v>
      </c>
      <c r="FJ115" s="2">
        <f t="shared" si="379"/>
        <v>0.99952308324368566</v>
      </c>
      <c r="FK115" s="2">
        <f t="shared" si="379"/>
        <v>0.99941087826039177</v>
      </c>
      <c r="FL115" s="2">
        <f t="shared" si="379"/>
        <v>0.99949992941788723</v>
      </c>
      <c r="FM115" s="2">
        <f t="shared" si="379"/>
        <v>0.99952401358410137</v>
      </c>
      <c r="FN115" s="2">
        <f t="shared" si="379"/>
        <v>0.99951910846605019</v>
      </c>
      <c r="FO115" s="2">
        <f t="shared" si="379"/>
        <v>0.99954852303309227</v>
      </c>
      <c r="FP115" s="2">
        <f t="shared" si="379"/>
        <v>0.99944402557289524</v>
      </c>
      <c r="FQ115" s="2">
        <f t="shared" si="379"/>
        <v>0.99948233255766306</v>
      </c>
      <c r="FR115" s="2">
        <f t="shared" si="379"/>
        <v>0.99946172331628369</v>
      </c>
      <c r="FS115" s="2">
        <f t="shared" si="379"/>
        <v>0.99903161658077544</v>
      </c>
      <c r="FT115" s="2">
        <f t="shared" si="379"/>
        <v>0.9978901722659701</v>
      </c>
      <c r="FU115" s="2">
        <f t="shared" si="379"/>
        <v>0.9973670168754375</v>
      </c>
      <c r="FW115" s="2">
        <f t="shared" si="328"/>
        <v>5.6306763424542556E-5</v>
      </c>
      <c r="FX115" s="2">
        <f t="shared" si="380"/>
        <v>8.3596901076049784E-5</v>
      </c>
      <c r="FY115" s="2">
        <f t="shared" si="381"/>
        <v>6.9944236409210913E-5</v>
      </c>
      <c r="FZ115" s="2">
        <f t="shared" si="382"/>
        <v>5.3094335851686851E-5</v>
      </c>
      <c r="GA115" s="2">
        <f t="shared" si="383"/>
        <v>4.2644393117283281E-5</v>
      </c>
      <c r="GB115" s="2">
        <f t="shared" si="384"/>
        <v>5.3705441744025882E-5</v>
      </c>
      <c r="GC115" s="2">
        <f t="shared" si="385"/>
        <v>6.6850206214665758E-5</v>
      </c>
      <c r="GD115" s="2">
        <f t="shared" si="386"/>
        <v>8.4182003279563634E-5</v>
      </c>
      <c r="GE115" s="2">
        <f t="shared" si="387"/>
        <v>7.6428032159633999E-5</v>
      </c>
      <c r="GF115" s="2">
        <f t="shared" si="388"/>
        <v>5.8760418381324377E-5</v>
      </c>
      <c r="GG115" s="2">
        <f t="shared" si="389"/>
        <v>5.5859934395873374E-5</v>
      </c>
      <c r="GH115" s="2">
        <f t="shared" si="390"/>
        <v>4.3631569673948804E-5</v>
      </c>
      <c r="GI115" s="2">
        <f t="shared" si="391"/>
        <v>9.0642567227148109E-5</v>
      </c>
      <c r="GJ115" s="2">
        <f t="shared" si="392"/>
        <v>1.2610414392525684E-4</v>
      </c>
      <c r="GK115" s="2">
        <f t="shared" si="393"/>
        <v>1.886816977011284E-4</v>
      </c>
      <c r="GM115" s="107">
        <f t="shared" si="329"/>
        <v>2.7075863027613811E-41</v>
      </c>
      <c r="GN115" s="107">
        <f t="shared" si="394"/>
        <v>7.7627144758112267E-55</v>
      </c>
      <c r="GO115" s="107">
        <f t="shared" si="395"/>
        <v>1.3312109648301048E-56</v>
      </c>
      <c r="GP115" s="107">
        <f t="shared" si="396"/>
        <v>1.2632083972856294E-58</v>
      </c>
      <c r="GQ115" s="107">
        <f t="shared" si="397"/>
        <v>1.6663810515981221E-58</v>
      </c>
      <c r="GR115" s="107">
        <f t="shared" si="398"/>
        <v>4.9031625657021822E-64</v>
      </c>
      <c r="GS115" s="107">
        <f t="shared" si="399"/>
        <v>3.4840636911375311E-66</v>
      </c>
      <c r="GT115" s="107">
        <f t="shared" si="400"/>
        <v>7.7059906274186347E-70</v>
      </c>
      <c r="GU115" s="107">
        <f t="shared" si="401"/>
        <v>6.9001688016278214E-76</v>
      </c>
      <c r="GV115" s="107">
        <f t="shared" si="402"/>
        <v>4.154129778862896E-67</v>
      </c>
      <c r="GW115" s="107">
        <f t="shared" si="403"/>
        <v>2.060604828948159E-68</v>
      </c>
      <c r="GX115" s="107">
        <f t="shared" si="404"/>
        <v>2.4032960735511249E-66</v>
      </c>
      <c r="GY115" s="107">
        <f t="shared" si="405"/>
        <v>1.8390693224714118E-64</v>
      </c>
      <c r="GZ115" s="107">
        <f t="shared" si="406"/>
        <v>8.4381006530517882E-56</v>
      </c>
      <c r="HA115" s="107">
        <f t="shared" si="407"/>
        <v>7.3470111374582895E-66</v>
      </c>
      <c r="HC115" s="107">
        <f t="shared" si="330"/>
        <v>2.2805514479067799E-8</v>
      </c>
      <c r="HD115" s="107">
        <f t="shared" si="408"/>
        <v>2.3747405336161548E-11</v>
      </c>
      <c r="HE115" s="107">
        <f t="shared" si="409"/>
        <v>1.3453188339497145E-11</v>
      </c>
      <c r="HF115" s="107">
        <f t="shared" si="410"/>
        <v>3.7290798865383497E-12</v>
      </c>
      <c r="HG115" s="107">
        <f t="shared" si="411"/>
        <v>2.2369443873185284E-11</v>
      </c>
      <c r="HH115" s="107">
        <f t="shared" si="412"/>
        <v>3.4202111753611738E-13</v>
      </c>
      <c r="HI115" s="107">
        <f t="shared" si="413"/>
        <v>2.8172936280121194E-14</v>
      </c>
      <c r="HJ115" s="107">
        <f t="shared" si="414"/>
        <v>1.6202232451301034E-15</v>
      </c>
      <c r="HK115" s="107">
        <f t="shared" si="415"/>
        <v>7.3974159413088546E-17</v>
      </c>
      <c r="HL115" s="107">
        <f t="shared" si="416"/>
        <v>7.2854991049447888E-14</v>
      </c>
      <c r="HM115" s="107">
        <f t="shared" si="417"/>
        <v>3.3024811394917078E-14</v>
      </c>
      <c r="HN115" s="107">
        <f t="shared" si="418"/>
        <v>6.8330909012842135E-13</v>
      </c>
      <c r="HO115" s="107">
        <f t="shared" si="419"/>
        <v>3.3609746899463914E-12</v>
      </c>
      <c r="HP115" s="107">
        <f t="shared" si="420"/>
        <v>2.0619537954850123E-9</v>
      </c>
      <c r="HQ115" s="107">
        <f t="shared" si="421"/>
        <v>2.354541926048253E-14</v>
      </c>
      <c r="HS115" s="107">
        <f t="shared" si="331"/>
        <v>5.9587149718566181E-3</v>
      </c>
      <c r="HT115" s="107">
        <f t="shared" si="422"/>
        <v>2.8424758774949132E-3</v>
      </c>
      <c r="HU115" s="107">
        <f t="shared" si="423"/>
        <v>2.1277506405111188E-3</v>
      </c>
      <c r="HV115" s="107">
        <f t="shared" si="424"/>
        <v>1.862216655378814E-3</v>
      </c>
      <c r="HW115" s="107">
        <f t="shared" si="425"/>
        <v>7.7995808617458296E-4</v>
      </c>
      <c r="HX115" s="107">
        <f t="shared" si="426"/>
        <v>1.0811387799735317E-3</v>
      </c>
      <c r="HY115" s="107">
        <f t="shared" si="427"/>
        <v>1.6285323239226298E-3</v>
      </c>
      <c r="HZ115" s="107">
        <f t="shared" si="428"/>
        <v>1.8864526292990296E-3</v>
      </c>
      <c r="IA115" s="107">
        <f t="shared" si="429"/>
        <v>1.2036532088931637E-3</v>
      </c>
      <c r="IB115" s="107">
        <f t="shared" si="430"/>
        <v>8.0465420470722006E-4</v>
      </c>
      <c r="IC115" s="107">
        <f t="shared" si="431"/>
        <v>7.8241317033651912E-4</v>
      </c>
      <c r="ID115" s="107">
        <f t="shared" si="432"/>
        <v>4.3193155284583696E-4</v>
      </c>
      <c r="IE115" s="107">
        <f t="shared" si="433"/>
        <v>4.0872965202860638E-4</v>
      </c>
      <c r="IF115" s="107">
        <f t="shared" si="434"/>
        <v>2.2195090725139334E-4</v>
      </c>
      <c r="IG115" s="107">
        <f t="shared" si="435"/>
        <v>1.3046770926910733E-3</v>
      </c>
      <c r="II115" s="107">
        <f t="shared" si="332"/>
        <v>3.7326945349277913E-16</v>
      </c>
      <c r="IJ115" s="107">
        <f t="shared" si="333"/>
        <v>1.3127596772280831E-19</v>
      </c>
      <c r="IK115" s="107">
        <f t="shared" si="334"/>
        <v>1.4330351791472983E-20</v>
      </c>
      <c r="IL115" s="107">
        <f t="shared" si="335"/>
        <v>2.164478810737684E-21</v>
      </c>
      <c r="IM115" s="107">
        <f t="shared" si="336"/>
        <v>1.9873054662060022E-23</v>
      </c>
      <c r="IN115" s="107">
        <f t="shared" si="337"/>
        <v>1.6980920160843008E-23</v>
      </c>
      <c r="IO115" s="107">
        <f t="shared" si="338"/>
        <v>5.6193280599774631E-23</v>
      </c>
      <c r="IP115" s="107">
        <f t="shared" si="339"/>
        <v>3.5317085661595175E-23</v>
      </c>
      <c r="IQ115" s="107">
        <f t="shared" si="340"/>
        <v>3.4286487836153659E-25</v>
      </c>
      <c r="IR115" s="107">
        <f t="shared" si="341"/>
        <v>8.4208585174708315E-25</v>
      </c>
      <c r="IS115" s="107">
        <f t="shared" si="342"/>
        <v>4.6203079135240826E-25</v>
      </c>
      <c r="IT115" s="107">
        <f t="shared" si="343"/>
        <v>9.6342817228266253E-26</v>
      </c>
      <c r="IU115" s="107">
        <f t="shared" si="344"/>
        <v>2.6334572086457461E-25</v>
      </c>
      <c r="IV115" s="107">
        <f t="shared" si="345"/>
        <v>1.0124397056865074E-25</v>
      </c>
      <c r="IW115" s="107">
        <f t="shared" si="346"/>
        <v>9.2448617226206908E-17</v>
      </c>
      <c r="IY115" s="107">
        <f t="shared" si="347"/>
        <v>5.9587377773714706E-3</v>
      </c>
      <c r="IZ115" s="107">
        <f t="shared" si="348"/>
        <v>2.8424759012423187E-3</v>
      </c>
      <c r="JA115" s="107">
        <f t="shared" si="349"/>
        <v>2.1277506539643071E-3</v>
      </c>
      <c r="JB115" s="107">
        <f t="shared" si="350"/>
        <v>1.862216659107894E-3</v>
      </c>
      <c r="JC115" s="107">
        <f t="shared" si="351"/>
        <v>7.7995810854402682E-4</v>
      </c>
      <c r="JD115" s="107">
        <f t="shared" si="352"/>
        <v>1.0811387803155528E-3</v>
      </c>
      <c r="JE115" s="107">
        <f t="shared" si="353"/>
        <v>1.6285323239508028E-3</v>
      </c>
      <c r="JF115" s="107">
        <f t="shared" si="354"/>
        <v>1.8864526293006498E-3</v>
      </c>
      <c r="JG115" s="107">
        <f t="shared" si="355"/>
        <v>1.2036532088932376E-3</v>
      </c>
      <c r="JH115" s="107">
        <f t="shared" si="356"/>
        <v>8.0465420478007508E-4</v>
      </c>
      <c r="JI115" s="107">
        <f t="shared" si="357"/>
        <v>7.8241317036954392E-4</v>
      </c>
      <c r="JJ115" s="107">
        <f t="shared" si="358"/>
        <v>4.3193155352914606E-4</v>
      </c>
      <c r="JK115" s="107">
        <f t="shared" si="359"/>
        <v>4.0872965538958108E-4</v>
      </c>
      <c r="JL115" s="107">
        <f t="shared" si="360"/>
        <v>2.2195296920518882E-4</v>
      </c>
      <c r="JM115" s="107">
        <f t="shared" si="361"/>
        <v>1.3046770927147111E-3</v>
      </c>
    </row>
    <row r="116" spans="2:273" x14ac:dyDescent="0.25">
      <c r="B116" s="2">
        <v>88</v>
      </c>
      <c r="C116" s="37">
        <v>65.950999999999993</v>
      </c>
      <c r="D116" s="37">
        <v>67.081999999999994</v>
      </c>
      <c r="E116" s="37">
        <v>63.622999999999998</v>
      </c>
      <c r="F116" s="37">
        <v>63.75</v>
      </c>
      <c r="G116" s="37">
        <v>64.2</v>
      </c>
      <c r="H116" s="37">
        <v>64.516999999999996</v>
      </c>
      <c r="I116" s="37">
        <v>64.082999999999998</v>
      </c>
      <c r="J116" s="37">
        <v>63.466999999999999</v>
      </c>
      <c r="K116" s="37">
        <v>65.382999999999996</v>
      </c>
      <c r="L116" s="37">
        <v>65.082999999999998</v>
      </c>
      <c r="M116" s="37">
        <v>63.75</v>
      </c>
      <c r="N116" s="37">
        <v>63.05</v>
      </c>
      <c r="O116" s="37">
        <v>65.8</v>
      </c>
      <c r="P116" s="37">
        <v>66.316999999999993</v>
      </c>
      <c r="Q116" s="37">
        <v>68.867000000000004</v>
      </c>
      <c r="S116" s="4">
        <f t="shared" si="248"/>
        <v>65.938174347465434</v>
      </c>
      <c r="T116" s="4">
        <f t="shared" si="249"/>
        <v>65.473220636904045</v>
      </c>
      <c r="U116" s="4">
        <f t="shared" si="250"/>
        <v>63.943624641051073</v>
      </c>
      <c r="V116" s="4">
        <f t="shared" si="251"/>
        <v>63.31507682530998</v>
      </c>
      <c r="W116" s="4">
        <f t="shared" si="252"/>
        <v>63.689291148768902</v>
      </c>
      <c r="X116" s="4">
        <f t="shared" si="253"/>
        <v>64.202316619380298</v>
      </c>
      <c r="Y116" s="4">
        <f t="shared" si="254"/>
        <v>64.975085374121647</v>
      </c>
      <c r="Z116" s="4">
        <f t="shared" si="255"/>
        <v>64.324781164626714</v>
      </c>
      <c r="AA116" s="4">
        <f t="shared" si="256"/>
        <v>64.44802610552631</v>
      </c>
      <c r="AB116" s="4">
        <f t="shared" si="257"/>
        <v>64.412249525931529</v>
      </c>
      <c r="AC116" s="4">
        <f t="shared" si="258"/>
        <v>63.273111491216227</v>
      </c>
      <c r="AD116" s="4">
        <f t="shared" si="259"/>
        <v>62.384511105443806</v>
      </c>
      <c r="AE116" s="4">
        <f t="shared" si="260"/>
        <v>65.078849938490791</v>
      </c>
      <c r="AF116" s="4">
        <f t="shared" si="261"/>
        <v>66.043287203198105</v>
      </c>
      <c r="AG116" s="4">
        <f t="shared" si="262"/>
        <v>67.116197784225278</v>
      </c>
      <c r="AI116" s="4">
        <f t="shared" si="263"/>
        <v>1.282565253455914E-2</v>
      </c>
      <c r="AJ116" s="4">
        <f t="shared" si="264"/>
        <v>1.6087793630959482</v>
      </c>
      <c r="AK116" s="4">
        <f t="shared" si="265"/>
        <v>-0.3206246410510758</v>
      </c>
      <c r="AL116" s="4">
        <f t="shared" si="266"/>
        <v>0.43492317469002018</v>
      </c>
      <c r="AM116" s="4">
        <f t="shared" si="267"/>
        <v>0.51070885123110088</v>
      </c>
      <c r="AN116" s="4">
        <f t="shared" si="268"/>
        <v>0.31468338061969803</v>
      </c>
      <c r="AO116" s="4">
        <f t="shared" si="269"/>
        <v>-0.89208537412164901</v>
      </c>
      <c r="AP116" s="4">
        <f t="shared" si="270"/>
        <v>-0.85778116462671505</v>
      </c>
      <c r="AQ116" s="4">
        <f t="shared" si="271"/>
        <v>0.93497389447368562</v>
      </c>
      <c r="AR116" s="4">
        <f t="shared" si="272"/>
        <v>0.67075047406846977</v>
      </c>
      <c r="AS116" s="4">
        <f t="shared" si="273"/>
        <v>0.47688850878377309</v>
      </c>
      <c r="AT116" s="4">
        <f t="shared" si="274"/>
        <v>0.66548889455619076</v>
      </c>
      <c r="AU116" s="4">
        <f t="shared" si="275"/>
        <v>0.72115006150920635</v>
      </c>
      <c r="AV116" s="4">
        <f t="shared" si="362"/>
        <v>0.2737127968018882</v>
      </c>
      <c r="AW116" s="4">
        <f t="shared" si="362"/>
        <v>1.7508022157747263</v>
      </c>
      <c r="AY116" s="2">
        <f t="shared" si="297"/>
        <v>65.938174327701986</v>
      </c>
      <c r="AZ116" s="2">
        <f t="shared" si="363"/>
        <v>65.287694991452042</v>
      </c>
      <c r="BA116" s="2">
        <f t="shared" si="364"/>
        <v>63.647290711999709</v>
      </c>
      <c r="BB116" s="2">
        <f t="shared" si="365"/>
        <v>62.97586709177088</v>
      </c>
      <c r="BC116" s="2">
        <f t="shared" si="366"/>
        <v>63.495741737779483</v>
      </c>
      <c r="BD116" s="2">
        <f t="shared" si="367"/>
        <v>63.903145386338345</v>
      </c>
      <c r="BE116" s="2">
        <f t="shared" si="368"/>
        <v>64.44922988987777</v>
      </c>
      <c r="BF116" s="2">
        <f t="shared" si="369"/>
        <v>63.670653610853357</v>
      </c>
      <c r="BG116" s="2">
        <f t="shared" si="370"/>
        <v>63.974929559418726</v>
      </c>
      <c r="BH116" s="2">
        <f t="shared" si="371"/>
        <v>64.047440878399513</v>
      </c>
      <c r="BI116" s="2">
        <f t="shared" si="372"/>
        <v>62.887573057863484</v>
      </c>
      <c r="BJ116" s="2">
        <f t="shared" si="373"/>
        <v>62.135332185847332</v>
      </c>
      <c r="BK116" s="2">
        <f t="shared" si="374"/>
        <v>64.845455801273104</v>
      </c>
      <c r="BL116" s="2">
        <f t="shared" si="375"/>
        <v>65.866585868228739</v>
      </c>
      <c r="BM116" s="2">
        <f t="shared" si="376"/>
        <v>65.820421256717538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 t="str">
        <f t="shared" si="298"/>
        <v/>
      </c>
      <c r="CF116" s="2" t="str">
        <f t="shared" si="299"/>
        <v/>
      </c>
      <c r="CG116" s="2" t="str">
        <f t="shared" si="300"/>
        <v/>
      </c>
      <c r="CH116" s="2" t="str">
        <f t="shared" si="301"/>
        <v/>
      </c>
      <c r="CI116" s="2">
        <f t="shared" si="302"/>
        <v>64.2</v>
      </c>
      <c r="CJ116" s="2" t="str">
        <f t="shared" si="303"/>
        <v/>
      </c>
      <c r="CK116" s="2" t="str">
        <f t="shared" si="304"/>
        <v/>
      </c>
      <c r="CL116" s="2" t="str">
        <f t="shared" si="305"/>
        <v/>
      </c>
      <c r="CM116" s="2" t="str">
        <f t="shared" si="306"/>
        <v/>
      </c>
      <c r="CN116" s="2">
        <f t="shared" si="307"/>
        <v>65.082999999999998</v>
      </c>
      <c r="CO116" s="2">
        <f t="shared" si="308"/>
        <v>63.75</v>
      </c>
      <c r="CP116" s="2">
        <f t="shared" si="309"/>
        <v>63.05</v>
      </c>
      <c r="CQ116" s="2">
        <f t="shared" si="310"/>
        <v>65.8</v>
      </c>
      <c r="CR116" s="2">
        <f t="shared" si="311"/>
        <v>66.316999999999993</v>
      </c>
      <c r="CS116" s="2" t="str">
        <f t="shared" si="312"/>
        <v/>
      </c>
      <c r="CU116" s="2" t="str">
        <f t="shared" si="313"/>
        <v/>
      </c>
      <c r="CV116" s="2" t="str">
        <f t="shared" si="314"/>
        <v/>
      </c>
      <c r="CW116" s="2" t="str">
        <f t="shared" si="315"/>
        <v/>
      </c>
      <c r="CX116" s="2" t="str">
        <f t="shared" si="316"/>
        <v/>
      </c>
      <c r="CY116" s="2">
        <f t="shared" si="317"/>
        <v>64.2</v>
      </c>
      <c r="CZ116" s="2" t="str">
        <f t="shared" si="318"/>
        <v/>
      </c>
      <c r="DA116" s="2" t="str">
        <f t="shared" si="319"/>
        <v/>
      </c>
      <c r="DB116" s="2" t="str">
        <f t="shared" si="320"/>
        <v/>
      </c>
      <c r="DC116" s="2" t="str">
        <f t="shared" si="321"/>
        <v/>
      </c>
      <c r="DD116" s="2">
        <f t="shared" si="322"/>
        <v>65.082999999999998</v>
      </c>
      <c r="DE116" s="2">
        <f t="shared" si="323"/>
        <v>63.75</v>
      </c>
      <c r="DF116" s="2">
        <f t="shared" si="324"/>
        <v>63.05</v>
      </c>
      <c r="DG116" s="2">
        <f t="shared" si="325"/>
        <v>65.8</v>
      </c>
      <c r="DH116" s="2">
        <f t="shared" si="326"/>
        <v>66.316999999999993</v>
      </c>
      <c r="DI116" s="2" t="str">
        <f t="shared" si="327"/>
        <v/>
      </c>
      <c r="DK116" s="2">
        <f t="shared" si="277"/>
        <v>81.345205801860985</v>
      </c>
      <c r="DL116" s="2">
        <f t="shared" si="377"/>
        <v>81.254643145161296</v>
      </c>
      <c r="DM116" s="2">
        <f t="shared" si="377"/>
        <v>84.699876099706728</v>
      </c>
      <c r="DN116" s="2">
        <f t="shared" si="377"/>
        <v>83.891377822580637</v>
      </c>
      <c r="DO116" s="2">
        <f t="shared" si="377"/>
        <v>83.422494134897349</v>
      </c>
      <c r="DP116" s="2">
        <f t="shared" si="377"/>
        <v>83.417657441348979</v>
      </c>
      <c r="DQ116" s="2">
        <f t="shared" si="377"/>
        <v>79.330627565982439</v>
      </c>
      <c r="DR116" s="2">
        <f t="shared" si="377"/>
        <v>83.405883244206805</v>
      </c>
      <c r="DS116" s="2">
        <f t="shared" si="377"/>
        <v>84.968380570409977</v>
      </c>
      <c r="DT116" s="2">
        <f t="shared" si="377"/>
        <v>79.753453654188945</v>
      </c>
      <c r="DU116" s="2">
        <f t="shared" si="377"/>
        <v>75.916594474153314</v>
      </c>
      <c r="DV116" s="2">
        <f t="shared" si="377"/>
        <v>81.485464349376116</v>
      </c>
      <c r="DW116" s="2">
        <f t="shared" si="377"/>
        <v>88.130901942815257</v>
      </c>
      <c r="DX116" s="2">
        <f t="shared" si="377"/>
        <v>85.301575146627556</v>
      </c>
      <c r="DY116" s="2">
        <f t="shared" si="377"/>
        <v>87.423080788177344</v>
      </c>
      <c r="EA116" s="2">
        <f t="shared" si="247"/>
        <v>65.930666666666667</v>
      </c>
      <c r="EB116" s="2">
        <f t="shared" si="279"/>
        <v>65.279849196141484</v>
      </c>
      <c r="EC116" s="2">
        <f t="shared" si="280"/>
        <v>63.637641666666674</v>
      </c>
      <c r="ED116" s="2">
        <f t="shared" si="281"/>
        <v>62.967953136832307</v>
      </c>
      <c r="EE116" s="2">
        <f t="shared" si="282"/>
        <v>63.486432832108548</v>
      </c>
      <c r="EF116" s="2">
        <f t="shared" si="283"/>
        <v>63.895397625777285</v>
      </c>
      <c r="EG116" s="2">
        <f t="shared" si="284"/>
        <v>64.443615718418513</v>
      </c>
      <c r="EH116" s="2">
        <f t="shared" si="285"/>
        <v>63.663123884892087</v>
      </c>
      <c r="EI116" s="2">
        <f t="shared" si="286"/>
        <v>63.967412949640284</v>
      </c>
      <c r="EJ116" s="2">
        <f t="shared" si="287"/>
        <v>64.040514532374104</v>
      </c>
      <c r="EK116" s="2">
        <f t="shared" si="288"/>
        <v>62.882220863309342</v>
      </c>
      <c r="EL116" s="2">
        <f t="shared" si="289"/>
        <v>62.127064964028776</v>
      </c>
      <c r="EM116" s="2">
        <f t="shared" si="290"/>
        <v>64.827168410394862</v>
      </c>
      <c r="EN116" s="2">
        <f t="shared" si="291"/>
        <v>65.832709898477162</v>
      </c>
      <c r="EO116" s="2">
        <f t="shared" si="292"/>
        <v>65.772738822246467</v>
      </c>
      <c r="EQ116" s="2">
        <f t="shared" si="293"/>
        <v>65.073121054854866</v>
      </c>
      <c r="ER116" s="2">
        <f t="shared" si="378"/>
        <v>65.269349451942503</v>
      </c>
      <c r="ES116" s="2">
        <f t="shared" si="378"/>
        <v>63.475988391213953</v>
      </c>
      <c r="ET116" s="2">
        <f t="shared" si="378"/>
        <v>62.770303692154464</v>
      </c>
      <c r="EU116" s="2">
        <f t="shared" si="378"/>
        <v>63.087349868335949</v>
      </c>
      <c r="EV116" s="2">
        <f t="shared" si="378"/>
        <v>63.781913285430377</v>
      </c>
      <c r="EW116" s="2">
        <f t="shared" si="378"/>
        <v>64.265358871600213</v>
      </c>
      <c r="EX116" s="2">
        <f t="shared" si="378"/>
        <v>63.545435410279737</v>
      </c>
      <c r="EY116" s="2">
        <f t="shared" si="378"/>
        <v>63.806569743410378</v>
      </c>
      <c r="EZ116" s="2">
        <f t="shared" si="378"/>
        <v>63.855409695087523</v>
      </c>
      <c r="FA116" s="2">
        <f t="shared" si="378"/>
        <v>62.767282342495008</v>
      </c>
      <c r="FB116" s="2">
        <f t="shared" si="378"/>
        <v>61.93164917127072</v>
      </c>
      <c r="FC116" s="2">
        <f t="shared" si="378"/>
        <v>64.641874574733492</v>
      </c>
      <c r="FD116" s="2">
        <f t="shared" si="378"/>
        <v>65.565737238962825</v>
      </c>
      <c r="FE116" s="2">
        <f t="shared" si="378"/>
        <v>65.374114690471572</v>
      </c>
      <c r="FG116" s="2">
        <f t="shared" si="295"/>
        <v>0.99950900587594027</v>
      </c>
      <c r="FH116" s="2">
        <f t="shared" si="379"/>
        <v>0.99950879489722888</v>
      </c>
      <c r="FI116" s="2">
        <f t="shared" si="379"/>
        <v>0.99954120350256781</v>
      </c>
      <c r="FJ116" s="2">
        <f t="shared" si="379"/>
        <v>0.99962113439255884</v>
      </c>
      <c r="FK116" s="2">
        <f t="shared" si="379"/>
        <v>0.99953198726144443</v>
      </c>
      <c r="FL116" s="2">
        <f t="shared" si="379"/>
        <v>0.99960273895881602</v>
      </c>
      <c r="FM116" s="2">
        <f t="shared" si="379"/>
        <v>0.99962187353307241</v>
      </c>
      <c r="FN116" s="2">
        <f t="shared" si="379"/>
        <v>0.99961797649239914</v>
      </c>
      <c r="FO116" s="2">
        <f t="shared" si="379"/>
        <v>0.99964134579463937</v>
      </c>
      <c r="FP116" s="2">
        <f t="shared" si="379"/>
        <v>0.99955832330981298</v>
      </c>
      <c r="FQ116" s="2">
        <f t="shared" si="379"/>
        <v>0.99958875834962979</v>
      </c>
      <c r="FR116" s="2">
        <f t="shared" si="379"/>
        <v>0.99957238429141548</v>
      </c>
      <c r="FS116" s="2">
        <f t="shared" si="379"/>
        <v>0.99921437066278618</v>
      </c>
      <c r="FT116" s="2">
        <f t="shared" si="379"/>
        <v>0.9982578976249511</v>
      </c>
      <c r="FU116" s="2">
        <f t="shared" si="379"/>
        <v>0.99779346585475948</v>
      </c>
      <c r="FW116" s="2">
        <f t="shared" si="328"/>
        <v>7.0884981881031689E-5</v>
      </c>
      <c r="FX116" s="2">
        <f t="shared" si="380"/>
        <v>1.0523998515430302E-4</v>
      </c>
      <c r="FY116" s="2">
        <f t="shared" si="381"/>
        <v>8.8052981954634375E-5</v>
      </c>
      <c r="FZ116" s="2">
        <f t="shared" si="382"/>
        <v>6.684088973271081E-5</v>
      </c>
      <c r="GA116" s="2">
        <f t="shared" si="383"/>
        <v>5.368551738559556E-5</v>
      </c>
      <c r="GB116" s="2">
        <f t="shared" si="384"/>
        <v>6.7610205195710289E-5</v>
      </c>
      <c r="GC116" s="2">
        <f t="shared" si="385"/>
        <v>8.4157966678800945E-5</v>
      </c>
      <c r="GD116" s="2">
        <f t="shared" si="386"/>
        <v>1.0597655318830369E-4</v>
      </c>
      <c r="GE116" s="2">
        <f t="shared" si="387"/>
        <v>9.6215287839488396E-5</v>
      </c>
      <c r="GF116" s="2">
        <f t="shared" si="388"/>
        <v>7.3973858427790106E-5</v>
      </c>
      <c r="GG116" s="2">
        <f t="shared" si="389"/>
        <v>7.0322473799045836E-5</v>
      </c>
      <c r="GH116" s="2">
        <f t="shared" si="390"/>
        <v>5.4928271276626359E-5</v>
      </c>
      <c r="GI116" s="2">
        <f t="shared" si="391"/>
        <v>1.1174603496825142E-4</v>
      </c>
      <c r="GJ116" s="2">
        <f t="shared" si="392"/>
        <v>1.5277458304532756E-4</v>
      </c>
      <c r="GK116" s="2">
        <f t="shared" si="393"/>
        <v>2.2523556834796641E-4</v>
      </c>
      <c r="GM116" s="107">
        <f t="shared" si="329"/>
        <v>8.4969180067097178E-44</v>
      </c>
      <c r="GN116" s="107">
        <f t="shared" si="394"/>
        <v>3.4133731932813421E-58</v>
      </c>
      <c r="GO116" s="107">
        <f t="shared" si="395"/>
        <v>4.8788764065662211E-60</v>
      </c>
      <c r="GP116" s="107">
        <f t="shared" si="396"/>
        <v>4.2627349099115879E-62</v>
      </c>
      <c r="GQ116" s="107">
        <f t="shared" si="397"/>
        <v>4.5428876045053155E-62</v>
      </c>
      <c r="GR116" s="107">
        <f t="shared" si="398"/>
        <v>7.3294112234089108E-68</v>
      </c>
      <c r="GS116" s="107">
        <f t="shared" si="399"/>
        <v>4.0822628268504451E-70</v>
      </c>
      <c r="GT116" s="107">
        <f t="shared" si="400"/>
        <v>5.3375918300041288E-74</v>
      </c>
      <c r="GU116" s="107">
        <f t="shared" si="401"/>
        <v>2.2288804436738379E-80</v>
      </c>
      <c r="GV116" s="107">
        <f t="shared" si="402"/>
        <v>3.5245926071349685E-71</v>
      </c>
      <c r="GW116" s="107">
        <f t="shared" si="403"/>
        <v>1.5895880778880612E-72</v>
      </c>
      <c r="GX116" s="107">
        <f t="shared" si="404"/>
        <v>2.368137616836284E-70</v>
      </c>
      <c r="GY116" s="107">
        <f t="shared" si="405"/>
        <v>2.6899796396523612E-68</v>
      </c>
      <c r="GZ116" s="107">
        <f t="shared" si="406"/>
        <v>3.2361542911966157E-59</v>
      </c>
      <c r="HA116" s="107">
        <f t="shared" si="407"/>
        <v>9.76919744511709E-70</v>
      </c>
      <c r="HC116" s="107">
        <f t="shared" si="330"/>
        <v>1.9033914653749434E-9</v>
      </c>
      <c r="HD116" s="107">
        <f t="shared" si="408"/>
        <v>7.7814612599791077E-13</v>
      </c>
      <c r="HE116" s="107">
        <f t="shared" si="409"/>
        <v>4.1288805371051852E-13</v>
      </c>
      <c r="HF116" s="107">
        <f t="shared" si="410"/>
        <v>1.0756108362956835E-13</v>
      </c>
      <c r="HG116" s="107">
        <f t="shared" si="411"/>
        <v>6.6268877139582804E-13</v>
      </c>
      <c r="HH116" s="107">
        <f t="shared" si="412"/>
        <v>6.8741293676515899E-15</v>
      </c>
      <c r="HI116" s="107">
        <f t="shared" si="413"/>
        <v>4.5855220234363586E-16</v>
      </c>
      <c r="HJ116" s="107">
        <f t="shared" si="414"/>
        <v>1.9251101971004545E-17</v>
      </c>
      <c r="HK116" s="107">
        <f t="shared" si="415"/>
        <v>6.1135094646222424E-19</v>
      </c>
      <c r="HL116" s="107">
        <f t="shared" si="416"/>
        <v>1.1231664331903731E-15</v>
      </c>
      <c r="HM116" s="107">
        <f t="shared" si="417"/>
        <v>4.814102286179594E-16</v>
      </c>
      <c r="HN116" s="107">
        <f t="shared" si="418"/>
        <v>1.2859481127498052E-14</v>
      </c>
      <c r="HO116" s="107">
        <f t="shared" si="419"/>
        <v>7.9467343836514724E-14</v>
      </c>
      <c r="HP116" s="107">
        <f t="shared" si="420"/>
        <v>9.1459666435201267E-11</v>
      </c>
      <c r="HQ116" s="107">
        <f t="shared" si="421"/>
        <v>2.5076095844119895E-16</v>
      </c>
      <c r="HS116" s="107">
        <f t="shared" si="331"/>
        <v>9.348872126980887E-3</v>
      </c>
      <c r="HT116" s="107">
        <f t="shared" si="422"/>
        <v>4.9652609493942724E-3</v>
      </c>
      <c r="HU116" s="107">
        <f t="shared" si="423"/>
        <v>3.7851214027594571E-3</v>
      </c>
      <c r="HV116" s="107">
        <f t="shared" si="424"/>
        <v>3.3206797800179617E-3</v>
      </c>
      <c r="HW116" s="107">
        <f t="shared" si="425"/>
        <v>1.472564425601096E-3</v>
      </c>
      <c r="HX116" s="107">
        <f t="shared" si="426"/>
        <v>2.0407656962495775E-3</v>
      </c>
      <c r="HY116" s="107">
        <f t="shared" si="427"/>
        <v>3.0315308467659839E-3</v>
      </c>
      <c r="HZ116" s="107">
        <f t="shared" si="428"/>
        <v>3.5472062548432934E-3</v>
      </c>
      <c r="IA116" s="107">
        <f t="shared" si="429"/>
        <v>2.3688698162434118E-3</v>
      </c>
      <c r="IB116" s="107">
        <f t="shared" si="430"/>
        <v>1.579086808234548E-3</v>
      </c>
      <c r="IC116" s="107">
        <f t="shared" si="431"/>
        <v>1.5379928651368465E-3</v>
      </c>
      <c r="ID116" s="107">
        <f t="shared" si="432"/>
        <v>8.6765814196923269E-4</v>
      </c>
      <c r="IE116" s="107">
        <f t="shared" si="433"/>
        <v>8.0735302791004116E-4</v>
      </c>
      <c r="IF116" s="107">
        <f t="shared" si="434"/>
        <v>4.379150630216641E-4</v>
      </c>
      <c r="IG116" s="107">
        <f t="shared" si="435"/>
        <v>2.1450918597370225E-3</v>
      </c>
      <c r="II116" s="107">
        <f t="shared" si="332"/>
        <v>1.7882163486577188E-15</v>
      </c>
      <c r="IJ116" s="107">
        <f t="shared" si="333"/>
        <v>9.8192339217350104E-19</v>
      </c>
      <c r="IK116" s="107">
        <f t="shared" si="334"/>
        <v>1.1462659745526782E-19</v>
      </c>
      <c r="IL116" s="107">
        <f t="shared" si="335"/>
        <v>1.7821174536299896E-20</v>
      </c>
      <c r="IM116" s="107">
        <f t="shared" si="336"/>
        <v>1.9291562868763065E-22</v>
      </c>
      <c r="IN116" s="107">
        <f t="shared" si="337"/>
        <v>1.7501744365649283E-22</v>
      </c>
      <c r="IO116" s="107">
        <f t="shared" si="338"/>
        <v>5.7709056009133912E-22</v>
      </c>
      <c r="IP116" s="107">
        <f t="shared" si="339"/>
        <v>3.9244724129162097E-22</v>
      </c>
      <c r="IQ116" s="107">
        <f t="shared" si="340"/>
        <v>4.6354543275942444E-24</v>
      </c>
      <c r="IR116" s="107">
        <f t="shared" si="341"/>
        <v>1.0188213932640224E-23</v>
      </c>
      <c r="IS116" s="107">
        <f t="shared" si="342"/>
        <v>5.6739682572759115E-24</v>
      </c>
      <c r="IT116" s="107">
        <f t="shared" si="343"/>
        <v>1.1943594410289619E-24</v>
      </c>
      <c r="IU116" s="107">
        <f t="shared" si="344"/>
        <v>2.9751676888220734E-24</v>
      </c>
      <c r="IV116" s="107">
        <f t="shared" si="345"/>
        <v>1.0569705857134111E-24</v>
      </c>
      <c r="IW116" s="107">
        <f t="shared" si="346"/>
        <v>3.875968299997846E-16</v>
      </c>
      <c r="IY116" s="107">
        <f t="shared" si="347"/>
        <v>9.3488740303741408E-3</v>
      </c>
      <c r="IZ116" s="107">
        <f t="shared" si="348"/>
        <v>4.965260950172419E-3</v>
      </c>
      <c r="JA116" s="107">
        <f t="shared" si="349"/>
        <v>3.7851214031723451E-3</v>
      </c>
      <c r="JB116" s="107">
        <f t="shared" si="350"/>
        <v>3.3206797801255228E-3</v>
      </c>
      <c r="JC116" s="107">
        <f t="shared" si="351"/>
        <v>1.4725644262637849E-3</v>
      </c>
      <c r="JD116" s="107">
        <f t="shared" si="352"/>
        <v>2.0407656962564517E-3</v>
      </c>
      <c r="JE116" s="107">
        <f t="shared" si="353"/>
        <v>3.0315308467664423E-3</v>
      </c>
      <c r="JF116" s="107">
        <f t="shared" si="354"/>
        <v>3.5472062548433125E-3</v>
      </c>
      <c r="JG116" s="107">
        <f t="shared" si="355"/>
        <v>2.3688698162434123E-3</v>
      </c>
      <c r="JH116" s="107">
        <f t="shared" si="356"/>
        <v>1.5790868082356713E-3</v>
      </c>
      <c r="JI116" s="107">
        <f t="shared" si="357"/>
        <v>1.5379928651373278E-3</v>
      </c>
      <c r="JJ116" s="107">
        <f t="shared" si="358"/>
        <v>8.676581419820922E-4</v>
      </c>
      <c r="JK116" s="107">
        <f t="shared" si="359"/>
        <v>8.0735302798950852E-4</v>
      </c>
      <c r="JL116" s="107">
        <f t="shared" si="360"/>
        <v>4.3791515448133054E-4</v>
      </c>
      <c r="JM116" s="107">
        <f t="shared" si="361"/>
        <v>2.1450918597376608E-3</v>
      </c>
    </row>
    <row r="117" spans="2:273" x14ac:dyDescent="0.25">
      <c r="B117" s="2">
        <v>89</v>
      </c>
      <c r="C117" s="37">
        <v>66.393000000000001</v>
      </c>
      <c r="D117" s="37">
        <v>67.787000000000006</v>
      </c>
      <c r="E117" s="37">
        <v>64.802999999999997</v>
      </c>
      <c r="F117" s="37">
        <v>63.9</v>
      </c>
      <c r="G117" s="37">
        <v>64.832999999999998</v>
      </c>
      <c r="H117" s="37">
        <v>64.533000000000001</v>
      </c>
      <c r="I117" s="37">
        <v>65.05</v>
      </c>
      <c r="J117" s="37">
        <v>63.866999999999997</v>
      </c>
      <c r="K117" s="37">
        <v>63.966999999999999</v>
      </c>
      <c r="L117" s="37">
        <v>65.45</v>
      </c>
      <c r="M117" s="37">
        <v>64.582999999999998</v>
      </c>
      <c r="N117" s="37">
        <v>62.667000000000002</v>
      </c>
      <c r="O117" s="37">
        <v>65.55</v>
      </c>
      <c r="P117" s="37">
        <v>67.3</v>
      </c>
      <c r="Q117" s="37">
        <v>69.05</v>
      </c>
      <c r="S117" s="4">
        <f t="shared" si="248"/>
        <v>65.862658866033598</v>
      </c>
      <c r="T117" s="4">
        <f t="shared" si="249"/>
        <v>65.452988988949798</v>
      </c>
      <c r="U117" s="4">
        <f t="shared" si="250"/>
        <v>63.944597439228161</v>
      </c>
      <c r="V117" s="4">
        <f t="shared" si="251"/>
        <v>63.370478641360634</v>
      </c>
      <c r="W117" s="4">
        <f t="shared" si="252"/>
        <v>63.634533900806446</v>
      </c>
      <c r="X117" s="4">
        <f t="shared" si="253"/>
        <v>64.288911093694111</v>
      </c>
      <c r="Y117" s="4">
        <f t="shared" si="254"/>
        <v>65.181043116394051</v>
      </c>
      <c r="Z117" s="4">
        <f t="shared" si="255"/>
        <v>64.623747166678086</v>
      </c>
      <c r="AA117" s="4">
        <f t="shared" si="256"/>
        <v>64.64651889760647</v>
      </c>
      <c r="AB117" s="4">
        <f t="shared" si="257"/>
        <v>64.52127684328191</v>
      </c>
      <c r="AC117" s="4">
        <f t="shared" si="258"/>
        <v>63.391367840283266</v>
      </c>
      <c r="AD117" s="4">
        <f t="shared" si="259"/>
        <v>62.434216982291517</v>
      </c>
      <c r="AE117" s="4">
        <f t="shared" si="260"/>
        <v>65.093209744353118</v>
      </c>
      <c r="AF117" s="4">
        <f t="shared" si="261"/>
        <v>65.985799800710822</v>
      </c>
      <c r="AG117" s="4">
        <f t="shared" si="262"/>
        <v>67.658006445967459</v>
      </c>
      <c r="AI117" s="4">
        <f t="shared" si="263"/>
        <v>0.53034113396640237</v>
      </c>
      <c r="AJ117" s="4">
        <f t="shared" si="264"/>
        <v>2.3340110110502081</v>
      </c>
      <c r="AK117" s="4">
        <f t="shared" si="265"/>
        <v>0.85840256077183597</v>
      </c>
      <c r="AL117" s="4">
        <f t="shared" si="266"/>
        <v>0.52952135863936434</v>
      </c>
      <c r="AM117" s="4">
        <f t="shared" si="267"/>
        <v>1.1984660991935527</v>
      </c>
      <c r="AN117" s="4">
        <f t="shared" si="268"/>
        <v>0.24408890630589042</v>
      </c>
      <c r="AO117" s="4">
        <f t="shared" si="269"/>
        <v>-0.13104311639405353</v>
      </c>
      <c r="AP117" s="4">
        <f t="shared" si="270"/>
        <v>-0.75674716667808894</v>
      </c>
      <c r="AQ117" s="4">
        <f t="shared" si="271"/>
        <v>-0.67951889760647077</v>
      </c>
      <c r="AR117" s="4">
        <f t="shared" si="272"/>
        <v>0.92872315671809247</v>
      </c>
      <c r="AS117" s="4">
        <f t="shared" si="273"/>
        <v>1.1916321597167325</v>
      </c>
      <c r="AT117" s="4">
        <f t="shared" si="274"/>
        <v>0.23278301770848486</v>
      </c>
      <c r="AU117" s="4">
        <f t="shared" si="275"/>
        <v>0.45679025564687947</v>
      </c>
      <c r="AV117" s="4">
        <f t="shared" si="362"/>
        <v>1.314200199289175</v>
      </c>
      <c r="AW117" s="4">
        <f t="shared" si="362"/>
        <v>1.3919935540325383</v>
      </c>
      <c r="AY117" s="2">
        <f t="shared" si="297"/>
        <v>65.862658865009237</v>
      </c>
      <c r="AZ117" s="2">
        <f t="shared" si="363"/>
        <v>65.154269703523624</v>
      </c>
      <c r="BA117" s="2">
        <f t="shared" si="364"/>
        <v>63.45854255966222</v>
      </c>
      <c r="BB117" s="2">
        <f t="shared" si="365"/>
        <v>62.812039444251035</v>
      </c>
      <c r="BC117" s="2">
        <f t="shared" si="366"/>
        <v>63.297203606649738</v>
      </c>
      <c r="BD117" s="2">
        <f t="shared" si="367"/>
        <v>63.76965507672913</v>
      </c>
      <c r="BE117" s="2">
        <f t="shared" si="368"/>
        <v>64.283416050621923</v>
      </c>
      <c r="BF117" s="2">
        <f t="shared" si="369"/>
        <v>63.500594684424811</v>
      </c>
      <c r="BG117" s="2">
        <f t="shared" si="370"/>
        <v>63.79867790323172</v>
      </c>
      <c r="BH117" s="2">
        <f t="shared" si="371"/>
        <v>63.865403033966267</v>
      </c>
      <c r="BI117" s="2">
        <f t="shared" si="372"/>
        <v>62.697043209649244</v>
      </c>
      <c r="BJ117" s="2">
        <f t="shared" si="373"/>
        <v>61.97417390205883</v>
      </c>
      <c r="BK117" s="2">
        <f t="shared" si="374"/>
        <v>64.667979513646017</v>
      </c>
      <c r="BL117" s="2">
        <f t="shared" si="375"/>
        <v>65.662195700286119</v>
      </c>
      <c r="BM117" s="2">
        <f t="shared" si="376"/>
        <v>65.65360945116926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 t="str">
        <f t="shared" si="298"/>
        <v/>
      </c>
      <c r="CF117" s="2" t="str">
        <f t="shared" si="299"/>
        <v/>
      </c>
      <c r="CG117" s="2" t="str">
        <f t="shared" si="300"/>
        <v/>
      </c>
      <c r="CH117" s="2" t="str">
        <f t="shared" si="301"/>
        <v/>
      </c>
      <c r="CI117" s="2" t="str">
        <f t="shared" si="302"/>
        <v/>
      </c>
      <c r="CJ117" s="2" t="str">
        <f t="shared" si="303"/>
        <v/>
      </c>
      <c r="CK117" s="2" t="str">
        <f t="shared" si="304"/>
        <v/>
      </c>
      <c r="CL117" s="2" t="str">
        <f t="shared" si="305"/>
        <v/>
      </c>
      <c r="CM117" s="2" t="str">
        <f t="shared" si="306"/>
        <v/>
      </c>
      <c r="CN117" s="2" t="str">
        <f t="shared" si="307"/>
        <v/>
      </c>
      <c r="CO117" s="2" t="str">
        <f t="shared" si="308"/>
        <v/>
      </c>
      <c r="CP117" s="2">
        <f t="shared" si="309"/>
        <v>62.667000000000002</v>
      </c>
      <c r="CQ117" s="2">
        <f t="shared" si="310"/>
        <v>65.55</v>
      </c>
      <c r="CR117" s="2">
        <f t="shared" si="311"/>
        <v>67.3</v>
      </c>
      <c r="CS117" s="2" t="str">
        <f t="shared" si="312"/>
        <v/>
      </c>
      <c r="CU117" s="2" t="str">
        <f t="shared" si="313"/>
        <v/>
      </c>
      <c r="CV117" s="2" t="str">
        <f t="shared" si="314"/>
        <v/>
      </c>
      <c r="CW117" s="2" t="str">
        <f t="shared" si="315"/>
        <v/>
      </c>
      <c r="CX117" s="2" t="str">
        <f t="shared" si="316"/>
        <v/>
      </c>
      <c r="CY117" s="2" t="str">
        <f t="shared" si="317"/>
        <v/>
      </c>
      <c r="CZ117" s="2" t="str">
        <f t="shared" si="318"/>
        <v/>
      </c>
      <c r="DA117" s="2" t="str">
        <f t="shared" si="319"/>
        <v/>
      </c>
      <c r="DB117" s="2" t="str">
        <f t="shared" si="320"/>
        <v/>
      </c>
      <c r="DC117" s="2" t="str">
        <f t="shared" si="321"/>
        <v/>
      </c>
      <c r="DD117" s="2" t="str">
        <f t="shared" si="322"/>
        <v/>
      </c>
      <c r="DE117" s="2" t="str">
        <f t="shared" si="323"/>
        <v/>
      </c>
      <c r="DF117" s="2">
        <f t="shared" si="324"/>
        <v>62.667000000000002</v>
      </c>
      <c r="DG117" s="2">
        <f t="shared" si="325"/>
        <v>65.55</v>
      </c>
      <c r="DH117" s="2">
        <f t="shared" si="326"/>
        <v>67.3</v>
      </c>
      <c r="DI117" s="2" t="str">
        <f t="shared" si="327"/>
        <v/>
      </c>
      <c r="DK117" s="2">
        <f t="shared" si="277"/>
        <v>81.420538861521621</v>
      </c>
      <c r="DL117" s="2">
        <f t="shared" si="377"/>
        <v>81.343689516129047</v>
      </c>
      <c r="DM117" s="2">
        <f t="shared" si="377"/>
        <v>84.833030425219931</v>
      </c>
      <c r="DN117" s="2">
        <f t="shared" si="377"/>
        <v>84.024945967741928</v>
      </c>
      <c r="DO117" s="2">
        <f t="shared" si="377"/>
        <v>83.541504398826959</v>
      </c>
      <c r="DP117" s="2">
        <f t="shared" si="377"/>
        <v>83.525710043988283</v>
      </c>
      <c r="DQ117" s="2">
        <f t="shared" si="377"/>
        <v>79.374591825513221</v>
      </c>
      <c r="DR117" s="2">
        <f t="shared" si="377"/>
        <v>83.488499888591832</v>
      </c>
      <c r="DS117" s="2">
        <f t="shared" si="377"/>
        <v>85.08970109180035</v>
      </c>
      <c r="DT117" s="2">
        <f t="shared" si="377"/>
        <v>79.792341688948312</v>
      </c>
      <c r="DU117" s="2">
        <f t="shared" si="377"/>
        <v>75.932445744206788</v>
      </c>
      <c r="DV117" s="2">
        <f t="shared" si="377"/>
        <v>81.60103687611408</v>
      </c>
      <c r="DW117" s="2">
        <f t="shared" si="377"/>
        <v>88.297620417888567</v>
      </c>
      <c r="DX117" s="2">
        <f t="shared" si="377"/>
        <v>85.428349890029324</v>
      </c>
      <c r="DY117" s="2">
        <f t="shared" si="377"/>
        <v>87.625230049261091</v>
      </c>
      <c r="EA117" s="2">
        <f t="shared" si="247"/>
        <v>65.856666666666669</v>
      </c>
      <c r="EB117" s="2">
        <f t="shared" si="279"/>
        <v>65.14794614147911</v>
      </c>
      <c r="EC117" s="2">
        <f t="shared" si="280"/>
        <v>63.450756250000012</v>
      </c>
      <c r="ED117" s="2">
        <f t="shared" si="281"/>
        <v>62.805665579309149</v>
      </c>
      <c r="EE117" s="2">
        <f t="shared" si="282"/>
        <v>63.289694855850769</v>
      </c>
      <c r="EF117" s="2">
        <f t="shared" si="283"/>
        <v>63.763426252119849</v>
      </c>
      <c r="EG117" s="2">
        <f t="shared" si="284"/>
        <v>64.278895467695278</v>
      </c>
      <c r="EH117" s="2">
        <f t="shared" si="285"/>
        <v>63.494537122302155</v>
      </c>
      <c r="EI117" s="2">
        <f t="shared" si="286"/>
        <v>63.792623741007191</v>
      </c>
      <c r="EJ117" s="2">
        <f t="shared" si="287"/>
        <v>63.859827194244609</v>
      </c>
      <c r="EK117" s="2">
        <f t="shared" si="288"/>
        <v>62.692725179856104</v>
      </c>
      <c r="EL117" s="2">
        <f t="shared" si="289"/>
        <v>61.967516258992802</v>
      </c>
      <c r="EM117" s="2">
        <f t="shared" si="290"/>
        <v>64.652932298346258</v>
      </c>
      <c r="EN117" s="2">
        <f t="shared" si="291"/>
        <v>65.633766751269036</v>
      </c>
      <c r="EO117" s="2">
        <f t="shared" si="292"/>
        <v>65.613013086150502</v>
      </c>
      <c r="EQ117" s="2">
        <f t="shared" si="293"/>
        <v>64.977121477279582</v>
      </c>
      <c r="ER117" s="2">
        <f t="shared" si="378"/>
        <v>65.175869750406207</v>
      </c>
      <c r="ES117" s="2">
        <f t="shared" si="378"/>
        <v>63.388734760843526</v>
      </c>
      <c r="ET117" s="2">
        <f t="shared" si="378"/>
        <v>62.657823389966445</v>
      </c>
      <c r="EU117" s="2">
        <f t="shared" si="378"/>
        <v>62.983410682112165</v>
      </c>
      <c r="EV117" s="2">
        <f t="shared" si="378"/>
        <v>63.67195568414617</v>
      </c>
      <c r="EW117" s="2">
        <f t="shared" si="378"/>
        <v>64.148068076512857</v>
      </c>
      <c r="EX117" s="2">
        <f t="shared" si="378"/>
        <v>63.418654052500472</v>
      </c>
      <c r="EY117" s="2">
        <f t="shared" si="378"/>
        <v>63.680409947219481</v>
      </c>
      <c r="EZ117" s="2">
        <f t="shared" si="378"/>
        <v>63.705498478260871</v>
      </c>
      <c r="FA117" s="2">
        <f t="shared" si="378"/>
        <v>62.611006662333445</v>
      </c>
      <c r="FB117" s="2">
        <f t="shared" si="378"/>
        <v>61.796769337016578</v>
      </c>
      <c r="FC117" s="2">
        <f t="shared" si="378"/>
        <v>64.489206849625759</v>
      </c>
      <c r="FD117" s="2">
        <f t="shared" si="378"/>
        <v>65.400867107542012</v>
      </c>
      <c r="FE117" s="2">
        <f t="shared" si="378"/>
        <v>65.223198098195226</v>
      </c>
      <c r="FG117" s="2">
        <f t="shared" si="295"/>
        <v>0.99960995011552312</v>
      </c>
      <c r="FH117" s="2">
        <f t="shared" si="379"/>
        <v>0.9996097824953164</v>
      </c>
      <c r="FI117" s="2">
        <f t="shared" si="379"/>
        <v>0.99963553059622257</v>
      </c>
      <c r="FJ117" s="2">
        <f t="shared" si="379"/>
        <v>0.99969903289889761</v>
      </c>
      <c r="FK117" s="2">
        <f t="shared" si="379"/>
        <v>0.9996282084800161</v>
      </c>
      <c r="FL117" s="2">
        <f t="shared" si="379"/>
        <v>0.9996844185537298</v>
      </c>
      <c r="FM117" s="2">
        <f t="shared" si="379"/>
        <v>0.99969962011049751</v>
      </c>
      <c r="FN117" s="2">
        <f t="shared" si="379"/>
        <v>0.99969652409704268</v>
      </c>
      <c r="FO117" s="2">
        <f t="shared" si="379"/>
        <v>0.99971508982176771</v>
      </c>
      <c r="FP117" s="2">
        <f t="shared" si="379"/>
        <v>0.99964913186135418</v>
      </c>
      <c r="FQ117" s="2">
        <f t="shared" si="379"/>
        <v>0.9996733115142441</v>
      </c>
      <c r="FR117" s="2">
        <f t="shared" si="379"/>
        <v>0.99966030289321628</v>
      </c>
      <c r="FS117" s="2">
        <f t="shared" si="379"/>
        <v>0.99936265725335671</v>
      </c>
      <c r="FT117" s="2">
        <f t="shared" si="379"/>
        <v>0.99856162390655456</v>
      </c>
      <c r="FU117" s="2">
        <f t="shared" si="379"/>
        <v>0.99815097341894909</v>
      </c>
      <c r="FW117" s="2">
        <f t="shared" si="328"/>
        <v>8.9237267150659097E-5</v>
      </c>
      <c r="FX117" s="2">
        <f t="shared" si="380"/>
        <v>1.3248568150465157E-4</v>
      </c>
      <c r="FY117" s="2">
        <f t="shared" si="381"/>
        <v>1.1084960928956144E-4</v>
      </c>
      <c r="FZ117" s="2">
        <f t="shared" si="382"/>
        <v>8.4146238328911989E-5</v>
      </c>
      <c r="GA117" s="2">
        <f t="shared" si="383"/>
        <v>6.758512261202631E-5</v>
      </c>
      <c r="GB117" s="2">
        <f t="shared" si="384"/>
        <v>8.5114715399271139E-5</v>
      </c>
      <c r="GC117" s="2">
        <f t="shared" si="385"/>
        <v>1.0594629421971758E-4</v>
      </c>
      <c r="GD117" s="2">
        <f t="shared" si="386"/>
        <v>1.3341291500969883E-4</v>
      </c>
      <c r="GE117" s="2">
        <f t="shared" si="387"/>
        <v>1.2112485333125738E-4</v>
      </c>
      <c r="GF117" s="2">
        <f t="shared" si="388"/>
        <v>9.3125786478737943E-5</v>
      </c>
      <c r="GG117" s="2">
        <f t="shared" si="389"/>
        <v>8.8529137322927408E-5</v>
      </c>
      <c r="GH117" s="2">
        <f t="shared" si="390"/>
        <v>6.9149613067780012E-5</v>
      </c>
      <c r="GI117" s="2">
        <f t="shared" si="391"/>
        <v>1.3776215032638064E-4</v>
      </c>
      <c r="GJ117" s="2">
        <f t="shared" si="392"/>
        <v>1.8508465169003412E-4</v>
      </c>
      <c r="GK117" s="2">
        <f t="shared" si="393"/>
        <v>2.6886922547432755E-4</v>
      </c>
      <c r="GM117" s="107">
        <f t="shared" si="329"/>
        <v>2.238221341034904E-46</v>
      </c>
      <c r="GN117" s="107">
        <f t="shared" si="394"/>
        <v>1.1861232224566672E-61</v>
      </c>
      <c r="GO117" s="107">
        <f t="shared" si="395"/>
        <v>1.4082466659562588E-63</v>
      </c>
      <c r="GP117" s="107">
        <f t="shared" si="396"/>
        <v>1.1367491240406626E-65</v>
      </c>
      <c r="GQ117" s="107">
        <f t="shared" si="397"/>
        <v>9.6602036675741908E-66</v>
      </c>
      <c r="GR117" s="107">
        <f t="shared" si="398"/>
        <v>8.4381777058271836E-72</v>
      </c>
      <c r="GS117" s="107">
        <f t="shared" si="399"/>
        <v>3.6633875176847747E-74</v>
      </c>
      <c r="GT117" s="107">
        <f t="shared" si="400"/>
        <v>2.786754002804123E-78</v>
      </c>
      <c r="GU117" s="107">
        <f t="shared" si="401"/>
        <v>5.3183758173999195E-85</v>
      </c>
      <c r="GV117" s="107">
        <f t="shared" si="402"/>
        <v>2.2558617541404903E-75</v>
      </c>
      <c r="GW117" s="107">
        <f t="shared" si="403"/>
        <v>9.2478666679335818E-77</v>
      </c>
      <c r="GX117" s="107">
        <f t="shared" si="404"/>
        <v>1.7703297224707606E-74</v>
      </c>
      <c r="GY117" s="107">
        <f t="shared" si="405"/>
        <v>3.0316524641748024E-72</v>
      </c>
      <c r="GZ117" s="107">
        <f t="shared" si="406"/>
        <v>9.768053262484603E-63</v>
      </c>
      <c r="HA117" s="107">
        <f t="shared" si="407"/>
        <v>1.0009097913652403E-73</v>
      </c>
      <c r="HC117" s="107">
        <f t="shared" si="330"/>
        <v>1.3362879092030933E-10</v>
      </c>
      <c r="HD117" s="107">
        <f t="shared" si="408"/>
        <v>2.0213021099866842E-14</v>
      </c>
      <c r="HE117" s="107">
        <f t="shared" si="409"/>
        <v>1.0011599311994962E-14</v>
      </c>
      <c r="HF117" s="107">
        <f t="shared" si="410"/>
        <v>2.4594365902993552E-15</v>
      </c>
      <c r="HG117" s="107">
        <f t="shared" si="411"/>
        <v>1.5364169035775215E-14</v>
      </c>
      <c r="HH117" s="107">
        <f t="shared" si="412"/>
        <v>1.0678128326727151E-16</v>
      </c>
      <c r="HI117" s="107">
        <f t="shared" si="413"/>
        <v>5.7366101090320176E-18</v>
      </c>
      <c r="HJ117" s="107">
        <f t="shared" si="414"/>
        <v>1.7305613937986545E-19</v>
      </c>
      <c r="HK117" s="107">
        <f t="shared" si="415"/>
        <v>3.7469096469131702E-21</v>
      </c>
      <c r="HL117" s="107">
        <f t="shared" si="416"/>
        <v>1.3111433359973002E-17</v>
      </c>
      <c r="HM117" s="107">
        <f t="shared" si="417"/>
        <v>5.312544954571178E-18</v>
      </c>
      <c r="HN117" s="107">
        <f t="shared" si="418"/>
        <v>1.8429363293929388E-16</v>
      </c>
      <c r="HO117" s="107">
        <f t="shared" si="419"/>
        <v>1.4529012851974584E-15</v>
      </c>
      <c r="HP117" s="107">
        <f t="shared" si="420"/>
        <v>3.2030363516534225E-12</v>
      </c>
      <c r="HQ117" s="107">
        <f t="shared" si="421"/>
        <v>1.9463654830861726E-18</v>
      </c>
      <c r="HS117" s="107">
        <f t="shared" si="331"/>
        <v>1.4364879977323665E-2</v>
      </c>
      <c r="HT117" s="107">
        <f t="shared" si="422"/>
        <v>8.431618088709859E-3</v>
      </c>
      <c r="HU117" s="107">
        <f t="shared" si="423"/>
        <v>6.5425171105970249E-3</v>
      </c>
      <c r="HV117" s="107">
        <f t="shared" si="424"/>
        <v>5.7556073866905392E-3</v>
      </c>
      <c r="HW117" s="107">
        <f t="shared" si="425"/>
        <v>2.6974726307765367E-3</v>
      </c>
      <c r="HX117" s="107">
        <f t="shared" si="426"/>
        <v>3.7321573628350717E-3</v>
      </c>
      <c r="HY117" s="107">
        <f t="shared" si="427"/>
        <v>5.464455957306576E-3</v>
      </c>
      <c r="HZ117" s="107">
        <f t="shared" si="428"/>
        <v>6.4467033995335311E-3</v>
      </c>
      <c r="IA117" s="107">
        <f t="shared" si="429"/>
        <v>4.494395604173221E-3</v>
      </c>
      <c r="IB117" s="107">
        <f t="shared" si="430"/>
        <v>2.9945579592838842E-3</v>
      </c>
      <c r="IC117" s="107">
        <f t="shared" si="431"/>
        <v>2.9213714455360025E-3</v>
      </c>
      <c r="ID117" s="107">
        <f t="shared" si="432"/>
        <v>1.6851542806662529E-3</v>
      </c>
      <c r="IE117" s="107">
        <f t="shared" si="433"/>
        <v>1.5447597963475111E-3</v>
      </c>
      <c r="IF117" s="107">
        <f t="shared" si="434"/>
        <v>8.389911718365402E-4</v>
      </c>
      <c r="IG117" s="107">
        <f t="shared" si="435"/>
        <v>3.457920036074512E-3</v>
      </c>
      <c r="II117" s="107">
        <f t="shared" si="332"/>
        <v>8.2620110580640455E-15</v>
      </c>
      <c r="IJ117" s="107">
        <f t="shared" si="333"/>
        <v>6.9950396880196906E-18</v>
      </c>
      <c r="IK117" s="107">
        <f t="shared" si="334"/>
        <v>8.7260046253653611E-19</v>
      </c>
      <c r="IL117" s="107">
        <f t="shared" si="335"/>
        <v>1.3973968695242881E-19</v>
      </c>
      <c r="IM117" s="107">
        <f t="shared" si="336"/>
        <v>1.7785814416183611E-21</v>
      </c>
      <c r="IN117" s="107">
        <f t="shared" si="337"/>
        <v>1.7087088418816031E-21</v>
      </c>
      <c r="IO117" s="107">
        <f t="shared" si="338"/>
        <v>5.6075911560266971E-21</v>
      </c>
      <c r="IP117" s="107">
        <f t="shared" si="339"/>
        <v>4.1125868830212836E-21</v>
      </c>
      <c r="IQ117" s="107">
        <f t="shared" si="340"/>
        <v>5.885233334123655E-23</v>
      </c>
      <c r="IR117" s="107">
        <f t="shared" si="341"/>
        <v>1.1625904924586928E-22</v>
      </c>
      <c r="IS117" s="107">
        <f t="shared" si="342"/>
        <v>6.5715292842612324E-23</v>
      </c>
      <c r="IT117" s="107">
        <f t="shared" si="343"/>
        <v>1.3981093807272963E-23</v>
      </c>
      <c r="IU117" s="107">
        <f t="shared" si="344"/>
        <v>3.1840973052895404E-23</v>
      </c>
      <c r="IV117" s="107">
        <f t="shared" si="345"/>
        <v>1.0498939422097893E-23</v>
      </c>
      <c r="IW117" s="107">
        <f t="shared" si="346"/>
        <v>1.5784474435975149E-15</v>
      </c>
      <c r="IY117" s="107">
        <f t="shared" si="347"/>
        <v>1.4364880110960718E-2</v>
      </c>
      <c r="IZ117" s="107">
        <f t="shared" si="348"/>
        <v>8.4316180887300789E-3</v>
      </c>
      <c r="JA117" s="107">
        <f t="shared" si="349"/>
        <v>6.5425171106070377E-3</v>
      </c>
      <c r="JB117" s="107">
        <f t="shared" si="350"/>
        <v>5.7556073866929991E-3</v>
      </c>
      <c r="JC117" s="107">
        <f t="shared" si="351"/>
        <v>2.6974726307919007E-3</v>
      </c>
      <c r="JD117" s="107">
        <f t="shared" si="352"/>
        <v>3.7321573628351784E-3</v>
      </c>
      <c r="JE117" s="107">
        <f t="shared" si="353"/>
        <v>5.4644559573065821E-3</v>
      </c>
      <c r="JF117" s="107">
        <f t="shared" si="354"/>
        <v>6.4467033995335311E-3</v>
      </c>
      <c r="JG117" s="107">
        <f t="shared" si="355"/>
        <v>4.494395604173221E-3</v>
      </c>
      <c r="JH117" s="107">
        <f t="shared" si="356"/>
        <v>2.9945579592838972E-3</v>
      </c>
      <c r="JI117" s="107">
        <f t="shared" si="357"/>
        <v>2.9213714455360077E-3</v>
      </c>
      <c r="JJ117" s="107">
        <f t="shared" si="358"/>
        <v>1.6851542806664373E-3</v>
      </c>
      <c r="JK117" s="107">
        <f t="shared" si="359"/>
        <v>1.5447597963489639E-3</v>
      </c>
      <c r="JL117" s="107">
        <f t="shared" si="360"/>
        <v>8.3899117503957656E-4</v>
      </c>
      <c r="JM117" s="107">
        <f t="shared" si="361"/>
        <v>3.4579200360760924E-3</v>
      </c>
    </row>
    <row r="118" spans="2:273" x14ac:dyDescent="0.25">
      <c r="B118" s="2">
        <v>90</v>
      </c>
      <c r="C118" s="37">
        <v>67.081999999999994</v>
      </c>
      <c r="D118" s="37">
        <v>66.376999999999995</v>
      </c>
      <c r="E118" s="37">
        <v>64.525000000000006</v>
      </c>
      <c r="F118" s="37">
        <v>64.316999999999993</v>
      </c>
      <c r="G118" s="37">
        <v>65.582999999999998</v>
      </c>
      <c r="H118" s="37">
        <v>64.283000000000001</v>
      </c>
      <c r="I118" s="37">
        <v>65.132999999999996</v>
      </c>
      <c r="J118" s="37">
        <v>65.233000000000004</v>
      </c>
      <c r="K118" s="37">
        <v>65.433000000000007</v>
      </c>
      <c r="L118" s="37">
        <v>65.733000000000004</v>
      </c>
      <c r="M118" s="37">
        <v>64.650000000000006</v>
      </c>
      <c r="N118" s="37">
        <v>61.75</v>
      </c>
      <c r="O118" s="37">
        <v>65.45</v>
      </c>
      <c r="P118" s="37">
        <v>67.5</v>
      </c>
      <c r="Q118" s="37">
        <v>70.45</v>
      </c>
      <c r="S118" s="4">
        <f t="shared" si="248"/>
        <v>65.787434162574982</v>
      </c>
      <c r="T118" s="4">
        <f t="shared" si="249"/>
        <v>65.487611581291304</v>
      </c>
      <c r="U118" s="4">
        <f t="shared" si="250"/>
        <v>64.043012170414016</v>
      </c>
      <c r="V118" s="4">
        <f t="shared" si="251"/>
        <v>63.540141534095937</v>
      </c>
      <c r="W118" s="4">
        <f t="shared" si="252"/>
        <v>63.668236947853856</v>
      </c>
      <c r="X118" s="4">
        <f t="shared" si="253"/>
        <v>64.507616196486055</v>
      </c>
      <c r="Y118" s="4">
        <f t="shared" si="254"/>
        <v>65.597824586983194</v>
      </c>
      <c r="Z118" s="4">
        <f t="shared" si="255"/>
        <v>65.189721959378105</v>
      </c>
      <c r="AA118" s="4">
        <f t="shared" si="256"/>
        <v>65.083486091866362</v>
      </c>
      <c r="AB118" s="4">
        <f t="shared" si="257"/>
        <v>64.820358638305592</v>
      </c>
      <c r="AC118" s="4">
        <f t="shared" si="258"/>
        <v>63.712100981059315</v>
      </c>
      <c r="AD118" s="4">
        <f t="shared" si="259"/>
        <v>62.632714083306958</v>
      </c>
      <c r="AE118" s="4">
        <f t="shared" si="260"/>
        <v>65.239993576883506</v>
      </c>
      <c r="AF118" s="4">
        <f t="shared" si="261"/>
        <v>66.033129008764149</v>
      </c>
      <c r="AG118" s="4">
        <f t="shared" si="262"/>
        <v>68.523353552037406</v>
      </c>
      <c r="AI118" s="4">
        <f t="shared" si="263"/>
        <v>1.2945658374250115</v>
      </c>
      <c r="AJ118" s="4">
        <f t="shared" si="264"/>
        <v>0.88938841870869112</v>
      </c>
      <c r="AK118" s="4">
        <f t="shared" si="265"/>
        <v>0.4819878295859894</v>
      </c>
      <c r="AL118" s="4">
        <f t="shared" si="266"/>
        <v>0.77685846590405561</v>
      </c>
      <c r="AM118" s="4">
        <f t="shared" si="267"/>
        <v>1.9147630521461423</v>
      </c>
      <c r="AN118" s="4">
        <f t="shared" si="268"/>
        <v>-0.22461619648605335</v>
      </c>
      <c r="AO118" s="4">
        <f t="shared" si="269"/>
        <v>-0.46482458698319817</v>
      </c>
      <c r="AP118" s="4">
        <f t="shared" si="270"/>
        <v>4.3278040621899549E-2</v>
      </c>
      <c r="AQ118" s="4">
        <f t="shared" si="271"/>
        <v>0.34951390813364469</v>
      </c>
      <c r="AR118" s="4">
        <f t="shared" si="272"/>
        <v>0.91264136169441201</v>
      </c>
      <c r="AS118" s="4">
        <f t="shared" si="273"/>
        <v>0.93789901894069061</v>
      </c>
      <c r="AT118" s="4">
        <f t="shared" si="274"/>
        <v>-0.88271408330695778</v>
      </c>
      <c r="AU118" s="4">
        <f t="shared" si="275"/>
        <v>0.21000642311649642</v>
      </c>
      <c r="AV118" s="4">
        <f t="shared" si="362"/>
        <v>1.4668709912358509</v>
      </c>
      <c r="AW118" s="4">
        <f t="shared" si="362"/>
        <v>1.9266464479625967</v>
      </c>
      <c r="AY118" s="2">
        <f t="shared" si="297"/>
        <v>65.787434162531127</v>
      </c>
      <c r="AZ118" s="2">
        <f t="shared" si="363"/>
        <v>65.021143091773951</v>
      </c>
      <c r="BA118" s="2">
        <f t="shared" si="364"/>
        <v>63.270159553603136</v>
      </c>
      <c r="BB118" s="2">
        <f t="shared" si="365"/>
        <v>62.648511507059879</v>
      </c>
      <c r="BC118" s="2">
        <f t="shared" si="366"/>
        <v>63.099013283845082</v>
      </c>
      <c r="BD118" s="2">
        <f t="shared" si="367"/>
        <v>63.636461845146115</v>
      </c>
      <c r="BE118" s="2">
        <f t="shared" si="368"/>
        <v>64.117815948152398</v>
      </c>
      <c r="BF118" s="2">
        <f t="shared" si="369"/>
        <v>63.330825230155249</v>
      </c>
      <c r="BG118" s="2">
        <f t="shared" si="370"/>
        <v>63.622711924900351</v>
      </c>
      <c r="BH118" s="2">
        <f t="shared" si="371"/>
        <v>63.683627355866108</v>
      </c>
      <c r="BI118" s="2">
        <f t="shared" si="372"/>
        <v>62.506713292359727</v>
      </c>
      <c r="BJ118" s="2">
        <f t="shared" si="373"/>
        <v>61.813327181622519</v>
      </c>
      <c r="BK118" s="2">
        <f t="shared" si="374"/>
        <v>64.491073354143083</v>
      </c>
      <c r="BL118" s="2">
        <f t="shared" si="375"/>
        <v>65.458672681746393</v>
      </c>
      <c r="BM118" s="2">
        <f t="shared" si="376"/>
        <v>65.487830436997484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 t="str">
        <f t="shared" si="298"/>
        <v/>
      </c>
      <c r="CF118" s="2" t="str">
        <f t="shared" si="299"/>
        <v/>
      </c>
      <c r="CG118" s="2" t="str">
        <f t="shared" si="300"/>
        <v/>
      </c>
      <c r="CH118" s="2" t="str">
        <f t="shared" si="301"/>
        <v/>
      </c>
      <c r="CI118" s="2" t="str">
        <f t="shared" si="302"/>
        <v/>
      </c>
      <c r="CJ118" s="2" t="str">
        <f t="shared" si="303"/>
        <v/>
      </c>
      <c r="CK118" s="2" t="str">
        <f t="shared" si="304"/>
        <v/>
      </c>
      <c r="CL118" s="2" t="str">
        <f t="shared" si="305"/>
        <v/>
      </c>
      <c r="CM118" s="2" t="str">
        <f t="shared" si="306"/>
        <v/>
      </c>
      <c r="CN118" s="2" t="str">
        <f t="shared" si="307"/>
        <v/>
      </c>
      <c r="CO118" s="2" t="str">
        <f t="shared" si="308"/>
        <v/>
      </c>
      <c r="CP118" s="2" t="str">
        <f t="shared" si="309"/>
        <v/>
      </c>
      <c r="CQ118" s="2" t="str">
        <f t="shared" si="310"/>
        <v/>
      </c>
      <c r="CR118" s="2">
        <f t="shared" si="311"/>
        <v>67.5</v>
      </c>
      <c r="CS118" s="2" t="str">
        <f t="shared" si="312"/>
        <v/>
      </c>
      <c r="CU118" s="2" t="str">
        <f t="shared" si="313"/>
        <v/>
      </c>
      <c r="CV118" s="2" t="str">
        <f t="shared" si="314"/>
        <v/>
      </c>
      <c r="CW118" s="2" t="str">
        <f t="shared" si="315"/>
        <v/>
      </c>
      <c r="CX118" s="2" t="str">
        <f t="shared" si="316"/>
        <v/>
      </c>
      <c r="CY118" s="2" t="str">
        <f t="shared" si="317"/>
        <v/>
      </c>
      <c r="CZ118" s="2" t="str">
        <f t="shared" si="318"/>
        <v/>
      </c>
      <c r="DA118" s="2" t="str">
        <f t="shared" si="319"/>
        <v/>
      </c>
      <c r="DB118" s="2" t="str">
        <f t="shared" si="320"/>
        <v/>
      </c>
      <c r="DC118" s="2" t="str">
        <f t="shared" si="321"/>
        <v/>
      </c>
      <c r="DD118" s="2" t="str">
        <f t="shared" si="322"/>
        <v/>
      </c>
      <c r="DE118" s="2" t="str">
        <f t="shared" si="323"/>
        <v/>
      </c>
      <c r="DF118" s="2" t="str">
        <f t="shared" si="324"/>
        <v/>
      </c>
      <c r="DG118" s="2" t="str">
        <f t="shared" si="325"/>
        <v/>
      </c>
      <c r="DH118" s="2">
        <f t="shared" si="326"/>
        <v>67.5</v>
      </c>
      <c r="DI118" s="2" t="str">
        <f t="shared" si="327"/>
        <v/>
      </c>
      <c r="DK118" s="2">
        <f t="shared" si="277"/>
        <v>81.495871921182271</v>
      </c>
      <c r="DL118" s="2">
        <f t="shared" si="377"/>
        <v>81.432735887096783</v>
      </c>
      <c r="DM118" s="2">
        <f t="shared" si="377"/>
        <v>84.966184750733134</v>
      </c>
      <c r="DN118" s="2">
        <f t="shared" si="377"/>
        <v>84.158514112903219</v>
      </c>
      <c r="DO118" s="2">
        <f t="shared" si="377"/>
        <v>83.660514662756583</v>
      </c>
      <c r="DP118" s="2">
        <f t="shared" si="377"/>
        <v>83.633762646627574</v>
      </c>
      <c r="DQ118" s="2">
        <f t="shared" si="377"/>
        <v>79.418556085044017</v>
      </c>
      <c r="DR118" s="2">
        <f t="shared" si="377"/>
        <v>83.571116532976859</v>
      </c>
      <c r="DS118" s="2">
        <f t="shared" si="377"/>
        <v>85.211021613190724</v>
      </c>
      <c r="DT118" s="2">
        <f t="shared" si="377"/>
        <v>79.831229723707665</v>
      </c>
      <c r="DU118" s="2">
        <f t="shared" si="377"/>
        <v>75.948297014260262</v>
      </c>
      <c r="DV118" s="2">
        <f t="shared" si="377"/>
        <v>81.716609402852058</v>
      </c>
      <c r="DW118" s="2">
        <f t="shared" si="377"/>
        <v>88.464338892961877</v>
      </c>
      <c r="DX118" s="2">
        <f t="shared" si="377"/>
        <v>85.555124633431078</v>
      </c>
      <c r="DY118" s="2">
        <f t="shared" si="377"/>
        <v>87.827379310344838</v>
      </c>
      <c r="EA118" s="2">
        <f t="shared" si="247"/>
        <v>65.782666666666671</v>
      </c>
      <c r="EB118" s="2">
        <f t="shared" si="279"/>
        <v>65.016043086816723</v>
      </c>
      <c r="EC118" s="2">
        <f t="shared" si="280"/>
        <v>63.263870833333343</v>
      </c>
      <c r="ED118" s="2">
        <f t="shared" si="281"/>
        <v>62.643378021785992</v>
      </c>
      <c r="EE118" s="2">
        <f t="shared" si="282"/>
        <v>63.092956879593004</v>
      </c>
      <c r="EF118" s="2">
        <f t="shared" si="283"/>
        <v>63.631454878462421</v>
      </c>
      <c r="EG118" s="2">
        <f t="shared" si="284"/>
        <v>64.114175216972029</v>
      </c>
      <c r="EH118" s="2">
        <f t="shared" si="285"/>
        <v>63.32595035971223</v>
      </c>
      <c r="EI118" s="2">
        <f t="shared" si="286"/>
        <v>63.617834532374097</v>
      </c>
      <c r="EJ118" s="2">
        <f t="shared" si="287"/>
        <v>63.679139856115114</v>
      </c>
      <c r="EK118" s="2">
        <f t="shared" si="288"/>
        <v>62.503229496402867</v>
      </c>
      <c r="EL118" s="2">
        <f t="shared" si="289"/>
        <v>61.807967553956829</v>
      </c>
      <c r="EM118" s="2">
        <f t="shared" si="290"/>
        <v>64.478696186297668</v>
      </c>
      <c r="EN118" s="2">
        <f t="shared" si="291"/>
        <v>65.434823604060909</v>
      </c>
      <c r="EO118" s="2">
        <f t="shared" si="292"/>
        <v>65.453287350054538</v>
      </c>
      <c r="EQ118" s="2">
        <f t="shared" si="293"/>
        <v>64.881121899704311</v>
      </c>
      <c r="ER118" s="2">
        <f t="shared" si="378"/>
        <v>65.082390048869911</v>
      </c>
      <c r="ES118" s="2">
        <f t="shared" si="378"/>
        <v>63.301481130473093</v>
      </c>
      <c r="ET118" s="2">
        <f t="shared" si="378"/>
        <v>62.545343087778427</v>
      </c>
      <c r="EU118" s="2">
        <f t="shared" si="378"/>
        <v>62.879471495888389</v>
      </c>
      <c r="EV118" s="2">
        <f t="shared" si="378"/>
        <v>63.561998082861962</v>
      </c>
      <c r="EW118" s="2">
        <f t="shared" si="378"/>
        <v>64.030777281425486</v>
      </c>
      <c r="EX118" s="2">
        <f t="shared" si="378"/>
        <v>63.291872694721206</v>
      </c>
      <c r="EY118" s="2">
        <f t="shared" si="378"/>
        <v>63.554250151028583</v>
      </c>
      <c r="EZ118" s="2">
        <f t="shared" si="378"/>
        <v>63.555587261434219</v>
      </c>
      <c r="FA118" s="2">
        <f t="shared" si="378"/>
        <v>62.454730982171881</v>
      </c>
      <c r="FB118" s="2">
        <f t="shared" si="378"/>
        <v>61.661889502762435</v>
      </c>
      <c r="FC118" s="2">
        <f t="shared" si="378"/>
        <v>64.336539124518026</v>
      </c>
      <c r="FD118" s="2">
        <f t="shared" si="378"/>
        <v>65.2359969761212</v>
      </c>
      <c r="FE118" s="2">
        <f t="shared" si="378"/>
        <v>65.07228150591888</v>
      </c>
      <c r="FG118" s="2">
        <f t="shared" si="295"/>
        <v>0.99969014750674545</v>
      </c>
      <c r="FH118" s="2">
        <f t="shared" si="379"/>
        <v>0.99969001433991289</v>
      </c>
      <c r="FI118" s="2">
        <f t="shared" si="379"/>
        <v>0.99971046995840607</v>
      </c>
      <c r="FJ118" s="2">
        <f t="shared" si="379"/>
        <v>0.99976091853462457</v>
      </c>
      <c r="FK118" s="2">
        <f t="shared" si="379"/>
        <v>0.99970465291393473</v>
      </c>
      <c r="FL118" s="2">
        <f t="shared" si="379"/>
        <v>0.99974930847543997</v>
      </c>
      <c r="FM118" s="2">
        <f t="shared" si="379"/>
        <v>0.9997613850310727</v>
      </c>
      <c r="FN118" s="2">
        <f t="shared" si="379"/>
        <v>0.99975892547471257</v>
      </c>
      <c r="FO118" s="2">
        <f t="shared" si="379"/>
        <v>0.99977367453885513</v>
      </c>
      <c r="FP118" s="2">
        <f t="shared" si="379"/>
        <v>0.99972127541701983</v>
      </c>
      <c r="FQ118" s="2">
        <f t="shared" si="379"/>
        <v>0.99974048467481502</v>
      </c>
      <c r="FR118" s="2">
        <f t="shared" si="379"/>
        <v>0.99973015014346955</v>
      </c>
      <c r="FS118" s="2">
        <f t="shared" si="379"/>
        <v>0.99948296941117309</v>
      </c>
      <c r="FT118" s="2">
        <f t="shared" si="379"/>
        <v>0.998812460120311</v>
      </c>
      <c r="FU118" s="2">
        <f t="shared" si="379"/>
        <v>0.99845064675682305</v>
      </c>
      <c r="FW118" s="2">
        <f t="shared" si="328"/>
        <v>1.1234046757908686E-4</v>
      </c>
      <c r="FX118" s="2">
        <f t="shared" si="380"/>
        <v>1.6678386980627517E-4</v>
      </c>
      <c r="FY118" s="2">
        <f t="shared" si="381"/>
        <v>1.3954738476364451E-4</v>
      </c>
      <c r="FZ118" s="2">
        <f t="shared" si="382"/>
        <v>1.0593152974542053E-4</v>
      </c>
      <c r="GA118" s="2">
        <f t="shared" si="383"/>
        <v>8.5083139402621186E-5</v>
      </c>
      <c r="GB118" s="2">
        <f t="shared" si="384"/>
        <v>1.0715071670740859E-4</v>
      </c>
      <c r="GC118" s="2">
        <f t="shared" si="385"/>
        <v>1.3337482331541502E-4</v>
      </c>
      <c r="GD118" s="2">
        <f t="shared" si="386"/>
        <v>1.6795110726521064E-4</v>
      </c>
      <c r="GE118" s="2">
        <f t="shared" si="387"/>
        <v>1.5248237366022834E-4</v>
      </c>
      <c r="GF118" s="2">
        <f t="shared" si="388"/>
        <v>1.1723559223263611E-4</v>
      </c>
      <c r="GG118" s="2">
        <f t="shared" si="389"/>
        <v>1.1144902597606593E-4</v>
      </c>
      <c r="GH118" s="2">
        <f t="shared" si="390"/>
        <v>8.7052646464641346E-5</v>
      </c>
      <c r="GI118" s="2">
        <f t="shared" si="391"/>
        <v>1.6983416999833382E-4</v>
      </c>
      <c r="GJ118" s="2">
        <f t="shared" si="392"/>
        <v>2.2422639612943145E-4</v>
      </c>
      <c r="GK118" s="2">
        <f t="shared" si="393"/>
        <v>3.2095307920694614E-4</v>
      </c>
      <c r="GM118" s="107">
        <f t="shared" si="329"/>
        <v>4.9486630454839532E-49</v>
      </c>
      <c r="GN118" s="107">
        <f t="shared" si="394"/>
        <v>3.2570931445096901E-65</v>
      </c>
      <c r="GO118" s="107">
        <f t="shared" si="395"/>
        <v>3.2011242880231539E-67</v>
      </c>
      <c r="GP118" s="107">
        <f t="shared" si="396"/>
        <v>2.395433943673687E-69</v>
      </c>
      <c r="GQ118" s="107">
        <f t="shared" si="397"/>
        <v>1.6021966743470061E-69</v>
      </c>
      <c r="GR118" s="107">
        <f t="shared" si="398"/>
        <v>7.4816047308138029E-76</v>
      </c>
      <c r="GS118" s="107">
        <f t="shared" si="399"/>
        <v>2.5177455380441938E-78</v>
      </c>
      <c r="GT118" s="107">
        <f t="shared" si="400"/>
        <v>1.0966503976222734E-82</v>
      </c>
      <c r="GU118" s="107">
        <f t="shared" si="401"/>
        <v>9.3738231046546888E-90</v>
      </c>
      <c r="GV118" s="107">
        <f t="shared" si="402"/>
        <v>1.0891044775018524E-79</v>
      </c>
      <c r="GW118" s="107">
        <f t="shared" si="403"/>
        <v>4.0573732557486081E-81</v>
      </c>
      <c r="GX118" s="107">
        <f t="shared" si="404"/>
        <v>1.0039868993714436E-78</v>
      </c>
      <c r="GY118" s="107">
        <f t="shared" si="405"/>
        <v>2.6325057710336971E-76</v>
      </c>
      <c r="GZ118" s="107">
        <f t="shared" si="406"/>
        <v>2.3203821490307567E-66</v>
      </c>
      <c r="HA118" s="107">
        <f t="shared" si="407"/>
        <v>7.90131419322301E-78</v>
      </c>
      <c r="HC118" s="107">
        <f t="shared" si="330"/>
        <v>7.8914258560599563E-12</v>
      </c>
      <c r="HD118" s="107">
        <f t="shared" si="408"/>
        <v>4.1620430179682497E-16</v>
      </c>
      <c r="HE118" s="107">
        <f t="shared" si="409"/>
        <v>1.9178554138491752E-16</v>
      </c>
      <c r="HF118" s="107">
        <f t="shared" si="410"/>
        <v>4.4577500915418602E-17</v>
      </c>
      <c r="HG118" s="107">
        <f t="shared" si="411"/>
        <v>2.7876049466581671E-16</v>
      </c>
      <c r="HH118" s="107">
        <f t="shared" si="412"/>
        <v>1.2818630813735928E-18</v>
      </c>
      <c r="HI118" s="107">
        <f t="shared" si="413"/>
        <v>5.5154015098304325E-20</v>
      </c>
      <c r="HJ118" s="107">
        <f t="shared" si="414"/>
        <v>1.1767928400403018E-21</v>
      </c>
      <c r="HK118" s="107">
        <f t="shared" si="415"/>
        <v>1.7027218508426069E-23</v>
      </c>
      <c r="HL118" s="107">
        <f t="shared" si="416"/>
        <v>1.1588337503646601E-19</v>
      </c>
      <c r="HM118" s="107">
        <f t="shared" si="417"/>
        <v>4.4375455531332712E-20</v>
      </c>
      <c r="HN118" s="107">
        <f t="shared" si="418"/>
        <v>2.0110962751996735E-18</v>
      </c>
      <c r="HO118" s="107">
        <f t="shared" si="419"/>
        <v>2.0538745213828204E-17</v>
      </c>
      <c r="HP118" s="107">
        <f t="shared" si="420"/>
        <v>8.8567033396826803E-14</v>
      </c>
      <c r="HQ118" s="107">
        <f t="shared" si="421"/>
        <v>1.1008314790551459E-20</v>
      </c>
      <c r="HS118" s="107">
        <f t="shared" si="331"/>
        <v>2.1619429495860567E-2</v>
      </c>
      <c r="HT118" s="107">
        <f t="shared" si="422"/>
        <v>1.392163718207819E-2</v>
      </c>
      <c r="HU118" s="107">
        <f t="shared" si="423"/>
        <v>1.0990062988411799E-2</v>
      </c>
      <c r="HV118" s="107">
        <f t="shared" si="424"/>
        <v>9.6984672543558807E-3</v>
      </c>
      <c r="HW118" s="107">
        <f t="shared" si="425"/>
        <v>4.7950689979280913E-3</v>
      </c>
      <c r="HX118" s="107">
        <f t="shared" si="426"/>
        <v>6.6140571951446075E-3</v>
      </c>
      <c r="HY118" s="107">
        <f t="shared" si="427"/>
        <v>9.5399654597464346E-3</v>
      </c>
      <c r="HZ118" s="107">
        <f t="shared" si="428"/>
        <v>1.1326801322909004E-2</v>
      </c>
      <c r="IA118" s="107">
        <f t="shared" si="429"/>
        <v>8.2224753602995436E-3</v>
      </c>
      <c r="IB118" s="107">
        <f t="shared" si="430"/>
        <v>5.4888569453578019E-3</v>
      </c>
      <c r="IC118" s="107">
        <f t="shared" si="431"/>
        <v>5.3632210432535748E-3</v>
      </c>
      <c r="ID118" s="107">
        <f t="shared" si="432"/>
        <v>3.1649658786914582E-3</v>
      </c>
      <c r="IE118" s="107">
        <f t="shared" si="433"/>
        <v>2.8635312020239188E-3</v>
      </c>
      <c r="IF118" s="107">
        <f t="shared" si="434"/>
        <v>1.5610543316182026E-3</v>
      </c>
      <c r="IG118" s="107">
        <f t="shared" si="435"/>
        <v>5.4657843459168026E-3</v>
      </c>
      <c r="II118" s="107">
        <f t="shared" si="332"/>
        <v>3.6815453614094583E-14</v>
      </c>
      <c r="IJ118" s="107">
        <f t="shared" si="333"/>
        <v>4.7460833181715003E-17</v>
      </c>
      <c r="IK118" s="107">
        <f t="shared" si="334"/>
        <v>6.3220618736485892E-18</v>
      </c>
      <c r="IL118" s="107">
        <f t="shared" si="335"/>
        <v>1.0435529912829869E-18</v>
      </c>
      <c r="IM118" s="107">
        <f t="shared" si="336"/>
        <v>1.5573775260889281E-20</v>
      </c>
      <c r="IN118" s="107">
        <f t="shared" si="337"/>
        <v>1.5802741072711471E-20</v>
      </c>
      <c r="IO118" s="107">
        <f t="shared" si="338"/>
        <v>5.1557669690934963E-20</v>
      </c>
      <c r="IP118" s="107">
        <f t="shared" si="339"/>
        <v>4.0644238241900149E-20</v>
      </c>
      <c r="IQ118" s="107">
        <f t="shared" si="340"/>
        <v>7.0169693104090474E-22</v>
      </c>
      <c r="IR118" s="107">
        <f t="shared" si="341"/>
        <v>1.2512782877343983E-21</v>
      </c>
      <c r="IS118" s="107">
        <f t="shared" si="342"/>
        <v>7.1782865731442136E-22</v>
      </c>
      <c r="IT118" s="107">
        <f t="shared" si="343"/>
        <v>1.5454255268705657E-22</v>
      </c>
      <c r="IU118" s="107">
        <f t="shared" si="344"/>
        <v>3.2282020425204254E-22</v>
      </c>
      <c r="IV118" s="107">
        <f t="shared" si="345"/>
        <v>9.9225920425062383E-23</v>
      </c>
      <c r="IW118" s="107">
        <f t="shared" si="346"/>
        <v>6.2439189472270799E-15</v>
      </c>
      <c r="IY118" s="107">
        <f t="shared" si="347"/>
        <v>2.1619429503788808E-2</v>
      </c>
      <c r="IZ118" s="107">
        <f t="shared" si="348"/>
        <v>1.3921637182078653E-2</v>
      </c>
      <c r="JA118" s="107">
        <f t="shared" si="349"/>
        <v>1.0990062988411998E-2</v>
      </c>
      <c r="JB118" s="107">
        <f t="shared" si="350"/>
        <v>9.6984672543559275E-3</v>
      </c>
      <c r="JC118" s="107">
        <f t="shared" si="351"/>
        <v>4.7950689979283697E-3</v>
      </c>
      <c r="JD118" s="107">
        <f t="shared" si="352"/>
        <v>6.6140571951446084E-3</v>
      </c>
      <c r="JE118" s="107">
        <f t="shared" si="353"/>
        <v>9.5399654597464346E-3</v>
      </c>
      <c r="JF118" s="107">
        <f t="shared" si="354"/>
        <v>1.1326801322909004E-2</v>
      </c>
      <c r="JG118" s="107">
        <f t="shared" si="355"/>
        <v>8.2224753602995436E-3</v>
      </c>
      <c r="JH118" s="107">
        <f t="shared" si="356"/>
        <v>5.4888569453578019E-3</v>
      </c>
      <c r="JI118" s="107">
        <f t="shared" si="357"/>
        <v>5.3632210432535748E-3</v>
      </c>
      <c r="JJ118" s="107">
        <f t="shared" si="358"/>
        <v>3.1649658786914604E-3</v>
      </c>
      <c r="JK118" s="107">
        <f t="shared" si="359"/>
        <v>2.8635312020239391E-3</v>
      </c>
      <c r="JL118" s="107">
        <f t="shared" si="360"/>
        <v>1.5610543317067696E-3</v>
      </c>
      <c r="JM118" s="107">
        <f t="shared" si="361"/>
        <v>5.4657843459230467E-3</v>
      </c>
    </row>
    <row r="119" spans="2:273" x14ac:dyDescent="0.25">
      <c r="B119" s="2">
        <v>91</v>
      </c>
      <c r="C119" s="37">
        <v>65.442999999999998</v>
      </c>
      <c r="D119" s="37">
        <v>65.77</v>
      </c>
      <c r="E119" s="37">
        <v>64.278999999999996</v>
      </c>
      <c r="F119" s="37">
        <v>62.7</v>
      </c>
      <c r="G119" s="37">
        <v>65.667000000000002</v>
      </c>
      <c r="H119" s="37">
        <v>64.900000000000006</v>
      </c>
      <c r="I119" s="37">
        <v>64.917000000000002</v>
      </c>
      <c r="J119" s="37">
        <v>64.2</v>
      </c>
      <c r="K119" s="37">
        <v>63.817</v>
      </c>
      <c r="L119" s="37">
        <v>65.816999999999993</v>
      </c>
      <c r="M119" s="37">
        <v>63.933</v>
      </c>
      <c r="N119" s="37">
        <v>64.3</v>
      </c>
      <c r="O119" s="37">
        <v>66.5</v>
      </c>
      <c r="P119" s="37">
        <v>67.783000000000001</v>
      </c>
      <c r="Q119" s="37">
        <v>71.566999999999993</v>
      </c>
      <c r="S119" s="4">
        <f t="shared" si="248"/>
        <v>65.712440464652545</v>
      </c>
      <c r="T119" s="4">
        <f t="shared" si="249"/>
        <v>65.594708447991835</v>
      </c>
      <c r="U119" s="4">
        <f t="shared" si="250"/>
        <v>64.273359099633311</v>
      </c>
      <c r="V119" s="4">
        <f t="shared" si="251"/>
        <v>63.865911577552232</v>
      </c>
      <c r="W119" s="4">
        <f t="shared" si="252"/>
        <v>63.831087797916645</v>
      </c>
      <c r="X119" s="4">
        <f t="shared" si="253"/>
        <v>64.916242689076242</v>
      </c>
      <c r="Y119" s="4">
        <f t="shared" si="254"/>
        <v>66.30945321172338</v>
      </c>
      <c r="Z119" s="4">
        <f t="shared" si="255"/>
        <v>66.126886877220571</v>
      </c>
      <c r="AA119" s="4">
        <f t="shared" si="256"/>
        <v>65.866645831137021</v>
      </c>
      <c r="AB119" s="4">
        <f t="shared" si="257"/>
        <v>65.401294276320286</v>
      </c>
      <c r="AC119" s="4">
        <f t="shared" si="258"/>
        <v>64.33379801122932</v>
      </c>
      <c r="AD119" s="4">
        <f t="shared" si="259"/>
        <v>63.060667929227854</v>
      </c>
      <c r="AE119" s="4">
        <f t="shared" si="260"/>
        <v>65.589679102247615</v>
      </c>
      <c r="AF119" s="4">
        <f t="shared" si="261"/>
        <v>66.244363207356187</v>
      </c>
      <c r="AG119" s="4">
        <f t="shared" si="262"/>
        <v>69.823628781698218</v>
      </c>
      <c r="AI119" s="4">
        <f t="shared" si="263"/>
        <v>-0.26944046465254701</v>
      </c>
      <c r="AJ119" s="4">
        <f t="shared" si="264"/>
        <v>0.17529155200816149</v>
      </c>
      <c r="AK119" s="4">
        <f t="shared" si="265"/>
        <v>5.6409003666857416E-3</v>
      </c>
      <c r="AL119" s="4">
        <f t="shared" si="266"/>
        <v>-1.1659115775522295</v>
      </c>
      <c r="AM119" s="4">
        <f t="shared" si="267"/>
        <v>1.8359122020833567</v>
      </c>
      <c r="AN119" s="4">
        <f t="shared" si="268"/>
        <v>-1.6242689076236161E-2</v>
      </c>
      <c r="AO119" s="4">
        <f t="shared" si="269"/>
        <v>-1.3924532117233781</v>
      </c>
      <c r="AP119" s="4">
        <f t="shared" si="270"/>
        <v>-1.9268868772205678</v>
      </c>
      <c r="AQ119" s="4">
        <f t="shared" si="271"/>
        <v>-2.0496458311370205</v>
      </c>
      <c r="AR119" s="4">
        <f t="shared" si="272"/>
        <v>0.41570572367970726</v>
      </c>
      <c r="AS119" s="4">
        <f t="shared" si="273"/>
        <v>-0.40079801122931968</v>
      </c>
      <c r="AT119" s="4">
        <f t="shared" si="274"/>
        <v>1.2393320707721429</v>
      </c>
      <c r="AU119" s="4">
        <f t="shared" si="275"/>
        <v>0.91032089775238489</v>
      </c>
      <c r="AV119" s="4">
        <f t="shared" si="362"/>
        <v>1.538636792643814</v>
      </c>
      <c r="AW119" s="4">
        <f t="shared" si="362"/>
        <v>1.7433712183017747</v>
      </c>
      <c r="AY119" s="2">
        <f t="shared" si="297"/>
        <v>65.712440464650996</v>
      </c>
      <c r="AZ119" s="2">
        <f t="shared" si="363"/>
        <v>64.888258983538691</v>
      </c>
      <c r="BA119" s="2">
        <f t="shared" si="364"/>
        <v>63.082074570511566</v>
      </c>
      <c r="BB119" s="2">
        <f t="shared" si="365"/>
        <v>62.485226343582355</v>
      </c>
      <c r="BC119" s="2">
        <f t="shared" si="366"/>
        <v>62.901105550517485</v>
      </c>
      <c r="BD119" s="2">
        <f t="shared" si="367"/>
        <v>63.503508195983223</v>
      </c>
      <c r="BE119" s="2">
        <f t="shared" si="368"/>
        <v>63.95238939613786</v>
      </c>
      <c r="BF119" s="2">
        <f t="shared" si="369"/>
        <v>63.161290322599015</v>
      </c>
      <c r="BG119" s="2">
        <f t="shared" si="370"/>
        <v>63.446977821860258</v>
      </c>
      <c r="BH119" s="2">
        <f t="shared" si="371"/>
        <v>63.502063700375984</v>
      </c>
      <c r="BI119" s="2">
        <f t="shared" si="372"/>
        <v>62.316545720763145</v>
      </c>
      <c r="BJ119" s="2">
        <f t="shared" si="373"/>
        <v>61.652732160481811</v>
      </c>
      <c r="BK119" s="2">
        <f t="shared" si="374"/>
        <v>64.314637897811451</v>
      </c>
      <c r="BL119" s="2">
        <f t="shared" si="375"/>
        <v>65.255881054437381</v>
      </c>
      <c r="BM119" s="2">
        <f t="shared" si="376"/>
        <v>65.322934509557882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 t="str">
        <f t="shared" si="298"/>
        <v/>
      </c>
      <c r="CF119" s="2" t="str">
        <f t="shared" si="299"/>
        <v/>
      </c>
      <c r="CG119" s="2" t="str">
        <f t="shared" si="300"/>
        <v/>
      </c>
      <c r="CH119" s="2" t="str">
        <f t="shared" si="301"/>
        <v/>
      </c>
      <c r="CI119" s="2" t="str">
        <f t="shared" si="302"/>
        <v/>
      </c>
      <c r="CJ119" s="2" t="str">
        <f t="shared" si="303"/>
        <v/>
      </c>
      <c r="CK119" s="2" t="str">
        <f t="shared" si="304"/>
        <v/>
      </c>
      <c r="CL119" s="2" t="str">
        <f t="shared" si="305"/>
        <v/>
      </c>
      <c r="CM119" s="2" t="str">
        <f t="shared" si="306"/>
        <v/>
      </c>
      <c r="CN119" s="2" t="str">
        <f t="shared" si="307"/>
        <v/>
      </c>
      <c r="CO119" s="2" t="str">
        <f t="shared" si="308"/>
        <v/>
      </c>
      <c r="CP119" s="2" t="str">
        <f t="shared" si="309"/>
        <v/>
      </c>
      <c r="CQ119" s="2" t="str">
        <f t="shared" si="310"/>
        <v/>
      </c>
      <c r="CR119" s="2" t="str">
        <f t="shared" si="311"/>
        <v/>
      </c>
      <c r="CS119" s="2" t="str">
        <f t="shared" si="312"/>
        <v/>
      </c>
      <c r="CU119" s="2" t="str">
        <f t="shared" si="313"/>
        <v/>
      </c>
      <c r="CV119" s="2" t="str">
        <f t="shared" si="314"/>
        <v/>
      </c>
      <c r="CW119" s="2" t="str">
        <f t="shared" si="315"/>
        <v/>
      </c>
      <c r="CX119" s="2" t="str">
        <f t="shared" si="316"/>
        <v/>
      </c>
      <c r="CY119" s="2" t="str">
        <f t="shared" si="317"/>
        <v/>
      </c>
      <c r="CZ119" s="2" t="str">
        <f t="shared" si="318"/>
        <v/>
      </c>
      <c r="DA119" s="2" t="str">
        <f t="shared" si="319"/>
        <v/>
      </c>
      <c r="DB119" s="2" t="str">
        <f t="shared" si="320"/>
        <v/>
      </c>
      <c r="DC119" s="2" t="str">
        <f t="shared" si="321"/>
        <v/>
      </c>
      <c r="DD119" s="2" t="str">
        <f t="shared" si="322"/>
        <v/>
      </c>
      <c r="DE119" s="2" t="str">
        <f t="shared" si="323"/>
        <v/>
      </c>
      <c r="DF119" s="2" t="str">
        <f t="shared" si="324"/>
        <v/>
      </c>
      <c r="DG119" s="2" t="str">
        <f t="shared" si="325"/>
        <v/>
      </c>
      <c r="DH119" s="2" t="str">
        <f t="shared" si="326"/>
        <v/>
      </c>
      <c r="DI119" s="2" t="str">
        <f t="shared" si="327"/>
        <v/>
      </c>
      <c r="DK119" s="2">
        <f t="shared" si="277"/>
        <v>81.571204980842921</v>
      </c>
      <c r="DL119" s="2">
        <f t="shared" si="377"/>
        <v>81.521782258064519</v>
      </c>
      <c r="DM119" s="2">
        <f t="shared" si="377"/>
        <v>85.099339076246324</v>
      </c>
      <c r="DN119" s="2">
        <f t="shared" si="377"/>
        <v>84.292082258064511</v>
      </c>
      <c r="DO119" s="2">
        <f t="shared" si="377"/>
        <v>83.779524926686207</v>
      </c>
      <c r="DP119" s="2">
        <f t="shared" si="377"/>
        <v>83.741815249266864</v>
      </c>
      <c r="DQ119" s="2">
        <f t="shared" si="377"/>
        <v>79.462520344574813</v>
      </c>
      <c r="DR119" s="2">
        <f t="shared" si="377"/>
        <v>83.653733177361886</v>
      </c>
      <c r="DS119" s="2">
        <f t="shared" si="377"/>
        <v>85.332342134581111</v>
      </c>
      <c r="DT119" s="2">
        <f t="shared" si="377"/>
        <v>79.870117758467018</v>
      </c>
      <c r="DU119" s="2">
        <f t="shared" si="377"/>
        <v>75.964148284313737</v>
      </c>
      <c r="DV119" s="2">
        <f t="shared" si="377"/>
        <v>81.832181929590021</v>
      </c>
      <c r="DW119" s="2">
        <f t="shared" si="377"/>
        <v>88.631057368035187</v>
      </c>
      <c r="DX119" s="2">
        <f t="shared" si="377"/>
        <v>85.681899376832831</v>
      </c>
      <c r="DY119" s="2">
        <f t="shared" si="377"/>
        <v>88.029528571428585</v>
      </c>
      <c r="EA119" s="2">
        <f t="shared" si="247"/>
        <v>65.708666666666673</v>
      </c>
      <c r="EB119" s="2">
        <f t="shared" si="279"/>
        <v>64.884140032154349</v>
      </c>
      <c r="EC119" s="2">
        <f t="shared" si="280"/>
        <v>63.076985416666673</v>
      </c>
      <c r="ED119" s="2">
        <f t="shared" si="281"/>
        <v>62.481090464262842</v>
      </c>
      <c r="EE119" s="2">
        <f t="shared" si="282"/>
        <v>62.896218903335225</v>
      </c>
      <c r="EF119" s="2">
        <f t="shared" si="283"/>
        <v>63.499483504804985</v>
      </c>
      <c r="EG119" s="2">
        <f t="shared" si="284"/>
        <v>63.949454966248794</v>
      </c>
      <c r="EH119" s="2">
        <f t="shared" si="285"/>
        <v>63.157363597122298</v>
      </c>
      <c r="EI119" s="2">
        <f t="shared" si="286"/>
        <v>63.443045323741003</v>
      </c>
      <c r="EJ119" s="2">
        <f t="shared" si="287"/>
        <v>63.498452517985612</v>
      </c>
      <c r="EK119" s="2">
        <f t="shared" si="288"/>
        <v>62.313733812949629</v>
      </c>
      <c r="EL119" s="2">
        <f t="shared" si="289"/>
        <v>61.648418848920862</v>
      </c>
      <c r="EM119" s="2">
        <f t="shared" si="290"/>
        <v>64.304460074249064</v>
      </c>
      <c r="EN119" s="2">
        <f t="shared" si="291"/>
        <v>65.235880456852783</v>
      </c>
      <c r="EO119" s="2">
        <f t="shared" si="292"/>
        <v>65.293561613958573</v>
      </c>
      <c r="EQ119" s="2">
        <f t="shared" si="293"/>
        <v>64.785122322129027</v>
      </c>
      <c r="ER119" s="2">
        <f t="shared" si="378"/>
        <v>64.988910347333615</v>
      </c>
      <c r="ES119" s="2">
        <f t="shared" si="378"/>
        <v>63.214227500102666</v>
      </c>
      <c r="ET119" s="2">
        <f t="shared" si="378"/>
        <v>62.432862785590409</v>
      </c>
      <c r="EU119" s="2">
        <f t="shared" si="378"/>
        <v>62.775532309664605</v>
      </c>
      <c r="EV119" s="2">
        <f t="shared" si="378"/>
        <v>63.452040481577754</v>
      </c>
      <c r="EW119" s="2">
        <f t="shared" si="378"/>
        <v>63.913486486338115</v>
      </c>
      <c r="EX119" s="2">
        <f t="shared" si="378"/>
        <v>63.165091336941934</v>
      </c>
      <c r="EY119" s="2">
        <f t="shared" si="378"/>
        <v>63.428090354837678</v>
      </c>
      <c r="EZ119" s="2">
        <f t="shared" si="378"/>
        <v>63.405676044607567</v>
      </c>
      <c r="FA119" s="2">
        <f t="shared" si="378"/>
        <v>62.298455302010311</v>
      </c>
      <c r="FB119" s="2">
        <f t="shared" si="378"/>
        <v>61.527009668508292</v>
      </c>
      <c r="FC119" s="2">
        <f t="shared" si="378"/>
        <v>64.183871399410293</v>
      </c>
      <c r="FD119" s="2">
        <f t="shared" si="378"/>
        <v>65.071126844700373</v>
      </c>
      <c r="FE119" s="2">
        <f t="shared" si="378"/>
        <v>64.921364913642535</v>
      </c>
      <c r="FG119" s="2">
        <f t="shared" si="295"/>
        <v>0.99975385973000341</v>
      </c>
      <c r="FH119" s="2">
        <f t="shared" si="379"/>
        <v>0.99975375393834209</v>
      </c>
      <c r="FI119" s="2">
        <f t="shared" si="379"/>
        <v>0.99977000441734842</v>
      </c>
      <c r="FJ119" s="2">
        <f t="shared" si="379"/>
        <v>0.99981008150292239</v>
      </c>
      <c r="FK119" s="2">
        <f t="shared" si="379"/>
        <v>0.99976538321880248</v>
      </c>
      <c r="FL119" s="2">
        <f t="shared" si="379"/>
        <v>0.99980085837606014</v>
      </c>
      <c r="FM119" s="2">
        <f t="shared" si="379"/>
        <v>0.99981045209063135</v>
      </c>
      <c r="FN119" s="2">
        <f t="shared" si="379"/>
        <v>0.99980849820280659</v>
      </c>
      <c r="FO119" s="2">
        <f t="shared" si="379"/>
        <v>0.99982021492720397</v>
      </c>
      <c r="FP119" s="2">
        <f t="shared" si="379"/>
        <v>0.99977858850144086</v>
      </c>
      <c r="FQ119" s="2">
        <f t="shared" si="379"/>
        <v>0.99979384864653853</v>
      </c>
      <c r="FR119" s="2">
        <f t="shared" si="379"/>
        <v>0.99978563874266535</v>
      </c>
      <c r="FS119" s="2">
        <f t="shared" si="379"/>
        <v>0.99958057959206115</v>
      </c>
      <c r="FT119" s="2">
        <f t="shared" si="379"/>
        <v>0.99901959633673365</v>
      </c>
      <c r="FU119" s="2">
        <f t="shared" si="379"/>
        <v>0.9987018149449951</v>
      </c>
      <c r="FW119" s="2">
        <f t="shared" si="328"/>
        <v>1.4142415569033651E-4</v>
      </c>
      <c r="FX119" s="2">
        <f t="shared" si="380"/>
        <v>2.0995938496817695E-4</v>
      </c>
      <c r="FY119" s="2">
        <f t="shared" si="381"/>
        <v>1.7567340133307666E-4</v>
      </c>
      <c r="FZ119" s="2">
        <f t="shared" si="382"/>
        <v>1.3335623696320221E-4</v>
      </c>
      <c r="GA119" s="2">
        <f t="shared" si="383"/>
        <v>1.0711096663457059E-4</v>
      </c>
      <c r="GB119" s="2">
        <f t="shared" si="384"/>
        <v>1.3489101773265795E-4</v>
      </c>
      <c r="GC119" s="2">
        <f t="shared" si="385"/>
        <v>1.6790315597574109E-4</v>
      </c>
      <c r="GD119" s="2">
        <f t="shared" si="386"/>
        <v>2.1142872251453976E-4</v>
      </c>
      <c r="GE119" s="2">
        <f t="shared" si="387"/>
        <v>1.9195635631488891E-4</v>
      </c>
      <c r="GF119" s="2">
        <f t="shared" si="388"/>
        <v>1.4758638620321335E-4</v>
      </c>
      <c r="GG119" s="2">
        <f t="shared" si="389"/>
        <v>1.4030196222936572E-4</v>
      </c>
      <c r="GH119" s="2">
        <f t="shared" si="390"/>
        <v>1.0959031861689072E-4</v>
      </c>
      <c r="GI119" s="2">
        <f t="shared" si="391"/>
        <v>2.0937122307361475E-4</v>
      </c>
      <c r="GJ119" s="2">
        <f t="shared" si="392"/>
        <v>2.7164359662665435E-4</v>
      </c>
      <c r="GK119" s="2">
        <f t="shared" si="393"/>
        <v>3.8312246142793867E-4</v>
      </c>
      <c r="GM119" s="107">
        <f t="shared" si="329"/>
        <v>9.183278356757209E-52</v>
      </c>
      <c r="GN119" s="107">
        <f t="shared" si="394"/>
        <v>7.0674862090907867E-69</v>
      </c>
      <c r="GO119" s="107">
        <f t="shared" si="395"/>
        <v>5.730225897914068E-71</v>
      </c>
      <c r="GP119" s="107">
        <f t="shared" si="396"/>
        <v>3.9886765148963888E-73</v>
      </c>
      <c r="GQ119" s="107">
        <f t="shared" si="397"/>
        <v>2.0725304175768026E-73</v>
      </c>
      <c r="GR119" s="107">
        <f t="shared" si="398"/>
        <v>5.1084445469700842E-80</v>
      </c>
      <c r="GS119" s="107">
        <f t="shared" si="399"/>
        <v>1.3251635988715632E-82</v>
      </c>
      <c r="GT119" s="107">
        <f t="shared" si="400"/>
        <v>3.2526366615064394E-87</v>
      </c>
      <c r="GU119" s="107">
        <f t="shared" si="401"/>
        <v>1.2203427252444882E-94</v>
      </c>
      <c r="GV119" s="107">
        <f t="shared" si="402"/>
        <v>3.9660722804251115E-84</v>
      </c>
      <c r="GW119" s="107">
        <f t="shared" si="403"/>
        <v>1.3423810337018071E-85</v>
      </c>
      <c r="GX119" s="107">
        <f t="shared" si="404"/>
        <v>4.3192600213464471E-83</v>
      </c>
      <c r="GY119" s="107">
        <f t="shared" si="405"/>
        <v>1.7611659377317083E-80</v>
      </c>
      <c r="GZ119" s="107">
        <f t="shared" si="406"/>
        <v>4.3377425357083003E-70</v>
      </c>
      <c r="HA119" s="107">
        <f t="shared" si="407"/>
        <v>4.8056716828103072E-82</v>
      </c>
      <c r="HC119" s="107">
        <f t="shared" si="330"/>
        <v>3.9200649684253292E-13</v>
      </c>
      <c r="HD119" s="107">
        <f t="shared" si="408"/>
        <v>6.7928773145212379E-18</v>
      </c>
      <c r="HE119" s="107">
        <f t="shared" si="409"/>
        <v>2.9022372793097342E-18</v>
      </c>
      <c r="HF119" s="107">
        <f t="shared" si="410"/>
        <v>6.4040567263112595E-19</v>
      </c>
      <c r="HG119" s="107">
        <f t="shared" si="411"/>
        <v>3.9576615958104862E-18</v>
      </c>
      <c r="HH119" s="107">
        <f t="shared" si="412"/>
        <v>1.1890501067580463E-20</v>
      </c>
      <c r="HI119" s="107">
        <f t="shared" si="413"/>
        <v>4.0746321139155691E-22</v>
      </c>
      <c r="HJ119" s="107">
        <f t="shared" si="414"/>
        <v>6.0522521340022303E-24</v>
      </c>
      <c r="HK119" s="107">
        <f t="shared" si="415"/>
        <v>5.7360461674231575E-26</v>
      </c>
      <c r="HL119" s="107">
        <f t="shared" si="416"/>
        <v>7.7533122393458089E-22</v>
      </c>
      <c r="HM119" s="107">
        <f t="shared" si="417"/>
        <v>2.8052018502182606E-22</v>
      </c>
      <c r="HN119" s="107">
        <f t="shared" si="418"/>
        <v>1.6708230641885246E-20</v>
      </c>
      <c r="HO119" s="107">
        <f t="shared" si="419"/>
        <v>2.2446729295569958E-19</v>
      </c>
      <c r="HP119" s="107">
        <f t="shared" si="420"/>
        <v>1.9335057385149205E-15</v>
      </c>
      <c r="HQ119" s="107">
        <f t="shared" si="421"/>
        <v>4.5358236213707035E-23</v>
      </c>
      <c r="HS119" s="107">
        <f t="shared" si="331"/>
        <v>3.1875394750729445E-2</v>
      </c>
      <c r="HT119" s="107">
        <f t="shared" si="422"/>
        <v>2.2355134548391949E-2</v>
      </c>
      <c r="HU119" s="107">
        <f t="shared" si="423"/>
        <v>1.7944848602198072E-2</v>
      </c>
      <c r="HV119" s="107">
        <f t="shared" si="424"/>
        <v>1.5891043565894741E-2</v>
      </c>
      <c r="HW119" s="107">
        <f t="shared" si="425"/>
        <v>8.2731657722735583E-3</v>
      </c>
      <c r="HX119" s="107">
        <f t="shared" si="426"/>
        <v>1.1360918912069036E-2</v>
      </c>
      <c r="HY119" s="107">
        <f t="shared" si="427"/>
        <v>1.6134995787277964E-2</v>
      </c>
      <c r="HZ119" s="107">
        <f t="shared" si="428"/>
        <v>1.9244935417639417E-2</v>
      </c>
      <c r="IA119" s="107">
        <f t="shared" si="429"/>
        <v>1.4509761638920256E-2</v>
      </c>
      <c r="IB119" s="107">
        <f t="shared" si="430"/>
        <v>9.7265177372456903E-3</v>
      </c>
      <c r="IC119" s="107">
        <f t="shared" si="431"/>
        <v>9.5186318822790428E-3</v>
      </c>
      <c r="ID119" s="107">
        <f t="shared" si="432"/>
        <v>5.7494645274420502E-3</v>
      </c>
      <c r="IE119" s="107">
        <f t="shared" si="433"/>
        <v>5.1436110165122883E-3</v>
      </c>
      <c r="IF119" s="107">
        <f t="shared" si="434"/>
        <v>2.8212179079068998E-3</v>
      </c>
      <c r="IG119" s="107">
        <f t="shared" si="435"/>
        <v>8.4723666868651987E-3</v>
      </c>
      <c r="II119" s="107">
        <f t="shared" si="332"/>
        <v>1.5822113896979507E-13</v>
      </c>
      <c r="IJ119" s="107">
        <f t="shared" si="333"/>
        <v>3.0670893923364027E-16</v>
      </c>
      <c r="IK119" s="107">
        <f t="shared" si="334"/>
        <v>4.3594121583286233E-17</v>
      </c>
      <c r="IL119" s="107">
        <f t="shared" si="335"/>
        <v>7.4221913234022012E-18</v>
      </c>
      <c r="IM119" s="107">
        <f t="shared" si="336"/>
        <v>1.2952058615215601E-19</v>
      </c>
      <c r="IN119" s="107">
        <f t="shared" si="337"/>
        <v>1.3844784382267026E-19</v>
      </c>
      <c r="IO119" s="107">
        <f t="shared" si="338"/>
        <v>4.485464340911383E-19</v>
      </c>
      <c r="IP119" s="107">
        <f t="shared" si="339"/>
        <v>3.7883198646995198E-19</v>
      </c>
      <c r="IQ119" s="107">
        <f t="shared" si="340"/>
        <v>7.8571190375104329E-21</v>
      </c>
      <c r="IR119" s="107">
        <f t="shared" si="341"/>
        <v>1.2702572999963227E-20</v>
      </c>
      <c r="IS119" s="107">
        <f t="shared" si="342"/>
        <v>7.3954051343991165E-21</v>
      </c>
      <c r="IT119" s="107">
        <f t="shared" si="343"/>
        <v>1.6131211935173799E-21</v>
      </c>
      <c r="IU119" s="107">
        <f t="shared" si="344"/>
        <v>3.100594968462572E-21</v>
      </c>
      <c r="IV119" s="107">
        <f t="shared" si="345"/>
        <v>8.9230009895964593E-22</v>
      </c>
      <c r="IW119" s="107">
        <f t="shared" si="346"/>
        <v>2.3992148469128748E-14</v>
      </c>
      <c r="IY119" s="107">
        <f t="shared" si="347"/>
        <v>3.1875394751279672E-2</v>
      </c>
      <c r="IZ119" s="107">
        <f t="shared" si="348"/>
        <v>2.2355134548392261E-2</v>
      </c>
      <c r="JA119" s="107">
        <f t="shared" si="349"/>
        <v>1.7944848602198121E-2</v>
      </c>
      <c r="JB119" s="107">
        <f t="shared" si="350"/>
        <v>1.5891043565894748E-2</v>
      </c>
      <c r="JC119" s="107">
        <f t="shared" si="351"/>
        <v>8.2731657722735618E-3</v>
      </c>
      <c r="JD119" s="107">
        <f t="shared" si="352"/>
        <v>1.1360918912069036E-2</v>
      </c>
      <c r="JE119" s="107">
        <f t="shared" si="353"/>
        <v>1.6134995787277964E-2</v>
      </c>
      <c r="JF119" s="107">
        <f t="shared" si="354"/>
        <v>1.9244935417639417E-2</v>
      </c>
      <c r="JG119" s="107">
        <f t="shared" si="355"/>
        <v>1.4509761638920256E-2</v>
      </c>
      <c r="JH119" s="107">
        <f t="shared" si="356"/>
        <v>9.7265177372456903E-3</v>
      </c>
      <c r="JI119" s="107">
        <f t="shared" si="357"/>
        <v>9.5186318822790428E-3</v>
      </c>
      <c r="JJ119" s="107">
        <f t="shared" si="358"/>
        <v>5.7494645274420502E-3</v>
      </c>
      <c r="JK119" s="107">
        <f t="shared" si="359"/>
        <v>5.1436110165122883E-3</v>
      </c>
      <c r="JL119" s="107">
        <f t="shared" si="360"/>
        <v>2.8212179079088332E-3</v>
      </c>
      <c r="JM119" s="107">
        <f t="shared" si="361"/>
        <v>8.4723666868891916E-3</v>
      </c>
    </row>
    <row r="120" spans="2:273" x14ac:dyDescent="0.25">
      <c r="B120" s="2">
        <v>92</v>
      </c>
      <c r="C120" s="37">
        <v>65.59</v>
      </c>
      <c r="D120" s="37">
        <v>65.442999999999998</v>
      </c>
      <c r="E120" s="37">
        <v>63.622999999999998</v>
      </c>
      <c r="F120" s="37">
        <v>62.683</v>
      </c>
      <c r="G120" s="37">
        <v>63.767000000000003</v>
      </c>
      <c r="H120" s="37">
        <v>63.417000000000002</v>
      </c>
      <c r="I120" s="37">
        <v>63.966999999999999</v>
      </c>
      <c r="J120" s="37">
        <v>64.7</v>
      </c>
      <c r="K120" s="37">
        <v>63.933</v>
      </c>
      <c r="L120" s="37">
        <v>64.832999999999998</v>
      </c>
      <c r="M120" s="37">
        <v>64.466999999999999</v>
      </c>
      <c r="N120" s="37">
        <v>63.383000000000003</v>
      </c>
      <c r="O120" s="37">
        <v>65.882999999999996</v>
      </c>
      <c r="P120" s="37">
        <v>66.617000000000004</v>
      </c>
      <c r="Q120" s="37">
        <v>73.667000000000002</v>
      </c>
      <c r="S120" s="4">
        <f t="shared" si="248"/>
        <v>65.637629064056782</v>
      </c>
      <c r="T120" s="4">
        <f t="shared" si="249"/>
        <v>65.793195575355242</v>
      </c>
      <c r="U120" s="4">
        <f t="shared" si="250"/>
        <v>64.6743235355313</v>
      </c>
      <c r="V120" s="4">
        <f t="shared" si="251"/>
        <v>64.395647048399596</v>
      </c>
      <c r="W120" s="4">
        <f t="shared" si="252"/>
        <v>64.174488388779764</v>
      </c>
      <c r="X120" s="4">
        <f t="shared" si="253"/>
        <v>65.585258980443214</v>
      </c>
      <c r="Y120" s="4">
        <f t="shared" si="254"/>
        <v>67.413015900462028</v>
      </c>
      <c r="Z120" s="4">
        <f t="shared" si="255"/>
        <v>67.552411138364263</v>
      </c>
      <c r="AA120" s="4">
        <f t="shared" si="256"/>
        <v>67.124729914626315</v>
      </c>
      <c r="AB120" s="4">
        <f t="shared" si="257"/>
        <v>66.379674965871544</v>
      </c>
      <c r="AC120" s="4">
        <f t="shared" si="258"/>
        <v>65.380850635138472</v>
      </c>
      <c r="AD120" s="4">
        <f t="shared" si="259"/>
        <v>63.826228372801467</v>
      </c>
      <c r="AE120" s="4">
        <f t="shared" si="260"/>
        <v>66.236999980738389</v>
      </c>
      <c r="AF120" s="4">
        <f t="shared" si="261"/>
        <v>66.702435983653672</v>
      </c>
      <c r="AG120" s="4">
        <f t="shared" si="262"/>
        <v>71.691928213618894</v>
      </c>
      <c r="AI120" s="4">
        <f t="shared" si="263"/>
        <v>-4.7629064056778248E-2</v>
      </c>
      <c r="AJ120" s="4">
        <f t="shared" si="264"/>
        <v>-0.3501955753552437</v>
      </c>
      <c r="AK120" s="4">
        <f t="shared" si="265"/>
        <v>-1.0513235355313029</v>
      </c>
      <c r="AL120" s="4">
        <f t="shared" si="266"/>
        <v>-1.7126470483995959</v>
      </c>
      <c r="AM120" s="4">
        <f t="shared" si="267"/>
        <v>-0.40748838877976112</v>
      </c>
      <c r="AN120" s="4">
        <f t="shared" si="268"/>
        <v>-2.1682589804432126</v>
      </c>
      <c r="AO120" s="4">
        <f t="shared" si="269"/>
        <v>-3.4460159004620294</v>
      </c>
      <c r="AP120" s="4">
        <f t="shared" si="270"/>
        <v>-2.8524111383642605</v>
      </c>
      <c r="AQ120" s="4">
        <f t="shared" si="271"/>
        <v>-3.1917299146263147</v>
      </c>
      <c r="AR120" s="4">
        <f t="shared" si="272"/>
        <v>-1.5466749658715457</v>
      </c>
      <c r="AS120" s="4">
        <f t="shared" si="273"/>
        <v>-0.91385063513847342</v>
      </c>
      <c r="AT120" s="4">
        <f t="shared" si="274"/>
        <v>-0.44322837280146388</v>
      </c>
      <c r="AU120" s="4">
        <f t="shared" si="275"/>
        <v>-0.35399998073839356</v>
      </c>
      <c r="AV120" s="4">
        <f t="shared" si="362"/>
        <v>-8.5435983653667336E-2</v>
      </c>
      <c r="AW120" s="4">
        <f t="shared" si="362"/>
        <v>1.9750717863811076</v>
      </c>
      <c r="AY120" s="2">
        <f t="shared" si="297"/>
        <v>65.637629064056739</v>
      </c>
      <c r="AZ120" s="2">
        <f t="shared" si="363"/>
        <v>64.755572535748968</v>
      </c>
      <c r="BA120" s="2">
        <f t="shared" si="364"/>
        <v>62.894234353869024</v>
      </c>
      <c r="BB120" s="2">
        <f t="shared" si="365"/>
        <v>62.322138288690269</v>
      </c>
      <c r="BC120" s="2">
        <f t="shared" si="366"/>
        <v>62.703428071009114</v>
      </c>
      <c r="BD120" s="2">
        <f t="shared" si="367"/>
        <v>63.3707479228285</v>
      </c>
      <c r="BE120" s="2">
        <f t="shared" si="368"/>
        <v>63.787104348155161</v>
      </c>
      <c r="BF120" s="2">
        <f t="shared" si="369"/>
        <v>62.991946165473436</v>
      </c>
      <c r="BG120" s="2">
        <f t="shared" si="370"/>
        <v>63.271432631096147</v>
      </c>
      <c r="BH120" s="2">
        <f t="shared" si="371"/>
        <v>63.32067175147607</v>
      </c>
      <c r="BI120" s="2">
        <f t="shared" si="372"/>
        <v>62.126510301023742</v>
      </c>
      <c r="BJ120" s="2">
        <f t="shared" si="373"/>
        <v>61.492340550660934</v>
      </c>
      <c r="BK120" s="2">
        <f t="shared" si="374"/>
        <v>64.138591089045491</v>
      </c>
      <c r="BL120" s="2">
        <f t="shared" si="375"/>
        <v>65.053706280190553</v>
      </c>
      <c r="BM120" s="2">
        <f t="shared" si="376"/>
        <v>65.15879297731216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 t="str">
        <f t="shared" si="298"/>
        <v/>
      </c>
      <c r="CF120" s="2" t="str">
        <f t="shared" si="299"/>
        <v/>
      </c>
      <c r="CG120" s="2" t="str">
        <f t="shared" si="300"/>
        <v/>
      </c>
      <c r="CH120" s="2" t="str">
        <f t="shared" si="301"/>
        <v/>
      </c>
      <c r="CI120" s="2" t="str">
        <f t="shared" si="302"/>
        <v/>
      </c>
      <c r="CJ120" s="2" t="str">
        <f t="shared" si="303"/>
        <v/>
      </c>
      <c r="CK120" s="2" t="str">
        <f t="shared" si="304"/>
        <v/>
      </c>
      <c r="CL120" s="2" t="str">
        <f t="shared" si="305"/>
        <v/>
      </c>
      <c r="CM120" s="2" t="str">
        <f t="shared" si="306"/>
        <v/>
      </c>
      <c r="CN120" s="2" t="str">
        <f t="shared" si="307"/>
        <v/>
      </c>
      <c r="CO120" s="2" t="str">
        <f t="shared" si="308"/>
        <v/>
      </c>
      <c r="CP120" s="2" t="str">
        <f t="shared" si="309"/>
        <v/>
      </c>
      <c r="CQ120" s="2" t="str">
        <f t="shared" si="310"/>
        <v/>
      </c>
      <c r="CR120" s="2" t="str">
        <f t="shared" si="311"/>
        <v/>
      </c>
      <c r="CS120" s="2" t="str">
        <f t="shared" si="312"/>
        <v/>
      </c>
      <c r="CU120" s="2" t="str">
        <f t="shared" si="313"/>
        <v/>
      </c>
      <c r="CV120" s="2" t="str">
        <f t="shared" si="314"/>
        <v/>
      </c>
      <c r="CW120" s="2" t="str">
        <f t="shared" si="315"/>
        <v/>
      </c>
      <c r="CX120" s="2" t="str">
        <f t="shared" si="316"/>
        <v/>
      </c>
      <c r="CY120" s="2" t="str">
        <f t="shared" si="317"/>
        <v/>
      </c>
      <c r="CZ120" s="2" t="str">
        <f t="shared" si="318"/>
        <v/>
      </c>
      <c r="DA120" s="2" t="str">
        <f t="shared" si="319"/>
        <v/>
      </c>
      <c r="DB120" s="2" t="str">
        <f t="shared" si="320"/>
        <v/>
      </c>
      <c r="DC120" s="2" t="str">
        <f t="shared" si="321"/>
        <v/>
      </c>
      <c r="DD120" s="2" t="str">
        <f t="shared" si="322"/>
        <v/>
      </c>
      <c r="DE120" s="2" t="str">
        <f t="shared" si="323"/>
        <v/>
      </c>
      <c r="DF120" s="2" t="str">
        <f t="shared" si="324"/>
        <v/>
      </c>
      <c r="DG120" s="2" t="str">
        <f t="shared" si="325"/>
        <v/>
      </c>
      <c r="DH120" s="2" t="str">
        <f t="shared" si="326"/>
        <v/>
      </c>
      <c r="DI120" s="2" t="str">
        <f t="shared" si="327"/>
        <v/>
      </c>
      <c r="DK120" s="2">
        <f t="shared" si="277"/>
        <v>81.646538040503557</v>
      </c>
      <c r="DL120" s="2">
        <f t="shared" si="377"/>
        <v>81.61082862903227</v>
      </c>
      <c r="DM120" s="2">
        <f t="shared" si="377"/>
        <v>85.232493401759513</v>
      </c>
      <c r="DN120" s="2">
        <f t="shared" si="377"/>
        <v>84.425650403225802</v>
      </c>
      <c r="DO120" s="2">
        <f t="shared" si="377"/>
        <v>83.898535190615817</v>
      </c>
      <c r="DP120" s="2">
        <f t="shared" si="377"/>
        <v>83.849867851906168</v>
      </c>
      <c r="DQ120" s="2">
        <f t="shared" si="377"/>
        <v>79.506484604105594</v>
      </c>
      <c r="DR120" s="2">
        <f t="shared" si="377"/>
        <v>83.736349821746913</v>
      </c>
      <c r="DS120" s="2">
        <f t="shared" si="377"/>
        <v>85.453662655971485</v>
      </c>
      <c r="DT120" s="2">
        <f t="shared" si="377"/>
        <v>79.909005793226385</v>
      </c>
      <c r="DU120" s="2">
        <f t="shared" si="377"/>
        <v>75.979999554367211</v>
      </c>
      <c r="DV120" s="2">
        <f t="shared" si="377"/>
        <v>81.947754456327985</v>
      </c>
      <c r="DW120" s="2">
        <f t="shared" si="377"/>
        <v>88.797775843108511</v>
      </c>
      <c r="DX120" s="2">
        <f t="shared" si="377"/>
        <v>85.808674120234599</v>
      </c>
      <c r="DY120" s="2">
        <f t="shared" si="377"/>
        <v>88.231677832512318</v>
      </c>
      <c r="EA120" s="2">
        <f t="shared" si="247"/>
        <v>65.634666666666675</v>
      </c>
      <c r="EB120" s="2">
        <f t="shared" si="279"/>
        <v>64.752236977491975</v>
      </c>
      <c r="EC120" s="2">
        <f t="shared" si="280"/>
        <v>62.890100000000004</v>
      </c>
      <c r="ED120" s="2">
        <f t="shared" si="281"/>
        <v>62.318802906739684</v>
      </c>
      <c r="EE120" s="2">
        <f t="shared" si="282"/>
        <v>62.69948092707746</v>
      </c>
      <c r="EF120" s="2">
        <f t="shared" si="283"/>
        <v>63.367512131147549</v>
      </c>
      <c r="EG120" s="2">
        <f t="shared" si="284"/>
        <v>63.784734715525552</v>
      </c>
      <c r="EH120" s="2">
        <f t="shared" si="285"/>
        <v>62.988776834532374</v>
      </c>
      <c r="EI120" s="2">
        <f t="shared" si="286"/>
        <v>63.268256115107917</v>
      </c>
      <c r="EJ120" s="2">
        <f t="shared" si="287"/>
        <v>63.317765179856124</v>
      </c>
      <c r="EK120" s="2">
        <f t="shared" si="288"/>
        <v>62.124238129496391</v>
      </c>
      <c r="EL120" s="2">
        <f t="shared" si="289"/>
        <v>61.488870143884888</v>
      </c>
      <c r="EM120" s="2">
        <f t="shared" si="290"/>
        <v>64.130223962200461</v>
      </c>
      <c r="EN120" s="2">
        <f t="shared" si="291"/>
        <v>65.036937309644671</v>
      </c>
      <c r="EO120" s="2">
        <f t="shared" si="292"/>
        <v>65.133835877862609</v>
      </c>
      <c r="EQ120" s="2">
        <f t="shared" si="293"/>
        <v>64.689122744553742</v>
      </c>
      <c r="ER120" s="2">
        <f t="shared" si="378"/>
        <v>64.895430645797319</v>
      </c>
      <c r="ES120" s="2">
        <f t="shared" si="378"/>
        <v>63.12697386973224</v>
      </c>
      <c r="ET120" s="2">
        <f t="shared" si="378"/>
        <v>62.320382483402391</v>
      </c>
      <c r="EU120" s="2">
        <f t="shared" si="378"/>
        <v>62.671593123440822</v>
      </c>
      <c r="EV120" s="2">
        <f t="shared" si="378"/>
        <v>63.342082880293546</v>
      </c>
      <c r="EW120" s="2">
        <f t="shared" si="378"/>
        <v>63.796195691250745</v>
      </c>
      <c r="EX120" s="2">
        <f t="shared" si="378"/>
        <v>63.038309979162662</v>
      </c>
      <c r="EY120" s="2">
        <f t="shared" si="378"/>
        <v>63.301930558646781</v>
      </c>
      <c r="EZ120" s="2">
        <f t="shared" si="378"/>
        <v>63.255764827780915</v>
      </c>
      <c r="FA120" s="2">
        <f t="shared" si="378"/>
        <v>62.14217962184874</v>
      </c>
      <c r="FB120" s="2">
        <f t="shared" si="378"/>
        <v>61.392129834254149</v>
      </c>
      <c r="FC120" s="2">
        <f t="shared" si="378"/>
        <v>64.03120367430256</v>
      </c>
      <c r="FD120" s="2">
        <f t="shared" si="378"/>
        <v>64.906256713279561</v>
      </c>
      <c r="FE120" s="2">
        <f t="shared" si="378"/>
        <v>64.770448321366189</v>
      </c>
      <c r="FG120" s="2">
        <f t="shared" si="295"/>
        <v>0.9998044739355072</v>
      </c>
      <c r="FH120" s="2">
        <f t="shared" si="379"/>
        <v>0.99980438989369302</v>
      </c>
      <c r="FI120" s="2">
        <f t="shared" si="379"/>
        <v>0.99981729937244113</v>
      </c>
      <c r="FJ120" s="2">
        <f t="shared" si="379"/>
        <v>0.9998491364826142</v>
      </c>
      <c r="FK120" s="2">
        <f t="shared" si="379"/>
        <v>0.99981362827316445</v>
      </c>
      <c r="FL120" s="2">
        <f t="shared" si="379"/>
        <v>0.9998418097062679</v>
      </c>
      <c r="FM120" s="2">
        <f t="shared" si="379"/>
        <v>0.99984943087387035</v>
      </c>
      <c r="FN120" s="2">
        <f t="shared" si="379"/>
        <v>0.9998478787239623</v>
      </c>
      <c r="FO120" s="2">
        <f t="shared" si="379"/>
        <v>0.9998571863597171</v>
      </c>
      <c r="FP120" s="2">
        <f t="shared" si="379"/>
        <v>0.99982411858589759</v>
      </c>
      <c r="FQ120" s="2">
        <f t="shared" si="379"/>
        <v>0.99983624121602632</v>
      </c>
      <c r="FR120" s="2">
        <f t="shared" si="379"/>
        <v>0.99982971929352238</v>
      </c>
      <c r="FS120" s="2">
        <f t="shared" si="379"/>
        <v>0.99965976822439961</v>
      </c>
      <c r="FT120" s="2">
        <f t="shared" si="379"/>
        <v>0.99919063217005433</v>
      </c>
      <c r="FU120" s="2">
        <f t="shared" si="379"/>
        <v>0.99891231020390481</v>
      </c>
      <c r="FW120" s="2">
        <f t="shared" si="328"/>
        <v>1.7803594406510918E-4</v>
      </c>
      <c r="FX120" s="2">
        <f t="shared" si="380"/>
        <v>2.643088363430528E-4</v>
      </c>
      <c r="FY120" s="2">
        <f t="shared" si="381"/>
        <v>2.211496498334876E-4</v>
      </c>
      <c r="FZ120" s="2">
        <f t="shared" si="382"/>
        <v>1.6787975876054816E-4</v>
      </c>
      <c r="GA120" s="2">
        <f t="shared" si="383"/>
        <v>1.3484097813196676E-4</v>
      </c>
      <c r="GB120" s="2">
        <f t="shared" si="384"/>
        <v>1.6981179907856698E-4</v>
      </c>
      <c r="GC120" s="2">
        <f t="shared" si="385"/>
        <v>2.1136836066695092E-4</v>
      </c>
      <c r="GD120" s="2">
        <f t="shared" si="386"/>
        <v>2.6615842090852934E-4</v>
      </c>
      <c r="GE120" s="2">
        <f t="shared" si="387"/>
        <v>2.4164672450323958E-4</v>
      </c>
      <c r="GF120" s="2">
        <f t="shared" si="388"/>
        <v>1.8579315215150606E-4</v>
      </c>
      <c r="GG120" s="2">
        <f t="shared" si="389"/>
        <v>1.7662328924961329E-4</v>
      </c>
      <c r="GH120" s="2">
        <f t="shared" si="390"/>
        <v>1.379621222190963E-4</v>
      </c>
      <c r="GI120" s="2">
        <f t="shared" si="391"/>
        <v>2.5811004647147362E-4</v>
      </c>
      <c r="GJ120" s="2">
        <f t="shared" si="392"/>
        <v>3.2908482134461477E-4</v>
      </c>
      <c r="GK120" s="2">
        <f t="shared" si="393"/>
        <v>4.5732869320250848E-4</v>
      </c>
      <c r="GM120" s="107">
        <f t="shared" si="329"/>
        <v>1.4302614574377433E-54</v>
      </c>
      <c r="GN120" s="107">
        <f t="shared" si="394"/>
        <v>1.2117576647562957E-72</v>
      </c>
      <c r="GO120" s="107">
        <f t="shared" si="395"/>
        <v>8.0773396044004175E-75</v>
      </c>
      <c r="GP120" s="107">
        <f t="shared" si="396"/>
        <v>5.247852531190532E-77</v>
      </c>
      <c r="GQ120" s="107">
        <f t="shared" si="397"/>
        <v>2.0908522883787056E-77</v>
      </c>
      <c r="GR120" s="107">
        <f t="shared" si="398"/>
        <v>2.6860444383937798E-84</v>
      </c>
      <c r="GS120" s="107">
        <f t="shared" si="399"/>
        <v>5.3412004610743022E-87</v>
      </c>
      <c r="GT120" s="107">
        <f t="shared" si="400"/>
        <v>7.2708237475473493E-92</v>
      </c>
      <c r="GU120" s="107">
        <f t="shared" si="401"/>
        <v>1.1734307565342406E-99</v>
      </c>
      <c r="GV120" s="107">
        <f t="shared" si="402"/>
        <v>1.0893508258956048E-88</v>
      </c>
      <c r="GW120" s="107">
        <f t="shared" si="403"/>
        <v>3.3490110451719246E-90</v>
      </c>
      <c r="GX120" s="107">
        <f t="shared" si="404"/>
        <v>1.4095495009753407E-87</v>
      </c>
      <c r="GY120" s="107">
        <f t="shared" si="405"/>
        <v>9.0772688598981567E-85</v>
      </c>
      <c r="GZ120" s="107">
        <f t="shared" si="406"/>
        <v>6.3812001193412536E-74</v>
      </c>
      <c r="HA120" s="107">
        <f t="shared" si="407"/>
        <v>2.2518665491113601E-86</v>
      </c>
      <c r="HC120" s="107">
        <f t="shared" si="330"/>
        <v>1.6379735303754349E-14</v>
      </c>
      <c r="HD120" s="107">
        <f t="shared" si="408"/>
        <v>8.7867352865464691E-20</v>
      </c>
      <c r="HE120" s="107">
        <f t="shared" si="409"/>
        <v>3.4690159010173173E-20</v>
      </c>
      <c r="HF120" s="107">
        <f t="shared" si="410"/>
        <v>7.2912738156788245E-21</v>
      </c>
      <c r="HG120" s="107">
        <f t="shared" si="411"/>
        <v>4.3962360584400937E-20</v>
      </c>
      <c r="HH120" s="107">
        <f t="shared" si="412"/>
        <v>8.5212718084642512E-23</v>
      </c>
      <c r="HI120" s="107">
        <f t="shared" si="413"/>
        <v>2.3126872502599671E-24</v>
      </c>
      <c r="HJ120" s="107">
        <f t="shared" si="414"/>
        <v>2.3537317248022555E-26</v>
      </c>
      <c r="HK120" s="107">
        <f t="shared" si="415"/>
        <v>1.4321565800084462E-28</v>
      </c>
      <c r="HL120" s="107">
        <f t="shared" si="416"/>
        <v>3.9261856686666261E-24</v>
      </c>
      <c r="HM120" s="107">
        <f t="shared" si="417"/>
        <v>1.3417996692379877E-24</v>
      </c>
      <c r="HN120" s="107">
        <f t="shared" si="418"/>
        <v>1.056651466458323E-22</v>
      </c>
      <c r="HO120" s="107">
        <f t="shared" si="419"/>
        <v>1.8963245599749633E-21</v>
      </c>
      <c r="HP120" s="107">
        <f t="shared" si="420"/>
        <v>3.3323690827419828E-17</v>
      </c>
      <c r="HQ120" s="107">
        <f t="shared" si="421"/>
        <v>1.3612275359993357E-25</v>
      </c>
      <c r="HS120" s="107">
        <f t="shared" si="331"/>
        <v>4.604821439638717E-2</v>
      </c>
      <c r="HT120" s="107">
        <f t="shared" si="422"/>
        <v>3.4920492731016863E-2</v>
      </c>
      <c r="HU120" s="107">
        <f t="shared" si="423"/>
        <v>2.8488451893338134E-2</v>
      </c>
      <c r="HV120" s="107">
        <f t="shared" si="424"/>
        <v>2.5324398291789937E-2</v>
      </c>
      <c r="HW120" s="107">
        <f t="shared" si="425"/>
        <v>1.3857389663027542E-2</v>
      </c>
      <c r="HX120" s="107">
        <f t="shared" si="426"/>
        <v>1.8919275020814721E-2</v>
      </c>
      <c r="HY120" s="107">
        <f t="shared" si="427"/>
        <v>2.6444397477148475E-2</v>
      </c>
      <c r="HZ120" s="107">
        <f t="shared" si="428"/>
        <v>3.1630211360311536E-2</v>
      </c>
      <c r="IA120" s="107">
        <f t="shared" si="429"/>
        <v>2.4705075633379411E-2</v>
      </c>
      <c r="IB120" s="107">
        <f t="shared" si="430"/>
        <v>1.6667711276900029E-2</v>
      </c>
      <c r="IC120" s="107">
        <f t="shared" si="431"/>
        <v>1.6336150173427513E-2</v>
      </c>
      <c r="ID120" s="107">
        <f t="shared" si="432"/>
        <v>1.0104537627966301E-2</v>
      </c>
      <c r="IE120" s="107">
        <f t="shared" si="433"/>
        <v>8.9546972738524088E-3</v>
      </c>
      <c r="IF120" s="107">
        <f t="shared" si="434"/>
        <v>4.9531926617358184E-3</v>
      </c>
      <c r="IG120" s="107">
        <f t="shared" si="435"/>
        <v>1.2880189511271336E-2</v>
      </c>
      <c r="II120" s="107">
        <f t="shared" si="332"/>
        <v>6.5584453345216012E-13</v>
      </c>
      <c r="IJ120" s="107">
        <f t="shared" si="333"/>
        <v>1.8878944207566237E-15</v>
      </c>
      <c r="IK120" s="107">
        <f t="shared" si="334"/>
        <v>2.8611231514398551E-16</v>
      </c>
      <c r="IL120" s="107">
        <f t="shared" si="335"/>
        <v>5.0278823093472955E-17</v>
      </c>
      <c r="IM120" s="107">
        <f t="shared" si="336"/>
        <v>1.0231049028311299E-18</v>
      </c>
      <c r="IN120" s="107">
        <f t="shared" si="337"/>
        <v>1.1490581812901191E-18</v>
      </c>
      <c r="IO120" s="107">
        <f t="shared" si="338"/>
        <v>3.6926001448837106E-18</v>
      </c>
      <c r="IP120" s="107">
        <f t="shared" si="339"/>
        <v>3.3302185209716846E-18</v>
      </c>
      <c r="IQ120" s="107">
        <f t="shared" si="340"/>
        <v>8.2626491778249641E-20</v>
      </c>
      <c r="IR120" s="107">
        <f t="shared" si="341"/>
        <v>1.2163351293330425E-19</v>
      </c>
      <c r="IS120" s="107">
        <f t="shared" si="342"/>
        <v>7.1862594154759328E-20</v>
      </c>
      <c r="IT120" s="107">
        <f t="shared" si="343"/>
        <v>1.5900465589500119E-20</v>
      </c>
      <c r="IU120" s="107">
        <f t="shared" si="344"/>
        <v>2.8213080247877248E-20</v>
      </c>
      <c r="IV120" s="107">
        <f t="shared" si="345"/>
        <v>7.6350581778587696E-21</v>
      </c>
      <c r="IW120" s="107">
        <f t="shared" si="346"/>
        <v>8.9551685577940464E-14</v>
      </c>
      <c r="IY120" s="107">
        <f t="shared" si="347"/>
        <v>4.6048214397059396E-2</v>
      </c>
      <c r="IZ120" s="107">
        <f t="shared" si="348"/>
        <v>3.492049273101875E-2</v>
      </c>
      <c r="JA120" s="107">
        <f t="shared" si="349"/>
        <v>2.8488451893338419E-2</v>
      </c>
      <c r="JB120" s="107">
        <f t="shared" si="350"/>
        <v>2.5324398291789986E-2</v>
      </c>
      <c r="JC120" s="107">
        <f t="shared" si="351"/>
        <v>1.3857389663027544E-2</v>
      </c>
      <c r="JD120" s="107">
        <f t="shared" si="352"/>
        <v>1.8919275020814721E-2</v>
      </c>
      <c r="JE120" s="107">
        <f t="shared" si="353"/>
        <v>2.6444397477148478E-2</v>
      </c>
      <c r="JF120" s="107">
        <f t="shared" si="354"/>
        <v>3.1630211360311536E-2</v>
      </c>
      <c r="JG120" s="107">
        <f t="shared" si="355"/>
        <v>2.4705075633379411E-2</v>
      </c>
      <c r="JH120" s="107">
        <f t="shared" si="356"/>
        <v>1.6667711276900029E-2</v>
      </c>
      <c r="JI120" s="107">
        <f t="shared" si="357"/>
        <v>1.6336150173427513E-2</v>
      </c>
      <c r="JJ120" s="107">
        <f t="shared" si="358"/>
        <v>1.0104537627966301E-2</v>
      </c>
      <c r="JK120" s="107">
        <f t="shared" si="359"/>
        <v>8.9546972738524088E-3</v>
      </c>
      <c r="JL120" s="107">
        <f t="shared" si="360"/>
        <v>4.9531926617358514E-3</v>
      </c>
      <c r="JM120" s="107">
        <f t="shared" si="361"/>
        <v>1.2880189511360888E-2</v>
      </c>
    </row>
    <row r="121" spans="2:273" x14ac:dyDescent="0.25">
      <c r="B121" s="2">
        <v>93</v>
      </c>
      <c r="C121" s="37">
        <v>66.507999999999996</v>
      </c>
      <c r="D121" s="37">
        <v>65.540999999999997</v>
      </c>
      <c r="E121" s="37">
        <v>62.82</v>
      </c>
      <c r="F121" s="37">
        <v>61.8</v>
      </c>
      <c r="G121" s="37">
        <v>63.033000000000001</v>
      </c>
      <c r="H121" s="37">
        <v>63.033000000000001</v>
      </c>
      <c r="I121" s="37">
        <v>64.516999999999996</v>
      </c>
      <c r="J121" s="37">
        <v>65.216999999999999</v>
      </c>
      <c r="K121" s="37">
        <v>63.716999999999999</v>
      </c>
      <c r="L121" s="37">
        <v>65.483000000000004</v>
      </c>
      <c r="M121" s="37">
        <v>63.2</v>
      </c>
      <c r="N121" s="37">
        <v>64.082999999999998</v>
      </c>
      <c r="O121" s="37">
        <v>66.716999999999999</v>
      </c>
      <c r="P121" s="37">
        <v>69.099999999999994</v>
      </c>
      <c r="Q121" s="37">
        <v>75.216999999999999</v>
      </c>
      <c r="S121" s="4">
        <f t="shared" si="248"/>
        <v>65.562959945177013</v>
      </c>
      <c r="T121" s="4">
        <f t="shared" si="249"/>
        <v>66.10112722800045</v>
      </c>
      <c r="U121" s="4">
        <f t="shared" si="250"/>
        <v>65.285146256189819</v>
      </c>
      <c r="V121" s="4">
        <f t="shared" si="251"/>
        <v>65.179289414278045</v>
      </c>
      <c r="W121" s="4">
        <f t="shared" si="252"/>
        <v>64.758883223093008</v>
      </c>
      <c r="X121" s="4">
        <f t="shared" si="253"/>
        <v>66.593564941138695</v>
      </c>
      <c r="Y121" s="4">
        <f t="shared" si="254"/>
        <v>69.009615441509055</v>
      </c>
      <c r="Z121" s="4">
        <f t="shared" si="255"/>
        <v>69.582751611554244</v>
      </c>
      <c r="AA121" s="4">
        <f t="shared" si="256"/>
        <v>68.995515525864747</v>
      </c>
      <c r="AB121" s="4">
        <f t="shared" si="257"/>
        <v>67.889101132780965</v>
      </c>
      <c r="AC121" s="4">
        <f t="shared" si="258"/>
        <v>66.997567353811988</v>
      </c>
      <c r="AD121" s="4">
        <f t="shared" si="259"/>
        <v>65.064446809720877</v>
      </c>
      <c r="AE121" s="4">
        <f t="shared" si="260"/>
        <v>67.301225953695678</v>
      </c>
      <c r="AF121" s="4">
        <f t="shared" si="261"/>
        <v>67.517676013003978</v>
      </c>
      <c r="AG121" s="4">
        <f t="shared" si="262"/>
        <v>74.279825858953416</v>
      </c>
      <c r="AI121" s="4">
        <f t="shared" si="263"/>
        <v>0.94504005482298226</v>
      </c>
      <c r="AJ121" s="4">
        <f t="shared" si="264"/>
        <v>-0.56012722800045367</v>
      </c>
      <c r="AK121" s="4">
        <f t="shared" si="265"/>
        <v>-2.4651462561898185</v>
      </c>
      <c r="AL121" s="4">
        <f t="shared" si="266"/>
        <v>-3.3792894142780483</v>
      </c>
      <c r="AM121" s="4">
        <f t="shared" si="267"/>
        <v>-1.7258832230930068</v>
      </c>
      <c r="AN121" s="4">
        <f t="shared" si="268"/>
        <v>-3.5605649411386935</v>
      </c>
      <c r="AO121" s="4">
        <f t="shared" si="269"/>
        <v>-4.4926154415090593</v>
      </c>
      <c r="AP121" s="4">
        <f t="shared" si="270"/>
        <v>-4.365751611554245</v>
      </c>
      <c r="AQ121" s="4">
        <f t="shared" si="271"/>
        <v>-5.2785155258647478</v>
      </c>
      <c r="AR121" s="4">
        <f t="shared" si="272"/>
        <v>-2.4061011327809609</v>
      </c>
      <c r="AS121" s="4">
        <f t="shared" si="273"/>
        <v>-3.797567353811985</v>
      </c>
      <c r="AT121" s="4">
        <f t="shared" si="274"/>
        <v>-0.98144680972087883</v>
      </c>
      <c r="AU121" s="4">
        <f t="shared" si="275"/>
        <v>-0.58422595369567887</v>
      </c>
      <c r="AV121" s="4">
        <f t="shared" si="362"/>
        <v>1.5823239869960162</v>
      </c>
      <c r="AW121" s="4">
        <f t="shared" si="362"/>
        <v>0.93717414104658303</v>
      </c>
      <c r="AY121" s="2">
        <f t="shared" si="297"/>
        <v>65.562959945177013</v>
      </c>
      <c r="AZ121" s="2">
        <f t="shared" si="363"/>
        <v>64.62304825334148</v>
      </c>
      <c r="BA121" s="2">
        <f t="shared" si="364"/>
        <v>62.706597257402457</v>
      </c>
      <c r="BB121" s="2">
        <f t="shared" si="365"/>
        <v>62.159210923886548</v>
      </c>
      <c r="BC121" s="2">
        <f t="shared" si="366"/>
        <v>62.505939149824862</v>
      </c>
      <c r="BD121" s="2">
        <f t="shared" si="367"/>
        <v>63.23814398304868</v>
      </c>
      <c r="BE121" s="2">
        <f t="shared" si="368"/>
        <v>63.621935494310407</v>
      </c>
      <c r="BF121" s="2">
        <f t="shared" si="369"/>
        <v>62.822758125223693</v>
      </c>
      <c r="BG121" s="2">
        <f t="shared" si="370"/>
        <v>63.096042341496251</v>
      </c>
      <c r="BH121" s="2">
        <f t="shared" si="371"/>
        <v>63.139419222004683</v>
      </c>
      <c r="BI121" s="2">
        <f t="shared" si="372"/>
        <v>61.936582927201144</v>
      </c>
      <c r="BJ121" s="2">
        <f t="shared" si="373"/>
        <v>61.332113476008594</v>
      </c>
      <c r="BK121" s="2">
        <f t="shared" si="374"/>
        <v>63.962865308799053</v>
      </c>
      <c r="BL121" s="2">
        <f t="shared" si="375"/>
        <v>64.852051912735561</v>
      </c>
      <c r="BM121" s="2">
        <f t="shared" si="376"/>
        <v>64.995295284155674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 t="str">
        <f t="shared" si="298"/>
        <v/>
      </c>
      <c r="CF121" s="2" t="str">
        <f t="shared" si="299"/>
        <v/>
      </c>
      <c r="CG121" s="2" t="str">
        <f t="shared" si="300"/>
        <v/>
      </c>
      <c r="CH121" s="2" t="str">
        <f t="shared" si="301"/>
        <v/>
      </c>
      <c r="CI121" s="2" t="str">
        <f t="shared" si="302"/>
        <v/>
      </c>
      <c r="CJ121" s="2" t="str">
        <f t="shared" si="303"/>
        <v/>
      </c>
      <c r="CK121" s="2" t="str">
        <f t="shared" si="304"/>
        <v/>
      </c>
      <c r="CL121" s="2" t="str">
        <f t="shared" si="305"/>
        <v/>
      </c>
      <c r="CM121" s="2" t="str">
        <f t="shared" si="306"/>
        <v/>
      </c>
      <c r="CN121" s="2" t="str">
        <f t="shared" si="307"/>
        <v/>
      </c>
      <c r="CO121" s="2" t="str">
        <f t="shared" si="308"/>
        <v/>
      </c>
      <c r="CP121" s="2" t="str">
        <f t="shared" si="309"/>
        <v/>
      </c>
      <c r="CQ121" s="2" t="str">
        <f t="shared" si="310"/>
        <v/>
      </c>
      <c r="CR121" s="2" t="str">
        <f t="shared" si="311"/>
        <v/>
      </c>
      <c r="CS121" s="2" t="str">
        <f t="shared" si="312"/>
        <v/>
      </c>
      <c r="CU121" s="2" t="str">
        <f t="shared" si="313"/>
        <v/>
      </c>
      <c r="CV121" s="2" t="str">
        <f t="shared" si="314"/>
        <v/>
      </c>
      <c r="CW121" s="2" t="str">
        <f t="shared" si="315"/>
        <v/>
      </c>
      <c r="CX121" s="2" t="str">
        <f t="shared" si="316"/>
        <v/>
      </c>
      <c r="CY121" s="2" t="str">
        <f t="shared" si="317"/>
        <v/>
      </c>
      <c r="CZ121" s="2" t="str">
        <f t="shared" si="318"/>
        <v/>
      </c>
      <c r="DA121" s="2" t="str">
        <f t="shared" si="319"/>
        <v/>
      </c>
      <c r="DB121" s="2" t="str">
        <f t="shared" si="320"/>
        <v/>
      </c>
      <c r="DC121" s="2" t="str">
        <f t="shared" si="321"/>
        <v/>
      </c>
      <c r="DD121" s="2" t="str">
        <f t="shared" si="322"/>
        <v/>
      </c>
      <c r="DE121" s="2" t="str">
        <f t="shared" si="323"/>
        <v/>
      </c>
      <c r="DF121" s="2" t="str">
        <f t="shared" si="324"/>
        <v/>
      </c>
      <c r="DG121" s="2" t="str">
        <f t="shared" si="325"/>
        <v/>
      </c>
      <c r="DH121" s="2" t="str">
        <f t="shared" si="326"/>
        <v/>
      </c>
      <c r="DI121" s="2" t="str">
        <f t="shared" si="327"/>
        <v/>
      </c>
      <c r="DK121" s="2">
        <f t="shared" si="277"/>
        <v>81.721871100164208</v>
      </c>
      <c r="DL121" s="2">
        <f t="shared" si="377"/>
        <v>81.699875000000006</v>
      </c>
      <c r="DM121" s="2">
        <f t="shared" si="377"/>
        <v>85.365647727272716</v>
      </c>
      <c r="DN121" s="2">
        <f t="shared" si="377"/>
        <v>84.559218548387094</v>
      </c>
      <c r="DO121" s="2">
        <f t="shared" si="377"/>
        <v>84.017545454545441</v>
      </c>
      <c r="DP121" s="2">
        <f t="shared" si="377"/>
        <v>83.957920454545459</v>
      </c>
      <c r="DQ121" s="2">
        <f t="shared" si="377"/>
        <v>79.55044886363639</v>
      </c>
      <c r="DR121" s="2">
        <f t="shared" si="377"/>
        <v>83.81896646613194</v>
      </c>
      <c r="DS121" s="2">
        <f t="shared" si="377"/>
        <v>85.574983177361858</v>
      </c>
      <c r="DT121" s="2">
        <f t="shared" si="377"/>
        <v>79.947893827985737</v>
      </c>
      <c r="DU121" s="2">
        <f t="shared" si="377"/>
        <v>75.9958508244207</v>
      </c>
      <c r="DV121" s="2">
        <f t="shared" si="377"/>
        <v>82.063326983065963</v>
      </c>
      <c r="DW121" s="2">
        <f t="shared" si="377"/>
        <v>88.964494318181821</v>
      </c>
      <c r="DX121" s="2">
        <f t="shared" si="377"/>
        <v>85.935448863636353</v>
      </c>
      <c r="DY121" s="2">
        <f t="shared" si="377"/>
        <v>88.433827093596065</v>
      </c>
      <c r="EA121" s="2">
        <f t="shared" si="247"/>
        <v>65.560666666666677</v>
      </c>
      <c r="EB121" s="2">
        <f t="shared" si="279"/>
        <v>64.620333922829587</v>
      </c>
      <c r="EC121" s="2">
        <f t="shared" si="280"/>
        <v>62.703214583333342</v>
      </c>
      <c r="ED121" s="2">
        <f t="shared" si="281"/>
        <v>62.156515349216534</v>
      </c>
      <c r="EE121" s="2">
        <f t="shared" si="282"/>
        <v>62.50274295081968</v>
      </c>
      <c r="EF121" s="2">
        <f t="shared" si="283"/>
        <v>63.235540757490114</v>
      </c>
      <c r="EG121" s="2">
        <f t="shared" si="284"/>
        <v>63.62001446480231</v>
      </c>
      <c r="EH121" s="2">
        <f t="shared" si="285"/>
        <v>62.820190071942449</v>
      </c>
      <c r="EI121" s="2">
        <f t="shared" si="286"/>
        <v>63.093466906474816</v>
      </c>
      <c r="EJ121" s="2">
        <f t="shared" si="287"/>
        <v>63.137077841726622</v>
      </c>
      <c r="EK121" s="2">
        <f t="shared" si="288"/>
        <v>61.934742446043153</v>
      </c>
      <c r="EL121" s="2">
        <f t="shared" si="289"/>
        <v>61.329321438848922</v>
      </c>
      <c r="EM121" s="2">
        <f t="shared" si="290"/>
        <v>63.955987850151864</v>
      </c>
      <c r="EN121" s="2">
        <f t="shared" si="291"/>
        <v>64.837994162436544</v>
      </c>
      <c r="EO121" s="2">
        <f t="shared" si="292"/>
        <v>64.97411014176663</v>
      </c>
      <c r="EQ121" s="2">
        <f t="shared" si="293"/>
        <v>64.593123166978458</v>
      </c>
      <c r="ER121" s="2">
        <f t="shared" si="378"/>
        <v>64.801950944261023</v>
      </c>
      <c r="ES121" s="2">
        <f t="shared" si="378"/>
        <v>63.039720239361813</v>
      </c>
      <c r="ET121" s="2">
        <f t="shared" si="378"/>
        <v>62.207902181214372</v>
      </c>
      <c r="EU121" s="2">
        <f t="shared" si="378"/>
        <v>62.567653937217038</v>
      </c>
      <c r="EV121" s="2">
        <f t="shared" si="378"/>
        <v>63.232125279009338</v>
      </c>
      <c r="EW121" s="2">
        <f t="shared" si="378"/>
        <v>63.678904896163381</v>
      </c>
      <c r="EX121" s="2">
        <f t="shared" si="378"/>
        <v>62.911528621383397</v>
      </c>
      <c r="EY121" s="2">
        <f t="shared" si="378"/>
        <v>63.175770762455883</v>
      </c>
      <c r="EZ121" s="2">
        <f t="shared" si="378"/>
        <v>63.105853610954263</v>
      </c>
      <c r="FA121" s="2">
        <f t="shared" si="378"/>
        <v>61.985903941687177</v>
      </c>
      <c r="FB121" s="2">
        <f t="shared" si="378"/>
        <v>61.257249999999999</v>
      </c>
      <c r="FC121" s="2">
        <f t="shared" si="378"/>
        <v>63.87853594919482</v>
      </c>
      <c r="FD121" s="2">
        <f t="shared" si="378"/>
        <v>64.741386581858748</v>
      </c>
      <c r="FE121" s="2">
        <f t="shared" si="378"/>
        <v>64.619531729089843</v>
      </c>
      <c r="FG121" s="2">
        <f t="shared" si="295"/>
        <v>0.99984468188035636</v>
      </c>
      <c r="FH121" s="2">
        <f t="shared" si="379"/>
        <v>0.99984461511819978</v>
      </c>
      <c r="FI121" s="2">
        <f t="shared" si="379"/>
        <v>0.99985487027958142</v>
      </c>
      <c r="FJ121" s="2">
        <f t="shared" si="379"/>
        <v>0.99988016113014633</v>
      </c>
      <c r="FK121" s="2">
        <f t="shared" si="379"/>
        <v>0.99985195400040949</v>
      </c>
      <c r="FL121" s="2">
        <f t="shared" si="379"/>
        <v>0.99987434089487548</v>
      </c>
      <c r="FM121" s="2">
        <f t="shared" si="379"/>
        <v>0.99988039498793124</v>
      </c>
      <c r="FN121" s="2">
        <f t="shared" si="379"/>
        <v>0.99987916199467608</v>
      </c>
      <c r="FO121" s="2">
        <f t="shared" si="379"/>
        <v>0.99988655576105212</v>
      </c>
      <c r="FP121" s="2">
        <f t="shared" si="379"/>
        <v>0.9998602873728728</v>
      </c>
      <c r="FQ121" s="2">
        <f t="shared" si="379"/>
        <v>0.99986991739295072</v>
      </c>
      <c r="FR121" s="2">
        <f t="shared" si="379"/>
        <v>0.99986473648982643</v>
      </c>
      <c r="FS121" s="2">
        <f t="shared" si="379"/>
        <v>0.99972400978225995</v>
      </c>
      <c r="FT121" s="2">
        <f t="shared" si="379"/>
        <v>0.99933184998796964</v>
      </c>
      <c r="FU121" s="2">
        <f t="shared" si="379"/>
        <v>0.99908870568365993</v>
      </c>
      <c r="FW121" s="2">
        <f t="shared" si="328"/>
        <v>2.2412364253790424E-4</v>
      </c>
      <c r="FX121" s="2">
        <f t="shared" si="380"/>
        <v>3.3272234035666785E-4</v>
      </c>
      <c r="FY121" s="2">
        <f t="shared" si="381"/>
        <v>2.7839497273668721E-4</v>
      </c>
      <c r="FZ121" s="2">
        <f t="shared" si="382"/>
        <v>2.1133890787894074E-4</v>
      </c>
      <c r="GA121" s="2">
        <f t="shared" si="383"/>
        <v>1.697488073531089E-4</v>
      </c>
      <c r="GB121" s="2">
        <f t="shared" si="384"/>
        <v>2.1377098987348462E-4</v>
      </c>
      <c r="GC121" s="2">
        <f t="shared" si="385"/>
        <v>2.6608243816297726E-4</v>
      </c>
      <c r="GD121" s="2">
        <f t="shared" si="386"/>
        <v>3.3505050957900257E-4</v>
      </c>
      <c r="GE121" s="2">
        <f t="shared" si="387"/>
        <v>3.0419616906274683E-4</v>
      </c>
      <c r="GF121" s="2">
        <f t="shared" si="388"/>
        <v>2.3388846900923211E-4</v>
      </c>
      <c r="GG121" s="2">
        <f t="shared" si="389"/>
        <v>2.2234537879480334E-4</v>
      </c>
      <c r="GH121" s="2">
        <f t="shared" si="390"/>
        <v>1.7367781742516717E-4</v>
      </c>
      <c r="GI121" s="2">
        <f t="shared" si="391"/>
        <v>3.1819100590381547E-4</v>
      </c>
      <c r="GJ121" s="2">
        <f t="shared" si="392"/>
        <v>3.9866761162542593E-4</v>
      </c>
      <c r="GK121" s="2">
        <f t="shared" si="393"/>
        <v>5.4589993408713845E-4</v>
      </c>
      <c r="GM121" s="107">
        <f t="shared" si="329"/>
        <v>1.8694970989919192E-57</v>
      </c>
      <c r="GN121" s="107">
        <f t="shared" si="394"/>
        <v>1.6415932998916853E-76</v>
      </c>
      <c r="GO121" s="107">
        <f t="shared" si="395"/>
        <v>8.9655240559190745E-79</v>
      </c>
      <c r="GP121" s="107">
        <f t="shared" si="396"/>
        <v>5.4554051691062911E-81</v>
      </c>
      <c r="GQ121" s="107">
        <f t="shared" si="397"/>
        <v>1.6450016305367785E-81</v>
      </c>
      <c r="GR121" s="107">
        <f t="shared" si="398"/>
        <v>1.087557801009009E-88</v>
      </c>
      <c r="GS121" s="107">
        <f t="shared" si="399"/>
        <v>1.6485581974212406E-91</v>
      </c>
      <c r="GT121" s="107">
        <f t="shared" si="400"/>
        <v>1.224888658822528E-96</v>
      </c>
      <c r="GU121" s="107">
        <f t="shared" si="401"/>
        <v>8.3335150891390651E-105</v>
      </c>
      <c r="GV121" s="107">
        <f t="shared" si="402"/>
        <v>2.2567029249230259E-93</v>
      </c>
      <c r="GW121" s="107">
        <f t="shared" si="403"/>
        <v>6.3001530633076737E-95</v>
      </c>
      <c r="GX121" s="107">
        <f t="shared" si="404"/>
        <v>3.4891899327561607E-92</v>
      </c>
      <c r="GY121" s="107">
        <f t="shared" si="405"/>
        <v>3.6042784088825487E-89</v>
      </c>
      <c r="GZ121" s="107">
        <f t="shared" si="406"/>
        <v>7.386832745478837E-78</v>
      </c>
      <c r="HA121" s="107">
        <f t="shared" si="407"/>
        <v>8.1292345598697828E-91</v>
      </c>
      <c r="HC121" s="107">
        <f t="shared" si="330"/>
        <v>5.7568181479391017E-16</v>
      </c>
      <c r="HD121" s="107">
        <f t="shared" si="408"/>
        <v>9.0068667504924934E-22</v>
      </c>
      <c r="HE121" s="107">
        <f t="shared" si="409"/>
        <v>3.2747584195837427E-22</v>
      </c>
      <c r="HF121" s="107">
        <f t="shared" si="410"/>
        <v>6.5781370584099564E-23</v>
      </c>
      <c r="HG121" s="107">
        <f t="shared" si="411"/>
        <v>3.8203095261348766E-22</v>
      </c>
      <c r="HH121" s="107">
        <f t="shared" si="412"/>
        <v>4.7171896903099581E-25</v>
      </c>
      <c r="HI121" s="107">
        <f t="shared" si="413"/>
        <v>1.0082963229694775E-26</v>
      </c>
      <c r="HJ121" s="107">
        <f t="shared" si="414"/>
        <v>6.9205315440228089E-29</v>
      </c>
      <c r="HK121" s="107">
        <f t="shared" si="415"/>
        <v>2.6496671377098442E-31</v>
      </c>
      <c r="HL121" s="107">
        <f t="shared" si="416"/>
        <v>1.504495919840927E-26</v>
      </c>
      <c r="HM121" s="107">
        <f t="shared" si="417"/>
        <v>4.8554839184375033E-27</v>
      </c>
      <c r="HN121" s="107">
        <f t="shared" si="418"/>
        <v>5.0858044497529476E-25</v>
      </c>
      <c r="HO121" s="107">
        <f t="shared" si="419"/>
        <v>1.2381814721009002E-23</v>
      </c>
      <c r="HP121" s="107">
        <f t="shared" si="420"/>
        <v>4.5337010595298684E-19</v>
      </c>
      <c r="HQ121" s="107">
        <f t="shared" si="421"/>
        <v>2.974710018165614E-28</v>
      </c>
      <c r="HS121" s="107">
        <f t="shared" si="331"/>
        <v>6.5192894278808811E-2</v>
      </c>
      <c r="HT121" s="107">
        <f t="shared" si="422"/>
        <v>5.3078778436613787E-2</v>
      </c>
      <c r="HU121" s="107">
        <f t="shared" si="423"/>
        <v>4.3985044662356247E-2</v>
      </c>
      <c r="HV121" s="107">
        <f t="shared" si="424"/>
        <v>3.9262244843639368E-2</v>
      </c>
      <c r="HW121" s="107">
        <f t="shared" si="425"/>
        <v>2.2538703496654409E-2</v>
      </c>
      <c r="HX121" s="107">
        <f t="shared" si="426"/>
        <v>3.0553601032115445E-2</v>
      </c>
      <c r="HY121" s="107">
        <f t="shared" si="427"/>
        <v>4.2012361583068335E-2</v>
      </c>
      <c r="HZ121" s="107">
        <f t="shared" si="428"/>
        <v>5.0305904166654633E-2</v>
      </c>
      <c r="IA121" s="107">
        <f t="shared" si="429"/>
        <v>4.0601420911270628E-2</v>
      </c>
      <c r="IB121" s="107">
        <f t="shared" si="430"/>
        <v>2.7629273993108865E-2</v>
      </c>
      <c r="IC121" s="107">
        <f t="shared" si="431"/>
        <v>2.7119557614916367E-2</v>
      </c>
      <c r="ID121" s="107">
        <f t="shared" si="432"/>
        <v>1.71850376800337E-2</v>
      </c>
      <c r="IE121" s="107">
        <f t="shared" si="433"/>
        <v>1.5113067273994567E-2</v>
      </c>
      <c r="IF121" s="107">
        <f t="shared" si="434"/>
        <v>8.4497499541112131E-3</v>
      </c>
      <c r="IG121" s="107">
        <f t="shared" si="435"/>
        <v>1.9207038292202921E-2</v>
      </c>
      <c r="II121" s="107">
        <f t="shared" si="332"/>
        <v>2.6221183088748216E-12</v>
      </c>
      <c r="IJ121" s="107">
        <f t="shared" si="333"/>
        <v>1.1068902084295339E-14</v>
      </c>
      <c r="IK121" s="107">
        <f t="shared" si="334"/>
        <v>1.787307028522327E-15</v>
      </c>
      <c r="IL121" s="107">
        <f t="shared" si="335"/>
        <v>3.2440438137592099E-16</v>
      </c>
      <c r="IM121" s="107">
        <f t="shared" si="336"/>
        <v>7.6762754925849187E-18</v>
      </c>
      <c r="IN121" s="107">
        <f t="shared" si="337"/>
        <v>9.0346942185450114E-18</v>
      </c>
      <c r="IO121" s="107">
        <f t="shared" si="338"/>
        <v>2.8766198779988249E-17</v>
      </c>
      <c r="IP121" s="107">
        <f t="shared" si="339"/>
        <v>2.7611696104295674E-17</v>
      </c>
      <c r="IQ121" s="107">
        <f t="shared" si="340"/>
        <v>8.160804741726857E-19</v>
      </c>
      <c r="IR121" s="107">
        <f t="shared" si="341"/>
        <v>1.0986330263179326E-18</v>
      </c>
      <c r="IS121" s="107">
        <f t="shared" si="342"/>
        <v>6.5865413277922063E-19</v>
      </c>
      <c r="IT121" s="107">
        <f t="shared" si="343"/>
        <v>1.4800944300320402E-19</v>
      </c>
      <c r="IU121" s="107">
        <f t="shared" si="344"/>
        <v>2.4321428580421182E-19</v>
      </c>
      <c r="IV121" s="107">
        <f t="shared" si="345"/>
        <v>6.2164079398000602E-20</v>
      </c>
      <c r="IW121" s="107">
        <f t="shared" si="346"/>
        <v>3.2469799857013009E-13</v>
      </c>
      <c r="IY121" s="107">
        <f t="shared" si="347"/>
        <v>6.5192894281431504E-2</v>
      </c>
      <c r="IZ121" s="107">
        <f t="shared" si="348"/>
        <v>5.3078778436624854E-2</v>
      </c>
      <c r="JA121" s="107">
        <f t="shared" si="349"/>
        <v>4.3985044662358037E-2</v>
      </c>
      <c r="JB121" s="107">
        <f t="shared" si="350"/>
        <v>3.9262244843639695E-2</v>
      </c>
      <c r="JC121" s="107">
        <f t="shared" si="351"/>
        <v>2.2538703496654416E-2</v>
      </c>
      <c r="JD121" s="107">
        <f t="shared" si="352"/>
        <v>3.0553601032115456E-2</v>
      </c>
      <c r="JE121" s="107">
        <f t="shared" si="353"/>
        <v>4.2012361583068362E-2</v>
      </c>
      <c r="JF121" s="107">
        <f t="shared" si="354"/>
        <v>5.0305904166654661E-2</v>
      </c>
      <c r="JG121" s="107">
        <f t="shared" si="355"/>
        <v>4.0601420911270628E-2</v>
      </c>
      <c r="JH121" s="107">
        <f t="shared" si="356"/>
        <v>2.7629273993108865E-2</v>
      </c>
      <c r="JI121" s="107">
        <f t="shared" si="357"/>
        <v>2.7119557614916367E-2</v>
      </c>
      <c r="JJ121" s="107">
        <f t="shared" si="358"/>
        <v>1.71850376800337E-2</v>
      </c>
      <c r="JK121" s="107">
        <f t="shared" si="359"/>
        <v>1.5113067273994567E-2</v>
      </c>
      <c r="JL121" s="107">
        <f t="shared" si="360"/>
        <v>8.4497499541112131E-3</v>
      </c>
      <c r="JM121" s="107">
        <f t="shared" si="361"/>
        <v>1.9207038292527619E-2</v>
      </c>
    </row>
    <row r="122" spans="2:273" x14ac:dyDescent="0.25">
      <c r="B122" s="2">
        <v>94</v>
      </c>
      <c r="C122" s="37">
        <v>65.311000000000007</v>
      </c>
      <c r="D122" s="37">
        <v>65.295000000000002</v>
      </c>
      <c r="E122" s="37">
        <v>63.459000000000003</v>
      </c>
      <c r="F122" s="37">
        <v>62.332999999999998</v>
      </c>
      <c r="G122" s="37">
        <v>64.05</v>
      </c>
      <c r="H122" s="37">
        <v>63.317</v>
      </c>
      <c r="I122" s="37">
        <v>66.150000000000006</v>
      </c>
      <c r="J122" s="37">
        <v>66.7</v>
      </c>
      <c r="K122" s="37">
        <v>64.867000000000004</v>
      </c>
      <c r="L122" s="37">
        <v>64.816999999999993</v>
      </c>
      <c r="M122" s="37">
        <v>64.316999999999993</v>
      </c>
      <c r="N122" s="37">
        <v>63.5</v>
      </c>
      <c r="O122" s="37">
        <v>65.417000000000002</v>
      </c>
      <c r="P122" s="37">
        <v>69.433000000000007</v>
      </c>
      <c r="Q122" s="37">
        <v>77.632999999999996</v>
      </c>
      <c r="S122" s="4">
        <f t="shared" si="248"/>
        <v>65.488399831878823</v>
      </c>
      <c r="T122" s="4">
        <f t="shared" si="249"/>
        <v>66.532648923443261</v>
      </c>
      <c r="U122" s="4">
        <f t="shared" si="250"/>
        <v>66.140025228370433</v>
      </c>
      <c r="V122" s="4">
        <f t="shared" si="251"/>
        <v>66.262519157006437</v>
      </c>
      <c r="W122" s="4">
        <f t="shared" si="252"/>
        <v>65.649282503556719</v>
      </c>
      <c r="X122" s="4">
        <f t="shared" si="253"/>
        <v>68.020037500419292</v>
      </c>
      <c r="Y122" s="4">
        <f t="shared" si="254"/>
        <v>71.189444854953663</v>
      </c>
      <c r="Z122" s="4">
        <f t="shared" si="255"/>
        <v>72.312473779805103</v>
      </c>
      <c r="AA122" s="4">
        <f t="shared" si="256"/>
        <v>71.604331065197528</v>
      </c>
      <c r="AB122" s="4">
        <f t="shared" si="257"/>
        <v>70.06765492561702</v>
      </c>
      <c r="AC122" s="4">
        <f t="shared" si="258"/>
        <v>69.333852137000846</v>
      </c>
      <c r="AD122" s="4">
        <f t="shared" si="259"/>
        <v>66.930185618509739</v>
      </c>
      <c r="AE122" s="4">
        <f t="shared" si="260"/>
        <v>68.921378405298867</v>
      </c>
      <c r="AF122" s="4">
        <f t="shared" si="261"/>
        <v>68.828343729206182</v>
      </c>
      <c r="AG122" s="4">
        <f t="shared" si="262"/>
        <v>77.750320920263263</v>
      </c>
      <c r="AI122" s="4">
        <f t="shared" si="263"/>
        <v>-0.17739983187881592</v>
      </c>
      <c r="AJ122" s="4">
        <f t="shared" si="264"/>
        <v>-1.2376489234432597</v>
      </c>
      <c r="AK122" s="4">
        <f t="shared" si="265"/>
        <v>-2.6810252283704301</v>
      </c>
      <c r="AL122" s="4">
        <f t="shared" si="266"/>
        <v>-3.9295191570064389</v>
      </c>
      <c r="AM122" s="4">
        <f t="shared" si="267"/>
        <v>-1.5992825035567222</v>
      </c>
      <c r="AN122" s="4">
        <f t="shared" si="268"/>
        <v>-4.7030375004192919</v>
      </c>
      <c r="AO122" s="4">
        <f t="shared" si="269"/>
        <v>-5.0394448549536577</v>
      </c>
      <c r="AP122" s="4">
        <f t="shared" si="270"/>
        <v>-5.6124737798051001</v>
      </c>
      <c r="AQ122" s="4">
        <f t="shared" si="271"/>
        <v>-6.7373310651975231</v>
      </c>
      <c r="AR122" s="4">
        <f t="shared" si="272"/>
        <v>-5.2506549256170274</v>
      </c>
      <c r="AS122" s="4">
        <f t="shared" si="273"/>
        <v>-5.0168521370008534</v>
      </c>
      <c r="AT122" s="4">
        <f t="shared" si="274"/>
        <v>-3.4301856185097392</v>
      </c>
      <c r="AU122" s="4">
        <f t="shared" si="275"/>
        <v>-3.5043784052988656</v>
      </c>
      <c r="AV122" s="4">
        <f t="shared" si="362"/>
        <v>0.604656270793825</v>
      </c>
      <c r="AW122" s="4">
        <f t="shared" si="362"/>
        <v>-0.11732092026326768</v>
      </c>
      <c r="AY122" s="2">
        <f t="shared" si="297"/>
        <v>65.488399831878823</v>
      </c>
      <c r="AZ122" s="2">
        <f t="shared" si="363"/>
        <v>64.490658438058801</v>
      </c>
      <c r="BA122" s="2">
        <f t="shared" si="364"/>
        <v>62.51913152559321</v>
      </c>
      <c r="BB122" s="2">
        <f t="shared" si="365"/>
        <v>61.996415474721545</v>
      </c>
      <c r="BC122" s="2">
        <f t="shared" si="366"/>
        <v>62.30860596384359</v>
      </c>
      <c r="BD122" s="2">
        <f t="shared" si="367"/>
        <v>63.105666796254795</v>
      </c>
      <c r="BE122" s="2">
        <f t="shared" si="368"/>
        <v>63.45686317145227</v>
      </c>
      <c r="BF122" s="2">
        <f t="shared" si="369"/>
        <v>62.653699195923188</v>
      </c>
      <c r="BG122" s="2">
        <f t="shared" si="370"/>
        <v>62.920780420596287</v>
      </c>
      <c r="BH122" s="2">
        <f t="shared" si="371"/>
        <v>62.95828041936926</v>
      </c>
      <c r="BI122" s="2">
        <f t="shared" si="372"/>
        <v>61.746744548823024</v>
      </c>
      <c r="BJ122" s="2">
        <f t="shared" si="373"/>
        <v>61.172019729373716</v>
      </c>
      <c r="BK122" s="2">
        <f t="shared" si="374"/>
        <v>63.78740494969886</v>
      </c>
      <c r="BL122" s="2">
        <f t="shared" si="375"/>
        <v>64.65083693941277</v>
      </c>
      <c r="BM122" s="2">
        <f t="shared" si="376"/>
        <v>64.83234649746062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 t="str">
        <f t="shared" si="298"/>
        <v/>
      </c>
      <c r="CF122" s="2" t="str">
        <f t="shared" si="299"/>
        <v/>
      </c>
      <c r="CG122" s="2" t="str">
        <f t="shared" si="300"/>
        <v/>
      </c>
      <c r="CH122" s="2" t="str">
        <f t="shared" si="301"/>
        <v/>
      </c>
      <c r="CI122" s="2" t="str">
        <f t="shared" si="302"/>
        <v/>
      </c>
      <c r="CJ122" s="2" t="str">
        <f t="shared" si="303"/>
        <v/>
      </c>
      <c r="CK122" s="2" t="str">
        <f t="shared" si="304"/>
        <v/>
      </c>
      <c r="CL122" s="2" t="str">
        <f t="shared" si="305"/>
        <v/>
      </c>
      <c r="CM122" s="2" t="str">
        <f t="shared" si="306"/>
        <v/>
      </c>
      <c r="CN122" s="2" t="str">
        <f t="shared" si="307"/>
        <v/>
      </c>
      <c r="CO122" s="2" t="str">
        <f t="shared" si="308"/>
        <v/>
      </c>
      <c r="CP122" s="2" t="str">
        <f t="shared" si="309"/>
        <v/>
      </c>
      <c r="CQ122" s="2" t="str">
        <f t="shared" si="310"/>
        <v/>
      </c>
      <c r="CR122" s="2" t="str">
        <f t="shared" si="311"/>
        <v/>
      </c>
      <c r="CS122" s="2" t="str">
        <f t="shared" si="312"/>
        <v/>
      </c>
      <c r="CU122" s="2" t="str">
        <f t="shared" si="313"/>
        <v/>
      </c>
      <c r="CV122" s="2" t="str">
        <f t="shared" si="314"/>
        <v/>
      </c>
      <c r="CW122" s="2" t="str">
        <f t="shared" si="315"/>
        <v/>
      </c>
      <c r="CX122" s="2" t="str">
        <f t="shared" si="316"/>
        <v/>
      </c>
      <c r="CY122" s="2" t="str">
        <f t="shared" si="317"/>
        <v/>
      </c>
      <c r="CZ122" s="2" t="str">
        <f t="shared" si="318"/>
        <v/>
      </c>
      <c r="DA122" s="2" t="str">
        <f t="shared" si="319"/>
        <v/>
      </c>
      <c r="DB122" s="2" t="str">
        <f t="shared" si="320"/>
        <v/>
      </c>
      <c r="DC122" s="2" t="str">
        <f t="shared" si="321"/>
        <v/>
      </c>
      <c r="DD122" s="2" t="str">
        <f t="shared" si="322"/>
        <v/>
      </c>
      <c r="DE122" s="2" t="str">
        <f t="shared" si="323"/>
        <v/>
      </c>
      <c r="DF122" s="2" t="str">
        <f t="shared" si="324"/>
        <v/>
      </c>
      <c r="DG122" s="2" t="str">
        <f t="shared" si="325"/>
        <v/>
      </c>
      <c r="DH122" s="2" t="str">
        <f t="shared" si="326"/>
        <v/>
      </c>
      <c r="DI122" s="2" t="str">
        <f t="shared" si="327"/>
        <v/>
      </c>
      <c r="DK122" s="2">
        <f t="shared" si="277"/>
        <v>81.797204159824858</v>
      </c>
      <c r="DL122" s="2">
        <f t="shared" si="377"/>
        <v>81.788921370967756</v>
      </c>
      <c r="DM122" s="2">
        <f t="shared" si="377"/>
        <v>85.498802052785919</v>
      </c>
      <c r="DN122" s="2">
        <f t="shared" si="377"/>
        <v>84.692786693548385</v>
      </c>
      <c r="DO122" s="2">
        <f t="shared" si="377"/>
        <v>84.136555718475051</v>
      </c>
      <c r="DP122" s="2">
        <f t="shared" si="377"/>
        <v>84.065973057184763</v>
      </c>
      <c r="DQ122" s="2">
        <f t="shared" si="377"/>
        <v>79.594413123167186</v>
      </c>
      <c r="DR122" s="2">
        <f t="shared" si="377"/>
        <v>83.901583110516967</v>
      </c>
      <c r="DS122" s="2">
        <f t="shared" si="377"/>
        <v>85.696303698752232</v>
      </c>
      <c r="DT122" s="2">
        <f t="shared" si="377"/>
        <v>79.986781862745104</v>
      </c>
      <c r="DU122" s="2">
        <f t="shared" si="377"/>
        <v>76.011702094474174</v>
      </c>
      <c r="DV122" s="2">
        <f t="shared" si="377"/>
        <v>82.178899509803927</v>
      </c>
      <c r="DW122" s="2">
        <f t="shared" si="377"/>
        <v>89.131212793255131</v>
      </c>
      <c r="DX122" s="2">
        <f t="shared" si="377"/>
        <v>86.062223607038121</v>
      </c>
      <c r="DY122" s="2">
        <f t="shared" si="377"/>
        <v>88.635976354679812</v>
      </c>
      <c r="EA122" s="2">
        <f t="shared" si="247"/>
        <v>65.486666666666679</v>
      </c>
      <c r="EB122" s="2">
        <f t="shared" si="279"/>
        <v>64.488430868167214</v>
      </c>
      <c r="EC122" s="2">
        <f t="shared" si="280"/>
        <v>62.516329166666672</v>
      </c>
      <c r="ED122" s="2">
        <f t="shared" si="281"/>
        <v>61.994227791693376</v>
      </c>
      <c r="EE122" s="2">
        <f t="shared" si="282"/>
        <v>62.306004974561908</v>
      </c>
      <c r="EF122" s="2">
        <f t="shared" si="283"/>
        <v>63.103569383832685</v>
      </c>
      <c r="EG122" s="2">
        <f t="shared" si="284"/>
        <v>63.455294214079075</v>
      </c>
      <c r="EH122" s="2">
        <f t="shared" si="285"/>
        <v>62.651603309352517</v>
      </c>
      <c r="EI122" s="2">
        <f t="shared" si="286"/>
        <v>62.91867769784173</v>
      </c>
      <c r="EJ122" s="2">
        <f t="shared" si="287"/>
        <v>62.956390503597127</v>
      </c>
      <c r="EK122" s="2">
        <f t="shared" si="288"/>
        <v>61.745246762589915</v>
      </c>
      <c r="EL122" s="2">
        <f t="shared" si="289"/>
        <v>61.169772733812948</v>
      </c>
      <c r="EM122" s="2">
        <f t="shared" si="290"/>
        <v>63.781751738103267</v>
      </c>
      <c r="EN122" s="2">
        <f t="shared" si="291"/>
        <v>64.639051015228432</v>
      </c>
      <c r="EO122" s="2">
        <f t="shared" si="292"/>
        <v>64.814384405670666</v>
      </c>
      <c r="EQ122" s="2">
        <f t="shared" si="293"/>
        <v>64.497123589403174</v>
      </c>
      <c r="ER122" s="2">
        <f t="shared" si="378"/>
        <v>64.708471242724727</v>
      </c>
      <c r="ES122" s="2">
        <f t="shared" si="378"/>
        <v>62.952466608991386</v>
      </c>
      <c r="ET122" s="2">
        <f t="shared" si="378"/>
        <v>62.095421879026354</v>
      </c>
      <c r="EU122" s="2">
        <f t="shared" si="378"/>
        <v>62.463714750993255</v>
      </c>
      <c r="EV122" s="2">
        <f t="shared" si="378"/>
        <v>63.12216767772513</v>
      </c>
      <c r="EW122" s="2">
        <f t="shared" si="378"/>
        <v>63.561614101076017</v>
      </c>
      <c r="EX122" s="2">
        <f t="shared" si="378"/>
        <v>62.784747263604132</v>
      </c>
      <c r="EY122" s="2">
        <f t="shared" si="378"/>
        <v>63.049610966264979</v>
      </c>
      <c r="EZ122" s="2">
        <f t="shared" si="378"/>
        <v>62.955942394127611</v>
      </c>
      <c r="FA122" s="2">
        <f t="shared" si="378"/>
        <v>61.829628261525606</v>
      </c>
      <c r="FB122" s="2">
        <f t="shared" si="378"/>
        <v>61.122370165745856</v>
      </c>
      <c r="FC122" s="2">
        <f t="shared" si="378"/>
        <v>63.72586822408708</v>
      </c>
      <c r="FD122" s="2">
        <f t="shared" si="378"/>
        <v>64.576516450437936</v>
      </c>
      <c r="FE122" s="2">
        <f t="shared" si="378"/>
        <v>64.468615136813497</v>
      </c>
      <c r="FG122" s="2">
        <f t="shared" si="295"/>
        <v>0.99987662249096354</v>
      </c>
      <c r="FH122" s="2">
        <f t="shared" si="379"/>
        <v>0.9998765694565086</v>
      </c>
      <c r="FI122" s="2">
        <f t="shared" si="379"/>
        <v>0.99988471592424955</v>
      </c>
      <c r="FJ122" s="2">
        <f t="shared" si="379"/>
        <v>0.99990480625577272</v>
      </c>
      <c r="FK122" s="2">
        <f t="shared" si="379"/>
        <v>0.99988239930167744</v>
      </c>
      <c r="FL122" s="2">
        <f t="shared" si="379"/>
        <v>0.99990018284512194</v>
      </c>
      <c r="FM122" s="2">
        <f t="shared" si="379"/>
        <v>0.99990499202476257</v>
      </c>
      <c r="FN122" s="2">
        <f t="shared" si="379"/>
        <v>0.9999040125749713</v>
      </c>
      <c r="FO122" s="2">
        <f t="shared" si="379"/>
        <v>0.99990988593537056</v>
      </c>
      <c r="FP122" s="2">
        <f t="shared" si="379"/>
        <v>0.99988901912649641</v>
      </c>
      <c r="FQ122" s="2">
        <f t="shared" si="379"/>
        <v>0.99989666894782225</v>
      </c>
      <c r="FR122" s="2">
        <f t="shared" si="379"/>
        <v>0.9998925533855888</v>
      </c>
      <c r="FS122" s="2">
        <f t="shared" si="379"/>
        <v>0.99977612415563277</v>
      </c>
      <c r="FT122" s="2">
        <f t="shared" si="379"/>
        <v>0.99944844184100667</v>
      </c>
      <c r="FU122" s="2">
        <f t="shared" si="379"/>
        <v>0.999236516190526</v>
      </c>
      <c r="FW122" s="2">
        <f t="shared" si="328"/>
        <v>2.8213857610467186E-4</v>
      </c>
      <c r="FX122" s="2">
        <f t="shared" si="380"/>
        <v>4.188365264672183E-4</v>
      </c>
      <c r="FY122" s="2">
        <f t="shared" si="381"/>
        <v>3.5045324378601121E-4</v>
      </c>
      <c r="FZ122" s="2">
        <f t="shared" si="382"/>
        <v>2.6604536335763865E-4</v>
      </c>
      <c r="GA122" s="2">
        <f t="shared" si="383"/>
        <v>2.1369169496140392E-4</v>
      </c>
      <c r="GB122" s="2">
        <f t="shared" si="384"/>
        <v>2.6910683619317489E-4</v>
      </c>
      <c r="GC122" s="2">
        <f t="shared" si="385"/>
        <v>3.3495486615090945E-4</v>
      </c>
      <c r="GD122" s="2">
        <f t="shared" si="386"/>
        <v>4.2176701115162268E-4</v>
      </c>
      <c r="GE122" s="2">
        <f t="shared" si="387"/>
        <v>3.8293012624974684E-4</v>
      </c>
      <c r="GF122" s="2">
        <f t="shared" si="388"/>
        <v>2.9443030655969542E-4</v>
      </c>
      <c r="GG122" s="2">
        <f t="shared" si="389"/>
        <v>2.7990013346592703E-4</v>
      </c>
      <c r="GH122" s="2">
        <f t="shared" si="390"/>
        <v>2.1863758577662693E-4</v>
      </c>
      <c r="GI122" s="2">
        <f t="shared" si="391"/>
        <v>3.9225168232384091E-4</v>
      </c>
      <c r="GJ122" s="2">
        <f t="shared" si="392"/>
        <v>4.8295611076836924E-4</v>
      </c>
      <c r="GK122" s="2">
        <f t="shared" si="393"/>
        <v>6.516136606030112E-4</v>
      </c>
      <c r="GM122" s="107">
        <f t="shared" si="329"/>
        <v>2.0507404520317305E-60</v>
      </c>
      <c r="GN122" s="107">
        <f t="shared" si="394"/>
        <v>1.7571085596490379E-80</v>
      </c>
      <c r="GO122" s="107">
        <f t="shared" si="395"/>
        <v>7.8357096282356416E-83</v>
      </c>
      <c r="GP122" s="107">
        <f t="shared" si="396"/>
        <v>4.4807479094666742E-85</v>
      </c>
      <c r="GQ122" s="107">
        <f t="shared" si="397"/>
        <v>1.0092861141702523E-85</v>
      </c>
      <c r="GR122" s="107">
        <f t="shared" si="398"/>
        <v>3.3907157594572741E-93</v>
      </c>
      <c r="GS122" s="107">
        <f t="shared" si="399"/>
        <v>3.8962891531203123E-96</v>
      </c>
      <c r="GT122" s="107">
        <f t="shared" si="400"/>
        <v>1.555105766472069E-101</v>
      </c>
      <c r="GU122" s="107">
        <f t="shared" si="401"/>
        <v>4.3709894267459796E-110</v>
      </c>
      <c r="GV122" s="107">
        <f t="shared" si="402"/>
        <v>3.5258608345686189E-98</v>
      </c>
      <c r="GW122" s="107">
        <f t="shared" si="403"/>
        <v>8.9364370209144942E-100</v>
      </c>
      <c r="GX122" s="107">
        <f t="shared" si="404"/>
        <v>6.5512930737948966E-97</v>
      </c>
      <c r="GY122" s="107">
        <f t="shared" si="405"/>
        <v>1.1024910369059024E-93</v>
      </c>
      <c r="GZ122" s="107">
        <f t="shared" si="406"/>
        <v>6.728460570654543E-82</v>
      </c>
      <c r="HA122" s="107">
        <f t="shared" si="407"/>
        <v>2.2607935503848977E-95</v>
      </c>
      <c r="HC122" s="107">
        <f t="shared" si="330"/>
        <v>1.7017617910523946E-17</v>
      </c>
      <c r="HD122" s="107">
        <f t="shared" si="408"/>
        <v>7.3153116330434814E-24</v>
      </c>
      <c r="HE122" s="107">
        <f t="shared" si="409"/>
        <v>2.4411266255119108E-24</v>
      </c>
      <c r="HF122" s="107">
        <f t="shared" si="410"/>
        <v>4.7021082084292283E-25</v>
      </c>
      <c r="HG122" s="107">
        <f t="shared" si="411"/>
        <v>2.5967262338604432E-24</v>
      </c>
      <c r="HH122" s="107">
        <f t="shared" si="412"/>
        <v>2.0168091147215818E-27</v>
      </c>
      <c r="HI122" s="107">
        <f t="shared" si="413"/>
        <v>3.3762054693967752E-29</v>
      </c>
      <c r="HJ122" s="107">
        <f t="shared" si="414"/>
        <v>1.5381104446962539E-31</v>
      </c>
      <c r="HK122" s="107">
        <f t="shared" si="415"/>
        <v>3.6319076884026802E-34</v>
      </c>
      <c r="HL122" s="107">
        <f t="shared" si="416"/>
        <v>4.3618216893164851E-29</v>
      </c>
      <c r="HM122" s="107">
        <f t="shared" si="417"/>
        <v>1.3289821933879053E-29</v>
      </c>
      <c r="HN122" s="107">
        <f t="shared" si="418"/>
        <v>1.8626691407275353E-27</v>
      </c>
      <c r="HO122" s="107">
        <f t="shared" si="419"/>
        <v>6.2473562482286316E-26</v>
      </c>
      <c r="HP122" s="107">
        <f t="shared" si="420"/>
        <v>4.8684673105212065E-21</v>
      </c>
      <c r="HQ122" s="107">
        <f t="shared" si="421"/>
        <v>4.7326247639884425E-31</v>
      </c>
      <c r="HS122" s="107">
        <f t="shared" si="331"/>
        <v>9.0470954819094687E-2</v>
      </c>
      <c r="HT122" s="107">
        <f t="shared" si="422"/>
        <v>7.8529692844186316E-2</v>
      </c>
      <c r="HU122" s="107">
        <f t="shared" si="423"/>
        <v>6.6066290025078189E-2</v>
      </c>
      <c r="HV122" s="107">
        <f t="shared" si="424"/>
        <v>5.9235966425068683E-2</v>
      </c>
      <c r="HW122" s="107">
        <f t="shared" si="425"/>
        <v>3.5606716484416774E-2</v>
      </c>
      <c r="HX122" s="107">
        <f t="shared" si="426"/>
        <v>4.7865630232313293E-2</v>
      </c>
      <c r="HY122" s="107">
        <f t="shared" si="427"/>
        <v>6.4722008725762128E-2</v>
      </c>
      <c r="HZ122" s="107">
        <f t="shared" si="428"/>
        <v>7.7453537110384552E-2</v>
      </c>
      <c r="IA122" s="107">
        <f t="shared" si="429"/>
        <v>6.4432946965758131E-2</v>
      </c>
      <c r="IB122" s="107">
        <f t="shared" si="430"/>
        <v>4.4318685705521867E-2</v>
      </c>
      <c r="IC122" s="107">
        <f t="shared" si="431"/>
        <v>4.3563387566493833E-2</v>
      </c>
      <c r="ID122" s="107">
        <f t="shared" si="432"/>
        <v>2.829165520437223E-2</v>
      </c>
      <c r="IE122" s="107">
        <f t="shared" si="433"/>
        <v>2.4733644002281171E-2</v>
      </c>
      <c r="IF122" s="107">
        <f t="shared" si="434"/>
        <v>1.4008827710901924E-2</v>
      </c>
      <c r="IG122" s="107">
        <f t="shared" si="435"/>
        <v>2.8098293778709916E-2</v>
      </c>
      <c r="II122" s="107">
        <f t="shared" si="332"/>
        <v>1.0111894335494266E-11</v>
      </c>
      <c r="IJ122" s="107">
        <f t="shared" si="333"/>
        <v>6.1819222806086885E-14</v>
      </c>
      <c r="IK122" s="107">
        <f t="shared" si="334"/>
        <v>1.0627508030358465E-14</v>
      </c>
      <c r="IL122" s="107">
        <f t="shared" si="335"/>
        <v>1.993660893419654E-15</v>
      </c>
      <c r="IM122" s="107">
        <f t="shared" si="336"/>
        <v>5.4707067649210258E-17</v>
      </c>
      <c r="IN122" s="107">
        <f t="shared" si="337"/>
        <v>6.7300005603981433E-17</v>
      </c>
      <c r="IO122" s="107">
        <f t="shared" si="338"/>
        <v>2.1206729251899965E-16</v>
      </c>
      <c r="IP122" s="107">
        <f t="shared" si="339"/>
        <v>2.159358652112282E-16</v>
      </c>
      <c r="IQ122" s="107">
        <f t="shared" si="340"/>
        <v>7.570438627857956E-18</v>
      </c>
      <c r="IR122" s="107">
        <f t="shared" si="341"/>
        <v>9.3606297594775504E-18</v>
      </c>
      <c r="IS122" s="107">
        <f t="shared" si="342"/>
        <v>5.6943018508353249E-18</v>
      </c>
      <c r="IT122" s="107">
        <f t="shared" si="343"/>
        <v>1.301126448574551E-18</v>
      </c>
      <c r="IU122" s="107">
        <f t="shared" si="344"/>
        <v>1.9864315652928089E-18</v>
      </c>
      <c r="IV122" s="107">
        <f t="shared" si="345"/>
        <v>4.8161859156114627E-19</v>
      </c>
      <c r="IW122" s="107">
        <f t="shared" si="346"/>
        <v>1.1436567456952959E-12</v>
      </c>
      <c r="IY122" s="107">
        <f t="shared" si="347"/>
        <v>9.0470954829206598E-2</v>
      </c>
      <c r="IZ122" s="107">
        <f t="shared" si="348"/>
        <v>7.8529692844248142E-2</v>
      </c>
      <c r="JA122" s="107">
        <f t="shared" si="349"/>
        <v>6.606629002508882E-2</v>
      </c>
      <c r="JB122" s="107">
        <f t="shared" si="350"/>
        <v>5.9235966425070674E-2</v>
      </c>
      <c r="JC122" s="107">
        <f t="shared" si="351"/>
        <v>3.560671648441683E-2</v>
      </c>
      <c r="JD122" s="107">
        <f t="shared" si="352"/>
        <v>4.7865630232313362E-2</v>
      </c>
      <c r="JE122" s="107">
        <f t="shared" si="353"/>
        <v>6.4722008725762337E-2</v>
      </c>
      <c r="JF122" s="107">
        <f t="shared" si="354"/>
        <v>7.7453537110384774E-2</v>
      </c>
      <c r="JG122" s="107">
        <f t="shared" si="355"/>
        <v>6.4432946965758145E-2</v>
      </c>
      <c r="JH122" s="107">
        <f t="shared" si="356"/>
        <v>4.4318685705521874E-2</v>
      </c>
      <c r="JI122" s="107">
        <f t="shared" si="357"/>
        <v>4.356338756649384E-2</v>
      </c>
      <c r="JJ122" s="107">
        <f t="shared" si="358"/>
        <v>2.829165520437223E-2</v>
      </c>
      <c r="JK122" s="107">
        <f t="shared" si="359"/>
        <v>2.4733644002281174E-2</v>
      </c>
      <c r="JL122" s="107">
        <f t="shared" si="360"/>
        <v>1.4008827710901924E-2</v>
      </c>
      <c r="JM122" s="107">
        <f t="shared" si="361"/>
        <v>2.8098293779853574E-2</v>
      </c>
    </row>
    <row r="123" spans="2:273" x14ac:dyDescent="0.25">
      <c r="B123" s="2">
        <v>95</v>
      </c>
      <c r="C123" s="37">
        <v>64.950999999999993</v>
      </c>
      <c r="D123" s="37">
        <v>65.343999999999994</v>
      </c>
      <c r="E123" s="37">
        <v>64.164000000000001</v>
      </c>
      <c r="F123" s="37">
        <v>62.966999999999999</v>
      </c>
      <c r="G123" s="37">
        <v>63.883000000000003</v>
      </c>
      <c r="H123" s="37">
        <v>65.582999999999998</v>
      </c>
      <c r="I123" s="37">
        <v>68.150000000000006</v>
      </c>
      <c r="J123" s="37">
        <v>68.849999999999994</v>
      </c>
      <c r="K123" s="37">
        <v>68.332999999999998</v>
      </c>
      <c r="L123" s="37">
        <v>67.917000000000002</v>
      </c>
      <c r="M123" s="37">
        <v>66.400000000000006</v>
      </c>
      <c r="N123" s="37">
        <v>63.433</v>
      </c>
      <c r="O123" s="37">
        <v>66.783000000000001</v>
      </c>
      <c r="P123" s="37">
        <v>71.55</v>
      </c>
      <c r="Q123" s="37">
        <v>79.3</v>
      </c>
      <c r="S123" s="4">
        <f t="shared" si="248"/>
        <v>65.413920546738026</v>
      </c>
      <c r="T123" s="4">
        <f t="shared" si="249"/>
        <v>67.094270575752006</v>
      </c>
      <c r="U123" s="4">
        <f t="shared" si="250"/>
        <v>67.260811848227505</v>
      </c>
      <c r="V123" s="4">
        <f t="shared" si="251"/>
        <v>67.678169389668653</v>
      </c>
      <c r="W123" s="4">
        <f t="shared" si="252"/>
        <v>66.907437729456788</v>
      </c>
      <c r="X123" s="4">
        <f t="shared" si="253"/>
        <v>69.930573292189166</v>
      </c>
      <c r="Y123" s="4">
        <f t="shared" si="254"/>
        <v>74.01152787070636</v>
      </c>
      <c r="Z123" s="4">
        <f t="shared" si="255"/>
        <v>75.786993389884358</v>
      </c>
      <c r="AA123" s="4">
        <f t="shared" si="256"/>
        <v>75.033577664069185</v>
      </c>
      <c r="AB123" s="4">
        <f t="shared" si="257"/>
        <v>73.035637418882516</v>
      </c>
      <c r="AC123" s="4">
        <f t="shared" si="258"/>
        <v>72.521407622940103</v>
      </c>
      <c r="AD123" s="4">
        <f t="shared" si="259"/>
        <v>69.582237985768202</v>
      </c>
      <c r="AE123" s="4">
        <f t="shared" si="260"/>
        <v>71.244389671245756</v>
      </c>
      <c r="AF123" s="4">
        <f t="shared" si="261"/>
        <v>70.796054427060639</v>
      </c>
      <c r="AG123" s="4">
        <f t="shared" si="262"/>
        <v>82.266315004648604</v>
      </c>
      <c r="AI123" s="4">
        <f t="shared" si="263"/>
        <v>-0.46292054673803307</v>
      </c>
      <c r="AJ123" s="4">
        <f t="shared" si="264"/>
        <v>-1.7502705757520118</v>
      </c>
      <c r="AK123" s="4">
        <f t="shared" si="265"/>
        <v>-3.0968118482275031</v>
      </c>
      <c r="AL123" s="4">
        <f t="shared" si="266"/>
        <v>-4.7111693896686546</v>
      </c>
      <c r="AM123" s="4">
        <f t="shared" si="267"/>
        <v>-3.0244377294567855</v>
      </c>
      <c r="AN123" s="4">
        <f t="shared" si="268"/>
        <v>-4.3475732921891677</v>
      </c>
      <c r="AO123" s="4">
        <f t="shared" si="269"/>
        <v>-5.8615278707063538</v>
      </c>
      <c r="AP123" s="4">
        <f t="shared" si="270"/>
        <v>-6.9369933898843641</v>
      </c>
      <c r="AQ123" s="4">
        <f t="shared" si="271"/>
        <v>-6.7005776640691863</v>
      </c>
      <c r="AR123" s="4">
        <f t="shared" si="272"/>
        <v>-5.1186374188825141</v>
      </c>
      <c r="AS123" s="4">
        <f t="shared" si="273"/>
        <v>-6.1214076229400973</v>
      </c>
      <c r="AT123" s="4">
        <f t="shared" si="274"/>
        <v>-6.1492379857682025</v>
      </c>
      <c r="AU123" s="4">
        <f t="shared" si="275"/>
        <v>-4.4613896712457546</v>
      </c>
      <c r="AV123" s="4">
        <f t="shared" si="362"/>
        <v>0.75394557293935804</v>
      </c>
      <c r="AW123" s="4">
        <f t="shared" si="362"/>
        <v>-2.9663150046486066</v>
      </c>
      <c r="AY123" s="2">
        <f t="shared" si="297"/>
        <v>65.413920546738026</v>
      </c>
      <c r="AZ123" s="2">
        <f t="shared" si="363"/>
        <v>64.358382004576995</v>
      </c>
      <c r="BA123" s="2">
        <f t="shared" si="364"/>
        <v>62.331814047809345</v>
      </c>
      <c r="BB123" s="2">
        <f t="shared" si="365"/>
        <v>61.833729564272872</v>
      </c>
      <c r="BC123" s="2">
        <f t="shared" si="366"/>
        <v>62.111403201426448</v>
      </c>
      <c r="BD123" s="2">
        <f t="shared" si="367"/>
        <v>62.973292891778271</v>
      </c>
      <c r="BE123" s="2">
        <f t="shared" si="368"/>
        <v>63.29187254349182</v>
      </c>
      <c r="BF123" s="2">
        <f t="shared" si="369"/>
        <v>62.484748831341228</v>
      </c>
      <c r="BG123" s="2">
        <f t="shared" si="370"/>
        <v>62.745626696268914</v>
      </c>
      <c r="BH123" s="2">
        <f t="shared" si="371"/>
        <v>62.777235115858808</v>
      </c>
      <c r="BI123" s="2">
        <f t="shared" si="372"/>
        <v>61.556980368782419</v>
      </c>
      <c r="BJ123" s="2">
        <f t="shared" si="373"/>
        <v>61.01203437729712</v>
      </c>
      <c r="BK123" s="2">
        <f t="shared" si="374"/>
        <v>63.612164419877871</v>
      </c>
      <c r="BL123" s="2">
        <f t="shared" si="375"/>
        <v>64.449993535404218</v>
      </c>
      <c r="BM123" s="2">
        <f t="shared" si="376"/>
        <v>64.669865121226437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 t="str">
        <f t="shared" si="298"/>
        <v/>
      </c>
      <c r="CF123" s="2" t="str">
        <f t="shared" si="299"/>
        <v/>
      </c>
      <c r="CG123" s="2" t="str">
        <f t="shared" si="300"/>
        <v/>
      </c>
      <c r="CH123" s="2" t="str">
        <f t="shared" si="301"/>
        <v/>
      </c>
      <c r="CI123" s="2" t="str">
        <f t="shared" si="302"/>
        <v/>
      </c>
      <c r="CJ123" s="2" t="str">
        <f t="shared" si="303"/>
        <v/>
      </c>
      <c r="CK123" s="2" t="str">
        <f t="shared" si="304"/>
        <v/>
      </c>
      <c r="CL123" s="2" t="str">
        <f t="shared" si="305"/>
        <v/>
      </c>
      <c r="CM123" s="2" t="str">
        <f t="shared" si="306"/>
        <v/>
      </c>
      <c r="CN123" s="2" t="str">
        <f t="shared" si="307"/>
        <v/>
      </c>
      <c r="CO123" s="2" t="str">
        <f t="shared" si="308"/>
        <v/>
      </c>
      <c r="CP123" s="2" t="str">
        <f t="shared" si="309"/>
        <v/>
      </c>
      <c r="CQ123" s="2" t="str">
        <f t="shared" si="310"/>
        <v/>
      </c>
      <c r="CR123" s="2" t="str">
        <f t="shared" si="311"/>
        <v/>
      </c>
      <c r="CS123" s="2" t="str">
        <f t="shared" si="312"/>
        <v/>
      </c>
      <c r="CU123" s="2" t="str">
        <f t="shared" si="313"/>
        <v/>
      </c>
      <c r="CV123" s="2" t="str">
        <f t="shared" si="314"/>
        <v/>
      </c>
      <c r="CW123" s="2" t="str">
        <f t="shared" si="315"/>
        <v/>
      </c>
      <c r="CX123" s="2" t="str">
        <f t="shared" si="316"/>
        <v/>
      </c>
      <c r="CY123" s="2" t="str">
        <f t="shared" si="317"/>
        <v/>
      </c>
      <c r="CZ123" s="2" t="str">
        <f t="shared" si="318"/>
        <v/>
      </c>
      <c r="DA123" s="2" t="str">
        <f t="shared" si="319"/>
        <v/>
      </c>
      <c r="DB123" s="2" t="str">
        <f t="shared" si="320"/>
        <v/>
      </c>
      <c r="DC123" s="2" t="str">
        <f t="shared" si="321"/>
        <v/>
      </c>
      <c r="DD123" s="2" t="str">
        <f t="shared" si="322"/>
        <v/>
      </c>
      <c r="DE123" s="2" t="str">
        <f t="shared" si="323"/>
        <v/>
      </c>
      <c r="DF123" s="2" t="str">
        <f t="shared" si="324"/>
        <v/>
      </c>
      <c r="DG123" s="2" t="str">
        <f t="shared" si="325"/>
        <v/>
      </c>
      <c r="DH123" s="2" t="str">
        <f t="shared" si="326"/>
        <v/>
      </c>
      <c r="DI123" s="2" t="str">
        <f t="shared" si="327"/>
        <v/>
      </c>
      <c r="DK123" s="2">
        <f t="shared" si="277"/>
        <v>81.872537219485494</v>
      </c>
      <c r="DL123" s="2">
        <f t="shared" si="377"/>
        <v>81.877967741935493</v>
      </c>
      <c r="DM123" s="2">
        <f t="shared" si="377"/>
        <v>85.631956378299108</v>
      </c>
      <c r="DN123" s="2">
        <f t="shared" si="377"/>
        <v>84.826354838709676</v>
      </c>
      <c r="DO123" s="2">
        <f t="shared" si="377"/>
        <v>84.255565982404676</v>
      </c>
      <c r="DP123" s="2">
        <f t="shared" si="377"/>
        <v>84.174025659824053</v>
      </c>
      <c r="DQ123" s="2">
        <f t="shared" si="377"/>
        <v>79.638377382697982</v>
      </c>
      <c r="DR123" s="2">
        <f t="shared" si="377"/>
        <v>83.984199754901994</v>
      </c>
      <c r="DS123" s="2">
        <f t="shared" si="377"/>
        <v>85.817624220142605</v>
      </c>
      <c r="DT123" s="2">
        <f t="shared" si="377"/>
        <v>80.025669897504457</v>
      </c>
      <c r="DU123" s="2">
        <f t="shared" si="377"/>
        <v>76.027553364527648</v>
      </c>
      <c r="DV123" s="2">
        <f t="shared" si="377"/>
        <v>82.29447203654189</v>
      </c>
      <c r="DW123" s="2">
        <f t="shared" si="377"/>
        <v>89.297931268328441</v>
      </c>
      <c r="DX123" s="2">
        <f t="shared" si="377"/>
        <v>86.188998350439874</v>
      </c>
      <c r="DY123" s="2">
        <f t="shared" si="377"/>
        <v>88.838125615763545</v>
      </c>
      <c r="EA123" s="2">
        <f t="shared" si="247"/>
        <v>65.412666666666681</v>
      </c>
      <c r="EB123" s="2">
        <f t="shared" si="279"/>
        <v>64.356527813504826</v>
      </c>
      <c r="EC123" s="2">
        <f t="shared" si="280"/>
        <v>62.32944375000001</v>
      </c>
      <c r="ED123" s="2">
        <f t="shared" si="281"/>
        <v>61.831940234170219</v>
      </c>
      <c r="EE123" s="2">
        <f t="shared" si="282"/>
        <v>62.109266998304136</v>
      </c>
      <c r="EF123" s="2">
        <f t="shared" si="283"/>
        <v>62.971598010175249</v>
      </c>
      <c r="EG123" s="2">
        <f t="shared" si="284"/>
        <v>63.290573963355833</v>
      </c>
      <c r="EH123" s="2">
        <f t="shared" si="285"/>
        <v>62.483016546762585</v>
      </c>
      <c r="EI123" s="2">
        <f t="shared" si="286"/>
        <v>62.743888489208629</v>
      </c>
      <c r="EJ123" s="2">
        <f t="shared" si="287"/>
        <v>62.775703165467633</v>
      </c>
      <c r="EK123" s="2">
        <f t="shared" si="288"/>
        <v>61.555751079136684</v>
      </c>
      <c r="EL123" s="2">
        <f t="shared" si="289"/>
        <v>61.010224028776975</v>
      </c>
      <c r="EM123" s="2">
        <f t="shared" si="290"/>
        <v>63.607515626054663</v>
      </c>
      <c r="EN123" s="2">
        <f t="shared" si="291"/>
        <v>64.440107868020306</v>
      </c>
      <c r="EO123" s="2">
        <f t="shared" si="292"/>
        <v>64.654658669574701</v>
      </c>
      <c r="EQ123" s="2">
        <f t="shared" si="293"/>
        <v>64.401124011827889</v>
      </c>
      <c r="ER123" s="2">
        <f t="shared" si="378"/>
        <v>64.614991541188431</v>
      </c>
      <c r="ES123" s="2">
        <f t="shared" si="378"/>
        <v>62.865212978620953</v>
      </c>
      <c r="ET123" s="2">
        <f t="shared" si="378"/>
        <v>61.982941576838336</v>
      </c>
      <c r="EU123" s="2">
        <f t="shared" si="378"/>
        <v>62.359775564769471</v>
      </c>
      <c r="EV123" s="2">
        <f t="shared" si="378"/>
        <v>63.012210076440923</v>
      </c>
      <c r="EW123" s="2">
        <f t="shared" si="378"/>
        <v>63.444323305988647</v>
      </c>
      <c r="EX123" s="2">
        <f t="shared" si="378"/>
        <v>62.657965905824867</v>
      </c>
      <c r="EY123" s="2">
        <f t="shared" si="378"/>
        <v>62.923451170074081</v>
      </c>
      <c r="EZ123" s="2">
        <f t="shared" si="378"/>
        <v>62.806031177300966</v>
      </c>
      <c r="FA123" s="2">
        <f t="shared" si="378"/>
        <v>61.673352581364043</v>
      </c>
      <c r="FB123" s="2">
        <f t="shared" si="378"/>
        <v>60.987490331491713</v>
      </c>
      <c r="FC123" s="2">
        <f t="shared" si="378"/>
        <v>63.573200498979347</v>
      </c>
      <c r="FD123" s="2">
        <f t="shared" si="378"/>
        <v>64.411646319017109</v>
      </c>
      <c r="FE123" s="2">
        <f t="shared" si="378"/>
        <v>64.317698544537151</v>
      </c>
      <c r="FG123" s="2">
        <f t="shared" si="295"/>
        <v>0.99990199527414603</v>
      </c>
      <c r="FH123" s="2">
        <f t="shared" si="379"/>
        <v>0.99990195314524255</v>
      </c>
      <c r="FI123" s="2">
        <f t="shared" si="379"/>
        <v>0.99990842443229844</v>
      </c>
      <c r="FJ123" s="2">
        <f t="shared" si="379"/>
        <v>0.99992438344071977</v>
      </c>
      <c r="FK123" s="2">
        <f t="shared" si="379"/>
        <v>0.99990658418543743</v>
      </c>
      <c r="FL123" s="2">
        <f t="shared" si="379"/>
        <v>0.99992071078779698</v>
      </c>
      <c r="FM123" s="2">
        <f t="shared" si="379"/>
        <v>0.99992453100804624</v>
      </c>
      <c r="FN123" s="2">
        <f t="shared" si="379"/>
        <v>0.99992375297285974</v>
      </c>
      <c r="FO123" s="2">
        <f t="shared" si="379"/>
        <v>0.99992841852743386</v>
      </c>
      <c r="FP123" s="2">
        <f t="shared" si="379"/>
        <v>0.99991184274641665</v>
      </c>
      <c r="FQ123" s="2">
        <f t="shared" si="379"/>
        <v>0.99991791948333331</v>
      </c>
      <c r="FR123" s="2">
        <f t="shared" si="379"/>
        <v>0.9999146502343258</v>
      </c>
      <c r="FS123" s="2">
        <f t="shared" si="379"/>
        <v>0.99981839972171571</v>
      </c>
      <c r="FT123" s="2">
        <f t="shared" si="379"/>
        <v>0.99954469774165633</v>
      </c>
      <c r="FU123" s="2">
        <f t="shared" si="379"/>
        <v>0.99936036741426737</v>
      </c>
      <c r="FW123" s="2">
        <f t="shared" si="328"/>
        <v>3.5516547725632404E-4</v>
      </c>
      <c r="FX123" s="2">
        <f t="shared" si="380"/>
        <v>5.2722677017415416E-4</v>
      </c>
      <c r="FY123" s="2">
        <f t="shared" si="381"/>
        <v>4.411544633402554E-4</v>
      </c>
      <c r="FZ123" s="2">
        <f t="shared" si="382"/>
        <v>3.3490819816653296E-4</v>
      </c>
      <c r="GA123" s="2">
        <f t="shared" si="383"/>
        <v>2.6900702086129217E-4</v>
      </c>
      <c r="GB123" s="2">
        <f t="shared" si="384"/>
        <v>3.3876183012161167E-4</v>
      </c>
      <c r="GC123" s="2">
        <f t="shared" si="385"/>
        <v>4.2164662409534742E-4</v>
      </c>
      <c r="GD123" s="2">
        <f t="shared" si="386"/>
        <v>5.3091522896214424E-4</v>
      </c>
      <c r="GE123" s="2">
        <f t="shared" si="387"/>
        <v>4.8203267317361567E-4</v>
      </c>
      <c r="GF123" s="2">
        <f t="shared" si="388"/>
        <v>3.706375391965386E-4</v>
      </c>
      <c r="GG123" s="2">
        <f t="shared" si="389"/>
        <v>3.5234785498807413E-4</v>
      </c>
      <c r="GH123" s="2">
        <f t="shared" si="390"/>
        <v>2.7523283154932981E-4</v>
      </c>
      <c r="GI123" s="2">
        <f t="shared" si="391"/>
        <v>4.8354204351062018E-4</v>
      </c>
      <c r="GJ123" s="2">
        <f t="shared" si="392"/>
        <v>5.8505491772268647E-4</v>
      </c>
      <c r="GK123" s="2">
        <f t="shared" si="393"/>
        <v>7.7778295873484594E-4</v>
      </c>
      <c r="GM123" s="107">
        <f t="shared" si="329"/>
        <v>1.8878130765958985E-63</v>
      </c>
      <c r="GN123" s="107">
        <f t="shared" si="394"/>
        <v>1.4859364485281775E-84</v>
      </c>
      <c r="GO123" s="107">
        <f t="shared" si="395"/>
        <v>5.392150493117521E-87</v>
      </c>
      <c r="GP123" s="107">
        <f t="shared" si="396"/>
        <v>2.9076269628942403E-89</v>
      </c>
      <c r="GQ123" s="107">
        <f t="shared" si="397"/>
        <v>4.8289513775119506E-90</v>
      </c>
      <c r="GR123" s="107">
        <f t="shared" si="398"/>
        <v>8.1398539264261026E-98</v>
      </c>
      <c r="GS123" s="107">
        <f t="shared" si="399"/>
        <v>7.0512494857983038E-101</v>
      </c>
      <c r="GT123" s="107">
        <f t="shared" si="400"/>
        <v>1.4878529792483883E-106</v>
      </c>
      <c r="GU123" s="107">
        <f t="shared" si="401"/>
        <v>1.6931629351758775E-115</v>
      </c>
      <c r="GV123" s="107">
        <f t="shared" si="402"/>
        <v>4.154568132672716E-103</v>
      </c>
      <c r="GW123" s="107">
        <f t="shared" si="403"/>
        <v>9.5574623316797641E-105</v>
      </c>
      <c r="GX123" s="107">
        <f t="shared" si="404"/>
        <v>9.3298258211373243E-102</v>
      </c>
      <c r="GY123" s="107">
        <f t="shared" si="405"/>
        <v>2.5978367808774518E-98</v>
      </c>
      <c r="GZ123" s="107">
        <f t="shared" si="406"/>
        <v>4.8223651713018108E-86</v>
      </c>
      <c r="HA123" s="107">
        <f t="shared" si="407"/>
        <v>4.8435436171293313E-100</v>
      </c>
      <c r="HC123" s="107">
        <f t="shared" si="330"/>
        <v>4.230848831532338E-19</v>
      </c>
      <c r="HD123" s="107">
        <f t="shared" si="408"/>
        <v>4.7069881453697715E-26</v>
      </c>
      <c r="HE123" s="107">
        <f t="shared" si="409"/>
        <v>1.4367335592381647E-26</v>
      </c>
      <c r="HF123" s="107">
        <f t="shared" si="410"/>
        <v>2.6626294678359203E-27</v>
      </c>
      <c r="HG123" s="107">
        <f t="shared" si="411"/>
        <v>1.3803742124653685E-26</v>
      </c>
      <c r="HH123" s="107">
        <f t="shared" si="412"/>
        <v>6.6585314448359857E-30</v>
      </c>
      <c r="HI123" s="107">
        <f t="shared" si="413"/>
        <v>8.6809840258301008E-32</v>
      </c>
      <c r="HJ123" s="107">
        <f t="shared" si="414"/>
        <v>2.5836241133928135E-34</v>
      </c>
      <c r="HK123" s="107">
        <f t="shared" si="415"/>
        <v>3.6876304100507594E-37</v>
      </c>
      <c r="HL123" s="107">
        <f t="shared" si="416"/>
        <v>9.5658860415867166E-32</v>
      </c>
      <c r="HM123" s="107">
        <f t="shared" si="417"/>
        <v>2.7508830860839888E-32</v>
      </c>
      <c r="HN123" s="107">
        <f t="shared" si="418"/>
        <v>5.1901926398092625E-30</v>
      </c>
      <c r="HO123" s="107">
        <f t="shared" si="419"/>
        <v>2.4354377697961154E-28</v>
      </c>
      <c r="HP123" s="107">
        <f t="shared" si="420"/>
        <v>4.1258342566008535E-23</v>
      </c>
      <c r="HQ123" s="107">
        <f t="shared" si="421"/>
        <v>5.4804205414648453E-34</v>
      </c>
      <c r="HS123" s="107">
        <f t="shared" si="331"/>
        <v>0.12309243858734308</v>
      </c>
      <c r="HT123" s="107">
        <f t="shared" si="422"/>
        <v>0.11312620035201569</v>
      </c>
      <c r="HU123" s="107">
        <f t="shared" si="423"/>
        <v>9.6569006296290075E-2</v>
      </c>
      <c r="HV123" s="107">
        <f t="shared" si="424"/>
        <v>8.6997843499895922E-2</v>
      </c>
      <c r="HW123" s="107">
        <f t="shared" si="425"/>
        <v>5.4654066080666586E-2</v>
      </c>
      <c r="HX123" s="107">
        <f t="shared" si="426"/>
        <v>7.2768233490438539E-2</v>
      </c>
      <c r="HY123" s="107">
        <f t="shared" si="427"/>
        <v>9.6722471924968259E-2</v>
      </c>
      <c r="HZ123" s="107">
        <f t="shared" si="428"/>
        <v>0.11549339869652273</v>
      </c>
      <c r="IA123" s="107">
        <f t="shared" si="429"/>
        <v>9.8784764761153054E-2</v>
      </c>
      <c r="IB123" s="107">
        <f t="shared" si="430"/>
        <v>6.881708624521779E-2</v>
      </c>
      <c r="IC123" s="107">
        <f t="shared" si="431"/>
        <v>6.7738320861643692E-2</v>
      </c>
      <c r="ID123" s="107">
        <f t="shared" si="432"/>
        <v>4.5100929438749181E-2</v>
      </c>
      <c r="IE123" s="107">
        <f t="shared" si="433"/>
        <v>3.9263279736587289E-2</v>
      </c>
      <c r="IF123" s="107">
        <f t="shared" si="434"/>
        <v>2.257660961381782E-2</v>
      </c>
      <c r="IG123" s="107">
        <f t="shared" si="435"/>
        <v>4.0331802801954038E-2</v>
      </c>
      <c r="II123" s="107">
        <f t="shared" si="332"/>
        <v>3.7614606891253257E-11</v>
      </c>
      <c r="IJ123" s="107">
        <f t="shared" si="333"/>
        <v>3.2889145449060815E-13</v>
      </c>
      <c r="IK123" s="107">
        <f t="shared" si="334"/>
        <v>6.0152030583217781E-14</v>
      </c>
      <c r="IL123" s="107">
        <f t="shared" si="335"/>
        <v>1.1670628718118658E-14</v>
      </c>
      <c r="IM123" s="107">
        <f t="shared" si="336"/>
        <v>3.7035081371984091E-16</v>
      </c>
      <c r="IN123" s="107">
        <f t="shared" si="337"/>
        <v>4.7496614597787209E-16</v>
      </c>
      <c r="IO123" s="107">
        <f t="shared" si="338"/>
        <v>1.4795268944415484E-15</v>
      </c>
      <c r="IP123" s="107">
        <f t="shared" si="339"/>
        <v>1.5928918490014009E-15</v>
      </c>
      <c r="IQ123" s="107">
        <f t="shared" si="340"/>
        <v>6.596317076116692E-17</v>
      </c>
      <c r="IR123" s="107">
        <f t="shared" si="341"/>
        <v>7.5236200855369124E-17</v>
      </c>
      <c r="IS123" s="107">
        <f t="shared" si="342"/>
        <v>4.6437429028605411E-17</v>
      </c>
      <c r="IT123" s="107">
        <f t="shared" si="343"/>
        <v>1.0802266454775541E-17</v>
      </c>
      <c r="IU123" s="107">
        <f t="shared" si="344"/>
        <v>1.53715575275788E-17</v>
      </c>
      <c r="IV123" s="107">
        <f t="shared" si="345"/>
        <v>3.550709581132036E-18</v>
      </c>
      <c r="IW123" s="107">
        <f t="shared" si="346"/>
        <v>3.9131960826944099E-12</v>
      </c>
      <c r="IY123" s="107">
        <f t="shared" si="347"/>
        <v>0.12309243862495768</v>
      </c>
      <c r="IZ123" s="107">
        <f t="shared" si="348"/>
        <v>0.11312620035234458</v>
      </c>
      <c r="JA123" s="107">
        <f t="shared" si="349"/>
        <v>9.6569006296350221E-2</v>
      </c>
      <c r="JB123" s="107">
        <f t="shared" si="350"/>
        <v>8.6997843499907593E-2</v>
      </c>
      <c r="JC123" s="107">
        <f t="shared" si="351"/>
        <v>5.4654066080666953E-2</v>
      </c>
      <c r="JD123" s="107">
        <f t="shared" si="352"/>
        <v>7.276823349043901E-2</v>
      </c>
      <c r="JE123" s="107">
        <f t="shared" si="353"/>
        <v>9.6722471924969744E-2</v>
      </c>
      <c r="JF123" s="107">
        <f t="shared" si="354"/>
        <v>0.11549339869652432</v>
      </c>
      <c r="JG123" s="107">
        <f t="shared" si="355"/>
        <v>9.8784764761153124E-2</v>
      </c>
      <c r="JH123" s="107">
        <f t="shared" si="356"/>
        <v>6.8817086245217859E-2</v>
      </c>
      <c r="JI123" s="107">
        <f t="shared" si="357"/>
        <v>6.7738320861643733E-2</v>
      </c>
      <c r="JJ123" s="107">
        <f t="shared" si="358"/>
        <v>4.5100929438749195E-2</v>
      </c>
      <c r="JK123" s="107">
        <f t="shared" si="359"/>
        <v>3.9263279736587303E-2</v>
      </c>
      <c r="JL123" s="107">
        <f t="shared" si="360"/>
        <v>2.2576609613817824E-2</v>
      </c>
      <c r="JM123" s="107">
        <f t="shared" si="361"/>
        <v>4.0331802805867234E-2</v>
      </c>
    </row>
    <row r="124" spans="2:273" x14ac:dyDescent="0.25">
      <c r="B124" s="2">
        <v>96</v>
      </c>
      <c r="C124" s="37">
        <v>65.933999999999997</v>
      </c>
      <c r="D124" s="37">
        <v>66.066000000000003</v>
      </c>
      <c r="E124" s="37">
        <v>66.311000000000007</v>
      </c>
      <c r="F124" s="37">
        <v>64.95</v>
      </c>
      <c r="G124" s="37">
        <v>64.183000000000007</v>
      </c>
      <c r="H124" s="37">
        <v>65.599999999999994</v>
      </c>
      <c r="I124" s="37">
        <v>71.516999999999996</v>
      </c>
      <c r="J124" s="37">
        <v>73.766999999999996</v>
      </c>
      <c r="K124" s="37">
        <v>73.382999999999996</v>
      </c>
      <c r="L124" s="37">
        <v>71.566999999999993</v>
      </c>
      <c r="M124" s="37">
        <v>70.816999999999993</v>
      </c>
      <c r="N124" s="37">
        <v>66.783000000000001</v>
      </c>
      <c r="O124" s="37">
        <v>69.466999999999999</v>
      </c>
      <c r="P124" s="37">
        <v>73.316999999999993</v>
      </c>
      <c r="Q124" s="37">
        <v>83.75</v>
      </c>
      <c r="S124" s="4">
        <f t="shared" si="248"/>
        <v>65.339497602714971</v>
      </c>
      <c r="T124" s="4">
        <f t="shared" si="249"/>
        <v>67.780740493578847</v>
      </c>
      <c r="U124" s="4">
        <f t="shared" si="250"/>
        <v>68.648610934171728</v>
      </c>
      <c r="V124" s="4">
        <f t="shared" si="251"/>
        <v>69.4360675332087</v>
      </c>
      <c r="W124" s="4">
        <f t="shared" si="252"/>
        <v>68.580724591383273</v>
      </c>
      <c r="X124" s="4">
        <f t="shared" si="253"/>
        <v>72.361380418695717</v>
      </c>
      <c r="Y124" s="4">
        <f t="shared" si="254"/>
        <v>77.479922509370056</v>
      </c>
      <c r="Z124" s="4">
        <f t="shared" si="255"/>
        <v>79.971650789828516</v>
      </c>
      <c r="AA124" s="4">
        <f t="shared" si="256"/>
        <v>79.286152545453746</v>
      </c>
      <c r="AB124" s="4">
        <f t="shared" si="257"/>
        <v>76.865576346918346</v>
      </c>
      <c r="AC124" s="4">
        <f t="shared" si="258"/>
        <v>76.641462294145114</v>
      </c>
      <c r="AD124" s="4">
        <f t="shared" si="259"/>
        <v>73.157671892155435</v>
      </c>
      <c r="AE124" s="4">
        <f t="shared" si="260"/>
        <v>74.405058384228681</v>
      </c>
      <c r="AF124" s="4">
        <f t="shared" si="261"/>
        <v>73.594051841261759</v>
      </c>
      <c r="AG124" s="4">
        <f t="shared" si="262"/>
        <v>87.974472470375005</v>
      </c>
      <c r="AI124" s="4">
        <f t="shared" si="263"/>
        <v>0.59450239728502652</v>
      </c>
      <c r="AJ124" s="4">
        <f t="shared" si="264"/>
        <v>-1.7147404935788444</v>
      </c>
      <c r="AK124" s="4">
        <f t="shared" si="265"/>
        <v>-2.3376109341717211</v>
      </c>
      <c r="AL124" s="4">
        <f t="shared" si="266"/>
        <v>-4.486067533208697</v>
      </c>
      <c r="AM124" s="4">
        <f t="shared" si="267"/>
        <v>-4.3977245913832661</v>
      </c>
      <c r="AN124" s="4">
        <f t="shared" si="268"/>
        <v>-6.7613804186957225</v>
      </c>
      <c r="AO124" s="4">
        <f t="shared" si="269"/>
        <v>-5.9629225093700597</v>
      </c>
      <c r="AP124" s="4">
        <f t="shared" si="270"/>
        <v>-6.2046507898285199</v>
      </c>
      <c r="AQ124" s="4">
        <f t="shared" si="271"/>
        <v>-5.9031525454537501</v>
      </c>
      <c r="AR124" s="4">
        <f t="shared" si="272"/>
        <v>-5.2985763469183524</v>
      </c>
      <c r="AS124" s="4">
        <f t="shared" si="273"/>
        <v>-5.8244622941451212</v>
      </c>
      <c r="AT124" s="4">
        <f t="shared" si="274"/>
        <v>-6.3746718921554333</v>
      </c>
      <c r="AU124" s="4">
        <f t="shared" si="275"/>
        <v>-4.9380583842286825</v>
      </c>
      <c r="AV124" s="4">
        <f t="shared" ref="AV124:AW139" si="436">IF(OR($B124 &lt; P$231, $B124 &gt; P$234), 0, P124-AF124)</f>
        <v>-0.27705184126176619</v>
      </c>
      <c r="AW124" s="4">
        <f t="shared" si="436"/>
        <v>-4.2244724703750052</v>
      </c>
      <c r="AY124" s="2">
        <f t="shared" si="297"/>
        <v>65.339497602714971</v>
      </c>
      <c r="AZ124" s="2">
        <f t="shared" si="363"/>
        <v>64.226203617255209</v>
      </c>
      <c r="BA124" s="2">
        <f t="shared" si="364"/>
        <v>62.14462954424414</v>
      </c>
      <c r="BB124" s="2">
        <f t="shared" si="365"/>
        <v>61.671136272242968</v>
      </c>
      <c r="BC124" s="2">
        <f t="shared" si="366"/>
        <v>61.914312057590827</v>
      </c>
      <c r="BD124" s="2">
        <f t="shared" si="367"/>
        <v>62.841003845805197</v>
      </c>
      <c r="BE124" s="2">
        <f t="shared" si="368"/>
        <v>63.126953020727072</v>
      </c>
      <c r="BF124" s="2">
        <f t="shared" si="369"/>
        <v>62.31589209696498</v>
      </c>
      <c r="BG124" s="2">
        <f t="shared" si="370"/>
        <v>62.570566550033831</v>
      </c>
      <c r="BH124" s="2">
        <f t="shared" si="371"/>
        <v>62.596267676863192</v>
      </c>
      <c r="BI124" s="2">
        <f t="shared" si="372"/>
        <v>61.367279240661979</v>
      </c>
      <c r="BJ124" s="2">
        <f t="shared" si="373"/>
        <v>60.852137653032159</v>
      </c>
      <c r="BK124" s="2">
        <f t="shared" si="374"/>
        <v>63.43710650971169</v>
      </c>
      <c r="BL124" s="2">
        <f t="shared" si="375"/>
        <v>64.249465180328173</v>
      </c>
      <c r="BM124" s="2">
        <f t="shared" si="376"/>
        <v>64.507781196512653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 t="str">
        <f t="shared" si="298"/>
        <v/>
      </c>
      <c r="CF124" s="2" t="str">
        <f t="shared" si="299"/>
        <v/>
      </c>
      <c r="CG124" s="2" t="str">
        <f t="shared" si="300"/>
        <v/>
      </c>
      <c r="CH124" s="2" t="str">
        <f t="shared" si="301"/>
        <v/>
      </c>
      <c r="CI124" s="2" t="str">
        <f t="shared" si="302"/>
        <v/>
      </c>
      <c r="CJ124" s="2" t="str">
        <f t="shared" si="303"/>
        <v/>
      </c>
      <c r="CK124" s="2" t="str">
        <f t="shared" si="304"/>
        <v/>
      </c>
      <c r="CL124" s="2" t="str">
        <f t="shared" si="305"/>
        <v/>
      </c>
      <c r="CM124" s="2" t="str">
        <f t="shared" si="306"/>
        <v/>
      </c>
      <c r="CN124" s="2" t="str">
        <f t="shared" si="307"/>
        <v/>
      </c>
      <c r="CO124" s="2" t="str">
        <f t="shared" si="308"/>
        <v/>
      </c>
      <c r="CP124" s="2" t="str">
        <f t="shared" si="309"/>
        <v/>
      </c>
      <c r="CQ124" s="2" t="str">
        <f t="shared" si="310"/>
        <v/>
      </c>
      <c r="CR124" s="2" t="str">
        <f t="shared" si="311"/>
        <v/>
      </c>
      <c r="CS124" s="2" t="str">
        <f t="shared" si="312"/>
        <v/>
      </c>
      <c r="CU124" s="2" t="str">
        <f t="shared" si="313"/>
        <v/>
      </c>
      <c r="CV124" s="2" t="str">
        <f t="shared" si="314"/>
        <v/>
      </c>
      <c r="CW124" s="2" t="str">
        <f t="shared" si="315"/>
        <v/>
      </c>
      <c r="CX124" s="2" t="str">
        <f t="shared" si="316"/>
        <v/>
      </c>
      <c r="CY124" s="2" t="str">
        <f t="shared" si="317"/>
        <v/>
      </c>
      <c r="CZ124" s="2" t="str">
        <f t="shared" si="318"/>
        <v/>
      </c>
      <c r="DA124" s="2" t="str">
        <f t="shared" si="319"/>
        <v/>
      </c>
      <c r="DB124" s="2" t="str">
        <f t="shared" si="320"/>
        <v/>
      </c>
      <c r="DC124" s="2" t="str">
        <f t="shared" si="321"/>
        <v/>
      </c>
      <c r="DD124" s="2" t="str">
        <f t="shared" si="322"/>
        <v/>
      </c>
      <c r="DE124" s="2" t="str">
        <f t="shared" si="323"/>
        <v/>
      </c>
      <c r="DF124" s="2" t="str">
        <f t="shared" si="324"/>
        <v/>
      </c>
      <c r="DG124" s="2" t="str">
        <f t="shared" si="325"/>
        <v/>
      </c>
      <c r="DH124" s="2" t="str">
        <f t="shared" si="326"/>
        <v/>
      </c>
      <c r="DI124" s="2" t="str">
        <f t="shared" si="327"/>
        <v/>
      </c>
      <c r="DK124" s="2">
        <f t="shared" si="277"/>
        <v>81.947870279146144</v>
      </c>
      <c r="DL124" s="2">
        <f t="shared" ref="DL124:DY139" si="437">BP$229*$B124+BP$230</f>
        <v>81.967014112903229</v>
      </c>
      <c r="DM124" s="2">
        <f t="shared" si="437"/>
        <v>85.765110703812311</v>
      </c>
      <c r="DN124" s="2">
        <f t="shared" si="437"/>
        <v>84.959922983870968</v>
      </c>
      <c r="DO124" s="2">
        <f t="shared" si="437"/>
        <v>84.3745762463343</v>
      </c>
      <c r="DP124" s="2">
        <f t="shared" si="437"/>
        <v>84.282078262463358</v>
      </c>
      <c r="DQ124" s="2">
        <f t="shared" si="437"/>
        <v>79.682341642228764</v>
      </c>
      <c r="DR124" s="2">
        <f t="shared" si="437"/>
        <v>84.066816399287006</v>
      </c>
      <c r="DS124" s="2">
        <f t="shared" si="437"/>
        <v>85.938944741532978</v>
      </c>
      <c r="DT124" s="2">
        <f t="shared" si="437"/>
        <v>80.06455793226381</v>
      </c>
      <c r="DU124" s="2">
        <f t="shared" si="437"/>
        <v>76.043404634581123</v>
      </c>
      <c r="DV124" s="2">
        <f t="shared" si="437"/>
        <v>82.410044563279868</v>
      </c>
      <c r="DW124" s="2">
        <f t="shared" si="437"/>
        <v>89.464649743401765</v>
      </c>
      <c r="DX124" s="2">
        <f t="shared" si="437"/>
        <v>86.315773093841642</v>
      </c>
      <c r="DY124" s="2">
        <f t="shared" si="437"/>
        <v>89.040274876847292</v>
      </c>
      <c r="EA124" s="2">
        <f t="shared" si="247"/>
        <v>65.338666666666683</v>
      </c>
      <c r="EB124" s="2">
        <f t="shared" si="279"/>
        <v>64.224624758842452</v>
      </c>
      <c r="EC124" s="2">
        <f t="shared" si="280"/>
        <v>62.142558333333341</v>
      </c>
      <c r="ED124" s="2">
        <f t="shared" si="281"/>
        <v>61.669652676647061</v>
      </c>
      <c r="EE124" s="2">
        <f t="shared" si="282"/>
        <v>61.912529022046364</v>
      </c>
      <c r="EF124" s="2">
        <f t="shared" si="283"/>
        <v>62.839626636517814</v>
      </c>
      <c r="EG124" s="2">
        <f t="shared" si="284"/>
        <v>63.12585371263259</v>
      </c>
      <c r="EH124" s="2">
        <f t="shared" si="285"/>
        <v>62.31442978417266</v>
      </c>
      <c r="EI124" s="2">
        <f t="shared" si="286"/>
        <v>62.569099280575536</v>
      </c>
      <c r="EJ124" s="2">
        <f t="shared" si="287"/>
        <v>62.595015827338131</v>
      </c>
      <c r="EK124" s="2">
        <f t="shared" si="288"/>
        <v>61.366255395683439</v>
      </c>
      <c r="EL124" s="2">
        <f t="shared" si="289"/>
        <v>60.850675323741001</v>
      </c>
      <c r="EM124" s="2">
        <f t="shared" si="290"/>
        <v>63.433279514006067</v>
      </c>
      <c r="EN124" s="2">
        <f t="shared" si="291"/>
        <v>64.241164720812179</v>
      </c>
      <c r="EO124" s="2">
        <f t="shared" si="292"/>
        <v>64.494932933478736</v>
      </c>
      <c r="EQ124" s="2">
        <f t="shared" si="293"/>
        <v>64.305124434252605</v>
      </c>
      <c r="ER124" s="2">
        <f t="shared" ref="ER124:FE139" si="438">CV$229*$B124+CV$230</f>
        <v>64.521511839652135</v>
      </c>
      <c r="ES124" s="2">
        <f t="shared" si="438"/>
        <v>62.777959348250526</v>
      </c>
      <c r="ET124" s="2">
        <f t="shared" si="438"/>
        <v>61.870461274650317</v>
      </c>
      <c r="EU124" s="2">
        <f t="shared" si="438"/>
        <v>62.255836378545695</v>
      </c>
      <c r="EV124" s="2">
        <f t="shared" si="438"/>
        <v>62.902252475156715</v>
      </c>
      <c r="EW124" s="2">
        <f t="shared" si="438"/>
        <v>63.327032510901276</v>
      </c>
      <c r="EX124" s="2">
        <f t="shared" si="438"/>
        <v>62.531184548045594</v>
      </c>
      <c r="EY124" s="2">
        <f t="shared" si="438"/>
        <v>62.797291373883183</v>
      </c>
      <c r="EZ124" s="2">
        <f t="shared" si="438"/>
        <v>62.656119960474314</v>
      </c>
      <c r="FA124" s="2">
        <f t="shared" si="438"/>
        <v>61.517076901202472</v>
      </c>
      <c r="FB124" s="2">
        <f t="shared" si="438"/>
        <v>60.852610497237571</v>
      </c>
      <c r="FC124" s="2">
        <f t="shared" si="438"/>
        <v>63.420532773871614</v>
      </c>
      <c r="FD124" s="2">
        <f t="shared" si="438"/>
        <v>64.246776187596296</v>
      </c>
      <c r="FE124" s="2">
        <f t="shared" si="438"/>
        <v>64.166781952260806</v>
      </c>
      <c r="FG124" s="2">
        <f t="shared" si="295"/>
        <v>0.99992215050992073</v>
      </c>
      <c r="FH124" s="2">
        <f t="shared" ref="FH124:FU139" si="439">POWER(10,($B124-D$232)/D$230)/(1+POWER(10,($B124-D$232)/D$230))</f>
        <v>0.99992211704439382</v>
      </c>
      <c r="FI124" s="2">
        <f t="shared" si="439"/>
        <v>0.99992725757089584</v>
      </c>
      <c r="FJ124" s="2">
        <f t="shared" si="439"/>
        <v>0.99993993469780396</v>
      </c>
      <c r="FK124" s="2">
        <f t="shared" si="439"/>
        <v>0.99992579575523743</v>
      </c>
      <c r="FL124" s="2">
        <f t="shared" si="439"/>
        <v>0.99993701731294471</v>
      </c>
      <c r="FM124" s="2">
        <f t="shared" si="439"/>
        <v>0.99994005191834034</v>
      </c>
      <c r="FN124" s="2">
        <f t="shared" si="439"/>
        <v>0.99993943388373929</v>
      </c>
      <c r="FO124" s="2">
        <f t="shared" si="439"/>
        <v>0.99994313997814799</v>
      </c>
      <c r="FP124" s="2">
        <f t="shared" si="439"/>
        <v>0.99992997293469021</v>
      </c>
      <c r="FQ124" s="2">
        <f t="shared" si="439"/>
        <v>0.9999348000274082</v>
      </c>
      <c r="FR124" s="2">
        <f t="shared" si="439"/>
        <v>0.99993220308118824</v>
      </c>
      <c r="FS124" s="2">
        <f t="shared" si="439"/>
        <v>0.99985269336297833</v>
      </c>
      <c r="FT124" s="2">
        <f t="shared" si="439"/>
        <v>0.99962416173356328</v>
      </c>
      <c r="FU124" s="2">
        <f t="shared" si="439"/>
        <v>0.9994641384483518</v>
      </c>
      <c r="FW124" s="2">
        <f t="shared" si="328"/>
        <v>4.470857300948811E-4</v>
      </c>
      <c r="FX124" s="2">
        <f t="shared" si="380"/>
        <v>6.6364858248396262E-4</v>
      </c>
      <c r="FY124" s="2">
        <f t="shared" si="381"/>
        <v>5.5531713271452995E-4</v>
      </c>
      <c r="FZ124" s="2">
        <f t="shared" si="382"/>
        <v>4.2158788277270505E-4</v>
      </c>
      <c r="GA124" s="2">
        <f t="shared" si="383"/>
        <v>3.3863618757037402E-4</v>
      </c>
      <c r="GB124" s="2">
        <f t="shared" si="384"/>
        <v>4.2643847184210528E-4</v>
      </c>
      <c r="GC124" s="2">
        <f t="shared" si="385"/>
        <v>5.3076370372982058E-4</v>
      </c>
      <c r="GD124" s="2">
        <f t="shared" si="386"/>
        <v>6.6829080501995541E-4</v>
      </c>
      <c r="GE124" s="2">
        <f t="shared" si="387"/>
        <v>6.0676745061934568E-4</v>
      </c>
      <c r="GF124" s="2">
        <f t="shared" si="388"/>
        <v>4.665602420498651E-4</v>
      </c>
      <c r="GG124" s="2">
        <f t="shared" si="389"/>
        <v>4.4353920354977785E-4</v>
      </c>
      <c r="GH124" s="2">
        <f t="shared" si="390"/>
        <v>3.4647291448348098E-4</v>
      </c>
      <c r="GI124" s="2">
        <f t="shared" si="391"/>
        <v>5.9606611993252368E-4</v>
      </c>
      <c r="GJ124" s="2">
        <f t="shared" si="392"/>
        <v>7.0872250647348875E-4</v>
      </c>
      <c r="GK124" s="2">
        <f t="shared" si="393"/>
        <v>9.2835920971698371E-4</v>
      </c>
      <c r="GM124" s="107">
        <f t="shared" si="329"/>
        <v>1.4583321274720079E-66</v>
      </c>
      <c r="GN124" s="107">
        <f t="shared" si="394"/>
        <v>9.9278894427435612E-89</v>
      </c>
      <c r="GO124" s="107">
        <f t="shared" si="395"/>
        <v>2.9215506191622323E-91</v>
      </c>
      <c r="GP124" s="107">
        <f t="shared" si="396"/>
        <v>1.4906615459688568E-93</v>
      </c>
      <c r="GQ124" s="107">
        <f t="shared" si="397"/>
        <v>1.8016422334831552E-94</v>
      </c>
      <c r="GR124" s="107">
        <f t="shared" si="398"/>
        <v>1.5045800709302382E-102</v>
      </c>
      <c r="GS124" s="107">
        <f t="shared" si="399"/>
        <v>9.7709424275356617E-106</v>
      </c>
      <c r="GT124" s="107">
        <f t="shared" si="400"/>
        <v>1.0727148218535451E-111</v>
      </c>
      <c r="GU124" s="107">
        <f t="shared" si="401"/>
        <v>4.8436510713586739E-121</v>
      </c>
      <c r="GV124" s="107">
        <f t="shared" si="402"/>
        <v>3.6918441727628845E-108</v>
      </c>
      <c r="GW124" s="107">
        <f t="shared" si="403"/>
        <v>7.7067771083335295E-110</v>
      </c>
      <c r="GX124" s="107">
        <f t="shared" si="404"/>
        <v>1.0077460173211361E-106</v>
      </c>
      <c r="GY124" s="107">
        <f t="shared" si="405"/>
        <v>4.7153737342777018E-103</v>
      </c>
      <c r="GZ124" s="107">
        <f t="shared" si="406"/>
        <v>2.7194298062070271E-90</v>
      </c>
      <c r="HA124" s="107">
        <f t="shared" si="407"/>
        <v>7.9936351404910383E-105</v>
      </c>
      <c r="HC124" s="107">
        <f t="shared" si="330"/>
        <v>8.8457623216573533E-21</v>
      </c>
      <c r="HD124" s="107">
        <f t="shared" si="408"/>
        <v>2.3990715923658166E-28</v>
      </c>
      <c r="HE124" s="107">
        <f t="shared" si="409"/>
        <v>6.6753608233856629E-29</v>
      </c>
      <c r="HF124" s="107">
        <f t="shared" si="410"/>
        <v>1.1942547098403685E-29</v>
      </c>
      <c r="HG124" s="107">
        <f t="shared" si="411"/>
        <v>5.7377875412749468E-29</v>
      </c>
      <c r="HH124" s="107">
        <f t="shared" si="412"/>
        <v>1.6972963149615711E-32</v>
      </c>
      <c r="HI124" s="107">
        <f t="shared" si="413"/>
        <v>1.7137329051122677E-34</v>
      </c>
      <c r="HJ124" s="107">
        <f t="shared" si="414"/>
        <v>3.2794343888611528E-37</v>
      </c>
      <c r="HK124" s="107">
        <f t="shared" si="415"/>
        <v>2.7730804543724491E-40</v>
      </c>
      <c r="HL124" s="107">
        <f t="shared" si="416"/>
        <v>1.5866888787935718E-34</v>
      </c>
      <c r="HM124" s="107">
        <f t="shared" si="417"/>
        <v>4.3054778601153429E-35</v>
      </c>
      <c r="HN124" s="107">
        <f t="shared" si="418"/>
        <v>1.1000960050028998E-32</v>
      </c>
      <c r="HO124" s="107">
        <f t="shared" si="419"/>
        <v>7.3342828848095147E-31</v>
      </c>
      <c r="HP124" s="107">
        <f t="shared" si="420"/>
        <v>2.7589801542022865E-25</v>
      </c>
      <c r="HQ124" s="107">
        <f t="shared" si="421"/>
        <v>4.6184767893940377E-37</v>
      </c>
      <c r="HS124" s="107">
        <f t="shared" si="331"/>
        <v>0.16422335905547908</v>
      </c>
      <c r="HT124" s="107">
        <f t="shared" si="422"/>
        <v>0.15872037036187514</v>
      </c>
      <c r="HU124" s="107">
        <f t="shared" si="423"/>
        <v>0.13741088908843702</v>
      </c>
      <c r="HV124" s="107">
        <f t="shared" si="424"/>
        <v>0.12441919655929519</v>
      </c>
      <c r="HW124" s="107">
        <f t="shared" si="425"/>
        <v>8.1535673594263003E-2</v>
      </c>
      <c r="HX124" s="107">
        <f t="shared" si="426"/>
        <v>0.10739480170554153</v>
      </c>
      <c r="HY124" s="107">
        <f t="shared" si="427"/>
        <v>0.140272021993298</v>
      </c>
      <c r="HZ124" s="107">
        <f t="shared" si="428"/>
        <v>0.16684963781944584</v>
      </c>
      <c r="IA124" s="107">
        <f t="shared" si="429"/>
        <v>0.14638202810174353</v>
      </c>
      <c r="IB124" s="107">
        <f t="shared" si="430"/>
        <v>0.10348631105124478</v>
      </c>
      <c r="IC124" s="107">
        <f t="shared" si="431"/>
        <v>0.10200135509288182</v>
      </c>
      <c r="ID124" s="107">
        <f t="shared" si="432"/>
        <v>6.9645934949597699E-2</v>
      </c>
      <c r="IE124" s="107">
        <f t="shared" si="433"/>
        <v>6.0477428756890036E-2</v>
      </c>
      <c r="IF124" s="107">
        <f t="shared" si="434"/>
        <v>3.5377423992923394E-2</v>
      </c>
      <c r="IG124" s="107">
        <f t="shared" si="435"/>
        <v>5.6811579912406318E-2</v>
      </c>
      <c r="II124" s="107">
        <f t="shared" si="332"/>
        <v>1.3497095811781298E-10</v>
      </c>
      <c r="IJ124" s="107">
        <f t="shared" si="333"/>
        <v>1.6669057900489528E-12</v>
      </c>
      <c r="IK124" s="107">
        <f t="shared" si="334"/>
        <v>3.2409622965103443E-13</v>
      </c>
      <c r="IL124" s="107">
        <f t="shared" si="335"/>
        <v>6.5077702766898875E-14</v>
      </c>
      <c r="IM124" s="107">
        <f t="shared" si="336"/>
        <v>2.3816379796233352E-15</v>
      </c>
      <c r="IN124" s="107">
        <f t="shared" si="337"/>
        <v>3.1759457345194116E-15</v>
      </c>
      <c r="IO124" s="107">
        <f t="shared" si="338"/>
        <v>9.7689593290201135E-15</v>
      </c>
      <c r="IP124" s="107">
        <f t="shared" si="339"/>
        <v>1.1084028143936933E-14</v>
      </c>
      <c r="IQ124" s="107">
        <f t="shared" si="340"/>
        <v>5.3987593229110811E-16</v>
      </c>
      <c r="IR124" s="107">
        <f t="shared" si="341"/>
        <v>5.70473773993277E-16</v>
      </c>
      <c r="IS124" s="107">
        <f t="shared" si="342"/>
        <v>3.572381536007273E-16</v>
      </c>
      <c r="IT124" s="107">
        <f t="shared" si="343"/>
        <v>8.4701580942561467E-17</v>
      </c>
      <c r="IU124" s="107">
        <f t="shared" si="344"/>
        <v>1.1270332128374536E-16</v>
      </c>
      <c r="IV124" s="107">
        <f t="shared" si="345"/>
        <v>2.4910798564034721E-17</v>
      </c>
      <c r="IW124" s="107">
        <f t="shared" si="346"/>
        <v>1.3007611970043783E-11</v>
      </c>
      <c r="IY124" s="107">
        <f t="shared" si="347"/>
        <v>0.16422335919045003</v>
      </c>
      <c r="IZ124" s="107">
        <f t="shared" si="348"/>
        <v>0.15872037036354206</v>
      </c>
      <c r="JA124" s="107">
        <f t="shared" si="349"/>
        <v>0.13741088908876112</v>
      </c>
      <c r="JB124" s="107">
        <f t="shared" si="350"/>
        <v>0.12441919655936026</v>
      </c>
      <c r="JC124" s="107">
        <f t="shared" si="351"/>
        <v>8.153567359426539E-2</v>
      </c>
      <c r="JD124" s="107">
        <f t="shared" si="352"/>
        <v>0.1073948017055447</v>
      </c>
      <c r="JE124" s="107">
        <f t="shared" si="353"/>
        <v>0.14027202199330777</v>
      </c>
      <c r="JF124" s="107">
        <f t="shared" si="354"/>
        <v>0.16684963781945691</v>
      </c>
      <c r="JG124" s="107">
        <f t="shared" si="355"/>
        <v>0.14638202810174405</v>
      </c>
      <c r="JH124" s="107">
        <f t="shared" si="356"/>
        <v>0.10348631105124535</v>
      </c>
      <c r="JI124" s="107">
        <f t="shared" si="357"/>
        <v>0.10200135509288218</v>
      </c>
      <c r="JJ124" s="107">
        <f t="shared" si="358"/>
        <v>6.9645934949597782E-2</v>
      </c>
      <c r="JK124" s="107">
        <f t="shared" si="359"/>
        <v>6.0477428756890148E-2</v>
      </c>
      <c r="JL124" s="107">
        <f t="shared" si="360"/>
        <v>3.5377423992923422E-2</v>
      </c>
      <c r="JM124" s="107">
        <f t="shared" si="361"/>
        <v>5.6811579925413927E-2</v>
      </c>
    </row>
    <row r="125" spans="2:273" x14ac:dyDescent="0.25">
      <c r="B125" s="2">
        <v>97</v>
      </c>
      <c r="C125" s="37">
        <v>66.704999999999998</v>
      </c>
      <c r="D125" s="37">
        <v>67.328000000000003</v>
      </c>
      <c r="E125" s="37">
        <v>67.328000000000003</v>
      </c>
      <c r="F125" s="37">
        <v>68.45</v>
      </c>
      <c r="G125" s="37">
        <v>67.466999999999999</v>
      </c>
      <c r="H125" s="37">
        <v>69.650000000000006</v>
      </c>
      <c r="I125" s="37">
        <v>77.332999999999998</v>
      </c>
      <c r="J125" s="37">
        <v>81.599999999999994</v>
      </c>
      <c r="K125" s="37">
        <v>80.849999999999994</v>
      </c>
      <c r="L125" s="37">
        <v>75.7</v>
      </c>
      <c r="M125" s="37">
        <v>76.082999999999998</v>
      </c>
      <c r="N125" s="37">
        <v>72.45</v>
      </c>
      <c r="O125" s="37">
        <v>75.05</v>
      </c>
      <c r="P125" s="37">
        <v>76.582999999999998</v>
      </c>
      <c r="Q125" s="37">
        <v>90.632999999999996</v>
      </c>
      <c r="S125" s="4">
        <f t="shared" si="248"/>
        <v>65.2651089580621</v>
      </c>
      <c r="T125" s="4">
        <f t="shared" si="249"/>
        <v>68.570255560139373</v>
      </c>
      <c r="U125" s="4">
        <f t="shared" si="250"/>
        <v>70.274506808033223</v>
      </c>
      <c r="V125" s="4">
        <f t="shared" si="251"/>
        <v>71.511895042127932</v>
      </c>
      <c r="W125" s="4">
        <f t="shared" si="252"/>
        <v>70.68854959501725</v>
      </c>
      <c r="X125" s="4">
        <f t="shared" si="253"/>
        <v>75.29998337074187</v>
      </c>
      <c r="Y125" s="4">
        <f t="shared" si="254"/>
        <v>81.517158138194304</v>
      </c>
      <c r="Z125" s="4">
        <f t="shared" si="255"/>
        <v>84.714810729177159</v>
      </c>
      <c r="AA125" s="4">
        <f t="shared" si="256"/>
        <v>84.243897795444937</v>
      </c>
      <c r="AB125" s="4">
        <f t="shared" si="257"/>
        <v>81.547295651036748</v>
      </c>
      <c r="AC125" s="4">
        <f t="shared" si="258"/>
        <v>81.687020835884852</v>
      </c>
      <c r="AD125" s="4">
        <f t="shared" si="259"/>
        <v>77.737643530909068</v>
      </c>
      <c r="AE125" s="4">
        <f t="shared" si="260"/>
        <v>78.498289389464162</v>
      </c>
      <c r="AF125" s="4">
        <f t="shared" si="261"/>
        <v>77.387015464814993</v>
      </c>
      <c r="AG125" s="4">
        <f t="shared" si="262"/>
        <v>94.985051038929683</v>
      </c>
      <c r="AI125" s="4">
        <f t="shared" si="263"/>
        <v>1.4398910419378979</v>
      </c>
      <c r="AJ125" s="4">
        <f t="shared" si="264"/>
        <v>-1.2422555601393697</v>
      </c>
      <c r="AK125" s="4">
        <f t="shared" si="265"/>
        <v>-2.9465068080332202</v>
      </c>
      <c r="AL125" s="4">
        <f t="shared" si="266"/>
        <v>-3.0618950421279294</v>
      </c>
      <c r="AM125" s="4">
        <f t="shared" si="267"/>
        <v>-3.221549595017251</v>
      </c>
      <c r="AN125" s="4">
        <f t="shared" si="268"/>
        <v>-5.6499833707418645</v>
      </c>
      <c r="AO125" s="4">
        <f t="shared" si="269"/>
        <v>-4.1841581381943058</v>
      </c>
      <c r="AP125" s="4">
        <f t="shared" si="270"/>
        <v>-3.1148107291771652</v>
      </c>
      <c r="AQ125" s="4">
        <f t="shared" si="271"/>
        <v>-3.3938977954449427</v>
      </c>
      <c r="AR125" s="4">
        <f t="shared" si="272"/>
        <v>-5.8472956510367453</v>
      </c>
      <c r="AS125" s="4">
        <f t="shared" si="273"/>
        <v>-5.6040208358848531</v>
      </c>
      <c r="AT125" s="4">
        <f t="shared" si="274"/>
        <v>-5.2876435309090652</v>
      </c>
      <c r="AU125" s="4">
        <f t="shared" si="275"/>
        <v>-3.4482893894641649</v>
      </c>
      <c r="AV125" s="4">
        <f t="shared" si="436"/>
        <v>-0.80401546481499508</v>
      </c>
      <c r="AW125" s="4">
        <f t="shared" si="436"/>
        <v>-4.3520510389296874</v>
      </c>
      <c r="AY125" s="2">
        <f t="shared" si="297"/>
        <v>65.2651089580621</v>
      </c>
      <c r="AZ125" s="2">
        <f t="shared" si="363"/>
        <v>64.094113115693688</v>
      </c>
      <c r="BA125" s="2">
        <f t="shared" si="364"/>
        <v>61.957570162676276</v>
      </c>
      <c r="BB125" s="2">
        <f t="shared" si="365"/>
        <v>61.508623463290526</v>
      </c>
      <c r="BC125" s="2">
        <f t="shared" si="366"/>
        <v>61.717319550567368</v>
      </c>
      <c r="BD125" s="2">
        <f t="shared" si="367"/>
        <v>62.708785462009615</v>
      </c>
      <c r="BE125" s="2">
        <f t="shared" si="368"/>
        <v>62.962097898542133</v>
      </c>
      <c r="BF125" s="2">
        <f t="shared" si="369"/>
        <v>62.14711911010594</v>
      </c>
      <c r="BG125" s="2">
        <f t="shared" si="370"/>
        <v>62.395590393434816</v>
      </c>
      <c r="BH125" s="2">
        <f t="shared" si="371"/>
        <v>62.415366411941321</v>
      </c>
      <c r="BI125" s="2">
        <f t="shared" si="372"/>
        <v>61.177633243517626</v>
      </c>
      <c r="BJ125" s="2">
        <f t="shared" si="373"/>
        <v>60.692314091271669</v>
      </c>
      <c r="BK125" s="2">
        <f t="shared" si="374"/>
        <v>63.262201067428805</v>
      </c>
      <c r="BL125" s="2">
        <f t="shared" si="375"/>
        <v>64.049205094202378</v>
      </c>
      <c r="BM125" s="2">
        <f t="shared" si="376"/>
        <v>64.346034654502631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 t="str">
        <f t="shared" si="298"/>
        <v/>
      </c>
      <c r="CF125" s="2" t="str">
        <f t="shared" si="299"/>
        <v/>
      </c>
      <c r="CG125" s="2" t="str">
        <f t="shared" si="300"/>
        <v/>
      </c>
      <c r="CH125" s="2" t="str">
        <f t="shared" si="301"/>
        <v/>
      </c>
      <c r="CI125" s="2" t="str">
        <f t="shared" si="302"/>
        <v/>
      </c>
      <c r="CJ125" s="2" t="str">
        <f t="shared" si="303"/>
        <v/>
      </c>
      <c r="CK125" s="2" t="str">
        <f t="shared" si="304"/>
        <v/>
      </c>
      <c r="CL125" s="2" t="str">
        <f t="shared" si="305"/>
        <v/>
      </c>
      <c r="CM125" s="2" t="str">
        <f t="shared" si="306"/>
        <v/>
      </c>
      <c r="CN125" s="2" t="str">
        <f t="shared" si="307"/>
        <v/>
      </c>
      <c r="CO125" s="2" t="str">
        <f t="shared" si="308"/>
        <v/>
      </c>
      <c r="CP125" s="2" t="str">
        <f t="shared" si="309"/>
        <v/>
      </c>
      <c r="CQ125" s="2" t="str">
        <f t="shared" si="310"/>
        <v/>
      </c>
      <c r="CR125" s="2" t="str">
        <f t="shared" si="311"/>
        <v/>
      </c>
      <c r="CS125" s="2" t="str">
        <f t="shared" si="312"/>
        <v/>
      </c>
      <c r="CU125" s="2" t="str">
        <f t="shared" si="313"/>
        <v/>
      </c>
      <c r="CV125" s="2" t="str">
        <f t="shared" si="314"/>
        <v/>
      </c>
      <c r="CW125" s="2" t="str">
        <f t="shared" si="315"/>
        <v/>
      </c>
      <c r="CX125" s="2" t="str">
        <f t="shared" si="316"/>
        <v/>
      </c>
      <c r="CY125" s="2" t="str">
        <f t="shared" si="317"/>
        <v/>
      </c>
      <c r="CZ125" s="2" t="str">
        <f t="shared" si="318"/>
        <v/>
      </c>
      <c r="DA125" s="2" t="str">
        <f t="shared" si="319"/>
        <v/>
      </c>
      <c r="DB125" s="2" t="str">
        <f t="shared" si="320"/>
        <v/>
      </c>
      <c r="DC125" s="2" t="str">
        <f t="shared" si="321"/>
        <v/>
      </c>
      <c r="DD125" s="2" t="str">
        <f t="shared" si="322"/>
        <v/>
      </c>
      <c r="DE125" s="2" t="str">
        <f t="shared" si="323"/>
        <v/>
      </c>
      <c r="DF125" s="2" t="str">
        <f t="shared" si="324"/>
        <v/>
      </c>
      <c r="DG125" s="2" t="str">
        <f t="shared" si="325"/>
        <v/>
      </c>
      <c r="DH125" s="2" t="str">
        <f t="shared" si="326"/>
        <v/>
      </c>
      <c r="DI125" s="2" t="str">
        <f t="shared" si="327"/>
        <v/>
      </c>
      <c r="DK125" s="2">
        <f t="shared" si="277"/>
        <v>82.023203338806795</v>
      </c>
      <c r="DL125" s="2">
        <f t="shared" si="437"/>
        <v>82.056060483870979</v>
      </c>
      <c r="DM125" s="2">
        <f t="shared" si="437"/>
        <v>85.898265029325501</v>
      </c>
      <c r="DN125" s="2">
        <f t="shared" si="437"/>
        <v>85.093491129032259</v>
      </c>
      <c r="DO125" s="2">
        <f t="shared" si="437"/>
        <v>84.49358651026391</v>
      </c>
      <c r="DP125" s="2">
        <f t="shared" si="437"/>
        <v>84.390130865102648</v>
      </c>
      <c r="DQ125" s="2">
        <f t="shared" si="437"/>
        <v>79.726305901759559</v>
      </c>
      <c r="DR125" s="2">
        <f t="shared" si="437"/>
        <v>84.149433043672047</v>
      </c>
      <c r="DS125" s="2">
        <f t="shared" si="437"/>
        <v>86.060265262923352</v>
      </c>
      <c r="DT125" s="2">
        <f t="shared" si="437"/>
        <v>80.103445967023177</v>
      </c>
      <c r="DU125" s="2">
        <f t="shared" si="437"/>
        <v>76.059255904634597</v>
      </c>
      <c r="DV125" s="2">
        <f t="shared" si="437"/>
        <v>82.525617090017832</v>
      </c>
      <c r="DW125" s="2">
        <f t="shared" si="437"/>
        <v>89.631368218475075</v>
      </c>
      <c r="DX125" s="2">
        <f t="shared" si="437"/>
        <v>86.442547837243396</v>
      </c>
      <c r="DY125" s="2">
        <f t="shared" si="437"/>
        <v>89.242424137931039</v>
      </c>
      <c r="EA125" s="2">
        <f t="shared" si="247"/>
        <v>65.264666666666685</v>
      </c>
      <c r="EB125" s="2">
        <f t="shared" si="279"/>
        <v>64.092721704180079</v>
      </c>
      <c r="EC125" s="2">
        <f t="shared" si="280"/>
        <v>61.955672916666671</v>
      </c>
      <c r="ED125" s="2">
        <f t="shared" si="281"/>
        <v>61.507365119123911</v>
      </c>
      <c r="EE125" s="2">
        <f t="shared" si="282"/>
        <v>61.715791045788592</v>
      </c>
      <c r="EF125" s="2">
        <f t="shared" si="283"/>
        <v>62.707655262860385</v>
      </c>
      <c r="EG125" s="2">
        <f t="shared" si="284"/>
        <v>62.961133461909355</v>
      </c>
      <c r="EH125" s="2">
        <f t="shared" si="285"/>
        <v>62.145843021582735</v>
      </c>
      <c r="EI125" s="2">
        <f t="shared" si="286"/>
        <v>62.394310071942442</v>
      </c>
      <c r="EJ125" s="2">
        <f t="shared" si="287"/>
        <v>62.414328489208643</v>
      </c>
      <c r="EK125" s="2">
        <f t="shared" si="288"/>
        <v>61.176759712230208</v>
      </c>
      <c r="EL125" s="2">
        <f t="shared" si="289"/>
        <v>60.691126618705034</v>
      </c>
      <c r="EM125" s="2">
        <f t="shared" si="290"/>
        <v>63.25904340195747</v>
      </c>
      <c r="EN125" s="2">
        <f t="shared" si="291"/>
        <v>64.042221573604053</v>
      </c>
      <c r="EO125" s="2">
        <f t="shared" si="292"/>
        <v>64.335207197382772</v>
      </c>
      <c r="EQ125" s="2">
        <f t="shared" si="293"/>
        <v>64.209124856677334</v>
      </c>
      <c r="ER125" s="2">
        <f t="shared" si="438"/>
        <v>64.428032138115839</v>
      </c>
      <c r="ES125" s="2">
        <f t="shared" si="438"/>
        <v>62.690705717880093</v>
      </c>
      <c r="ET125" s="2">
        <f t="shared" si="438"/>
        <v>61.757980972462299</v>
      </c>
      <c r="EU125" s="2">
        <f t="shared" si="438"/>
        <v>62.151897192321911</v>
      </c>
      <c r="EV125" s="2">
        <f t="shared" si="438"/>
        <v>62.792294873872507</v>
      </c>
      <c r="EW125" s="2">
        <f t="shared" si="438"/>
        <v>63.209741715813912</v>
      </c>
      <c r="EX125" s="2">
        <f t="shared" si="438"/>
        <v>62.404403190266322</v>
      </c>
      <c r="EY125" s="2">
        <f t="shared" si="438"/>
        <v>62.671131577692279</v>
      </c>
      <c r="EZ125" s="2">
        <f t="shared" si="438"/>
        <v>62.506208743647662</v>
      </c>
      <c r="FA125" s="2">
        <f t="shared" si="438"/>
        <v>61.360801221040902</v>
      </c>
      <c r="FB125" s="2">
        <f t="shared" si="438"/>
        <v>60.717730662983428</v>
      </c>
      <c r="FC125" s="2">
        <f t="shared" si="438"/>
        <v>63.267865048763881</v>
      </c>
      <c r="FD125" s="2">
        <f t="shared" si="438"/>
        <v>64.081906056175484</v>
      </c>
      <c r="FE125" s="2">
        <f t="shared" si="438"/>
        <v>64.015865359984474</v>
      </c>
      <c r="FG125" s="2">
        <f t="shared" si="295"/>
        <v>0.99993816096183896</v>
      </c>
      <c r="FH125" s="2">
        <f t="shared" si="439"/>
        <v>0.99993813437837464</v>
      </c>
      <c r="FI125" s="2">
        <f t="shared" si="439"/>
        <v>0.99994221777021652</v>
      </c>
      <c r="FJ125" s="2">
        <f t="shared" si="439"/>
        <v>0.99995228784511503</v>
      </c>
      <c r="FK125" s="2">
        <f t="shared" si="439"/>
        <v>0.99994105657367072</v>
      </c>
      <c r="FL125" s="2">
        <f t="shared" si="439"/>
        <v>0.99994997042530198</v>
      </c>
      <c r="FM125" s="2">
        <f t="shared" si="439"/>
        <v>0.99995238095899519</v>
      </c>
      <c r="FN125" s="2">
        <f t="shared" si="439"/>
        <v>0.99995189002449314</v>
      </c>
      <c r="FO125" s="2">
        <f t="shared" si="439"/>
        <v>0.99995483395102147</v>
      </c>
      <c r="FP125" s="2">
        <f t="shared" si="439"/>
        <v>0.99994437472368147</v>
      </c>
      <c r="FQ125" s="2">
        <f t="shared" si="439"/>
        <v>0.99994820912636218</v>
      </c>
      <c r="FR125" s="2">
        <f t="shared" si="439"/>
        <v>0.99994614624222844</v>
      </c>
      <c r="FS125" s="2">
        <f t="shared" si="439"/>
        <v>0.99988051172076686</v>
      </c>
      <c r="FT125" s="2">
        <f t="shared" si="439"/>
        <v>0.99968976116409258</v>
      </c>
      <c r="FU125" s="2">
        <f t="shared" si="439"/>
        <v>0.99955108171206153</v>
      </c>
      <c r="FW125" s="2">
        <f t="shared" si="328"/>
        <v>5.6278243812699828E-4</v>
      </c>
      <c r="FX125" s="2">
        <f t="shared" si="380"/>
        <v>8.3534052384826539E-4</v>
      </c>
      <c r="FY125" s="2">
        <f t="shared" si="381"/>
        <v>6.9900234342567744E-4</v>
      </c>
      <c r="FZ125" s="2">
        <f t="shared" si="382"/>
        <v>5.3068976892944723E-4</v>
      </c>
      <c r="GA125" s="2">
        <f t="shared" si="383"/>
        <v>4.2628032498102328E-4</v>
      </c>
      <c r="GB125" s="2">
        <f t="shared" si="384"/>
        <v>5.3679495814707952E-4</v>
      </c>
      <c r="GC125" s="2">
        <f t="shared" si="385"/>
        <v>6.681000984824567E-4</v>
      </c>
      <c r="GD125" s="2">
        <f t="shared" si="386"/>
        <v>8.4118272077660366E-4</v>
      </c>
      <c r="GE125" s="2">
        <f t="shared" si="387"/>
        <v>7.6375497099097518E-4</v>
      </c>
      <c r="GF125" s="2">
        <f t="shared" si="388"/>
        <v>5.8729359725585709E-4</v>
      </c>
      <c r="GG125" s="2">
        <f t="shared" si="389"/>
        <v>5.5831865516768695E-4</v>
      </c>
      <c r="GH125" s="2">
        <f t="shared" si="390"/>
        <v>4.3614442974481885E-4</v>
      </c>
      <c r="GI125" s="2">
        <f t="shared" si="391"/>
        <v>7.3475619413041187E-4</v>
      </c>
      <c r="GJ125" s="2">
        <f t="shared" si="392"/>
        <v>8.5850821613043897E-4</v>
      </c>
      <c r="GK125" s="2">
        <f t="shared" si="393"/>
        <v>1.1080542070114753E-3</v>
      </c>
      <c r="GM125" s="107">
        <f t="shared" si="329"/>
        <v>9.4534580136331937E-70</v>
      </c>
      <c r="GN125" s="107">
        <f t="shared" si="394"/>
        <v>5.2402990954452034E-93</v>
      </c>
      <c r="GO125" s="107">
        <f t="shared" si="395"/>
        <v>1.2462931760664173E-95</v>
      </c>
      <c r="GP125" s="107">
        <f t="shared" si="396"/>
        <v>6.0375391389126726E-98</v>
      </c>
      <c r="GQ125" s="107">
        <f t="shared" si="397"/>
        <v>5.2414207141054369E-99</v>
      </c>
      <c r="GR125" s="107">
        <f t="shared" si="398"/>
        <v>2.141290672388476E-107</v>
      </c>
      <c r="GS125" s="107">
        <f t="shared" si="399"/>
        <v>1.0366941090207565E-110</v>
      </c>
      <c r="GT125" s="107">
        <f t="shared" si="400"/>
        <v>5.8280195060413078E-117</v>
      </c>
      <c r="GU125" s="107">
        <f t="shared" si="401"/>
        <v>1.0232706816933326E-126</v>
      </c>
      <c r="GV125" s="107">
        <f t="shared" si="402"/>
        <v>2.4740321236811831E-113</v>
      </c>
      <c r="GW125" s="107">
        <f t="shared" si="403"/>
        <v>4.685360567716232E-115</v>
      </c>
      <c r="GX125" s="107">
        <f t="shared" si="404"/>
        <v>8.2555794220427885E-112</v>
      </c>
      <c r="GY125" s="107">
        <f t="shared" si="405"/>
        <v>6.5928944263506012E-108</v>
      </c>
      <c r="GZ125" s="107">
        <f t="shared" si="406"/>
        <v>1.2065807296298374E-94</v>
      </c>
      <c r="HA125" s="107">
        <f t="shared" si="407"/>
        <v>1.0162318555671931E-109</v>
      </c>
      <c r="HC125" s="107">
        <f t="shared" si="330"/>
        <v>1.5551952367415682E-22</v>
      </c>
      <c r="HD125" s="107">
        <f t="shared" si="408"/>
        <v>9.6844289422861625E-31</v>
      </c>
      <c r="HE125" s="107">
        <f t="shared" si="409"/>
        <v>2.4480830481866438E-31</v>
      </c>
      <c r="HF125" s="107">
        <f t="shared" si="410"/>
        <v>4.2422274201423128E-32</v>
      </c>
      <c r="HG125" s="107">
        <f t="shared" si="411"/>
        <v>1.8646862927188235E-31</v>
      </c>
      <c r="HH125" s="107">
        <f t="shared" si="412"/>
        <v>3.3399541775233364E-35</v>
      </c>
      <c r="HI125" s="107">
        <f t="shared" si="413"/>
        <v>2.597116263765634E-37</v>
      </c>
      <c r="HJ125" s="107">
        <f t="shared" si="414"/>
        <v>3.145114812556581E-40</v>
      </c>
      <c r="HK125" s="107">
        <f t="shared" si="415"/>
        <v>1.5442589549470923E-43</v>
      </c>
      <c r="HL125" s="107">
        <f t="shared" si="416"/>
        <v>1.9902261038545369E-37</v>
      </c>
      <c r="HM125" s="107">
        <f t="shared" si="417"/>
        <v>5.0945138909758678E-38</v>
      </c>
      <c r="HN125" s="107">
        <f t="shared" si="418"/>
        <v>1.773413524152192E-35</v>
      </c>
      <c r="HO125" s="107">
        <f t="shared" si="419"/>
        <v>1.7059776372328874E-33</v>
      </c>
      <c r="HP125" s="107">
        <f t="shared" si="420"/>
        <v>1.4555908619146829E-27</v>
      </c>
      <c r="HQ125" s="107">
        <f t="shared" si="421"/>
        <v>2.8319360162173074E-40</v>
      </c>
      <c r="HS125" s="107">
        <f t="shared" si="331"/>
        <v>0.21482780985040853</v>
      </c>
      <c r="HT125" s="107">
        <f t="shared" si="422"/>
        <v>0.21688671592345163</v>
      </c>
      <c r="HU125" s="107">
        <f t="shared" si="423"/>
        <v>0.19037246992696286</v>
      </c>
      <c r="HV125" s="107">
        <f t="shared" si="424"/>
        <v>0.17331129395123909</v>
      </c>
      <c r="HW125" s="107">
        <f t="shared" si="425"/>
        <v>0.11826692978529883</v>
      </c>
      <c r="HX125" s="107">
        <f t="shared" si="426"/>
        <v>0.15392201647557288</v>
      </c>
      <c r="HY125" s="107">
        <f t="shared" si="427"/>
        <v>0.19745184319359563</v>
      </c>
      <c r="HZ125" s="107">
        <f t="shared" si="428"/>
        <v>0.2334990462134838</v>
      </c>
      <c r="IA125" s="107">
        <f t="shared" si="429"/>
        <v>0.20968548732993231</v>
      </c>
      <c r="IB125" s="107">
        <f t="shared" si="430"/>
        <v>0.1507726785803441</v>
      </c>
      <c r="IC125" s="107">
        <f t="shared" si="431"/>
        <v>0.14880375367907422</v>
      </c>
      <c r="ID125" s="107">
        <f t="shared" si="432"/>
        <v>0.1042243624130845</v>
      </c>
      <c r="IE125" s="107">
        <f t="shared" si="433"/>
        <v>9.0421078762459486E-2</v>
      </c>
      <c r="IF125" s="107">
        <f t="shared" si="434"/>
        <v>5.3917427322160101E-2</v>
      </c>
      <c r="IG125" s="107">
        <f t="shared" si="435"/>
        <v>7.8546794152006036E-2</v>
      </c>
      <c r="II125" s="107">
        <f t="shared" si="332"/>
        <v>4.671982515717062E-10</v>
      </c>
      <c r="IJ125" s="107">
        <f t="shared" si="333"/>
        <v>8.0485921722656816E-12</v>
      </c>
      <c r="IK125" s="107">
        <f t="shared" si="334"/>
        <v>1.6623492263791658E-12</v>
      </c>
      <c r="IL125" s="107">
        <f t="shared" si="335"/>
        <v>3.4568705258314129E-13</v>
      </c>
      <c r="IM125" s="107">
        <f t="shared" si="336"/>
        <v>1.4549483908001587E-14</v>
      </c>
      <c r="IN125" s="107">
        <f t="shared" si="337"/>
        <v>2.0121700085592844E-14</v>
      </c>
      <c r="IO125" s="107">
        <f t="shared" si="338"/>
        <v>6.104777337608346E-14</v>
      </c>
      <c r="IP125" s="107">
        <f t="shared" si="339"/>
        <v>7.2757955975717434E-14</v>
      </c>
      <c r="IQ125" s="107">
        <f t="shared" si="340"/>
        <v>4.1506830976150116E-15</v>
      </c>
      <c r="IR125" s="107">
        <f t="shared" si="341"/>
        <v>4.0808503086324986E-15</v>
      </c>
      <c r="IS125" s="107">
        <f t="shared" si="342"/>
        <v>2.5925567900852386E-15</v>
      </c>
      <c r="IT125" s="107">
        <f t="shared" si="343"/>
        <v>6.2728747399760741E-16</v>
      </c>
      <c r="IU125" s="107">
        <f t="shared" si="344"/>
        <v>7.8297177839339183E-16</v>
      </c>
      <c r="IV125" s="107">
        <f t="shared" si="345"/>
        <v>1.6631601067168322E-16</v>
      </c>
      <c r="IW125" s="107">
        <f t="shared" si="346"/>
        <v>4.2005338005761606E-11</v>
      </c>
      <c r="IY125" s="107">
        <f t="shared" si="347"/>
        <v>0.21482781031760678</v>
      </c>
      <c r="IZ125" s="107">
        <f t="shared" si="348"/>
        <v>0.21688671593150022</v>
      </c>
      <c r="JA125" s="107">
        <f t="shared" si="349"/>
        <v>0.19037246992862519</v>
      </c>
      <c r="JB125" s="107">
        <f t="shared" si="350"/>
        <v>0.17331129395158479</v>
      </c>
      <c r="JC125" s="107">
        <f t="shared" si="351"/>
        <v>0.11826692978531338</v>
      </c>
      <c r="JD125" s="107">
        <f t="shared" si="352"/>
        <v>0.153922016475593</v>
      </c>
      <c r="JE125" s="107">
        <f t="shared" si="353"/>
        <v>0.19745184319365666</v>
      </c>
      <c r="JF125" s="107">
        <f t="shared" si="354"/>
        <v>0.23349904621355655</v>
      </c>
      <c r="JG125" s="107">
        <f t="shared" si="355"/>
        <v>0.20968548732993647</v>
      </c>
      <c r="JH125" s="107">
        <f t="shared" si="356"/>
        <v>0.15077267858034818</v>
      </c>
      <c r="JI125" s="107">
        <f t="shared" si="357"/>
        <v>0.14880375367907681</v>
      </c>
      <c r="JJ125" s="107">
        <f t="shared" si="358"/>
        <v>0.10422436241308512</v>
      </c>
      <c r="JK125" s="107">
        <f t="shared" si="359"/>
        <v>9.0421078762460264E-2</v>
      </c>
      <c r="JL125" s="107">
        <f t="shared" si="360"/>
        <v>5.3917427322160268E-2</v>
      </c>
      <c r="JM125" s="107">
        <f t="shared" si="361"/>
        <v>7.854679419401138E-2</v>
      </c>
    </row>
    <row r="126" spans="2:273" x14ac:dyDescent="0.25">
      <c r="B126" s="2">
        <v>98</v>
      </c>
      <c r="C126" s="37">
        <v>65.066000000000003</v>
      </c>
      <c r="D126" s="37">
        <v>67.754000000000005</v>
      </c>
      <c r="E126" s="37">
        <v>70.376999999999995</v>
      </c>
      <c r="F126" s="37">
        <v>72.533000000000001</v>
      </c>
      <c r="G126" s="37">
        <v>70.167000000000002</v>
      </c>
      <c r="H126" s="37">
        <v>74.8</v>
      </c>
      <c r="I126" s="37">
        <v>83.582999999999998</v>
      </c>
      <c r="J126" s="37">
        <v>88.867000000000004</v>
      </c>
      <c r="K126" s="37">
        <v>88.716999999999999</v>
      </c>
      <c r="L126" s="37">
        <v>83.7</v>
      </c>
      <c r="M126" s="37">
        <v>83.983000000000004</v>
      </c>
      <c r="N126" s="37">
        <v>79.150000000000006</v>
      </c>
      <c r="O126" s="37">
        <v>81.150000000000006</v>
      </c>
      <c r="P126" s="37">
        <v>80.367000000000004</v>
      </c>
      <c r="Q126" s="37">
        <v>99.683000000000007</v>
      </c>
      <c r="S126" s="4">
        <f t="shared" si="248"/>
        <v>65.190733872103024</v>
      </c>
      <c r="T126" s="4">
        <f t="shared" si="249"/>
        <v>69.416860230896788</v>
      </c>
      <c r="U126" s="4">
        <f t="shared" si="250"/>
        <v>72.066995739731482</v>
      </c>
      <c r="V126" s="4">
        <f t="shared" si="251"/>
        <v>73.833416534034839</v>
      </c>
      <c r="W126" s="4">
        <f t="shared" si="252"/>
        <v>73.207285006944602</v>
      </c>
      <c r="X126" s="4">
        <f t="shared" si="253"/>
        <v>78.663492945372184</v>
      </c>
      <c r="Y126" s="4">
        <f t="shared" si="254"/>
        <v>85.92713495765345</v>
      </c>
      <c r="Z126" s="4">
        <f t="shared" si="255"/>
        <v>89.684857779787379</v>
      </c>
      <c r="AA126" s="4">
        <f t="shared" si="256"/>
        <v>89.606110343648595</v>
      </c>
      <c r="AB126" s="4">
        <f t="shared" si="257"/>
        <v>86.94814046341277</v>
      </c>
      <c r="AC126" s="4">
        <f t="shared" si="258"/>
        <v>87.520039545478241</v>
      </c>
      <c r="AD126" s="4">
        <f t="shared" si="259"/>
        <v>83.307822810555606</v>
      </c>
      <c r="AE126" s="4">
        <f t="shared" si="260"/>
        <v>83.545948439213362</v>
      </c>
      <c r="AF126" s="4">
        <f t="shared" si="261"/>
        <v>82.302554795908335</v>
      </c>
      <c r="AG126" s="4">
        <f t="shared" si="262"/>
        <v>103.34918569015373</v>
      </c>
      <c r="AI126" s="4">
        <f t="shared" si="263"/>
        <v>-0.12473387210302178</v>
      </c>
      <c r="AJ126" s="4">
        <f t="shared" si="264"/>
        <v>-1.6628602308967828</v>
      </c>
      <c r="AK126" s="4">
        <f t="shared" si="265"/>
        <v>-1.6899957397314864</v>
      </c>
      <c r="AL126" s="4">
        <f t="shared" si="266"/>
        <v>-1.3004165340348379</v>
      </c>
      <c r="AM126" s="4">
        <f t="shared" si="267"/>
        <v>-3.0402850069446004</v>
      </c>
      <c r="AN126" s="4">
        <f t="shared" si="268"/>
        <v>-3.8634929453721867</v>
      </c>
      <c r="AO126" s="4">
        <f t="shared" si="269"/>
        <v>-2.344134957653452</v>
      </c>
      <c r="AP126" s="4">
        <f t="shared" si="270"/>
        <v>-0.81785777978737428</v>
      </c>
      <c r="AQ126" s="4">
        <f t="shared" si="271"/>
        <v>-0.88911034364859631</v>
      </c>
      <c r="AR126" s="4">
        <f t="shared" si="272"/>
        <v>-3.2481404634127671</v>
      </c>
      <c r="AS126" s="4">
        <f t="shared" si="273"/>
        <v>-3.5370395454782368</v>
      </c>
      <c r="AT126" s="4">
        <f t="shared" si="274"/>
        <v>-4.1578228105556008</v>
      </c>
      <c r="AU126" s="4">
        <f t="shared" si="275"/>
        <v>-2.3959484392133561</v>
      </c>
      <c r="AV126" s="4">
        <f t="shared" si="436"/>
        <v>-1.935554795908331</v>
      </c>
      <c r="AW126" s="4">
        <f t="shared" si="436"/>
        <v>-3.6661856901537249</v>
      </c>
      <c r="AY126" s="2">
        <f t="shared" si="297"/>
        <v>65.190733872103024</v>
      </c>
      <c r="AZ126" s="2">
        <f t="shared" si="363"/>
        <v>63.962105211287579</v>
      </c>
      <c r="BA126" s="2">
        <f t="shared" si="364"/>
        <v>61.770635485975475</v>
      </c>
      <c r="BB126" s="2">
        <f t="shared" si="365"/>
        <v>61.346183361130052</v>
      </c>
      <c r="BC126" s="2">
        <f t="shared" si="366"/>
        <v>61.520418140458439</v>
      </c>
      <c r="BD126" s="2">
        <f t="shared" si="367"/>
        <v>62.576627160911237</v>
      </c>
      <c r="BE126" s="2">
        <f t="shared" si="368"/>
        <v>62.797304206894999</v>
      </c>
      <c r="BF126" s="2">
        <f t="shared" si="369"/>
        <v>61.978424750593476</v>
      </c>
      <c r="BG126" s="2">
        <f t="shared" si="370"/>
        <v>62.220693412960195</v>
      </c>
      <c r="BH126" s="2">
        <f t="shared" si="371"/>
        <v>62.234523124132991</v>
      </c>
      <c r="BI126" s="2">
        <f t="shared" si="372"/>
        <v>60.988037420496156</v>
      </c>
      <c r="BJ126" s="2">
        <f t="shared" si="373"/>
        <v>60.532551868803893</v>
      </c>
      <c r="BK126" s="2">
        <f t="shared" si="374"/>
        <v>63.087423939987119</v>
      </c>
      <c r="BL126" s="2">
        <f t="shared" si="375"/>
        <v>63.849174956788389</v>
      </c>
      <c r="BM126" s="2">
        <f t="shared" si="376"/>
        <v>64.184573890863234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 t="str">
        <f t="shared" si="298"/>
        <v/>
      </c>
      <c r="CF126" s="2" t="str">
        <f t="shared" si="299"/>
        <v/>
      </c>
      <c r="CG126" s="2" t="str">
        <f t="shared" si="300"/>
        <v/>
      </c>
      <c r="CH126" s="2" t="str">
        <f t="shared" si="301"/>
        <v/>
      </c>
      <c r="CI126" s="2" t="str">
        <f t="shared" si="302"/>
        <v/>
      </c>
      <c r="CJ126" s="2" t="str">
        <f t="shared" si="303"/>
        <v/>
      </c>
      <c r="CK126" s="2" t="str">
        <f t="shared" si="304"/>
        <v/>
      </c>
      <c r="CL126" s="2" t="str">
        <f t="shared" si="305"/>
        <v/>
      </c>
      <c r="CM126" s="2" t="str">
        <f t="shared" si="306"/>
        <v/>
      </c>
      <c r="CN126" s="2" t="str">
        <f t="shared" si="307"/>
        <v/>
      </c>
      <c r="CO126" s="2" t="str">
        <f t="shared" si="308"/>
        <v/>
      </c>
      <c r="CP126" s="2" t="str">
        <f t="shared" si="309"/>
        <v/>
      </c>
      <c r="CQ126" s="2" t="str">
        <f t="shared" si="310"/>
        <v/>
      </c>
      <c r="CR126" s="2" t="str">
        <f t="shared" si="311"/>
        <v/>
      </c>
      <c r="CS126" s="2" t="str">
        <f t="shared" si="312"/>
        <v/>
      </c>
      <c r="CU126" s="2" t="str">
        <f t="shared" si="313"/>
        <v/>
      </c>
      <c r="CV126" s="2" t="str">
        <f t="shared" si="314"/>
        <v/>
      </c>
      <c r="CW126" s="2" t="str">
        <f t="shared" si="315"/>
        <v/>
      </c>
      <c r="CX126" s="2" t="str">
        <f t="shared" si="316"/>
        <v/>
      </c>
      <c r="CY126" s="2" t="str">
        <f t="shared" si="317"/>
        <v/>
      </c>
      <c r="CZ126" s="2" t="str">
        <f t="shared" si="318"/>
        <v/>
      </c>
      <c r="DA126" s="2" t="str">
        <f t="shared" si="319"/>
        <v/>
      </c>
      <c r="DB126" s="2" t="str">
        <f t="shared" si="320"/>
        <v/>
      </c>
      <c r="DC126" s="2" t="str">
        <f t="shared" si="321"/>
        <v/>
      </c>
      <c r="DD126" s="2" t="str">
        <f t="shared" si="322"/>
        <v/>
      </c>
      <c r="DE126" s="2" t="str">
        <f t="shared" si="323"/>
        <v/>
      </c>
      <c r="DF126" s="2" t="str">
        <f t="shared" si="324"/>
        <v/>
      </c>
      <c r="DG126" s="2" t="str">
        <f t="shared" si="325"/>
        <v/>
      </c>
      <c r="DH126" s="2" t="str">
        <f t="shared" si="326"/>
        <v/>
      </c>
      <c r="DI126" s="2" t="str">
        <f t="shared" si="327"/>
        <v/>
      </c>
      <c r="DK126" s="2">
        <f t="shared" si="277"/>
        <v>82.098536398467445</v>
      </c>
      <c r="DL126" s="2">
        <f t="shared" si="437"/>
        <v>82.145106854838716</v>
      </c>
      <c r="DM126" s="2">
        <f t="shared" si="437"/>
        <v>86.031419354838704</v>
      </c>
      <c r="DN126" s="2">
        <f t="shared" si="437"/>
        <v>85.22705927419355</v>
      </c>
      <c r="DO126" s="2">
        <f t="shared" si="437"/>
        <v>84.612596774193534</v>
      </c>
      <c r="DP126" s="2">
        <f t="shared" si="437"/>
        <v>84.498183467741939</v>
      </c>
      <c r="DQ126" s="2">
        <f t="shared" si="437"/>
        <v>79.770270161290355</v>
      </c>
      <c r="DR126" s="2">
        <f t="shared" si="437"/>
        <v>84.23204968805706</v>
      </c>
      <c r="DS126" s="2">
        <f t="shared" si="437"/>
        <v>86.181585784313725</v>
      </c>
      <c r="DT126" s="2">
        <f t="shared" si="437"/>
        <v>80.14233400178253</v>
      </c>
      <c r="DU126" s="2">
        <f t="shared" si="437"/>
        <v>76.075107174688071</v>
      </c>
      <c r="DV126" s="2">
        <f t="shared" si="437"/>
        <v>82.641189616755796</v>
      </c>
      <c r="DW126" s="2">
        <f t="shared" si="437"/>
        <v>89.798086693548385</v>
      </c>
      <c r="DX126" s="2">
        <f t="shared" si="437"/>
        <v>86.569322580645149</v>
      </c>
      <c r="DY126" s="2">
        <f t="shared" si="437"/>
        <v>89.444573399014786</v>
      </c>
      <c r="EA126" s="2">
        <f t="shared" si="247"/>
        <v>65.190666666666687</v>
      </c>
      <c r="EB126" s="2">
        <f t="shared" si="279"/>
        <v>63.960818649517691</v>
      </c>
      <c r="EC126" s="2">
        <f t="shared" si="280"/>
        <v>61.768787500000009</v>
      </c>
      <c r="ED126" s="2">
        <f t="shared" si="281"/>
        <v>61.345077561600753</v>
      </c>
      <c r="EE126" s="2">
        <f t="shared" si="282"/>
        <v>61.51905306953082</v>
      </c>
      <c r="EF126" s="2">
        <f t="shared" si="283"/>
        <v>62.575683889202949</v>
      </c>
      <c r="EG126" s="2">
        <f t="shared" si="284"/>
        <v>62.796413211186113</v>
      </c>
      <c r="EH126" s="2">
        <f t="shared" si="285"/>
        <v>61.977256258992803</v>
      </c>
      <c r="EI126" s="2">
        <f t="shared" si="286"/>
        <v>62.219520863309349</v>
      </c>
      <c r="EJ126" s="2">
        <f t="shared" si="287"/>
        <v>62.233641151079141</v>
      </c>
      <c r="EK126" s="2">
        <f t="shared" si="288"/>
        <v>60.987264028776963</v>
      </c>
      <c r="EL126" s="2">
        <f t="shared" si="289"/>
        <v>60.531577913669061</v>
      </c>
      <c r="EM126" s="2">
        <f t="shared" si="290"/>
        <v>63.084807289908866</v>
      </c>
      <c r="EN126" s="2">
        <f t="shared" si="291"/>
        <v>63.843278426395941</v>
      </c>
      <c r="EO126" s="2">
        <f t="shared" si="292"/>
        <v>64.175481461286807</v>
      </c>
      <c r="EQ126" s="2">
        <f t="shared" si="293"/>
        <v>64.11312527910205</v>
      </c>
      <c r="ER126" s="2">
        <f t="shared" si="438"/>
        <v>64.334552436579543</v>
      </c>
      <c r="ES126" s="2">
        <f t="shared" si="438"/>
        <v>62.603452087509666</v>
      </c>
      <c r="ET126" s="2">
        <f t="shared" si="438"/>
        <v>61.645500670274281</v>
      </c>
      <c r="EU126" s="2">
        <f t="shared" si="438"/>
        <v>62.047958006098128</v>
      </c>
      <c r="EV126" s="2">
        <f t="shared" si="438"/>
        <v>62.682337272588299</v>
      </c>
      <c r="EW126" s="2">
        <f t="shared" si="438"/>
        <v>63.092450920726549</v>
      </c>
      <c r="EX126" s="2">
        <f t="shared" si="438"/>
        <v>62.277621832487057</v>
      </c>
      <c r="EY126" s="2">
        <f t="shared" si="438"/>
        <v>62.544971781501381</v>
      </c>
      <c r="EZ126" s="2">
        <f t="shared" si="438"/>
        <v>62.35629752682101</v>
      </c>
      <c r="FA126" s="2">
        <f t="shared" si="438"/>
        <v>61.204525540879338</v>
      </c>
      <c r="FB126" s="2">
        <f t="shared" si="438"/>
        <v>60.582850828729285</v>
      </c>
      <c r="FC126" s="2">
        <f t="shared" si="438"/>
        <v>63.115197323656147</v>
      </c>
      <c r="FD126" s="2">
        <f t="shared" si="438"/>
        <v>63.917035924754657</v>
      </c>
      <c r="FE126" s="2">
        <f t="shared" si="438"/>
        <v>63.864948767708128</v>
      </c>
      <c r="FG126" s="2">
        <f t="shared" si="295"/>
        <v>0.99995087888123146</v>
      </c>
      <c r="FH126" s="2">
        <f t="shared" si="439"/>
        <v>0.99995085776469783</v>
      </c>
      <c r="FI126" s="2">
        <f t="shared" si="439"/>
        <v>0.99995410139795071</v>
      </c>
      <c r="FJ126" s="2">
        <f t="shared" si="439"/>
        <v>0.99996210051632606</v>
      </c>
      <c r="FK126" s="2">
        <f t="shared" si="439"/>
        <v>0.99995317900460434</v>
      </c>
      <c r="FL126" s="2">
        <f t="shared" si="439"/>
        <v>0.99996025968733138</v>
      </c>
      <c r="FM126" s="2">
        <f t="shared" si="439"/>
        <v>0.9999621744807603</v>
      </c>
      <c r="FN126" s="2">
        <f t="shared" si="439"/>
        <v>0.99996178450994588</v>
      </c>
      <c r="FO126" s="2">
        <f t="shared" si="439"/>
        <v>0.99996412299877036</v>
      </c>
      <c r="FP126" s="2">
        <f t="shared" si="439"/>
        <v>0.99995581476695261</v>
      </c>
      <c r="FQ126" s="2">
        <f t="shared" si="439"/>
        <v>0.99995886060855488</v>
      </c>
      <c r="FR126" s="2">
        <f t="shared" si="439"/>
        <v>0.99995722196583814</v>
      </c>
      <c r="FS126" s="2">
        <f t="shared" si="439"/>
        <v>0.99990307718547566</v>
      </c>
      <c r="FT126" s="2">
        <f t="shared" si="439"/>
        <v>0.99974391369513549</v>
      </c>
      <c r="FU126" s="2">
        <f t="shared" si="439"/>
        <v>0.9996239237834994</v>
      </c>
      <c r="FW126" s="2">
        <f t="shared" si="328"/>
        <v>7.0839788586857905E-4</v>
      </c>
      <c r="FX126" s="2">
        <f t="shared" si="380"/>
        <v>1.0514040038672068E-3</v>
      </c>
      <c r="FY126" s="2">
        <f t="shared" si="381"/>
        <v>8.798325726115904E-4</v>
      </c>
      <c r="FZ126" s="2">
        <f t="shared" si="382"/>
        <v>6.680070456595924E-4</v>
      </c>
      <c r="GA126" s="2">
        <f t="shared" si="383"/>
        <v>5.3659590699590965E-4</v>
      </c>
      <c r="GB126" s="2">
        <f t="shared" si="384"/>
        <v>6.7569089955379371E-4</v>
      </c>
      <c r="GC126" s="2">
        <f t="shared" si="385"/>
        <v>8.4094271852445035E-4</v>
      </c>
      <c r="GD126" s="2">
        <f t="shared" si="386"/>
        <v>1.0587557023629931E-3</v>
      </c>
      <c r="GE126" s="2">
        <f t="shared" si="387"/>
        <v>9.6132043489374145E-4</v>
      </c>
      <c r="GF126" s="2">
        <f t="shared" si="388"/>
        <v>7.3924642008769579E-4</v>
      </c>
      <c r="GG126" s="2">
        <f t="shared" si="389"/>
        <v>7.027799469707922E-4</v>
      </c>
      <c r="GH126" s="2">
        <f t="shared" si="390"/>
        <v>5.4901130658842378E-4</v>
      </c>
      <c r="GI126" s="2">
        <f t="shared" si="391"/>
        <v>9.0568682825852682E-4</v>
      </c>
      <c r="GJ126" s="2">
        <f t="shared" si="392"/>
        <v>1.0399176018030967E-3</v>
      </c>
      <c r="GK126" s="2">
        <f t="shared" si="393"/>
        <v>1.3224852726278877E-3</v>
      </c>
      <c r="GM126" s="107">
        <f t="shared" si="329"/>
        <v>5.1422147407562966E-73</v>
      </c>
      <c r="GN126" s="107">
        <f t="shared" si="394"/>
        <v>2.1851735028301944E-97</v>
      </c>
      <c r="GO126" s="107">
        <f t="shared" si="395"/>
        <v>4.1857270770958588E-100</v>
      </c>
      <c r="GP126" s="107">
        <f t="shared" si="396"/>
        <v>1.9318373961056831E-102</v>
      </c>
      <c r="GQ126" s="107">
        <f t="shared" si="397"/>
        <v>1.1890021692100131E-103</v>
      </c>
      <c r="GR126" s="107">
        <f t="shared" si="398"/>
        <v>2.346316171773791E-112</v>
      </c>
      <c r="GS126" s="107">
        <f t="shared" si="399"/>
        <v>8.4216604898714071E-116</v>
      </c>
      <c r="GT126" s="107">
        <f t="shared" si="400"/>
        <v>2.385938447306606E-122</v>
      </c>
      <c r="GU126" s="107">
        <f t="shared" si="401"/>
        <v>1.596397564351883E-132</v>
      </c>
      <c r="GV126" s="107">
        <f t="shared" si="402"/>
        <v>1.250260133507192E-118</v>
      </c>
      <c r="GW126" s="107">
        <f t="shared" si="403"/>
        <v>2.1475440394269592E-120</v>
      </c>
      <c r="GX126" s="107">
        <f t="shared" si="404"/>
        <v>5.1292237166562704E-117</v>
      </c>
      <c r="GY126" s="107">
        <f t="shared" si="405"/>
        <v>7.1003692656570657E-113</v>
      </c>
      <c r="GZ126" s="107">
        <f t="shared" si="406"/>
        <v>4.2119572357280263E-99</v>
      </c>
      <c r="HA126" s="107">
        <f t="shared" si="407"/>
        <v>9.9517168152369089E-115</v>
      </c>
      <c r="HC126" s="107">
        <f t="shared" si="330"/>
        <v>2.2989911345709269E-24</v>
      </c>
      <c r="HD126" s="107">
        <f t="shared" si="408"/>
        <v>3.0958491985190732E-33</v>
      </c>
      <c r="HE126" s="107">
        <f t="shared" si="409"/>
        <v>7.0855641797816499E-34</v>
      </c>
      <c r="HF126" s="107">
        <f t="shared" si="410"/>
        <v>1.1932958180847103E-34</v>
      </c>
      <c r="HG126" s="107">
        <f t="shared" si="411"/>
        <v>4.7371978830978124E-34</v>
      </c>
      <c r="HH126" s="107">
        <f t="shared" si="412"/>
        <v>5.0730622947374575E-38</v>
      </c>
      <c r="HI126" s="107">
        <f t="shared" si="413"/>
        <v>3.0210583170990847E-40</v>
      </c>
      <c r="HJ126" s="107">
        <f t="shared" si="414"/>
        <v>2.2787042286224311E-43</v>
      </c>
      <c r="HK126" s="107">
        <f t="shared" si="415"/>
        <v>6.3674656490663404E-47</v>
      </c>
      <c r="HL126" s="107">
        <f t="shared" si="416"/>
        <v>1.887547685328239E-40</v>
      </c>
      <c r="HM126" s="107">
        <f t="shared" si="417"/>
        <v>4.5567816194872616E-41</v>
      </c>
      <c r="HN126" s="107">
        <f t="shared" si="418"/>
        <v>2.1740047742324378E-38</v>
      </c>
      <c r="HO126" s="107">
        <f t="shared" si="419"/>
        <v>3.0645322695446331E-36</v>
      </c>
      <c r="HP126" s="107">
        <f t="shared" si="420"/>
        <v>6.0579041116115869E-30</v>
      </c>
      <c r="HQ126" s="107">
        <f t="shared" si="421"/>
        <v>1.263287757123801E-43</v>
      </c>
      <c r="HS126" s="107">
        <f t="shared" si="331"/>
        <v>0.27535617594082973</v>
      </c>
      <c r="HT126" s="107">
        <f t="shared" si="422"/>
        <v>0.28833492436439312</v>
      </c>
      <c r="HU126" s="107">
        <f t="shared" si="423"/>
        <v>0.25666818452396761</v>
      </c>
      <c r="HV126" s="107">
        <f t="shared" si="424"/>
        <v>0.23509188134915082</v>
      </c>
      <c r="HW126" s="107">
        <f t="shared" si="425"/>
        <v>0.16683817064046416</v>
      </c>
      <c r="HX126" s="107">
        <f t="shared" si="426"/>
        <v>0.21424522773892515</v>
      </c>
      <c r="HY126" s="107">
        <f t="shared" si="427"/>
        <v>0.26957584294862291</v>
      </c>
      <c r="HZ126" s="107">
        <f t="shared" si="428"/>
        <v>0.31592579768653301</v>
      </c>
      <c r="IA126" s="107">
        <f t="shared" si="429"/>
        <v>0.28999841805893078</v>
      </c>
      <c r="IB126" s="107">
        <f t="shared" si="430"/>
        <v>0.21283988144546126</v>
      </c>
      <c r="IC126" s="107">
        <f t="shared" si="431"/>
        <v>0.21033219683898904</v>
      </c>
      <c r="ID126" s="107">
        <f t="shared" si="432"/>
        <v>0.15120834328423902</v>
      </c>
      <c r="IE126" s="107">
        <f t="shared" si="433"/>
        <v>0.13127472422817957</v>
      </c>
      <c r="IF126" s="107">
        <f t="shared" si="434"/>
        <v>7.9947798093001232E-2</v>
      </c>
      <c r="IG126" s="107">
        <f t="shared" si="435"/>
        <v>0.10661330614913186</v>
      </c>
      <c r="II126" s="107">
        <f t="shared" si="332"/>
        <v>1.560119284356147E-9</v>
      </c>
      <c r="IJ126" s="107">
        <f t="shared" si="333"/>
        <v>3.702558886937251E-11</v>
      </c>
      <c r="IK126" s="107">
        <f t="shared" si="334"/>
        <v>8.1173932358529928E-12</v>
      </c>
      <c r="IL126" s="107">
        <f t="shared" si="335"/>
        <v>1.7493083087225046E-12</v>
      </c>
      <c r="IM126" s="107">
        <f t="shared" si="336"/>
        <v>8.4439761470456174E-14</v>
      </c>
      <c r="IN126" s="107">
        <f t="shared" si="337"/>
        <v>1.2079731603362989E-13</v>
      </c>
      <c r="IO126" s="107">
        <f t="shared" si="338"/>
        <v>3.6108458868180455E-13</v>
      </c>
      <c r="IP126" s="107">
        <f t="shared" si="339"/>
        <v>4.505661108525448E-13</v>
      </c>
      <c r="IQ126" s="107">
        <f t="shared" si="340"/>
        <v>2.997791384971094E-14</v>
      </c>
      <c r="IR126" s="107">
        <f t="shared" si="341"/>
        <v>2.7541813132641821E-14</v>
      </c>
      <c r="IS126" s="107">
        <f t="shared" si="342"/>
        <v>1.7750061246968818E-14</v>
      </c>
      <c r="IT126" s="107">
        <f t="shared" si="343"/>
        <v>4.3879210224182061E-15</v>
      </c>
      <c r="IU126" s="107">
        <f t="shared" si="344"/>
        <v>5.1542241913738924E-15</v>
      </c>
      <c r="IV126" s="107">
        <f t="shared" si="345"/>
        <v>1.0567413347763278E-15</v>
      </c>
      <c r="IW126" s="107">
        <f t="shared" si="346"/>
        <v>1.3178439311732048E-10</v>
      </c>
      <c r="IY126" s="107">
        <f t="shared" si="347"/>
        <v>0.27535617750094904</v>
      </c>
      <c r="IZ126" s="107">
        <f t="shared" si="348"/>
        <v>0.28833492440141872</v>
      </c>
      <c r="JA126" s="107">
        <f t="shared" si="349"/>
        <v>0.25666818453208501</v>
      </c>
      <c r="JB126" s="107">
        <f t="shared" si="350"/>
        <v>0.23509188135090012</v>
      </c>
      <c r="JC126" s="107">
        <f t="shared" si="351"/>
        <v>0.16683817064054859</v>
      </c>
      <c r="JD126" s="107">
        <f t="shared" si="352"/>
        <v>0.21424522773904595</v>
      </c>
      <c r="JE126" s="107">
        <f t="shared" si="353"/>
        <v>0.26957584294898401</v>
      </c>
      <c r="JF126" s="107">
        <f t="shared" si="354"/>
        <v>0.31592579768698359</v>
      </c>
      <c r="JG126" s="107">
        <f t="shared" si="355"/>
        <v>0.28999841805896076</v>
      </c>
      <c r="JH126" s="107">
        <f t="shared" si="356"/>
        <v>0.21283988144548879</v>
      </c>
      <c r="JI126" s="107">
        <f t="shared" si="357"/>
        <v>0.21033219683900681</v>
      </c>
      <c r="JJ126" s="107">
        <f t="shared" si="358"/>
        <v>0.1512083432842434</v>
      </c>
      <c r="JK126" s="107">
        <f t="shared" si="359"/>
        <v>0.13127472422818473</v>
      </c>
      <c r="JL126" s="107">
        <f t="shared" si="360"/>
        <v>7.9947798093002287E-2</v>
      </c>
      <c r="JM126" s="107">
        <f t="shared" si="361"/>
        <v>0.10661330628091625</v>
      </c>
    </row>
    <row r="127" spans="2:273" x14ac:dyDescent="0.25">
      <c r="B127" s="2">
        <v>99</v>
      </c>
      <c r="C127" s="37">
        <v>64.704999999999998</v>
      </c>
      <c r="D127" s="37">
        <v>71.41</v>
      </c>
      <c r="E127" s="37">
        <v>74.147999999999996</v>
      </c>
      <c r="F127" s="37">
        <v>76.667000000000002</v>
      </c>
      <c r="G127" s="37">
        <v>73.233000000000004</v>
      </c>
      <c r="H127" s="37">
        <v>80.900000000000006</v>
      </c>
      <c r="I127" s="37">
        <v>90.566999999999993</v>
      </c>
      <c r="J127" s="37">
        <v>94.85</v>
      </c>
      <c r="K127" s="37">
        <v>95.233000000000004</v>
      </c>
      <c r="L127" s="37">
        <v>91.433000000000007</v>
      </c>
      <c r="M127" s="37">
        <v>92.4</v>
      </c>
      <c r="N127" s="37">
        <v>87.75</v>
      </c>
      <c r="O127" s="37">
        <v>87.533000000000001</v>
      </c>
      <c r="P127" s="37">
        <v>87.25</v>
      </c>
      <c r="Q127" s="37">
        <v>112.68300000000001</v>
      </c>
      <c r="S127" s="4">
        <f t="shared" si="248"/>
        <v>65.116351803398146</v>
      </c>
      <c r="T127" s="4">
        <f t="shared" si="249"/>
        <v>70.235645703468151</v>
      </c>
      <c r="U127" s="4">
        <f t="shared" si="250"/>
        <v>73.888355951140866</v>
      </c>
      <c r="V127" s="4">
        <f t="shared" si="251"/>
        <v>76.256510052042842</v>
      </c>
      <c r="W127" s="4">
        <f t="shared" si="252"/>
        <v>76.052239343273285</v>
      </c>
      <c r="X127" s="4">
        <f t="shared" si="253"/>
        <v>82.26499171920473</v>
      </c>
      <c r="Y127" s="4">
        <f t="shared" si="254"/>
        <v>90.322666162739097</v>
      </c>
      <c r="Z127" s="4">
        <f t="shared" si="255"/>
        <v>94.244897837365627</v>
      </c>
      <c r="AA127" s="4">
        <f t="shared" si="256"/>
        <v>94.764124200046936</v>
      </c>
      <c r="AB127" s="4">
        <f t="shared" si="257"/>
        <v>92.7524889768235</v>
      </c>
      <c r="AC127" s="4">
        <f t="shared" si="258"/>
        <v>93.807268452928852</v>
      </c>
      <c r="AD127" s="4">
        <f t="shared" si="259"/>
        <v>89.713333048705351</v>
      </c>
      <c r="AE127" s="4">
        <f t="shared" si="260"/>
        <v>89.460139839494715</v>
      </c>
      <c r="AF127" s="4">
        <f t="shared" si="261"/>
        <v>88.396412170752171</v>
      </c>
      <c r="AG127" s="4">
        <f t="shared" si="262"/>
        <v>113.03597851040645</v>
      </c>
      <c r="AI127" s="4">
        <f t="shared" si="263"/>
        <v>-0.41135180339814781</v>
      </c>
      <c r="AJ127" s="4">
        <f t="shared" si="264"/>
        <v>1.1743542965318454</v>
      </c>
      <c r="AK127" s="4">
        <f t="shared" si="265"/>
        <v>0.25964404885912984</v>
      </c>
      <c r="AL127" s="4">
        <f t="shared" si="266"/>
        <v>0.41048994795715998</v>
      </c>
      <c r="AM127" s="4">
        <f t="shared" si="267"/>
        <v>-2.8192393432732814</v>
      </c>
      <c r="AN127" s="4">
        <f t="shared" si="268"/>
        <v>-1.3649917192047241</v>
      </c>
      <c r="AO127" s="4">
        <f t="shared" si="269"/>
        <v>0.2443338372608963</v>
      </c>
      <c r="AP127" s="4">
        <f t="shared" si="270"/>
        <v>0.60510216263436689</v>
      </c>
      <c r="AQ127" s="4">
        <f t="shared" si="271"/>
        <v>0.46887579995306794</v>
      </c>
      <c r="AR127" s="4">
        <f t="shared" si="272"/>
        <v>-1.319488976823493</v>
      </c>
      <c r="AS127" s="4">
        <f t="shared" si="273"/>
        <v>-1.4072684529288466</v>
      </c>
      <c r="AT127" s="4">
        <f t="shared" si="274"/>
        <v>-1.9633330487053513</v>
      </c>
      <c r="AU127" s="4">
        <f t="shared" si="275"/>
        <v>-1.9271398394947141</v>
      </c>
      <c r="AV127" s="4">
        <f t="shared" si="436"/>
        <v>-1.1464121707521713</v>
      </c>
      <c r="AW127" s="4">
        <f t="shared" si="436"/>
        <v>-0.35297851040644446</v>
      </c>
      <c r="AY127" s="2">
        <f t="shared" si="297"/>
        <v>65.116351803398146</v>
      </c>
      <c r="AZ127" s="2">
        <f t="shared" si="363"/>
        <v>63.830179450642646</v>
      </c>
      <c r="BA127" s="2">
        <f t="shared" si="364"/>
        <v>61.583832972175152</v>
      </c>
      <c r="BB127" s="2">
        <f t="shared" si="365"/>
        <v>61.183812357260287</v>
      </c>
      <c r="BC127" s="2">
        <f t="shared" si="366"/>
        <v>61.323605646020141</v>
      </c>
      <c r="BD127" s="2">
        <f t="shared" si="367"/>
        <v>62.444521553229649</v>
      </c>
      <c r="BE127" s="2">
        <f t="shared" si="368"/>
        <v>62.632572773110446</v>
      </c>
      <c r="BF127" s="2">
        <f t="shared" si="369"/>
        <v>61.80980863857895</v>
      </c>
      <c r="BG127" s="2">
        <f t="shared" si="370"/>
        <v>62.045875582879631</v>
      </c>
      <c r="BH127" s="2">
        <f t="shared" si="371"/>
        <v>62.053732842606003</v>
      </c>
      <c r="BI127" s="2">
        <f t="shared" si="372"/>
        <v>60.798489675758013</v>
      </c>
      <c r="BJ127" s="2">
        <f t="shared" si="373"/>
        <v>60.372842324871435</v>
      </c>
      <c r="BK127" s="2">
        <f t="shared" si="374"/>
        <v>62.912756144897237</v>
      </c>
      <c r="BL127" s="2">
        <f t="shared" si="375"/>
        <v>63.649343881118909</v>
      </c>
      <c r="BM127" s="2">
        <f t="shared" si="376"/>
        <v>64.023354533364383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 t="str">
        <f t="shared" si="298"/>
        <v/>
      </c>
      <c r="CF127" s="2" t="str">
        <f t="shared" si="299"/>
        <v/>
      </c>
      <c r="CG127" s="2" t="str">
        <f t="shared" si="300"/>
        <v/>
      </c>
      <c r="CH127" s="2" t="str">
        <f t="shared" si="301"/>
        <v/>
      </c>
      <c r="CI127" s="2" t="str">
        <f t="shared" si="302"/>
        <v/>
      </c>
      <c r="CJ127" s="2" t="str">
        <f t="shared" si="303"/>
        <v/>
      </c>
      <c r="CK127" s="2" t="str">
        <f t="shared" si="304"/>
        <v/>
      </c>
      <c r="CL127" s="2" t="str">
        <f t="shared" si="305"/>
        <v/>
      </c>
      <c r="CM127" s="2" t="str">
        <f t="shared" si="306"/>
        <v/>
      </c>
      <c r="CN127" s="2" t="str">
        <f t="shared" si="307"/>
        <v/>
      </c>
      <c r="CO127" s="2" t="str">
        <f t="shared" si="308"/>
        <v/>
      </c>
      <c r="CP127" s="2" t="str">
        <f t="shared" si="309"/>
        <v/>
      </c>
      <c r="CQ127" s="2" t="str">
        <f t="shared" si="310"/>
        <v/>
      </c>
      <c r="CR127" s="2" t="str">
        <f t="shared" si="311"/>
        <v/>
      </c>
      <c r="CS127" s="2" t="str">
        <f t="shared" si="312"/>
        <v/>
      </c>
      <c r="CU127" s="2" t="str">
        <f t="shared" si="313"/>
        <v/>
      </c>
      <c r="CV127" s="2" t="str">
        <f t="shared" si="314"/>
        <v/>
      </c>
      <c r="CW127" s="2" t="str">
        <f t="shared" si="315"/>
        <v/>
      </c>
      <c r="CX127" s="2" t="str">
        <f t="shared" si="316"/>
        <v/>
      </c>
      <c r="CY127" s="2" t="str">
        <f t="shared" si="317"/>
        <v/>
      </c>
      <c r="CZ127" s="2" t="str">
        <f t="shared" si="318"/>
        <v/>
      </c>
      <c r="DA127" s="2" t="str">
        <f t="shared" si="319"/>
        <v/>
      </c>
      <c r="DB127" s="2" t="str">
        <f t="shared" si="320"/>
        <v/>
      </c>
      <c r="DC127" s="2" t="str">
        <f t="shared" si="321"/>
        <v/>
      </c>
      <c r="DD127" s="2" t="str">
        <f t="shared" si="322"/>
        <v/>
      </c>
      <c r="DE127" s="2" t="str">
        <f t="shared" si="323"/>
        <v/>
      </c>
      <c r="DF127" s="2" t="str">
        <f t="shared" si="324"/>
        <v/>
      </c>
      <c r="DG127" s="2" t="str">
        <f t="shared" si="325"/>
        <v/>
      </c>
      <c r="DH127" s="2" t="str">
        <f t="shared" si="326"/>
        <v/>
      </c>
      <c r="DI127" s="2" t="str">
        <f t="shared" si="327"/>
        <v/>
      </c>
      <c r="DK127" s="2">
        <f t="shared" si="277"/>
        <v>82.173869458128081</v>
      </c>
      <c r="DL127" s="2">
        <f t="shared" si="437"/>
        <v>82.234153225806466</v>
      </c>
      <c r="DM127" s="2">
        <f t="shared" si="437"/>
        <v>86.164573680351893</v>
      </c>
      <c r="DN127" s="2">
        <f t="shared" si="437"/>
        <v>85.360627419354842</v>
      </c>
      <c r="DO127" s="2">
        <f t="shared" si="437"/>
        <v>84.731607038123144</v>
      </c>
      <c r="DP127" s="2">
        <f t="shared" si="437"/>
        <v>84.606236070381243</v>
      </c>
      <c r="DQ127" s="2">
        <f t="shared" si="437"/>
        <v>79.814234420821151</v>
      </c>
      <c r="DR127" s="2">
        <f t="shared" si="437"/>
        <v>84.314666332442101</v>
      </c>
      <c r="DS127" s="2">
        <f t="shared" si="437"/>
        <v>86.302906305704099</v>
      </c>
      <c r="DT127" s="2">
        <f t="shared" si="437"/>
        <v>80.181222036541897</v>
      </c>
      <c r="DU127" s="2">
        <f t="shared" si="437"/>
        <v>76.090958444741545</v>
      </c>
      <c r="DV127" s="2">
        <f t="shared" si="437"/>
        <v>82.756762143493773</v>
      </c>
      <c r="DW127" s="2">
        <f t="shared" si="437"/>
        <v>89.964805168621695</v>
      </c>
      <c r="DX127" s="2">
        <f t="shared" si="437"/>
        <v>86.696097324046917</v>
      </c>
      <c r="DY127" s="2">
        <f t="shared" si="437"/>
        <v>89.646722660098533</v>
      </c>
      <c r="EA127" s="2">
        <f t="shared" si="247"/>
        <v>65.116666666666688</v>
      </c>
      <c r="EB127" s="2">
        <f t="shared" si="279"/>
        <v>63.828915594855317</v>
      </c>
      <c r="EC127" s="2">
        <f t="shared" si="280"/>
        <v>61.58190208333334</v>
      </c>
      <c r="ED127" s="2">
        <f t="shared" si="281"/>
        <v>61.182790004077603</v>
      </c>
      <c r="EE127" s="2">
        <f t="shared" si="282"/>
        <v>61.322315093273048</v>
      </c>
      <c r="EF127" s="2">
        <f t="shared" si="283"/>
        <v>62.443712515545513</v>
      </c>
      <c r="EG127" s="2">
        <f t="shared" si="284"/>
        <v>62.631692960462871</v>
      </c>
      <c r="EH127" s="2">
        <f t="shared" si="285"/>
        <v>61.808669496402878</v>
      </c>
      <c r="EI127" s="2">
        <f t="shared" si="286"/>
        <v>62.044731654676255</v>
      </c>
      <c r="EJ127" s="2">
        <f t="shared" si="287"/>
        <v>62.052953812949646</v>
      </c>
      <c r="EK127" s="2">
        <f t="shared" si="288"/>
        <v>60.797768345323732</v>
      </c>
      <c r="EL127" s="2">
        <f t="shared" si="289"/>
        <v>60.372029208633094</v>
      </c>
      <c r="EM127" s="2">
        <f t="shared" si="290"/>
        <v>62.910571177860263</v>
      </c>
      <c r="EN127" s="2">
        <f t="shared" si="291"/>
        <v>63.644335279187814</v>
      </c>
      <c r="EO127" s="2">
        <f t="shared" si="292"/>
        <v>64.015755725190843</v>
      </c>
      <c r="EQ127" s="2">
        <f t="shared" si="293"/>
        <v>64.017125701526766</v>
      </c>
      <c r="ER127" s="2">
        <f t="shared" si="438"/>
        <v>64.241072735043247</v>
      </c>
      <c r="ES127" s="2">
        <f t="shared" si="438"/>
        <v>62.51619845713924</v>
      </c>
      <c r="ET127" s="2">
        <f t="shared" si="438"/>
        <v>61.533020368086262</v>
      </c>
      <c r="EU127" s="2">
        <f t="shared" si="438"/>
        <v>61.944018819874344</v>
      </c>
      <c r="EV127" s="2">
        <f t="shared" si="438"/>
        <v>62.572379671304091</v>
      </c>
      <c r="EW127" s="2">
        <f t="shared" si="438"/>
        <v>62.975160125639178</v>
      </c>
      <c r="EX127" s="2">
        <f t="shared" si="438"/>
        <v>62.150840474707792</v>
      </c>
      <c r="EY127" s="2">
        <f t="shared" si="438"/>
        <v>62.418811985310484</v>
      </c>
      <c r="EZ127" s="2">
        <f t="shared" si="438"/>
        <v>62.206386309994357</v>
      </c>
      <c r="FA127" s="2">
        <f t="shared" si="438"/>
        <v>61.048249860717767</v>
      </c>
      <c r="FB127" s="2">
        <f t="shared" si="438"/>
        <v>60.447970994475142</v>
      </c>
      <c r="FC127" s="2">
        <f t="shared" si="438"/>
        <v>62.962529598548414</v>
      </c>
      <c r="FD127" s="2">
        <f t="shared" si="438"/>
        <v>63.752165793333845</v>
      </c>
      <c r="FE127" s="2">
        <f t="shared" si="438"/>
        <v>63.714032175431782</v>
      </c>
      <c r="FG127" s="2">
        <f t="shared" si="295"/>
        <v>0.99996098131424183</v>
      </c>
      <c r="FH127" s="2">
        <f t="shared" si="439"/>
        <v>0.99996096454044403</v>
      </c>
      <c r="FI127" s="2">
        <f t="shared" si="439"/>
        <v>0.99996354110028418</v>
      </c>
      <c r="FJ127" s="2">
        <f t="shared" si="439"/>
        <v>0.99996989513537327</v>
      </c>
      <c r="FK127" s="2">
        <f t="shared" si="439"/>
        <v>0.99996280840323337</v>
      </c>
      <c r="FL127" s="2">
        <f t="shared" si="439"/>
        <v>0.99996843288957804</v>
      </c>
      <c r="FM127" s="2">
        <f t="shared" si="439"/>
        <v>0.99996995388832677</v>
      </c>
      <c r="FN127" s="2">
        <f t="shared" si="439"/>
        <v>0.99996964411865363</v>
      </c>
      <c r="FO127" s="2">
        <f t="shared" si="439"/>
        <v>0.99997150167466009</v>
      </c>
      <c r="FP127" s="2">
        <f t="shared" si="439"/>
        <v>0.99996490210287492</v>
      </c>
      <c r="FQ127" s="2">
        <f t="shared" si="439"/>
        <v>0.99996732154331647</v>
      </c>
      <c r="FR127" s="2">
        <f t="shared" si="439"/>
        <v>0.99996601990067435</v>
      </c>
      <c r="FS127" s="2">
        <f t="shared" si="439"/>
        <v>0.99992138147776288</v>
      </c>
      <c r="FT127" s="2">
        <f t="shared" si="439"/>
        <v>0.99978861584085166</v>
      </c>
      <c r="FU127" s="2">
        <f t="shared" si="439"/>
        <v>0.9996849501300743</v>
      </c>
      <c r="FW127" s="2">
        <f t="shared" si="328"/>
        <v>8.9165655056230777E-4</v>
      </c>
      <c r="FX127" s="2">
        <f t="shared" si="380"/>
        <v>1.3232789753946325E-3</v>
      </c>
      <c r="FY127" s="2">
        <f t="shared" si="381"/>
        <v>1.1073913078513608E-3</v>
      </c>
      <c r="FZ127" s="2">
        <f t="shared" si="382"/>
        <v>8.4082561247769314E-4</v>
      </c>
      <c r="GA127" s="2">
        <f t="shared" si="383"/>
        <v>6.7544037863299879E-4</v>
      </c>
      <c r="GB127" s="2">
        <f t="shared" si="384"/>
        <v>8.5049564673842653E-4</v>
      </c>
      <c r="GC127" s="2">
        <f t="shared" si="385"/>
        <v>1.0584536889836171E-3</v>
      </c>
      <c r="GD127" s="2">
        <f t="shared" si="386"/>
        <v>1.3325291607000089E-3</v>
      </c>
      <c r="GE127" s="2">
        <f t="shared" si="387"/>
        <v>1.2099295604476219E-3</v>
      </c>
      <c r="GF127" s="2">
        <f t="shared" si="388"/>
        <v>9.3047800132630689E-4</v>
      </c>
      <c r="GG127" s="2">
        <f t="shared" si="389"/>
        <v>8.8458656805745603E-4</v>
      </c>
      <c r="GH127" s="2">
        <f t="shared" si="390"/>
        <v>6.9106604812930843E-4</v>
      </c>
      <c r="GI127" s="2">
        <f t="shared" si="391"/>
        <v>1.1163376329450087E-3</v>
      </c>
      <c r="GJ127" s="2">
        <f t="shared" si="392"/>
        <v>1.2596118587764064E-3</v>
      </c>
      <c r="GK127" s="2">
        <f t="shared" si="393"/>
        <v>1.5783475494699965E-3</v>
      </c>
      <c r="GM127" s="107">
        <f t="shared" si="329"/>
        <v>2.3470598955390383E-76</v>
      </c>
      <c r="GN127" s="107">
        <f t="shared" si="394"/>
        <v>7.1983926934068688E-102</v>
      </c>
      <c r="GO127" s="107">
        <f t="shared" si="395"/>
        <v>1.106763315992038E-104</v>
      </c>
      <c r="GP127" s="107">
        <f t="shared" si="396"/>
        <v>4.8831576005548135E-107</v>
      </c>
      <c r="GQ127" s="107">
        <f t="shared" si="397"/>
        <v>2.1030937184551814E-108</v>
      </c>
      <c r="GR127" s="107">
        <f t="shared" si="398"/>
        <v>1.9794189596795022E-117</v>
      </c>
      <c r="GS127" s="107">
        <f t="shared" si="399"/>
        <v>5.2380252589526E-121</v>
      </c>
      <c r="GT127" s="107">
        <f t="shared" si="400"/>
        <v>7.360186042067758E-128</v>
      </c>
      <c r="GU127" s="107">
        <f t="shared" si="401"/>
        <v>1.8391383185945719E-138</v>
      </c>
      <c r="GV127" s="107">
        <f t="shared" si="402"/>
        <v>4.7645057443275843E-124</v>
      </c>
      <c r="GW127" s="107">
        <f t="shared" si="403"/>
        <v>7.4209507622617716E-126</v>
      </c>
      <c r="GX127" s="107">
        <f t="shared" si="404"/>
        <v>2.4168672094688847E-122</v>
      </c>
      <c r="GY127" s="107">
        <f t="shared" si="405"/>
        <v>5.8900686357792234E-118</v>
      </c>
      <c r="GZ127" s="107">
        <f t="shared" si="406"/>
        <v>1.1567769185589036E-103</v>
      </c>
      <c r="HA127" s="107">
        <f t="shared" si="407"/>
        <v>7.5067159135993792E-120</v>
      </c>
      <c r="HC127" s="107">
        <f t="shared" si="330"/>
        <v>2.8572787360023056E-26</v>
      </c>
      <c r="HD127" s="107">
        <f t="shared" si="408"/>
        <v>7.8362598252914772E-36</v>
      </c>
      <c r="HE127" s="107">
        <f t="shared" si="409"/>
        <v>1.618332746160683E-36</v>
      </c>
      <c r="HF127" s="107">
        <f t="shared" si="410"/>
        <v>2.6577252068559879E-37</v>
      </c>
      <c r="HG127" s="107">
        <f t="shared" si="411"/>
        <v>9.4066940838984155E-37</v>
      </c>
      <c r="HH127" s="107">
        <f t="shared" si="412"/>
        <v>5.9469610166895752E-41</v>
      </c>
      <c r="HI127" s="107">
        <f t="shared" si="413"/>
        <v>2.6970987482136039E-43</v>
      </c>
      <c r="HJ127" s="107">
        <f t="shared" si="414"/>
        <v>1.2471096775624728E-46</v>
      </c>
      <c r="HK127" s="107">
        <f t="shared" si="415"/>
        <v>1.9438095298581879E-50</v>
      </c>
      <c r="HL127" s="107">
        <f t="shared" si="416"/>
        <v>1.3533960207581756E-43</v>
      </c>
      <c r="HM127" s="107">
        <f t="shared" si="417"/>
        <v>3.0806003880859059E-44</v>
      </c>
      <c r="HN127" s="107">
        <f t="shared" si="418"/>
        <v>2.0264060878088151E-41</v>
      </c>
      <c r="HO127" s="107">
        <f t="shared" si="419"/>
        <v>4.2508477374362853E-39</v>
      </c>
      <c r="HP127" s="107">
        <f t="shared" si="420"/>
        <v>1.9885630174086309E-32</v>
      </c>
      <c r="HQ127" s="107">
        <f t="shared" si="421"/>
        <v>4.0991773374990583E-47</v>
      </c>
      <c r="HS127" s="107">
        <f t="shared" si="331"/>
        <v>0.34509575057501435</v>
      </c>
      <c r="HT127" s="107">
        <f t="shared" si="422"/>
        <v>0.37155744411115199</v>
      </c>
      <c r="HU127" s="107">
        <f t="shared" si="423"/>
        <v>0.33596109291710141</v>
      </c>
      <c r="HV127" s="107">
        <f t="shared" si="424"/>
        <v>0.31004646436798527</v>
      </c>
      <c r="HW127" s="107">
        <f t="shared" si="425"/>
        <v>0.22887068447202163</v>
      </c>
      <c r="HX127" s="107">
        <f t="shared" si="426"/>
        <v>0.28927762387670081</v>
      </c>
      <c r="HY127" s="107">
        <f t="shared" si="427"/>
        <v>0.35577096991447976</v>
      </c>
      <c r="HZ127" s="107">
        <f t="shared" si="428"/>
        <v>0.41059118790167354</v>
      </c>
      <c r="IA127" s="107">
        <f t="shared" si="429"/>
        <v>0.38520427140826879</v>
      </c>
      <c r="IB127" s="107">
        <f t="shared" si="430"/>
        <v>0.29076506489251452</v>
      </c>
      <c r="IC127" s="107">
        <f t="shared" si="431"/>
        <v>0.28772864145727128</v>
      </c>
      <c r="ID127" s="107">
        <f t="shared" si="432"/>
        <v>0.21269097757193231</v>
      </c>
      <c r="IE127" s="107">
        <f t="shared" si="433"/>
        <v>0.18511097494299317</v>
      </c>
      <c r="IF127" s="107">
        <f t="shared" si="434"/>
        <v>0.11537345388948525</v>
      </c>
      <c r="IG127" s="107">
        <f t="shared" si="435"/>
        <v>0.14209639643334696</v>
      </c>
      <c r="II127" s="107">
        <f t="shared" si="332"/>
        <v>5.0260901461100074E-9</v>
      </c>
      <c r="IJ127" s="107">
        <f t="shared" si="333"/>
        <v>1.6228635343835273E-10</v>
      </c>
      <c r="IK127" s="107">
        <f t="shared" si="334"/>
        <v>3.7738116610148565E-11</v>
      </c>
      <c r="IL127" s="107">
        <f t="shared" si="335"/>
        <v>8.4334054832093483E-12</v>
      </c>
      <c r="IM127" s="107">
        <f t="shared" si="336"/>
        <v>4.6557927781546967E-13</v>
      </c>
      <c r="IN127" s="107">
        <f t="shared" si="337"/>
        <v>6.8718303793035762E-13</v>
      </c>
      <c r="IO127" s="107">
        <f t="shared" si="338"/>
        <v>2.0215712735775278E-12</v>
      </c>
      <c r="IP127" s="107">
        <f t="shared" si="339"/>
        <v>2.6324338802723165E-12</v>
      </c>
      <c r="IQ127" s="107">
        <f t="shared" si="340"/>
        <v>2.0340638573364814E-13</v>
      </c>
      <c r="IR127" s="107">
        <f t="shared" si="341"/>
        <v>1.7538150435407787E-13</v>
      </c>
      <c r="IS127" s="107">
        <f t="shared" si="342"/>
        <v>1.1465544385583657E-13</v>
      </c>
      <c r="IT127" s="107">
        <f t="shared" si="343"/>
        <v>2.8992672533173519E-14</v>
      </c>
      <c r="IU127" s="107">
        <f t="shared" si="344"/>
        <v>3.2151922995043229E-14</v>
      </c>
      <c r="IV127" s="107">
        <f t="shared" si="345"/>
        <v>6.3900898491889016E-15</v>
      </c>
      <c r="IW127" s="107">
        <f t="shared" si="346"/>
        <v>4.0168767734024597E-10</v>
      </c>
      <c r="IY127" s="107">
        <f t="shared" si="347"/>
        <v>0.3450957556011045</v>
      </c>
      <c r="IZ127" s="107">
        <f t="shared" si="348"/>
        <v>0.37155744427343834</v>
      </c>
      <c r="JA127" s="107">
        <f t="shared" si="349"/>
        <v>0.3359610929548395</v>
      </c>
      <c r="JB127" s="107">
        <f t="shared" si="350"/>
        <v>0.3100464643764187</v>
      </c>
      <c r="JC127" s="107">
        <f t="shared" si="351"/>
        <v>0.22887068447248721</v>
      </c>
      <c r="JD127" s="107">
        <f t="shared" si="352"/>
        <v>0.28927762387738798</v>
      </c>
      <c r="JE127" s="107">
        <f t="shared" si="353"/>
        <v>0.35577096991650131</v>
      </c>
      <c r="JF127" s="107">
        <f t="shared" si="354"/>
        <v>0.41059118790430599</v>
      </c>
      <c r="JG127" s="107">
        <f t="shared" si="355"/>
        <v>0.38520427140847219</v>
      </c>
      <c r="JH127" s="107">
        <f t="shared" si="356"/>
        <v>0.29076506489268988</v>
      </c>
      <c r="JI127" s="107">
        <f t="shared" si="357"/>
        <v>0.28772864145738591</v>
      </c>
      <c r="JJ127" s="107">
        <f t="shared" si="358"/>
        <v>0.21269097757196131</v>
      </c>
      <c r="JK127" s="107">
        <f t="shared" si="359"/>
        <v>0.18511097494302531</v>
      </c>
      <c r="JL127" s="107">
        <f t="shared" si="360"/>
        <v>0.11537345388949163</v>
      </c>
      <c r="JM127" s="107">
        <f t="shared" si="361"/>
        <v>0.14209639683503464</v>
      </c>
    </row>
    <row r="128" spans="2:273" x14ac:dyDescent="0.25">
      <c r="B128" s="2">
        <v>100</v>
      </c>
      <c r="C128" s="37">
        <v>62.540999999999997</v>
      </c>
      <c r="D128" s="37">
        <v>72.197000000000003</v>
      </c>
      <c r="E128" s="37">
        <v>76.638999999999996</v>
      </c>
      <c r="F128" s="37">
        <v>81.566999999999993</v>
      </c>
      <c r="G128" s="37">
        <v>78.382999999999996</v>
      </c>
      <c r="H128" s="37">
        <v>86.117000000000004</v>
      </c>
      <c r="I128" s="37">
        <v>95.917000000000002</v>
      </c>
      <c r="J128" s="37">
        <v>99.167000000000002</v>
      </c>
      <c r="K128" s="37">
        <v>100.167</v>
      </c>
      <c r="L128" s="37">
        <v>99.283000000000001</v>
      </c>
      <c r="M128" s="37">
        <v>101.1</v>
      </c>
      <c r="N128" s="37">
        <v>96.216999999999999</v>
      </c>
      <c r="O128" s="37">
        <v>97.132999999999996</v>
      </c>
      <c r="P128" s="37">
        <v>95.117000000000004</v>
      </c>
      <c r="Q128" s="37">
        <v>125.55</v>
      </c>
      <c r="S128" s="4">
        <f t="shared" si="248"/>
        <v>65.041941292896993</v>
      </c>
      <c r="T128" s="4">
        <f t="shared" si="249"/>
        <v>70.880815618896548</v>
      </c>
      <c r="U128" s="4">
        <f t="shared" si="250"/>
        <v>75.49267660971762</v>
      </c>
      <c r="V128" s="4">
        <f t="shared" si="251"/>
        <v>78.519609496555219</v>
      </c>
      <c r="W128" s="4">
        <f t="shared" si="252"/>
        <v>79.047280610481906</v>
      </c>
      <c r="X128" s="4">
        <f t="shared" si="253"/>
        <v>85.746653675217587</v>
      </c>
      <c r="Y128" s="4">
        <f t="shared" si="254"/>
        <v>94.001298632863936</v>
      </c>
      <c r="Z128" s="4">
        <f t="shared" si="255"/>
        <v>97.301560583263495</v>
      </c>
      <c r="AA128" s="4">
        <f t="shared" si="256"/>
        <v>98.607368545676579</v>
      </c>
      <c r="AB128" s="4">
        <f t="shared" si="257"/>
        <v>98.339664835707424</v>
      </c>
      <c r="AC128" s="4">
        <f t="shared" si="258"/>
        <v>99.89096150463115</v>
      </c>
      <c r="AD128" s="4">
        <f t="shared" si="259"/>
        <v>96.59012074883799</v>
      </c>
      <c r="AE128" s="4">
        <f t="shared" si="260"/>
        <v>95.995293411383827</v>
      </c>
      <c r="AF128" s="4">
        <f t="shared" si="261"/>
        <v>95.613959203107271</v>
      </c>
      <c r="AG128" s="4">
        <f t="shared" si="262"/>
        <v>123.91202485301075</v>
      </c>
      <c r="AI128" s="4">
        <f t="shared" si="263"/>
        <v>-2.5009412928969965</v>
      </c>
      <c r="AJ128" s="4">
        <f t="shared" si="264"/>
        <v>1.3161843811034544</v>
      </c>
      <c r="AK128" s="4">
        <f t="shared" si="265"/>
        <v>1.146323390282376</v>
      </c>
      <c r="AL128" s="4">
        <f t="shared" si="266"/>
        <v>3.0473905034447739</v>
      </c>
      <c r="AM128" s="4">
        <f t="shared" si="267"/>
        <v>-0.66428061048191012</v>
      </c>
      <c r="AN128" s="4">
        <f t="shared" si="268"/>
        <v>0.37034632478241747</v>
      </c>
      <c r="AO128" s="4">
        <f t="shared" si="269"/>
        <v>1.9157013671360659</v>
      </c>
      <c r="AP128" s="4">
        <f t="shared" si="270"/>
        <v>1.8654394167365069</v>
      </c>
      <c r="AQ128" s="4">
        <f t="shared" si="271"/>
        <v>1.5596314543234229</v>
      </c>
      <c r="AR128" s="4">
        <f t="shared" si="272"/>
        <v>0.94333516429257713</v>
      </c>
      <c r="AS128" s="4">
        <f t="shared" si="273"/>
        <v>1.2090384953688442</v>
      </c>
      <c r="AT128" s="4">
        <f t="shared" si="274"/>
        <v>-0.37312074883799085</v>
      </c>
      <c r="AU128" s="4">
        <f t="shared" si="275"/>
        <v>1.1377065886161688</v>
      </c>
      <c r="AV128" s="4">
        <f t="shared" si="436"/>
        <v>-0.49695920310726649</v>
      </c>
      <c r="AW128" s="4">
        <f t="shared" si="436"/>
        <v>1.6379751469892483</v>
      </c>
      <c r="AY128" s="2">
        <f t="shared" si="297"/>
        <v>65.041941292896993</v>
      </c>
      <c r="AZ128" s="2">
        <f t="shared" si="363"/>
        <v>63.698340455647816</v>
      </c>
      <c r="BA128" s="2">
        <f t="shared" si="364"/>
        <v>61.397178872804119</v>
      </c>
      <c r="BB128" s="2">
        <f t="shared" si="365"/>
        <v>61.021511055468217</v>
      </c>
      <c r="BC128" s="2">
        <f t="shared" si="366"/>
        <v>61.126885471485181</v>
      </c>
      <c r="BD128" s="2">
        <f t="shared" si="367"/>
        <v>62.312464181652167</v>
      </c>
      <c r="BE128" s="2">
        <f t="shared" si="368"/>
        <v>62.467908512165565</v>
      </c>
      <c r="BF128" s="2">
        <f t="shared" si="369"/>
        <v>61.641275390259885</v>
      </c>
      <c r="BG128" s="2">
        <f t="shared" si="370"/>
        <v>61.871141959746012</v>
      </c>
      <c r="BH128" s="2">
        <f t="shared" si="371"/>
        <v>61.872993733086574</v>
      </c>
      <c r="BI128" s="2">
        <f t="shared" si="372"/>
        <v>60.608990832375504</v>
      </c>
      <c r="BJ128" s="2">
        <f t="shared" si="373"/>
        <v>60.213179643651763</v>
      </c>
      <c r="BK128" s="2">
        <f t="shared" si="374"/>
        <v>62.738183247066139</v>
      </c>
      <c r="BL128" s="2">
        <f t="shared" si="375"/>
        <v>63.449687618582594</v>
      </c>
      <c r="BM128" s="2">
        <f t="shared" si="376"/>
        <v>63.862338377905523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 t="str">
        <f t="shared" si="298"/>
        <v/>
      </c>
      <c r="CF128" s="2" t="str">
        <f t="shared" si="299"/>
        <v/>
      </c>
      <c r="CG128" s="2" t="str">
        <f t="shared" si="300"/>
        <v/>
      </c>
      <c r="CH128" s="2" t="str">
        <f t="shared" si="301"/>
        <v/>
      </c>
      <c r="CI128" s="2" t="str">
        <f t="shared" si="302"/>
        <v/>
      </c>
      <c r="CJ128" s="2" t="str">
        <f t="shared" si="303"/>
        <v/>
      </c>
      <c r="CK128" s="2" t="str">
        <f t="shared" si="304"/>
        <v/>
      </c>
      <c r="CL128" s="2" t="str">
        <f t="shared" si="305"/>
        <v/>
      </c>
      <c r="CM128" s="2" t="str">
        <f t="shared" si="306"/>
        <v/>
      </c>
      <c r="CN128" s="2" t="str">
        <f t="shared" si="307"/>
        <v/>
      </c>
      <c r="CO128" s="2" t="str">
        <f t="shared" si="308"/>
        <v/>
      </c>
      <c r="CP128" s="2" t="str">
        <f t="shared" si="309"/>
        <v/>
      </c>
      <c r="CQ128" s="2" t="str">
        <f t="shared" si="310"/>
        <v/>
      </c>
      <c r="CR128" s="2" t="str">
        <f t="shared" si="311"/>
        <v/>
      </c>
      <c r="CS128" s="2" t="str">
        <f t="shared" si="312"/>
        <v/>
      </c>
      <c r="CU128" s="2" t="str">
        <f t="shared" si="313"/>
        <v/>
      </c>
      <c r="CV128" s="2" t="str">
        <f t="shared" si="314"/>
        <v/>
      </c>
      <c r="CW128" s="2" t="str">
        <f t="shared" si="315"/>
        <v/>
      </c>
      <c r="CX128" s="2" t="str">
        <f t="shared" si="316"/>
        <v/>
      </c>
      <c r="CY128" s="2" t="str">
        <f t="shared" si="317"/>
        <v/>
      </c>
      <c r="CZ128" s="2" t="str">
        <f t="shared" si="318"/>
        <v/>
      </c>
      <c r="DA128" s="2" t="str">
        <f t="shared" si="319"/>
        <v/>
      </c>
      <c r="DB128" s="2" t="str">
        <f t="shared" si="320"/>
        <v/>
      </c>
      <c r="DC128" s="2" t="str">
        <f t="shared" si="321"/>
        <v/>
      </c>
      <c r="DD128" s="2" t="str">
        <f t="shared" si="322"/>
        <v/>
      </c>
      <c r="DE128" s="2" t="str">
        <f t="shared" si="323"/>
        <v/>
      </c>
      <c r="DF128" s="2" t="str">
        <f t="shared" si="324"/>
        <v/>
      </c>
      <c r="DG128" s="2" t="str">
        <f t="shared" si="325"/>
        <v/>
      </c>
      <c r="DH128" s="2" t="str">
        <f t="shared" si="326"/>
        <v/>
      </c>
      <c r="DI128" s="2" t="str">
        <f t="shared" si="327"/>
        <v/>
      </c>
      <c r="DK128" s="2">
        <f t="shared" si="277"/>
        <v>82.249202517788731</v>
      </c>
      <c r="DL128" s="2">
        <f t="shared" si="437"/>
        <v>82.323199596774202</v>
      </c>
      <c r="DM128" s="2">
        <f t="shared" si="437"/>
        <v>86.297728005865096</v>
      </c>
      <c r="DN128" s="2">
        <f t="shared" si="437"/>
        <v>85.494195564516119</v>
      </c>
      <c r="DO128" s="2">
        <f t="shared" si="437"/>
        <v>84.850617302052768</v>
      </c>
      <c r="DP128" s="2">
        <f t="shared" si="437"/>
        <v>84.714288673020533</v>
      </c>
      <c r="DQ128" s="2">
        <f t="shared" si="437"/>
        <v>79.858198680351933</v>
      </c>
      <c r="DR128" s="2">
        <f t="shared" si="437"/>
        <v>84.397282976827114</v>
      </c>
      <c r="DS128" s="2">
        <f t="shared" si="437"/>
        <v>86.424226827094472</v>
      </c>
      <c r="DT128" s="2">
        <f t="shared" si="437"/>
        <v>80.220110071301249</v>
      </c>
      <c r="DU128" s="2">
        <f t="shared" si="437"/>
        <v>76.10680971479502</v>
      </c>
      <c r="DV128" s="2">
        <f t="shared" si="437"/>
        <v>82.872334670231737</v>
      </c>
      <c r="DW128" s="2">
        <f t="shared" si="437"/>
        <v>90.131523643695019</v>
      </c>
      <c r="DX128" s="2">
        <f t="shared" si="437"/>
        <v>86.822872067448671</v>
      </c>
      <c r="DY128" s="2">
        <f t="shared" si="437"/>
        <v>89.848871921182266</v>
      </c>
      <c r="EA128" s="2">
        <f t="shared" si="247"/>
        <v>65.04266666666669</v>
      </c>
      <c r="EB128" s="2">
        <f t="shared" si="279"/>
        <v>63.697012540192937</v>
      </c>
      <c r="EC128" s="2">
        <f t="shared" si="280"/>
        <v>61.395016666666677</v>
      </c>
      <c r="ED128" s="2">
        <f t="shared" si="281"/>
        <v>61.020502446554445</v>
      </c>
      <c r="EE128" s="2">
        <f t="shared" si="282"/>
        <v>61.125577117015268</v>
      </c>
      <c r="EF128" s="2">
        <f t="shared" si="283"/>
        <v>62.311741141888078</v>
      </c>
      <c r="EG128" s="2">
        <f t="shared" si="284"/>
        <v>62.466972709739636</v>
      </c>
      <c r="EH128" s="2">
        <f t="shared" si="285"/>
        <v>61.640082733812946</v>
      </c>
      <c r="EI128" s="2">
        <f t="shared" si="286"/>
        <v>61.869942446043162</v>
      </c>
      <c r="EJ128" s="2">
        <f t="shared" si="287"/>
        <v>61.872266474820151</v>
      </c>
      <c r="EK128" s="2">
        <f t="shared" si="288"/>
        <v>60.608272661870487</v>
      </c>
      <c r="EL128" s="2">
        <f t="shared" si="289"/>
        <v>60.212480503597121</v>
      </c>
      <c r="EM128" s="2">
        <f t="shared" si="290"/>
        <v>62.736335065811673</v>
      </c>
      <c r="EN128" s="2">
        <f t="shared" si="291"/>
        <v>63.445392131979695</v>
      </c>
      <c r="EO128" s="2">
        <f t="shared" si="292"/>
        <v>63.856029989094878</v>
      </c>
      <c r="EQ128" s="2">
        <f t="shared" si="293"/>
        <v>63.921126123951481</v>
      </c>
      <c r="ER128" s="2">
        <f t="shared" si="438"/>
        <v>64.147593033506951</v>
      </c>
      <c r="ES128" s="2">
        <f t="shared" si="438"/>
        <v>62.428944826768813</v>
      </c>
      <c r="ET128" s="2">
        <f t="shared" si="438"/>
        <v>61.420540065898244</v>
      </c>
      <c r="EU128" s="2">
        <f t="shared" si="438"/>
        <v>61.840079633650561</v>
      </c>
      <c r="EV128" s="2">
        <f t="shared" si="438"/>
        <v>62.46242207001989</v>
      </c>
      <c r="EW128" s="2">
        <f t="shared" si="438"/>
        <v>62.857869330551807</v>
      </c>
      <c r="EX128" s="2">
        <f t="shared" si="438"/>
        <v>62.024059116928527</v>
      </c>
      <c r="EY128" s="2">
        <f t="shared" si="438"/>
        <v>62.292652189119579</v>
      </c>
      <c r="EZ128" s="2">
        <f t="shared" si="438"/>
        <v>62.056475093167705</v>
      </c>
      <c r="FA128" s="2">
        <f t="shared" si="438"/>
        <v>60.891974180556204</v>
      </c>
      <c r="FB128" s="2">
        <f t="shared" si="438"/>
        <v>60.313091160220999</v>
      </c>
      <c r="FC128" s="2">
        <f t="shared" si="438"/>
        <v>62.809861873440681</v>
      </c>
      <c r="FD128" s="2">
        <f t="shared" si="438"/>
        <v>63.587295661913025</v>
      </c>
      <c r="FE128" s="2">
        <f t="shared" si="438"/>
        <v>63.563115583155437</v>
      </c>
      <c r="FG128" s="2">
        <f t="shared" si="295"/>
        <v>0.99996900610749317</v>
      </c>
      <c r="FH128" s="2">
        <f t="shared" si="439"/>
        <v>0.99996899278337803</v>
      </c>
      <c r="FI128" s="2">
        <f t="shared" si="439"/>
        <v>0.99997103944938615</v>
      </c>
      <c r="FJ128" s="2">
        <f t="shared" si="439"/>
        <v>0.99997608670796001</v>
      </c>
      <c r="FK128" s="2">
        <f t="shared" si="439"/>
        <v>0.99997045743861501</v>
      </c>
      <c r="FL128" s="2">
        <f t="shared" si="439"/>
        <v>0.99997492519010589</v>
      </c>
      <c r="FM128" s="2">
        <f t="shared" si="439"/>
        <v>0.99997613337766722</v>
      </c>
      <c r="FN128" s="2">
        <f t="shared" si="439"/>
        <v>0.99997588731581277</v>
      </c>
      <c r="FO128" s="2">
        <f t="shared" si="439"/>
        <v>0.99997736284285699</v>
      </c>
      <c r="FP128" s="2">
        <f t="shared" si="439"/>
        <v>0.99997212054808227</v>
      </c>
      <c r="FQ128" s="2">
        <f t="shared" si="439"/>
        <v>0.99997404240472709</v>
      </c>
      <c r="FR128" s="2">
        <f t="shared" si="439"/>
        <v>0.99997300845904979</v>
      </c>
      <c r="FS128" s="2">
        <f t="shared" si="439"/>
        <v>0.99993622914583347</v>
      </c>
      <c r="FT128" s="2">
        <f t="shared" si="439"/>
        <v>0.99982551619070237</v>
      </c>
      <c r="FU128" s="2">
        <f t="shared" si="439"/>
        <v>0.99973607627149275</v>
      </c>
      <c r="FW128" s="2">
        <f t="shared" si="328"/>
        <v>1.1222699887732687E-3</v>
      </c>
      <c r="FX128" s="2">
        <f t="shared" si="380"/>
        <v>1.6653389330166626E-3</v>
      </c>
      <c r="FY128" s="2">
        <f t="shared" si="381"/>
        <v>1.3937234334943937E-3</v>
      </c>
      <c r="FZ128" s="2">
        <f t="shared" si="382"/>
        <v>1.0583063253823215E-3</v>
      </c>
      <c r="GA128" s="2">
        <f t="shared" si="383"/>
        <v>8.5018036989185138E-4</v>
      </c>
      <c r="GB128" s="2">
        <f t="shared" si="384"/>
        <v>1.0704748477497045E-3</v>
      </c>
      <c r="GC128" s="2">
        <f t="shared" si="385"/>
        <v>1.3321491567284743E-3</v>
      </c>
      <c r="GD128" s="2">
        <f t="shared" si="386"/>
        <v>1.6769762225312243E-3</v>
      </c>
      <c r="GE128" s="2">
        <f t="shared" si="387"/>
        <v>1.5227340257140383E-3</v>
      </c>
      <c r="GF128" s="2">
        <f t="shared" si="388"/>
        <v>1.1711202495420852E-3</v>
      </c>
      <c r="GG128" s="2">
        <f t="shared" si="389"/>
        <v>1.1133735002313236E-3</v>
      </c>
      <c r="GH128" s="2">
        <f t="shared" si="390"/>
        <v>8.6984496389132737E-4</v>
      </c>
      <c r="GI128" s="2">
        <f t="shared" si="391"/>
        <v>1.3759155614860451E-3</v>
      </c>
      <c r="GJ128" s="2">
        <f t="shared" si="392"/>
        <v>1.5256481081708799E-3</v>
      </c>
      <c r="GK128" s="2">
        <f t="shared" si="393"/>
        <v>1.8836183382583322E-3</v>
      </c>
      <c r="GM128" s="107">
        <f t="shared" si="329"/>
        <v>8.988815907894226E-80</v>
      </c>
      <c r="GN128" s="107">
        <f t="shared" si="394"/>
        <v>1.8732454183795641E-106</v>
      </c>
      <c r="GO128" s="107">
        <f t="shared" si="395"/>
        <v>2.3038899817869063E-109</v>
      </c>
      <c r="GP128" s="107">
        <f t="shared" si="396"/>
        <v>9.750816729394833E-112</v>
      </c>
      <c r="GQ128" s="107">
        <f t="shared" si="397"/>
        <v>2.9004598894984068E-113</v>
      </c>
      <c r="GR128" s="107">
        <f t="shared" si="398"/>
        <v>1.2856405574661037E-122</v>
      </c>
      <c r="GS128" s="107">
        <f t="shared" si="399"/>
        <v>2.4943115804557726E-126</v>
      </c>
      <c r="GT128" s="107">
        <f t="shared" si="400"/>
        <v>1.7108034669246239E-133</v>
      </c>
      <c r="GU128" s="107">
        <f t="shared" si="401"/>
        <v>1.5645921776438849E-144</v>
      </c>
      <c r="GV128" s="107">
        <f t="shared" si="402"/>
        <v>1.369139799956151E-129</v>
      </c>
      <c r="GW128" s="107">
        <f t="shared" si="403"/>
        <v>1.933239601643694E-131</v>
      </c>
      <c r="GX128" s="107">
        <f t="shared" si="404"/>
        <v>8.6365670095760034E-128</v>
      </c>
      <c r="GY128" s="107">
        <f t="shared" si="405"/>
        <v>3.7634386057022037E-123</v>
      </c>
      <c r="GZ128" s="107">
        <f t="shared" si="406"/>
        <v>2.4994424907583779E-108</v>
      </c>
      <c r="HA128" s="107">
        <f t="shared" si="407"/>
        <v>4.3615354103360727E-125</v>
      </c>
      <c r="HC128" s="107">
        <f t="shared" si="330"/>
        <v>2.9853246068183734E-28</v>
      </c>
      <c r="HD128" s="107">
        <f t="shared" si="408"/>
        <v>1.5704119842729159E-38</v>
      </c>
      <c r="HE128" s="107">
        <f t="shared" si="409"/>
        <v>2.9164790187797315E-39</v>
      </c>
      <c r="HF128" s="107">
        <f t="shared" si="410"/>
        <v>4.6863489269602916E-40</v>
      </c>
      <c r="HG128" s="107">
        <f t="shared" si="411"/>
        <v>1.4598299563366077E-39</v>
      </c>
      <c r="HH128" s="107">
        <f t="shared" si="412"/>
        <v>5.3798286865290027E-44</v>
      </c>
      <c r="HI128" s="107">
        <f t="shared" si="413"/>
        <v>1.8478212701767427E-46</v>
      </c>
      <c r="HJ128" s="107">
        <f t="shared" si="414"/>
        <v>5.1551674520359029E-50</v>
      </c>
      <c r="HK128" s="107">
        <f t="shared" si="415"/>
        <v>4.392766515257127E-54</v>
      </c>
      <c r="HL128" s="107">
        <f t="shared" si="416"/>
        <v>7.3355925870762852E-47</v>
      </c>
      <c r="HM128" s="107">
        <f t="shared" si="417"/>
        <v>1.5739358870459864E-47</v>
      </c>
      <c r="HN128" s="107">
        <f t="shared" si="418"/>
        <v>1.4360112918265164E-44</v>
      </c>
      <c r="HO128" s="107">
        <f t="shared" si="419"/>
        <v>4.5525815564621115E-42</v>
      </c>
      <c r="HP128" s="107">
        <f t="shared" si="420"/>
        <v>5.1479671104779723E-35</v>
      </c>
      <c r="HQ128" s="107">
        <f t="shared" si="421"/>
        <v>9.6741837462201367E-51</v>
      </c>
      <c r="HS128" s="107">
        <f t="shared" si="331"/>
        <v>0.4209699299808165</v>
      </c>
      <c r="HT128" s="107">
        <f t="shared" si="422"/>
        <v>0.4601937253496079</v>
      </c>
      <c r="HU128" s="107">
        <f t="shared" si="423"/>
        <v>0.42422773954550813</v>
      </c>
      <c r="HV128" s="107">
        <f t="shared" si="424"/>
        <v>0.39566138771815779</v>
      </c>
      <c r="HW128" s="107">
        <f t="shared" si="425"/>
        <v>0.30485427336504356</v>
      </c>
      <c r="HX128" s="107">
        <f t="shared" si="426"/>
        <v>0.3772722066703173</v>
      </c>
      <c r="HY128" s="107">
        <f t="shared" si="427"/>
        <v>0.44989247209042549</v>
      </c>
      <c r="HZ128" s="107">
        <f t="shared" si="428"/>
        <v>0.50528404751547429</v>
      </c>
      <c r="IA128" s="107">
        <f t="shared" si="429"/>
        <v>0.48498551422174158</v>
      </c>
      <c r="IB128" s="107">
        <f t="shared" si="430"/>
        <v>0.38255758811844665</v>
      </c>
      <c r="IC128" s="107">
        <f t="shared" si="431"/>
        <v>0.37916619928228085</v>
      </c>
      <c r="ID128" s="107">
        <f t="shared" si="432"/>
        <v>0.28971643292555793</v>
      </c>
      <c r="IE128" s="107">
        <f t="shared" si="433"/>
        <v>0.25341401970589861</v>
      </c>
      <c r="IF128" s="107">
        <f t="shared" si="434"/>
        <v>0.16208810241588392</v>
      </c>
      <c r="IG128" s="107">
        <f t="shared" si="435"/>
        <v>0.18601392651139501</v>
      </c>
      <c r="II128" s="107">
        <f t="shared" si="332"/>
        <v>1.562213688454346E-8</v>
      </c>
      <c r="IJ128" s="107">
        <f t="shared" si="333"/>
        <v>6.7777731795035694E-10</v>
      </c>
      <c r="IK128" s="107">
        <f t="shared" si="334"/>
        <v>1.6704694016722123E-10</v>
      </c>
      <c r="IL128" s="107">
        <f t="shared" si="335"/>
        <v>3.8736093550322622E-11</v>
      </c>
      <c r="IM128" s="107">
        <f t="shared" si="336"/>
        <v>2.4389834240905801E-12</v>
      </c>
      <c r="IN128" s="107">
        <f t="shared" si="337"/>
        <v>3.7045332794500916E-12</v>
      </c>
      <c r="IO128" s="107">
        <f t="shared" si="338"/>
        <v>1.0713604659186244E-11</v>
      </c>
      <c r="IP128" s="107">
        <f t="shared" si="339"/>
        <v>1.451127149418864E-11</v>
      </c>
      <c r="IQ128" s="107">
        <f t="shared" si="340"/>
        <v>1.2966911409910595E-12</v>
      </c>
      <c r="IR128" s="107">
        <f t="shared" si="341"/>
        <v>1.0537776217476252E-12</v>
      </c>
      <c r="IS128" s="107">
        <f t="shared" si="342"/>
        <v>6.9877411959264826E-13</v>
      </c>
      <c r="IT128" s="107">
        <f t="shared" si="343"/>
        <v>1.8095761345520608E-13</v>
      </c>
      <c r="IU128" s="107">
        <f t="shared" si="344"/>
        <v>1.9006285736886602E-13</v>
      </c>
      <c r="IV128" s="107">
        <f t="shared" si="345"/>
        <v>3.6776083439035735E-14</v>
      </c>
      <c r="IW128" s="107">
        <f t="shared" si="346"/>
        <v>1.1895738011568003E-9</v>
      </c>
      <c r="IY128" s="107">
        <f t="shared" si="347"/>
        <v>0.42096994560295337</v>
      </c>
      <c r="IZ128" s="107">
        <f t="shared" si="348"/>
        <v>0.46019372602738523</v>
      </c>
      <c r="JA128" s="107">
        <f t="shared" si="349"/>
        <v>0.42422773971255506</v>
      </c>
      <c r="JB128" s="107">
        <f t="shared" si="350"/>
        <v>0.39566138775689386</v>
      </c>
      <c r="JC128" s="107">
        <f t="shared" si="351"/>
        <v>0.30485427336748255</v>
      </c>
      <c r="JD128" s="107">
        <f t="shared" si="352"/>
        <v>0.37727220667402184</v>
      </c>
      <c r="JE128" s="107">
        <f t="shared" si="353"/>
        <v>0.44989247210113908</v>
      </c>
      <c r="JF128" s="107">
        <f t="shared" si="354"/>
        <v>0.50528404752998557</v>
      </c>
      <c r="JG128" s="107">
        <f t="shared" si="355"/>
        <v>0.48498551422303826</v>
      </c>
      <c r="JH128" s="107">
        <f t="shared" si="356"/>
        <v>0.38255758811950041</v>
      </c>
      <c r="JI128" s="107">
        <f t="shared" si="357"/>
        <v>0.37916619928297962</v>
      </c>
      <c r="JJ128" s="107">
        <f t="shared" si="358"/>
        <v>0.2897164329257389</v>
      </c>
      <c r="JK128" s="107">
        <f t="shared" si="359"/>
        <v>0.25341401970608868</v>
      </c>
      <c r="JL128" s="107">
        <f t="shared" si="360"/>
        <v>0.1620881024159207</v>
      </c>
      <c r="JM128" s="107">
        <f t="shared" si="361"/>
        <v>0.18601392770096881</v>
      </c>
    </row>
    <row r="129" spans="2:273" x14ac:dyDescent="0.25">
      <c r="B129" s="2">
        <v>101</v>
      </c>
      <c r="C129" s="37">
        <v>63.606999999999999</v>
      </c>
      <c r="D129" s="37">
        <v>72.787000000000006</v>
      </c>
      <c r="E129" s="37">
        <v>79.016000000000005</v>
      </c>
      <c r="F129" s="37">
        <v>82.466999999999999</v>
      </c>
      <c r="G129" s="37">
        <v>82.816999999999993</v>
      </c>
      <c r="H129" s="37">
        <v>89.9</v>
      </c>
      <c r="I129" s="37">
        <v>97.95</v>
      </c>
      <c r="J129" s="37">
        <v>100.017</v>
      </c>
      <c r="K129" s="37">
        <v>102.2</v>
      </c>
      <c r="L129" s="37">
        <v>104.833</v>
      </c>
      <c r="M129" s="37">
        <v>106.95</v>
      </c>
      <c r="N129" s="37">
        <v>104.033</v>
      </c>
      <c r="O129" s="37">
        <v>104.95</v>
      </c>
      <c r="P129" s="37">
        <v>105.167</v>
      </c>
      <c r="Q129" s="37">
        <v>140.05000000000001</v>
      </c>
      <c r="S129" s="4">
        <f t="shared" si="248"/>
        <v>64.967478773026059</v>
      </c>
      <c r="T129" s="4">
        <f t="shared" si="249"/>
        <v>71.138216246409485</v>
      </c>
      <c r="U129" s="4">
        <f t="shared" si="250"/>
        <v>76.487607554821679</v>
      </c>
      <c r="V129" s="4">
        <f t="shared" si="251"/>
        <v>80.187187949733413</v>
      </c>
      <c r="W129" s="4">
        <f t="shared" si="252"/>
        <v>81.865658905566519</v>
      </c>
      <c r="X129" s="4">
        <f t="shared" si="253"/>
        <v>88.47900880996535</v>
      </c>
      <c r="Y129" s="4">
        <f t="shared" si="254"/>
        <v>95.868545238706986</v>
      </c>
      <c r="Z129" s="4">
        <f t="shared" si="255"/>
        <v>97.403207895315433</v>
      </c>
      <c r="AA129" s="4">
        <f t="shared" si="256"/>
        <v>99.514314880764303</v>
      </c>
      <c r="AB129" s="4">
        <f t="shared" si="257"/>
        <v>102.59902621141265</v>
      </c>
      <c r="AC129" s="4">
        <f t="shared" si="258"/>
        <v>104.58860881989904</v>
      </c>
      <c r="AD129" s="4">
        <f t="shared" si="259"/>
        <v>103.22698062755492</v>
      </c>
      <c r="AE129" s="4">
        <f t="shared" si="260"/>
        <v>102.65867793105446</v>
      </c>
      <c r="AF129" s="4">
        <f t="shared" si="261"/>
        <v>103.74494435342976</v>
      </c>
      <c r="AG129" s="4">
        <f t="shared" si="262"/>
        <v>135.72361411041126</v>
      </c>
      <c r="AI129" s="4">
        <f t="shared" si="263"/>
        <v>-1.3604787730260597</v>
      </c>
      <c r="AJ129" s="4">
        <f t="shared" si="264"/>
        <v>1.6487837535905214</v>
      </c>
      <c r="AK129" s="4">
        <f t="shared" si="265"/>
        <v>2.5283924451783264</v>
      </c>
      <c r="AL129" s="4">
        <f t="shared" si="266"/>
        <v>2.2798120502665853</v>
      </c>
      <c r="AM129" s="4">
        <f t="shared" si="267"/>
        <v>0.9513410944334737</v>
      </c>
      <c r="AN129" s="4">
        <f t="shared" si="268"/>
        <v>1.4209911900346555</v>
      </c>
      <c r="AO129" s="4">
        <f t="shared" si="269"/>
        <v>2.081454761293017</v>
      </c>
      <c r="AP129" s="4">
        <f t="shared" si="270"/>
        <v>2.6137921046845634</v>
      </c>
      <c r="AQ129" s="4">
        <f t="shared" si="271"/>
        <v>2.6856851192356999</v>
      </c>
      <c r="AR129" s="4">
        <f t="shared" si="272"/>
        <v>2.233973788587349</v>
      </c>
      <c r="AS129" s="4">
        <f t="shared" si="273"/>
        <v>2.3613911801009664</v>
      </c>
      <c r="AT129" s="4">
        <f t="shared" si="274"/>
        <v>0.80601937244507837</v>
      </c>
      <c r="AU129" s="4">
        <f t="shared" si="275"/>
        <v>2.2913220689455471</v>
      </c>
      <c r="AV129" s="4">
        <f t="shared" si="436"/>
        <v>1.422055646570243</v>
      </c>
      <c r="AW129" s="4">
        <f t="shared" si="436"/>
        <v>4.3263858895887495</v>
      </c>
      <c r="AY129" s="2">
        <f t="shared" si="297"/>
        <v>64.967478773026059</v>
      </c>
      <c r="AZ129" s="2">
        <f t="shared" si="363"/>
        <v>63.566598464743869</v>
      </c>
      <c r="BA129" s="2">
        <f t="shared" si="364"/>
        <v>61.210699702056829</v>
      </c>
      <c r="BB129" s="2">
        <f t="shared" si="365"/>
        <v>60.859284566061859</v>
      </c>
      <c r="BC129" s="2">
        <f t="shared" si="366"/>
        <v>60.93026717258018</v>
      </c>
      <c r="BD129" s="2">
        <f t="shared" si="367"/>
        <v>62.180453424082891</v>
      </c>
      <c r="BE129" s="2">
        <f t="shared" si="368"/>
        <v>62.303320971418877</v>
      </c>
      <c r="BF129" s="2">
        <f t="shared" si="369"/>
        <v>61.472835177489323</v>
      </c>
      <c r="BG129" s="2">
        <f t="shared" si="370"/>
        <v>61.696503287789206</v>
      </c>
      <c r="BH129" s="2">
        <f t="shared" si="371"/>
        <v>61.692307189954064</v>
      </c>
      <c r="BI129" s="2">
        <f t="shared" si="372"/>
        <v>60.419544862546097</v>
      </c>
      <c r="BJ129" s="2">
        <f t="shared" si="373"/>
        <v>60.053560689396527</v>
      </c>
      <c r="BK129" s="2">
        <f t="shared" si="374"/>
        <v>62.563694922467739</v>
      </c>
      <c r="BL129" s="2">
        <f t="shared" si="375"/>
        <v>63.250187979346869</v>
      </c>
      <c r="BM129" s="2">
        <f t="shared" si="376"/>
        <v>63.701492471107429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 t="str">
        <f t="shared" si="298"/>
        <v/>
      </c>
      <c r="CF129" s="2" t="str">
        <f t="shared" si="299"/>
        <v/>
      </c>
      <c r="CG129" s="2" t="str">
        <f t="shared" si="300"/>
        <v/>
      </c>
      <c r="CH129" s="2" t="str">
        <f t="shared" si="301"/>
        <v/>
      </c>
      <c r="CI129" s="2" t="str">
        <f t="shared" si="302"/>
        <v/>
      </c>
      <c r="CJ129" s="2" t="str">
        <f t="shared" si="303"/>
        <v/>
      </c>
      <c r="CK129" s="2" t="str">
        <f t="shared" si="304"/>
        <v/>
      </c>
      <c r="CL129" s="2" t="str">
        <f t="shared" si="305"/>
        <v/>
      </c>
      <c r="CM129" s="2" t="str">
        <f t="shared" si="306"/>
        <v/>
      </c>
      <c r="CN129" s="2" t="str">
        <f t="shared" si="307"/>
        <v/>
      </c>
      <c r="CO129" s="2" t="str">
        <f t="shared" si="308"/>
        <v/>
      </c>
      <c r="CP129" s="2" t="str">
        <f t="shared" si="309"/>
        <v/>
      </c>
      <c r="CQ129" s="2" t="str">
        <f t="shared" si="310"/>
        <v/>
      </c>
      <c r="CR129" s="2" t="str">
        <f t="shared" si="311"/>
        <v/>
      </c>
      <c r="CS129" s="2" t="str">
        <f t="shared" si="312"/>
        <v/>
      </c>
      <c r="CU129" s="2" t="str">
        <f t="shared" si="313"/>
        <v/>
      </c>
      <c r="CV129" s="2" t="str">
        <f t="shared" si="314"/>
        <v/>
      </c>
      <c r="CW129" s="2" t="str">
        <f t="shared" si="315"/>
        <v/>
      </c>
      <c r="CX129" s="2" t="str">
        <f t="shared" si="316"/>
        <v/>
      </c>
      <c r="CY129" s="2" t="str">
        <f t="shared" si="317"/>
        <v/>
      </c>
      <c r="CZ129" s="2" t="str">
        <f t="shared" si="318"/>
        <v/>
      </c>
      <c r="DA129" s="2" t="str">
        <f t="shared" si="319"/>
        <v/>
      </c>
      <c r="DB129" s="2" t="str">
        <f t="shared" si="320"/>
        <v/>
      </c>
      <c r="DC129" s="2" t="str">
        <f t="shared" si="321"/>
        <v/>
      </c>
      <c r="DD129" s="2" t="str">
        <f t="shared" si="322"/>
        <v/>
      </c>
      <c r="DE129" s="2" t="str">
        <f t="shared" si="323"/>
        <v/>
      </c>
      <c r="DF129" s="2" t="str">
        <f t="shared" si="324"/>
        <v/>
      </c>
      <c r="DG129" s="2" t="str">
        <f t="shared" si="325"/>
        <v/>
      </c>
      <c r="DH129" s="2" t="str">
        <f t="shared" si="326"/>
        <v/>
      </c>
      <c r="DI129" s="2" t="str">
        <f t="shared" si="327"/>
        <v/>
      </c>
      <c r="DK129" s="2">
        <f t="shared" si="277"/>
        <v>82.324535577449382</v>
      </c>
      <c r="DL129" s="2">
        <f t="shared" si="437"/>
        <v>82.412245967741939</v>
      </c>
      <c r="DM129" s="2">
        <f t="shared" si="437"/>
        <v>86.430882331378285</v>
      </c>
      <c r="DN129" s="2">
        <f t="shared" si="437"/>
        <v>85.62776370967741</v>
      </c>
      <c r="DO129" s="2">
        <f t="shared" si="437"/>
        <v>84.969627565982393</v>
      </c>
      <c r="DP129" s="2">
        <f t="shared" si="437"/>
        <v>84.822341275659838</v>
      </c>
      <c r="DQ129" s="2">
        <f t="shared" si="437"/>
        <v>79.902162939882729</v>
      </c>
      <c r="DR129" s="2">
        <f t="shared" si="437"/>
        <v>84.479899621212155</v>
      </c>
      <c r="DS129" s="2">
        <f t="shared" si="437"/>
        <v>86.545547348484845</v>
      </c>
      <c r="DT129" s="2">
        <f t="shared" si="437"/>
        <v>80.258998106060602</v>
      </c>
      <c r="DU129" s="2">
        <f t="shared" si="437"/>
        <v>76.122660984848494</v>
      </c>
      <c r="DV129" s="2">
        <f t="shared" si="437"/>
        <v>82.987907196969701</v>
      </c>
      <c r="DW129" s="2">
        <f t="shared" si="437"/>
        <v>90.298242118768329</v>
      </c>
      <c r="DX129" s="2">
        <f t="shared" si="437"/>
        <v>86.949646810850439</v>
      </c>
      <c r="DY129" s="2">
        <f t="shared" si="437"/>
        <v>90.051021182266012</v>
      </c>
      <c r="EA129" s="2">
        <f t="shared" si="247"/>
        <v>64.968666666666692</v>
      </c>
      <c r="EB129" s="2">
        <f t="shared" si="279"/>
        <v>63.565109485530556</v>
      </c>
      <c r="EC129" s="2">
        <f t="shared" si="280"/>
        <v>61.208131250000008</v>
      </c>
      <c r="ED129" s="2">
        <f t="shared" si="281"/>
        <v>60.858214889031288</v>
      </c>
      <c r="EE129" s="2">
        <f t="shared" si="282"/>
        <v>60.928839140757503</v>
      </c>
      <c r="EF129" s="2">
        <f t="shared" si="283"/>
        <v>62.179769768230649</v>
      </c>
      <c r="EG129" s="2">
        <f t="shared" si="284"/>
        <v>62.302252459016387</v>
      </c>
      <c r="EH129" s="2">
        <f t="shared" si="285"/>
        <v>61.471495971223021</v>
      </c>
      <c r="EI129" s="2">
        <f t="shared" si="286"/>
        <v>61.695153237410068</v>
      </c>
      <c r="EJ129" s="2">
        <f t="shared" si="287"/>
        <v>61.691579136690649</v>
      </c>
      <c r="EK129" s="2">
        <f t="shared" si="288"/>
        <v>60.418776978417256</v>
      </c>
      <c r="EL129" s="2">
        <f t="shared" si="289"/>
        <v>60.052931798561147</v>
      </c>
      <c r="EM129" s="2">
        <f t="shared" si="290"/>
        <v>62.562098953763069</v>
      </c>
      <c r="EN129" s="2">
        <f t="shared" si="291"/>
        <v>63.246448984771575</v>
      </c>
      <c r="EO129" s="2">
        <f t="shared" si="292"/>
        <v>63.696304252998914</v>
      </c>
      <c r="EQ129" s="2">
        <f t="shared" si="293"/>
        <v>63.825126546376204</v>
      </c>
      <c r="ER129" s="2">
        <f t="shared" si="438"/>
        <v>64.054113331970655</v>
      </c>
      <c r="ES129" s="2">
        <f t="shared" si="438"/>
        <v>62.341691196398386</v>
      </c>
      <c r="ET129" s="2">
        <f t="shared" si="438"/>
        <v>61.308059763710226</v>
      </c>
      <c r="EU129" s="2">
        <f t="shared" si="438"/>
        <v>61.736140447426777</v>
      </c>
      <c r="EV129" s="2">
        <f t="shared" si="438"/>
        <v>62.352464468735683</v>
      </c>
      <c r="EW129" s="2">
        <f t="shared" si="438"/>
        <v>62.740578535464444</v>
      </c>
      <c r="EX129" s="2">
        <f t="shared" si="438"/>
        <v>61.897277759149254</v>
      </c>
      <c r="EY129" s="2">
        <f t="shared" si="438"/>
        <v>62.166492392928681</v>
      </c>
      <c r="EZ129" s="2">
        <f t="shared" si="438"/>
        <v>61.906563876341053</v>
      </c>
      <c r="FA129" s="2">
        <f t="shared" si="438"/>
        <v>60.735698500394633</v>
      </c>
      <c r="FB129" s="2">
        <f t="shared" si="438"/>
        <v>60.178211325966856</v>
      </c>
      <c r="FC129" s="2">
        <f t="shared" si="438"/>
        <v>62.657194148332948</v>
      </c>
      <c r="FD129" s="2">
        <f t="shared" si="438"/>
        <v>63.422425530492205</v>
      </c>
      <c r="FE129" s="2">
        <f t="shared" si="438"/>
        <v>63.412198990879091</v>
      </c>
      <c r="FG129" s="2">
        <f t="shared" si="295"/>
        <v>0.99997538051913926</v>
      </c>
      <c r="FH129" s="2">
        <f t="shared" si="439"/>
        <v>0.99997536993528346</v>
      </c>
      <c r="FI129" s="2">
        <f t="shared" si="439"/>
        <v>0.99997699567993203</v>
      </c>
      <c r="FJ129" s="2">
        <f t="shared" si="439"/>
        <v>0.99998100490352404</v>
      </c>
      <c r="FK129" s="2">
        <f t="shared" si="439"/>
        <v>0.99997653336678094</v>
      </c>
      <c r="FL129" s="2">
        <f t="shared" si="439"/>
        <v>0.99998008226780144</v>
      </c>
      <c r="FM129" s="2">
        <f t="shared" si="439"/>
        <v>0.99998104197495452</v>
      </c>
      <c r="FN129" s="2">
        <f t="shared" si="439"/>
        <v>0.9999808465191472</v>
      </c>
      <c r="FO129" s="2">
        <f t="shared" si="439"/>
        <v>0.99998201858320912</v>
      </c>
      <c r="FP129" s="2">
        <f t="shared" si="439"/>
        <v>0.99997785443719012</v>
      </c>
      <c r="FQ129" s="2">
        <f t="shared" si="439"/>
        <v>0.99997938103908979</v>
      </c>
      <c r="FR129" s="2">
        <f t="shared" si="439"/>
        <v>0.99997855973790117</v>
      </c>
      <c r="FS129" s="2">
        <f t="shared" si="439"/>
        <v>0.99994827287106014</v>
      </c>
      <c r="FT129" s="2">
        <f t="shared" si="439"/>
        <v>0.99985597594597486</v>
      </c>
      <c r="FU129" s="2">
        <f t="shared" si="439"/>
        <v>0.99977890752218457</v>
      </c>
      <c r="FW129" s="2">
        <f t="shared" si="328"/>
        <v>1.4124437738897246E-3</v>
      </c>
      <c r="FX129" s="2">
        <f t="shared" si="380"/>
        <v>2.0956338676999431E-3</v>
      </c>
      <c r="FY129" s="2">
        <f t="shared" si="381"/>
        <v>1.7539608948449446E-3</v>
      </c>
      <c r="FZ129" s="2">
        <f t="shared" si="382"/>
        <v>1.331963738584482E-3</v>
      </c>
      <c r="GA129" s="2">
        <f t="shared" si="383"/>
        <v>1.0700781124367287E-3</v>
      </c>
      <c r="GB129" s="2">
        <f t="shared" si="384"/>
        <v>1.3472745601972669E-3</v>
      </c>
      <c r="GC129" s="2">
        <f t="shared" si="385"/>
        <v>1.6764981557753301E-3</v>
      </c>
      <c r="GD129" s="2">
        <f t="shared" si="386"/>
        <v>2.1102716767424459E-3</v>
      </c>
      <c r="GE129" s="2">
        <f t="shared" si="387"/>
        <v>1.9162530306031022E-3</v>
      </c>
      <c r="GF129" s="2">
        <f t="shared" si="388"/>
        <v>1.4739061057503788E-3</v>
      </c>
      <c r="GG129" s="2">
        <f t="shared" si="389"/>
        <v>1.4012502388708657E-3</v>
      </c>
      <c r="GH129" s="2">
        <f t="shared" si="390"/>
        <v>1.0948233478132619E-3</v>
      </c>
      <c r="GI129" s="2">
        <f t="shared" si="391"/>
        <v>1.6957497337463374E-3</v>
      </c>
      <c r="GJ129" s="2">
        <f t="shared" si="392"/>
        <v>1.8477685744732503E-3</v>
      </c>
      <c r="GK129" s="2">
        <f t="shared" si="393"/>
        <v>2.2477991246592924E-3</v>
      </c>
      <c r="GM129" s="107">
        <f t="shared" si="329"/>
        <v>2.8885220376727862E-83</v>
      </c>
      <c r="GN129" s="107">
        <f t="shared" si="394"/>
        <v>3.8508251092547466E-111</v>
      </c>
      <c r="GO129" s="107">
        <f t="shared" si="395"/>
        <v>3.7755694878721926E-114</v>
      </c>
      <c r="GP129" s="107">
        <f t="shared" si="396"/>
        <v>1.5380924631944262E-116</v>
      </c>
      <c r="GQ129" s="107">
        <f t="shared" si="397"/>
        <v>3.1188746223974545E-118</v>
      </c>
      <c r="GR129" s="107">
        <f t="shared" si="398"/>
        <v>6.4286980287465756E-128</v>
      </c>
      <c r="GS129" s="107">
        <f t="shared" si="399"/>
        <v>9.093648652193824E-132</v>
      </c>
      <c r="GT129" s="107">
        <f t="shared" si="400"/>
        <v>2.9962930381724588E-139</v>
      </c>
      <c r="GU129" s="107">
        <f t="shared" si="401"/>
        <v>9.8286200725274539E-151</v>
      </c>
      <c r="GV129" s="107">
        <f t="shared" si="402"/>
        <v>2.9667495846838829E-135</v>
      </c>
      <c r="GW129" s="107">
        <f t="shared" si="403"/>
        <v>3.7967443045131905E-137</v>
      </c>
      <c r="GX129" s="107">
        <f t="shared" si="404"/>
        <v>2.3404937693122561E-133</v>
      </c>
      <c r="GY129" s="107">
        <f t="shared" si="405"/>
        <v>1.8521042780636394E-128</v>
      </c>
      <c r="GZ129" s="107">
        <f t="shared" si="406"/>
        <v>4.2486895307309026E-113</v>
      </c>
      <c r="HA129" s="107">
        <f t="shared" si="407"/>
        <v>1.951899919911785E-130</v>
      </c>
      <c r="HC129" s="107">
        <f t="shared" si="330"/>
        <v>2.6219003566797826E-30</v>
      </c>
      <c r="HD129" s="107">
        <f t="shared" si="408"/>
        <v>2.4914419080344553E-41</v>
      </c>
      <c r="HE129" s="107">
        <f t="shared" si="409"/>
        <v>4.1467162340550354E-42</v>
      </c>
      <c r="HF129" s="107">
        <f t="shared" si="410"/>
        <v>6.5415490339750426E-43</v>
      </c>
      <c r="HG129" s="107">
        <f t="shared" si="411"/>
        <v>1.7704017929351333E-42</v>
      </c>
      <c r="HH129" s="107">
        <f t="shared" si="412"/>
        <v>3.7553291190956064E-47</v>
      </c>
      <c r="HI129" s="107">
        <f t="shared" si="413"/>
        <v>9.7142246959466248E-50</v>
      </c>
      <c r="HJ129" s="107">
        <f t="shared" si="414"/>
        <v>1.6093958104183619E-53</v>
      </c>
      <c r="HK129" s="107">
        <f t="shared" si="415"/>
        <v>7.3481984486755202E-58</v>
      </c>
      <c r="HL129" s="107">
        <f t="shared" si="416"/>
        <v>3.0052841886365017E-50</v>
      </c>
      <c r="HM129" s="107">
        <f t="shared" si="417"/>
        <v>6.0767415498788659E-51</v>
      </c>
      <c r="HN129" s="107">
        <f t="shared" si="418"/>
        <v>7.7358749817729567E-48</v>
      </c>
      <c r="HO129" s="107">
        <f t="shared" si="419"/>
        <v>3.7641406255422441E-45</v>
      </c>
      <c r="HP129" s="107">
        <f t="shared" si="420"/>
        <v>1.0509002518214176E-37</v>
      </c>
      <c r="HQ129" s="107">
        <f t="shared" si="421"/>
        <v>1.6603830621147921E-54</v>
      </c>
      <c r="HS129" s="107">
        <f t="shared" si="331"/>
        <v>0.49588186639396714</v>
      </c>
      <c r="HT129" s="107">
        <f t="shared" si="422"/>
        <v>0.5397555445273311</v>
      </c>
      <c r="HU129" s="107">
        <f t="shared" si="423"/>
        <v>0.51040086139141838</v>
      </c>
      <c r="HV129" s="107">
        <f t="shared" si="424"/>
        <v>0.48365324455588193</v>
      </c>
      <c r="HW129" s="107">
        <f t="shared" si="425"/>
        <v>0.39237670715811584</v>
      </c>
      <c r="HX129" s="107">
        <f t="shared" si="426"/>
        <v>0.47044573179627985</v>
      </c>
      <c r="HY129" s="107">
        <f t="shared" si="427"/>
        <v>0.53609781715113924</v>
      </c>
      <c r="HZ129" s="107">
        <f t="shared" si="428"/>
        <v>0.57513468147619906</v>
      </c>
      <c r="IA129" s="107">
        <f t="shared" si="429"/>
        <v>0.56524863250403079</v>
      </c>
      <c r="IB129" s="107">
        <f t="shared" si="430"/>
        <v>0.47908917227389908</v>
      </c>
      <c r="IC129" s="107">
        <f t="shared" si="431"/>
        <v>0.47584783006767617</v>
      </c>
      <c r="ID129" s="107">
        <f t="shared" si="432"/>
        <v>0.38039689743638694</v>
      </c>
      <c r="IE129" s="107">
        <f t="shared" si="433"/>
        <v>0.33595022613259012</v>
      </c>
      <c r="IF129" s="107">
        <f t="shared" si="434"/>
        <v>0.22167466934204094</v>
      </c>
      <c r="IG129" s="107">
        <f t="shared" si="435"/>
        <v>0.23921154097666694</v>
      </c>
      <c r="II129" s="107">
        <f t="shared" si="332"/>
        <v>4.6850256898969085E-8</v>
      </c>
      <c r="IJ129" s="107">
        <f t="shared" si="333"/>
        <v>2.6974076995401453E-9</v>
      </c>
      <c r="IK129" s="107">
        <f t="shared" si="334"/>
        <v>7.0407536492781964E-10</v>
      </c>
      <c r="IL129" s="107">
        <f t="shared" si="335"/>
        <v>1.6952342759329133E-10</v>
      </c>
      <c r="IM129" s="107">
        <f t="shared" si="336"/>
        <v>1.2139919006173174E-11</v>
      </c>
      <c r="IN129" s="107">
        <f t="shared" si="337"/>
        <v>1.8926311052824467E-11</v>
      </c>
      <c r="IO129" s="107">
        <f t="shared" si="338"/>
        <v>5.3749749241621789E-11</v>
      </c>
      <c r="IP129" s="107">
        <f t="shared" si="339"/>
        <v>7.5480247867315843E-11</v>
      </c>
      <c r="IQ129" s="107">
        <f t="shared" si="340"/>
        <v>7.7668931232093705E-12</v>
      </c>
      <c r="IR129" s="107">
        <f t="shared" si="341"/>
        <v>5.9746823166097656E-12</v>
      </c>
      <c r="IS129" s="107">
        <f t="shared" si="342"/>
        <v>4.018393766288744E-12</v>
      </c>
      <c r="IT129" s="107">
        <f t="shared" si="343"/>
        <v>1.0669607773565081E-12</v>
      </c>
      <c r="IU129" s="107">
        <f t="shared" si="344"/>
        <v>1.0647708018845836E-12</v>
      </c>
      <c r="IV129" s="107">
        <f t="shared" si="345"/>
        <v>2.0144763123241359E-13</v>
      </c>
      <c r="IW129" s="107">
        <f t="shared" si="346"/>
        <v>3.4228424491464386E-9</v>
      </c>
      <c r="IY129" s="107">
        <f t="shared" si="347"/>
        <v>0.49588191324422404</v>
      </c>
      <c r="IZ129" s="107">
        <f t="shared" si="348"/>
        <v>0.53975554722473884</v>
      </c>
      <c r="JA129" s="107">
        <f t="shared" si="349"/>
        <v>0.51040086209549373</v>
      </c>
      <c r="JB129" s="107">
        <f t="shared" si="350"/>
        <v>0.48365324472540538</v>
      </c>
      <c r="JC129" s="107">
        <f t="shared" si="351"/>
        <v>0.39237670717025575</v>
      </c>
      <c r="JD129" s="107">
        <f t="shared" si="352"/>
        <v>0.47044573181520616</v>
      </c>
      <c r="JE129" s="107">
        <f t="shared" si="353"/>
        <v>0.53609781720488903</v>
      </c>
      <c r="JF129" s="107">
        <f t="shared" si="354"/>
        <v>0.57513468155167935</v>
      </c>
      <c r="JG129" s="107">
        <f t="shared" si="355"/>
        <v>0.56524863251179769</v>
      </c>
      <c r="JH129" s="107">
        <f t="shared" si="356"/>
        <v>0.47908917227987374</v>
      </c>
      <c r="JI129" s="107">
        <f t="shared" si="357"/>
        <v>0.47584783007169457</v>
      </c>
      <c r="JJ129" s="107">
        <f t="shared" si="358"/>
        <v>0.38039689743745392</v>
      </c>
      <c r="JK129" s="107">
        <f t="shared" si="359"/>
        <v>0.33595022613365488</v>
      </c>
      <c r="JL129" s="107">
        <f t="shared" si="360"/>
        <v>0.22167466934224239</v>
      </c>
      <c r="JM129" s="107">
        <f t="shared" si="361"/>
        <v>0.2392115443995094</v>
      </c>
    </row>
    <row r="130" spans="2:273" x14ac:dyDescent="0.25">
      <c r="B130" s="2">
        <v>102</v>
      </c>
      <c r="C130" s="37">
        <v>61.966999999999999</v>
      </c>
      <c r="D130" s="37">
        <v>70.507999999999996</v>
      </c>
      <c r="E130" s="37">
        <v>77.819999999999993</v>
      </c>
      <c r="F130" s="37">
        <v>83.533000000000001</v>
      </c>
      <c r="G130" s="37">
        <v>85.417000000000002</v>
      </c>
      <c r="H130" s="37">
        <v>92.332999999999998</v>
      </c>
      <c r="I130" s="37">
        <v>96.983000000000004</v>
      </c>
      <c r="J130" s="37">
        <v>96.433000000000007</v>
      </c>
      <c r="K130" s="37">
        <v>98.25</v>
      </c>
      <c r="L130" s="37">
        <v>106.533</v>
      </c>
      <c r="M130" s="37">
        <v>107.967</v>
      </c>
      <c r="N130" s="37">
        <v>109.467</v>
      </c>
      <c r="O130" s="37">
        <v>110.9</v>
      </c>
      <c r="P130" s="37">
        <v>113.85</v>
      </c>
      <c r="Q130" s="37">
        <v>154.36699999999999</v>
      </c>
      <c r="S130" s="4">
        <f t="shared" si="248"/>
        <v>64.892937239258231</v>
      </c>
      <c r="T130" s="4">
        <f t="shared" si="249"/>
        <v>70.779871596743106</v>
      </c>
      <c r="U130" s="4">
        <f t="shared" si="250"/>
        <v>76.383491767573815</v>
      </c>
      <c r="V130" s="4">
        <f t="shared" si="251"/>
        <v>80.66110241349503</v>
      </c>
      <c r="W130" s="4">
        <f t="shared" si="252"/>
        <v>83.952189280655077</v>
      </c>
      <c r="X130" s="4">
        <f t="shared" si="253"/>
        <v>89.538200567728708</v>
      </c>
      <c r="Y130" s="4">
        <f t="shared" si="254"/>
        <v>94.700425507082187</v>
      </c>
      <c r="Z130" s="4">
        <f t="shared" si="255"/>
        <v>93.472005553241601</v>
      </c>
      <c r="AA130" s="4">
        <f t="shared" si="256"/>
        <v>96.05058211618001</v>
      </c>
      <c r="AB130" s="4">
        <f t="shared" si="257"/>
        <v>103.90953145504018</v>
      </c>
      <c r="AC130" s="4">
        <f t="shared" si="258"/>
        <v>106.15629972673376</v>
      </c>
      <c r="AD130" s="4">
        <f t="shared" si="259"/>
        <v>108.35586452666915</v>
      </c>
      <c r="AE130" s="4">
        <f t="shared" si="260"/>
        <v>108.54585055365082</v>
      </c>
      <c r="AF130" s="4">
        <f t="shared" si="261"/>
        <v>112.34986697434157</v>
      </c>
      <c r="AG130" s="4">
        <f t="shared" si="262"/>
        <v>148.07053744178015</v>
      </c>
      <c r="AI130" s="4">
        <f t="shared" si="263"/>
        <v>-2.9259372392582321</v>
      </c>
      <c r="AJ130" s="4">
        <f t="shared" si="264"/>
        <v>-0.2718715967431109</v>
      </c>
      <c r="AK130" s="4">
        <f t="shared" si="265"/>
        <v>1.4365082324261778</v>
      </c>
      <c r="AL130" s="4">
        <f t="shared" si="266"/>
        <v>2.8718975865049714</v>
      </c>
      <c r="AM130" s="4">
        <f t="shared" si="267"/>
        <v>1.4648107193449249</v>
      </c>
      <c r="AN130" s="4">
        <f t="shared" si="268"/>
        <v>2.7947994322712901</v>
      </c>
      <c r="AO130" s="4">
        <f t="shared" si="269"/>
        <v>2.2825744929178171</v>
      </c>
      <c r="AP130" s="4">
        <f t="shared" si="270"/>
        <v>2.9609944467584057</v>
      </c>
      <c r="AQ130" s="4">
        <f t="shared" si="271"/>
        <v>2.19941788381999</v>
      </c>
      <c r="AR130" s="4">
        <f t="shared" si="272"/>
        <v>2.6234685449598203</v>
      </c>
      <c r="AS130" s="4">
        <f t="shared" si="273"/>
        <v>1.8107002732662352</v>
      </c>
      <c r="AT130" s="4">
        <f t="shared" si="274"/>
        <v>1.1111354733308474</v>
      </c>
      <c r="AU130" s="4">
        <f t="shared" si="275"/>
        <v>2.354149446349183</v>
      </c>
      <c r="AV130" s="4">
        <f t="shared" si="436"/>
        <v>1.5001330256584282</v>
      </c>
      <c r="AW130" s="4">
        <f t="shared" si="436"/>
        <v>6.2964625582198437</v>
      </c>
      <c r="AY130" s="2">
        <f t="shared" si="297"/>
        <v>64.892937239258231</v>
      </c>
      <c r="AZ130" s="2">
        <f t="shared" si="363"/>
        <v>63.434970216032973</v>
      </c>
      <c r="BA130" s="2">
        <f t="shared" si="364"/>
        <v>61.02443436038039</v>
      </c>
      <c r="BB130" s="2">
        <f t="shared" si="365"/>
        <v>60.69714307769005</v>
      </c>
      <c r="BC130" s="2">
        <f t="shared" si="366"/>
        <v>60.733767410280059</v>
      </c>
      <c r="BD130" s="2">
        <f t="shared" si="367"/>
        <v>62.048490559982071</v>
      </c>
      <c r="BE130" s="2">
        <f t="shared" si="368"/>
        <v>62.138825171135906</v>
      </c>
      <c r="BF130" s="2">
        <f t="shared" si="369"/>
        <v>61.3045046338435</v>
      </c>
      <c r="BG130" s="2">
        <f t="shared" si="370"/>
        <v>61.521976961626905</v>
      </c>
      <c r="BH130" s="2">
        <f t="shared" si="371"/>
        <v>61.511678123802234</v>
      </c>
      <c r="BI130" s="2">
        <f t="shared" si="372"/>
        <v>60.230159310973143</v>
      </c>
      <c r="BJ130" s="2">
        <f t="shared" si="373"/>
        <v>59.893984992715026</v>
      </c>
      <c r="BK130" s="2">
        <f t="shared" si="374"/>
        <v>62.389284697748302</v>
      </c>
      <c r="BL130" s="2">
        <f t="shared" si="375"/>
        <v>63.050832458214096</v>
      </c>
      <c r="BM130" s="2">
        <f t="shared" si="376"/>
        <v>63.54078832044479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 t="str">
        <f t="shared" si="298"/>
        <v/>
      </c>
      <c r="CF130" s="2" t="str">
        <f t="shared" si="299"/>
        <v/>
      </c>
      <c r="CG130" s="2" t="str">
        <f t="shared" si="300"/>
        <v/>
      </c>
      <c r="CH130" s="2" t="str">
        <f t="shared" si="301"/>
        <v/>
      </c>
      <c r="CI130" s="2" t="str">
        <f t="shared" si="302"/>
        <v/>
      </c>
      <c r="CJ130" s="2" t="str">
        <f t="shared" si="303"/>
        <v/>
      </c>
      <c r="CK130" s="2" t="str">
        <f t="shared" si="304"/>
        <v/>
      </c>
      <c r="CL130" s="2" t="str">
        <f t="shared" si="305"/>
        <v/>
      </c>
      <c r="CM130" s="2" t="str">
        <f t="shared" si="306"/>
        <v/>
      </c>
      <c r="CN130" s="2" t="str">
        <f t="shared" si="307"/>
        <v/>
      </c>
      <c r="CO130" s="2" t="str">
        <f t="shared" si="308"/>
        <v/>
      </c>
      <c r="CP130" s="2" t="str">
        <f t="shared" si="309"/>
        <v/>
      </c>
      <c r="CQ130" s="2" t="str">
        <f t="shared" si="310"/>
        <v/>
      </c>
      <c r="CR130" s="2" t="str">
        <f t="shared" si="311"/>
        <v/>
      </c>
      <c r="CS130" s="2" t="str">
        <f t="shared" si="312"/>
        <v/>
      </c>
      <c r="CU130" s="2" t="str">
        <f t="shared" si="313"/>
        <v/>
      </c>
      <c r="CV130" s="2" t="str">
        <f t="shared" si="314"/>
        <v/>
      </c>
      <c r="CW130" s="2" t="str">
        <f t="shared" si="315"/>
        <v/>
      </c>
      <c r="CX130" s="2" t="str">
        <f t="shared" si="316"/>
        <v/>
      </c>
      <c r="CY130" s="2" t="str">
        <f t="shared" si="317"/>
        <v/>
      </c>
      <c r="CZ130" s="2" t="str">
        <f t="shared" si="318"/>
        <v/>
      </c>
      <c r="DA130" s="2" t="str">
        <f t="shared" si="319"/>
        <v/>
      </c>
      <c r="DB130" s="2" t="str">
        <f t="shared" si="320"/>
        <v/>
      </c>
      <c r="DC130" s="2" t="str">
        <f t="shared" si="321"/>
        <v/>
      </c>
      <c r="DD130" s="2" t="str">
        <f t="shared" si="322"/>
        <v/>
      </c>
      <c r="DE130" s="2" t="str">
        <f t="shared" si="323"/>
        <v/>
      </c>
      <c r="DF130" s="2" t="str">
        <f t="shared" si="324"/>
        <v/>
      </c>
      <c r="DG130" s="2" t="str">
        <f t="shared" si="325"/>
        <v/>
      </c>
      <c r="DH130" s="2" t="str">
        <f t="shared" si="326"/>
        <v/>
      </c>
      <c r="DI130" s="2" t="str">
        <f t="shared" si="327"/>
        <v/>
      </c>
      <c r="DK130" s="2">
        <f t="shared" si="277"/>
        <v>82.399868637110018</v>
      </c>
      <c r="DL130" s="2">
        <f t="shared" si="437"/>
        <v>82.501292338709689</v>
      </c>
      <c r="DM130" s="2">
        <f t="shared" si="437"/>
        <v>86.564036656891489</v>
      </c>
      <c r="DN130" s="2">
        <f t="shared" si="437"/>
        <v>85.761331854838701</v>
      </c>
      <c r="DO130" s="2">
        <f t="shared" si="437"/>
        <v>85.088637829912003</v>
      </c>
      <c r="DP130" s="2">
        <f t="shared" si="437"/>
        <v>84.930393878299128</v>
      </c>
      <c r="DQ130" s="2">
        <f t="shared" si="437"/>
        <v>79.946127199413525</v>
      </c>
      <c r="DR130" s="2">
        <f t="shared" si="437"/>
        <v>84.562516265597168</v>
      </c>
      <c r="DS130" s="2">
        <f t="shared" si="437"/>
        <v>86.666867869875219</v>
      </c>
      <c r="DT130" s="2">
        <f t="shared" si="437"/>
        <v>80.297886140819969</v>
      </c>
      <c r="DU130" s="2">
        <f t="shared" si="437"/>
        <v>76.138512254901983</v>
      </c>
      <c r="DV130" s="2">
        <f t="shared" si="437"/>
        <v>83.103479723707665</v>
      </c>
      <c r="DW130" s="2">
        <f t="shared" si="437"/>
        <v>90.464960593841639</v>
      </c>
      <c r="DX130" s="2">
        <f t="shared" si="437"/>
        <v>87.076421554252192</v>
      </c>
      <c r="DY130" s="2">
        <f t="shared" si="437"/>
        <v>90.253170443349759</v>
      </c>
      <c r="EA130" s="2">
        <f t="shared" si="247"/>
        <v>64.894666666666694</v>
      </c>
      <c r="EB130" s="2">
        <f t="shared" si="279"/>
        <v>63.433206430868175</v>
      </c>
      <c r="EC130" s="2">
        <f t="shared" si="280"/>
        <v>61.021245833333339</v>
      </c>
      <c r="ED130" s="2">
        <f t="shared" si="281"/>
        <v>60.69592733150813</v>
      </c>
      <c r="EE130" s="2">
        <f t="shared" si="282"/>
        <v>60.732101164499724</v>
      </c>
      <c r="EF130" s="2">
        <f t="shared" si="283"/>
        <v>62.047798394573213</v>
      </c>
      <c r="EG130" s="2">
        <f t="shared" si="284"/>
        <v>62.137532208293152</v>
      </c>
      <c r="EH130" s="2">
        <f t="shared" si="285"/>
        <v>61.302909208633096</v>
      </c>
      <c r="EI130" s="2">
        <f t="shared" si="286"/>
        <v>61.520364028776974</v>
      </c>
      <c r="EJ130" s="2">
        <f t="shared" si="287"/>
        <v>61.510891798561161</v>
      </c>
      <c r="EK130" s="2">
        <f t="shared" si="288"/>
        <v>60.229281294964018</v>
      </c>
      <c r="EL130" s="2">
        <f t="shared" si="289"/>
        <v>59.893383093525173</v>
      </c>
      <c r="EM130" s="2">
        <f t="shared" si="290"/>
        <v>62.387862841714465</v>
      </c>
      <c r="EN130" s="2">
        <f t="shared" si="291"/>
        <v>63.047505837563449</v>
      </c>
      <c r="EO130" s="2">
        <f t="shared" si="292"/>
        <v>63.536578516902949</v>
      </c>
      <c r="EQ130" s="2">
        <f t="shared" si="293"/>
        <v>63.729126968800919</v>
      </c>
      <c r="ER130" s="2">
        <f t="shared" si="438"/>
        <v>63.960633630434366</v>
      </c>
      <c r="ES130" s="2">
        <f t="shared" si="438"/>
        <v>62.254437566027953</v>
      </c>
      <c r="ET130" s="2">
        <f t="shared" si="438"/>
        <v>61.195579461522208</v>
      </c>
      <c r="EU130" s="2">
        <f t="shared" si="438"/>
        <v>61.632201261202994</v>
      </c>
      <c r="EV130" s="2">
        <f t="shared" si="438"/>
        <v>62.242506867451475</v>
      </c>
      <c r="EW130" s="2">
        <f t="shared" si="438"/>
        <v>62.62328774037708</v>
      </c>
      <c r="EX130" s="2">
        <f t="shared" si="438"/>
        <v>61.770496401369982</v>
      </c>
      <c r="EY130" s="2">
        <f t="shared" si="438"/>
        <v>62.040332596737777</v>
      </c>
      <c r="EZ130" s="2">
        <f t="shared" si="438"/>
        <v>61.756652659514401</v>
      </c>
      <c r="FA130" s="2">
        <f t="shared" si="438"/>
        <v>60.579422820233063</v>
      </c>
      <c r="FB130" s="2">
        <f t="shared" si="438"/>
        <v>60.043331491712706</v>
      </c>
      <c r="FC130" s="2">
        <f t="shared" si="438"/>
        <v>62.504526423225208</v>
      </c>
      <c r="FD130" s="2">
        <f t="shared" si="438"/>
        <v>63.257555399071393</v>
      </c>
      <c r="FE130" s="2">
        <f t="shared" si="438"/>
        <v>63.261282398602752</v>
      </c>
      <c r="FG130" s="2">
        <f t="shared" si="295"/>
        <v>0.99998044395220542</v>
      </c>
      <c r="FH130" s="2">
        <f t="shared" si="439"/>
        <v>0.99998043554506466</v>
      </c>
      <c r="FI130" s="2">
        <f t="shared" si="439"/>
        <v>0.99998172693259335</v>
      </c>
      <c r="FJ130" s="2">
        <f t="shared" si="439"/>
        <v>0.99998491159960123</v>
      </c>
      <c r="FK130" s="2">
        <f t="shared" si="439"/>
        <v>0.99998135970069413</v>
      </c>
      <c r="FL130" s="2">
        <f t="shared" si="439"/>
        <v>0.99998417871813083</v>
      </c>
      <c r="FM130" s="2">
        <f t="shared" si="439"/>
        <v>0.99998494104671498</v>
      </c>
      <c r="FN130" s="2">
        <f t="shared" si="439"/>
        <v>0.99998478578943162</v>
      </c>
      <c r="FO130" s="2">
        <f t="shared" si="439"/>
        <v>0.9999857168001195</v>
      </c>
      <c r="FP130" s="2">
        <f t="shared" si="439"/>
        <v>0.99998240907406455</v>
      </c>
      <c r="FQ130" s="2">
        <f t="shared" si="439"/>
        <v>0.99998362170772237</v>
      </c>
      <c r="FR130" s="2">
        <f t="shared" si="439"/>
        <v>0.9999829693193556</v>
      </c>
      <c r="FS130" s="2">
        <f t="shared" si="439"/>
        <v>0.99995804212101447</v>
      </c>
      <c r="FT130" s="2">
        <f t="shared" si="439"/>
        <v>0.99988111895364595</v>
      </c>
      <c r="FU130" s="2">
        <f t="shared" si="439"/>
        <v>0.99981478912805211</v>
      </c>
      <c r="FW130" s="2">
        <f t="shared" si="328"/>
        <v>1.7775112925416058E-3</v>
      </c>
      <c r="FX130" s="2">
        <f t="shared" si="380"/>
        <v>2.6368159596091133E-3</v>
      </c>
      <c r="FY130" s="2">
        <f t="shared" si="381"/>
        <v>2.2071035966469738E-3</v>
      </c>
      <c r="FZ130" s="2">
        <f t="shared" si="382"/>
        <v>1.6762648890986758E-3</v>
      </c>
      <c r="GA130" s="2">
        <f t="shared" si="383"/>
        <v>1.3467753767375577E-3</v>
      </c>
      <c r="GB130" s="2">
        <f t="shared" si="384"/>
        <v>1.6955267068214286E-3</v>
      </c>
      <c r="GC130" s="2">
        <f t="shared" si="385"/>
        <v>2.109670348601328E-3</v>
      </c>
      <c r="GD130" s="2">
        <f t="shared" si="386"/>
        <v>2.6552238174795224E-3</v>
      </c>
      <c r="GE130" s="2">
        <f t="shared" si="387"/>
        <v>2.4112232671913312E-3</v>
      </c>
      <c r="GF130" s="2">
        <f t="shared" si="388"/>
        <v>1.8548299891216048E-3</v>
      </c>
      <c r="GG130" s="2">
        <f t="shared" si="389"/>
        <v>1.7634297276663846E-3</v>
      </c>
      <c r="GH130" s="2">
        <f t="shared" si="390"/>
        <v>1.3779103272941343E-3</v>
      </c>
      <c r="GI130" s="2">
        <f t="shared" si="391"/>
        <v>2.08977438316918E-3</v>
      </c>
      <c r="GJ130" s="2">
        <f t="shared" si="392"/>
        <v>2.2377481015639841E-3</v>
      </c>
      <c r="GK130" s="2">
        <f t="shared" si="393"/>
        <v>2.6822018010559346E-3</v>
      </c>
      <c r="GM130" s="107">
        <f t="shared" si="329"/>
        <v>7.7881605708115734E-87</v>
      </c>
      <c r="GN130" s="107">
        <f t="shared" si="394"/>
        <v>6.2532231328754468E-116</v>
      </c>
      <c r="GO130" s="107">
        <f t="shared" si="395"/>
        <v>4.8708881858110982E-119</v>
      </c>
      <c r="GP130" s="107">
        <f t="shared" si="396"/>
        <v>1.9165350197565724E-121</v>
      </c>
      <c r="GQ130" s="107">
        <f t="shared" si="397"/>
        <v>2.6148268576828912E-123</v>
      </c>
      <c r="GR130" s="107">
        <f t="shared" si="398"/>
        <v>2.4747973951916136E-133</v>
      </c>
      <c r="GS130" s="107">
        <f t="shared" si="399"/>
        <v>2.538175456544957E-137</v>
      </c>
      <c r="GT130" s="107">
        <f t="shared" si="400"/>
        <v>3.9539657128905122E-145</v>
      </c>
      <c r="GU130" s="107">
        <f t="shared" si="401"/>
        <v>4.559112641832307E-157</v>
      </c>
      <c r="GV130" s="107">
        <f t="shared" si="402"/>
        <v>4.8473950150933916E-141</v>
      </c>
      <c r="GW130" s="107">
        <f t="shared" si="403"/>
        <v>5.6211865137715635E-143</v>
      </c>
      <c r="GX130" s="107">
        <f t="shared" si="404"/>
        <v>4.8099788925934351E-139</v>
      </c>
      <c r="GY130" s="107">
        <f t="shared" si="405"/>
        <v>7.020269231326538E-134</v>
      </c>
      <c r="GZ130" s="107">
        <f t="shared" si="406"/>
        <v>5.6816726108189499E-118</v>
      </c>
      <c r="HA130" s="107">
        <f t="shared" si="407"/>
        <v>6.7281585895337461E-136</v>
      </c>
      <c r="HC130" s="107">
        <f t="shared" si="330"/>
        <v>1.9354875486352769E-32</v>
      </c>
      <c r="HD130" s="107">
        <f t="shared" si="408"/>
        <v>3.1288222593789772E-44</v>
      </c>
      <c r="HE130" s="107">
        <f t="shared" si="409"/>
        <v>4.6511992059467201E-45</v>
      </c>
      <c r="HF130" s="107">
        <f t="shared" si="410"/>
        <v>7.2278747620121506E-46</v>
      </c>
      <c r="HG130" s="107">
        <f t="shared" si="411"/>
        <v>1.6776622740187663E-45</v>
      </c>
      <c r="HH130" s="107">
        <f t="shared" si="412"/>
        <v>2.0225327942880942E-50</v>
      </c>
      <c r="HI130" s="107">
        <f t="shared" si="413"/>
        <v>3.918365691096839E-53</v>
      </c>
      <c r="HJ130" s="107">
        <f t="shared" si="414"/>
        <v>3.7942790656877655E-57</v>
      </c>
      <c r="HK130" s="107">
        <f t="shared" si="415"/>
        <v>9.0980181139537292E-62</v>
      </c>
      <c r="HL130" s="107">
        <f t="shared" si="416"/>
        <v>9.3054393919923653E-54</v>
      </c>
      <c r="HM130" s="107">
        <f t="shared" si="417"/>
        <v>1.7727531101384724E-54</v>
      </c>
      <c r="HN130" s="107">
        <f t="shared" si="418"/>
        <v>3.1676743125257355E-51</v>
      </c>
      <c r="HO130" s="107">
        <f t="shared" si="419"/>
        <v>2.4024771828369463E-48</v>
      </c>
      <c r="HP130" s="107">
        <f t="shared" si="420"/>
        <v>1.6914952494607955E-40</v>
      </c>
      <c r="HQ130" s="107">
        <f t="shared" si="421"/>
        <v>2.072223221312403E-58</v>
      </c>
      <c r="HS130" s="107">
        <f t="shared" si="331"/>
        <v>0.55757919217310614</v>
      </c>
      <c r="HT130" s="107">
        <f t="shared" si="422"/>
        <v>0.58726920568858632</v>
      </c>
      <c r="HU130" s="107">
        <f t="shared" si="423"/>
        <v>0.57411995732714205</v>
      </c>
      <c r="HV130" s="107">
        <f t="shared" si="424"/>
        <v>0.55699911715359118</v>
      </c>
      <c r="HW130" s="107">
        <f t="shared" si="425"/>
        <v>0.48283852242665531</v>
      </c>
      <c r="HX130" s="107">
        <f t="shared" si="426"/>
        <v>0.5508813745346488</v>
      </c>
      <c r="HY130" s="107">
        <f t="shared" si="427"/>
        <v>0.58751557761775497</v>
      </c>
      <c r="HZ130" s="107">
        <f t="shared" si="428"/>
        <v>0.5877260718644588</v>
      </c>
      <c r="IA130" s="107">
        <f t="shared" si="429"/>
        <v>0.59066132277227812</v>
      </c>
      <c r="IB130" s="107">
        <f t="shared" si="430"/>
        <v>0.55930116805868313</v>
      </c>
      <c r="IC130" s="107">
        <f t="shared" si="431"/>
        <v>0.55714763731258665</v>
      </c>
      <c r="ID130" s="107">
        <f t="shared" si="432"/>
        <v>0.4760559816426348</v>
      </c>
      <c r="IE130" s="107">
        <f t="shared" si="433"/>
        <v>0.42822052111249576</v>
      </c>
      <c r="IF130" s="107">
        <f t="shared" si="434"/>
        <v>0.29475874840663313</v>
      </c>
      <c r="IG130" s="107">
        <f t="shared" si="435"/>
        <v>0.30217708943004623</v>
      </c>
      <c r="II130" s="107">
        <f t="shared" si="332"/>
        <v>1.3557219246930318E-7</v>
      </c>
      <c r="IJ130" s="107">
        <f t="shared" si="333"/>
        <v>1.0230409740885054E-8</v>
      </c>
      <c r="IK130" s="107">
        <f t="shared" si="334"/>
        <v>2.8258709962179145E-9</v>
      </c>
      <c r="IL130" s="107">
        <f t="shared" si="335"/>
        <v>7.0692247144305878E-10</v>
      </c>
      <c r="IM130" s="107">
        <f t="shared" si="336"/>
        <v>5.7416893687522078E-11</v>
      </c>
      <c r="IN130" s="107">
        <f t="shared" si="337"/>
        <v>9.1642655702487511E-11</v>
      </c>
      <c r="IO130" s="107">
        <f t="shared" si="338"/>
        <v>2.5529480208918198E-10</v>
      </c>
      <c r="IP130" s="107">
        <f t="shared" si="339"/>
        <v>3.7048859232561364E-10</v>
      </c>
      <c r="IQ130" s="107">
        <f t="shared" si="340"/>
        <v>4.3714941956745239E-11</v>
      </c>
      <c r="IR130" s="107">
        <f t="shared" si="341"/>
        <v>3.1967640491274219E-11</v>
      </c>
      <c r="IS130" s="107">
        <f t="shared" si="342"/>
        <v>2.1805718443831251E-11</v>
      </c>
      <c r="IT130" s="107">
        <f t="shared" si="343"/>
        <v>5.9433185103900716E-12</v>
      </c>
      <c r="IU130" s="107">
        <f t="shared" si="344"/>
        <v>5.6533703355636344E-12</v>
      </c>
      <c r="IV130" s="107">
        <f t="shared" si="345"/>
        <v>1.0503074219949247E-12</v>
      </c>
      <c r="IW130" s="107">
        <f t="shared" si="346"/>
        <v>9.5695253604503591E-9</v>
      </c>
      <c r="IY130" s="107">
        <f t="shared" si="347"/>
        <v>0.55757932774529861</v>
      </c>
      <c r="IZ130" s="107">
        <f t="shared" si="348"/>
        <v>0.58726921591899606</v>
      </c>
      <c r="JA130" s="107">
        <f t="shared" si="349"/>
        <v>0.57411996015301303</v>
      </c>
      <c r="JB130" s="107">
        <f t="shared" si="350"/>
        <v>0.5569991178605137</v>
      </c>
      <c r="JC130" s="107">
        <f t="shared" si="351"/>
        <v>0.48283852248407222</v>
      </c>
      <c r="JD130" s="107">
        <f t="shared" si="352"/>
        <v>0.5508813746262915</v>
      </c>
      <c r="JE130" s="107">
        <f t="shared" si="353"/>
        <v>0.58751557787304975</v>
      </c>
      <c r="JF130" s="107">
        <f t="shared" si="354"/>
        <v>0.58772607223494744</v>
      </c>
      <c r="JG130" s="107">
        <f t="shared" si="355"/>
        <v>0.59066132281599304</v>
      </c>
      <c r="JH130" s="107">
        <f t="shared" si="356"/>
        <v>0.55930116809065078</v>
      </c>
      <c r="JI130" s="107">
        <f t="shared" si="357"/>
        <v>0.55714763733439232</v>
      </c>
      <c r="JJ130" s="107">
        <f t="shared" si="358"/>
        <v>0.4760559816485781</v>
      </c>
      <c r="JK130" s="107">
        <f t="shared" si="359"/>
        <v>0.42822052111814912</v>
      </c>
      <c r="JL130" s="107">
        <f t="shared" si="360"/>
        <v>0.29475874840768346</v>
      </c>
      <c r="JM130" s="107">
        <f t="shared" si="361"/>
        <v>0.30217709899957157</v>
      </c>
    </row>
    <row r="131" spans="2:273" x14ac:dyDescent="0.25">
      <c r="B131" s="2">
        <v>103</v>
      </c>
      <c r="C131" s="37">
        <v>62.524999999999999</v>
      </c>
      <c r="D131" s="37">
        <v>69.295000000000002</v>
      </c>
      <c r="E131" s="37">
        <v>75.787000000000006</v>
      </c>
      <c r="F131" s="37">
        <v>80.832999999999998</v>
      </c>
      <c r="G131" s="37">
        <v>86.882999999999996</v>
      </c>
      <c r="H131" s="37">
        <v>90.316999999999993</v>
      </c>
      <c r="I131" s="37">
        <v>92.917000000000002</v>
      </c>
      <c r="J131" s="37">
        <v>88.367000000000004</v>
      </c>
      <c r="K131" s="37">
        <v>90.6</v>
      </c>
      <c r="L131" s="37">
        <v>102.767</v>
      </c>
      <c r="M131" s="37">
        <v>105</v>
      </c>
      <c r="N131" s="37">
        <v>112.15</v>
      </c>
      <c r="O131" s="37">
        <v>113.017</v>
      </c>
      <c r="P131" s="37">
        <v>122.667</v>
      </c>
      <c r="Q131" s="37">
        <v>163.983</v>
      </c>
      <c r="S131" s="4">
        <f t="shared" si="248"/>
        <v>64.818284713491948</v>
      </c>
      <c r="T131" s="4">
        <f t="shared" si="249"/>
        <v>69.701774664636659</v>
      </c>
      <c r="U131" s="4">
        <f t="shared" si="250"/>
        <v>74.820351419646684</v>
      </c>
      <c r="V131" s="4">
        <f t="shared" si="251"/>
        <v>79.387319765556043</v>
      </c>
      <c r="W131" s="4">
        <f t="shared" si="252"/>
        <v>84.532158131750606</v>
      </c>
      <c r="X131" s="4">
        <f t="shared" si="253"/>
        <v>88.001480219234708</v>
      </c>
      <c r="Y131" s="4">
        <f t="shared" si="254"/>
        <v>89.931360487797974</v>
      </c>
      <c r="Z131" s="4">
        <f t="shared" si="255"/>
        <v>85.921726437742564</v>
      </c>
      <c r="AA131" s="4">
        <f t="shared" si="256"/>
        <v>88.330938167723502</v>
      </c>
      <c r="AB131" s="4">
        <f t="shared" si="257"/>
        <v>100.75468799982572</v>
      </c>
      <c r="AC131" s="4">
        <f t="shared" si="258"/>
        <v>102.92518269676957</v>
      </c>
      <c r="AD131" s="4">
        <f t="shared" si="259"/>
        <v>110.11871307820661</v>
      </c>
      <c r="AE131" s="4">
        <f t="shared" si="260"/>
        <v>112.18913791848912</v>
      </c>
      <c r="AF131" s="4">
        <f t="shared" si="261"/>
        <v>120.61646457814723</v>
      </c>
      <c r="AG131" s="4">
        <f t="shared" si="262"/>
        <v>160.33082315818407</v>
      </c>
      <c r="AI131" s="4">
        <f t="shared" si="263"/>
        <v>-2.2932847134919498</v>
      </c>
      <c r="AJ131" s="4">
        <f t="shared" si="264"/>
        <v>-0.40677466463665723</v>
      </c>
      <c r="AK131" s="4">
        <f t="shared" si="265"/>
        <v>0.96664858035332202</v>
      </c>
      <c r="AL131" s="4">
        <f t="shared" si="266"/>
        <v>1.4456802344439552</v>
      </c>
      <c r="AM131" s="4">
        <f t="shared" si="267"/>
        <v>2.3508418682493897</v>
      </c>
      <c r="AN131" s="4">
        <f t="shared" si="268"/>
        <v>2.3155197807652854</v>
      </c>
      <c r="AO131" s="4">
        <f t="shared" si="269"/>
        <v>2.9856395122020274</v>
      </c>
      <c r="AP131" s="4">
        <f t="shared" si="270"/>
        <v>2.4452735622574409</v>
      </c>
      <c r="AQ131" s="4">
        <f t="shared" si="271"/>
        <v>2.2690618322764919</v>
      </c>
      <c r="AR131" s="4">
        <f t="shared" si="272"/>
        <v>2.0123120001742762</v>
      </c>
      <c r="AS131" s="4">
        <f t="shared" si="273"/>
        <v>2.0748173032304322</v>
      </c>
      <c r="AT131" s="4">
        <f t="shared" si="274"/>
        <v>2.0312869217933951</v>
      </c>
      <c r="AU131" s="4">
        <f t="shared" si="275"/>
        <v>0.82786208151087237</v>
      </c>
      <c r="AV131" s="4">
        <f t="shared" si="436"/>
        <v>2.0505354218527714</v>
      </c>
      <c r="AW131" s="4">
        <f t="shared" si="436"/>
        <v>3.6521768418159297</v>
      </c>
      <c r="AY131" s="2">
        <f t="shared" si="297"/>
        <v>64.818284713491948</v>
      </c>
      <c r="AZ131" s="2">
        <f t="shared" si="363"/>
        <v>63.303480230827375</v>
      </c>
      <c r="BA131" s="2">
        <f t="shared" si="364"/>
        <v>60.838437052249347</v>
      </c>
      <c r="BB131" s="2">
        <f t="shared" si="365"/>
        <v>60.535102750200693</v>
      </c>
      <c r="BC131" s="2">
        <f t="shared" si="366"/>
        <v>60.537411363267253</v>
      </c>
      <c r="BD131" s="2">
        <f t="shared" si="367"/>
        <v>61.916580010206687</v>
      </c>
      <c r="BE131" s="2">
        <f t="shared" si="368"/>
        <v>61.974442798746161</v>
      </c>
      <c r="BF131" s="2">
        <f t="shared" si="369"/>
        <v>61.136308168309775</v>
      </c>
      <c r="BG131" s="2">
        <f t="shared" si="370"/>
        <v>61.347588412227118</v>
      </c>
      <c r="BH131" s="2">
        <f t="shared" si="371"/>
        <v>61.331115469092111</v>
      </c>
      <c r="BI131" s="2">
        <f t="shared" si="372"/>
        <v>60.040845943016997</v>
      </c>
      <c r="BJ131" s="2">
        <f t="shared" si="373"/>
        <v>59.734454894624278</v>
      </c>
      <c r="BK131" s="2">
        <f t="shared" si="374"/>
        <v>62.214949861959603</v>
      </c>
      <c r="BL131" s="2">
        <f t="shared" si="375"/>
        <v>62.851614062323556</v>
      </c>
      <c r="BM131" s="2">
        <f t="shared" si="376"/>
        <v>63.380201215516067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 t="str">
        <f t="shared" si="298"/>
        <v/>
      </c>
      <c r="CF131" s="2" t="str">
        <f t="shared" si="299"/>
        <v/>
      </c>
      <c r="CG131" s="2" t="str">
        <f t="shared" si="300"/>
        <v/>
      </c>
      <c r="CH131" s="2" t="str">
        <f t="shared" si="301"/>
        <v/>
      </c>
      <c r="CI131" s="2" t="str">
        <f t="shared" si="302"/>
        <v/>
      </c>
      <c r="CJ131" s="2" t="str">
        <f t="shared" si="303"/>
        <v/>
      </c>
      <c r="CK131" s="2" t="str">
        <f t="shared" si="304"/>
        <v/>
      </c>
      <c r="CL131" s="2" t="str">
        <f t="shared" si="305"/>
        <v/>
      </c>
      <c r="CM131" s="2" t="str">
        <f t="shared" si="306"/>
        <v/>
      </c>
      <c r="CN131" s="2" t="str">
        <f t="shared" si="307"/>
        <v/>
      </c>
      <c r="CO131" s="2" t="str">
        <f t="shared" si="308"/>
        <v/>
      </c>
      <c r="CP131" s="2" t="str">
        <f t="shared" si="309"/>
        <v/>
      </c>
      <c r="CQ131" s="2" t="str">
        <f t="shared" si="310"/>
        <v/>
      </c>
      <c r="CR131" s="2" t="str">
        <f t="shared" si="311"/>
        <v/>
      </c>
      <c r="CS131" s="2" t="str">
        <f t="shared" si="312"/>
        <v/>
      </c>
      <c r="CU131" s="2" t="str">
        <f t="shared" si="313"/>
        <v/>
      </c>
      <c r="CV131" s="2" t="str">
        <f t="shared" si="314"/>
        <v/>
      </c>
      <c r="CW131" s="2" t="str">
        <f t="shared" si="315"/>
        <v/>
      </c>
      <c r="CX131" s="2" t="str">
        <f t="shared" si="316"/>
        <v/>
      </c>
      <c r="CY131" s="2" t="str">
        <f t="shared" si="317"/>
        <v/>
      </c>
      <c r="CZ131" s="2" t="str">
        <f t="shared" si="318"/>
        <v/>
      </c>
      <c r="DA131" s="2" t="str">
        <f t="shared" si="319"/>
        <v/>
      </c>
      <c r="DB131" s="2" t="str">
        <f t="shared" si="320"/>
        <v/>
      </c>
      <c r="DC131" s="2" t="str">
        <f t="shared" si="321"/>
        <v/>
      </c>
      <c r="DD131" s="2" t="str">
        <f t="shared" si="322"/>
        <v/>
      </c>
      <c r="DE131" s="2" t="str">
        <f t="shared" si="323"/>
        <v/>
      </c>
      <c r="DF131" s="2" t="str">
        <f t="shared" si="324"/>
        <v/>
      </c>
      <c r="DG131" s="2" t="str">
        <f t="shared" si="325"/>
        <v/>
      </c>
      <c r="DH131" s="2" t="str">
        <f t="shared" si="326"/>
        <v/>
      </c>
      <c r="DI131" s="2" t="str">
        <f t="shared" si="327"/>
        <v/>
      </c>
      <c r="DK131" s="2">
        <f t="shared" si="277"/>
        <v>82.475201696770668</v>
      </c>
      <c r="DL131" s="2">
        <f t="shared" si="437"/>
        <v>82.590338709677425</v>
      </c>
      <c r="DM131" s="2">
        <f t="shared" si="437"/>
        <v>86.697190982404678</v>
      </c>
      <c r="DN131" s="2">
        <f t="shared" si="437"/>
        <v>85.894899999999993</v>
      </c>
      <c r="DO131" s="2">
        <f t="shared" si="437"/>
        <v>85.207648093841627</v>
      </c>
      <c r="DP131" s="2">
        <f t="shared" si="437"/>
        <v>85.038446480938433</v>
      </c>
      <c r="DQ131" s="2">
        <f t="shared" si="437"/>
        <v>79.990091458944306</v>
      </c>
      <c r="DR131" s="2">
        <f t="shared" si="437"/>
        <v>84.645132909982209</v>
      </c>
      <c r="DS131" s="2">
        <f t="shared" si="437"/>
        <v>86.788188391265606</v>
      </c>
      <c r="DT131" s="2">
        <f t="shared" si="437"/>
        <v>80.336774175579322</v>
      </c>
      <c r="DU131" s="2">
        <f t="shared" si="437"/>
        <v>76.154363524955457</v>
      </c>
      <c r="DV131" s="2">
        <f t="shared" si="437"/>
        <v>83.219052250445642</v>
      </c>
      <c r="DW131" s="2">
        <f t="shared" si="437"/>
        <v>90.631679068914963</v>
      </c>
      <c r="DX131" s="2">
        <f t="shared" si="437"/>
        <v>87.20319629765396</v>
      </c>
      <c r="DY131" s="2">
        <f t="shared" si="437"/>
        <v>90.455319704433506</v>
      </c>
      <c r="EA131" s="2">
        <f t="shared" si="247"/>
        <v>64.820666666666696</v>
      </c>
      <c r="EB131" s="2">
        <f t="shared" si="279"/>
        <v>63.301303376205794</v>
      </c>
      <c r="EC131" s="2">
        <f t="shared" si="280"/>
        <v>60.834360416666669</v>
      </c>
      <c r="ED131" s="2">
        <f t="shared" si="281"/>
        <v>60.53363977398498</v>
      </c>
      <c r="EE131" s="2">
        <f t="shared" si="282"/>
        <v>60.535363188241959</v>
      </c>
      <c r="EF131" s="2">
        <f t="shared" si="283"/>
        <v>61.915827020915785</v>
      </c>
      <c r="EG131" s="2">
        <f t="shared" si="284"/>
        <v>61.97281195756991</v>
      </c>
      <c r="EH131" s="2">
        <f t="shared" si="285"/>
        <v>61.134322446043164</v>
      </c>
      <c r="EI131" s="2">
        <f t="shared" si="286"/>
        <v>61.345574820143881</v>
      </c>
      <c r="EJ131" s="2">
        <f t="shared" si="287"/>
        <v>61.330204460431659</v>
      </c>
      <c r="EK131" s="2">
        <f t="shared" si="288"/>
        <v>60.03978561151078</v>
      </c>
      <c r="EL131" s="2">
        <f t="shared" si="289"/>
        <v>59.733834388489207</v>
      </c>
      <c r="EM131" s="2">
        <f t="shared" si="290"/>
        <v>62.213626729665869</v>
      </c>
      <c r="EN131" s="2">
        <f t="shared" si="291"/>
        <v>62.84856269035533</v>
      </c>
      <c r="EO131" s="2">
        <f t="shared" si="292"/>
        <v>63.376852780806985</v>
      </c>
      <c r="EQ131" s="2">
        <f t="shared" si="293"/>
        <v>63.633127391225642</v>
      </c>
      <c r="ER131" s="2">
        <f t="shared" si="438"/>
        <v>63.86715392889807</v>
      </c>
      <c r="ES131" s="2">
        <f t="shared" si="438"/>
        <v>62.167183935657526</v>
      </c>
      <c r="ET131" s="2">
        <f t="shared" si="438"/>
        <v>61.083099159334189</v>
      </c>
      <c r="EU131" s="2">
        <f t="shared" si="438"/>
        <v>61.52826207497921</v>
      </c>
      <c r="EV131" s="2">
        <f t="shared" si="438"/>
        <v>62.132549266167267</v>
      </c>
      <c r="EW131" s="2">
        <f t="shared" si="438"/>
        <v>62.505996945289709</v>
      </c>
      <c r="EX131" s="2">
        <f t="shared" si="438"/>
        <v>61.643715043590717</v>
      </c>
      <c r="EY131" s="2">
        <f t="shared" si="438"/>
        <v>61.914172800546879</v>
      </c>
      <c r="EZ131" s="2">
        <f t="shared" si="438"/>
        <v>61.606741442687749</v>
      </c>
      <c r="FA131" s="2">
        <f t="shared" si="438"/>
        <v>60.423147140071499</v>
      </c>
      <c r="FB131" s="2">
        <f t="shared" si="438"/>
        <v>59.908451657458563</v>
      </c>
      <c r="FC131" s="2">
        <f t="shared" si="438"/>
        <v>62.351858698117475</v>
      </c>
      <c r="FD131" s="2">
        <f t="shared" si="438"/>
        <v>63.092685267650573</v>
      </c>
      <c r="FE131" s="2">
        <f t="shared" si="438"/>
        <v>63.110365806326406</v>
      </c>
      <c r="FG131" s="2">
        <f t="shared" si="295"/>
        <v>0.99998446601659741</v>
      </c>
      <c r="FH131" s="2">
        <f t="shared" si="439"/>
        <v>0.99998445933851454</v>
      </c>
      <c r="FI131" s="2">
        <f t="shared" si="439"/>
        <v>0.9999854851320733</v>
      </c>
      <c r="FJ131" s="2">
        <f t="shared" si="439"/>
        <v>0.99998801482035327</v>
      </c>
      <c r="FK131" s="2">
        <f t="shared" si="439"/>
        <v>0.9999851934271925</v>
      </c>
      <c r="FL131" s="2">
        <f t="shared" si="439"/>
        <v>0.99998743266820789</v>
      </c>
      <c r="FM131" s="2">
        <f t="shared" si="439"/>
        <v>0.99998803821117221</v>
      </c>
      <c r="FN131" s="2">
        <f t="shared" si="439"/>
        <v>0.99998791488516059</v>
      </c>
      <c r="FO131" s="2">
        <f t="shared" si="439"/>
        <v>0.99998865441772333</v>
      </c>
      <c r="FP131" s="2">
        <f t="shared" si="439"/>
        <v>0.9999860269803007</v>
      </c>
      <c r="FQ131" s="2">
        <f t="shared" si="439"/>
        <v>0.99998699021618309</v>
      </c>
      <c r="FR131" s="2">
        <f t="shared" si="439"/>
        <v>0.99998647200212265</v>
      </c>
      <c r="FS131" s="2">
        <f t="shared" si="439"/>
        <v>0.99996596640105939</v>
      </c>
      <c r="FT131" s="2">
        <f t="shared" si="439"/>
        <v>0.99990187305005429</v>
      </c>
      <c r="FU131" s="2">
        <f t="shared" si="439"/>
        <v>0.99984484832941267</v>
      </c>
      <c r="FW131" s="2">
        <f t="shared" si="328"/>
        <v>2.2367246993961923E-3</v>
      </c>
      <c r="FX131" s="2">
        <f t="shared" si="380"/>
        <v>3.3172897758060485E-3</v>
      </c>
      <c r="FY131" s="2">
        <f t="shared" si="381"/>
        <v>2.7769918223029327E-3</v>
      </c>
      <c r="FZ131" s="2">
        <f t="shared" si="382"/>
        <v>2.1093769380239251E-3</v>
      </c>
      <c r="GA131" s="2">
        <f t="shared" si="383"/>
        <v>1.6948987102192925E-3</v>
      </c>
      <c r="GB131" s="2">
        <f t="shared" si="384"/>
        <v>2.1336049731109389E-3</v>
      </c>
      <c r="GC131" s="2">
        <f t="shared" si="385"/>
        <v>2.6544676166905101E-3</v>
      </c>
      <c r="GD131" s="2">
        <f t="shared" si="386"/>
        <v>3.3404321742701972E-3</v>
      </c>
      <c r="GE131" s="2">
        <f t="shared" si="387"/>
        <v>3.0336562511388242E-3</v>
      </c>
      <c r="GF131" s="2">
        <f t="shared" si="388"/>
        <v>2.3339716885078955E-3</v>
      </c>
      <c r="GG131" s="2">
        <f t="shared" si="389"/>
        <v>2.2190133017698389E-3</v>
      </c>
      <c r="GH131" s="2">
        <f t="shared" si="390"/>
        <v>1.734067652485311E-3</v>
      </c>
      <c r="GI131" s="2">
        <f t="shared" si="391"/>
        <v>2.5751184891386288E-3</v>
      </c>
      <c r="GJ131" s="2">
        <f t="shared" si="392"/>
        <v>2.7098110409105574E-3</v>
      </c>
      <c r="GK131" s="2">
        <f t="shared" si="393"/>
        <v>3.2002865157652457E-3</v>
      </c>
      <c r="GM131" s="107">
        <f t="shared" si="329"/>
        <v>1.7618616086028358E-90</v>
      </c>
      <c r="GN131" s="107">
        <f t="shared" si="394"/>
        <v>8.0211506088848107E-121</v>
      </c>
      <c r="GO131" s="107">
        <f t="shared" si="395"/>
        <v>4.9468707846836705E-124</v>
      </c>
      <c r="GP131" s="107">
        <f t="shared" si="396"/>
        <v>1.8864100976743754E-126</v>
      </c>
      <c r="GQ131" s="107">
        <f t="shared" si="397"/>
        <v>1.7092029185954192E-128</v>
      </c>
      <c r="GR131" s="107">
        <f t="shared" si="398"/>
        <v>7.3343476379495371E-139</v>
      </c>
      <c r="GS131" s="107">
        <f t="shared" si="399"/>
        <v>5.4236701526026411E-143</v>
      </c>
      <c r="GT131" s="107">
        <f t="shared" si="400"/>
        <v>3.9313172305514393E-151</v>
      </c>
      <c r="GU131" s="107">
        <f t="shared" si="401"/>
        <v>1.5615530009644354E-163</v>
      </c>
      <c r="GV131" s="107">
        <f t="shared" si="402"/>
        <v>5.9720326124461918E-147</v>
      </c>
      <c r="GW131" s="107">
        <f t="shared" si="403"/>
        <v>6.27375547502366E-149</v>
      </c>
      <c r="GX131" s="107">
        <f t="shared" si="404"/>
        <v>7.49618120872683E-145</v>
      </c>
      <c r="GY131" s="107">
        <f t="shared" si="405"/>
        <v>2.0494718595840902E-139</v>
      </c>
      <c r="GZ131" s="107">
        <f t="shared" si="406"/>
        <v>5.9772081139129234E-123</v>
      </c>
      <c r="HA131" s="107">
        <f t="shared" si="407"/>
        <v>1.7862725590572342E-141</v>
      </c>
      <c r="HC131" s="107">
        <f t="shared" si="330"/>
        <v>1.2008264824219807E-34</v>
      </c>
      <c r="HD131" s="107">
        <f t="shared" si="408"/>
        <v>3.1100557081277155E-47</v>
      </c>
      <c r="HE131" s="107">
        <f t="shared" si="409"/>
        <v>4.1153340019421136E-48</v>
      </c>
      <c r="HF131" s="107">
        <f t="shared" si="410"/>
        <v>6.3210715530280478E-49</v>
      </c>
      <c r="HG131" s="107">
        <f t="shared" si="411"/>
        <v>1.2421185544882581E-48</v>
      </c>
      <c r="HH131" s="107">
        <f t="shared" si="412"/>
        <v>8.403816842069252E-54</v>
      </c>
      <c r="HI131" s="107">
        <f t="shared" si="413"/>
        <v>1.2125996343233451E-56</v>
      </c>
      <c r="HJ131" s="107">
        <f t="shared" si="414"/>
        <v>6.7547567025570083E-61</v>
      </c>
      <c r="HK131" s="107">
        <f t="shared" si="415"/>
        <v>8.3368893206111072E-66</v>
      </c>
      <c r="HL131" s="107">
        <f t="shared" si="416"/>
        <v>2.1774788736853132E-57</v>
      </c>
      <c r="HM131" s="107">
        <f t="shared" si="417"/>
        <v>3.9073732597767744E-58</v>
      </c>
      <c r="HN131" s="107">
        <f t="shared" si="418"/>
        <v>9.8585791668003216E-55</v>
      </c>
      <c r="HO131" s="107">
        <f t="shared" si="419"/>
        <v>1.183590088745416E-51</v>
      </c>
      <c r="HP131" s="107">
        <f t="shared" si="420"/>
        <v>2.1464560193102465E-43</v>
      </c>
      <c r="HQ131" s="107">
        <f t="shared" si="421"/>
        <v>1.8804474391746054E-62</v>
      </c>
      <c r="HS131" s="107">
        <f t="shared" si="331"/>
        <v>0.58999587852325575</v>
      </c>
      <c r="HT131" s="107">
        <f t="shared" si="422"/>
        <v>0.5789631953161124</v>
      </c>
      <c r="HU131" s="107">
        <f t="shared" si="423"/>
        <v>0.58986805695107991</v>
      </c>
      <c r="HV131" s="107">
        <f t="shared" si="424"/>
        <v>0.59133283134227921</v>
      </c>
      <c r="HW131" s="107">
        <f t="shared" si="425"/>
        <v>0.55802132661159531</v>
      </c>
      <c r="HX131" s="107">
        <f t="shared" si="426"/>
        <v>0.59093663625148696</v>
      </c>
      <c r="HY131" s="107">
        <f t="shared" si="427"/>
        <v>0.575672950726972</v>
      </c>
      <c r="HZ131" s="107">
        <f t="shared" si="428"/>
        <v>0.5229382077451451</v>
      </c>
      <c r="IA131" s="107">
        <f t="shared" si="429"/>
        <v>0.53478737811464572</v>
      </c>
      <c r="IB131" s="107">
        <f t="shared" si="430"/>
        <v>0.59165703257937774</v>
      </c>
      <c r="IC131" s="107">
        <f t="shared" si="431"/>
        <v>0.59168132793299943</v>
      </c>
      <c r="ID131" s="107">
        <f t="shared" si="432"/>
        <v>0.55661769463340371</v>
      </c>
      <c r="IE131" s="107">
        <f t="shared" si="433"/>
        <v>0.51735295488621735</v>
      </c>
      <c r="IF131" s="107">
        <f t="shared" si="434"/>
        <v>0.37951562460634408</v>
      </c>
      <c r="IG131" s="107">
        <f t="shared" si="435"/>
        <v>0.374574887361387</v>
      </c>
      <c r="II131" s="107">
        <f t="shared" si="332"/>
        <v>3.7856842585754075E-7</v>
      </c>
      <c r="IJ131" s="107">
        <f t="shared" si="333"/>
        <v>3.6979568419250504E-8</v>
      </c>
      <c r="IK131" s="107">
        <f t="shared" si="334"/>
        <v>1.0801180230417855E-8</v>
      </c>
      <c r="IL131" s="107">
        <f t="shared" si="335"/>
        <v>2.8091285500786295E-9</v>
      </c>
      <c r="IM131" s="107">
        <f t="shared" si="336"/>
        <v>2.5805251008060013E-10</v>
      </c>
      <c r="IN131" s="107">
        <f t="shared" si="337"/>
        <v>4.2059007046451542E-10</v>
      </c>
      <c r="IO131" s="107">
        <f t="shared" si="338"/>
        <v>1.1480626670273583E-9</v>
      </c>
      <c r="IP131" s="107">
        <f t="shared" si="339"/>
        <v>1.7161974555201422E-9</v>
      </c>
      <c r="IQ131" s="107">
        <f t="shared" si="340"/>
        <v>2.3121741852411702E-10</v>
      </c>
      <c r="IR131" s="107">
        <f t="shared" si="341"/>
        <v>1.6142408381673682E-10</v>
      </c>
      <c r="IS131" s="107">
        <f t="shared" si="342"/>
        <v>1.1166625753074413E-10</v>
      </c>
      <c r="IT131" s="107">
        <f t="shared" si="343"/>
        <v>3.1278569888396355E-11</v>
      </c>
      <c r="IU131" s="107">
        <f t="shared" si="344"/>
        <v>2.8449664419211347E-11</v>
      </c>
      <c r="IV131" s="107">
        <f t="shared" si="345"/>
        <v>5.2125389618588305E-12</v>
      </c>
      <c r="IW131" s="107">
        <f t="shared" si="346"/>
        <v>2.5996707047628653E-8</v>
      </c>
      <c r="IY131" s="107">
        <f t="shared" si="347"/>
        <v>0.58999625709168158</v>
      </c>
      <c r="IZ131" s="107">
        <f t="shared" si="348"/>
        <v>0.57896323229568081</v>
      </c>
      <c r="JA131" s="107">
        <f t="shared" si="349"/>
        <v>0.58986806775226019</v>
      </c>
      <c r="JB131" s="107">
        <f t="shared" si="350"/>
        <v>0.5913328341514078</v>
      </c>
      <c r="JC131" s="107">
        <f t="shared" si="351"/>
        <v>0.55802132686964778</v>
      </c>
      <c r="JD131" s="107">
        <f t="shared" si="352"/>
        <v>0.59093663667207708</v>
      </c>
      <c r="JE131" s="107">
        <f t="shared" si="353"/>
        <v>0.57567295187503464</v>
      </c>
      <c r="JF131" s="107">
        <f t="shared" si="354"/>
        <v>0.52293820946134251</v>
      </c>
      <c r="JG131" s="107">
        <f t="shared" si="355"/>
        <v>0.5347873783458631</v>
      </c>
      <c r="JH131" s="107">
        <f t="shared" si="356"/>
        <v>0.59165703274080184</v>
      </c>
      <c r="JI131" s="107">
        <f t="shared" si="357"/>
        <v>0.59168132804466567</v>
      </c>
      <c r="JJ131" s="107">
        <f t="shared" si="358"/>
        <v>0.55661769466468225</v>
      </c>
      <c r="JK131" s="107">
        <f t="shared" si="359"/>
        <v>0.51735295491466704</v>
      </c>
      <c r="JL131" s="107">
        <f t="shared" si="360"/>
        <v>0.37951562461155663</v>
      </c>
      <c r="JM131" s="107">
        <f t="shared" si="361"/>
        <v>0.37457491335809406</v>
      </c>
    </row>
    <row r="132" spans="2:273" x14ac:dyDescent="0.25">
      <c r="B132" s="2">
        <v>104</v>
      </c>
      <c r="C132" s="37">
        <v>62.786999999999999</v>
      </c>
      <c r="D132" s="37">
        <v>68.688999999999993</v>
      </c>
      <c r="E132" s="37">
        <v>71.688999999999993</v>
      </c>
      <c r="F132" s="37">
        <v>75.95</v>
      </c>
      <c r="G132" s="37">
        <v>84.132999999999996</v>
      </c>
      <c r="H132" s="37">
        <v>86.216999999999999</v>
      </c>
      <c r="I132" s="37">
        <v>84.632999999999996</v>
      </c>
      <c r="J132" s="37">
        <v>79.516999999999996</v>
      </c>
      <c r="K132" s="37">
        <v>82.016999999999996</v>
      </c>
      <c r="L132" s="37">
        <v>94.533000000000001</v>
      </c>
      <c r="M132" s="37">
        <v>97.033000000000001</v>
      </c>
      <c r="N132" s="37">
        <v>109.05</v>
      </c>
      <c r="O132" s="37">
        <v>112.9</v>
      </c>
      <c r="P132" s="37">
        <v>127.217</v>
      </c>
      <c r="Q132" s="37">
        <v>171.767</v>
      </c>
      <c r="S132" s="4">
        <f t="shared" si="248"/>
        <v>64.743482418478095</v>
      </c>
      <c r="T132" s="4">
        <f t="shared" si="249"/>
        <v>68.059655398922786</v>
      </c>
      <c r="U132" s="4">
        <f t="shared" si="250"/>
        <v>71.893813760232192</v>
      </c>
      <c r="V132" s="4">
        <f t="shared" si="251"/>
        <v>76.253487098179178</v>
      </c>
      <c r="W132" s="4">
        <f t="shared" si="252"/>
        <v>82.888527254867611</v>
      </c>
      <c r="X132" s="4">
        <f t="shared" si="253"/>
        <v>83.620027077530978</v>
      </c>
      <c r="Y132" s="4">
        <f t="shared" si="254"/>
        <v>82.457066951656785</v>
      </c>
      <c r="Z132" s="4">
        <f t="shared" si="255"/>
        <v>76.946785610439562</v>
      </c>
      <c r="AA132" s="4">
        <f t="shared" si="256"/>
        <v>78.652905223281763</v>
      </c>
      <c r="AB132" s="4">
        <f t="shared" si="257"/>
        <v>93.000294528282055</v>
      </c>
      <c r="AC132" s="4">
        <f t="shared" si="258"/>
        <v>94.676481336352481</v>
      </c>
      <c r="AD132" s="4">
        <f t="shared" si="259"/>
        <v>106.73562501499825</v>
      </c>
      <c r="AE132" s="4">
        <f t="shared" si="260"/>
        <v>111.77814288822033</v>
      </c>
      <c r="AF132" s="4">
        <f t="shared" si="261"/>
        <v>127.15606160394897</v>
      </c>
      <c r="AG132" s="4">
        <f t="shared" si="262"/>
        <v>171.46210305007224</v>
      </c>
      <c r="AI132" s="4">
        <f t="shared" si="263"/>
        <v>-1.956482418478096</v>
      </c>
      <c r="AJ132" s="4">
        <f t="shared" si="264"/>
        <v>0.62934460107720724</v>
      </c>
      <c r="AK132" s="4">
        <f t="shared" si="265"/>
        <v>-0.20481376023219866</v>
      </c>
      <c r="AL132" s="4">
        <f t="shared" si="266"/>
        <v>-0.30348709817917552</v>
      </c>
      <c r="AM132" s="4">
        <f t="shared" si="267"/>
        <v>1.2444727451323843</v>
      </c>
      <c r="AN132" s="4">
        <f t="shared" si="268"/>
        <v>2.5969729224690212</v>
      </c>
      <c r="AO132" s="4">
        <f t="shared" si="269"/>
        <v>2.1759330483432109</v>
      </c>
      <c r="AP132" s="4">
        <f t="shared" si="270"/>
        <v>2.5702143895604337</v>
      </c>
      <c r="AQ132" s="4">
        <f t="shared" si="271"/>
        <v>3.3640947767182325</v>
      </c>
      <c r="AR132" s="4">
        <f t="shared" si="272"/>
        <v>1.5327054717179465</v>
      </c>
      <c r="AS132" s="4">
        <f t="shared" si="273"/>
        <v>2.3565186636475204</v>
      </c>
      <c r="AT132" s="4">
        <f t="shared" si="274"/>
        <v>2.3143749850017485</v>
      </c>
      <c r="AU132" s="4">
        <f t="shared" si="275"/>
        <v>1.1218571117796756</v>
      </c>
      <c r="AV132" s="4">
        <f t="shared" si="436"/>
        <v>6.0938396051028576E-2</v>
      </c>
      <c r="AW132" s="4">
        <f t="shared" si="436"/>
        <v>0.30489694992775185</v>
      </c>
      <c r="AY132" s="2">
        <f t="shared" si="297"/>
        <v>64.743482418478095</v>
      </c>
      <c r="AZ132" s="2">
        <f t="shared" si="363"/>
        <v>63.172162576389994</v>
      </c>
      <c r="BA132" s="2">
        <f t="shared" si="364"/>
        <v>60.652781180239941</v>
      </c>
      <c r="BB132" s="2">
        <f t="shared" si="365"/>
        <v>60.373186989856592</v>
      </c>
      <c r="BC132" s="2">
        <f t="shared" si="366"/>
        <v>60.341234696466614</v>
      </c>
      <c r="BD132" s="2">
        <f t="shared" si="367"/>
        <v>61.784729770171808</v>
      </c>
      <c r="BE132" s="2">
        <f t="shared" si="368"/>
        <v>61.810203834029601</v>
      </c>
      <c r="BF132" s="2">
        <f t="shared" si="369"/>
        <v>60.968279768715448</v>
      </c>
      <c r="BG132" s="2">
        <f t="shared" si="370"/>
        <v>61.173373004362944</v>
      </c>
      <c r="BH132" s="2">
        <f t="shared" si="371"/>
        <v>61.150632948638261</v>
      </c>
      <c r="BI132" s="2">
        <f t="shared" si="372"/>
        <v>59.851621661584076</v>
      </c>
      <c r="BJ132" s="2">
        <f t="shared" si="373"/>
        <v>59.574975863659219</v>
      </c>
      <c r="BK132" s="2">
        <f t="shared" si="374"/>
        <v>62.040691553677789</v>
      </c>
      <c r="BL132" s="2">
        <f t="shared" si="375"/>
        <v>62.652531343522242</v>
      </c>
      <c r="BM132" s="2">
        <f t="shared" si="376"/>
        <v>63.21970964648493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 t="str">
        <f t="shared" si="298"/>
        <v/>
      </c>
      <c r="CF132" s="2" t="str">
        <f t="shared" si="299"/>
        <v/>
      </c>
      <c r="CG132" s="2" t="str">
        <f t="shared" si="300"/>
        <v/>
      </c>
      <c r="CH132" s="2" t="str">
        <f t="shared" si="301"/>
        <v/>
      </c>
      <c r="CI132" s="2" t="str">
        <f t="shared" si="302"/>
        <v/>
      </c>
      <c r="CJ132" s="2" t="str">
        <f t="shared" si="303"/>
        <v/>
      </c>
      <c r="CK132" s="2" t="str">
        <f t="shared" si="304"/>
        <v/>
      </c>
      <c r="CL132" s="2" t="str">
        <f t="shared" si="305"/>
        <v/>
      </c>
      <c r="CM132" s="2" t="str">
        <f t="shared" si="306"/>
        <v/>
      </c>
      <c r="CN132" s="2" t="str">
        <f t="shared" si="307"/>
        <v/>
      </c>
      <c r="CO132" s="2" t="str">
        <f t="shared" si="308"/>
        <v/>
      </c>
      <c r="CP132" s="2" t="str">
        <f t="shared" si="309"/>
        <v/>
      </c>
      <c r="CQ132" s="2" t="str">
        <f t="shared" si="310"/>
        <v/>
      </c>
      <c r="CR132" s="2" t="str">
        <f t="shared" si="311"/>
        <v/>
      </c>
      <c r="CS132" s="2" t="str">
        <f t="shared" si="312"/>
        <v/>
      </c>
      <c r="CU132" s="2" t="str">
        <f t="shared" si="313"/>
        <v/>
      </c>
      <c r="CV132" s="2" t="str">
        <f t="shared" si="314"/>
        <v/>
      </c>
      <c r="CW132" s="2" t="str">
        <f t="shared" si="315"/>
        <v/>
      </c>
      <c r="CX132" s="2" t="str">
        <f t="shared" si="316"/>
        <v/>
      </c>
      <c r="CY132" s="2" t="str">
        <f t="shared" si="317"/>
        <v/>
      </c>
      <c r="CZ132" s="2" t="str">
        <f t="shared" si="318"/>
        <v/>
      </c>
      <c r="DA132" s="2" t="str">
        <f t="shared" si="319"/>
        <v/>
      </c>
      <c r="DB132" s="2" t="str">
        <f t="shared" si="320"/>
        <v/>
      </c>
      <c r="DC132" s="2" t="str">
        <f t="shared" si="321"/>
        <v/>
      </c>
      <c r="DD132" s="2" t="str">
        <f t="shared" si="322"/>
        <v/>
      </c>
      <c r="DE132" s="2" t="str">
        <f t="shared" si="323"/>
        <v/>
      </c>
      <c r="DF132" s="2" t="str">
        <f t="shared" si="324"/>
        <v/>
      </c>
      <c r="DG132" s="2" t="str">
        <f t="shared" si="325"/>
        <v/>
      </c>
      <c r="DH132" s="2" t="str">
        <f t="shared" si="326"/>
        <v/>
      </c>
      <c r="DI132" s="2" t="str">
        <f t="shared" si="327"/>
        <v/>
      </c>
      <c r="DK132" s="2">
        <f t="shared" si="277"/>
        <v>82.550534756431318</v>
      </c>
      <c r="DL132" s="2">
        <f t="shared" si="437"/>
        <v>82.679385080645176</v>
      </c>
      <c r="DM132" s="2">
        <f t="shared" si="437"/>
        <v>86.830345307917881</v>
      </c>
      <c r="DN132" s="2">
        <f t="shared" si="437"/>
        <v>86.028468145161284</v>
      </c>
      <c r="DO132" s="2">
        <f t="shared" si="437"/>
        <v>85.326658357771251</v>
      </c>
      <c r="DP132" s="2">
        <f t="shared" si="437"/>
        <v>85.146499083577723</v>
      </c>
      <c r="DQ132" s="2">
        <f t="shared" si="437"/>
        <v>80.034055718475102</v>
      </c>
      <c r="DR132" s="2">
        <f t="shared" si="437"/>
        <v>84.727749554367222</v>
      </c>
      <c r="DS132" s="2">
        <f t="shared" si="437"/>
        <v>86.90950891265598</v>
      </c>
      <c r="DT132" s="2">
        <f t="shared" si="437"/>
        <v>80.375662210338675</v>
      </c>
      <c r="DU132" s="2">
        <f t="shared" si="437"/>
        <v>76.170214795008931</v>
      </c>
      <c r="DV132" s="2">
        <f t="shared" si="437"/>
        <v>83.334624777183606</v>
      </c>
      <c r="DW132" s="2">
        <f t="shared" si="437"/>
        <v>90.798397543988273</v>
      </c>
      <c r="DX132" s="2">
        <f t="shared" si="437"/>
        <v>87.329971041055714</v>
      </c>
      <c r="DY132" s="2">
        <f t="shared" si="437"/>
        <v>90.657468965517239</v>
      </c>
      <c r="EA132" s="2">
        <f t="shared" si="247"/>
        <v>64.746666666666698</v>
      </c>
      <c r="EB132" s="2">
        <f t="shared" si="279"/>
        <v>63.169400321543421</v>
      </c>
      <c r="EC132" s="2">
        <f t="shared" si="280"/>
        <v>60.647475000000007</v>
      </c>
      <c r="ED132" s="2">
        <f t="shared" si="281"/>
        <v>60.37135221646183</v>
      </c>
      <c r="EE132" s="2">
        <f t="shared" si="282"/>
        <v>60.33862521198418</v>
      </c>
      <c r="EF132" s="2">
        <f t="shared" si="283"/>
        <v>61.783855647258349</v>
      </c>
      <c r="EG132" s="2">
        <f t="shared" si="284"/>
        <v>61.808091706846668</v>
      </c>
      <c r="EH132" s="2">
        <f t="shared" si="285"/>
        <v>60.965735683453232</v>
      </c>
      <c r="EI132" s="2">
        <f t="shared" si="286"/>
        <v>61.170785611510787</v>
      </c>
      <c r="EJ132" s="2">
        <f t="shared" si="287"/>
        <v>61.149517122302164</v>
      </c>
      <c r="EK132" s="2">
        <f t="shared" si="288"/>
        <v>59.850289928057542</v>
      </c>
      <c r="EL132" s="2">
        <f t="shared" si="289"/>
        <v>59.57428568345324</v>
      </c>
      <c r="EM132" s="2">
        <f t="shared" si="290"/>
        <v>62.039390617617272</v>
      </c>
      <c r="EN132" s="2">
        <f t="shared" si="291"/>
        <v>62.64961954314721</v>
      </c>
      <c r="EO132" s="2">
        <f t="shared" si="292"/>
        <v>63.21712704471102</v>
      </c>
      <c r="EQ132" s="2">
        <f t="shared" si="293"/>
        <v>63.537127813650358</v>
      </c>
      <c r="ER132" s="2">
        <f t="shared" si="438"/>
        <v>63.773674227361774</v>
      </c>
      <c r="ES132" s="2">
        <f t="shared" si="438"/>
        <v>62.0799303052871</v>
      </c>
      <c r="ET132" s="2">
        <f t="shared" si="438"/>
        <v>60.970618857146171</v>
      </c>
      <c r="EU132" s="2">
        <f t="shared" si="438"/>
        <v>61.424322888755427</v>
      </c>
      <c r="EV132" s="2">
        <f t="shared" si="438"/>
        <v>62.022591664883059</v>
      </c>
      <c r="EW132" s="2">
        <f t="shared" si="438"/>
        <v>62.388706150202339</v>
      </c>
      <c r="EX132" s="2">
        <f t="shared" si="438"/>
        <v>61.516933685811452</v>
      </c>
      <c r="EY132" s="2">
        <f t="shared" si="438"/>
        <v>61.788013004355975</v>
      </c>
      <c r="EZ132" s="2">
        <f t="shared" si="438"/>
        <v>61.456830225861097</v>
      </c>
      <c r="FA132" s="2">
        <f t="shared" si="438"/>
        <v>60.266871459909936</v>
      </c>
      <c r="FB132" s="2">
        <f t="shared" si="438"/>
        <v>59.773571823204421</v>
      </c>
      <c r="FC132" s="2">
        <f t="shared" si="438"/>
        <v>62.199190973009742</v>
      </c>
      <c r="FD132" s="2">
        <f t="shared" si="438"/>
        <v>62.927815136229754</v>
      </c>
      <c r="FE132" s="2">
        <f t="shared" si="438"/>
        <v>62.959449214050061</v>
      </c>
      <c r="FG132" s="2">
        <f t="shared" si="295"/>
        <v>0.99998766087896329</v>
      </c>
      <c r="FH132" s="2">
        <f t="shared" si="439"/>
        <v>0.99998765557433966</v>
      </c>
      <c r="FI132" s="2">
        <f t="shared" si="439"/>
        <v>0.99998847039616323</v>
      </c>
      <c r="FJ132" s="2">
        <f t="shared" si="439"/>
        <v>0.99999047980994094</v>
      </c>
      <c r="FK132" s="2">
        <f t="shared" si="439"/>
        <v>0.99998823868534281</v>
      </c>
      <c r="FL132" s="2">
        <f t="shared" si="439"/>
        <v>0.99999001738771987</v>
      </c>
      <c r="FM132" s="2">
        <f t="shared" si="439"/>
        <v>0.99999049839002041</v>
      </c>
      <c r="FN132" s="2">
        <f t="shared" si="439"/>
        <v>0.99999040042820275</v>
      </c>
      <c r="FO132" s="2">
        <f t="shared" si="439"/>
        <v>0.99999098786262874</v>
      </c>
      <c r="FP132" s="2">
        <f t="shared" si="439"/>
        <v>0.99998890080403102</v>
      </c>
      <c r="FQ132" s="2">
        <f t="shared" si="439"/>
        <v>0.99998966593373528</v>
      </c>
      <c r="FR132" s="2">
        <f t="shared" si="439"/>
        <v>0.99998925429942864</v>
      </c>
      <c r="FS132" s="2">
        <f t="shared" si="439"/>
        <v>0.99997239412116878</v>
      </c>
      <c r="FT132" s="2">
        <f t="shared" si="439"/>
        <v>0.99991900421716251</v>
      </c>
      <c r="FU132" s="2">
        <f t="shared" si="439"/>
        <v>0.9998700296414802</v>
      </c>
      <c r="FW132" s="2">
        <f t="shared" si="328"/>
        <v>2.8142397107833632E-3</v>
      </c>
      <c r="FX132" s="2">
        <f t="shared" si="380"/>
        <v>4.1726363918789169E-3</v>
      </c>
      <c r="FY132" s="2">
        <f t="shared" si="381"/>
        <v>3.4935136192394546E-3</v>
      </c>
      <c r="FZ132" s="2">
        <f t="shared" si="382"/>
        <v>2.6540986378479452E-3</v>
      </c>
      <c r="GA132" s="2">
        <f t="shared" si="383"/>
        <v>2.1328150658159592E-3</v>
      </c>
      <c r="GB132" s="2">
        <f t="shared" si="384"/>
        <v>2.6845664452879755E-3</v>
      </c>
      <c r="GC132" s="2">
        <f t="shared" si="385"/>
        <v>3.3394814813556837E-3</v>
      </c>
      <c r="GD132" s="2">
        <f t="shared" si="386"/>
        <v>4.2017207865556747E-3</v>
      </c>
      <c r="GE132" s="2">
        <f t="shared" si="387"/>
        <v>3.8161493953696576E-3</v>
      </c>
      <c r="GF132" s="2">
        <f t="shared" si="388"/>
        <v>2.9365216568521414E-3</v>
      </c>
      <c r="GG132" s="2">
        <f t="shared" si="389"/>
        <v>2.7919680845039014E-3</v>
      </c>
      <c r="GH132" s="2">
        <f t="shared" si="390"/>
        <v>2.1820820913225495E-3</v>
      </c>
      <c r="GI132" s="2">
        <f t="shared" si="391"/>
        <v>3.1728239825470936E-3</v>
      </c>
      <c r="GJ132" s="2">
        <f t="shared" si="392"/>
        <v>3.281130281892526E-3</v>
      </c>
      <c r="GK132" s="2">
        <f t="shared" si="393"/>
        <v>3.8180595549083926E-3</v>
      </c>
      <c r="GM132" s="107">
        <f t="shared" si="329"/>
        <v>3.3440945259393805E-94</v>
      </c>
      <c r="GN132" s="107">
        <f t="shared" si="394"/>
        <v>8.1272597619029127E-126</v>
      </c>
      <c r="GO132" s="107">
        <f t="shared" si="395"/>
        <v>3.9549585689040521E-129</v>
      </c>
      <c r="GP132" s="107">
        <f t="shared" si="396"/>
        <v>1.4666724781115764E-131</v>
      </c>
      <c r="GQ132" s="107">
        <f t="shared" si="397"/>
        <v>8.710481974248368E-134</v>
      </c>
      <c r="GR132" s="107">
        <f t="shared" si="398"/>
        <v>1.6733280046432035E-144</v>
      </c>
      <c r="GS132" s="107">
        <f t="shared" si="399"/>
        <v>8.8724933553996969E-149</v>
      </c>
      <c r="GT132" s="107">
        <f t="shared" si="400"/>
        <v>2.9450485230673955E-157</v>
      </c>
      <c r="GU132" s="107">
        <f t="shared" si="401"/>
        <v>3.949248656057084E-170</v>
      </c>
      <c r="GV132" s="107">
        <f t="shared" si="402"/>
        <v>5.547719213481659E-153</v>
      </c>
      <c r="GW132" s="107">
        <f t="shared" si="403"/>
        <v>5.27840338946387E-155</v>
      </c>
      <c r="GX132" s="107">
        <f t="shared" si="404"/>
        <v>8.8591199393809619E-151</v>
      </c>
      <c r="GY132" s="107">
        <f t="shared" si="405"/>
        <v>4.6081075308802139E-145</v>
      </c>
      <c r="GZ132" s="107">
        <f t="shared" si="406"/>
        <v>4.9466778350410231E-128</v>
      </c>
      <c r="HA132" s="107">
        <f t="shared" si="407"/>
        <v>3.6526228070127989E-147</v>
      </c>
      <c r="HC132" s="107">
        <f t="shared" si="330"/>
        <v>6.2611518588264164E-37</v>
      </c>
      <c r="HD132" s="107">
        <f t="shared" si="408"/>
        <v>2.4466962271456007E-50</v>
      </c>
      <c r="HE132" s="107">
        <f t="shared" si="409"/>
        <v>2.8720526408155032E-51</v>
      </c>
      <c r="HF132" s="107">
        <f t="shared" si="410"/>
        <v>4.3751201409613342E-52</v>
      </c>
      <c r="HG132" s="107">
        <f t="shared" si="411"/>
        <v>7.1847811237400252E-52</v>
      </c>
      <c r="HH132" s="107">
        <f t="shared" si="412"/>
        <v>2.6937647912098813E-57</v>
      </c>
      <c r="HI132" s="107">
        <f t="shared" si="413"/>
        <v>2.87882723638262E-60</v>
      </c>
      <c r="HJ132" s="107">
        <f t="shared" si="414"/>
        <v>9.0797708691179192E-65</v>
      </c>
      <c r="HK132" s="107">
        <f t="shared" si="415"/>
        <v>5.6535817817176322E-70</v>
      </c>
      <c r="HL132" s="107">
        <f t="shared" si="416"/>
        <v>3.8503907162445753E-61</v>
      </c>
      <c r="HM132" s="107">
        <f t="shared" si="417"/>
        <v>6.5065285395365317E-62</v>
      </c>
      <c r="HN132" s="107">
        <f t="shared" si="418"/>
        <v>2.3318337725454493E-58</v>
      </c>
      <c r="HO132" s="107">
        <f t="shared" si="419"/>
        <v>4.5004789289733728E-55</v>
      </c>
      <c r="HP132" s="107">
        <f t="shared" si="420"/>
        <v>2.1472239520043324E-46</v>
      </c>
      <c r="HQ132" s="107">
        <f t="shared" si="421"/>
        <v>1.24064662276657E-66</v>
      </c>
      <c r="HS132" s="107">
        <f t="shared" si="331"/>
        <v>0.57859375672114821</v>
      </c>
      <c r="HT132" s="107">
        <f t="shared" si="422"/>
        <v>0.50551796280467076</v>
      </c>
      <c r="HU132" s="107">
        <f t="shared" si="423"/>
        <v>0.54045560483873356</v>
      </c>
      <c r="HV132" s="107">
        <f t="shared" si="424"/>
        <v>0.56519285996795554</v>
      </c>
      <c r="HW132" s="107">
        <f t="shared" si="425"/>
        <v>0.5915681088757847</v>
      </c>
      <c r="HX132" s="107">
        <f t="shared" si="426"/>
        <v>0.5649311596949731</v>
      </c>
      <c r="HY132" s="107">
        <f t="shared" si="427"/>
        <v>0.49074365914140011</v>
      </c>
      <c r="HZ132" s="107">
        <f t="shared" si="428"/>
        <v>0.39441448625396291</v>
      </c>
      <c r="IA132" s="107">
        <f t="shared" si="429"/>
        <v>0.4069366943407281</v>
      </c>
      <c r="IB132" s="107">
        <f t="shared" si="430"/>
        <v>0.54991611717568967</v>
      </c>
      <c r="IC132" s="107">
        <f t="shared" si="431"/>
        <v>0.55259581628123344</v>
      </c>
      <c r="ID132" s="107">
        <f t="shared" si="432"/>
        <v>0.5916568998452737</v>
      </c>
      <c r="IE132" s="107">
        <f t="shared" si="433"/>
        <v>0.57953933411847347</v>
      </c>
      <c r="IF132" s="107">
        <f t="shared" si="434"/>
        <v>0.46881548961671576</v>
      </c>
      <c r="IG132" s="107">
        <f t="shared" si="435"/>
        <v>0.45402857408338393</v>
      </c>
      <c r="II132" s="107">
        <f t="shared" si="332"/>
        <v>1.020149594919873E-6</v>
      </c>
      <c r="IJ132" s="107">
        <f t="shared" si="333"/>
        <v>1.2740664836525606E-7</v>
      </c>
      <c r="IK132" s="107">
        <f t="shared" si="334"/>
        <v>3.9319881171409282E-8</v>
      </c>
      <c r="IL132" s="107">
        <f t="shared" si="335"/>
        <v>1.0638040244825801E-8</v>
      </c>
      <c r="IM132" s="107">
        <f t="shared" si="336"/>
        <v>1.102176321928031E-9</v>
      </c>
      <c r="IN132" s="107">
        <f t="shared" si="337"/>
        <v>1.8297148159765754E-9</v>
      </c>
      <c r="IO132" s="107">
        <f t="shared" si="338"/>
        <v>4.8885946318033589E-9</v>
      </c>
      <c r="IP132" s="107">
        <f t="shared" si="339"/>
        <v>7.5032882238128477E-9</v>
      </c>
      <c r="IQ132" s="107">
        <f t="shared" si="340"/>
        <v>1.1493684565366009E-9</v>
      </c>
      <c r="IR132" s="107">
        <f t="shared" si="341"/>
        <v>7.6934883185630144E-10</v>
      </c>
      <c r="IS132" s="107">
        <f t="shared" si="342"/>
        <v>5.3968666466287981E-10</v>
      </c>
      <c r="IT132" s="107">
        <f t="shared" si="343"/>
        <v>1.5553680701347153E-10</v>
      </c>
      <c r="IU132" s="107">
        <f t="shared" si="344"/>
        <v>1.3570431415275912E-10</v>
      </c>
      <c r="IV132" s="107">
        <f t="shared" si="345"/>
        <v>2.4625419731419482E-11</v>
      </c>
      <c r="IW132" s="107">
        <f t="shared" si="346"/>
        <v>6.8625968234760937E-8</v>
      </c>
      <c r="IY132" s="107">
        <f t="shared" si="347"/>
        <v>0.57859477687074312</v>
      </c>
      <c r="IZ132" s="107">
        <f t="shared" si="348"/>
        <v>0.5055180902113191</v>
      </c>
      <c r="JA132" s="107">
        <f t="shared" si="349"/>
        <v>0.54045564415861469</v>
      </c>
      <c r="JB132" s="107">
        <f t="shared" si="350"/>
        <v>0.56519287060599577</v>
      </c>
      <c r="JC132" s="107">
        <f t="shared" si="351"/>
        <v>0.59156810997796105</v>
      </c>
      <c r="JD132" s="107">
        <f t="shared" si="352"/>
        <v>0.56493116152468792</v>
      </c>
      <c r="JE132" s="107">
        <f t="shared" si="353"/>
        <v>0.49074366402999475</v>
      </c>
      <c r="JF132" s="107">
        <f t="shared" si="354"/>
        <v>0.39441449375725113</v>
      </c>
      <c r="JG132" s="107">
        <f t="shared" si="355"/>
        <v>0.40693669549009653</v>
      </c>
      <c r="JH132" s="107">
        <f t="shared" si="356"/>
        <v>0.54991611794503847</v>
      </c>
      <c r="JI132" s="107">
        <f t="shared" si="357"/>
        <v>0.55259581682092007</v>
      </c>
      <c r="JJ132" s="107">
        <f t="shared" si="358"/>
        <v>0.5916569000008105</v>
      </c>
      <c r="JK132" s="107">
        <f t="shared" si="359"/>
        <v>0.57953933425417781</v>
      </c>
      <c r="JL132" s="107">
        <f t="shared" si="360"/>
        <v>0.46881548964134118</v>
      </c>
      <c r="JM132" s="107">
        <f t="shared" si="361"/>
        <v>0.45402864270935217</v>
      </c>
    </row>
    <row r="133" spans="2:273" x14ac:dyDescent="0.25">
      <c r="B133" s="2">
        <v>105</v>
      </c>
      <c r="C133" s="37">
        <v>63.671999999999997</v>
      </c>
      <c r="D133" s="37">
        <v>65.573999999999998</v>
      </c>
      <c r="E133" s="37">
        <v>68.721000000000004</v>
      </c>
      <c r="F133" s="37">
        <v>70.832999999999998</v>
      </c>
      <c r="G133" s="37">
        <v>81.016999999999996</v>
      </c>
      <c r="H133" s="37">
        <v>80.05</v>
      </c>
      <c r="I133" s="37">
        <v>76.316999999999993</v>
      </c>
      <c r="J133" s="37">
        <v>72.233000000000004</v>
      </c>
      <c r="K133" s="37">
        <v>72.132999999999996</v>
      </c>
      <c r="L133" s="37">
        <v>84.2</v>
      </c>
      <c r="M133" s="37">
        <v>85.7</v>
      </c>
      <c r="N133" s="37">
        <v>99.766999999999996</v>
      </c>
      <c r="O133" s="37">
        <v>106.233</v>
      </c>
      <c r="P133" s="37">
        <v>130.333</v>
      </c>
      <c r="Q133" s="37">
        <v>177.05</v>
      </c>
      <c r="S133" s="4">
        <f t="shared" si="248"/>
        <v>64.668482569591632</v>
      </c>
      <c r="T133" s="4">
        <f t="shared" si="249"/>
        <v>66.2478901784025</v>
      </c>
      <c r="U133" s="4">
        <f t="shared" si="250"/>
        <v>68.271197659042926</v>
      </c>
      <c r="V133" s="4">
        <f t="shared" si="251"/>
        <v>71.87125182472947</v>
      </c>
      <c r="W133" s="4">
        <f t="shared" si="252"/>
        <v>78.904090330427763</v>
      </c>
      <c r="X133" s="4">
        <f t="shared" si="253"/>
        <v>77.346978692204786</v>
      </c>
      <c r="Y133" s="4">
        <f t="shared" si="254"/>
        <v>74.446064270054748</v>
      </c>
      <c r="Z133" s="4">
        <f t="shared" si="255"/>
        <v>69.227105481525655</v>
      </c>
      <c r="AA133" s="4">
        <f t="shared" si="256"/>
        <v>70.147667507999572</v>
      </c>
      <c r="AB133" s="4">
        <f t="shared" si="257"/>
        <v>82.675640309288184</v>
      </c>
      <c r="AC133" s="4">
        <f t="shared" si="258"/>
        <v>83.536745686164281</v>
      </c>
      <c r="AD133" s="4">
        <f t="shared" si="259"/>
        <v>97.940327134318821</v>
      </c>
      <c r="AE133" s="4">
        <f t="shared" si="260"/>
        <v>106.12158547087883</v>
      </c>
      <c r="AF133" s="4">
        <f t="shared" si="261"/>
        <v>129.96651829542287</v>
      </c>
      <c r="AG133" s="4">
        <f t="shared" si="262"/>
        <v>179.66810000603795</v>
      </c>
      <c r="AI133" s="4">
        <f t="shared" si="263"/>
        <v>-0.99648256959163461</v>
      </c>
      <c r="AJ133" s="4">
        <f t="shared" si="264"/>
        <v>-0.67389017840250176</v>
      </c>
      <c r="AK133" s="4">
        <f t="shared" si="265"/>
        <v>0.44980234095707772</v>
      </c>
      <c r="AL133" s="4">
        <f t="shared" si="266"/>
        <v>-1.0382518247294712</v>
      </c>
      <c r="AM133" s="4">
        <f t="shared" si="267"/>
        <v>2.1129096695722325</v>
      </c>
      <c r="AN133" s="4">
        <f t="shared" si="268"/>
        <v>2.7030213077952112</v>
      </c>
      <c r="AO133" s="4">
        <f t="shared" si="269"/>
        <v>1.8709357299452449</v>
      </c>
      <c r="AP133" s="4">
        <f t="shared" si="270"/>
        <v>3.0058945184743493</v>
      </c>
      <c r="AQ133" s="4">
        <f t="shared" si="271"/>
        <v>1.9853324920004241</v>
      </c>
      <c r="AR133" s="4">
        <f t="shared" si="272"/>
        <v>1.5243596907118189</v>
      </c>
      <c r="AS133" s="4">
        <f t="shared" si="273"/>
        <v>2.1632543138357221</v>
      </c>
      <c r="AT133" s="4">
        <f t="shared" si="274"/>
        <v>1.826672865681175</v>
      </c>
      <c r="AU133" s="4">
        <f t="shared" si="275"/>
        <v>0.111414529121177</v>
      </c>
      <c r="AV133" s="4">
        <f t="shared" si="436"/>
        <v>0.36648170457712581</v>
      </c>
      <c r="AW133" s="4">
        <f t="shared" si="436"/>
        <v>-2.6181000060379347</v>
      </c>
      <c r="AY133" s="2">
        <f t="shared" si="297"/>
        <v>64.668482569591632</v>
      </c>
      <c r="AZ133" s="2">
        <f t="shared" si="363"/>
        <v>63.041063209051849</v>
      </c>
      <c r="BA133" s="2">
        <f t="shared" si="364"/>
        <v>60.467564446600271</v>
      </c>
      <c r="BB133" s="2">
        <f t="shared" si="365"/>
        <v>60.211428188901003</v>
      </c>
      <c r="BC133" s="2">
        <f t="shared" si="366"/>
        <v>60.145286214363132</v>
      </c>
      <c r="BD133" s="2">
        <f t="shared" si="367"/>
        <v>61.652952066475393</v>
      </c>
      <c r="BE133" s="2">
        <f t="shared" si="368"/>
        <v>61.646148704736213</v>
      </c>
      <c r="BF133" s="2">
        <f t="shared" si="369"/>
        <v>60.80046540046748</v>
      </c>
      <c r="BG133" s="2">
        <f t="shared" si="370"/>
        <v>60.999378559164263</v>
      </c>
      <c r="BH133" s="2">
        <f t="shared" si="371"/>
        <v>60.970250145421318</v>
      </c>
      <c r="BI133" s="2">
        <f t="shared" si="372"/>
        <v>59.662509751040552</v>
      </c>
      <c r="BJ133" s="2">
        <f t="shared" si="373"/>
        <v>59.415557010880846</v>
      </c>
      <c r="BK133" s="2">
        <f t="shared" si="374"/>
        <v>61.866515033975773</v>
      </c>
      <c r="BL133" s="2">
        <f t="shared" si="375"/>
        <v>62.453588644811717</v>
      </c>
      <c r="BM133" s="2">
        <f t="shared" si="376"/>
        <v>63.059294808009255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 t="str">
        <f t="shared" si="298"/>
        <v/>
      </c>
      <c r="CF133" s="2" t="str">
        <f t="shared" si="299"/>
        <v/>
      </c>
      <c r="CG133" s="2" t="str">
        <f t="shared" si="300"/>
        <v/>
      </c>
      <c r="CH133" s="2" t="str">
        <f t="shared" si="301"/>
        <v/>
      </c>
      <c r="CI133" s="2" t="str">
        <f t="shared" si="302"/>
        <v/>
      </c>
      <c r="CJ133" s="2" t="str">
        <f t="shared" si="303"/>
        <v/>
      </c>
      <c r="CK133" s="2" t="str">
        <f t="shared" si="304"/>
        <v/>
      </c>
      <c r="CL133" s="2" t="str">
        <f t="shared" si="305"/>
        <v/>
      </c>
      <c r="CM133" s="2" t="str">
        <f t="shared" si="306"/>
        <v/>
      </c>
      <c r="CN133" s="2" t="str">
        <f t="shared" si="307"/>
        <v/>
      </c>
      <c r="CO133" s="2" t="str">
        <f t="shared" si="308"/>
        <v/>
      </c>
      <c r="CP133" s="2" t="str">
        <f t="shared" si="309"/>
        <v/>
      </c>
      <c r="CQ133" s="2" t="str">
        <f t="shared" si="310"/>
        <v/>
      </c>
      <c r="CR133" s="2" t="str">
        <f t="shared" si="311"/>
        <v/>
      </c>
      <c r="CS133" s="2" t="str">
        <f t="shared" si="312"/>
        <v/>
      </c>
      <c r="CU133" s="2" t="str">
        <f t="shared" si="313"/>
        <v/>
      </c>
      <c r="CV133" s="2" t="str">
        <f t="shared" si="314"/>
        <v/>
      </c>
      <c r="CW133" s="2" t="str">
        <f t="shared" si="315"/>
        <v/>
      </c>
      <c r="CX133" s="2" t="str">
        <f t="shared" si="316"/>
        <v/>
      </c>
      <c r="CY133" s="2" t="str">
        <f t="shared" si="317"/>
        <v/>
      </c>
      <c r="CZ133" s="2" t="str">
        <f t="shared" si="318"/>
        <v/>
      </c>
      <c r="DA133" s="2" t="str">
        <f t="shared" si="319"/>
        <v/>
      </c>
      <c r="DB133" s="2" t="str">
        <f t="shared" si="320"/>
        <v/>
      </c>
      <c r="DC133" s="2" t="str">
        <f t="shared" si="321"/>
        <v/>
      </c>
      <c r="DD133" s="2" t="str">
        <f t="shared" si="322"/>
        <v/>
      </c>
      <c r="DE133" s="2" t="str">
        <f t="shared" si="323"/>
        <v/>
      </c>
      <c r="DF133" s="2" t="str">
        <f t="shared" si="324"/>
        <v/>
      </c>
      <c r="DG133" s="2" t="str">
        <f t="shared" si="325"/>
        <v/>
      </c>
      <c r="DH133" s="2" t="str">
        <f t="shared" si="326"/>
        <v/>
      </c>
      <c r="DI133" s="2" t="str">
        <f t="shared" si="327"/>
        <v/>
      </c>
      <c r="DK133" s="2">
        <f t="shared" si="277"/>
        <v>82.625867816091954</v>
      </c>
      <c r="DL133" s="2">
        <f t="shared" si="437"/>
        <v>82.768431451612912</v>
      </c>
      <c r="DM133" s="2">
        <f t="shared" si="437"/>
        <v>86.96349963343107</v>
      </c>
      <c r="DN133" s="2">
        <f t="shared" si="437"/>
        <v>86.162036290322575</v>
      </c>
      <c r="DO133" s="2">
        <f t="shared" si="437"/>
        <v>85.445668621700861</v>
      </c>
      <c r="DP133" s="2">
        <f t="shared" si="437"/>
        <v>85.254551686217013</v>
      </c>
      <c r="DQ133" s="2">
        <f t="shared" si="437"/>
        <v>80.078019978005898</v>
      </c>
      <c r="DR133" s="2">
        <f t="shared" si="437"/>
        <v>84.810366198752263</v>
      </c>
      <c r="DS133" s="2">
        <f t="shared" si="437"/>
        <v>87.030829434046353</v>
      </c>
      <c r="DT133" s="2">
        <f t="shared" si="437"/>
        <v>80.414550245098042</v>
      </c>
      <c r="DU133" s="2">
        <f t="shared" si="437"/>
        <v>76.186066065062406</v>
      </c>
      <c r="DV133" s="2">
        <f t="shared" si="437"/>
        <v>83.45019730392157</v>
      </c>
      <c r="DW133" s="2">
        <f t="shared" si="437"/>
        <v>90.965116019061583</v>
      </c>
      <c r="DX133" s="2">
        <f t="shared" si="437"/>
        <v>87.456745784457468</v>
      </c>
      <c r="DY133" s="2">
        <f t="shared" si="437"/>
        <v>90.859618226600986</v>
      </c>
      <c r="EA133" s="2">
        <f t="shared" si="247"/>
        <v>64.6726666666667</v>
      </c>
      <c r="EB133" s="2">
        <f t="shared" si="279"/>
        <v>63.03749726688104</v>
      </c>
      <c r="EC133" s="2">
        <f t="shared" si="280"/>
        <v>60.460589583333345</v>
      </c>
      <c r="ED133" s="2">
        <f t="shared" si="281"/>
        <v>60.209064658938672</v>
      </c>
      <c r="EE133" s="2">
        <f t="shared" si="282"/>
        <v>60.141887235726408</v>
      </c>
      <c r="EF133" s="2">
        <f t="shared" si="283"/>
        <v>61.651884273600913</v>
      </c>
      <c r="EG133" s="2">
        <f t="shared" si="284"/>
        <v>61.643371456123432</v>
      </c>
      <c r="EH133" s="2">
        <f t="shared" si="285"/>
        <v>60.797148920863307</v>
      </c>
      <c r="EI133" s="2">
        <f t="shared" si="286"/>
        <v>60.995996402877694</v>
      </c>
      <c r="EJ133" s="2">
        <f t="shared" si="287"/>
        <v>60.968829784172669</v>
      </c>
      <c r="EK133" s="2">
        <f t="shared" si="288"/>
        <v>59.660794244604304</v>
      </c>
      <c r="EL133" s="2">
        <f t="shared" si="289"/>
        <v>59.414736978417267</v>
      </c>
      <c r="EM133" s="2">
        <f t="shared" si="290"/>
        <v>61.865154505568668</v>
      </c>
      <c r="EN133" s="2">
        <f t="shared" si="291"/>
        <v>62.450676395939084</v>
      </c>
      <c r="EO133" s="2">
        <f t="shared" si="292"/>
        <v>63.057401308615056</v>
      </c>
      <c r="EQ133" s="2">
        <f t="shared" si="293"/>
        <v>63.441128236075073</v>
      </c>
      <c r="ER133" s="2">
        <f t="shared" si="438"/>
        <v>63.680194525825478</v>
      </c>
      <c r="ES133" s="2">
        <f t="shared" si="438"/>
        <v>61.992676674916666</v>
      </c>
      <c r="ET133" s="2">
        <f t="shared" si="438"/>
        <v>60.858138554958153</v>
      </c>
      <c r="EU133" s="2">
        <f t="shared" si="438"/>
        <v>61.320383702531643</v>
      </c>
      <c r="EV133" s="2">
        <f t="shared" si="438"/>
        <v>61.912634063598851</v>
      </c>
      <c r="EW133" s="2">
        <f t="shared" si="438"/>
        <v>62.271415355114975</v>
      </c>
      <c r="EX133" s="2">
        <f t="shared" si="438"/>
        <v>61.39015232803218</v>
      </c>
      <c r="EY133" s="2">
        <f t="shared" si="438"/>
        <v>61.661853208165077</v>
      </c>
      <c r="EZ133" s="2">
        <f t="shared" si="438"/>
        <v>61.306919009034445</v>
      </c>
      <c r="FA133" s="2">
        <f t="shared" si="438"/>
        <v>60.110595779748365</v>
      </c>
      <c r="FB133" s="2">
        <f t="shared" si="438"/>
        <v>59.638691988950278</v>
      </c>
      <c r="FC133" s="2">
        <f t="shared" si="438"/>
        <v>62.046523247902009</v>
      </c>
      <c r="FD133" s="2">
        <f t="shared" si="438"/>
        <v>62.762945004808941</v>
      </c>
      <c r="FE133" s="2">
        <f t="shared" si="438"/>
        <v>62.808532621773722</v>
      </c>
      <c r="FG133" s="2">
        <f t="shared" si="295"/>
        <v>0.99999019866289496</v>
      </c>
      <c r="FH133" s="2">
        <f t="shared" si="439"/>
        <v>0.99999019444926118</v>
      </c>
      <c r="FI133" s="2">
        <f t="shared" si="439"/>
        <v>0.99999084168842001</v>
      </c>
      <c r="FJ133" s="2">
        <f t="shared" si="439"/>
        <v>0.99999243782942915</v>
      </c>
      <c r="FK133" s="2">
        <f t="shared" si="439"/>
        <v>0.99999065763309136</v>
      </c>
      <c r="FL133" s="2">
        <f t="shared" si="439"/>
        <v>0.99999207051292915</v>
      </c>
      <c r="FM133" s="2">
        <f t="shared" si="439"/>
        <v>0.9999924525881686</v>
      </c>
      <c r="FN133" s="2">
        <f t="shared" si="439"/>
        <v>0.99999237477402525</v>
      </c>
      <c r="FO133" s="2">
        <f t="shared" si="439"/>
        <v>0.99999284139156208</v>
      </c>
      <c r="FP133" s="2">
        <f t="shared" si="439"/>
        <v>0.99999118357513306</v>
      </c>
      <c r="FQ133" s="2">
        <f t="shared" si="439"/>
        <v>0.9999917913419395</v>
      </c>
      <c r="FR133" s="2">
        <f t="shared" si="439"/>
        <v>0.99999146436776976</v>
      </c>
      <c r="FS133" s="2">
        <f t="shared" si="439"/>
        <v>0.99997760790381873</v>
      </c>
      <c r="FT133" s="2">
        <f t="shared" si="439"/>
        <v>0.99993314479642237</v>
      </c>
      <c r="FU133" s="2">
        <f t="shared" si="439"/>
        <v>0.99989112443983819</v>
      </c>
      <c r="FW133" s="2">
        <f t="shared" si="328"/>
        <v>3.5403381196619753E-3</v>
      </c>
      <c r="FX133" s="2">
        <f t="shared" si="380"/>
        <v>5.2473687223708668E-3</v>
      </c>
      <c r="FY133" s="2">
        <f t="shared" si="381"/>
        <v>4.3940983485133301E-3</v>
      </c>
      <c r="FZ133" s="2">
        <f t="shared" si="382"/>
        <v>3.3390176023457016E-3</v>
      </c>
      <c r="GA133" s="2">
        <f t="shared" si="383"/>
        <v>2.6835731085481781E-3</v>
      </c>
      <c r="GB133" s="2">
        <f t="shared" si="384"/>
        <v>3.3773213332143814E-3</v>
      </c>
      <c r="GC133" s="2">
        <f t="shared" si="385"/>
        <v>4.2005260024781483E-3</v>
      </c>
      <c r="GD133" s="2">
        <f t="shared" si="386"/>
        <v>5.283904541118086E-3</v>
      </c>
      <c r="GE133" s="2">
        <f t="shared" si="387"/>
        <v>4.7995050674181378E-3</v>
      </c>
      <c r="GF133" s="2">
        <f t="shared" si="388"/>
        <v>3.6940529995446707E-3</v>
      </c>
      <c r="GG133" s="2">
        <f t="shared" si="389"/>
        <v>3.5123404592395354E-3</v>
      </c>
      <c r="GH133" s="2">
        <f t="shared" si="390"/>
        <v>2.7455273820142642E-3</v>
      </c>
      <c r="GI133" s="2">
        <f t="shared" si="391"/>
        <v>3.9087180122939439E-3</v>
      </c>
      <c r="GJ133" s="2">
        <f t="shared" si="392"/>
        <v>3.9724230286435035E-3</v>
      </c>
      <c r="GK133" s="2">
        <f t="shared" si="393"/>
        <v>4.5545406329827089E-3</v>
      </c>
      <c r="GM133" s="107">
        <f t="shared" si="329"/>
        <v>5.3253455319229386E-98</v>
      </c>
      <c r="GN133" s="107">
        <f t="shared" si="394"/>
        <v>6.5045748667134457E-131</v>
      </c>
      <c r="GO133" s="107">
        <f t="shared" si="395"/>
        <v>2.4890578311605973E-134</v>
      </c>
      <c r="GP133" s="107">
        <f t="shared" si="396"/>
        <v>9.0074304673059567E-137</v>
      </c>
      <c r="GQ133" s="107">
        <f t="shared" si="397"/>
        <v>3.4608381245089742E-139</v>
      </c>
      <c r="GR133" s="107">
        <f t="shared" si="398"/>
        <v>2.938944495844467E-150</v>
      </c>
      <c r="GS133" s="107">
        <f t="shared" si="399"/>
        <v>1.111148069173829E-154</v>
      </c>
      <c r="GT133" s="107">
        <f t="shared" si="400"/>
        <v>1.6622219914840431E-163</v>
      </c>
      <c r="GU133" s="107">
        <f t="shared" si="401"/>
        <v>7.3747398919545451E-177</v>
      </c>
      <c r="GV133" s="107">
        <f t="shared" si="402"/>
        <v>3.8857788257318332E-159</v>
      </c>
      <c r="GW133" s="107">
        <f t="shared" si="403"/>
        <v>3.3476948122578612E-161</v>
      </c>
      <c r="GX133" s="107">
        <f t="shared" si="404"/>
        <v>7.9393968534705671E-157</v>
      </c>
      <c r="GY133" s="107">
        <f t="shared" si="405"/>
        <v>7.9797398313518147E-151</v>
      </c>
      <c r="GZ133" s="107">
        <f t="shared" si="406"/>
        <v>3.2204349993479727E-133</v>
      </c>
      <c r="HA133" s="107">
        <f t="shared" si="407"/>
        <v>5.752553941662288E-153</v>
      </c>
      <c r="HC133" s="107">
        <f t="shared" si="330"/>
        <v>2.7433618197218424E-39</v>
      </c>
      <c r="HD133" s="107">
        <f t="shared" si="408"/>
        <v>1.523305266456958E-53</v>
      </c>
      <c r="HE133" s="107">
        <f t="shared" si="409"/>
        <v>1.5808746130101249E-54</v>
      </c>
      <c r="HF133" s="107">
        <f t="shared" si="410"/>
        <v>2.3965159907421497E-55</v>
      </c>
      <c r="HG133" s="107">
        <f t="shared" si="411"/>
        <v>3.2465739391720882E-55</v>
      </c>
      <c r="HH133" s="107">
        <f t="shared" si="412"/>
        <v>6.6606460036044351E-61</v>
      </c>
      <c r="HI133" s="107">
        <f t="shared" si="413"/>
        <v>5.2429078453116605E-64</v>
      </c>
      <c r="HJ133" s="107">
        <f t="shared" si="414"/>
        <v>9.215059217915528E-69</v>
      </c>
      <c r="HK133" s="107">
        <f t="shared" si="415"/>
        <v>2.8371310663284399E-74</v>
      </c>
      <c r="HL133" s="107">
        <f t="shared" si="416"/>
        <v>5.1447044791880977E-65</v>
      </c>
      <c r="HM133" s="107">
        <f t="shared" si="417"/>
        <v>8.1848944017680792E-66</v>
      </c>
      <c r="HN133" s="107">
        <f t="shared" si="418"/>
        <v>4.191409735627268E-62</v>
      </c>
      <c r="HO133" s="107">
        <f t="shared" si="419"/>
        <v>1.3206913292789915E-58</v>
      </c>
      <c r="HP133" s="107">
        <f t="shared" si="420"/>
        <v>1.6931776611654887E-49</v>
      </c>
      <c r="HQ133" s="107">
        <f t="shared" si="421"/>
        <v>5.9506754908364705E-71</v>
      </c>
      <c r="HS133" s="107">
        <f t="shared" si="331"/>
        <v>0.51825825453016061</v>
      </c>
      <c r="HT133" s="107">
        <f t="shared" si="422"/>
        <v>0.38335298967547099</v>
      </c>
      <c r="HU133" s="107">
        <f t="shared" si="423"/>
        <v>0.43222051610425422</v>
      </c>
      <c r="HV133" s="107">
        <f t="shared" si="424"/>
        <v>0.47572173565268494</v>
      </c>
      <c r="HW133" s="107">
        <f t="shared" si="425"/>
        <v>0.56071278330543128</v>
      </c>
      <c r="HX133" s="107">
        <f t="shared" si="426"/>
        <v>0.46902766928168393</v>
      </c>
      <c r="HY133" s="107">
        <f t="shared" si="427"/>
        <v>0.35567172244806938</v>
      </c>
      <c r="HZ133" s="107">
        <f t="shared" si="428"/>
        <v>0.24693679092660123</v>
      </c>
      <c r="IA133" s="107">
        <f t="shared" si="429"/>
        <v>0.25409013273699221</v>
      </c>
      <c r="IB133" s="107">
        <f t="shared" si="430"/>
        <v>0.436616150393066</v>
      </c>
      <c r="IC133" s="107">
        <f t="shared" si="431"/>
        <v>0.44118742380659881</v>
      </c>
      <c r="ID133" s="107">
        <f t="shared" si="432"/>
        <v>0.55487641674164434</v>
      </c>
      <c r="IE133" s="107">
        <f t="shared" si="433"/>
        <v>0.58602197410262424</v>
      </c>
      <c r="IF133" s="107">
        <f t="shared" si="434"/>
        <v>0.54688595751643332</v>
      </c>
      <c r="IG133" s="107">
        <f t="shared" si="435"/>
        <v>0.5336472550970458</v>
      </c>
      <c r="II133" s="107">
        <f t="shared" si="332"/>
        <v>2.6531540521383968E-6</v>
      </c>
      <c r="IJ133" s="107">
        <f t="shared" si="333"/>
        <v>4.184339256675317E-7</v>
      </c>
      <c r="IK133" s="107">
        <f t="shared" si="334"/>
        <v>1.3633751610208317E-7</v>
      </c>
      <c r="IL133" s="107">
        <f t="shared" si="335"/>
        <v>3.8395243762145518E-8</v>
      </c>
      <c r="IM133" s="107">
        <f t="shared" si="336"/>
        <v>4.4740584810059013E-9</v>
      </c>
      <c r="IN133" s="107">
        <f t="shared" si="337"/>
        <v>7.5458390992626564E-9</v>
      </c>
      <c r="IO133" s="107">
        <f t="shared" si="338"/>
        <v>1.9712320527645487E-8</v>
      </c>
      <c r="IP133" s="107">
        <f t="shared" si="339"/>
        <v>3.0965166270158419E-8</v>
      </c>
      <c r="IQ133" s="107">
        <f t="shared" si="340"/>
        <v>5.3701987686912229E-9</v>
      </c>
      <c r="IR133" s="107">
        <f t="shared" si="341"/>
        <v>3.4611013164957003E-9</v>
      </c>
      <c r="IS133" s="107">
        <f t="shared" si="342"/>
        <v>2.4618839794940262E-9</v>
      </c>
      <c r="IT133" s="107">
        <f t="shared" si="343"/>
        <v>7.3083947142653878E-10</v>
      </c>
      <c r="IU133" s="107">
        <f t="shared" si="344"/>
        <v>6.1360378419698778E-10</v>
      </c>
      <c r="IV133" s="107">
        <f t="shared" si="345"/>
        <v>1.107501357694353E-10</v>
      </c>
      <c r="IW133" s="107">
        <f t="shared" si="346"/>
        <v>1.7604348992952105E-7</v>
      </c>
      <c r="IY133" s="107">
        <f t="shared" si="347"/>
        <v>0.51826090768421273</v>
      </c>
      <c r="IZ133" s="107">
        <f t="shared" si="348"/>
        <v>0.38335340810939667</v>
      </c>
      <c r="JA133" s="107">
        <f t="shared" si="349"/>
        <v>0.43222065244177033</v>
      </c>
      <c r="JB133" s="107">
        <f t="shared" si="350"/>
        <v>0.4757217740479287</v>
      </c>
      <c r="JC133" s="107">
        <f t="shared" si="351"/>
        <v>0.56071278777948974</v>
      </c>
      <c r="JD133" s="107">
        <f t="shared" si="352"/>
        <v>0.46902767682752305</v>
      </c>
      <c r="JE133" s="107">
        <f t="shared" si="353"/>
        <v>0.35567174216038994</v>
      </c>
      <c r="JF133" s="107">
        <f t="shared" si="354"/>
        <v>0.24693682189176749</v>
      </c>
      <c r="JG133" s="107">
        <f t="shared" si="355"/>
        <v>0.254090138107191</v>
      </c>
      <c r="JH133" s="107">
        <f t="shared" si="356"/>
        <v>0.4366161538541673</v>
      </c>
      <c r="JI133" s="107">
        <f t="shared" si="357"/>
        <v>0.44118742626848279</v>
      </c>
      <c r="JJ133" s="107">
        <f t="shared" si="358"/>
        <v>0.55487641747248384</v>
      </c>
      <c r="JK133" s="107">
        <f t="shared" si="359"/>
        <v>0.58602197471622808</v>
      </c>
      <c r="JL133" s="107">
        <f t="shared" si="360"/>
        <v>0.54688595762718351</v>
      </c>
      <c r="JM133" s="107">
        <f t="shared" si="361"/>
        <v>0.5336474311405357</v>
      </c>
    </row>
    <row r="134" spans="2:273" x14ac:dyDescent="0.25">
      <c r="B134" s="2">
        <v>106</v>
      </c>
      <c r="C134" s="37">
        <v>62.902000000000001</v>
      </c>
      <c r="D134" s="37">
        <v>65.557000000000002</v>
      </c>
      <c r="E134" s="37">
        <v>64.328000000000003</v>
      </c>
      <c r="F134" s="37">
        <v>65.167000000000002</v>
      </c>
      <c r="G134" s="37">
        <v>73.582999999999998</v>
      </c>
      <c r="H134" s="37">
        <v>72.332999999999998</v>
      </c>
      <c r="I134" s="37">
        <v>68.316999999999993</v>
      </c>
      <c r="J134" s="37">
        <v>64.417000000000002</v>
      </c>
      <c r="K134" s="37">
        <v>64.582999999999998</v>
      </c>
      <c r="L134" s="37">
        <v>74.766999999999996</v>
      </c>
      <c r="M134" s="37">
        <v>74.266999999999996</v>
      </c>
      <c r="N134" s="37">
        <v>87.766999999999996</v>
      </c>
      <c r="O134" s="37">
        <v>95.516999999999996</v>
      </c>
      <c r="P134" s="37">
        <v>126.083</v>
      </c>
      <c r="Q134" s="37">
        <v>176.68299999999999</v>
      </c>
      <c r="S134" s="4">
        <f t="shared" si="248"/>
        <v>64.593225674699127</v>
      </c>
      <c r="T134" s="4">
        <f t="shared" si="249"/>
        <v>64.687820498223431</v>
      </c>
      <c r="U134" s="4">
        <f t="shared" si="250"/>
        <v>64.874783353148942</v>
      </c>
      <c r="V134" s="4">
        <f t="shared" si="251"/>
        <v>67.36724272899697</v>
      </c>
      <c r="W134" s="4">
        <f t="shared" si="252"/>
        <v>73.428181332743947</v>
      </c>
      <c r="X134" s="4">
        <f t="shared" si="253"/>
        <v>70.98900202684564</v>
      </c>
      <c r="Y134" s="4">
        <f t="shared" si="254"/>
        <v>68.017027198394032</v>
      </c>
      <c r="Z134" s="4">
        <f t="shared" si="255"/>
        <v>64.207418220476143</v>
      </c>
      <c r="AA134" s="4">
        <f t="shared" si="256"/>
        <v>64.620683821324619</v>
      </c>
      <c r="AB134" s="4">
        <f t="shared" si="257"/>
        <v>72.969970513465</v>
      </c>
      <c r="AC134" s="4">
        <f t="shared" si="258"/>
        <v>72.957679249422497</v>
      </c>
      <c r="AD134" s="4">
        <f t="shared" si="259"/>
        <v>85.938930887803622</v>
      </c>
      <c r="AE134" s="4">
        <f t="shared" si="260"/>
        <v>95.918021651707448</v>
      </c>
      <c r="AF134" s="4">
        <f t="shared" si="261"/>
        <v>127.01601228935104</v>
      </c>
      <c r="AG134" s="4">
        <f t="shared" si="262"/>
        <v>182.22907620365018</v>
      </c>
      <c r="AI134" s="4">
        <f t="shared" si="263"/>
        <v>-1.6912256746991261</v>
      </c>
      <c r="AJ134" s="4">
        <f t="shared" si="264"/>
        <v>0.86917950177657133</v>
      </c>
      <c r="AK134" s="4">
        <f t="shared" si="265"/>
        <v>-0.546783353148939</v>
      </c>
      <c r="AL134" s="4">
        <f t="shared" si="266"/>
        <v>-2.2002427289969688</v>
      </c>
      <c r="AM134" s="4">
        <f t="shared" si="267"/>
        <v>0.15481866725605187</v>
      </c>
      <c r="AN134" s="4">
        <f t="shared" si="268"/>
        <v>1.3439979731543588</v>
      </c>
      <c r="AO134" s="4">
        <f t="shared" si="269"/>
        <v>0.29997280160596063</v>
      </c>
      <c r="AP134" s="4">
        <f t="shared" si="270"/>
        <v>0.20958177952385881</v>
      </c>
      <c r="AQ134" s="4">
        <f t="shared" si="271"/>
        <v>-3.7683821324620226E-2</v>
      </c>
      <c r="AR134" s="4">
        <f t="shared" si="272"/>
        <v>1.7970294865349956</v>
      </c>
      <c r="AS134" s="4">
        <f t="shared" si="273"/>
        <v>1.3093207505774984</v>
      </c>
      <c r="AT134" s="4">
        <f t="shared" si="274"/>
        <v>1.8280691121963741</v>
      </c>
      <c r="AU134" s="4">
        <f t="shared" si="275"/>
        <v>-0.40102165170745252</v>
      </c>
      <c r="AV134" s="4">
        <f t="shared" si="436"/>
        <v>-0.93301228935104064</v>
      </c>
      <c r="AW134" s="4">
        <f t="shared" si="436"/>
        <v>-5.5460762036501876</v>
      </c>
      <c r="AY134" s="2">
        <f t="shared" si="297"/>
        <v>64.593225674699127</v>
      </c>
      <c r="AZ134" s="2">
        <f t="shared" si="363"/>
        <v>62.910243023165137</v>
      </c>
      <c r="BA134" s="2">
        <f t="shared" si="364"/>
        <v>60.282915449161976</v>
      </c>
      <c r="BB134" s="2">
        <f t="shared" si="365"/>
        <v>60.049870035328532</v>
      </c>
      <c r="BC134" s="2">
        <f t="shared" si="366"/>
        <v>59.949631364947912</v>
      </c>
      <c r="BD134" s="2">
        <f t="shared" si="367"/>
        <v>61.521264278596973</v>
      </c>
      <c r="BE134" s="2">
        <f t="shared" si="368"/>
        <v>61.48233109755909</v>
      </c>
      <c r="BF134" s="2">
        <f t="shared" si="369"/>
        <v>60.632926131704394</v>
      </c>
      <c r="BG134" s="2">
        <f t="shared" si="370"/>
        <v>60.825668643589687</v>
      </c>
      <c r="BH134" s="2">
        <f t="shared" si="371"/>
        <v>60.789993947824009</v>
      </c>
      <c r="BI134" s="2">
        <f t="shared" si="372"/>
        <v>59.473541522923455</v>
      </c>
      <c r="BJ134" s="2">
        <f t="shared" si="373"/>
        <v>59.256211838337869</v>
      </c>
      <c r="BK134" s="2">
        <f t="shared" si="374"/>
        <v>61.692430163180028</v>
      </c>
      <c r="BL134" s="2">
        <f t="shared" si="375"/>
        <v>62.254796577076831</v>
      </c>
      <c r="BM134" s="2">
        <f t="shared" si="376"/>
        <v>62.898940179129433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 t="str">
        <f t="shared" si="298"/>
        <v/>
      </c>
      <c r="CF134" s="2" t="str">
        <f t="shared" si="299"/>
        <v/>
      </c>
      <c r="CG134" s="2" t="str">
        <f t="shared" si="300"/>
        <v/>
      </c>
      <c r="CH134" s="2" t="str">
        <f t="shared" si="301"/>
        <v/>
      </c>
      <c r="CI134" s="2" t="str">
        <f t="shared" si="302"/>
        <v/>
      </c>
      <c r="CJ134" s="2" t="str">
        <f t="shared" si="303"/>
        <v/>
      </c>
      <c r="CK134" s="2" t="str">
        <f t="shared" si="304"/>
        <v/>
      </c>
      <c r="CL134" s="2" t="str">
        <f t="shared" si="305"/>
        <v/>
      </c>
      <c r="CM134" s="2" t="str">
        <f t="shared" si="306"/>
        <v/>
      </c>
      <c r="CN134" s="2" t="str">
        <f t="shared" si="307"/>
        <v/>
      </c>
      <c r="CO134" s="2" t="str">
        <f t="shared" si="308"/>
        <v/>
      </c>
      <c r="CP134" s="2" t="str">
        <f t="shared" si="309"/>
        <v/>
      </c>
      <c r="CQ134" s="2" t="str">
        <f t="shared" si="310"/>
        <v/>
      </c>
      <c r="CR134" s="2" t="str">
        <f t="shared" si="311"/>
        <v/>
      </c>
      <c r="CS134" s="2" t="str">
        <f t="shared" si="312"/>
        <v/>
      </c>
      <c r="CU134" s="2" t="str">
        <f t="shared" si="313"/>
        <v/>
      </c>
      <c r="CV134" s="2" t="str">
        <f t="shared" si="314"/>
        <v/>
      </c>
      <c r="CW134" s="2" t="str">
        <f t="shared" si="315"/>
        <v/>
      </c>
      <c r="CX134" s="2" t="str">
        <f t="shared" si="316"/>
        <v/>
      </c>
      <c r="CY134" s="2" t="str">
        <f t="shared" si="317"/>
        <v/>
      </c>
      <c r="CZ134" s="2" t="str">
        <f t="shared" si="318"/>
        <v/>
      </c>
      <c r="DA134" s="2" t="str">
        <f t="shared" si="319"/>
        <v/>
      </c>
      <c r="DB134" s="2" t="str">
        <f t="shared" si="320"/>
        <v/>
      </c>
      <c r="DC134" s="2" t="str">
        <f t="shared" si="321"/>
        <v/>
      </c>
      <c r="DD134" s="2" t="str">
        <f t="shared" si="322"/>
        <v/>
      </c>
      <c r="DE134" s="2" t="str">
        <f t="shared" si="323"/>
        <v/>
      </c>
      <c r="DF134" s="2" t="str">
        <f t="shared" si="324"/>
        <v/>
      </c>
      <c r="DG134" s="2" t="str">
        <f t="shared" si="325"/>
        <v/>
      </c>
      <c r="DH134" s="2" t="str">
        <f t="shared" si="326"/>
        <v/>
      </c>
      <c r="DI134" s="2" t="str">
        <f t="shared" si="327"/>
        <v/>
      </c>
      <c r="DK134" s="2">
        <f t="shared" si="277"/>
        <v>82.701200875752605</v>
      </c>
      <c r="DL134" s="2">
        <f t="shared" si="437"/>
        <v>82.857477822580648</v>
      </c>
      <c r="DM134" s="2">
        <f t="shared" si="437"/>
        <v>87.096653958944273</v>
      </c>
      <c r="DN134" s="2">
        <f t="shared" si="437"/>
        <v>86.295604435483867</v>
      </c>
      <c r="DO134" s="2">
        <f t="shared" si="437"/>
        <v>85.564678885630485</v>
      </c>
      <c r="DP134" s="2">
        <f t="shared" si="437"/>
        <v>85.362604288856318</v>
      </c>
      <c r="DQ134" s="2">
        <f t="shared" si="437"/>
        <v>80.121984237536694</v>
      </c>
      <c r="DR134" s="2">
        <f t="shared" si="437"/>
        <v>84.892982843137275</v>
      </c>
      <c r="DS134" s="2">
        <f t="shared" si="437"/>
        <v>87.152149955436727</v>
      </c>
      <c r="DT134" s="2">
        <f t="shared" si="437"/>
        <v>80.453438279857394</v>
      </c>
      <c r="DU134" s="2">
        <f t="shared" si="437"/>
        <v>76.20191733511588</v>
      </c>
      <c r="DV134" s="2">
        <f t="shared" si="437"/>
        <v>83.565769830659548</v>
      </c>
      <c r="DW134" s="2">
        <f t="shared" si="437"/>
        <v>91.131834494134893</v>
      </c>
      <c r="DX134" s="2">
        <f t="shared" si="437"/>
        <v>87.583520527859235</v>
      </c>
      <c r="DY134" s="2">
        <f t="shared" si="437"/>
        <v>91.061767487684733</v>
      </c>
      <c r="EA134" s="2">
        <f t="shared" si="247"/>
        <v>64.598666666666702</v>
      </c>
      <c r="EB134" s="2">
        <f t="shared" si="279"/>
        <v>62.905594212218659</v>
      </c>
      <c r="EC134" s="2">
        <f t="shared" si="280"/>
        <v>60.273704166666676</v>
      </c>
      <c r="ED134" s="2">
        <f t="shared" si="281"/>
        <v>60.046777101415515</v>
      </c>
      <c r="EE134" s="2">
        <f t="shared" si="282"/>
        <v>59.945149259468636</v>
      </c>
      <c r="EF134" s="2">
        <f t="shared" si="283"/>
        <v>61.519912899943478</v>
      </c>
      <c r="EG134" s="2">
        <f t="shared" si="284"/>
        <v>61.47865120540019</v>
      </c>
      <c r="EH134" s="2">
        <f t="shared" si="285"/>
        <v>60.628562158273382</v>
      </c>
      <c r="EI134" s="2">
        <f t="shared" si="286"/>
        <v>60.8212071942446</v>
      </c>
      <c r="EJ134" s="2">
        <f t="shared" si="287"/>
        <v>60.788142446043167</v>
      </c>
      <c r="EK134" s="2">
        <f t="shared" si="288"/>
        <v>59.471298561151066</v>
      </c>
      <c r="EL134" s="2">
        <f t="shared" si="289"/>
        <v>59.255188273381293</v>
      </c>
      <c r="EM134" s="2">
        <f t="shared" si="290"/>
        <v>61.690918393520072</v>
      </c>
      <c r="EN134" s="2">
        <f t="shared" si="291"/>
        <v>62.251733248730957</v>
      </c>
      <c r="EO134" s="2">
        <f t="shared" si="292"/>
        <v>62.897675572519091</v>
      </c>
      <c r="EQ134" s="2">
        <f t="shared" si="293"/>
        <v>63.345128658499789</v>
      </c>
      <c r="ER134" s="2">
        <f t="shared" si="438"/>
        <v>63.586714824289189</v>
      </c>
      <c r="ES134" s="2">
        <f t="shared" si="438"/>
        <v>61.905423044546239</v>
      </c>
      <c r="ET134" s="2">
        <f t="shared" si="438"/>
        <v>60.745658252770134</v>
      </c>
      <c r="EU134" s="2">
        <f t="shared" si="438"/>
        <v>61.216444516307867</v>
      </c>
      <c r="EV134" s="2">
        <f t="shared" si="438"/>
        <v>61.802676462314643</v>
      </c>
      <c r="EW134" s="2">
        <f t="shared" si="438"/>
        <v>62.154124560027611</v>
      </c>
      <c r="EX134" s="2">
        <f t="shared" si="438"/>
        <v>61.263370970252915</v>
      </c>
      <c r="EY134" s="2">
        <f t="shared" si="438"/>
        <v>61.535693411974179</v>
      </c>
      <c r="EZ134" s="2">
        <f t="shared" si="438"/>
        <v>61.157007792207793</v>
      </c>
      <c r="FA134" s="2">
        <f t="shared" si="438"/>
        <v>59.954320099586795</v>
      </c>
      <c r="FB134" s="2">
        <f t="shared" si="438"/>
        <v>59.503812154696135</v>
      </c>
      <c r="FC134" s="2">
        <f t="shared" si="438"/>
        <v>61.893855522794269</v>
      </c>
      <c r="FD134" s="2">
        <f t="shared" si="438"/>
        <v>62.598074873388128</v>
      </c>
      <c r="FE134" s="2">
        <f t="shared" si="438"/>
        <v>62.657616029497376</v>
      </c>
      <c r="FG134" s="2">
        <f t="shared" si="295"/>
        <v>0.99999221450550502</v>
      </c>
      <c r="FH134" s="2">
        <f t="shared" si="439"/>
        <v>0.99999221115848314</v>
      </c>
      <c r="FI134" s="2">
        <f t="shared" si="439"/>
        <v>0.99999272528082694</v>
      </c>
      <c r="FJ134" s="2">
        <f t="shared" si="439"/>
        <v>0.99999399314505721</v>
      </c>
      <c r="FK134" s="2">
        <f t="shared" si="439"/>
        <v>0.99999257907992634</v>
      </c>
      <c r="FL134" s="2">
        <f t="shared" si="439"/>
        <v>0.99999370137426058</v>
      </c>
      <c r="FM134" s="2">
        <f t="shared" si="439"/>
        <v>0.99999400486837708</v>
      </c>
      <c r="FN134" s="2">
        <f t="shared" si="439"/>
        <v>0.99999394305821299</v>
      </c>
      <c r="FO134" s="2">
        <f t="shared" si="439"/>
        <v>0.99999431370682434</v>
      </c>
      <c r="FP134" s="2">
        <f t="shared" si="439"/>
        <v>0.99999299685210008</v>
      </c>
      <c r="FQ134" s="2">
        <f t="shared" si="439"/>
        <v>0.99999347962012508</v>
      </c>
      <c r="FR134" s="2">
        <f t="shared" si="439"/>
        <v>0.99999321989441559</v>
      </c>
      <c r="FS134" s="2">
        <f t="shared" si="439"/>
        <v>0.99998183700360688</v>
      </c>
      <c r="FT134" s="2">
        <f t="shared" si="439"/>
        <v>0.99994481679102643</v>
      </c>
      <c r="FU134" s="2">
        <f t="shared" si="439"/>
        <v>0.99990879576585578</v>
      </c>
      <c r="FW134" s="2">
        <f t="shared" si="328"/>
        <v>4.4529396888222019E-3</v>
      </c>
      <c r="FX134" s="2">
        <f t="shared" si="380"/>
        <v>6.5970825246455308E-3</v>
      </c>
      <c r="FY134" s="2">
        <f t="shared" si="381"/>
        <v>5.5255554068784742E-3</v>
      </c>
      <c r="FZ134" s="2">
        <f t="shared" si="382"/>
        <v>4.1999430219495431E-3</v>
      </c>
      <c r="GA134" s="2">
        <f t="shared" si="383"/>
        <v>3.3760725327207672E-3</v>
      </c>
      <c r="GB134" s="2">
        <f t="shared" si="384"/>
        <v>4.248080812611129E-3</v>
      </c>
      <c r="GC134" s="2">
        <f t="shared" si="385"/>
        <v>5.2824036640980333E-3</v>
      </c>
      <c r="GD134" s="2">
        <f t="shared" si="386"/>
        <v>6.6429532291485969E-3</v>
      </c>
      <c r="GE134" s="2">
        <f t="shared" si="387"/>
        <v>6.0347194640935796E-3</v>
      </c>
      <c r="GF134" s="2">
        <f t="shared" si="388"/>
        <v>4.6460932788557289E-3</v>
      </c>
      <c r="GG134" s="2">
        <f t="shared" si="389"/>
        <v>4.417756999707638E-3</v>
      </c>
      <c r="GH134" s="2">
        <f t="shared" si="390"/>
        <v>3.4539588162367028E-3</v>
      </c>
      <c r="GI134" s="2">
        <f t="shared" si="391"/>
        <v>4.8144684538747656E-3</v>
      </c>
      <c r="GJ134" s="2">
        <f t="shared" si="392"/>
        <v>4.8086597631288126E-3</v>
      </c>
      <c r="GK134" s="2">
        <f t="shared" si="393"/>
        <v>5.432309862508429E-3</v>
      </c>
      <c r="GM134" s="107">
        <f t="shared" si="329"/>
        <v>7.11496222517702E-102</v>
      </c>
      <c r="GN134" s="107">
        <f t="shared" si="394"/>
        <v>4.1120085979606281E-136</v>
      </c>
      <c r="GO134" s="107">
        <f t="shared" si="395"/>
        <v>1.2331129220210827E-139</v>
      </c>
      <c r="GP134" s="107">
        <f t="shared" si="396"/>
        <v>4.3695116861643609E-142</v>
      </c>
      <c r="GQ134" s="107">
        <f t="shared" si="397"/>
        <v>1.0720227963865758E-144</v>
      </c>
      <c r="GR134" s="107">
        <f t="shared" si="398"/>
        <v>3.9736149323586149E-156</v>
      </c>
      <c r="GS134" s="107">
        <f t="shared" si="399"/>
        <v>1.0652841933699908E-160</v>
      </c>
      <c r="GT134" s="107">
        <f t="shared" si="400"/>
        <v>7.068401784264963E-170</v>
      </c>
      <c r="GU134" s="107">
        <f t="shared" si="401"/>
        <v>1.0168267018360068E-183</v>
      </c>
      <c r="GV134" s="107">
        <f t="shared" si="402"/>
        <v>2.0521361413904199E-165</v>
      </c>
      <c r="GW134" s="107">
        <f t="shared" si="403"/>
        <v>1.6004818019089196E-167</v>
      </c>
      <c r="GX134" s="107">
        <f t="shared" si="404"/>
        <v>5.3954056915253044E-163</v>
      </c>
      <c r="GY134" s="107">
        <f t="shared" si="405"/>
        <v>1.0642257663351313E-156</v>
      </c>
      <c r="GZ134" s="107">
        <f t="shared" si="406"/>
        <v>1.6492789991258257E-138</v>
      </c>
      <c r="HA134" s="107">
        <f t="shared" si="407"/>
        <v>6.9776457256327788E-159</v>
      </c>
      <c r="HC134" s="107">
        <f t="shared" si="330"/>
        <v>1.0100429570343402E-41</v>
      </c>
      <c r="HD134" s="107">
        <f t="shared" si="408"/>
        <v>7.5051930148606599E-57</v>
      </c>
      <c r="HE134" s="107">
        <f t="shared" si="409"/>
        <v>6.8626737384147343E-58</v>
      </c>
      <c r="HF134" s="107">
        <f t="shared" si="410"/>
        <v>1.0388099381476406E-58</v>
      </c>
      <c r="HG134" s="107">
        <f t="shared" si="411"/>
        <v>1.1459623855217384E-58</v>
      </c>
      <c r="HH134" s="107">
        <f t="shared" si="412"/>
        <v>1.2703419683366536E-64</v>
      </c>
      <c r="HI134" s="107">
        <f t="shared" si="413"/>
        <v>7.3242377561469407E-68</v>
      </c>
      <c r="HJ134" s="107">
        <f t="shared" si="414"/>
        <v>7.0608191427926163E-73</v>
      </c>
      <c r="HK134" s="107">
        <f t="shared" si="415"/>
        <v>1.0535306153979561E-78</v>
      </c>
      <c r="HL134" s="107">
        <f t="shared" si="416"/>
        <v>5.1939101446886326E-69</v>
      </c>
      <c r="HM134" s="107">
        <f t="shared" si="417"/>
        <v>7.7776817130481936E-70</v>
      </c>
      <c r="HN134" s="107">
        <f t="shared" si="418"/>
        <v>5.7249864162150324E-66</v>
      </c>
      <c r="HO134" s="107">
        <f t="shared" si="419"/>
        <v>2.9908982263718289E-62</v>
      </c>
      <c r="HP134" s="107">
        <f t="shared" si="420"/>
        <v>1.0523649925734142E-52</v>
      </c>
      <c r="HQ134" s="107">
        <f t="shared" si="421"/>
        <v>2.0748541565282515E-75</v>
      </c>
      <c r="HS134" s="107">
        <f t="shared" si="331"/>
        <v>0.41863251333451101</v>
      </c>
      <c r="HT134" s="107">
        <f t="shared" si="422"/>
        <v>0.24863224661707431</v>
      </c>
      <c r="HU134" s="107">
        <f t="shared" si="423"/>
        <v>0.29652500820401284</v>
      </c>
      <c r="HV134" s="107">
        <f t="shared" si="424"/>
        <v>0.34616862330944942</v>
      </c>
      <c r="HW134" s="107">
        <f t="shared" si="425"/>
        <v>0.46402497888881189</v>
      </c>
      <c r="HX134" s="107">
        <f t="shared" si="426"/>
        <v>0.33102416417799801</v>
      </c>
      <c r="HY134" s="107">
        <f t="shared" si="427"/>
        <v>0.21531880225251943</v>
      </c>
      <c r="HZ134" s="107">
        <f t="shared" si="428"/>
        <v>0.12640418957192295</v>
      </c>
      <c r="IA134" s="107">
        <f t="shared" si="429"/>
        <v>0.12796144648406552</v>
      </c>
      <c r="IB134" s="107">
        <f t="shared" si="430"/>
        <v>0.28949837211310403</v>
      </c>
      <c r="IC134" s="107">
        <f t="shared" si="431"/>
        <v>0.29430737516344568</v>
      </c>
      <c r="ID134" s="107">
        <f t="shared" si="432"/>
        <v>0.44664896264122045</v>
      </c>
      <c r="IE134" s="107">
        <f t="shared" si="433"/>
        <v>0.520645343985497</v>
      </c>
      <c r="IF134" s="107">
        <f t="shared" si="434"/>
        <v>0.58954763013921985</v>
      </c>
      <c r="IG134" s="107">
        <f t="shared" si="435"/>
        <v>0.59902527888549406</v>
      </c>
      <c r="II134" s="107">
        <f t="shared" si="332"/>
        <v>6.660040021158075E-6</v>
      </c>
      <c r="IJ134" s="107">
        <f t="shared" si="333"/>
        <v>1.310128556763673E-6</v>
      </c>
      <c r="IK134" s="107">
        <f t="shared" si="334"/>
        <v>4.5032393125491922E-7</v>
      </c>
      <c r="IL134" s="107">
        <f t="shared" si="335"/>
        <v>1.3208642584703511E-7</v>
      </c>
      <c r="IM134" s="107">
        <f t="shared" si="336"/>
        <v>1.7262197564534101E-8</v>
      </c>
      <c r="IN134" s="107">
        <f t="shared" si="337"/>
        <v>2.9503387767716217E-8</v>
      </c>
      <c r="IO134" s="107">
        <f t="shared" si="338"/>
        <v>7.527859961727981E-8</v>
      </c>
      <c r="IP134" s="107">
        <f t="shared" si="339"/>
        <v>1.2063770222594398E-7</v>
      </c>
      <c r="IQ134" s="107">
        <f t="shared" si="340"/>
        <v>2.3586469559607203E-8</v>
      </c>
      <c r="IR134" s="107">
        <f t="shared" si="341"/>
        <v>1.4698880704093126E-8</v>
      </c>
      <c r="IS134" s="107">
        <f t="shared" si="342"/>
        <v>1.0600872441301051E-8</v>
      </c>
      <c r="IT134" s="107">
        <f t="shared" si="343"/>
        <v>3.2452703745802096E-9</v>
      </c>
      <c r="IU134" s="107">
        <f t="shared" si="344"/>
        <v>2.6302339154591705E-9</v>
      </c>
      <c r="IV134" s="107">
        <f t="shared" si="345"/>
        <v>4.7419644035001542E-10</v>
      </c>
      <c r="IW134" s="107">
        <f t="shared" si="346"/>
        <v>4.3886754260637367E-7</v>
      </c>
      <c r="IY134" s="107">
        <f t="shared" si="347"/>
        <v>0.41863917337453216</v>
      </c>
      <c r="IZ134" s="107">
        <f t="shared" si="348"/>
        <v>0.24863355674563106</v>
      </c>
      <c r="JA134" s="107">
        <f t="shared" si="349"/>
        <v>0.2965254585279441</v>
      </c>
      <c r="JB134" s="107">
        <f t="shared" si="350"/>
        <v>0.34616875539587527</v>
      </c>
      <c r="JC134" s="107">
        <f t="shared" si="351"/>
        <v>0.46402499615100945</v>
      </c>
      <c r="JD134" s="107">
        <f t="shared" si="352"/>
        <v>0.3310241936813858</v>
      </c>
      <c r="JE134" s="107">
        <f t="shared" si="353"/>
        <v>0.21531887753111903</v>
      </c>
      <c r="JF134" s="107">
        <f t="shared" si="354"/>
        <v>0.12640431020962517</v>
      </c>
      <c r="JG134" s="107">
        <f t="shared" si="355"/>
        <v>0.12796147007053507</v>
      </c>
      <c r="JH134" s="107">
        <f t="shared" si="356"/>
        <v>0.28949838681198475</v>
      </c>
      <c r="JI134" s="107">
        <f t="shared" si="357"/>
        <v>0.29430738576431814</v>
      </c>
      <c r="JJ134" s="107">
        <f t="shared" si="358"/>
        <v>0.44664896588649083</v>
      </c>
      <c r="JK134" s="107">
        <f t="shared" si="359"/>
        <v>0.52064534661573092</v>
      </c>
      <c r="JL134" s="107">
        <f t="shared" si="360"/>
        <v>0.58954763061341631</v>
      </c>
      <c r="JM134" s="107">
        <f t="shared" si="361"/>
        <v>0.5990257177530367</v>
      </c>
    </row>
    <row r="135" spans="2:273" x14ac:dyDescent="0.25">
      <c r="B135" s="2">
        <v>107</v>
      </c>
      <c r="C135" s="37">
        <v>63.851999999999997</v>
      </c>
      <c r="D135" s="37">
        <v>63.835999999999999</v>
      </c>
      <c r="E135" s="37">
        <v>61.459000000000003</v>
      </c>
      <c r="F135" s="37">
        <v>61.7</v>
      </c>
      <c r="G135" s="37">
        <v>67.650000000000006</v>
      </c>
      <c r="H135" s="37">
        <v>66.516999999999996</v>
      </c>
      <c r="I135" s="37">
        <v>62.917000000000002</v>
      </c>
      <c r="J135" s="37">
        <v>58.832999999999998</v>
      </c>
      <c r="K135" s="37">
        <v>60.45</v>
      </c>
      <c r="L135" s="37">
        <v>65.183000000000007</v>
      </c>
      <c r="M135" s="37">
        <v>65.233000000000004</v>
      </c>
      <c r="N135" s="37">
        <v>75.05</v>
      </c>
      <c r="O135" s="37">
        <v>82.1</v>
      </c>
      <c r="P135" s="37">
        <v>118.633</v>
      </c>
      <c r="Q135" s="37">
        <v>171.71700000000001</v>
      </c>
      <c r="S135" s="4">
        <f t="shared" si="248"/>
        <v>64.517637215393563</v>
      </c>
      <c r="T135" s="4">
        <f t="shared" si="249"/>
        <v>63.60174734434348</v>
      </c>
      <c r="U135" s="4">
        <f t="shared" si="250"/>
        <v>62.356635120991839</v>
      </c>
      <c r="V135" s="4">
        <f t="shared" si="251"/>
        <v>63.753357523358567</v>
      </c>
      <c r="W135" s="4">
        <f t="shared" si="252"/>
        <v>67.945599875386179</v>
      </c>
      <c r="X135" s="4">
        <f t="shared" si="253"/>
        <v>66.099550307583158</v>
      </c>
      <c r="Y135" s="4">
        <f t="shared" si="254"/>
        <v>64.027048687033599</v>
      </c>
      <c r="Z135" s="4">
        <f t="shared" si="255"/>
        <v>61.670499122221209</v>
      </c>
      <c r="AA135" s="4">
        <f t="shared" si="256"/>
        <v>61.883061256083238</v>
      </c>
      <c r="AB135" s="4">
        <f t="shared" si="257"/>
        <v>66.135127241384012</v>
      </c>
      <c r="AC135" s="4">
        <f t="shared" si="258"/>
        <v>65.443482736040124</v>
      </c>
      <c r="AD135" s="4">
        <f t="shared" si="259"/>
        <v>74.397244171866603</v>
      </c>
      <c r="AE135" s="4">
        <f t="shared" si="260"/>
        <v>83.960343642674957</v>
      </c>
      <c r="AF135" s="4">
        <f t="shared" si="261"/>
        <v>117.57578354755354</v>
      </c>
      <c r="AG135" s="4">
        <f t="shared" si="262"/>
        <v>176.18367670846303</v>
      </c>
      <c r="AI135" s="4">
        <f t="shared" si="263"/>
        <v>-0.66563721539356635</v>
      </c>
      <c r="AJ135" s="4">
        <f t="shared" si="264"/>
        <v>0.23425265565651898</v>
      </c>
      <c r="AK135" s="4">
        <f t="shared" si="265"/>
        <v>-0.89763512099183629</v>
      </c>
      <c r="AL135" s="4">
        <f t="shared" si="266"/>
        <v>-2.0533575233585637</v>
      </c>
      <c r="AM135" s="4">
        <f t="shared" si="267"/>
        <v>-0.29559987538617349</v>
      </c>
      <c r="AN135" s="4">
        <f t="shared" si="268"/>
        <v>0.41744969241683805</v>
      </c>
      <c r="AO135" s="4">
        <f t="shared" si="269"/>
        <v>-1.110048687033597</v>
      </c>
      <c r="AP135" s="4">
        <f t="shared" si="270"/>
        <v>-2.8374991222212103</v>
      </c>
      <c r="AQ135" s="4">
        <f t="shared" si="271"/>
        <v>-1.433061256083235</v>
      </c>
      <c r="AR135" s="4">
        <f t="shared" si="272"/>
        <v>-0.95212724138400517</v>
      </c>
      <c r="AS135" s="4">
        <f t="shared" si="273"/>
        <v>-0.21048273604012024</v>
      </c>
      <c r="AT135" s="4">
        <f t="shared" si="274"/>
        <v>0.65275582813339383</v>
      </c>
      <c r="AU135" s="4">
        <f t="shared" si="275"/>
        <v>-1.8603436426749624</v>
      </c>
      <c r="AV135" s="4">
        <f t="shared" si="436"/>
        <v>1.057216452446454</v>
      </c>
      <c r="AW135" s="4">
        <f t="shared" si="436"/>
        <v>-4.4666767084630123</v>
      </c>
      <c r="AY135" s="2">
        <f t="shared" si="297"/>
        <v>64.517637215393563</v>
      </c>
      <c r="AZ135" s="2">
        <f t="shared" si="363"/>
        <v>62.779781756115455</v>
      </c>
      <c r="BA135" s="2">
        <f t="shared" si="364"/>
        <v>60.099002119010599</v>
      </c>
      <c r="BB135" s="2">
        <f t="shared" si="365"/>
        <v>59.888570525825784</v>
      </c>
      <c r="BC135" s="2">
        <f t="shared" si="366"/>
        <v>59.754356803671314</v>
      </c>
      <c r="BD135" s="2">
        <f t="shared" si="367"/>
        <v>61.389690179969108</v>
      </c>
      <c r="BE135" s="2">
        <f t="shared" si="368"/>
        <v>61.318821577392008</v>
      </c>
      <c r="BF135" s="2">
        <f t="shared" si="369"/>
        <v>60.465742142243279</v>
      </c>
      <c r="BG135" s="2">
        <f t="shared" si="370"/>
        <v>60.652326798670593</v>
      </c>
      <c r="BH135" s="2">
        <f t="shared" si="371"/>
        <v>60.609900451808983</v>
      </c>
      <c r="BI135" s="2">
        <f t="shared" si="372"/>
        <v>59.284758456837025</v>
      </c>
      <c r="BJ135" s="2">
        <f t="shared" si="373"/>
        <v>59.096959268654622</v>
      </c>
      <c r="BK135" s="2">
        <f t="shared" si="374"/>
        <v>61.518452107080449</v>
      </c>
      <c r="BL135" s="2">
        <f t="shared" si="375"/>
        <v>62.056172749295321</v>
      </c>
      <c r="BM135" s="2">
        <f t="shared" si="376"/>
        <v>62.738631171657147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 t="str">
        <f t="shared" si="298"/>
        <v/>
      </c>
      <c r="CF135" s="2" t="str">
        <f t="shared" si="299"/>
        <v/>
      </c>
      <c r="CG135" s="2" t="str">
        <f t="shared" si="300"/>
        <v/>
      </c>
      <c r="CH135" s="2" t="str">
        <f t="shared" si="301"/>
        <v/>
      </c>
      <c r="CI135" s="2" t="str">
        <f t="shared" si="302"/>
        <v/>
      </c>
      <c r="CJ135" s="2" t="str">
        <f t="shared" si="303"/>
        <v/>
      </c>
      <c r="CK135" s="2" t="str">
        <f t="shared" si="304"/>
        <v/>
      </c>
      <c r="CL135" s="2" t="str">
        <f t="shared" si="305"/>
        <v/>
      </c>
      <c r="CM135" s="2" t="str">
        <f t="shared" si="306"/>
        <v/>
      </c>
      <c r="CN135" s="2" t="str">
        <f t="shared" si="307"/>
        <v/>
      </c>
      <c r="CO135" s="2" t="str">
        <f t="shared" si="308"/>
        <v/>
      </c>
      <c r="CP135" s="2" t="str">
        <f t="shared" si="309"/>
        <v/>
      </c>
      <c r="CQ135" s="2" t="str">
        <f t="shared" si="310"/>
        <v/>
      </c>
      <c r="CR135" s="2" t="str">
        <f t="shared" si="311"/>
        <v/>
      </c>
      <c r="CS135" s="2" t="str">
        <f t="shared" si="312"/>
        <v/>
      </c>
      <c r="CU135" s="2" t="str">
        <f t="shared" si="313"/>
        <v/>
      </c>
      <c r="CV135" s="2" t="str">
        <f t="shared" si="314"/>
        <v/>
      </c>
      <c r="CW135" s="2" t="str">
        <f t="shared" si="315"/>
        <v/>
      </c>
      <c r="CX135" s="2" t="str">
        <f t="shared" si="316"/>
        <v/>
      </c>
      <c r="CY135" s="2" t="str">
        <f t="shared" si="317"/>
        <v/>
      </c>
      <c r="CZ135" s="2" t="str">
        <f t="shared" si="318"/>
        <v/>
      </c>
      <c r="DA135" s="2" t="str">
        <f t="shared" si="319"/>
        <v/>
      </c>
      <c r="DB135" s="2" t="str">
        <f t="shared" si="320"/>
        <v/>
      </c>
      <c r="DC135" s="2" t="str">
        <f t="shared" si="321"/>
        <v/>
      </c>
      <c r="DD135" s="2" t="str">
        <f t="shared" si="322"/>
        <v/>
      </c>
      <c r="DE135" s="2" t="str">
        <f t="shared" si="323"/>
        <v/>
      </c>
      <c r="DF135" s="2" t="str">
        <f t="shared" si="324"/>
        <v/>
      </c>
      <c r="DG135" s="2" t="str">
        <f t="shared" si="325"/>
        <v/>
      </c>
      <c r="DH135" s="2" t="str">
        <f t="shared" si="326"/>
        <v/>
      </c>
      <c r="DI135" s="2" t="str">
        <f t="shared" si="327"/>
        <v/>
      </c>
      <c r="DK135" s="2">
        <f t="shared" si="277"/>
        <v>82.776533935413255</v>
      </c>
      <c r="DL135" s="2">
        <f t="shared" si="437"/>
        <v>82.946524193548399</v>
      </c>
      <c r="DM135" s="2">
        <f t="shared" si="437"/>
        <v>87.229808284457462</v>
      </c>
      <c r="DN135" s="2">
        <f t="shared" si="437"/>
        <v>86.429172580645158</v>
      </c>
      <c r="DO135" s="2">
        <f t="shared" si="437"/>
        <v>85.683689149560095</v>
      </c>
      <c r="DP135" s="2">
        <f t="shared" si="437"/>
        <v>85.470656891495608</v>
      </c>
      <c r="DQ135" s="2">
        <f t="shared" si="437"/>
        <v>80.165948497067475</v>
      </c>
      <c r="DR135" s="2">
        <f t="shared" si="437"/>
        <v>84.975599487522317</v>
      </c>
      <c r="DS135" s="2">
        <f t="shared" si="437"/>
        <v>87.2734704768271</v>
      </c>
      <c r="DT135" s="2">
        <f t="shared" si="437"/>
        <v>80.492326314616761</v>
      </c>
      <c r="DU135" s="2">
        <f t="shared" si="437"/>
        <v>76.217768605169354</v>
      </c>
      <c r="DV135" s="2">
        <f t="shared" si="437"/>
        <v>83.681342357397511</v>
      </c>
      <c r="DW135" s="2">
        <f t="shared" si="437"/>
        <v>91.298552969208217</v>
      </c>
      <c r="DX135" s="2">
        <f t="shared" si="437"/>
        <v>87.710295271260989</v>
      </c>
      <c r="DY135" s="2">
        <f t="shared" si="437"/>
        <v>91.26391674876848</v>
      </c>
      <c r="EA135" s="2">
        <f t="shared" si="247"/>
        <v>64.524666666666704</v>
      </c>
      <c r="EB135" s="2">
        <f t="shared" si="279"/>
        <v>62.773691157556279</v>
      </c>
      <c r="EC135" s="2">
        <f t="shared" si="280"/>
        <v>60.086818750000006</v>
      </c>
      <c r="ED135" s="2">
        <f t="shared" si="281"/>
        <v>59.884489543892357</v>
      </c>
      <c r="EE135" s="2">
        <f t="shared" si="282"/>
        <v>59.748411283210864</v>
      </c>
      <c r="EF135" s="2">
        <f t="shared" si="283"/>
        <v>61.387941526286042</v>
      </c>
      <c r="EG135" s="2">
        <f t="shared" si="284"/>
        <v>61.313930954676948</v>
      </c>
      <c r="EH135" s="2">
        <f t="shared" si="285"/>
        <v>60.45997539568345</v>
      </c>
      <c r="EI135" s="2">
        <f t="shared" si="286"/>
        <v>60.646417985611507</v>
      </c>
      <c r="EJ135" s="2">
        <f t="shared" si="287"/>
        <v>60.60745510791368</v>
      </c>
      <c r="EK135" s="2">
        <f t="shared" si="288"/>
        <v>59.281802877697828</v>
      </c>
      <c r="EL135" s="2">
        <f t="shared" si="289"/>
        <v>59.09563956834532</v>
      </c>
      <c r="EM135" s="2">
        <f t="shared" si="290"/>
        <v>61.516682281471475</v>
      </c>
      <c r="EN135" s="2">
        <f t="shared" si="291"/>
        <v>62.052790101522845</v>
      </c>
      <c r="EO135" s="2">
        <f t="shared" si="292"/>
        <v>62.737949836423127</v>
      </c>
      <c r="EQ135" s="2">
        <f t="shared" si="293"/>
        <v>63.249129080924511</v>
      </c>
      <c r="ER135" s="2">
        <f t="shared" si="438"/>
        <v>63.493235122752893</v>
      </c>
      <c r="ES135" s="2">
        <f t="shared" si="438"/>
        <v>61.818169414175813</v>
      </c>
      <c r="ET135" s="2">
        <f t="shared" si="438"/>
        <v>60.633177950582116</v>
      </c>
      <c r="EU135" s="2">
        <f t="shared" si="438"/>
        <v>61.112505330084083</v>
      </c>
      <c r="EV135" s="2">
        <f t="shared" si="438"/>
        <v>61.692718861030436</v>
      </c>
      <c r="EW135" s="2">
        <f t="shared" si="438"/>
        <v>62.036833764940241</v>
      </c>
      <c r="EX135" s="2">
        <f t="shared" si="438"/>
        <v>61.136589612473642</v>
      </c>
      <c r="EY135" s="2">
        <f t="shared" si="438"/>
        <v>61.409533615783275</v>
      </c>
      <c r="EZ135" s="2">
        <f t="shared" si="438"/>
        <v>61.007096575381141</v>
      </c>
      <c r="FA135" s="2">
        <f t="shared" si="438"/>
        <v>59.798044419425231</v>
      </c>
      <c r="FB135" s="2">
        <f t="shared" si="438"/>
        <v>59.368932320441992</v>
      </c>
      <c r="FC135" s="2">
        <f t="shared" si="438"/>
        <v>61.741187797686536</v>
      </c>
      <c r="FD135" s="2">
        <f t="shared" si="438"/>
        <v>62.433204741967302</v>
      </c>
      <c r="FE135" s="2">
        <f t="shared" si="438"/>
        <v>62.50669943722103</v>
      </c>
      <c r="FG135" s="2">
        <f t="shared" si="295"/>
        <v>0.99999381575199875</v>
      </c>
      <c r="FH135" s="2">
        <f t="shared" si="439"/>
        <v>0.99999381309335633</v>
      </c>
      <c r="FI135" s="2">
        <f t="shared" si="439"/>
        <v>0.99999422147651529</v>
      </c>
      <c r="FJ135" s="2">
        <f t="shared" si="439"/>
        <v>0.9999952285796222</v>
      </c>
      <c r="FK135" s="2">
        <f t="shared" si="439"/>
        <v>0.99999410534466104</v>
      </c>
      <c r="FL135" s="2">
        <f t="shared" si="439"/>
        <v>0.99999499681725379</v>
      </c>
      <c r="FM135" s="2">
        <f t="shared" si="439"/>
        <v>0.99999523789180922</v>
      </c>
      <c r="FN135" s="2">
        <f t="shared" si="439"/>
        <v>0.99999518879412896</v>
      </c>
      <c r="FO135" s="2">
        <f t="shared" si="439"/>
        <v>0.99999548321149723</v>
      </c>
      <c r="FP135" s="2">
        <f t="shared" si="439"/>
        <v>0.99999443719387882</v>
      </c>
      <c r="FQ135" s="2">
        <f t="shared" si="439"/>
        <v>0.99999482067121848</v>
      </c>
      <c r="FR135" s="2">
        <f t="shared" si="439"/>
        <v>0.9999946143631897</v>
      </c>
      <c r="FS135" s="2">
        <f t="shared" si="439"/>
        <v>0.99998526738310678</v>
      </c>
      <c r="FT135" s="2">
        <f t="shared" si="439"/>
        <v>0.99995445110950421</v>
      </c>
      <c r="FU135" s="2">
        <f t="shared" si="439"/>
        <v>0.99992359912130213</v>
      </c>
      <c r="FW135" s="2">
        <f t="shared" si="328"/>
        <v>5.5994628669896098E-3</v>
      </c>
      <c r="FX135" s="2">
        <f t="shared" si="380"/>
        <v>8.2910724194792916E-3</v>
      </c>
      <c r="FY135" s="2">
        <f t="shared" si="381"/>
        <v>6.9463239636974108E-3</v>
      </c>
      <c r="FZ135" s="2">
        <f t="shared" si="382"/>
        <v>5.2816713288608048E-3</v>
      </c>
      <c r="GA135" s="2">
        <f t="shared" si="383"/>
        <v>4.2465114114297355E-3</v>
      </c>
      <c r="GB135" s="2">
        <f t="shared" si="384"/>
        <v>5.3421408728942668E-3</v>
      </c>
      <c r="GC135" s="2">
        <f t="shared" si="385"/>
        <v>6.6410688957749039E-3</v>
      </c>
      <c r="GD135" s="2">
        <f t="shared" si="386"/>
        <v>8.3486227529474821E-3</v>
      </c>
      <c r="GE135" s="2">
        <f t="shared" si="387"/>
        <v>7.585409164303618E-3</v>
      </c>
      <c r="GF135" s="2">
        <f t="shared" si="388"/>
        <v>5.8420569487911099E-3</v>
      </c>
      <c r="GG135" s="2">
        <f t="shared" si="389"/>
        <v>5.5552720435289669E-3</v>
      </c>
      <c r="GH135" s="2">
        <f t="shared" si="390"/>
        <v>4.3443912590139314E-3</v>
      </c>
      <c r="GI135" s="2">
        <f t="shared" si="391"/>
        <v>5.928855291402549E-3</v>
      </c>
      <c r="GJ135" s="2">
        <f t="shared" si="392"/>
        <v>5.8199045034729663E-3</v>
      </c>
      <c r="GK135" s="2">
        <f t="shared" si="393"/>
        <v>6.4781453738414095E-3</v>
      </c>
      <c r="GM135" s="107">
        <f t="shared" si="329"/>
        <v>7.9752889417240884E-106</v>
      </c>
      <c r="GN135" s="107">
        <f t="shared" si="394"/>
        <v>2.053254811955829E-141</v>
      </c>
      <c r="GO135" s="107">
        <f t="shared" si="395"/>
        <v>4.8088258652575005E-145</v>
      </c>
      <c r="GP135" s="107">
        <f t="shared" si="396"/>
        <v>1.6742601340697851E-147</v>
      </c>
      <c r="GQ135" s="107">
        <f t="shared" si="397"/>
        <v>2.5888320682068888E-150</v>
      </c>
      <c r="GR135" s="107">
        <f t="shared" si="398"/>
        <v>4.1357855550189981E-162</v>
      </c>
      <c r="GS135" s="107">
        <f t="shared" si="399"/>
        <v>7.8184407009229972E-167</v>
      </c>
      <c r="GT135" s="107">
        <f t="shared" si="400"/>
        <v>2.264554972560238E-176</v>
      </c>
      <c r="GU135" s="107">
        <f t="shared" si="401"/>
        <v>1.0351637978526045E-190</v>
      </c>
      <c r="GV135" s="107">
        <f t="shared" si="402"/>
        <v>8.1713218762518919E-172</v>
      </c>
      <c r="GW135" s="107">
        <f t="shared" si="403"/>
        <v>5.7678094742880681E-174</v>
      </c>
      <c r="GX135" s="107">
        <f t="shared" si="404"/>
        <v>2.7803149284195291E-169</v>
      </c>
      <c r="GY135" s="107">
        <f t="shared" si="405"/>
        <v>1.0930789135714799E-162</v>
      </c>
      <c r="GZ135" s="107">
        <f t="shared" si="406"/>
        <v>6.6442477696275066E-144</v>
      </c>
      <c r="HA135" s="107">
        <f t="shared" si="407"/>
        <v>6.5184359478322179E-165</v>
      </c>
      <c r="HC135" s="107">
        <f t="shared" si="330"/>
        <v>3.1246376686547109E-44</v>
      </c>
      <c r="HD135" s="107">
        <f t="shared" si="408"/>
        <v>2.9260394819331365E-60</v>
      </c>
      <c r="HE135" s="107">
        <f t="shared" si="409"/>
        <v>2.3493930414498637E-61</v>
      </c>
      <c r="HF135" s="107">
        <f t="shared" si="410"/>
        <v>3.5631476473094156E-62</v>
      </c>
      <c r="HG135" s="107">
        <f t="shared" si="411"/>
        <v>3.1595355050520244E-62</v>
      </c>
      <c r="HH135" s="107">
        <f t="shared" si="412"/>
        <v>1.8687397411619223E-68</v>
      </c>
      <c r="HI135" s="107">
        <f t="shared" si="413"/>
        <v>7.8480812200343805E-72</v>
      </c>
      <c r="HJ135" s="107">
        <f t="shared" si="414"/>
        <v>4.0843549655396323E-77</v>
      </c>
      <c r="HK135" s="107">
        <f t="shared" si="415"/>
        <v>2.8947093240635618E-83</v>
      </c>
      <c r="HL135" s="107">
        <f t="shared" si="416"/>
        <v>3.9617100004957857E-73</v>
      </c>
      <c r="HM135" s="107">
        <f t="shared" si="417"/>
        <v>5.5826047865125306E-74</v>
      </c>
      <c r="HN135" s="107">
        <f t="shared" si="418"/>
        <v>5.9417663912277289E-70</v>
      </c>
      <c r="HO135" s="107">
        <f t="shared" si="419"/>
        <v>5.2267845900564114E-66</v>
      </c>
      <c r="HP135" s="107">
        <f t="shared" si="420"/>
        <v>5.1551412485838915E-56</v>
      </c>
      <c r="HQ135" s="107">
        <f t="shared" si="421"/>
        <v>5.2587967637611378E-80</v>
      </c>
      <c r="HS135" s="107">
        <f t="shared" si="331"/>
        <v>0.30179311733241004</v>
      </c>
      <c r="HT135" s="107">
        <f t="shared" si="422"/>
        <v>0.1363526971283868</v>
      </c>
      <c r="HU135" s="107">
        <f t="shared" si="423"/>
        <v>0.17224673853029174</v>
      </c>
      <c r="HV135" s="107">
        <f t="shared" si="424"/>
        <v>0.21469188883450055</v>
      </c>
      <c r="HW135" s="107">
        <f t="shared" si="425"/>
        <v>0.32876739406050232</v>
      </c>
      <c r="HX135" s="107">
        <f t="shared" si="426"/>
        <v>0.19540119187077351</v>
      </c>
      <c r="HY135" s="107">
        <f t="shared" si="427"/>
        <v>0.1075042226415542</v>
      </c>
      <c r="HZ135" s="107">
        <f t="shared" si="428"/>
        <v>5.2353775216287951E-2</v>
      </c>
      <c r="IA135" s="107">
        <f t="shared" si="429"/>
        <v>5.1369435099696374E-2</v>
      </c>
      <c r="IB135" s="107">
        <f t="shared" si="430"/>
        <v>0.15764236805973025</v>
      </c>
      <c r="IC135" s="107">
        <f t="shared" si="431"/>
        <v>0.16128342799291467</v>
      </c>
      <c r="ID135" s="107">
        <f t="shared" si="432"/>
        <v>0.30176531767126469</v>
      </c>
      <c r="IE135" s="107">
        <f t="shared" si="433"/>
        <v>0.39694523024331063</v>
      </c>
      <c r="IF135" s="107">
        <f t="shared" si="434"/>
        <v>0.57326318242079288</v>
      </c>
      <c r="IG135" s="107">
        <f t="shared" si="435"/>
        <v>0.62835054183551475</v>
      </c>
      <c r="II135" s="107">
        <f t="shared" si="332"/>
        <v>1.6137906775597909E-5</v>
      </c>
      <c r="IJ135" s="107">
        <f t="shared" si="333"/>
        <v>3.9111642653985944E-6</v>
      </c>
      <c r="IK135" s="107">
        <f t="shared" si="334"/>
        <v>1.4170662783854294E-6</v>
      </c>
      <c r="IL135" s="107">
        <f t="shared" si="335"/>
        <v>4.331587891037673E-7</v>
      </c>
      <c r="IM135" s="107">
        <f t="shared" si="336"/>
        <v>6.331028872891799E-8</v>
      </c>
      <c r="IN135" s="107">
        <f t="shared" si="337"/>
        <v>1.0937578285154831E-7</v>
      </c>
      <c r="IO135" s="107">
        <f t="shared" si="338"/>
        <v>2.7229206867101928E-7</v>
      </c>
      <c r="IP135" s="107">
        <f t="shared" si="339"/>
        <v>4.4374830230015456E-7</v>
      </c>
      <c r="IQ135" s="107">
        <f t="shared" si="340"/>
        <v>9.7393887944736562E-8</v>
      </c>
      <c r="IR135" s="107">
        <f t="shared" si="341"/>
        <v>5.8936003271766078E-8</v>
      </c>
      <c r="IS135" s="107">
        <f t="shared" si="342"/>
        <v>4.3093347352595492E-8</v>
      </c>
      <c r="IT135" s="107">
        <f t="shared" si="343"/>
        <v>1.3619503948982256E-8</v>
      </c>
      <c r="IU135" s="107">
        <f t="shared" si="344"/>
        <v>1.068932307252048E-8</v>
      </c>
      <c r="IV135" s="107">
        <f t="shared" si="345"/>
        <v>1.9331044597578163E-9</v>
      </c>
      <c r="IW135" s="107">
        <f t="shared" si="346"/>
        <v>1.0632890052981144E-6</v>
      </c>
      <c r="IY135" s="107">
        <f t="shared" si="347"/>
        <v>0.30180925523918561</v>
      </c>
      <c r="IZ135" s="107">
        <f t="shared" si="348"/>
        <v>0.1363566082926522</v>
      </c>
      <c r="JA135" s="107">
        <f t="shared" si="349"/>
        <v>0.17224815559657011</v>
      </c>
      <c r="JB135" s="107">
        <f t="shared" si="350"/>
        <v>0.21469232199328966</v>
      </c>
      <c r="JC135" s="107">
        <f t="shared" si="351"/>
        <v>0.32876745737079105</v>
      </c>
      <c r="JD135" s="107">
        <f t="shared" si="352"/>
        <v>0.19540130124655636</v>
      </c>
      <c r="JE135" s="107">
        <f t="shared" si="353"/>
        <v>0.10750449493362287</v>
      </c>
      <c r="JF135" s="107">
        <f t="shared" si="354"/>
        <v>5.2354218964590249E-2</v>
      </c>
      <c r="JG135" s="107">
        <f t="shared" si="355"/>
        <v>5.1369532493584322E-2</v>
      </c>
      <c r="JH135" s="107">
        <f t="shared" si="356"/>
        <v>0.15764242699573353</v>
      </c>
      <c r="JI135" s="107">
        <f t="shared" si="357"/>
        <v>0.16128347108626204</v>
      </c>
      <c r="JJ135" s="107">
        <f t="shared" si="358"/>
        <v>0.30176533129076866</v>
      </c>
      <c r="JK135" s="107">
        <f t="shared" si="359"/>
        <v>0.39694524093263372</v>
      </c>
      <c r="JL135" s="107">
        <f t="shared" si="360"/>
        <v>0.57326318435389734</v>
      </c>
      <c r="JM135" s="107">
        <f t="shared" si="361"/>
        <v>0.62835160512452004</v>
      </c>
    </row>
    <row r="136" spans="2:273" x14ac:dyDescent="0.25">
      <c r="B136" s="2">
        <v>108</v>
      </c>
      <c r="C136" s="37">
        <v>64.623000000000005</v>
      </c>
      <c r="D136" s="37">
        <v>62.802999999999997</v>
      </c>
      <c r="E136" s="37">
        <v>60.851999999999997</v>
      </c>
      <c r="F136" s="37">
        <v>58.35</v>
      </c>
      <c r="G136" s="37">
        <v>62.15</v>
      </c>
      <c r="H136" s="37">
        <v>62.533000000000001</v>
      </c>
      <c r="I136" s="37">
        <v>60.216999999999999</v>
      </c>
      <c r="J136" s="37">
        <v>59.283000000000001</v>
      </c>
      <c r="K136" s="37">
        <v>59.6</v>
      </c>
      <c r="L136" s="37">
        <v>61.517000000000003</v>
      </c>
      <c r="M136" s="37">
        <v>60.183</v>
      </c>
      <c r="N136" s="37">
        <v>64.466999999999999</v>
      </c>
      <c r="O136" s="37">
        <v>72.900000000000006</v>
      </c>
      <c r="P136" s="37">
        <v>103.95</v>
      </c>
      <c r="Q136" s="37">
        <v>161.31700000000001</v>
      </c>
      <c r="S136" s="4">
        <f t="shared" si="248"/>
        <v>64.441623564918018</v>
      </c>
      <c r="T136" s="4">
        <f t="shared" si="249"/>
        <v>62.964016635400718</v>
      </c>
      <c r="U136" s="4">
        <f t="shared" si="250"/>
        <v>60.83376915101838</v>
      </c>
      <c r="V136" s="4">
        <f t="shared" si="251"/>
        <v>61.425522326085769</v>
      </c>
      <c r="W136" s="4">
        <f t="shared" si="252"/>
        <v>63.701919974679925</v>
      </c>
      <c r="X136" s="4">
        <f t="shared" si="253"/>
        <v>63.164994311924168</v>
      </c>
      <c r="Y136" s="4">
        <f t="shared" si="254"/>
        <v>62.057471021595227</v>
      </c>
      <c r="Z136" s="4">
        <f t="shared" si="255"/>
        <v>60.619053814544834</v>
      </c>
      <c r="AA136" s="4">
        <f t="shared" si="256"/>
        <v>60.78850248978133</v>
      </c>
      <c r="AB136" s="4">
        <f t="shared" si="257"/>
        <v>62.429100237154564</v>
      </c>
      <c r="AC136" s="4">
        <f t="shared" si="258"/>
        <v>61.340166063677991</v>
      </c>
      <c r="AD136" s="4">
        <f t="shared" si="259"/>
        <v>66.069927947733376</v>
      </c>
      <c r="AE136" s="4">
        <f t="shared" si="260"/>
        <v>73.574632706100545</v>
      </c>
      <c r="AF136" s="4">
        <f t="shared" si="261"/>
        <v>103.38171740284186</v>
      </c>
      <c r="AG136" s="4">
        <f t="shared" si="262"/>
        <v>160.21258764925958</v>
      </c>
      <c r="AI136" s="4">
        <f t="shared" si="263"/>
        <v>0.18137643508198664</v>
      </c>
      <c r="AJ136" s="4">
        <f t="shared" si="264"/>
        <v>-0.16101663540072053</v>
      </c>
      <c r="AK136" s="4">
        <f t="shared" si="265"/>
        <v>1.8230848981616532E-2</v>
      </c>
      <c r="AL136" s="4">
        <f t="shared" si="266"/>
        <v>-3.0755223260857676</v>
      </c>
      <c r="AM136" s="4">
        <f t="shared" si="267"/>
        <v>-1.5519199746799259</v>
      </c>
      <c r="AN136" s="4">
        <f t="shared" si="268"/>
        <v>-0.63199431192416711</v>
      </c>
      <c r="AO136" s="4">
        <f t="shared" si="269"/>
        <v>-1.8404710215952278</v>
      </c>
      <c r="AP136" s="4">
        <f t="shared" si="270"/>
        <v>-1.3360538145448331</v>
      </c>
      <c r="AQ136" s="4">
        <f t="shared" si="271"/>
        <v>-1.1885024897813281</v>
      </c>
      <c r="AR136" s="4">
        <f t="shared" si="272"/>
        <v>-0.91210023715456146</v>
      </c>
      <c r="AS136" s="4">
        <f t="shared" si="273"/>
        <v>-1.157166063677991</v>
      </c>
      <c r="AT136" s="4">
        <f t="shared" si="274"/>
        <v>-1.6029279477333773</v>
      </c>
      <c r="AU136" s="4">
        <f t="shared" si="275"/>
        <v>-0.67463270610053883</v>
      </c>
      <c r="AV136" s="4">
        <f t="shared" si="436"/>
        <v>0.56828259715814511</v>
      </c>
      <c r="AW136" s="4">
        <f t="shared" si="436"/>
        <v>1.1044123507404322</v>
      </c>
      <c r="AY136" s="2">
        <f t="shared" si="297"/>
        <v>64.441623564918018</v>
      </c>
      <c r="AZ136" s="2">
        <f t="shared" si="363"/>
        <v>62.649782921985476</v>
      </c>
      <c r="BA136" s="2">
        <f t="shared" si="364"/>
        <v>59.916042408580651</v>
      </c>
      <c r="BB136" s="2">
        <f t="shared" si="365"/>
        <v>59.727605844631682</v>
      </c>
      <c r="BC136" s="2">
        <f t="shared" si="366"/>
        <v>59.5595762766728</v>
      </c>
      <c r="BD136" s="2">
        <f t="shared" si="367"/>
        <v>61.258261566424295</v>
      </c>
      <c r="BE136" s="2">
        <f t="shared" si="368"/>
        <v>61.155712196845897</v>
      </c>
      <c r="BF136" s="2">
        <f t="shared" si="369"/>
        <v>60.299017797819225</v>
      </c>
      <c r="BG136" s="2">
        <f t="shared" si="370"/>
        <v>60.479461907697804</v>
      </c>
      <c r="BH136" s="2">
        <f t="shared" si="371"/>
        <v>60.43001742229508</v>
      </c>
      <c r="BI136" s="2">
        <f t="shared" si="372"/>
        <v>59.096214950141501</v>
      </c>
      <c r="BJ136" s="2">
        <f t="shared" si="373"/>
        <v>58.937825016995994</v>
      </c>
      <c r="BK136" s="2">
        <f t="shared" si="374"/>
        <v>61.344602306141446</v>
      </c>
      <c r="BL136" s="2">
        <f t="shared" si="375"/>
        <v>61.857742782483633</v>
      </c>
      <c r="BM136" s="2">
        <f t="shared" si="376"/>
        <v>62.578354841627721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 t="str">
        <f t="shared" si="298"/>
        <v/>
      </c>
      <c r="CF136" s="2" t="str">
        <f t="shared" si="299"/>
        <v/>
      </c>
      <c r="CG136" s="2" t="str">
        <f t="shared" si="300"/>
        <v/>
      </c>
      <c r="CH136" s="2" t="str">
        <f t="shared" si="301"/>
        <v/>
      </c>
      <c r="CI136" s="2" t="str">
        <f t="shared" si="302"/>
        <v/>
      </c>
      <c r="CJ136" s="2" t="str">
        <f t="shared" si="303"/>
        <v/>
      </c>
      <c r="CK136" s="2" t="str">
        <f t="shared" si="304"/>
        <v/>
      </c>
      <c r="CL136" s="2" t="str">
        <f t="shared" si="305"/>
        <v/>
      </c>
      <c r="CM136" s="2" t="str">
        <f t="shared" si="306"/>
        <v/>
      </c>
      <c r="CN136" s="2" t="str">
        <f t="shared" si="307"/>
        <v/>
      </c>
      <c r="CO136" s="2" t="str">
        <f t="shared" si="308"/>
        <v/>
      </c>
      <c r="CP136" s="2" t="str">
        <f t="shared" si="309"/>
        <v/>
      </c>
      <c r="CQ136" s="2" t="str">
        <f t="shared" si="310"/>
        <v/>
      </c>
      <c r="CR136" s="2" t="str">
        <f t="shared" si="311"/>
        <v/>
      </c>
      <c r="CS136" s="2" t="str">
        <f t="shared" si="312"/>
        <v/>
      </c>
      <c r="CU136" s="2" t="str">
        <f t="shared" si="313"/>
        <v/>
      </c>
      <c r="CV136" s="2" t="str">
        <f t="shared" si="314"/>
        <v/>
      </c>
      <c r="CW136" s="2" t="str">
        <f t="shared" si="315"/>
        <v/>
      </c>
      <c r="CX136" s="2" t="str">
        <f t="shared" si="316"/>
        <v/>
      </c>
      <c r="CY136" s="2" t="str">
        <f t="shared" si="317"/>
        <v/>
      </c>
      <c r="CZ136" s="2" t="str">
        <f t="shared" si="318"/>
        <v/>
      </c>
      <c r="DA136" s="2" t="str">
        <f t="shared" si="319"/>
        <v/>
      </c>
      <c r="DB136" s="2" t="str">
        <f t="shared" si="320"/>
        <v/>
      </c>
      <c r="DC136" s="2" t="str">
        <f t="shared" si="321"/>
        <v/>
      </c>
      <c r="DD136" s="2" t="str">
        <f t="shared" si="322"/>
        <v/>
      </c>
      <c r="DE136" s="2" t="str">
        <f t="shared" si="323"/>
        <v/>
      </c>
      <c r="DF136" s="2" t="str">
        <f t="shared" si="324"/>
        <v/>
      </c>
      <c r="DG136" s="2" t="str">
        <f t="shared" si="325"/>
        <v/>
      </c>
      <c r="DH136" s="2" t="str">
        <f t="shared" si="326"/>
        <v/>
      </c>
      <c r="DI136" s="2" t="str">
        <f t="shared" si="327"/>
        <v/>
      </c>
      <c r="DK136" s="2">
        <f t="shared" si="277"/>
        <v>82.851866995073891</v>
      </c>
      <c r="DL136" s="2">
        <f t="shared" si="437"/>
        <v>83.035570564516135</v>
      </c>
      <c r="DM136" s="2">
        <f t="shared" si="437"/>
        <v>87.362962609970666</v>
      </c>
      <c r="DN136" s="2">
        <f t="shared" si="437"/>
        <v>86.562740725806449</v>
      </c>
      <c r="DO136" s="2">
        <f t="shared" si="437"/>
        <v>85.802699413489719</v>
      </c>
      <c r="DP136" s="2">
        <f t="shared" si="437"/>
        <v>85.578709494134898</v>
      </c>
      <c r="DQ136" s="2">
        <f t="shared" si="437"/>
        <v>80.209912756598271</v>
      </c>
      <c r="DR136" s="2">
        <f t="shared" si="437"/>
        <v>85.058216131907329</v>
      </c>
      <c r="DS136" s="2">
        <f t="shared" si="437"/>
        <v>87.394790998217474</v>
      </c>
      <c r="DT136" s="2">
        <f t="shared" si="437"/>
        <v>80.531214349376114</v>
      </c>
      <c r="DU136" s="2">
        <f t="shared" si="437"/>
        <v>76.233619875222828</v>
      </c>
      <c r="DV136" s="2">
        <f t="shared" si="437"/>
        <v>83.796914884135475</v>
      </c>
      <c r="DW136" s="2">
        <f t="shared" si="437"/>
        <v>91.465271444281527</v>
      </c>
      <c r="DX136" s="2">
        <f t="shared" si="437"/>
        <v>87.837070014662743</v>
      </c>
      <c r="DY136" s="2">
        <f t="shared" si="437"/>
        <v>91.466066009852227</v>
      </c>
      <c r="EA136" s="2">
        <f t="shared" si="247"/>
        <v>64.450666666666706</v>
      </c>
      <c r="EB136" s="2">
        <f t="shared" si="279"/>
        <v>62.641788102893898</v>
      </c>
      <c r="EC136" s="2">
        <f t="shared" si="280"/>
        <v>59.899933333333337</v>
      </c>
      <c r="ED136" s="2">
        <f t="shared" si="281"/>
        <v>59.722201986369207</v>
      </c>
      <c r="EE136" s="2">
        <f t="shared" si="282"/>
        <v>59.551673306953091</v>
      </c>
      <c r="EF136" s="2">
        <f t="shared" si="283"/>
        <v>61.255970152628613</v>
      </c>
      <c r="EG136" s="2">
        <f t="shared" si="284"/>
        <v>61.149210703953713</v>
      </c>
      <c r="EH136" s="2">
        <f t="shared" si="285"/>
        <v>60.291388633093518</v>
      </c>
      <c r="EI136" s="2">
        <f t="shared" si="286"/>
        <v>60.471628776978413</v>
      </c>
      <c r="EJ136" s="2">
        <f t="shared" si="287"/>
        <v>60.426767769784178</v>
      </c>
      <c r="EK136" s="2">
        <f t="shared" si="288"/>
        <v>59.09230719424459</v>
      </c>
      <c r="EL136" s="2">
        <f t="shared" si="289"/>
        <v>58.936090863309346</v>
      </c>
      <c r="EM136" s="2">
        <f t="shared" si="290"/>
        <v>61.342446169422871</v>
      </c>
      <c r="EN136" s="2">
        <f t="shared" si="291"/>
        <v>61.853846954314719</v>
      </c>
      <c r="EO136" s="2">
        <f t="shared" si="292"/>
        <v>62.578224100327162</v>
      </c>
      <c r="EQ136" s="2">
        <f t="shared" si="293"/>
        <v>63.153129503349227</v>
      </c>
      <c r="ER136" s="2">
        <f t="shared" si="438"/>
        <v>63.399755421216597</v>
      </c>
      <c r="ES136" s="2">
        <f t="shared" si="438"/>
        <v>61.730915783805386</v>
      </c>
      <c r="ET136" s="2">
        <f t="shared" si="438"/>
        <v>60.520697648394091</v>
      </c>
      <c r="EU136" s="2">
        <f t="shared" si="438"/>
        <v>61.0085661438603</v>
      </c>
      <c r="EV136" s="2">
        <f t="shared" si="438"/>
        <v>61.582761259746228</v>
      </c>
      <c r="EW136" s="2">
        <f t="shared" si="438"/>
        <v>61.919542969852877</v>
      </c>
      <c r="EX136" s="2">
        <f t="shared" si="438"/>
        <v>61.009808254694377</v>
      </c>
      <c r="EY136" s="2">
        <f t="shared" si="438"/>
        <v>61.283373819592377</v>
      </c>
      <c r="EZ136" s="2">
        <f t="shared" si="438"/>
        <v>60.857185358554489</v>
      </c>
      <c r="FA136" s="2">
        <f t="shared" si="438"/>
        <v>59.641768739263661</v>
      </c>
      <c r="FB136" s="2">
        <f t="shared" si="438"/>
        <v>59.234052486187849</v>
      </c>
      <c r="FC136" s="2">
        <f t="shared" si="438"/>
        <v>61.588520072578802</v>
      </c>
      <c r="FD136" s="2">
        <f t="shared" si="438"/>
        <v>62.268334610546489</v>
      </c>
      <c r="FE136" s="2">
        <f t="shared" si="438"/>
        <v>62.355782844944684</v>
      </c>
      <c r="FG136" s="2">
        <f t="shared" si="295"/>
        <v>0.99999508767095391</v>
      </c>
      <c r="FH136" s="2">
        <f t="shared" si="439"/>
        <v>0.99999508555911387</v>
      </c>
      <c r="FI136" s="2">
        <f t="shared" si="439"/>
        <v>0.99999540995018588</v>
      </c>
      <c r="FJ136" s="2">
        <f t="shared" si="439"/>
        <v>0.99999620992235483</v>
      </c>
      <c r="FK136" s="2">
        <f t="shared" si="439"/>
        <v>0.99999531770315364</v>
      </c>
      <c r="FL136" s="2">
        <f t="shared" si="439"/>
        <v>0.99999602582659175</v>
      </c>
      <c r="FM136" s="2">
        <f t="shared" si="439"/>
        <v>0.99999621731930233</v>
      </c>
      <c r="FN136" s="2">
        <f t="shared" si="439"/>
        <v>0.9999961783195519</v>
      </c>
      <c r="FO136" s="2">
        <f t="shared" si="439"/>
        <v>0.99999641218402902</v>
      </c>
      <c r="FP136" s="2">
        <f t="shared" si="439"/>
        <v>0.9999955813009781</v>
      </c>
      <c r="FQ136" s="2">
        <f t="shared" si="439"/>
        <v>0.99999588590852939</v>
      </c>
      <c r="FR136" s="2">
        <f t="shared" si="439"/>
        <v>0.99999572203188103</v>
      </c>
      <c r="FS136" s="2">
        <f t="shared" si="439"/>
        <v>0.9999880498869681</v>
      </c>
      <c r="FT136" s="2">
        <f t="shared" si="439"/>
        <v>0.9999624034561585</v>
      </c>
      <c r="FU136" s="2">
        <f t="shared" si="439"/>
        <v>0.99993599989853144</v>
      </c>
      <c r="FW136" s="2">
        <f t="shared" si="328"/>
        <v>7.039100503450248E-3</v>
      </c>
      <c r="FX136" s="2">
        <f t="shared" si="380"/>
        <v>1.0415482122222456E-2</v>
      </c>
      <c r="FY136" s="2">
        <f t="shared" si="381"/>
        <v>8.7292035872745272E-3</v>
      </c>
      <c r="FZ136" s="2">
        <f t="shared" si="382"/>
        <v>6.6401494570023332E-3</v>
      </c>
      <c r="GA136" s="2">
        <f t="shared" si="383"/>
        <v>5.3401694523220727E-3</v>
      </c>
      <c r="GB136" s="2">
        <f t="shared" si="384"/>
        <v>6.7160671265938518E-3</v>
      </c>
      <c r="GC136" s="2">
        <f t="shared" si="385"/>
        <v>8.3462586562494528E-3</v>
      </c>
      <c r="GD136" s="2">
        <f t="shared" si="386"/>
        <v>1.0487622551999493E-2</v>
      </c>
      <c r="GE136" s="2">
        <f t="shared" si="387"/>
        <v>9.5307454457266884E-3</v>
      </c>
      <c r="GF136" s="2">
        <f t="shared" si="388"/>
        <v>7.3436055935667387E-3</v>
      </c>
      <c r="GG136" s="2">
        <f t="shared" si="389"/>
        <v>6.9836278869832248E-3</v>
      </c>
      <c r="GH136" s="2">
        <f t="shared" si="390"/>
        <v>5.4631192378070672E-3</v>
      </c>
      <c r="GI136" s="2">
        <f t="shared" si="391"/>
        <v>7.2992931337191565E-3</v>
      </c>
      <c r="GJ136" s="2">
        <f t="shared" si="392"/>
        <v>7.0423056998125755E-3</v>
      </c>
      <c r="GK136" s="2">
        <f t="shared" si="393"/>
        <v>7.7237628869911666E-3</v>
      </c>
      <c r="GM136" s="107">
        <f t="shared" si="329"/>
        <v>7.500031768721891E-110</v>
      </c>
      <c r="GN136" s="107">
        <f t="shared" si="394"/>
        <v>8.0980268024988369E-147</v>
      </c>
      <c r="GO136" s="107">
        <f t="shared" si="395"/>
        <v>1.4761737692963705E-150</v>
      </c>
      <c r="GP136" s="107">
        <f t="shared" si="396"/>
        <v>5.0671666199498623E-153</v>
      </c>
      <c r="GQ136" s="107">
        <f t="shared" si="397"/>
        <v>4.8738787305616556E-156</v>
      </c>
      <c r="GR136" s="107">
        <f t="shared" si="398"/>
        <v>3.3136159962611255E-168</v>
      </c>
      <c r="GS136" s="107">
        <f t="shared" si="399"/>
        <v>4.3926852984167346E-173</v>
      </c>
      <c r="GT136" s="107">
        <f t="shared" si="400"/>
        <v>5.4659806198903694E-183</v>
      </c>
      <c r="GU136" s="107">
        <f t="shared" si="401"/>
        <v>7.7808552190901172E-198</v>
      </c>
      <c r="GV136" s="107">
        <f t="shared" si="402"/>
        <v>2.4531858759712997E-178</v>
      </c>
      <c r="GW136" s="107">
        <f t="shared" si="403"/>
        <v>1.5668246427192485E-180</v>
      </c>
      <c r="GX136" s="107">
        <f t="shared" si="404"/>
        <v>1.0864034841421077E-175</v>
      </c>
      <c r="GY136" s="107">
        <f t="shared" si="405"/>
        <v>8.6464157612884506E-169</v>
      </c>
      <c r="GZ136" s="107">
        <f t="shared" si="406"/>
        <v>2.1055395271018347E-149</v>
      </c>
      <c r="HA136" s="107">
        <f t="shared" si="407"/>
        <v>4.6898442875137758E-171</v>
      </c>
      <c r="HC136" s="107">
        <f t="shared" si="330"/>
        <v>8.1215643645400693E-47</v>
      </c>
      <c r="HD136" s="107">
        <f t="shared" si="408"/>
        <v>9.0264990551691003E-64</v>
      </c>
      <c r="HE136" s="107">
        <f t="shared" si="409"/>
        <v>6.3425219050909519E-65</v>
      </c>
      <c r="HF136" s="107">
        <f t="shared" si="410"/>
        <v>9.6705683811681304E-66</v>
      </c>
      <c r="HG136" s="107">
        <f t="shared" si="411"/>
        <v>6.8039422547758957E-66</v>
      </c>
      <c r="HH136" s="107">
        <f t="shared" si="412"/>
        <v>2.1202112894571022E-72</v>
      </c>
      <c r="HI136" s="107">
        <f t="shared" si="413"/>
        <v>6.4499230823161161E-76</v>
      </c>
      <c r="HJ136" s="107">
        <f t="shared" si="414"/>
        <v>1.7835400400632408E-81</v>
      </c>
      <c r="HK136" s="107">
        <f t="shared" si="415"/>
        <v>5.8848121773097149E-88</v>
      </c>
      <c r="HL136" s="107">
        <f t="shared" si="416"/>
        <v>2.2829852547841239E-77</v>
      </c>
      <c r="HM136" s="107">
        <f t="shared" si="417"/>
        <v>3.0265755208720813E-78</v>
      </c>
      <c r="HN136" s="107">
        <f t="shared" si="418"/>
        <v>4.6855497539087429E-74</v>
      </c>
      <c r="HO136" s="107">
        <f t="shared" si="419"/>
        <v>7.0481852628770151E-70</v>
      </c>
      <c r="HP136" s="107">
        <f t="shared" si="420"/>
        <v>1.9902113245853884E-59</v>
      </c>
      <c r="HQ136" s="107">
        <f t="shared" si="421"/>
        <v>9.6881149437378803E-85</v>
      </c>
      <c r="HS136" s="107">
        <f t="shared" si="331"/>
        <v>0.19259590497009133</v>
      </c>
      <c r="HT136" s="107">
        <f t="shared" si="422"/>
        <v>6.2719425002957435E-2</v>
      </c>
      <c r="HU136" s="107">
        <f t="shared" si="423"/>
        <v>8.3925700725945629E-2</v>
      </c>
      <c r="HV136" s="107">
        <f t="shared" si="424"/>
        <v>0.11230860269822593</v>
      </c>
      <c r="HW136" s="107">
        <f t="shared" si="425"/>
        <v>0.19646853726173438</v>
      </c>
      <c r="HX136" s="107">
        <f t="shared" si="426"/>
        <v>9.5356571238588289E-2</v>
      </c>
      <c r="HY136" s="107">
        <f t="shared" si="427"/>
        <v>4.3880824085610226E-2</v>
      </c>
      <c r="HZ136" s="107">
        <f t="shared" si="428"/>
        <v>1.7424112778237293E-2</v>
      </c>
      <c r="IA136" s="107">
        <f t="shared" si="429"/>
        <v>1.6313328137638961E-2</v>
      </c>
      <c r="IB136" s="107">
        <f t="shared" si="430"/>
        <v>6.9680967379127379E-2</v>
      </c>
      <c r="IC136" s="107">
        <f t="shared" si="431"/>
        <v>7.175516775213675E-2</v>
      </c>
      <c r="ID136" s="107">
        <f t="shared" si="432"/>
        <v>0.16829708578487737</v>
      </c>
      <c r="IE136" s="107">
        <f t="shared" si="433"/>
        <v>0.25493331663900859</v>
      </c>
      <c r="IF136" s="107">
        <f t="shared" si="434"/>
        <v>0.4913293165011054</v>
      </c>
      <c r="IG136" s="107">
        <f t="shared" si="435"/>
        <v>0.60051383917271905</v>
      </c>
      <c r="II136" s="107">
        <f t="shared" si="332"/>
        <v>3.7750076172627772E-5</v>
      </c>
      <c r="IJ136" s="107">
        <f t="shared" si="333"/>
        <v>1.1134280604321155E-5</v>
      </c>
      <c r="IK136" s="107">
        <f t="shared" si="334"/>
        <v>4.2487894769829998E-6</v>
      </c>
      <c r="IL136" s="107">
        <f t="shared" si="335"/>
        <v>1.3542288907470738E-6</v>
      </c>
      <c r="IM136" s="107">
        <f t="shared" si="336"/>
        <v>2.2073967682802909E-7</v>
      </c>
      <c r="IN136" s="107">
        <f t="shared" si="337"/>
        <v>3.845076499215279E-7</v>
      </c>
      <c r="IO136" s="107">
        <f t="shared" si="338"/>
        <v>9.3300360179592027E-7</v>
      </c>
      <c r="IP136" s="107">
        <f t="shared" si="339"/>
        <v>1.5413351181472042E-6</v>
      </c>
      <c r="IQ136" s="107">
        <f t="shared" si="340"/>
        <v>3.7814444438849452E-7</v>
      </c>
      <c r="IR136" s="107">
        <f t="shared" si="341"/>
        <v>2.2312918138502924E-7</v>
      </c>
      <c r="IS136" s="107">
        <f t="shared" si="342"/>
        <v>1.6539601650098673E-7</v>
      </c>
      <c r="IT136" s="107">
        <f t="shared" si="343"/>
        <v>5.4025534105421867E-8</v>
      </c>
      <c r="IU136" s="107">
        <f t="shared" si="344"/>
        <v>4.1190484576490944E-8</v>
      </c>
      <c r="IV136" s="107">
        <f t="shared" si="345"/>
        <v>7.5035677018295515E-9</v>
      </c>
      <c r="IW136" s="107">
        <f t="shared" si="346"/>
        <v>2.5037892871251896E-6</v>
      </c>
      <c r="IY136" s="107">
        <f t="shared" si="347"/>
        <v>0.19263365504626395</v>
      </c>
      <c r="IZ136" s="107">
        <f t="shared" si="348"/>
        <v>6.2730559283561763E-2</v>
      </c>
      <c r="JA136" s="107">
        <f t="shared" si="349"/>
        <v>8.3929949515422611E-2</v>
      </c>
      <c r="JB136" s="107">
        <f t="shared" si="350"/>
        <v>0.11230995692711668</v>
      </c>
      <c r="JC136" s="107">
        <f t="shared" si="351"/>
        <v>0.1964687580014112</v>
      </c>
      <c r="JD136" s="107">
        <f t="shared" si="352"/>
        <v>9.5356955746238217E-2</v>
      </c>
      <c r="JE136" s="107">
        <f t="shared" si="353"/>
        <v>4.388175708921202E-2</v>
      </c>
      <c r="JF136" s="107">
        <f t="shared" si="354"/>
        <v>1.7425654113355438E-2</v>
      </c>
      <c r="JG136" s="107">
        <f t="shared" si="355"/>
        <v>1.631370628208335E-2</v>
      </c>
      <c r="JH136" s="107">
        <f t="shared" si="356"/>
        <v>6.968119050830876E-2</v>
      </c>
      <c r="JI136" s="107">
        <f t="shared" si="357"/>
        <v>7.1755333148153258E-2</v>
      </c>
      <c r="JJ136" s="107">
        <f t="shared" si="358"/>
        <v>0.16829713981041147</v>
      </c>
      <c r="JK136" s="107">
        <f t="shared" si="359"/>
        <v>0.25493335782949317</v>
      </c>
      <c r="JL136" s="107">
        <f t="shared" si="360"/>
        <v>0.49132932400467311</v>
      </c>
      <c r="JM136" s="107">
        <f t="shared" si="361"/>
        <v>0.60051634296200618</v>
      </c>
    </row>
    <row r="137" spans="2:273" x14ac:dyDescent="0.25">
      <c r="B137" s="2">
        <v>109</v>
      </c>
      <c r="C137" s="37">
        <v>63.295000000000002</v>
      </c>
      <c r="D137" s="37">
        <v>63</v>
      </c>
      <c r="E137" s="37">
        <v>58.802999999999997</v>
      </c>
      <c r="F137" s="37">
        <v>57.5</v>
      </c>
      <c r="G137" s="37">
        <v>59.7</v>
      </c>
      <c r="H137" s="37">
        <v>60.216999999999999</v>
      </c>
      <c r="I137" s="37">
        <v>60.332999999999998</v>
      </c>
      <c r="J137" s="37">
        <v>58.633000000000003</v>
      </c>
      <c r="K137" s="37">
        <v>60.1</v>
      </c>
      <c r="L137" s="37">
        <v>58.683</v>
      </c>
      <c r="M137" s="37">
        <v>57.582999999999998</v>
      </c>
      <c r="N137" s="37">
        <v>59.25</v>
      </c>
      <c r="O137" s="37">
        <v>64.599999999999994</v>
      </c>
      <c r="P137" s="37">
        <v>90.4</v>
      </c>
      <c r="Q137" s="37">
        <v>142.71700000000001</v>
      </c>
      <c r="S137" s="4">
        <f t="shared" si="248"/>
        <v>64.365066982451694</v>
      </c>
      <c r="T137" s="4">
        <f t="shared" si="249"/>
        <v>62.619462522684834</v>
      </c>
      <c r="U137" s="4">
        <f t="shared" si="250"/>
        <v>60.041017743661634</v>
      </c>
      <c r="V137" s="4">
        <f t="shared" si="251"/>
        <v>60.182398315760395</v>
      </c>
      <c r="W137" s="4">
        <f t="shared" si="252"/>
        <v>61.087425411216564</v>
      </c>
      <c r="X137" s="4">
        <f t="shared" si="253"/>
        <v>61.749306869844204</v>
      </c>
      <c r="Y137" s="4">
        <f t="shared" si="254"/>
        <v>61.232950998807794</v>
      </c>
      <c r="Z137" s="4">
        <f t="shared" si="255"/>
        <v>60.200288609959472</v>
      </c>
      <c r="AA137" s="4">
        <f t="shared" si="256"/>
        <v>60.367129318508745</v>
      </c>
      <c r="AB137" s="4">
        <f t="shared" si="257"/>
        <v>60.821849852892427</v>
      </c>
      <c r="AC137" s="4">
        <f t="shared" si="258"/>
        <v>59.553928394815038</v>
      </c>
      <c r="AD137" s="4">
        <f t="shared" si="259"/>
        <v>61.445391533523072</v>
      </c>
      <c r="AE137" s="4">
        <f t="shared" si="260"/>
        <v>66.627045733132235</v>
      </c>
      <c r="AF137" s="4">
        <f t="shared" si="261"/>
        <v>88.198668667771202</v>
      </c>
      <c r="AG137" s="4">
        <f t="shared" si="262"/>
        <v>136.57207369552592</v>
      </c>
      <c r="AI137" s="4">
        <f t="shared" si="263"/>
        <v>-1.0700669824516922</v>
      </c>
      <c r="AJ137" s="4">
        <f t="shared" si="264"/>
        <v>0.38053747731516552</v>
      </c>
      <c r="AK137" s="4">
        <f t="shared" si="265"/>
        <v>-1.2380177436616364</v>
      </c>
      <c r="AL137" s="4">
        <f t="shared" si="266"/>
        <v>-2.6823983157603948</v>
      </c>
      <c r="AM137" s="4">
        <f t="shared" si="267"/>
        <v>-1.3874254112165616</v>
      </c>
      <c r="AN137" s="4">
        <f t="shared" si="268"/>
        <v>-1.5323068698442057</v>
      </c>
      <c r="AO137" s="4">
        <f t="shared" si="269"/>
        <v>-0.89995099880779605</v>
      </c>
      <c r="AP137" s="4">
        <f t="shared" si="270"/>
        <v>-1.5672886099594692</v>
      </c>
      <c r="AQ137" s="4">
        <f t="shared" si="271"/>
        <v>-0.26712931850874355</v>
      </c>
      <c r="AR137" s="4">
        <f t="shared" si="272"/>
        <v>-2.1388498528924274</v>
      </c>
      <c r="AS137" s="4">
        <f t="shared" si="273"/>
        <v>-1.97092839481504</v>
      </c>
      <c r="AT137" s="4">
        <f t="shared" si="274"/>
        <v>-2.1953915335230718</v>
      </c>
      <c r="AU137" s="4">
        <f t="shared" si="275"/>
        <v>-2.0270457331322405</v>
      </c>
      <c r="AV137" s="4">
        <f t="shared" si="436"/>
        <v>2.2013313322288042</v>
      </c>
      <c r="AW137" s="4">
        <f t="shared" si="436"/>
        <v>6.1449263044740974</v>
      </c>
      <c r="AY137" s="2">
        <f t="shared" si="297"/>
        <v>64.365066982451694</v>
      </c>
      <c r="AZ137" s="2">
        <f t="shared" si="363"/>
        <v>62.52037996105053</v>
      </c>
      <c r="BA137" s="2">
        <f t="shared" si="364"/>
        <v>59.734317692151059</v>
      </c>
      <c r="BB137" s="2">
        <f t="shared" si="365"/>
        <v>59.567075301828034</v>
      </c>
      <c r="BC137" s="2">
        <f t="shared" si="366"/>
        <v>59.365438137551322</v>
      </c>
      <c r="BD137" s="2">
        <f t="shared" si="367"/>
        <v>61.127020354033036</v>
      </c>
      <c r="BE137" s="2">
        <f t="shared" si="368"/>
        <v>60.993122304730001</v>
      </c>
      <c r="BF137" s="2">
        <f t="shared" si="369"/>
        <v>60.132887987582471</v>
      </c>
      <c r="BG137" s="2">
        <f t="shared" si="370"/>
        <v>60.307214929175821</v>
      </c>
      <c r="BH137" s="2">
        <f t="shared" si="371"/>
        <v>60.250407434719769</v>
      </c>
      <c r="BI137" s="2">
        <f t="shared" si="372"/>
        <v>58.907981810485062</v>
      </c>
      <c r="BJ137" s="2">
        <f t="shared" si="373"/>
        <v>58.778843381450351</v>
      </c>
      <c r="BK137" s="2">
        <f t="shared" si="374"/>
        <v>61.170909748910283</v>
      </c>
      <c r="BL137" s="2">
        <f t="shared" si="375"/>
        <v>61.659541644452574</v>
      </c>
      <c r="BM137" s="2">
        <f t="shared" si="376"/>
        <v>62.41809966039682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 t="str">
        <f t="shared" si="298"/>
        <v/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 t="str">
        <f t="shared" si="302"/>
        <v/>
      </c>
      <c r="CJ137" s="2" t="str">
        <f t="shared" si="303"/>
        <v/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 t="str">
        <f t="shared" si="309"/>
        <v/>
      </c>
      <c r="CQ137" s="2" t="str">
        <f t="shared" si="310"/>
        <v/>
      </c>
      <c r="CR137" s="2" t="str">
        <f t="shared" si="311"/>
        <v/>
      </c>
      <c r="CS137" s="2" t="str">
        <f t="shared" si="312"/>
        <v/>
      </c>
      <c r="CU137" s="2" t="str">
        <f t="shared" si="313"/>
        <v/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 t="str">
        <f t="shared" si="317"/>
        <v/>
      </c>
      <c r="CZ137" s="2" t="str">
        <f t="shared" si="318"/>
        <v/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 t="str">
        <f t="shared" si="324"/>
        <v/>
      </c>
      <c r="DG137" s="2" t="str">
        <f t="shared" si="325"/>
        <v/>
      </c>
      <c r="DH137" s="2" t="str">
        <f t="shared" si="326"/>
        <v/>
      </c>
      <c r="DI137" s="2" t="str">
        <f t="shared" si="327"/>
        <v/>
      </c>
      <c r="DK137" s="2">
        <f t="shared" si="277"/>
        <v>82.927200054734541</v>
      </c>
      <c r="DL137" s="2">
        <f t="shared" si="437"/>
        <v>83.124616935483886</v>
      </c>
      <c r="DM137" s="2">
        <f t="shared" si="437"/>
        <v>87.496116935483855</v>
      </c>
      <c r="DN137" s="2">
        <f t="shared" si="437"/>
        <v>86.696308870967741</v>
      </c>
      <c r="DO137" s="2">
        <f t="shared" si="437"/>
        <v>85.921709677419344</v>
      </c>
      <c r="DP137" s="2">
        <f t="shared" si="437"/>
        <v>85.686762096774203</v>
      </c>
      <c r="DQ137" s="2">
        <f t="shared" si="437"/>
        <v>80.253877016129067</v>
      </c>
      <c r="DR137" s="2">
        <f t="shared" si="437"/>
        <v>85.14083277629237</v>
      </c>
      <c r="DS137" s="2">
        <f t="shared" si="437"/>
        <v>87.516111519607847</v>
      </c>
      <c r="DT137" s="2">
        <f t="shared" si="437"/>
        <v>80.570102384135467</v>
      </c>
      <c r="DU137" s="2">
        <f t="shared" si="437"/>
        <v>76.249471145276303</v>
      </c>
      <c r="DV137" s="2">
        <f t="shared" si="437"/>
        <v>83.912487410873439</v>
      </c>
      <c r="DW137" s="2">
        <f t="shared" si="437"/>
        <v>91.631989919354837</v>
      </c>
      <c r="DX137" s="2">
        <f t="shared" si="437"/>
        <v>87.963844758064511</v>
      </c>
      <c r="DY137" s="2">
        <f t="shared" si="437"/>
        <v>91.66821527093596</v>
      </c>
      <c r="EA137" s="2">
        <f t="shared" si="247"/>
        <v>64.376666666666708</v>
      </c>
      <c r="EB137" s="2">
        <f t="shared" si="279"/>
        <v>62.509885048231524</v>
      </c>
      <c r="EC137" s="2">
        <f t="shared" si="280"/>
        <v>59.713047916666675</v>
      </c>
      <c r="ED137" s="2">
        <f t="shared" si="281"/>
        <v>59.559914428846049</v>
      </c>
      <c r="EE137" s="2">
        <f t="shared" si="282"/>
        <v>59.354935330695319</v>
      </c>
      <c r="EF137" s="2">
        <f t="shared" si="283"/>
        <v>61.123998778971178</v>
      </c>
      <c r="EG137" s="2">
        <f t="shared" si="284"/>
        <v>60.984490453230471</v>
      </c>
      <c r="EH137" s="2">
        <f t="shared" si="285"/>
        <v>60.122801870503594</v>
      </c>
      <c r="EI137" s="2">
        <f t="shared" si="286"/>
        <v>60.29683956834532</v>
      </c>
      <c r="EJ137" s="2">
        <f t="shared" si="287"/>
        <v>60.246080431654683</v>
      </c>
      <c r="EK137" s="2">
        <f t="shared" si="288"/>
        <v>58.902811510791352</v>
      </c>
      <c r="EL137" s="2">
        <f t="shared" si="289"/>
        <v>58.776542158273379</v>
      </c>
      <c r="EM137" s="2">
        <f t="shared" si="290"/>
        <v>61.168210057374274</v>
      </c>
      <c r="EN137" s="2">
        <f t="shared" si="291"/>
        <v>61.654903807106592</v>
      </c>
      <c r="EO137" s="2">
        <f t="shared" si="292"/>
        <v>62.418498364231198</v>
      </c>
      <c r="EQ137" s="2">
        <f t="shared" si="293"/>
        <v>63.057129925773943</v>
      </c>
      <c r="ER137" s="2">
        <f t="shared" si="438"/>
        <v>63.306275719680301</v>
      </c>
      <c r="ES137" s="2">
        <f t="shared" si="438"/>
        <v>61.64366215343496</v>
      </c>
      <c r="ET137" s="2">
        <f t="shared" si="438"/>
        <v>60.408217346206072</v>
      </c>
      <c r="EU137" s="2">
        <f t="shared" si="438"/>
        <v>60.904626957636516</v>
      </c>
      <c r="EV137" s="2">
        <f t="shared" si="438"/>
        <v>61.47280365846202</v>
      </c>
      <c r="EW137" s="2">
        <f t="shared" si="438"/>
        <v>61.802252174765506</v>
      </c>
      <c r="EX137" s="2">
        <f t="shared" si="438"/>
        <v>60.883026896915112</v>
      </c>
      <c r="EY137" s="2">
        <f t="shared" si="438"/>
        <v>61.15721402340148</v>
      </c>
      <c r="EZ137" s="2">
        <f t="shared" si="438"/>
        <v>60.707274141727837</v>
      </c>
      <c r="FA137" s="2">
        <f t="shared" si="438"/>
        <v>59.485493059102097</v>
      </c>
      <c r="FB137" s="2">
        <f t="shared" si="438"/>
        <v>59.099172651933706</v>
      </c>
      <c r="FC137" s="2">
        <f t="shared" si="438"/>
        <v>61.435852347471069</v>
      </c>
      <c r="FD137" s="2">
        <f t="shared" si="438"/>
        <v>62.103464479125677</v>
      </c>
      <c r="FE137" s="2">
        <f t="shared" si="438"/>
        <v>62.204866252668339</v>
      </c>
      <c r="FG137" s="2">
        <f t="shared" si="295"/>
        <v>0.99999609799439815</v>
      </c>
      <c r="FH137" s="2">
        <f t="shared" si="439"/>
        <v>0.99999609631690056</v>
      </c>
      <c r="FI137" s="2">
        <f t="shared" si="439"/>
        <v>0.99999635399039188</v>
      </c>
      <c r="FJ137" s="2">
        <f t="shared" si="439"/>
        <v>0.99999698943196791</v>
      </c>
      <c r="FK137" s="2">
        <f t="shared" si="439"/>
        <v>0.9999962807158298</v>
      </c>
      <c r="FL137" s="2">
        <f t="shared" si="439"/>
        <v>0.99999684319927185</v>
      </c>
      <c r="FM137" s="2">
        <f t="shared" si="439"/>
        <v>0.99999699530758124</v>
      </c>
      <c r="FN137" s="2">
        <f t="shared" si="439"/>
        <v>0.99999696432892993</v>
      </c>
      <c r="FO137" s="2">
        <f t="shared" si="439"/>
        <v>0.99999715009437018</v>
      </c>
      <c r="FP137" s="2">
        <f t="shared" si="439"/>
        <v>0.99999649009941638</v>
      </c>
      <c r="FQ137" s="2">
        <f t="shared" si="439"/>
        <v>0.99999673205821948</v>
      </c>
      <c r="FR137" s="2">
        <f t="shared" si="439"/>
        <v>0.99999660188614603</v>
      </c>
      <c r="FS137" s="2">
        <f t="shared" si="439"/>
        <v>0.99999030687301094</v>
      </c>
      <c r="FT137" s="2">
        <f t="shared" si="439"/>
        <v>0.99996896745165775</v>
      </c>
      <c r="FU137" s="2">
        <f t="shared" si="439"/>
        <v>0.99994638798908131</v>
      </c>
      <c r="FW137" s="2">
        <f t="shared" si="328"/>
        <v>8.8455805272373428E-3</v>
      </c>
      <c r="FX137" s="2">
        <f t="shared" si="380"/>
        <v>1.3077048503838222E-2</v>
      </c>
      <c r="FY137" s="2">
        <f t="shared" si="381"/>
        <v>1.0964633816870444E-2</v>
      </c>
      <c r="FZ137" s="2">
        <f t="shared" si="382"/>
        <v>8.3451051216510072E-3</v>
      </c>
      <c r="GA137" s="2">
        <f t="shared" si="383"/>
        <v>6.7135921055859289E-3</v>
      </c>
      <c r="GB137" s="2">
        <f t="shared" si="384"/>
        <v>8.440350137940868E-3</v>
      </c>
      <c r="GC137" s="2">
        <f t="shared" si="385"/>
        <v>1.0484659154398781E-2</v>
      </c>
      <c r="GD137" s="2">
        <f t="shared" si="386"/>
        <v>1.3167378366213541E-2</v>
      </c>
      <c r="GE137" s="2">
        <f t="shared" si="387"/>
        <v>1.1968961204750897E-2</v>
      </c>
      <c r="GF137" s="2">
        <f t="shared" si="388"/>
        <v>9.2275060904447002E-3</v>
      </c>
      <c r="GG137" s="2">
        <f t="shared" si="389"/>
        <v>8.7759975148679441E-3</v>
      </c>
      <c r="GH137" s="2">
        <f t="shared" si="390"/>
        <v>6.8679446509746075E-3</v>
      </c>
      <c r="GI137" s="2">
        <f t="shared" si="391"/>
        <v>8.9836409947168048E-3</v>
      </c>
      <c r="GJ137" s="2">
        <f t="shared" si="392"/>
        <v>8.5192574883625818E-3</v>
      </c>
      <c r="GK137" s="2">
        <f t="shared" si="393"/>
        <v>9.2066682399078933E-3</v>
      </c>
      <c r="GM137" s="107">
        <f t="shared" si="329"/>
        <v>5.9172074660852305E-114</v>
      </c>
      <c r="GN137" s="107">
        <f t="shared" si="394"/>
        <v>2.522651321224449E-152</v>
      </c>
      <c r="GO137" s="107">
        <f t="shared" si="395"/>
        <v>3.5669118330558828E-156</v>
      </c>
      <c r="GP137" s="107">
        <f t="shared" si="396"/>
        <v>1.2113067596110869E-158</v>
      </c>
      <c r="GQ137" s="107">
        <f t="shared" si="397"/>
        <v>7.1533707362610025E-162</v>
      </c>
      <c r="GR137" s="107">
        <f t="shared" si="398"/>
        <v>2.043679053587464E-174</v>
      </c>
      <c r="GS137" s="107">
        <f t="shared" si="399"/>
        <v>1.8892515866676319E-179</v>
      </c>
      <c r="GT137" s="107">
        <f t="shared" si="400"/>
        <v>9.9396558917282808E-190</v>
      </c>
      <c r="GU137" s="107">
        <f t="shared" si="401"/>
        <v>4.318135437274946E-205</v>
      </c>
      <c r="GV137" s="107">
        <f t="shared" si="402"/>
        <v>5.5528359893104557E-185</v>
      </c>
      <c r="GW137" s="107">
        <f t="shared" si="403"/>
        <v>3.2082896154398139E-187</v>
      </c>
      <c r="GX137" s="107">
        <f t="shared" si="404"/>
        <v>3.2189178375462652E-182</v>
      </c>
      <c r="GY137" s="107">
        <f t="shared" si="405"/>
        <v>5.2672268666501567E-175</v>
      </c>
      <c r="GZ137" s="107">
        <f t="shared" si="406"/>
        <v>5.2485700887596127E-155</v>
      </c>
      <c r="HA137" s="107">
        <f t="shared" si="407"/>
        <v>2.5986545514600375E-177</v>
      </c>
      <c r="HC137" s="107">
        <f t="shared" si="330"/>
        <v>1.7735314009310256E-49</v>
      </c>
      <c r="HD137" s="107">
        <f t="shared" si="408"/>
        <v>2.2032239998660292E-67</v>
      </c>
      <c r="HE137" s="107">
        <f t="shared" si="409"/>
        <v>1.3501799931136462E-68</v>
      </c>
      <c r="HF137" s="107">
        <f t="shared" si="410"/>
        <v>2.0766862664696363E-69</v>
      </c>
      <c r="HG137" s="107">
        <f t="shared" si="411"/>
        <v>1.1443559596028021E-69</v>
      </c>
      <c r="HH137" s="107">
        <f t="shared" si="412"/>
        <v>1.8552039186153045E-76</v>
      </c>
      <c r="HI137" s="107">
        <f t="shared" si="413"/>
        <v>4.0655228459478899E-80</v>
      </c>
      <c r="HJ137" s="107">
        <f t="shared" si="414"/>
        <v>5.8791486941158898E-86</v>
      </c>
      <c r="HK137" s="107">
        <f t="shared" si="415"/>
        <v>8.8513910332824442E-93</v>
      </c>
      <c r="HL137" s="107">
        <f t="shared" si="416"/>
        <v>9.9388342605891109E-82</v>
      </c>
      <c r="HM137" s="107">
        <f t="shared" si="417"/>
        <v>1.2392933628404749E-82</v>
      </c>
      <c r="HN137" s="107">
        <f t="shared" si="418"/>
        <v>2.8072973062535054E-78</v>
      </c>
      <c r="HO137" s="107">
        <f t="shared" si="419"/>
        <v>7.3334570491837E-74</v>
      </c>
      <c r="HP137" s="107">
        <f t="shared" si="420"/>
        <v>6.0550623430573829E-63</v>
      </c>
      <c r="HQ137" s="107">
        <f t="shared" si="421"/>
        <v>1.2972533757471767E-89</v>
      </c>
      <c r="HS137" s="107">
        <f t="shared" si="331"/>
        <v>0.10814026425202289</v>
      </c>
      <c r="HT137" s="107">
        <f t="shared" si="422"/>
        <v>2.4063394314676852E-2</v>
      </c>
      <c r="HU137" s="107">
        <f t="shared" si="423"/>
        <v>3.4077303762215974E-2</v>
      </c>
      <c r="HV137" s="107">
        <f t="shared" si="424"/>
        <v>4.9192243658410253E-2</v>
      </c>
      <c r="HW137" s="107">
        <f t="shared" si="425"/>
        <v>9.7965556608964346E-2</v>
      </c>
      <c r="HX137" s="107">
        <f t="shared" si="426"/>
        <v>3.8164589075388965E-2</v>
      </c>
      <c r="HY137" s="107">
        <f t="shared" si="427"/>
        <v>1.4558116338619538E-2</v>
      </c>
      <c r="HZ137" s="107">
        <f t="shared" si="428"/>
        <v>4.6394901975890619E-3</v>
      </c>
      <c r="IA137" s="107">
        <f t="shared" si="429"/>
        <v>4.0786864472135437E-3</v>
      </c>
      <c r="IB137" s="107">
        <f t="shared" si="430"/>
        <v>2.4807411828415712E-2</v>
      </c>
      <c r="IC137" s="107">
        <f t="shared" si="431"/>
        <v>2.5713002153096041E-2</v>
      </c>
      <c r="ID137" s="107">
        <f t="shared" si="432"/>
        <v>7.6578678357696855E-2</v>
      </c>
      <c r="IE137" s="107">
        <f t="shared" si="433"/>
        <v>0.13605704903518187</v>
      </c>
      <c r="IF137" s="107">
        <f t="shared" si="434"/>
        <v>0.36398981656516122</v>
      </c>
      <c r="IG137" s="107">
        <f t="shared" si="435"/>
        <v>0.51002721367176318</v>
      </c>
      <c r="II137" s="107">
        <f t="shared" si="332"/>
        <v>8.5258477285206504E-5</v>
      </c>
      <c r="IJ137" s="107">
        <f t="shared" si="333"/>
        <v>3.0230678134195157E-5</v>
      </c>
      <c r="IK137" s="107">
        <f t="shared" si="334"/>
        <v>1.2139779088403818E-5</v>
      </c>
      <c r="IL137" s="107">
        <f t="shared" si="335"/>
        <v>4.0368821328282816E-6</v>
      </c>
      <c r="IM137" s="107">
        <f t="shared" si="336"/>
        <v>7.3175089605147016E-7</v>
      </c>
      <c r="IN137" s="107">
        <f t="shared" si="337"/>
        <v>1.2819717140581493E-6</v>
      </c>
      <c r="IO137" s="107">
        <f t="shared" si="338"/>
        <v>3.0288521955077605E-6</v>
      </c>
      <c r="IP137" s="107">
        <f t="shared" si="339"/>
        <v>5.0563186627752947E-6</v>
      </c>
      <c r="IQ137" s="107">
        <f t="shared" si="340"/>
        <v>1.3807321589245618E-6</v>
      </c>
      <c r="IR137" s="107">
        <f t="shared" si="341"/>
        <v>7.9775624054655858E-7</v>
      </c>
      <c r="IS137" s="107">
        <f t="shared" si="342"/>
        <v>5.9943698598614397E-7</v>
      </c>
      <c r="IT137" s="107">
        <f t="shared" si="343"/>
        <v>2.0258865568335776E-7</v>
      </c>
      <c r="IU137" s="107">
        <f t="shared" si="344"/>
        <v>1.5051515780075039E-7</v>
      </c>
      <c r="IV137" s="107">
        <f t="shared" si="345"/>
        <v>2.7735203312896034E-8</v>
      </c>
      <c r="IW137" s="107">
        <f t="shared" si="346"/>
        <v>5.7305871233942504E-6</v>
      </c>
      <c r="IY137" s="107">
        <f t="shared" si="347"/>
        <v>0.10822552272930809</v>
      </c>
      <c r="IZ137" s="107">
        <f t="shared" si="348"/>
        <v>2.4093624992811046E-2</v>
      </c>
      <c r="JA137" s="107">
        <f t="shared" si="349"/>
        <v>3.408944354130438E-2</v>
      </c>
      <c r="JB137" s="107">
        <f t="shared" si="350"/>
        <v>4.9196280540543084E-2</v>
      </c>
      <c r="JC137" s="107">
        <f t="shared" si="351"/>
        <v>9.7966288359860404E-2</v>
      </c>
      <c r="JD137" s="107">
        <f t="shared" si="352"/>
        <v>3.816587104710302E-2</v>
      </c>
      <c r="JE137" s="107">
        <f t="shared" si="353"/>
        <v>1.4561145190815045E-2</v>
      </c>
      <c r="JF137" s="107">
        <f t="shared" si="354"/>
        <v>4.6445465162518376E-3</v>
      </c>
      <c r="JG137" s="107">
        <f t="shared" si="355"/>
        <v>4.080067179372468E-3</v>
      </c>
      <c r="JH137" s="107">
        <f t="shared" si="356"/>
        <v>2.4808209584656259E-2</v>
      </c>
      <c r="JI137" s="107">
        <f t="shared" si="357"/>
        <v>2.5713601590082028E-2</v>
      </c>
      <c r="JJ137" s="107">
        <f t="shared" si="358"/>
        <v>7.657888094635254E-2</v>
      </c>
      <c r="JK137" s="107">
        <f t="shared" si="359"/>
        <v>0.13605719955033968</v>
      </c>
      <c r="JL137" s="107">
        <f t="shared" si="360"/>
        <v>0.36398984430036452</v>
      </c>
      <c r="JM137" s="107">
        <f t="shared" si="361"/>
        <v>0.51003294425888657</v>
      </c>
    </row>
    <row r="138" spans="2:273" x14ac:dyDescent="0.25">
      <c r="B138" s="2">
        <v>110</v>
      </c>
      <c r="C138" s="37">
        <v>63.295000000000002</v>
      </c>
      <c r="D138" s="37">
        <v>63.131</v>
      </c>
      <c r="E138" s="37">
        <v>58.786999999999999</v>
      </c>
      <c r="F138" s="37">
        <v>58.267000000000003</v>
      </c>
      <c r="G138" s="37">
        <v>58.732999999999997</v>
      </c>
      <c r="H138" s="37">
        <v>59.8</v>
      </c>
      <c r="I138" s="37">
        <v>59.783000000000001</v>
      </c>
      <c r="J138" s="37">
        <v>59.366999999999997</v>
      </c>
      <c r="K138" s="37">
        <v>57.883000000000003</v>
      </c>
      <c r="L138" s="37">
        <v>60.4</v>
      </c>
      <c r="M138" s="37">
        <v>57.966999999999999</v>
      </c>
      <c r="N138" s="37">
        <v>57.8</v>
      </c>
      <c r="O138" s="37">
        <v>60.5</v>
      </c>
      <c r="P138" s="37">
        <v>75.5</v>
      </c>
      <c r="Q138" s="37">
        <v>115.267</v>
      </c>
      <c r="S138" s="4">
        <f t="shared" si="248"/>
        <v>64.28781951499127</v>
      </c>
      <c r="T138" s="4">
        <f t="shared" si="249"/>
        <v>62.418583224782772</v>
      </c>
      <c r="U138" s="4">
        <f t="shared" si="250"/>
        <v>59.639940110844449</v>
      </c>
      <c r="V138" s="4">
        <f t="shared" si="251"/>
        <v>59.590607517975997</v>
      </c>
      <c r="W138" s="4">
        <f t="shared" si="252"/>
        <v>59.755517268841714</v>
      </c>
      <c r="X138" s="4">
        <f t="shared" si="253"/>
        <v>61.159069783440714</v>
      </c>
      <c r="Y138" s="4">
        <f t="shared" si="254"/>
        <v>60.883184230434154</v>
      </c>
      <c r="Z138" s="4">
        <f t="shared" si="255"/>
        <v>59.981237844082251</v>
      </c>
      <c r="AA138" s="4">
        <f t="shared" si="256"/>
        <v>60.145536882598691</v>
      </c>
      <c r="AB138" s="4">
        <f t="shared" si="257"/>
        <v>60.199811153976945</v>
      </c>
      <c r="AC138" s="4">
        <f t="shared" si="258"/>
        <v>58.866453568350558</v>
      </c>
      <c r="AD138" s="4">
        <f t="shared" si="259"/>
        <v>59.412101498149859</v>
      </c>
      <c r="AE138" s="4">
        <f t="shared" si="260"/>
        <v>62.968066562881702</v>
      </c>
      <c r="AF138" s="4">
        <f t="shared" si="261"/>
        <v>75.719818426013447</v>
      </c>
      <c r="AG138" s="4">
        <f t="shared" si="262"/>
        <v>110.87227896212408</v>
      </c>
      <c r="AI138" s="4">
        <f t="shared" si="263"/>
        <v>-0.99281951499126819</v>
      </c>
      <c r="AJ138" s="4">
        <f t="shared" si="264"/>
        <v>0.71241677521722835</v>
      </c>
      <c r="AK138" s="4">
        <f t="shared" si="265"/>
        <v>-0.85294011084445032</v>
      </c>
      <c r="AL138" s="4">
        <f t="shared" si="266"/>
        <v>-1.3236075179759936</v>
      </c>
      <c r="AM138" s="4">
        <f t="shared" si="267"/>
        <v>-1.0225172688417175</v>
      </c>
      <c r="AN138" s="4">
        <f t="shared" si="268"/>
        <v>-1.3590697834407166</v>
      </c>
      <c r="AO138" s="4">
        <f t="shared" si="269"/>
        <v>-1.1001842304341523</v>
      </c>
      <c r="AP138" s="4">
        <f t="shared" si="270"/>
        <v>-0.61423784408225401</v>
      </c>
      <c r="AQ138" s="4">
        <f t="shared" si="271"/>
        <v>-2.2625368825986882</v>
      </c>
      <c r="AR138" s="4">
        <f t="shared" si="272"/>
        <v>0.2001888460230532</v>
      </c>
      <c r="AS138" s="4">
        <f t="shared" si="273"/>
        <v>-0.8994535683505589</v>
      </c>
      <c r="AT138" s="4">
        <f t="shared" si="274"/>
        <v>-1.6121014981498618</v>
      </c>
      <c r="AU138" s="4">
        <f t="shared" si="275"/>
        <v>-2.4680665628817025</v>
      </c>
      <c r="AV138" s="4">
        <f t="shared" si="436"/>
        <v>-0.21981842601344681</v>
      </c>
      <c r="AW138" s="4">
        <f t="shared" si="436"/>
        <v>4.394721037875911</v>
      </c>
      <c r="AY138" s="2">
        <f t="shared" si="297"/>
        <v>64.28781951499127</v>
      </c>
      <c r="AZ138" s="2">
        <f t="shared" si="363"/>
        <v>62.391743789833797</v>
      </c>
      <c r="BA138" s="2">
        <f t="shared" si="364"/>
        <v>59.554189370417951</v>
      </c>
      <c r="BB138" s="2">
        <f t="shared" si="365"/>
        <v>59.407107552689794</v>
      </c>
      <c r="BC138" s="2">
        <f t="shared" si="366"/>
        <v>59.172134868592266</v>
      </c>
      <c r="BD138" s="2">
        <f t="shared" si="367"/>
        <v>60.996021241120154</v>
      </c>
      <c r="BE138" s="2">
        <f t="shared" si="368"/>
        <v>60.831205780362069</v>
      </c>
      <c r="BF138" s="2">
        <f t="shared" si="369"/>
        <v>59.967525922138186</v>
      </c>
      <c r="BG138" s="2">
        <f t="shared" si="370"/>
        <v>60.1357672285191</v>
      </c>
      <c r="BH138" s="2">
        <f t="shared" si="371"/>
        <v>60.071151833798758</v>
      </c>
      <c r="BI138" s="2">
        <f t="shared" si="372"/>
        <v>58.720150643075662</v>
      </c>
      <c r="BJ138" s="2">
        <f t="shared" si="373"/>
        <v>58.620059543078142</v>
      </c>
      <c r="BK138" s="2">
        <f t="shared" si="374"/>
        <v>60.997412597474813</v>
      </c>
      <c r="BL138" s="2">
        <f t="shared" si="375"/>
        <v>61.461615348462701</v>
      </c>
      <c r="BM138" s="2">
        <f t="shared" si="376"/>
        <v>62.257855344010956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>
        <f t="shared" si="305"/>
        <v>59.366999999999997</v>
      </c>
      <c r="CM138" s="2">
        <f t="shared" si="306"/>
        <v>57.883000000000003</v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>
        <f t="shared" si="320"/>
        <v>59.366999999999997</v>
      </c>
      <c r="DC138" s="2">
        <f t="shared" si="321"/>
        <v>57.883000000000003</v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83.002533114395192</v>
      </c>
      <c r="DL138" s="2">
        <f t="shared" si="437"/>
        <v>83.213663306451622</v>
      </c>
      <c r="DM138" s="2">
        <f t="shared" si="437"/>
        <v>87.629271260997058</v>
      </c>
      <c r="DN138" s="2">
        <f t="shared" si="437"/>
        <v>86.829877016129032</v>
      </c>
      <c r="DO138" s="2">
        <f t="shared" si="437"/>
        <v>86.040719941348954</v>
      </c>
      <c r="DP138" s="2">
        <f t="shared" si="437"/>
        <v>85.794814699413493</v>
      </c>
      <c r="DQ138" s="2">
        <f t="shared" si="437"/>
        <v>80.297841275659863</v>
      </c>
      <c r="DR138" s="2">
        <f t="shared" si="437"/>
        <v>85.223449420677383</v>
      </c>
      <c r="DS138" s="2">
        <f t="shared" si="437"/>
        <v>87.63743204099822</v>
      </c>
      <c r="DT138" s="2">
        <f t="shared" si="437"/>
        <v>80.608990418894834</v>
      </c>
      <c r="DU138" s="2">
        <f t="shared" si="437"/>
        <v>76.265322415329777</v>
      </c>
      <c r="DV138" s="2">
        <f t="shared" si="437"/>
        <v>84.028059937611417</v>
      </c>
      <c r="DW138" s="2">
        <f t="shared" si="437"/>
        <v>91.798708394428161</v>
      </c>
      <c r="DX138" s="2">
        <f t="shared" si="437"/>
        <v>88.090619501466264</v>
      </c>
      <c r="DY138" s="2">
        <f t="shared" si="437"/>
        <v>91.870364532019707</v>
      </c>
      <c r="EA138" s="2">
        <f t="shared" si="247"/>
        <v>64.30266666666671</v>
      </c>
      <c r="EB138" s="2">
        <f t="shared" si="279"/>
        <v>62.377981993569136</v>
      </c>
      <c r="EC138" s="2">
        <f t="shared" si="280"/>
        <v>59.526162500000005</v>
      </c>
      <c r="ED138" s="2">
        <f t="shared" si="281"/>
        <v>59.397626871322899</v>
      </c>
      <c r="EE138" s="2">
        <f t="shared" si="282"/>
        <v>59.158197354437547</v>
      </c>
      <c r="EF138" s="2">
        <f t="shared" si="283"/>
        <v>60.992027405313749</v>
      </c>
      <c r="EG138" s="2">
        <f t="shared" si="284"/>
        <v>60.819770202507229</v>
      </c>
      <c r="EH138" s="2">
        <f t="shared" si="285"/>
        <v>59.954215107913669</v>
      </c>
      <c r="EI138" s="2">
        <f t="shared" si="286"/>
        <v>60.122050359712226</v>
      </c>
      <c r="EJ138" s="2">
        <f t="shared" si="287"/>
        <v>60.065393093525188</v>
      </c>
      <c r="EK138" s="2">
        <f t="shared" si="288"/>
        <v>58.713315827338121</v>
      </c>
      <c r="EL138" s="2">
        <f t="shared" si="289"/>
        <v>58.616993453237413</v>
      </c>
      <c r="EM138" s="2">
        <f t="shared" si="290"/>
        <v>60.993973945325678</v>
      </c>
      <c r="EN138" s="2">
        <f t="shared" si="291"/>
        <v>61.45596065989848</v>
      </c>
      <c r="EO138" s="2">
        <f t="shared" si="292"/>
        <v>62.258772628135233</v>
      </c>
      <c r="EQ138" s="2">
        <f t="shared" si="293"/>
        <v>62.961130348198665</v>
      </c>
      <c r="ER138" s="2">
        <f t="shared" si="438"/>
        <v>63.212796018144005</v>
      </c>
      <c r="ES138" s="2">
        <f t="shared" si="438"/>
        <v>61.556408523064526</v>
      </c>
      <c r="ET138" s="2">
        <f t="shared" si="438"/>
        <v>60.295737044018054</v>
      </c>
      <c r="EU138" s="2">
        <f t="shared" si="438"/>
        <v>60.800687771412733</v>
      </c>
      <c r="EV138" s="2">
        <f t="shared" si="438"/>
        <v>61.362846057177812</v>
      </c>
      <c r="EW138" s="2">
        <f t="shared" si="438"/>
        <v>61.684961379678143</v>
      </c>
      <c r="EX138" s="2">
        <f t="shared" si="438"/>
        <v>60.75624553913584</v>
      </c>
      <c r="EY138" s="2">
        <f t="shared" si="438"/>
        <v>61.031054227210575</v>
      </c>
      <c r="EZ138" s="2">
        <f t="shared" si="438"/>
        <v>60.557362924901184</v>
      </c>
      <c r="FA138" s="2">
        <f t="shared" si="438"/>
        <v>59.329217378940527</v>
      </c>
      <c r="FB138" s="2">
        <f t="shared" si="438"/>
        <v>58.964292817679564</v>
      </c>
      <c r="FC138" s="2">
        <f t="shared" si="438"/>
        <v>61.283184622363336</v>
      </c>
      <c r="FD138" s="2">
        <f t="shared" si="438"/>
        <v>61.938594347704857</v>
      </c>
      <c r="FE138" s="2">
        <f t="shared" si="438"/>
        <v>62.053949660392</v>
      </c>
      <c r="FG138" s="2">
        <f t="shared" si="295"/>
        <v>0.99999690052429102</v>
      </c>
      <c r="FH138" s="2">
        <f t="shared" si="439"/>
        <v>0.99999689919180512</v>
      </c>
      <c r="FI138" s="2">
        <f t="shared" si="439"/>
        <v>0.9999971038694524</v>
      </c>
      <c r="FJ138" s="2">
        <f t="shared" si="439"/>
        <v>0.99999760861932885</v>
      </c>
      <c r="FK138" s="2">
        <f t="shared" si="439"/>
        <v>0.99999704566531078</v>
      </c>
      <c r="FL138" s="2">
        <f t="shared" si="439"/>
        <v>0.9999974924624222</v>
      </c>
      <c r="FM138" s="2">
        <f t="shared" si="439"/>
        <v>0.99999761328650016</v>
      </c>
      <c r="FN138" s="2">
        <f t="shared" si="439"/>
        <v>0.99999758867925215</v>
      </c>
      <c r="FO138" s="2">
        <f t="shared" si="439"/>
        <v>0.99999773623816512</v>
      </c>
      <c r="FP138" s="2">
        <f t="shared" si="439"/>
        <v>0.9999972119848527</v>
      </c>
      <c r="FQ138" s="2">
        <f t="shared" si="439"/>
        <v>0.99999740417982963</v>
      </c>
      <c r="FR138" s="2">
        <f t="shared" si="439"/>
        <v>0.99999730078033444</v>
      </c>
      <c r="FS138" s="2">
        <f t="shared" si="439"/>
        <v>0.99999213759145844</v>
      </c>
      <c r="FT138" s="2">
        <f t="shared" si="439"/>
        <v>0.99997438546593531</v>
      </c>
      <c r="FU138" s="2">
        <f t="shared" si="439"/>
        <v>0.99995509002638849</v>
      </c>
      <c r="FW138" s="2">
        <f t="shared" si="328"/>
        <v>1.1110479270715002E-2</v>
      </c>
      <c r="FX138" s="2">
        <f t="shared" si="380"/>
        <v>1.6407473293552962E-2</v>
      </c>
      <c r="FY138" s="2">
        <f t="shared" si="381"/>
        <v>1.376457819826021E-2</v>
      </c>
      <c r="FZ138" s="2">
        <f t="shared" si="382"/>
        <v>1.0483213196299444E-2</v>
      </c>
      <c r="GA138" s="2">
        <f t="shared" si="383"/>
        <v>8.4372450776496535E-3</v>
      </c>
      <c r="GB138" s="2">
        <f t="shared" si="384"/>
        <v>1.0602600126689721E-2</v>
      </c>
      <c r="GC138" s="2">
        <f t="shared" si="385"/>
        <v>1.3163667846099045E-2</v>
      </c>
      <c r="GD138" s="2">
        <f t="shared" si="386"/>
        <v>1.652042301605549E-2</v>
      </c>
      <c r="GE138" s="2">
        <f t="shared" si="387"/>
        <v>1.5021476832141395E-2</v>
      </c>
      <c r="GF138" s="2">
        <f t="shared" si="388"/>
        <v>1.1589052924445356E-2</v>
      </c>
      <c r="GG138" s="2">
        <f t="shared" si="389"/>
        <v>1.1023277774079101E-2</v>
      </c>
      <c r="GH138" s="2">
        <f t="shared" si="390"/>
        <v>8.6308818767037512E-3</v>
      </c>
      <c r="GI138" s="2">
        <f t="shared" si="391"/>
        <v>1.1052333110997225E-2</v>
      </c>
      <c r="GJ138" s="2">
        <f t="shared" si="392"/>
        <v>1.0302749919139976E-2</v>
      </c>
      <c r="GK138" s="2">
        <f t="shared" si="393"/>
        <v>1.0971132583580501E-2</v>
      </c>
      <c r="GM138" s="107">
        <f t="shared" si="329"/>
        <v>3.9165348071985733E-118</v>
      </c>
      <c r="GN138" s="107">
        <f t="shared" si="394"/>
        <v>6.2068514341190028E-158</v>
      </c>
      <c r="GO138" s="107">
        <f t="shared" si="395"/>
        <v>6.7841940510370427E-162</v>
      </c>
      <c r="GP138" s="107">
        <f t="shared" si="396"/>
        <v>2.2870970098301585E-164</v>
      </c>
      <c r="GQ138" s="107">
        <f t="shared" si="397"/>
        <v>8.1847691114216141E-168</v>
      </c>
      <c r="GR138" s="107">
        <f t="shared" si="398"/>
        <v>9.70251391431917E-181</v>
      </c>
      <c r="GS138" s="107">
        <f t="shared" si="399"/>
        <v>6.2200523050552106E-186</v>
      </c>
      <c r="GT138" s="107">
        <f t="shared" si="400"/>
        <v>1.3617187315797577E-196</v>
      </c>
      <c r="GU138" s="107">
        <f t="shared" si="401"/>
        <v>1.7693374997410348E-212</v>
      </c>
      <c r="GV138" s="107">
        <f t="shared" si="402"/>
        <v>9.4763275582314478E-192</v>
      </c>
      <c r="GW138" s="107">
        <f t="shared" si="403"/>
        <v>4.9518227212690786E-194</v>
      </c>
      <c r="GX138" s="107">
        <f t="shared" si="404"/>
        <v>7.2317738160949007E-189</v>
      </c>
      <c r="GY138" s="107">
        <f t="shared" si="405"/>
        <v>2.4710640454204927E-181</v>
      </c>
      <c r="GZ138" s="107">
        <f t="shared" si="406"/>
        <v>1.0291367299504425E-160</v>
      </c>
      <c r="HA138" s="107">
        <f t="shared" si="407"/>
        <v>1.1089415221541686E-183</v>
      </c>
      <c r="HC138" s="107">
        <f t="shared" si="330"/>
        <v>3.2537025789968519E-52</v>
      </c>
      <c r="HD138" s="107">
        <f t="shared" si="408"/>
        <v>4.2547994644277808E-71</v>
      </c>
      <c r="HE138" s="107">
        <f t="shared" si="409"/>
        <v>2.2663440112318319E-72</v>
      </c>
      <c r="HF138" s="107">
        <f t="shared" si="410"/>
        <v>3.5283552784632268E-73</v>
      </c>
      <c r="HG138" s="107">
        <f t="shared" si="411"/>
        <v>1.5031598396733283E-73</v>
      </c>
      <c r="HH138" s="107">
        <f t="shared" si="412"/>
        <v>1.2518952386685721E-80</v>
      </c>
      <c r="HI138" s="107">
        <f t="shared" si="413"/>
        <v>1.9653117142388688E-84</v>
      </c>
      <c r="HJ138" s="107">
        <f t="shared" si="414"/>
        <v>1.462853711020889E-90</v>
      </c>
      <c r="HK138" s="107">
        <f t="shared" si="415"/>
        <v>9.8497362719714295E-98</v>
      </c>
      <c r="HL138" s="107">
        <f t="shared" si="416"/>
        <v>3.2685947171786938E-86</v>
      </c>
      <c r="HM138" s="107">
        <f t="shared" si="417"/>
        <v>3.8325370639926113E-87</v>
      </c>
      <c r="HN138" s="107">
        <f t="shared" si="418"/>
        <v>1.2778499078637386E-82</v>
      </c>
      <c r="HO138" s="107">
        <f t="shared" si="419"/>
        <v>5.8872112490065523E-78</v>
      </c>
      <c r="HP138" s="107">
        <f t="shared" si="420"/>
        <v>1.4517010204269035E-66</v>
      </c>
      <c r="HQ138" s="107">
        <f t="shared" si="421"/>
        <v>1.2624763982225669E-94</v>
      </c>
      <c r="HS138" s="107">
        <f t="shared" si="331"/>
        <v>5.3183831749739681E-2</v>
      </c>
      <c r="HT138" s="107">
        <f t="shared" si="422"/>
        <v>7.6722536063199035E-3</v>
      </c>
      <c r="HU138" s="107">
        <f t="shared" si="423"/>
        <v>1.1480606294757993E-2</v>
      </c>
      <c r="HV138" s="107">
        <f t="shared" si="424"/>
        <v>1.7951399164397294E-2</v>
      </c>
      <c r="HW138" s="107">
        <f t="shared" si="425"/>
        <v>4.045614101158012E-2</v>
      </c>
      <c r="HX138" s="107">
        <f t="shared" si="426"/>
        <v>1.246115354305723E-2</v>
      </c>
      <c r="HY138" s="107">
        <f t="shared" si="427"/>
        <v>3.9111804984196729E-3</v>
      </c>
      <c r="HZ138" s="107">
        <f t="shared" si="428"/>
        <v>9.8574756466056281E-4</v>
      </c>
      <c r="IA138" s="107">
        <f t="shared" si="429"/>
        <v>8.0060672169620902E-4</v>
      </c>
      <c r="IB138" s="107">
        <f t="shared" si="430"/>
        <v>7.0777700197235142E-3</v>
      </c>
      <c r="IC138" s="107">
        <f t="shared" si="431"/>
        <v>7.3837207302510036E-3</v>
      </c>
      <c r="ID138" s="107">
        <f t="shared" si="432"/>
        <v>2.8205865965138594E-2</v>
      </c>
      <c r="IE138" s="107">
        <f t="shared" si="433"/>
        <v>5.9769606295638308E-2</v>
      </c>
      <c r="IF138" s="107">
        <f t="shared" si="434"/>
        <v>0.22956549201587148</v>
      </c>
      <c r="IG138" s="107">
        <f t="shared" si="435"/>
        <v>0.3767473954242882</v>
      </c>
      <c r="II138" s="107">
        <f t="shared" si="332"/>
        <v>1.8593469306936965E-4</v>
      </c>
      <c r="IJ138" s="107">
        <f t="shared" si="333"/>
        <v>7.829548667299976E-5</v>
      </c>
      <c r="IK138" s="107">
        <f t="shared" si="334"/>
        <v>3.3059370100709272E-5</v>
      </c>
      <c r="IL138" s="107">
        <f t="shared" si="335"/>
        <v>1.1475408040228467E-5</v>
      </c>
      <c r="IM138" s="107">
        <f t="shared" si="336"/>
        <v>2.3066257725807075E-6</v>
      </c>
      <c r="IN138" s="107">
        <f t="shared" si="337"/>
        <v>4.0541799720511844E-6</v>
      </c>
      <c r="IO138" s="107">
        <f t="shared" si="338"/>
        <v>9.3172589861652458E-6</v>
      </c>
      <c r="IP138" s="107">
        <f t="shared" si="339"/>
        <v>1.5668514002138737E-5</v>
      </c>
      <c r="IQ138" s="107">
        <f t="shared" si="340"/>
        <v>4.7420246757098648E-6</v>
      </c>
      <c r="IR138" s="107">
        <f t="shared" si="341"/>
        <v>2.6939407202784825E-6</v>
      </c>
      <c r="IS138" s="107">
        <f t="shared" si="342"/>
        <v>2.0517759724846461E-6</v>
      </c>
      <c r="IT138" s="107">
        <f t="shared" si="343"/>
        <v>7.1823425871077323E-7</v>
      </c>
      <c r="IU138" s="107">
        <f t="shared" si="344"/>
        <v>5.2161609669596754E-7</v>
      </c>
      <c r="IV138" s="107">
        <f t="shared" si="345"/>
        <v>9.7630423103132621E-8</v>
      </c>
      <c r="IW138" s="107">
        <f t="shared" si="346"/>
        <v>1.2749229622017058E-5</v>
      </c>
      <c r="IY138" s="107">
        <f t="shared" si="347"/>
        <v>5.3369766442809052E-2</v>
      </c>
      <c r="IZ138" s="107">
        <f t="shared" si="348"/>
        <v>7.7505490929929031E-3</v>
      </c>
      <c r="JA138" s="107">
        <f t="shared" si="349"/>
        <v>1.1513665664858702E-2</v>
      </c>
      <c r="JB138" s="107">
        <f t="shared" si="350"/>
        <v>1.7962874572437521E-2</v>
      </c>
      <c r="JC138" s="107">
        <f t="shared" si="351"/>
        <v>4.04584476373527E-2</v>
      </c>
      <c r="JD138" s="107">
        <f t="shared" si="352"/>
        <v>1.2465207723029281E-2</v>
      </c>
      <c r="JE138" s="107">
        <f t="shared" si="353"/>
        <v>3.9204977574058379E-3</v>
      </c>
      <c r="JF138" s="107">
        <f t="shared" si="354"/>
        <v>1.0014160786627016E-3</v>
      </c>
      <c r="JG138" s="107">
        <f t="shared" si="355"/>
        <v>8.0534874637191891E-4</v>
      </c>
      <c r="JH138" s="107">
        <f t="shared" si="356"/>
        <v>7.0804639604437926E-3</v>
      </c>
      <c r="JI138" s="107">
        <f t="shared" si="357"/>
        <v>7.3857725062234881E-3</v>
      </c>
      <c r="JJ138" s="107">
        <f t="shared" si="358"/>
        <v>2.8206584199397304E-2</v>
      </c>
      <c r="JK138" s="107">
        <f t="shared" si="359"/>
        <v>5.9770127911735006E-2</v>
      </c>
      <c r="JL138" s="107">
        <f t="shared" si="360"/>
        <v>0.22956558964629459</v>
      </c>
      <c r="JM138" s="107">
        <f t="shared" si="361"/>
        <v>0.37676014465391022</v>
      </c>
    </row>
    <row r="139" spans="2:273" x14ac:dyDescent="0.25">
      <c r="B139" s="2">
        <v>111</v>
      </c>
      <c r="C139" s="37">
        <v>62.82</v>
      </c>
      <c r="D139" s="37">
        <v>61.622999999999998</v>
      </c>
      <c r="E139" s="37">
        <v>59.606999999999999</v>
      </c>
      <c r="F139" s="37">
        <v>58.466999999999999</v>
      </c>
      <c r="G139" s="37">
        <v>59.033000000000001</v>
      </c>
      <c r="H139" s="37">
        <v>59.633000000000003</v>
      </c>
      <c r="I139" s="37">
        <v>60.55</v>
      </c>
      <c r="J139" s="37">
        <v>59.567</v>
      </c>
      <c r="K139" s="37">
        <v>59.866999999999997</v>
      </c>
      <c r="L139" s="37">
        <v>59.866999999999997</v>
      </c>
      <c r="M139" s="37">
        <v>56.65</v>
      </c>
      <c r="N139" s="37">
        <v>57.283000000000001</v>
      </c>
      <c r="O139" s="37">
        <v>59.832999999999998</v>
      </c>
      <c r="P139" s="37">
        <v>67</v>
      </c>
      <c r="Q139" s="37">
        <v>86.082999999999998</v>
      </c>
      <c r="S139" s="4">
        <f t="shared" si="248"/>
        <v>64.209695645012673</v>
      </c>
      <c r="T139" s="4">
        <f t="shared" si="249"/>
        <v>62.273238799556843</v>
      </c>
      <c r="U139" s="4">
        <f t="shared" si="250"/>
        <v>59.401193708457726</v>
      </c>
      <c r="V139" s="4">
        <f t="shared" si="251"/>
        <v>59.294714642297315</v>
      </c>
      <c r="W139" s="4">
        <f t="shared" si="252"/>
        <v>59.140652328564663</v>
      </c>
      <c r="X139" s="4">
        <f t="shared" si="253"/>
        <v>60.900887890073967</v>
      </c>
      <c r="Y139" s="4">
        <f t="shared" si="254"/>
        <v>60.683068906899926</v>
      </c>
      <c r="Z139" s="4">
        <f t="shared" si="255"/>
        <v>59.8127634551835</v>
      </c>
      <c r="AA139" s="4">
        <f t="shared" si="256"/>
        <v>59.969321693961639</v>
      </c>
      <c r="AB139" s="4">
        <f t="shared" si="257"/>
        <v>59.916661049987852</v>
      </c>
      <c r="AC139" s="4">
        <f t="shared" si="258"/>
        <v>58.560180242104771</v>
      </c>
      <c r="AD139" s="4">
        <f t="shared" si="259"/>
        <v>58.647666657529079</v>
      </c>
      <c r="AE139" s="4">
        <f t="shared" si="260"/>
        <v>61.396111207353663</v>
      </c>
      <c r="AF139" s="4">
        <f t="shared" si="261"/>
        <v>67.623235685963181</v>
      </c>
      <c r="AG139" s="4">
        <f t="shared" si="262"/>
        <v>89.129451358535093</v>
      </c>
      <c r="AI139" s="4">
        <f t="shared" si="263"/>
        <v>-1.3896956450126723</v>
      </c>
      <c r="AJ139" s="4">
        <f t="shared" si="264"/>
        <v>-0.65023879955684549</v>
      </c>
      <c r="AK139" s="4">
        <f t="shared" si="265"/>
        <v>0.20580629154227381</v>
      </c>
      <c r="AL139" s="4">
        <f t="shared" si="266"/>
        <v>-0.82771464229731606</v>
      </c>
      <c r="AM139" s="4">
        <f t="shared" si="267"/>
        <v>-0.10765232856466156</v>
      </c>
      <c r="AN139" s="4">
        <f t="shared" si="268"/>
        <v>-1.2678878900739647</v>
      </c>
      <c r="AO139" s="4">
        <f t="shared" si="269"/>
        <v>-0.13306890689992912</v>
      </c>
      <c r="AP139" s="4">
        <f t="shared" si="270"/>
        <v>-0.24576345518349996</v>
      </c>
      <c r="AQ139" s="4">
        <f t="shared" si="271"/>
        <v>-0.10232169396164181</v>
      </c>
      <c r="AR139" s="4">
        <f t="shared" si="272"/>
        <v>-4.9661049987854256E-2</v>
      </c>
      <c r="AS139" s="4">
        <f t="shared" si="273"/>
        <v>-1.9101802421047722</v>
      </c>
      <c r="AT139" s="4">
        <f t="shared" si="274"/>
        <v>-1.364666657529078</v>
      </c>
      <c r="AU139" s="4">
        <f t="shared" si="275"/>
        <v>-1.5631112073536642</v>
      </c>
      <c r="AV139" s="4">
        <f t="shared" si="436"/>
        <v>-0.62323568596318069</v>
      </c>
      <c r="AW139" s="4">
        <f t="shared" si="436"/>
        <v>-3.0464513585350943</v>
      </c>
      <c r="AY139" s="2">
        <f t="shared" si="297"/>
        <v>64.209695645012673</v>
      </c>
      <c r="AZ139" s="2">
        <f t="shared" si="363"/>
        <v>62.264091901915876</v>
      </c>
      <c r="BA139" s="2">
        <f t="shared" si="364"/>
        <v>59.376119150362321</v>
      </c>
      <c r="BB139" s="2">
        <f t="shared" si="365"/>
        <v>59.247868338458325</v>
      </c>
      <c r="BC139" s="2">
        <f t="shared" si="366"/>
        <v>58.979915028511186</v>
      </c>
      <c r="BD139" s="2">
        <f t="shared" si="367"/>
        <v>60.865335037854969</v>
      </c>
      <c r="BE139" s="2">
        <f t="shared" si="368"/>
        <v>60.670159919349771</v>
      </c>
      <c r="BF139" s="2">
        <f t="shared" si="369"/>
        <v>59.803152556099597</v>
      </c>
      <c r="BG139" s="2">
        <f t="shared" si="370"/>
        <v>59.965350722360206</v>
      </c>
      <c r="BH139" s="2">
        <f t="shared" si="371"/>
        <v>59.89235565489858</v>
      </c>
      <c r="BI139" s="2">
        <f t="shared" si="372"/>
        <v>58.532839294690376</v>
      </c>
      <c r="BJ139" s="2">
        <f t="shared" si="373"/>
        <v>58.461532480760198</v>
      </c>
      <c r="BK139" s="2">
        <f t="shared" si="374"/>
        <v>60.824160217143103</v>
      </c>
      <c r="BL139" s="2">
        <f t="shared" si="375"/>
        <v>61.264023063133017</v>
      </c>
      <c r="BM139" s="2">
        <f t="shared" si="376"/>
        <v>62.09761274159321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>
        <f t="shared" si="304"/>
        <v>60.55</v>
      </c>
      <c r="CL139" s="2">
        <f t="shared" si="305"/>
        <v>59.567</v>
      </c>
      <c r="CM139" s="2">
        <f t="shared" si="306"/>
        <v>59.866999999999997</v>
      </c>
      <c r="CN139" s="2">
        <f t="shared" si="307"/>
        <v>59.866999999999997</v>
      </c>
      <c r="CO139" s="2">
        <f t="shared" si="308"/>
        <v>56.65</v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>
        <f t="shared" si="319"/>
        <v>60.55</v>
      </c>
      <c r="DB139" s="2">
        <f t="shared" si="320"/>
        <v>59.567</v>
      </c>
      <c r="DC139" s="2">
        <f t="shared" si="321"/>
        <v>59.866999999999997</v>
      </c>
      <c r="DD139" s="2">
        <f t="shared" si="322"/>
        <v>59.866999999999997</v>
      </c>
      <c r="DE139" s="2">
        <f t="shared" si="323"/>
        <v>56.65</v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83.077866174055828</v>
      </c>
      <c r="DL139" s="2">
        <f t="shared" si="437"/>
        <v>83.302709677419358</v>
      </c>
      <c r="DM139" s="2">
        <f t="shared" si="437"/>
        <v>87.762425586510261</v>
      </c>
      <c r="DN139" s="2">
        <f t="shared" si="437"/>
        <v>86.963445161290309</v>
      </c>
      <c r="DO139" s="2">
        <f t="shared" si="437"/>
        <v>86.159730205278578</v>
      </c>
      <c r="DP139" s="2">
        <f t="shared" si="437"/>
        <v>85.902867302052798</v>
      </c>
      <c r="DQ139" s="2">
        <f t="shared" si="437"/>
        <v>80.341805535190645</v>
      </c>
      <c r="DR139" s="2">
        <f t="shared" si="437"/>
        <v>85.306066065062424</v>
      </c>
      <c r="DS139" s="2">
        <f t="shared" si="437"/>
        <v>87.758752562388594</v>
      </c>
      <c r="DT139" s="2">
        <f t="shared" si="437"/>
        <v>80.647878453654187</v>
      </c>
      <c r="DU139" s="2">
        <f t="shared" si="437"/>
        <v>76.281173685383266</v>
      </c>
      <c r="DV139" s="2">
        <f t="shared" si="437"/>
        <v>84.14363246434938</v>
      </c>
      <c r="DW139" s="2">
        <f t="shared" si="437"/>
        <v>91.965426869501471</v>
      </c>
      <c r="DX139" s="2">
        <f t="shared" si="437"/>
        <v>88.217394244868032</v>
      </c>
      <c r="DY139" s="2">
        <f t="shared" si="437"/>
        <v>92.072513793103454</v>
      </c>
      <c r="EA139" s="2">
        <f t="shared" si="247"/>
        <v>64.228666666666712</v>
      </c>
      <c r="EB139" s="2">
        <f t="shared" si="279"/>
        <v>62.246078938906763</v>
      </c>
      <c r="EC139" s="2">
        <f t="shared" si="280"/>
        <v>59.339277083333343</v>
      </c>
      <c r="ED139" s="2">
        <f t="shared" si="281"/>
        <v>59.235339313799741</v>
      </c>
      <c r="EE139" s="2">
        <f t="shared" si="282"/>
        <v>58.961459378179768</v>
      </c>
      <c r="EF139" s="2">
        <f t="shared" si="283"/>
        <v>60.860056031656313</v>
      </c>
      <c r="EG139" s="2">
        <f t="shared" si="284"/>
        <v>60.655049951783994</v>
      </c>
      <c r="EH139" s="2">
        <f t="shared" si="285"/>
        <v>59.785628345323744</v>
      </c>
      <c r="EI139" s="2">
        <f t="shared" si="286"/>
        <v>59.947261151079132</v>
      </c>
      <c r="EJ139" s="2">
        <f t="shared" si="287"/>
        <v>59.884705755395686</v>
      </c>
      <c r="EK139" s="2">
        <f t="shared" si="288"/>
        <v>58.523820143884876</v>
      </c>
      <c r="EL139" s="2">
        <f t="shared" si="289"/>
        <v>58.457444748201439</v>
      </c>
      <c r="EM139" s="2">
        <f t="shared" si="290"/>
        <v>60.819737833277074</v>
      </c>
      <c r="EN139" s="2">
        <f t="shared" si="291"/>
        <v>61.257017512690354</v>
      </c>
      <c r="EO139" s="2">
        <f t="shared" si="292"/>
        <v>62.099046892039269</v>
      </c>
      <c r="EQ139" s="2">
        <f t="shared" si="293"/>
        <v>62.865130770623381</v>
      </c>
      <c r="ER139" s="2">
        <f t="shared" si="438"/>
        <v>63.119316316607708</v>
      </c>
      <c r="ES139" s="2">
        <f t="shared" si="438"/>
        <v>61.4691548926941</v>
      </c>
      <c r="ET139" s="2">
        <f t="shared" si="438"/>
        <v>60.183256741830036</v>
      </c>
      <c r="EU139" s="2">
        <f t="shared" si="438"/>
        <v>60.696748585188949</v>
      </c>
      <c r="EV139" s="2">
        <f t="shared" si="438"/>
        <v>61.252888455893604</v>
      </c>
      <c r="EW139" s="2">
        <f t="shared" si="438"/>
        <v>61.567670584590772</v>
      </c>
      <c r="EX139" s="2">
        <f t="shared" si="438"/>
        <v>60.629464181356575</v>
      </c>
      <c r="EY139" s="2">
        <f t="shared" si="438"/>
        <v>60.904894431019677</v>
      </c>
      <c r="EZ139" s="2">
        <f t="shared" si="438"/>
        <v>60.407451708074532</v>
      </c>
      <c r="FA139" s="2">
        <f t="shared" si="438"/>
        <v>59.172941698778956</v>
      </c>
      <c r="FB139" s="2">
        <f t="shared" si="438"/>
        <v>58.829412983425414</v>
      </c>
      <c r="FC139" s="2">
        <f t="shared" si="438"/>
        <v>61.130516897255603</v>
      </c>
      <c r="FD139" s="2">
        <f t="shared" si="438"/>
        <v>61.773724216284037</v>
      </c>
      <c r="FE139" s="2">
        <f t="shared" si="438"/>
        <v>61.903033068115654</v>
      </c>
      <c r="FG139" s="2">
        <f t="shared" si="295"/>
        <v>0.99999753799736202</v>
      </c>
      <c r="FH139" s="2">
        <f t="shared" si="439"/>
        <v>0.99999753693892957</v>
      </c>
      <c r="FI139" s="2">
        <f t="shared" si="439"/>
        <v>0.99999769952036432</v>
      </c>
      <c r="FJ139" s="2">
        <f t="shared" si="439"/>
        <v>0.99999810045787862</v>
      </c>
      <c r="FK139" s="2">
        <f t="shared" si="439"/>
        <v>0.99999765328711554</v>
      </c>
      <c r="FL139" s="2">
        <f t="shared" si="439"/>
        <v>0.99999800819107509</v>
      </c>
      <c r="FM139" s="2">
        <f t="shared" si="439"/>
        <v>0.99999810416514834</v>
      </c>
      <c r="FN139" s="2">
        <f t="shared" si="439"/>
        <v>0.99999808461889717</v>
      </c>
      <c r="FO139" s="2">
        <f t="shared" si="439"/>
        <v>0.99999820182922061</v>
      </c>
      <c r="FP139" s="2">
        <f t="shared" si="439"/>
        <v>0.99999778539957984</v>
      </c>
      <c r="FQ139" s="2">
        <f t="shared" si="439"/>
        <v>0.99999793806564552</v>
      </c>
      <c r="FR139" s="2">
        <f t="shared" si="439"/>
        <v>0.99999785593241763</v>
      </c>
      <c r="FS139" s="2">
        <f t="shared" si="439"/>
        <v>0.99999362254855739</v>
      </c>
      <c r="FT139" s="2">
        <f t="shared" si="439"/>
        <v>0.99997885756182625</v>
      </c>
      <c r="FU139" s="2">
        <f t="shared" si="439"/>
        <v>0.99996237964504131</v>
      </c>
      <c r="FW139" s="2">
        <f t="shared" si="328"/>
        <v>1.3947141757052497E-2</v>
      </c>
      <c r="FX139" s="2">
        <f t="shared" si="380"/>
        <v>2.0568404079262088E-2</v>
      </c>
      <c r="FY139" s="2">
        <f t="shared" si="381"/>
        <v>1.7267037570434209E-2</v>
      </c>
      <c r="FZ139" s="2">
        <f t="shared" si="382"/>
        <v>1.3161857335514872E-2</v>
      </c>
      <c r="GA139" s="2">
        <f t="shared" si="383"/>
        <v>1.0598708114209205E-2</v>
      </c>
      <c r="GB139" s="2">
        <f t="shared" si="384"/>
        <v>1.3311339342250964E-2</v>
      </c>
      <c r="GC139" s="2">
        <f t="shared" si="385"/>
        <v>1.6515783433545591E-2</v>
      </c>
      <c r="GD139" s="2">
        <f t="shared" si="386"/>
        <v>2.0709394725244017E-2</v>
      </c>
      <c r="GE139" s="2">
        <f t="shared" si="387"/>
        <v>1.8837650954452802E-2</v>
      </c>
      <c r="GF139" s="2">
        <f t="shared" si="388"/>
        <v>1.4546104724390307E-2</v>
      </c>
      <c r="GG139" s="2">
        <f t="shared" si="389"/>
        <v>1.3837988032385807E-2</v>
      </c>
      <c r="GH139" s="2">
        <f t="shared" si="390"/>
        <v>1.084140863248635E-2</v>
      </c>
      <c r="GI139" s="2">
        <f t="shared" si="391"/>
        <v>1.3590856772910475E-2</v>
      </c>
      <c r="GJ139" s="2">
        <f t="shared" si="392"/>
        <v>1.245492326634611E-2</v>
      </c>
      <c r="GK139" s="2">
        <f t="shared" si="393"/>
        <v>1.3069297149247573E-2</v>
      </c>
      <c r="GM139" s="107">
        <f t="shared" si="329"/>
        <v>2.1747706431477746E-122</v>
      </c>
      <c r="GN139" s="107">
        <f t="shared" si="394"/>
        <v>1.206191674718537E-163</v>
      </c>
      <c r="GO139" s="107">
        <f t="shared" si="395"/>
        <v>1.0156638011719296E-167</v>
      </c>
      <c r="GP139" s="107">
        <f t="shared" si="396"/>
        <v>3.4107632653876497E-170</v>
      </c>
      <c r="GQ139" s="107">
        <f t="shared" si="397"/>
        <v>7.3005674417233297E-174</v>
      </c>
      <c r="GR139" s="107">
        <f t="shared" si="398"/>
        <v>3.5457810351306118E-187</v>
      </c>
      <c r="GS139" s="107">
        <f t="shared" si="399"/>
        <v>1.56760941308042E-192</v>
      </c>
      <c r="GT139" s="107">
        <f t="shared" si="400"/>
        <v>1.4054367542055709E-203</v>
      </c>
      <c r="GU139" s="107">
        <f t="shared" si="401"/>
        <v>5.3526112456855462E-220</v>
      </c>
      <c r="GV139" s="107">
        <f t="shared" si="402"/>
        <v>1.219273041449885E-198</v>
      </c>
      <c r="GW139" s="107">
        <f t="shared" si="403"/>
        <v>5.7608943224725322E-201</v>
      </c>
      <c r="GX139" s="107">
        <f t="shared" si="404"/>
        <v>1.2319437570080455E-195</v>
      </c>
      <c r="GY139" s="107">
        <f t="shared" si="405"/>
        <v>8.9276483880111668E-188</v>
      </c>
      <c r="GZ139" s="107">
        <f t="shared" si="406"/>
        <v>1.5872830528336814E-166</v>
      </c>
      <c r="HA139" s="107">
        <f t="shared" si="407"/>
        <v>3.6444654194925724E-190</v>
      </c>
      <c r="HC139" s="107">
        <f t="shared" si="330"/>
        <v>5.0146278945681593E-55</v>
      </c>
      <c r="HD139" s="107">
        <f t="shared" si="408"/>
        <v>6.5007450866210147E-75</v>
      </c>
      <c r="HE139" s="107">
        <f t="shared" si="409"/>
        <v>2.9994873083635935E-76</v>
      </c>
      <c r="HF139" s="107">
        <f t="shared" si="410"/>
        <v>4.7428509827180305E-77</v>
      </c>
      <c r="HG139" s="107">
        <f t="shared" si="411"/>
        <v>1.5419654216280064E-77</v>
      </c>
      <c r="HH139" s="107">
        <f t="shared" si="412"/>
        <v>6.5146518275332389E-85</v>
      </c>
      <c r="HI139" s="107">
        <f t="shared" si="413"/>
        <v>7.2859023393621869E-89</v>
      </c>
      <c r="HJ139" s="107">
        <f t="shared" si="414"/>
        <v>2.7474273932060559E-95</v>
      </c>
      <c r="HK139" s="107">
        <f t="shared" si="415"/>
        <v>8.1087892912044387E-103</v>
      </c>
      <c r="HL139" s="107">
        <f t="shared" si="416"/>
        <v>8.1201267469821183E-91</v>
      </c>
      <c r="HM139" s="107">
        <f t="shared" si="417"/>
        <v>8.9509950233299274E-92</v>
      </c>
      <c r="HN139" s="107">
        <f t="shared" si="418"/>
        <v>4.4189297426845392E-87</v>
      </c>
      <c r="HO139" s="107">
        <f t="shared" si="419"/>
        <v>3.6463817085869129E-82</v>
      </c>
      <c r="HP139" s="107">
        <f t="shared" si="420"/>
        <v>2.7425527289801513E-70</v>
      </c>
      <c r="HQ139" s="107">
        <f t="shared" si="421"/>
        <v>8.9292817568396381E-100</v>
      </c>
      <c r="HS139" s="107">
        <f t="shared" si="331"/>
        <v>2.2836310063279974E-2</v>
      </c>
      <c r="HT139" s="107">
        <f t="shared" si="422"/>
        <v>2.0280420362942244E-3</v>
      </c>
      <c r="HU139" s="107">
        <f t="shared" si="423"/>
        <v>3.2001417790824558E-3</v>
      </c>
      <c r="HV139" s="107">
        <f t="shared" si="424"/>
        <v>5.4399104359359705E-3</v>
      </c>
      <c r="HW139" s="107">
        <f t="shared" si="425"/>
        <v>1.3767390223002447E-2</v>
      </c>
      <c r="HX139" s="107">
        <f t="shared" si="426"/>
        <v>3.3081175495674581E-3</v>
      </c>
      <c r="HY139" s="107">
        <f t="shared" si="427"/>
        <v>8.4900753579278084E-4</v>
      </c>
      <c r="HZ139" s="107">
        <f t="shared" si="428"/>
        <v>1.6688070325609187E-4</v>
      </c>
      <c r="IA139" s="107">
        <f t="shared" si="429"/>
        <v>1.231928493651898E-4</v>
      </c>
      <c r="IB139" s="107">
        <f t="shared" si="430"/>
        <v>1.613337567804617E-3</v>
      </c>
      <c r="IC139" s="107">
        <f t="shared" si="431"/>
        <v>1.6938040089212495E-3</v>
      </c>
      <c r="ID139" s="107">
        <f t="shared" si="432"/>
        <v>8.3666388230961824E-3</v>
      </c>
      <c r="IE139" s="107">
        <f t="shared" si="433"/>
        <v>2.1474292725280075E-2</v>
      </c>
      <c r="IF139" s="107">
        <f t="shared" si="434"/>
        <v>0.12189428065617622</v>
      </c>
      <c r="IG139" s="107">
        <f t="shared" si="435"/>
        <v>0.23794145708210343</v>
      </c>
      <c r="II139" s="107">
        <f t="shared" si="332"/>
        <v>3.9160323573090428E-4</v>
      </c>
      <c r="IJ139" s="107">
        <f t="shared" si="333"/>
        <v>1.9346891328601696E-4</v>
      </c>
      <c r="IK139" s="107">
        <f t="shared" si="334"/>
        <v>8.5820776330219052E-5</v>
      </c>
      <c r="IL139" s="107">
        <f t="shared" si="335"/>
        <v>3.1111728640600107E-5</v>
      </c>
      <c r="IM139" s="107">
        <f t="shared" si="336"/>
        <v>6.9148455905170177E-6</v>
      </c>
      <c r="IN139" s="107">
        <f t="shared" si="337"/>
        <v>1.2163190338736592E-5</v>
      </c>
      <c r="IO139" s="107">
        <f t="shared" si="338"/>
        <v>2.7163825947599025E-5</v>
      </c>
      <c r="IP139" s="107">
        <f t="shared" si="339"/>
        <v>4.5873973937789154E-5</v>
      </c>
      <c r="IQ139" s="107">
        <f t="shared" si="340"/>
        <v>1.5321726102091083E-5</v>
      </c>
      <c r="IR139" s="107">
        <f t="shared" si="341"/>
        <v>8.5937700450365489E-6</v>
      </c>
      <c r="IS139" s="107">
        <f t="shared" si="342"/>
        <v>6.6337070531668653E-6</v>
      </c>
      <c r="IT139" s="107">
        <f t="shared" si="343"/>
        <v>2.4077718709409806E-6</v>
      </c>
      <c r="IU139" s="107">
        <f t="shared" si="344"/>
        <v>1.7146110725224455E-6</v>
      </c>
      <c r="IV139" s="107">
        <f t="shared" si="345"/>
        <v>3.2731998402492669E-7</v>
      </c>
      <c r="IW139" s="107">
        <f t="shared" si="346"/>
        <v>2.7572960110992815E-5</v>
      </c>
      <c r="IY139" s="107">
        <f t="shared" si="347"/>
        <v>2.3227913299010878E-2</v>
      </c>
      <c r="IZ139" s="107">
        <f t="shared" si="348"/>
        <v>2.2215109495802416E-3</v>
      </c>
      <c r="JA139" s="107">
        <f t="shared" si="349"/>
        <v>3.285962555412675E-3</v>
      </c>
      <c r="JB139" s="107">
        <f t="shared" si="350"/>
        <v>5.471022164576571E-3</v>
      </c>
      <c r="JC139" s="107">
        <f t="shared" si="351"/>
        <v>1.3774305068592963E-2</v>
      </c>
      <c r="JD139" s="107">
        <f t="shared" si="352"/>
        <v>3.3202807399061946E-3</v>
      </c>
      <c r="JE139" s="107">
        <f t="shared" si="353"/>
        <v>8.7617136174037986E-4</v>
      </c>
      <c r="JF139" s="107">
        <f t="shared" si="354"/>
        <v>2.1275467719388103E-4</v>
      </c>
      <c r="JG139" s="107">
        <f t="shared" si="355"/>
        <v>1.3851457546728088E-4</v>
      </c>
      <c r="JH139" s="107">
        <f t="shared" si="356"/>
        <v>1.6219313378496535E-3</v>
      </c>
      <c r="JI139" s="107">
        <f t="shared" si="357"/>
        <v>1.7004377159744164E-3</v>
      </c>
      <c r="JJ139" s="107">
        <f t="shared" si="358"/>
        <v>8.369046594967124E-3</v>
      </c>
      <c r="JK139" s="107">
        <f t="shared" si="359"/>
        <v>2.1476007336352597E-2</v>
      </c>
      <c r="JL139" s="107">
        <f t="shared" si="360"/>
        <v>0.12189460797616024</v>
      </c>
      <c r="JM139" s="107">
        <f t="shared" si="361"/>
        <v>0.23796903004221442</v>
      </c>
    </row>
    <row r="140" spans="2:273" x14ac:dyDescent="0.25">
      <c r="B140" s="2">
        <v>112</v>
      </c>
      <c r="C140" s="37">
        <v>63.360999999999997</v>
      </c>
      <c r="D140" s="37">
        <v>61.917999999999999</v>
      </c>
      <c r="E140" s="37">
        <v>59.097999999999999</v>
      </c>
      <c r="F140" s="37">
        <v>59.45</v>
      </c>
      <c r="G140" s="37">
        <v>59.116999999999997</v>
      </c>
      <c r="H140" s="37">
        <v>59.667000000000002</v>
      </c>
      <c r="I140" s="37">
        <v>60.75</v>
      </c>
      <c r="J140" s="37">
        <v>60.417000000000002</v>
      </c>
      <c r="K140" s="37">
        <v>60.417000000000002</v>
      </c>
      <c r="L140" s="37">
        <v>60.317</v>
      </c>
      <c r="M140" s="37">
        <v>57.817</v>
      </c>
      <c r="N140" s="37">
        <v>56.95</v>
      </c>
      <c r="O140" s="37">
        <v>60.1</v>
      </c>
      <c r="P140" s="37">
        <v>61.267000000000003</v>
      </c>
      <c r="Q140" s="37">
        <v>69.3</v>
      </c>
      <c r="S140" s="4">
        <f t="shared" si="248"/>
        <v>64.130463557513792</v>
      </c>
      <c r="T140" s="4">
        <f t="shared" si="249"/>
        <v>62.147318670069588</v>
      </c>
      <c r="U140" s="4">
        <f t="shared" si="250"/>
        <v>59.219882728779865</v>
      </c>
      <c r="V140" s="4">
        <f t="shared" si="251"/>
        <v>59.10493039967573</v>
      </c>
      <c r="W140" s="4">
        <f t="shared" si="252"/>
        <v>58.827031340542476</v>
      </c>
      <c r="X140" s="4">
        <f t="shared" si="253"/>
        <v>60.74546989490689</v>
      </c>
      <c r="Y140" s="4">
        <f t="shared" si="254"/>
        <v>60.52325616269767</v>
      </c>
      <c r="Z140" s="4">
        <f t="shared" si="255"/>
        <v>59.661809119165056</v>
      </c>
      <c r="AA140" s="4">
        <f t="shared" si="256"/>
        <v>59.804928902505921</v>
      </c>
      <c r="AB140" s="4">
        <f t="shared" si="257"/>
        <v>59.722684106237132</v>
      </c>
      <c r="AC140" s="4">
        <f t="shared" si="258"/>
        <v>58.354565841720145</v>
      </c>
      <c r="AD140" s="4">
        <f t="shared" si="259"/>
        <v>58.339491801631517</v>
      </c>
      <c r="AE140" s="4">
        <f t="shared" si="260"/>
        <v>60.785037667910579</v>
      </c>
      <c r="AF140" s="4">
        <f t="shared" si="261"/>
        <v>63.399809750543852</v>
      </c>
      <c r="AG140" s="4">
        <f t="shared" si="262"/>
        <v>74.529694061371586</v>
      </c>
      <c r="AI140" s="4">
        <f t="shared" si="263"/>
        <v>-0.76946355751379514</v>
      </c>
      <c r="AJ140" s="4">
        <f t="shared" si="264"/>
        <v>-0.22931867006958839</v>
      </c>
      <c r="AK140" s="4">
        <f t="shared" si="265"/>
        <v>-0.12188272877986606</v>
      </c>
      <c r="AL140" s="4">
        <f t="shared" si="266"/>
        <v>0.34506960032427259</v>
      </c>
      <c r="AM140" s="4">
        <f t="shared" si="267"/>
        <v>0.28996865945752148</v>
      </c>
      <c r="AN140" s="4">
        <f t="shared" si="268"/>
        <v>-1.0784698949068883</v>
      </c>
      <c r="AO140" s="4">
        <f t="shared" si="269"/>
        <v>0.22674383730232961</v>
      </c>
      <c r="AP140" s="4">
        <f t="shared" si="270"/>
        <v>0.75519088083494523</v>
      </c>
      <c r="AQ140" s="4">
        <f t="shared" si="271"/>
        <v>0.61207109749408062</v>
      </c>
      <c r="AR140" s="4">
        <f t="shared" si="272"/>
        <v>0.59431589376286809</v>
      </c>
      <c r="AS140" s="4">
        <f t="shared" si="273"/>
        <v>-0.53756584172014499</v>
      </c>
      <c r="AT140" s="4">
        <f t="shared" si="274"/>
        <v>-1.3894918016315145</v>
      </c>
      <c r="AU140" s="4">
        <f t="shared" si="275"/>
        <v>-0.68503766791057785</v>
      </c>
      <c r="AV140" s="4">
        <f t="shared" ref="AV140:AW155" si="455">IF(OR($B140 &lt; P$231, $B140 &gt; P$234), 0, P140-AF140)</f>
        <v>-2.1328097505438492</v>
      </c>
      <c r="AW140" s="4">
        <f t="shared" si="455"/>
        <v>-5.229694061371589</v>
      </c>
      <c r="AY140" s="2">
        <f t="shared" si="297"/>
        <v>64.130463557513792</v>
      </c>
      <c r="AZ140" s="2">
        <f t="shared" si="363"/>
        <v>62.137699079926854</v>
      </c>
      <c r="BA140" s="2">
        <f t="shared" si="364"/>
        <v>59.200693358410248</v>
      </c>
      <c r="BB140" s="2">
        <f t="shared" si="365"/>
        <v>59.089569986633407</v>
      </c>
      <c r="BC140" s="2">
        <f t="shared" si="366"/>
        <v>58.789098081202454</v>
      </c>
      <c r="BD140" s="2">
        <f t="shared" si="367"/>
        <v>60.735052766197377</v>
      </c>
      <c r="BE140" s="2">
        <f t="shared" si="368"/>
        <v>60.510236158269798</v>
      </c>
      <c r="BF140" s="2">
        <f t="shared" si="369"/>
        <v>59.640047709220745</v>
      </c>
      <c r="BG140" s="2">
        <f t="shared" si="370"/>
        <v>59.796259976658291</v>
      </c>
      <c r="BH140" s="2">
        <f t="shared" si="371"/>
        <v>59.714153645913228</v>
      </c>
      <c r="BI140" s="2">
        <f t="shared" si="372"/>
        <v>58.346198510039073</v>
      </c>
      <c r="BJ140" s="2">
        <f t="shared" si="373"/>
        <v>58.303338615291047</v>
      </c>
      <c r="BK140" s="2">
        <f t="shared" si="374"/>
        <v>60.651215662283953</v>
      </c>
      <c r="BL140" s="2">
        <f t="shared" si="375"/>
        <v>61.066839681955024</v>
      </c>
      <c r="BM140" s="2">
        <f t="shared" si="376"/>
        <v>61.937363785672275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>
        <f t="shared" si="299"/>
        <v>61.917999999999999</v>
      </c>
      <c r="CG140" s="2">
        <f t="shared" si="300"/>
        <v>59.097999999999999</v>
      </c>
      <c r="CH140" s="2">
        <f t="shared" si="301"/>
        <v>59.45</v>
      </c>
      <c r="CI140" s="2" t="str">
        <f t="shared" si="302"/>
        <v/>
      </c>
      <c r="CJ140" s="2">
        <f t="shared" si="303"/>
        <v>59.667000000000002</v>
      </c>
      <c r="CK140" s="2">
        <f t="shared" si="304"/>
        <v>60.75</v>
      </c>
      <c r="CL140" s="2">
        <f t="shared" si="305"/>
        <v>60.417000000000002</v>
      </c>
      <c r="CM140" s="2">
        <f t="shared" si="306"/>
        <v>60.417000000000002</v>
      </c>
      <c r="CN140" s="2">
        <f t="shared" si="307"/>
        <v>60.317</v>
      </c>
      <c r="CO140" s="2">
        <f t="shared" si="308"/>
        <v>57.817</v>
      </c>
      <c r="CP140" s="2">
        <f t="shared" si="309"/>
        <v>56.95</v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>
        <f t="shared" si="314"/>
        <v>61.917999999999999</v>
      </c>
      <c r="CW140" s="2">
        <f t="shared" si="315"/>
        <v>59.097999999999999</v>
      </c>
      <c r="CX140" s="2">
        <f t="shared" si="316"/>
        <v>59.45</v>
      </c>
      <c r="CY140" s="2" t="str">
        <f t="shared" si="317"/>
        <v/>
      </c>
      <c r="CZ140" s="2">
        <f t="shared" si="318"/>
        <v>59.667000000000002</v>
      </c>
      <c r="DA140" s="2">
        <f t="shared" si="319"/>
        <v>60.75</v>
      </c>
      <c r="DB140" s="2">
        <f t="shared" si="320"/>
        <v>60.417000000000002</v>
      </c>
      <c r="DC140" s="2">
        <f t="shared" si="321"/>
        <v>60.417000000000002</v>
      </c>
      <c r="DD140" s="2">
        <f t="shared" si="322"/>
        <v>60.317</v>
      </c>
      <c r="DE140" s="2">
        <f t="shared" si="323"/>
        <v>57.817</v>
      </c>
      <c r="DF140" s="2">
        <f t="shared" si="324"/>
        <v>56.95</v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83.153199233716478</v>
      </c>
      <c r="DL140" s="2">
        <f t="shared" ref="DL140:DY155" si="456">BP$229*$B140+BP$230</f>
        <v>83.391756048387109</v>
      </c>
      <c r="DM140" s="2">
        <f t="shared" si="456"/>
        <v>87.89557991202345</v>
      </c>
      <c r="DN140" s="2">
        <f t="shared" si="456"/>
        <v>87.097013306451601</v>
      </c>
      <c r="DO140" s="2">
        <f t="shared" si="456"/>
        <v>86.278740469208202</v>
      </c>
      <c r="DP140" s="2">
        <f t="shared" si="456"/>
        <v>86.010919904692088</v>
      </c>
      <c r="DQ140" s="2">
        <f t="shared" si="456"/>
        <v>80.38576979472144</v>
      </c>
      <c r="DR140" s="2">
        <f t="shared" si="456"/>
        <v>85.388682709447437</v>
      </c>
      <c r="DS140" s="2">
        <f t="shared" si="456"/>
        <v>87.880073083778967</v>
      </c>
      <c r="DT140" s="2">
        <f t="shared" si="456"/>
        <v>80.686766488413554</v>
      </c>
      <c r="DU140" s="2">
        <f t="shared" si="456"/>
        <v>76.29702495543674</v>
      </c>
      <c r="DV140" s="2">
        <f t="shared" si="456"/>
        <v>84.259204991087344</v>
      </c>
      <c r="DW140" s="2">
        <f t="shared" si="456"/>
        <v>92.132145344574781</v>
      </c>
      <c r="DX140" s="2">
        <f t="shared" si="456"/>
        <v>88.344168988269786</v>
      </c>
      <c r="DY140" s="2">
        <f t="shared" si="456"/>
        <v>92.274663054187187</v>
      </c>
      <c r="EA140" s="2">
        <f t="shared" si="247"/>
        <v>64.154666666666714</v>
      </c>
      <c r="EB140" s="2">
        <f t="shared" si="279"/>
        <v>62.114175884244382</v>
      </c>
      <c r="EC140" s="2">
        <f t="shared" si="280"/>
        <v>59.152391666666674</v>
      </c>
      <c r="ED140" s="2">
        <f t="shared" si="281"/>
        <v>59.073051756276584</v>
      </c>
      <c r="EE140" s="2">
        <f t="shared" si="282"/>
        <v>58.764721401922003</v>
      </c>
      <c r="EF140" s="2">
        <f t="shared" si="283"/>
        <v>60.728084657998878</v>
      </c>
      <c r="EG140" s="2">
        <f t="shared" si="284"/>
        <v>60.490329701060745</v>
      </c>
      <c r="EH140" s="2">
        <f t="shared" si="285"/>
        <v>59.617041582733812</v>
      </c>
      <c r="EI140" s="2">
        <f t="shared" si="286"/>
        <v>59.772471942446039</v>
      </c>
      <c r="EJ140" s="2">
        <f t="shared" si="287"/>
        <v>59.704018417266191</v>
      </c>
      <c r="EK140" s="2">
        <f t="shared" si="288"/>
        <v>58.334324460431645</v>
      </c>
      <c r="EL140" s="2">
        <f t="shared" si="289"/>
        <v>58.297896043165466</v>
      </c>
      <c r="EM140" s="2">
        <f t="shared" si="290"/>
        <v>60.64550172122847</v>
      </c>
      <c r="EN140" s="2">
        <f t="shared" si="291"/>
        <v>61.058074365482227</v>
      </c>
      <c r="EO140" s="2">
        <f t="shared" si="292"/>
        <v>61.939321155943304</v>
      </c>
      <c r="EQ140" s="2">
        <f t="shared" si="293"/>
        <v>62.769131193048096</v>
      </c>
      <c r="ER140" s="2">
        <f t="shared" ref="ER140:FE155" si="457">CV$229*$B140+CV$230</f>
        <v>63.025836615071412</v>
      </c>
      <c r="ES140" s="2">
        <f t="shared" si="457"/>
        <v>61.381901262323673</v>
      </c>
      <c r="ET140" s="2">
        <f t="shared" si="457"/>
        <v>60.070776439642017</v>
      </c>
      <c r="EU140" s="2">
        <f t="shared" si="457"/>
        <v>60.592809398965166</v>
      </c>
      <c r="EV140" s="2">
        <f t="shared" si="457"/>
        <v>61.142930854609403</v>
      </c>
      <c r="EW140" s="2">
        <f t="shared" si="457"/>
        <v>61.450379789503408</v>
      </c>
      <c r="EX140" s="2">
        <f t="shared" si="457"/>
        <v>60.502682823577302</v>
      </c>
      <c r="EY140" s="2">
        <f t="shared" si="457"/>
        <v>60.77873463482878</v>
      </c>
      <c r="EZ140" s="2">
        <f t="shared" si="457"/>
        <v>60.257540491247887</v>
      </c>
      <c r="FA140" s="2">
        <f t="shared" si="457"/>
        <v>59.016666018617393</v>
      </c>
      <c r="FB140" s="2">
        <f t="shared" si="457"/>
        <v>58.694533149171271</v>
      </c>
      <c r="FC140" s="2">
        <f t="shared" si="457"/>
        <v>60.97784917214787</v>
      </c>
      <c r="FD140" s="2">
        <f t="shared" si="457"/>
        <v>61.608854084863225</v>
      </c>
      <c r="FE140" s="2">
        <f t="shared" si="457"/>
        <v>61.752116475839316</v>
      </c>
      <c r="FG140" s="2">
        <f t="shared" si="295"/>
        <v>0.99999804436080042</v>
      </c>
      <c r="FH140" s="2">
        <f t="shared" ref="FH140:FU155" si="458">POWER(10,($B140-D$232)/D$230)/(1+POWER(10,($B140-D$232)/D$230))</f>
        <v>0.99999804352005672</v>
      </c>
      <c r="FI140" s="2">
        <f t="shared" si="458"/>
        <v>0.99999817266320734</v>
      </c>
      <c r="FJ140" s="2">
        <f t="shared" si="458"/>
        <v>0.99999849113947048</v>
      </c>
      <c r="FK140" s="2">
        <f t="shared" si="458"/>
        <v>0.99999813593879738</v>
      </c>
      <c r="FL140" s="2">
        <f t="shared" si="458"/>
        <v>0.99999841784928456</v>
      </c>
      <c r="FM140" s="2">
        <f t="shared" si="458"/>
        <v>0.99999849408426178</v>
      </c>
      <c r="FN140" s="2">
        <f t="shared" si="458"/>
        <v>0.99999847855811042</v>
      </c>
      <c r="FO140" s="2">
        <f t="shared" si="458"/>
        <v>0.99999857166165085</v>
      </c>
      <c r="FP140" s="2">
        <f t="shared" si="458"/>
        <v>0.99999824087955635</v>
      </c>
      <c r="FQ140" s="2">
        <f t="shared" si="458"/>
        <v>0.99999836214662952</v>
      </c>
      <c r="FR140" s="2">
        <f t="shared" si="458"/>
        <v>0.9999982969058312</v>
      </c>
      <c r="FS140" s="2">
        <f t="shared" si="458"/>
        <v>0.99999482704628218</v>
      </c>
      <c r="FT140" s="2">
        <f t="shared" si="458"/>
        <v>0.99998254887862592</v>
      </c>
      <c r="FU140" s="2">
        <f t="shared" si="458"/>
        <v>0.99996848607739597</v>
      </c>
      <c r="FW140" s="2">
        <f t="shared" si="328"/>
        <v>1.749523118642066E-2</v>
      </c>
      <c r="FX140" s="2">
        <f t="shared" si="380"/>
        <v>2.5756913432411453E-2</v>
      </c>
      <c r="FY140" s="2">
        <f t="shared" si="381"/>
        <v>2.1641157477923587E-2</v>
      </c>
      <c r="FZ140" s="2">
        <f t="shared" si="382"/>
        <v>1.651351959318131E-2</v>
      </c>
      <c r="GA140" s="2">
        <f t="shared" si="383"/>
        <v>1.3306466375976605E-2</v>
      </c>
      <c r="GB140" s="2">
        <f t="shared" si="384"/>
        <v>1.6700422950070765E-2</v>
      </c>
      <c r="GC140" s="2">
        <f t="shared" si="385"/>
        <v>2.0703603480662105E-2</v>
      </c>
      <c r="GD140" s="2">
        <f t="shared" si="386"/>
        <v>2.5932528176636667E-2</v>
      </c>
      <c r="GE140" s="2">
        <f t="shared" si="387"/>
        <v>2.3600086962781729E-2</v>
      </c>
      <c r="GF140" s="2">
        <f t="shared" si="388"/>
        <v>1.8243748425965815E-2</v>
      </c>
      <c r="GG140" s="2">
        <f t="shared" si="389"/>
        <v>1.735879809134629E-2</v>
      </c>
      <c r="GH140" s="2">
        <f t="shared" si="390"/>
        <v>1.3610319079978707E-2</v>
      </c>
      <c r="GI140" s="2">
        <f t="shared" si="391"/>
        <v>1.6702586675295804E-2</v>
      </c>
      <c r="GJ140" s="2">
        <f t="shared" si="392"/>
        <v>1.5049834320376286E-2</v>
      </c>
      <c r="GK140" s="2">
        <f t="shared" si="393"/>
        <v>1.5562409476943923E-2</v>
      </c>
      <c r="GM140" s="107">
        <f t="shared" si="329"/>
        <v>1.0130858752992674E-126</v>
      </c>
      <c r="GN140" s="107">
        <f t="shared" si="394"/>
        <v>1.851344232696148E-169</v>
      </c>
      <c r="GO140" s="107">
        <f t="shared" si="395"/>
        <v>1.1968579554522828E-173</v>
      </c>
      <c r="GP140" s="107">
        <f t="shared" si="396"/>
        <v>4.017449473122261E-176</v>
      </c>
      <c r="GQ140" s="107">
        <f t="shared" si="397"/>
        <v>5.0764061399474409E-180</v>
      </c>
      <c r="GR140" s="107">
        <f t="shared" si="398"/>
        <v>9.974493725612214E-194</v>
      </c>
      <c r="GS140" s="107">
        <f t="shared" si="399"/>
        <v>3.0242422550386013E-199</v>
      </c>
      <c r="GT140" s="107">
        <f t="shared" si="400"/>
        <v>1.0927940562707623E-210</v>
      </c>
      <c r="GU140" s="107">
        <f t="shared" si="401"/>
        <v>1.1955195219850214E-227</v>
      </c>
      <c r="GV140" s="107">
        <f t="shared" si="402"/>
        <v>1.1827492962079859E-205</v>
      </c>
      <c r="GW140" s="107">
        <f t="shared" si="403"/>
        <v>5.051766119342252E-208</v>
      </c>
      <c r="GX140" s="107">
        <f t="shared" si="404"/>
        <v>1.5912675209688855E-202</v>
      </c>
      <c r="GY140" s="107">
        <f t="shared" si="405"/>
        <v>2.4839139061678927E-194</v>
      </c>
      <c r="GZ140" s="107">
        <f t="shared" si="406"/>
        <v>1.9256614119737533E-172</v>
      </c>
      <c r="HA140" s="107">
        <f t="shared" si="407"/>
        <v>9.2240042574640222E-197</v>
      </c>
      <c r="HC140" s="107">
        <f t="shared" si="330"/>
        <v>6.4923950402505219E-58</v>
      </c>
      <c r="HD140" s="107">
        <f t="shared" si="408"/>
        <v>7.8576844809521631E-79</v>
      </c>
      <c r="HE140" s="107">
        <f t="shared" si="409"/>
        <v>3.1299626094958792E-80</v>
      </c>
      <c r="HF140" s="107">
        <f t="shared" si="410"/>
        <v>5.0437888302209465E-81</v>
      </c>
      <c r="HG140" s="107">
        <f t="shared" si="411"/>
        <v>1.2352443484435705E-81</v>
      </c>
      <c r="HH140" s="107">
        <f t="shared" si="412"/>
        <v>2.6142412765177169E-89</v>
      </c>
      <c r="HI140" s="107">
        <f t="shared" si="413"/>
        <v>2.0713669179021045E-93</v>
      </c>
      <c r="HJ140" s="107">
        <f t="shared" si="414"/>
        <v>3.8947144029736154E-100</v>
      </c>
      <c r="HK140" s="107">
        <f t="shared" si="415"/>
        <v>4.9384552842496751E-108</v>
      </c>
      <c r="HL140" s="107">
        <f t="shared" si="416"/>
        <v>1.5237888184320135E-95</v>
      </c>
      <c r="HM140" s="107">
        <f t="shared" si="417"/>
        <v>1.5787499322983436E-96</v>
      </c>
      <c r="HN140" s="107">
        <f t="shared" si="418"/>
        <v>1.160870462820825E-91</v>
      </c>
      <c r="HO140" s="107">
        <f t="shared" si="419"/>
        <v>1.7424080444931708E-86</v>
      </c>
      <c r="HP140" s="107">
        <f t="shared" si="420"/>
        <v>4.0825707372108559E-74</v>
      </c>
      <c r="HQ140" s="107">
        <f t="shared" si="421"/>
        <v>4.589737666055041E-105</v>
      </c>
      <c r="HS140" s="107">
        <f t="shared" si="331"/>
        <v>8.5418181960114515E-3</v>
      </c>
      <c r="HT140" s="107">
        <f t="shared" si="422"/>
        <v>4.4381747112621025E-4</v>
      </c>
      <c r="HU140" s="107">
        <f t="shared" si="423"/>
        <v>7.3676450389589473E-4</v>
      </c>
      <c r="HV140" s="107">
        <f t="shared" si="424"/>
        <v>1.3660931767581045E-3</v>
      </c>
      <c r="HW140" s="107">
        <f t="shared" si="425"/>
        <v>3.8483321467221092E-3</v>
      </c>
      <c r="HX140" s="107">
        <f t="shared" si="426"/>
        <v>7.1260455096023559E-4</v>
      </c>
      <c r="HY140" s="107">
        <f t="shared" si="427"/>
        <v>1.4872262951007534E-4</v>
      </c>
      <c r="HZ140" s="107">
        <f t="shared" si="428"/>
        <v>2.249520397946461E-5</v>
      </c>
      <c r="IA140" s="107">
        <f t="shared" si="429"/>
        <v>1.4849862134941575E-5</v>
      </c>
      <c r="IB140" s="107">
        <f t="shared" si="430"/>
        <v>2.9329706422315759E-4</v>
      </c>
      <c r="IC140" s="107">
        <f t="shared" si="431"/>
        <v>3.0984245588452366E-4</v>
      </c>
      <c r="ID140" s="107">
        <f t="shared" si="432"/>
        <v>1.9923594434054577E-3</v>
      </c>
      <c r="IE140" s="107">
        <f t="shared" si="433"/>
        <v>6.283875574955044E-3</v>
      </c>
      <c r="IF140" s="107">
        <f t="shared" si="434"/>
        <v>5.4064022151395524E-2</v>
      </c>
      <c r="IG140" s="107">
        <f t="shared" si="435"/>
        <v>0.12684935723458388</v>
      </c>
      <c r="II140" s="107">
        <f t="shared" si="332"/>
        <v>7.9663901364358466E-4</v>
      </c>
      <c r="IJ140" s="107">
        <f t="shared" si="333"/>
        <v>4.5620938684470152E-4</v>
      </c>
      <c r="IK140" s="107">
        <f t="shared" si="334"/>
        <v>2.1241718144009045E-4</v>
      </c>
      <c r="IL140" s="107">
        <f t="shared" si="335"/>
        <v>8.0461441838475936E-5</v>
      </c>
      <c r="IM140" s="107">
        <f t="shared" si="336"/>
        <v>1.9717273335344983E-5</v>
      </c>
      <c r="IN140" s="107">
        <f t="shared" si="337"/>
        <v>3.46249438391667E-5</v>
      </c>
      <c r="IO140" s="107">
        <f t="shared" si="338"/>
        <v>7.5071234855623583E-5</v>
      </c>
      <c r="IP140" s="107">
        <f t="shared" si="339"/>
        <v>1.2692614772634952E-4</v>
      </c>
      <c r="IQ140" s="107">
        <f t="shared" si="340"/>
        <v>4.6584293526120286E-5</v>
      </c>
      <c r="IR140" s="107">
        <f t="shared" si="341"/>
        <v>2.5902428938311814E-5</v>
      </c>
      <c r="IS140" s="107">
        <f t="shared" si="342"/>
        <v>2.0262995056793558E-5</v>
      </c>
      <c r="IT140" s="107">
        <f t="shared" si="343"/>
        <v>7.6336755146740385E-6</v>
      </c>
      <c r="IU140" s="107">
        <f t="shared" si="344"/>
        <v>5.3467168782003559E-6</v>
      </c>
      <c r="IV140" s="107">
        <f t="shared" si="345"/>
        <v>1.045300782751032E-6</v>
      </c>
      <c r="IW140" s="107">
        <f t="shared" si="346"/>
        <v>5.7973758516913148E-5</v>
      </c>
      <c r="IY140" s="107">
        <f t="shared" si="347"/>
        <v>9.338457209655036E-3</v>
      </c>
      <c r="IZ140" s="107">
        <f t="shared" si="348"/>
        <v>9.0002685797091172E-4</v>
      </c>
      <c r="JA140" s="107">
        <f t="shared" si="349"/>
        <v>9.4918168533598512E-4</v>
      </c>
      <c r="JB140" s="107">
        <f t="shared" si="350"/>
        <v>1.4465546185965805E-3</v>
      </c>
      <c r="JC140" s="107">
        <f t="shared" si="351"/>
        <v>3.8680494200574542E-3</v>
      </c>
      <c r="JD140" s="107">
        <f t="shared" si="352"/>
        <v>7.4722949479940227E-4</v>
      </c>
      <c r="JE140" s="107">
        <f t="shared" si="353"/>
        <v>2.2379386436569893E-4</v>
      </c>
      <c r="JF140" s="107">
        <f t="shared" si="354"/>
        <v>1.4942135170581414E-4</v>
      </c>
      <c r="JG140" s="107">
        <f t="shared" si="355"/>
        <v>6.1434155661061862E-5</v>
      </c>
      <c r="JH140" s="107">
        <f t="shared" si="356"/>
        <v>3.1919949316146939E-4</v>
      </c>
      <c r="JI140" s="107">
        <f t="shared" si="357"/>
        <v>3.3010545094131719E-4</v>
      </c>
      <c r="JJ140" s="107">
        <f t="shared" si="358"/>
        <v>1.9999931189201318E-3</v>
      </c>
      <c r="JK140" s="107">
        <f t="shared" si="359"/>
        <v>6.2892222918332448E-3</v>
      </c>
      <c r="JL140" s="107">
        <f t="shared" si="360"/>
        <v>5.4065067452178275E-2</v>
      </c>
      <c r="JM140" s="107">
        <f t="shared" si="361"/>
        <v>0.12690733099310078</v>
      </c>
    </row>
    <row r="141" spans="2:273" x14ac:dyDescent="0.25">
      <c r="B141" s="2">
        <v>113</v>
      </c>
      <c r="C141" s="37">
        <v>63.131</v>
      </c>
      <c r="D141" s="37">
        <v>61.951000000000001</v>
      </c>
      <c r="E141" s="37">
        <v>58.884999999999998</v>
      </c>
      <c r="F141" s="37">
        <v>58.082999999999998</v>
      </c>
      <c r="G141" s="37">
        <v>58.783000000000001</v>
      </c>
      <c r="H141" s="37">
        <v>60.317</v>
      </c>
      <c r="I141" s="37">
        <v>59.866999999999997</v>
      </c>
      <c r="J141" s="37">
        <v>59.232999999999997</v>
      </c>
      <c r="K141" s="37">
        <v>60.317</v>
      </c>
      <c r="L141" s="37">
        <v>59.883000000000003</v>
      </c>
      <c r="M141" s="37">
        <v>58.25</v>
      </c>
      <c r="N141" s="37">
        <v>57.9</v>
      </c>
      <c r="O141" s="37">
        <v>60.9</v>
      </c>
      <c r="P141" s="37">
        <v>59.633000000000003</v>
      </c>
      <c r="Q141" s="37">
        <v>61.2</v>
      </c>
      <c r="S141" s="4">
        <f t="shared" si="248"/>
        <v>64.049834983856641</v>
      </c>
      <c r="T141" s="4">
        <f t="shared" si="249"/>
        <v>62.031602071150907</v>
      </c>
      <c r="U141" s="4">
        <f t="shared" si="250"/>
        <v>59.064703554775726</v>
      </c>
      <c r="V141" s="4">
        <f t="shared" si="251"/>
        <v>58.949538541924539</v>
      </c>
      <c r="W141" s="4">
        <f t="shared" si="252"/>
        <v>58.613271927959509</v>
      </c>
      <c r="X141" s="4">
        <f t="shared" si="253"/>
        <v>60.618453603919377</v>
      </c>
      <c r="Y141" s="4">
        <f t="shared" si="254"/>
        <v>60.381441308199918</v>
      </c>
      <c r="Z141" s="4">
        <f t="shared" si="255"/>
        <v>59.531937042619376</v>
      </c>
      <c r="AA141" s="4">
        <f t="shared" si="256"/>
        <v>59.652066047077575</v>
      </c>
      <c r="AB141" s="4">
        <f t="shared" si="257"/>
        <v>59.551847859127818</v>
      </c>
      <c r="AC141" s="4">
        <f t="shared" si="258"/>
        <v>58.174075658523002</v>
      </c>
      <c r="AD141" s="4">
        <f t="shared" si="259"/>
        <v>58.15638984548751</v>
      </c>
      <c r="AE141" s="4">
        <f t="shared" si="260"/>
        <v>60.50737179532625</v>
      </c>
      <c r="AF141" s="4">
        <f t="shared" si="261"/>
        <v>61.570238032247289</v>
      </c>
      <c r="AG141" s="4">
        <f t="shared" si="262"/>
        <v>66.675872591200985</v>
      </c>
      <c r="AI141" s="4">
        <f t="shared" si="263"/>
        <v>-0.91883498385664097</v>
      </c>
      <c r="AJ141" s="4">
        <f t="shared" si="264"/>
        <v>-8.060207115090634E-2</v>
      </c>
      <c r="AK141" s="4">
        <f t="shared" si="265"/>
        <v>-0.17970355477572753</v>
      </c>
      <c r="AL141" s="4">
        <f t="shared" si="266"/>
        <v>-0.86653854192454105</v>
      </c>
      <c r="AM141" s="4">
        <f t="shared" si="267"/>
        <v>0.1697280720404919</v>
      </c>
      <c r="AN141" s="4">
        <f t="shared" si="268"/>
        <v>-0.30145360391937714</v>
      </c>
      <c r="AO141" s="4">
        <f t="shared" si="269"/>
        <v>-0.5144413081999204</v>
      </c>
      <c r="AP141" s="4">
        <f t="shared" si="270"/>
        <v>-0.2989370426193787</v>
      </c>
      <c r="AQ141" s="4">
        <f t="shared" si="271"/>
        <v>0.66493395292242496</v>
      </c>
      <c r="AR141" s="4">
        <f t="shared" si="272"/>
        <v>0.33115214087218448</v>
      </c>
      <c r="AS141" s="4">
        <f t="shared" si="273"/>
        <v>7.5924341476998336E-2</v>
      </c>
      <c r="AT141" s="4">
        <f t="shared" si="274"/>
        <v>-0.25638984548751154</v>
      </c>
      <c r="AU141" s="4">
        <f t="shared" si="275"/>
        <v>0.39262820467374837</v>
      </c>
      <c r="AV141" s="4">
        <f t="shared" si="455"/>
        <v>-1.9372380322472864</v>
      </c>
      <c r="AW141" s="4">
        <f t="shared" si="455"/>
        <v>-5.4758725912009822</v>
      </c>
      <c r="AY141" s="2">
        <f t="shared" si="297"/>
        <v>64.049834983856641</v>
      </c>
      <c r="AZ141" s="2">
        <f t="shared" si="363"/>
        <v>62.012909600438299</v>
      </c>
      <c r="BA141" s="2">
        <f t="shared" si="364"/>
        <v>59.028651374049119</v>
      </c>
      <c r="BB141" s="2">
        <f t="shared" si="365"/>
        <v>58.932482866718289</v>
      </c>
      <c r="BC141" s="2">
        <f t="shared" si="366"/>
        <v>58.600092551076294</v>
      </c>
      <c r="BD141" s="2">
        <f t="shared" si="367"/>
        <v>60.605290614902422</v>
      </c>
      <c r="BE141" s="2">
        <f t="shared" si="368"/>
        <v>60.351752723247074</v>
      </c>
      <c r="BF141" s="2">
        <f t="shared" si="369"/>
        <v>59.478562778688932</v>
      </c>
      <c r="BG141" s="2">
        <f t="shared" si="370"/>
        <v>59.628866239614169</v>
      </c>
      <c r="BH141" s="2">
        <f t="shared" si="371"/>
        <v>59.536717490784852</v>
      </c>
      <c r="BI141" s="2">
        <f t="shared" si="372"/>
        <v>58.16041991920342</v>
      </c>
      <c r="BJ141" s="2">
        <f t="shared" si="373"/>
        <v>58.145576296264551</v>
      </c>
      <c r="BK141" s="2">
        <f t="shared" si="374"/>
        <v>60.478658662025737</v>
      </c>
      <c r="BL141" s="2">
        <f t="shared" si="375"/>
        <v>60.870158896207663</v>
      </c>
      <c r="BM141" s="2">
        <f t="shared" si="376"/>
        <v>61.777101509630619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>
        <f t="shared" si="299"/>
        <v>61.951000000000001</v>
      </c>
      <c r="CG141" s="2">
        <f t="shared" si="300"/>
        <v>58.884999999999998</v>
      </c>
      <c r="CH141" s="2">
        <f t="shared" si="301"/>
        <v>58.082999999999998</v>
      </c>
      <c r="CI141" s="2">
        <f t="shared" si="302"/>
        <v>58.783000000000001</v>
      </c>
      <c r="CJ141" s="2">
        <f t="shared" si="303"/>
        <v>60.317</v>
      </c>
      <c r="CK141" s="2">
        <f t="shared" si="304"/>
        <v>59.866999999999997</v>
      </c>
      <c r="CL141" s="2">
        <f t="shared" si="305"/>
        <v>59.232999999999997</v>
      </c>
      <c r="CM141" s="2">
        <f t="shared" si="306"/>
        <v>60.317</v>
      </c>
      <c r="CN141" s="2">
        <f t="shared" si="307"/>
        <v>59.883000000000003</v>
      </c>
      <c r="CO141" s="2">
        <f t="shared" si="308"/>
        <v>58.25</v>
      </c>
      <c r="CP141" s="2">
        <f t="shared" si="309"/>
        <v>57.9</v>
      </c>
      <c r="CQ141" s="2">
        <f t="shared" si="310"/>
        <v>60.9</v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>
        <f t="shared" si="314"/>
        <v>61.951000000000001</v>
      </c>
      <c r="CW141" s="2">
        <f t="shared" si="315"/>
        <v>58.884999999999998</v>
      </c>
      <c r="CX141" s="2">
        <f t="shared" si="316"/>
        <v>58.082999999999998</v>
      </c>
      <c r="CY141" s="2">
        <f t="shared" si="317"/>
        <v>58.783000000000001</v>
      </c>
      <c r="CZ141" s="2">
        <f t="shared" si="318"/>
        <v>60.317</v>
      </c>
      <c r="DA141" s="2">
        <f t="shared" si="319"/>
        <v>59.866999999999997</v>
      </c>
      <c r="DB141" s="2">
        <f t="shared" si="320"/>
        <v>59.232999999999997</v>
      </c>
      <c r="DC141" s="2">
        <f t="shared" si="321"/>
        <v>60.317</v>
      </c>
      <c r="DD141" s="2">
        <f t="shared" si="322"/>
        <v>59.883000000000003</v>
      </c>
      <c r="DE141" s="2">
        <f t="shared" si="323"/>
        <v>58.25</v>
      </c>
      <c r="DF141" s="2">
        <f t="shared" si="324"/>
        <v>57.9</v>
      </c>
      <c r="DG141" s="2">
        <f t="shared" si="325"/>
        <v>60.9</v>
      </c>
      <c r="DH141" s="2" t="str">
        <f t="shared" si="326"/>
        <v/>
      </c>
      <c r="DI141" s="2" t="str">
        <f t="shared" si="327"/>
        <v/>
      </c>
      <c r="DK141" s="2">
        <f t="shared" si="277"/>
        <v>83.228532293377128</v>
      </c>
      <c r="DL141" s="2">
        <f t="shared" si="456"/>
        <v>83.480802419354845</v>
      </c>
      <c r="DM141" s="2">
        <f t="shared" si="456"/>
        <v>88.028734237536653</v>
      </c>
      <c r="DN141" s="2">
        <f t="shared" si="456"/>
        <v>87.230581451612892</v>
      </c>
      <c r="DO141" s="2">
        <f t="shared" si="456"/>
        <v>86.397750733137812</v>
      </c>
      <c r="DP141" s="2">
        <f t="shared" si="456"/>
        <v>86.118972507331392</v>
      </c>
      <c r="DQ141" s="2">
        <f t="shared" si="456"/>
        <v>80.429734054252236</v>
      </c>
      <c r="DR141" s="2">
        <f t="shared" si="456"/>
        <v>85.471299353832478</v>
      </c>
      <c r="DS141" s="2">
        <f t="shared" si="456"/>
        <v>88.001393605169341</v>
      </c>
      <c r="DT141" s="2">
        <f t="shared" si="456"/>
        <v>80.725654523172906</v>
      </c>
      <c r="DU141" s="2">
        <f t="shared" si="456"/>
        <v>76.312876225490214</v>
      </c>
      <c r="DV141" s="2">
        <f t="shared" si="456"/>
        <v>84.374777517825322</v>
      </c>
      <c r="DW141" s="2">
        <f t="shared" si="456"/>
        <v>92.298863819648091</v>
      </c>
      <c r="DX141" s="2">
        <f t="shared" si="456"/>
        <v>88.470943731671554</v>
      </c>
      <c r="DY141" s="2">
        <f t="shared" si="456"/>
        <v>92.476812315270934</v>
      </c>
      <c r="EA141" s="2">
        <f t="shared" si="247"/>
        <v>64.080666666666716</v>
      </c>
      <c r="EB141" s="2">
        <f t="shared" si="279"/>
        <v>61.982272829582001</v>
      </c>
      <c r="EC141" s="2">
        <f t="shared" si="280"/>
        <v>58.965506250000004</v>
      </c>
      <c r="ED141" s="2">
        <f t="shared" si="281"/>
        <v>58.910764198753427</v>
      </c>
      <c r="EE141" s="2">
        <f t="shared" si="282"/>
        <v>58.567983425664224</v>
      </c>
      <c r="EF141" s="2">
        <f t="shared" si="283"/>
        <v>60.596113284341442</v>
      </c>
      <c r="EG141" s="2">
        <f t="shared" si="284"/>
        <v>60.32560945033751</v>
      </c>
      <c r="EH141" s="2">
        <f t="shared" si="285"/>
        <v>59.44845482014388</v>
      </c>
      <c r="EI141" s="2">
        <f t="shared" si="286"/>
        <v>59.597682733812945</v>
      </c>
      <c r="EJ141" s="2">
        <f t="shared" si="287"/>
        <v>59.523331079136696</v>
      </c>
      <c r="EK141" s="2">
        <f t="shared" si="288"/>
        <v>58.1448287769784</v>
      </c>
      <c r="EL141" s="2">
        <f t="shared" si="289"/>
        <v>58.138347338129492</v>
      </c>
      <c r="EM141" s="2">
        <f t="shared" si="290"/>
        <v>60.471265609179881</v>
      </c>
      <c r="EN141" s="2">
        <f t="shared" si="291"/>
        <v>60.859131218274115</v>
      </c>
      <c r="EO141" s="2">
        <f t="shared" si="292"/>
        <v>61.77959541984734</v>
      </c>
      <c r="EQ141" s="2">
        <f t="shared" si="293"/>
        <v>62.673131615472819</v>
      </c>
      <c r="ER141" s="2">
        <f t="shared" si="457"/>
        <v>62.932356913535116</v>
      </c>
      <c r="ES141" s="2">
        <f t="shared" si="457"/>
        <v>61.294647631953239</v>
      </c>
      <c r="ET141" s="2">
        <f t="shared" si="457"/>
        <v>59.958296137453999</v>
      </c>
      <c r="EU141" s="2">
        <f t="shared" si="457"/>
        <v>60.488870212741389</v>
      </c>
      <c r="EV141" s="2">
        <f t="shared" si="457"/>
        <v>61.032973253325196</v>
      </c>
      <c r="EW141" s="2">
        <f t="shared" si="457"/>
        <v>61.333088994416038</v>
      </c>
      <c r="EX141" s="2">
        <f t="shared" si="457"/>
        <v>60.375901465798037</v>
      </c>
      <c r="EY141" s="2">
        <f t="shared" si="457"/>
        <v>60.652574838637875</v>
      </c>
      <c r="EZ141" s="2">
        <f t="shared" si="457"/>
        <v>60.107629274421235</v>
      </c>
      <c r="FA141" s="2">
        <f t="shared" si="457"/>
        <v>58.860390338455829</v>
      </c>
      <c r="FB141" s="2">
        <f t="shared" si="457"/>
        <v>58.559653314917128</v>
      </c>
      <c r="FC141" s="2">
        <f t="shared" si="457"/>
        <v>60.825181447040137</v>
      </c>
      <c r="FD141" s="2">
        <f t="shared" si="457"/>
        <v>61.443983953442405</v>
      </c>
      <c r="FE141" s="2">
        <f t="shared" si="457"/>
        <v>61.60119988356297</v>
      </c>
      <c r="FG141" s="2">
        <f t="shared" si="295"/>
        <v>0.99999844657994208</v>
      </c>
      <c r="FH141" s="2">
        <f t="shared" si="458"/>
        <v>0.99999844591211506</v>
      </c>
      <c r="FI141" s="2">
        <f t="shared" si="458"/>
        <v>0.99999854849424574</v>
      </c>
      <c r="FJ141" s="2">
        <f t="shared" si="458"/>
        <v>0.99999880146910713</v>
      </c>
      <c r="FK141" s="2">
        <f t="shared" si="458"/>
        <v>0.99999851932298789</v>
      </c>
      <c r="FL141" s="2">
        <f t="shared" si="458"/>
        <v>0.99999874325260618</v>
      </c>
      <c r="FM141" s="2">
        <f t="shared" si="458"/>
        <v>0.99999880380823947</v>
      </c>
      <c r="FN141" s="2">
        <f t="shared" si="458"/>
        <v>0.99999879147537141</v>
      </c>
      <c r="FO141" s="2">
        <f t="shared" si="458"/>
        <v>0.99999886543018723</v>
      </c>
      <c r="FP141" s="2">
        <f t="shared" si="458"/>
        <v>0.99999860268045782</v>
      </c>
      <c r="FQ141" s="2">
        <f t="shared" si="458"/>
        <v>0.99999869900638527</v>
      </c>
      <c r="FR141" s="2">
        <f t="shared" si="458"/>
        <v>0.99999864718374143</v>
      </c>
      <c r="FS141" s="2">
        <f t="shared" si="458"/>
        <v>0.99999580405365374</v>
      </c>
      <c r="FT141" s="2">
        <f t="shared" si="458"/>
        <v>0.9999855957274919</v>
      </c>
      <c r="FU141" s="2">
        <f t="shared" si="458"/>
        <v>0.9999736013566437</v>
      </c>
      <c r="FW141" s="2">
        <f t="shared" si="328"/>
        <v>2.1925867822924848E-2</v>
      </c>
      <c r="FX141" s="2">
        <f t="shared" si="380"/>
        <v>3.2211212427200847E-2</v>
      </c>
      <c r="FY141" s="2">
        <f t="shared" si="381"/>
        <v>2.709279011372661E-2</v>
      </c>
      <c r="FZ141" s="2">
        <f t="shared" si="382"/>
        <v>2.0700777692662695E-2</v>
      </c>
      <c r="GA141" s="2">
        <f t="shared" si="383"/>
        <v>1.6694330311969357E-2</v>
      </c>
      <c r="GB141" s="2">
        <f t="shared" si="384"/>
        <v>2.0934064513724222E-2</v>
      </c>
      <c r="GC141" s="2">
        <f t="shared" si="385"/>
        <v>2.5925314985179176E-2</v>
      </c>
      <c r="GD141" s="2">
        <f t="shared" si="386"/>
        <v>3.2429368780899054E-2</v>
      </c>
      <c r="GE141" s="2">
        <f t="shared" si="387"/>
        <v>2.953029951197569E-2</v>
      </c>
      <c r="GF141" s="2">
        <f t="shared" si="388"/>
        <v>2.2859535311023586E-2</v>
      </c>
      <c r="GG141" s="2">
        <f t="shared" si="389"/>
        <v>2.1755648359807058E-2</v>
      </c>
      <c r="GH141" s="2">
        <f t="shared" si="390"/>
        <v>1.7074206068929128E-2</v>
      </c>
      <c r="GI141" s="2">
        <f t="shared" si="391"/>
        <v>2.0511955597484866E-2</v>
      </c>
      <c r="GJ141" s="2">
        <f t="shared" si="392"/>
        <v>1.8175429851763823E-2</v>
      </c>
      <c r="GK141" s="2">
        <f t="shared" si="393"/>
        <v>1.8522184839331549E-2</v>
      </c>
      <c r="GM141" s="107">
        <f t="shared" si="329"/>
        <v>3.9590928773185357E-131</v>
      </c>
      <c r="GN141" s="107">
        <f t="shared" si="394"/>
        <v>2.2442910712647137E-175</v>
      </c>
      <c r="GO141" s="107">
        <f t="shared" si="395"/>
        <v>1.1101240768896239E-179</v>
      </c>
      <c r="GP141" s="107">
        <f t="shared" si="396"/>
        <v>3.7374610309147322E-182</v>
      </c>
      <c r="GQ141" s="107">
        <f t="shared" si="397"/>
        <v>2.7516994021733539E-186</v>
      </c>
      <c r="GR141" s="107">
        <f t="shared" si="398"/>
        <v>2.1598153002988606E-200</v>
      </c>
      <c r="GS141" s="107">
        <f t="shared" si="399"/>
        <v>4.4660720151270013E-206</v>
      </c>
      <c r="GT141" s="107">
        <f t="shared" si="400"/>
        <v>6.401238253299768E-218</v>
      </c>
      <c r="GU141" s="107">
        <f t="shared" si="401"/>
        <v>1.9714200960122908E-235</v>
      </c>
      <c r="GV141" s="107">
        <f t="shared" si="402"/>
        <v>8.6498907843689406E-213</v>
      </c>
      <c r="GW141" s="107">
        <f t="shared" si="403"/>
        <v>3.3390315563716039E-215</v>
      </c>
      <c r="GX141" s="107">
        <f t="shared" si="404"/>
        <v>1.5584655316111535E-209</v>
      </c>
      <c r="GY141" s="107">
        <f t="shared" si="405"/>
        <v>5.3220372776899035E-201</v>
      </c>
      <c r="GZ141" s="107">
        <f t="shared" si="406"/>
        <v>1.8375747051066119E-178</v>
      </c>
      <c r="HA141" s="107">
        <f t="shared" si="407"/>
        <v>1.7978822241542463E-203</v>
      </c>
      <c r="HC141" s="107">
        <f t="shared" si="330"/>
        <v>7.0609190285551349E-61</v>
      </c>
      <c r="HD141" s="107">
        <f t="shared" si="408"/>
        <v>7.5137798272904867E-83</v>
      </c>
      <c r="HE141" s="107">
        <f t="shared" si="409"/>
        <v>2.5750596260204052E-84</v>
      </c>
      <c r="HF141" s="107">
        <f t="shared" si="410"/>
        <v>4.243363065397748E-85</v>
      </c>
      <c r="HG141" s="107">
        <f t="shared" si="411"/>
        <v>7.7272412497218199E-86</v>
      </c>
      <c r="HH141" s="107">
        <f t="shared" si="412"/>
        <v>8.0894103440148676E-94</v>
      </c>
      <c r="HI141" s="107">
        <f t="shared" si="413"/>
        <v>4.5158399129054721E-98</v>
      </c>
      <c r="HJ141" s="107">
        <f t="shared" si="414"/>
        <v>4.1671136636752015E-105</v>
      </c>
      <c r="HK141" s="107">
        <f t="shared" si="415"/>
        <v>2.2249300199613138E-113</v>
      </c>
      <c r="HL141" s="107">
        <f t="shared" si="416"/>
        <v>2.1598933626547673E-100</v>
      </c>
      <c r="HM141" s="107">
        <f t="shared" si="417"/>
        <v>2.1028000258563589E-101</v>
      </c>
      <c r="HN141" s="107">
        <f t="shared" si="418"/>
        <v>2.3166726494976678E-96</v>
      </c>
      <c r="HO141" s="107">
        <f t="shared" si="419"/>
        <v>6.4232918217702736E-91</v>
      </c>
      <c r="HP141" s="107">
        <f t="shared" si="420"/>
        <v>4.7884668664239442E-78</v>
      </c>
      <c r="HQ141" s="107">
        <f t="shared" si="421"/>
        <v>1.714438137603885E-110</v>
      </c>
      <c r="HS141" s="107">
        <f t="shared" si="331"/>
        <v>2.7790270663774607E-3</v>
      </c>
      <c r="HT141" s="107">
        <f t="shared" si="422"/>
        <v>8.0347018123568464E-5</v>
      </c>
      <c r="HU141" s="107">
        <f t="shared" si="423"/>
        <v>1.3996526595713561E-4</v>
      </c>
      <c r="HV141" s="107">
        <f t="shared" si="424"/>
        <v>2.8394677120995048E-4</v>
      </c>
      <c r="HW141" s="107">
        <f t="shared" si="425"/>
        <v>8.8183731378802324E-4</v>
      </c>
      <c r="HX141" s="107">
        <f t="shared" si="426"/>
        <v>1.2441591814323002E-4</v>
      </c>
      <c r="HY141" s="107">
        <f t="shared" si="427"/>
        <v>2.101096851943142E-5</v>
      </c>
      <c r="HZ141" s="107">
        <f t="shared" si="428"/>
        <v>2.4138678424986241E-6</v>
      </c>
      <c r="IA141" s="107">
        <f t="shared" si="429"/>
        <v>1.4019775596895537E-6</v>
      </c>
      <c r="IB141" s="107">
        <f t="shared" si="430"/>
        <v>4.2487371076648916E-5</v>
      </c>
      <c r="IC141" s="107">
        <f t="shared" si="431"/>
        <v>4.5155950060963478E-5</v>
      </c>
      <c r="ID141" s="107">
        <f t="shared" si="432"/>
        <v>3.8018331460481418E-4</v>
      </c>
      <c r="IE141" s="107">
        <f t="shared" si="433"/>
        <v>1.4937781719893636E-3</v>
      </c>
      <c r="IF141" s="107">
        <f t="shared" si="434"/>
        <v>1.9923125631148009E-2</v>
      </c>
      <c r="IG141" s="107">
        <f t="shared" si="435"/>
        <v>5.6555120933847444E-2</v>
      </c>
      <c r="II141" s="107">
        <f t="shared" si="332"/>
        <v>1.5655978597864141E-3</v>
      </c>
      <c r="IJ141" s="107">
        <f t="shared" si="333"/>
        <v>1.0268351957526929E-3</v>
      </c>
      <c r="IK141" s="107">
        <f t="shared" si="334"/>
        <v>5.0139768814029962E-4</v>
      </c>
      <c r="IL141" s="107">
        <f t="shared" si="335"/>
        <v>1.98537216656804E-4</v>
      </c>
      <c r="IM141" s="107">
        <f t="shared" si="336"/>
        <v>5.3486722269457868E-5</v>
      </c>
      <c r="IN141" s="107">
        <f t="shared" si="337"/>
        <v>9.3543732817277951E-5</v>
      </c>
      <c r="IO141" s="107">
        <f t="shared" si="338"/>
        <v>1.9671369310210156E-4</v>
      </c>
      <c r="IP141" s="107">
        <f t="shared" si="339"/>
        <v>3.3196848410795091E-4</v>
      </c>
      <c r="IQ141" s="107">
        <f t="shared" si="340"/>
        <v>1.3331260816861729E-4</v>
      </c>
      <c r="IR141" s="107">
        <f t="shared" si="341"/>
        <v>7.3782328637749683E-5</v>
      </c>
      <c r="IS141" s="107">
        <f t="shared" si="342"/>
        <v>5.8487563056914134E-5</v>
      </c>
      <c r="IT141" s="107">
        <f t="shared" si="343"/>
        <v>2.2892906078688458E-5</v>
      </c>
      <c r="IU141" s="107">
        <f t="shared" si="344"/>
        <v>1.5819262925264143E-5</v>
      </c>
      <c r="IV141" s="107">
        <f t="shared" si="345"/>
        <v>3.1801276658309238E-6</v>
      </c>
      <c r="IW141" s="107">
        <f t="shared" si="346"/>
        <v>1.1851281148261172E-4</v>
      </c>
      <c r="IY141" s="107">
        <f t="shared" si="347"/>
        <v>4.3446249261638748E-3</v>
      </c>
      <c r="IZ141" s="107">
        <f t="shared" si="348"/>
        <v>1.1071822138762615E-3</v>
      </c>
      <c r="JA141" s="107">
        <f t="shared" si="349"/>
        <v>6.413629540974352E-4</v>
      </c>
      <c r="JB141" s="107">
        <f t="shared" si="350"/>
        <v>4.8248398786675446E-4</v>
      </c>
      <c r="JC141" s="107">
        <f t="shared" si="351"/>
        <v>9.3532403605748108E-4</v>
      </c>
      <c r="JD141" s="107">
        <f t="shared" si="352"/>
        <v>2.1795965096050798E-4</v>
      </c>
      <c r="JE141" s="107">
        <f t="shared" si="353"/>
        <v>2.1772466162153298E-4</v>
      </c>
      <c r="JF141" s="107">
        <f t="shared" si="354"/>
        <v>3.3438235195044956E-4</v>
      </c>
      <c r="JG141" s="107">
        <f t="shared" si="355"/>
        <v>1.3471458572830684E-4</v>
      </c>
      <c r="JH141" s="107">
        <f t="shared" si="356"/>
        <v>1.162696997143986E-4</v>
      </c>
      <c r="JI141" s="107">
        <f t="shared" si="357"/>
        <v>1.0364351311787761E-4</v>
      </c>
      <c r="JJ141" s="107">
        <f t="shared" si="358"/>
        <v>4.0307622068350266E-4</v>
      </c>
      <c r="JK141" s="107">
        <f t="shared" si="359"/>
        <v>1.5095974349146276E-3</v>
      </c>
      <c r="JL141" s="107">
        <f t="shared" si="360"/>
        <v>1.992630575881384E-2</v>
      </c>
      <c r="JM141" s="107">
        <f t="shared" si="361"/>
        <v>5.6673633745330056E-2</v>
      </c>
    </row>
    <row r="142" spans="2:273" x14ac:dyDescent="0.25">
      <c r="B142" s="2">
        <v>114</v>
      </c>
      <c r="C142" s="37">
        <v>63.491999999999997</v>
      </c>
      <c r="D142" s="37">
        <v>61.475000000000001</v>
      </c>
      <c r="E142" s="37">
        <v>58.671999999999997</v>
      </c>
      <c r="F142" s="37">
        <v>59.167000000000002</v>
      </c>
      <c r="G142" s="37">
        <v>57.332999999999998</v>
      </c>
      <c r="H142" s="37">
        <v>61.017000000000003</v>
      </c>
      <c r="I142" s="37">
        <v>59.75</v>
      </c>
      <c r="J142" s="37">
        <v>59.866999999999997</v>
      </c>
      <c r="K142" s="37">
        <v>59.582999999999998</v>
      </c>
      <c r="L142" s="37">
        <v>59.383000000000003</v>
      </c>
      <c r="M142" s="37">
        <v>58.75</v>
      </c>
      <c r="N142" s="37">
        <v>57.082999999999998</v>
      </c>
      <c r="O142" s="37">
        <v>59.567</v>
      </c>
      <c r="P142" s="37">
        <v>60.582999999999998</v>
      </c>
      <c r="Q142" s="37">
        <v>60.517000000000003</v>
      </c>
      <c r="S142" s="4">
        <f t="shared" si="248"/>
        <v>63.967453741025238</v>
      </c>
      <c r="T142" s="4">
        <f t="shared" si="249"/>
        <v>61.927739688223646</v>
      </c>
      <c r="U142" s="4">
        <f t="shared" si="250"/>
        <v>58.936578509569017</v>
      </c>
      <c r="V142" s="4">
        <f t="shared" si="251"/>
        <v>58.812081697840277</v>
      </c>
      <c r="W142" s="4">
        <f t="shared" si="252"/>
        <v>58.431305945145169</v>
      </c>
      <c r="X142" s="4">
        <f t="shared" si="253"/>
        <v>60.506454656427451</v>
      </c>
      <c r="Y142" s="4">
        <f t="shared" si="254"/>
        <v>60.264473658661032</v>
      </c>
      <c r="Z142" s="4">
        <f t="shared" si="255"/>
        <v>59.443219124580381</v>
      </c>
      <c r="AA142" s="4">
        <f t="shared" si="256"/>
        <v>59.522449878823018</v>
      </c>
      <c r="AB142" s="4">
        <f t="shared" si="257"/>
        <v>59.397969481569255</v>
      </c>
      <c r="AC142" s="4">
        <f t="shared" si="258"/>
        <v>58.010039281963628</v>
      </c>
      <c r="AD142" s="4">
        <f t="shared" si="259"/>
        <v>58.004846213194696</v>
      </c>
      <c r="AE142" s="4">
        <f t="shared" si="260"/>
        <v>60.321835701897164</v>
      </c>
      <c r="AF142" s="4">
        <f t="shared" si="261"/>
        <v>60.847677755342325</v>
      </c>
      <c r="AG142" s="4">
        <f t="shared" si="262"/>
        <v>63.267662115449106</v>
      </c>
      <c r="AI142" s="4">
        <f t="shared" si="263"/>
        <v>-0.47545374102524107</v>
      </c>
      <c r="AJ142" s="4">
        <f t="shared" si="264"/>
        <v>-0.45273968822364452</v>
      </c>
      <c r="AK142" s="4">
        <f t="shared" si="265"/>
        <v>-0.26457850956902007</v>
      </c>
      <c r="AL142" s="4">
        <f t="shared" si="266"/>
        <v>0.35491830215972442</v>
      </c>
      <c r="AM142" s="4">
        <f t="shared" si="267"/>
        <v>-1.0983059451451709</v>
      </c>
      <c r="AN142" s="4">
        <f t="shared" si="268"/>
        <v>0.51054534357255221</v>
      </c>
      <c r="AO142" s="4">
        <f t="shared" si="269"/>
        <v>-0.51447365866103212</v>
      </c>
      <c r="AP142" s="4">
        <f t="shared" si="270"/>
        <v>0.42378087541961662</v>
      </c>
      <c r="AQ142" s="4">
        <f t="shared" si="271"/>
        <v>6.0550121176980554E-2</v>
      </c>
      <c r="AR142" s="4">
        <f t="shared" si="272"/>
        <v>-1.4969481569252707E-2</v>
      </c>
      <c r="AS142" s="4">
        <f t="shared" si="273"/>
        <v>0.73996071803637165</v>
      </c>
      <c r="AT142" s="4">
        <f t="shared" si="274"/>
        <v>-0.92184621319469784</v>
      </c>
      <c r="AU142" s="4">
        <f t="shared" si="275"/>
        <v>-0.75483570189716431</v>
      </c>
      <c r="AV142" s="4">
        <f t="shared" si="455"/>
        <v>-0.26467775534232629</v>
      </c>
      <c r="AW142" s="4">
        <f t="shared" si="455"/>
        <v>-2.7506621154491029</v>
      </c>
      <c r="AY142" s="2">
        <f t="shared" si="297"/>
        <v>63.967453741025238</v>
      </c>
      <c r="AZ142" s="2">
        <f t="shared" si="363"/>
        <v>61.890150500090087</v>
      </c>
      <c r="BA142" s="2">
        <f t="shared" si="364"/>
        <v>58.860917749448596</v>
      </c>
      <c r="BB142" s="2">
        <f t="shared" si="365"/>
        <v>58.776948886159389</v>
      </c>
      <c r="BC142" s="2">
        <f t="shared" si="366"/>
        <v>58.413417863730992</v>
      </c>
      <c r="BD142" s="2">
        <f t="shared" si="367"/>
        <v>60.476195786008908</v>
      </c>
      <c r="BE142" s="2">
        <f t="shared" si="368"/>
        <v>60.195109081051804</v>
      </c>
      <c r="BF142" s="2">
        <f t="shared" si="369"/>
        <v>59.319134614426261</v>
      </c>
      <c r="BG142" s="2">
        <f t="shared" si="370"/>
        <v>59.463633093595092</v>
      </c>
      <c r="BH142" s="2">
        <f t="shared" si="371"/>
        <v>59.360264249684711</v>
      </c>
      <c r="BI142" s="2">
        <f t="shared" si="372"/>
        <v>57.975745386085094</v>
      </c>
      <c r="BJ142" s="2">
        <f t="shared" si="373"/>
        <v>57.988371225020273</v>
      </c>
      <c r="BK142" s="2">
        <f t="shared" si="374"/>
        <v>60.306589128121701</v>
      </c>
      <c r="BL142" s="2">
        <f t="shared" si="375"/>
        <v>60.67409680162308</v>
      </c>
      <c r="BM142" s="2">
        <f t="shared" si="376"/>
        <v>61.616820139693658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>
        <f t="shared" si="300"/>
        <v>58.671999999999997</v>
      </c>
      <c r="CH142" s="2">
        <f t="shared" si="301"/>
        <v>59.167000000000002</v>
      </c>
      <c r="CI142" s="2">
        <f t="shared" si="302"/>
        <v>57.332999999999998</v>
      </c>
      <c r="CJ142" s="2">
        <f t="shared" si="303"/>
        <v>61.017000000000003</v>
      </c>
      <c r="CK142" s="2">
        <f t="shared" si="304"/>
        <v>59.75</v>
      </c>
      <c r="CL142" s="2">
        <f t="shared" si="305"/>
        <v>59.866999999999997</v>
      </c>
      <c r="CM142" s="2">
        <f t="shared" si="306"/>
        <v>59.582999999999998</v>
      </c>
      <c r="CN142" s="2">
        <f t="shared" si="307"/>
        <v>59.383000000000003</v>
      </c>
      <c r="CO142" s="2">
        <f t="shared" si="308"/>
        <v>58.75</v>
      </c>
      <c r="CP142" s="2">
        <f t="shared" si="309"/>
        <v>57.082999999999998</v>
      </c>
      <c r="CQ142" s="2">
        <f t="shared" si="310"/>
        <v>59.567</v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>
        <f t="shared" si="315"/>
        <v>58.671999999999997</v>
      </c>
      <c r="CX142" s="2">
        <f t="shared" si="316"/>
        <v>59.167000000000002</v>
      </c>
      <c r="CY142" s="2">
        <f t="shared" si="317"/>
        <v>57.332999999999998</v>
      </c>
      <c r="CZ142" s="2">
        <f t="shared" si="318"/>
        <v>61.017000000000003</v>
      </c>
      <c r="DA142" s="2">
        <f t="shared" si="319"/>
        <v>59.75</v>
      </c>
      <c r="DB142" s="2">
        <f t="shared" si="320"/>
        <v>59.866999999999997</v>
      </c>
      <c r="DC142" s="2">
        <f t="shared" si="321"/>
        <v>59.582999999999998</v>
      </c>
      <c r="DD142" s="2">
        <f t="shared" si="322"/>
        <v>59.383000000000003</v>
      </c>
      <c r="DE142" s="2">
        <f t="shared" si="323"/>
        <v>58.75</v>
      </c>
      <c r="DF142" s="2">
        <f t="shared" si="324"/>
        <v>57.082999999999998</v>
      </c>
      <c r="DG142" s="2">
        <f t="shared" si="325"/>
        <v>59.567</v>
      </c>
      <c r="DH142" s="2" t="str">
        <f t="shared" si="326"/>
        <v/>
      </c>
      <c r="DI142" s="2" t="str">
        <f t="shared" si="327"/>
        <v/>
      </c>
      <c r="DK142" s="2">
        <f t="shared" si="277"/>
        <v>83.303865353037764</v>
      </c>
      <c r="DL142" s="2">
        <f t="shared" si="456"/>
        <v>83.569848790322595</v>
      </c>
      <c r="DM142" s="2">
        <f t="shared" si="456"/>
        <v>88.161888563049843</v>
      </c>
      <c r="DN142" s="2">
        <f t="shared" si="456"/>
        <v>87.364149596774183</v>
      </c>
      <c r="DO142" s="2">
        <f t="shared" si="456"/>
        <v>86.516760997067436</v>
      </c>
      <c r="DP142" s="2">
        <f t="shared" si="456"/>
        <v>86.227025109970683</v>
      </c>
      <c r="DQ142" s="2">
        <f t="shared" si="456"/>
        <v>80.473698313783018</v>
      </c>
      <c r="DR142" s="2">
        <f t="shared" si="456"/>
        <v>85.553915998217491</v>
      </c>
      <c r="DS142" s="2">
        <f t="shared" si="456"/>
        <v>88.122714126559714</v>
      </c>
      <c r="DT142" s="2">
        <f t="shared" si="456"/>
        <v>80.764542557932259</v>
      </c>
      <c r="DU142" s="2">
        <f t="shared" si="456"/>
        <v>76.328727495543689</v>
      </c>
      <c r="DV142" s="2">
        <f t="shared" si="456"/>
        <v>84.490350044563286</v>
      </c>
      <c r="DW142" s="2">
        <f t="shared" si="456"/>
        <v>92.465582294721401</v>
      </c>
      <c r="DX142" s="2">
        <f t="shared" si="456"/>
        <v>88.597718475073307</v>
      </c>
      <c r="DY142" s="2">
        <f t="shared" si="456"/>
        <v>92.678961576354681</v>
      </c>
      <c r="EA142" s="2">
        <f t="shared" si="247"/>
        <v>64.006666666666717</v>
      </c>
      <c r="EB142" s="2">
        <f t="shared" si="279"/>
        <v>61.850369774919628</v>
      </c>
      <c r="EC142" s="2">
        <f t="shared" si="280"/>
        <v>58.778620833333342</v>
      </c>
      <c r="ED142" s="2">
        <f t="shared" si="281"/>
        <v>58.748476641230276</v>
      </c>
      <c r="EE142" s="2">
        <f t="shared" si="282"/>
        <v>58.371245449406459</v>
      </c>
      <c r="EF142" s="2">
        <f t="shared" si="283"/>
        <v>60.464141910684013</v>
      </c>
      <c r="EG142" s="2">
        <f t="shared" si="284"/>
        <v>60.160889199614267</v>
      </c>
      <c r="EH142" s="2">
        <f t="shared" si="285"/>
        <v>59.279868057553955</v>
      </c>
      <c r="EI142" s="2">
        <f t="shared" si="286"/>
        <v>59.422893525179852</v>
      </c>
      <c r="EJ142" s="2">
        <f t="shared" si="287"/>
        <v>59.342643741007201</v>
      </c>
      <c r="EK142" s="2">
        <f t="shared" si="288"/>
        <v>57.955333093525169</v>
      </c>
      <c r="EL142" s="2">
        <f t="shared" si="289"/>
        <v>57.978798633093518</v>
      </c>
      <c r="EM142" s="2">
        <f t="shared" si="290"/>
        <v>60.297029497131277</v>
      </c>
      <c r="EN142" s="2">
        <f t="shared" si="291"/>
        <v>60.660188071065988</v>
      </c>
      <c r="EO142" s="2">
        <f t="shared" si="292"/>
        <v>61.619869683751375</v>
      </c>
      <c r="EQ142" s="2">
        <f t="shared" si="293"/>
        <v>62.577132037897535</v>
      </c>
      <c r="ER142" s="2">
        <f t="shared" si="457"/>
        <v>62.83887721199882</v>
      </c>
      <c r="ES142" s="2">
        <f t="shared" si="457"/>
        <v>61.207394001582813</v>
      </c>
      <c r="ET142" s="2">
        <f t="shared" si="457"/>
        <v>59.845815835265981</v>
      </c>
      <c r="EU142" s="2">
        <f t="shared" si="457"/>
        <v>60.384931026517606</v>
      </c>
      <c r="EV142" s="2">
        <f t="shared" si="457"/>
        <v>60.923015652040988</v>
      </c>
      <c r="EW142" s="2">
        <f t="shared" si="457"/>
        <v>61.215798199328674</v>
      </c>
      <c r="EX142" s="2">
        <f t="shared" si="457"/>
        <v>60.249120108018772</v>
      </c>
      <c r="EY142" s="2">
        <f t="shared" si="457"/>
        <v>60.526415042446978</v>
      </c>
      <c r="EZ142" s="2">
        <f t="shared" si="457"/>
        <v>59.957718057594583</v>
      </c>
      <c r="FA142" s="2">
        <f t="shared" si="457"/>
        <v>58.704114658294259</v>
      </c>
      <c r="FB142" s="2">
        <f t="shared" si="457"/>
        <v>58.424773480662985</v>
      </c>
      <c r="FC142" s="2">
        <f t="shared" si="457"/>
        <v>60.672513721932404</v>
      </c>
      <c r="FD142" s="2">
        <f t="shared" si="457"/>
        <v>61.279113822021586</v>
      </c>
      <c r="FE142" s="2">
        <f t="shared" si="457"/>
        <v>61.450283291286624</v>
      </c>
      <c r="FG142" s="2">
        <f t="shared" si="295"/>
        <v>0.99999876607419336</v>
      </c>
      <c r="FH142" s="2">
        <f t="shared" si="458"/>
        <v>0.99999876554371914</v>
      </c>
      <c r="FI142" s="2">
        <f t="shared" si="458"/>
        <v>0.99999884702765229</v>
      </c>
      <c r="FJ142" s="2">
        <f t="shared" si="458"/>
        <v>0.99999904797283701</v>
      </c>
      <c r="FK142" s="2">
        <f t="shared" si="458"/>
        <v>0.99999882385608463</v>
      </c>
      <c r="FL142" s="2">
        <f t="shared" si="458"/>
        <v>0.99999900172980316</v>
      </c>
      <c r="FM142" s="2">
        <f t="shared" si="458"/>
        <v>0.99999904983087673</v>
      </c>
      <c r="FN142" s="2">
        <f t="shared" si="458"/>
        <v>0.99999904003452655</v>
      </c>
      <c r="FO142" s="2">
        <f t="shared" si="458"/>
        <v>0.9999990987789531</v>
      </c>
      <c r="FP142" s="2">
        <f t="shared" si="458"/>
        <v>0.99999889006931575</v>
      </c>
      <c r="FQ142" s="2">
        <f t="shared" si="458"/>
        <v>0.99999896658376208</v>
      </c>
      <c r="FR142" s="2">
        <f t="shared" si="458"/>
        <v>0.99999892541955049</v>
      </c>
      <c r="FS142" s="2">
        <f t="shared" si="458"/>
        <v>0.99999659653585704</v>
      </c>
      <c r="FT142" s="2">
        <f t="shared" si="458"/>
        <v>0.99998811062328519</v>
      </c>
      <c r="FU142" s="2">
        <f t="shared" si="458"/>
        <v>0.99997788635197338</v>
      </c>
      <c r="FW142" s="2">
        <f t="shared" si="328"/>
        <v>2.7447209856478857E-2</v>
      </c>
      <c r="FX142" s="2">
        <f t="shared" si="380"/>
        <v>4.0216099476840815E-2</v>
      </c>
      <c r="FY142" s="2">
        <f t="shared" si="381"/>
        <v>3.3870202082054129E-2</v>
      </c>
      <c r="FZ142" s="2">
        <f t="shared" si="382"/>
        <v>2.5921795362617014E-2</v>
      </c>
      <c r="GA142" s="2">
        <f t="shared" si="383"/>
        <v>2.0926460231260702E-2</v>
      </c>
      <c r="GB142" s="2">
        <f t="shared" si="384"/>
        <v>2.6212345406504363E-2</v>
      </c>
      <c r="GC142" s="2">
        <f t="shared" si="385"/>
        <v>3.2420408625549763E-2</v>
      </c>
      <c r="GD142" s="2">
        <f t="shared" si="386"/>
        <v>4.0486202401755357E-2</v>
      </c>
      <c r="GE142" s="2">
        <f t="shared" si="387"/>
        <v>3.6894344963665691E-2</v>
      </c>
      <c r="GF142" s="2">
        <f t="shared" si="388"/>
        <v>2.8609114996583831E-2</v>
      </c>
      <c r="GG142" s="2">
        <f t="shared" si="389"/>
        <v>2.7235319558238234E-2</v>
      </c>
      <c r="GH142" s="2">
        <f t="shared" si="390"/>
        <v>2.1400541272526975E-2</v>
      </c>
      <c r="GI142" s="2">
        <f t="shared" si="391"/>
        <v>2.5167892151674476E-2</v>
      </c>
      <c r="GJ142" s="2">
        <f t="shared" si="392"/>
        <v>2.1935701839313277E-2</v>
      </c>
      <c r="GK142" s="2">
        <f t="shared" si="393"/>
        <v>2.2032274108494992E-2</v>
      </c>
      <c r="GM142" s="107">
        <f t="shared" si="329"/>
        <v>1.2979479969632336E-135</v>
      </c>
      <c r="GN142" s="107">
        <f t="shared" si="394"/>
        <v>2.1487597336206743E-181</v>
      </c>
      <c r="GO142" s="107">
        <f t="shared" si="395"/>
        <v>8.1046131952949755E-186</v>
      </c>
      <c r="GP142" s="107">
        <f t="shared" si="396"/>
        <v>2.7461616321107626E-188</v>
      </c>
      <c r="GQ142" s="107">
        <f t="shared" si="397"/>
        <v>1.162749245252183E-192</v>
      </c>
      <c r="GR142" s="107">
        <f t="shared" si="398"/>
        <v>3.5998539984295983E-207</v>
      </c>
      <c r="GS142" s="107">
        <f t="shared" si="399"/>
        <v>5.0484848843723699E-213</v>
      </c>
      <c r="GT142" s="107">
        <f t="shared" si="400"/>
        <v>2.8247763001636587E-225</v>
      </c>
      <c r="GU142" s="107">
        <f t="shared" si="401"/>
        <v>2.4000983017729016E-243</v>
      </c>
      <c r="GV142" s="107">
        <f t="shared" si="402"/>
        <v>4.7692529933669318E-220</v>
      </c>
      <c r="GW142" s="107">
        <f t="shared" si="403"/>
        <v>1.6634794983369471E-222</v>
      </c>
      <c r="GX142" s="107">
        <f t="shared" si="404"/>
        <v>1.1573068794197185E-216</v>
      </c>
      <c r="GY142" s="107">
        <f t="shared" si="405"/>
        <v>8.7812622327738236E-208</v>
      </c>
      <c r="GZ142" s="107">
        <f t="shared" si="406"/>
        <v>1.3792567815020623E-184</v>
      </c>
      <c r="HA142" s="107">
        <f t="shared" si="407"/>
        <v>2.6987017658087803E-210</v>
      </c>
      <c r="HC142" s="107">
        <f t="shared" si="330"/>
        <v>6.4505005015784521E-64</v>
      </c>
      <c r="HD142" s="107">
        <f t="shared" si="408"/>
        <v>5.6838274564080756E-87</v>
      </c>
      <c r="HE142" s="107">
        <f t="shared" si="409"/>
        <v>1.6702351884183515E-88</v>
      </c>
      <c r="HF142" s="107">
        <f t="shared" si="410"/>
        <v>2.8241388037636645E-89</v>
      </c>
      <c r="HG142" s="107">
        <f t="shared" si="411"/>
        <v>3.7746365627616164E-90</v>
      </c>
      <c r="HH142" s="107">
        <f t="shared" si="412"/>
        <v>1.930151322795427E-98</v>
      </c>
      <c r="HI142" s="107">
        <f t="shared" si="413"/>
        <v>7.5494423768800804E-103</v>
      </c>
      <c r="HJ142" s="107">
        <f t="shared" si="414"/>
        <v>3.3650588291024127E-110</v>
      </c>
      <c r="HK142" s="107">
        <f t="shared" si="415"/>
        <v>7.4151354758789693E-119</v>
      </c>
      <c r="HL142" s="107">
        <f t="shared" si="416"/>
        <v>2.3124469045141163E-105</v>
      </c>
      <c r="HM142" s="107">
        <f t="shared" si="417"/>
        <v>2.115006812850694E-106</v>
      </c>
      <c r="HN142" s="107">
        <f t="shared" si="418"/>
        <v>3.5119293600784865E-101</v>
      </c>
      <c r="HO142" s="107">
        <f t="shared" si="419"/>
        <v>1.8267176212338004E-95</v>
      </c>
      <c r="HP142" s="107">
        <f t="shared" si="420"/>
        <v>4.4251467531939743E-82</v>
      </c>
      <c r="HQ142" s="107">
        <f t="shared" si="421"/>
        <v>4.6537610155776559E-116</v>
      </c>
      <c r="HS142" s="107">
        <f t="shared" si="331"/>
        <v>7.856448670633192E-4</v>
      </c>
      <c r="HT142" s="107">
        <f t="shared" si="422"/>
        <v>1.2028717360089586E-5</v>
      </c>
      <c r="HU142" s="107">
        <f t="shared" si="423"/>
        <v>2.1929919435197455E-5</v>
      </c>
      <c r="HV142" s="107">
        <f t="shared" si="424"/>
        <v>4.8818463246379603E-5</v>
      </c>
      <c r="HW142" s="107">
        <f t="shared" si="425"/>
        <v>1.6546784107521095E-4</v>
      </c>
      <c r="HX142" s="107">
        <f t="shared" si="426"/>
        <v>1.75968106354038E-5</v>
      </c>
      <c r="HY142" s="107">
        <f t="shared" si="427"/>
        <v>2.3934824533058499E-6</v>
      </c>
      <c r="HZ142" s="107">
        <f t="shared" si="428"/>
        <v>2.0619437170570595E-7</v>
      </c>
      <c r="IA142" s="107">
        <f t="shared" si="429"/>
        <v>1.0367045854163648E-7</v>
      </c>
      <c r="IB142" s="107">
        <f t="shared" si="430"/>
        <v>4.9026386533994377E-6</v>
      </c>
      <c r="IC142" s="107">
        <f t="shared" si="431"/>
        <v>5.2411675853397233E-6</v>
      </c>
      <c r="ID142" s="107">
        <f t="shared" si="432"/>
        <v>5.8078275349541171E-5</v>
      </c>
      <c r="IE142" s="107">
        <f t="shared" si="433"/>
        <v>2.8803636719136122E-4</v>
      </c>
      <c r="IF142" s="107">
        <f t="shared" si="434"/>
        <v>6.0785660551426523E-3</v>
      </c>
      <c r="IG142" s="107">
        <f t="shared" si="435"/>
        <v>2.094867126009781E-2</v>
      </c>
      <c r="II142" s="107">
        <f t="shared" si="332"/>
        <v>2.972926289296335E-3</v>
      </c>
      <c r="IJ142" s="107">
        <f t="shared" si="333"/>
        <v>2.2066799472543054E-3</v>
      </c>
      <c r="IK142" s="107">
        <f t="shared" si="334"/>
        <v>1.128961621681263E-3</v>
      </c>
      <c r="IL142" s="107">
        <f t="shared" si="335"/>
        <v>4.6749798825784013E-4</v>
      </c>
      <c r="IM142" s="107">
        <f t="shared" si="336"/>
        <v>1.3805910468858837E-4</v>
      </c>
      <c r="IN142" s="107">
        <f t="shared" si="337"/>
        <v>2.3989579305468305E-4</v>
      </c>
      <c r="IO142" s="107">
        <f t="shared" si="338"/>
        <v>4.8886154921032679E-4</v>
      </c>
      <c r="IP142" s="107">
        <f t="shared" si="339"/>
        <v>8.2098393826255626E-4</v>
      </c>
      <c r="IQ142" s="107">
        <f t="shared" si="340"/>
        <v>3.5919534956501499E-4</v>
      </c>
      <c r="IR142" s="107">
        <f t="shared" si="341"/>
        <v>1.9866712721761519E-4</v>
      </c>
      <c r="IS142" s="107">
        <f t="shared" si="342"/>
        <v>1.59565764925446E-4</v>
      </c>
      <c r="IT142" s="107">
        <f t="shared" si="343"/>
        <v>6.495416448712111E-5</v>
      </c>
      <c r="IU142" s="107">
        <f t="shared" si="344"/>
        <v>4.4416267702847347E-5</v>
      </c>
      <c r="IV142" s="107">
        <f t="shared" si="345"/>
        <v>9.2181012906234028E-6</v>
      </c>
      <c r="IW142" s="107">
        <f t="shared" si="346"/>
        <v>2.3557306816858779E-4</v>
      </c>
      <c r="IY142" s="107">
        <f t="shared" si="347"/>
        <v>3.758571156359654E-3</v>
      </c>
      <c r="IZ142" s="107">
        <f t="shared" si="348"/>
        <v>2.218708664614395E-3</v>
      </c>
      <c r="JA142" s="107">
        <f t="shared" si="349"/>
        <v>1.1508915411164605E-3</v>
      </c>
      <c r="JB142" s="107">
        <f t="shared" si="350"/>
        <v>5.1631645150421971E-4</v>
      </c>
      <c r="JC142" s="107">
        <f t="shared" si="351"/>
        <v>3.0352694576379934E-4</v>
      </c>
      <c r="JD142" s="107">
        <f t="shared" si="352"/>
        <v>2.5749260369008686E-4</v>
      </c>
      <c r="JE142" s="107">
        <f t="shared" si="353"/>
        <v>4.9125503166363267E-4</v>
      </c>
      <c r="JF142" s="107">
        <f t="shared" si="354"/>
        <v>8.2119013263426193E-4</v>
      </c>
      <c r="JG142" s="107">
        <f t="shared" si="355"/>
        <v>3.5929902002355664E-4</v>
      </c>
      <c r="JH142" s="107">
        <f t="shared" si="356"/>
        <v>2.0356976587101463E-4</v>
      </c>
      <c r="JI142" s="107">
        <f t="shared" si="357"/>
        <v>1.6480693251078572E-4</v>
      </c>
      <c r="JJ142" s="107">
        <f t="shared" si="358"/>
        <v>1.2303243983666229E-4</v>
      </c>
      <c r="JK142" s="107">
        <f t="shared" si="359"/>
        <v>3.3245263489420856E-4</v>
      </c>
      <c r="JL142" s="107">
        <f t="shared" si="360"/>
        <v>6.0877841564332758E-3</v>
      </c>
      <c r="JM142" s="107">
        <f t="shared" si="361"/>
        <v>2.1184244328266398E-2</v>
      </c>
    </row>
    <row r="143" spans="2:273" x14ac:dyDescent="0.25">
      <c r="B143" s="2">
        <v>115</v>
      </c>
      <c r="C143" s="37">
        <v>61.377000000000002</v>
      </c>
      <c r="D143" s="37">
        <v>62.262</v>
      </c>
      <c r="E143" s="37">
        <v>58.851999999999997</v>
      </c>
      <c r="F143" s="37">
        <v>58.25</v>
      </c>
      <c r="G143" s="37">
        <v>57.25</v>
      </c>
      <c r="H143" s="37">
        <v>60.667000000000002</v>
      </c>
      <c r="I143" s="37">
        <v>60.75</v>
      </c>
      <c r="J143" s="37">
        <v>58.933</v>
      </c>
      <c r="K143" s="37">
        <v>59.732999999999997</v>
      </c>
      <c r="L143" s="37">
        <v>58.55</v>
      </c>
      <c r="M143" s="37">
        <v>58.232999999999997</v>
      </c>
      <c r="N143" s="37">
        <v>58.5</v>
      </c>
      <c r="O143" s="37">
        <v>60.183</v>
      </c>
      <c r="P143" s="37">
        <v>60.25</v>
      </c>
      <c r="Q143" s="37">
        <v>59.917000000000002</v>
      </c>
      <c r="S143" s="4">
        <f t="shared" si="248"/>
        <v>63.882883363077184</v>
      </c>
      <c r="T143" s="4">
        <f t="shared" si="249"/>
        <v>61.842309286714375</v>
      </c>
      <c r="U143" s="4">
        <f t="shared" si="250"/>
        <v>58.851442213816036</v>
      </c>
      <c r="V143" s="4">
        <f t="shared" si="251"/>
        <v>58.697606212141416</v>
      </c>
      <c r="W143" s="4">
        <f t="shared" si="252"/>
        <v>58.2693718187233</v>
      </c>
      <c r="X143" s="4">
        <f t="shared" si="253"/>
        <v>60.417310598564022</v>
      </c>
      <c r="Y143" s="4">
        <f t="shared" si="254"/>
        <v>60.194597673106806</v>
      </c>
      <c r="Z143" s="4">
        <f t="shared" si="255"/>
        <v>59.43422968599446</v>
      </c>
      <c r="AA143" s="4">
        <f t="shared" si="256"/>
        <v>59.441112266007373</v>
      </c>
      <c r="AB143" s="4">
        <f t="shared" si="257"/>
        <v>59.275432655416616</v>
      </c>
      <c r="AC143" s="4">
        <f t="shared" si="258"/>
        <v>57.875787503087658</v>
      </c>
      <c r="AD143" s="4">
        <f t="shared" si="259"/>
        <v>57.872376642220374</v>
      </c>
      <c r="AE143" s="4">
        <f t="shared" si="260"/>
        <v>60.165112738530851</v>
      </c>
      <c r="AF143" s="4">
        <f t="shared" si="261"/>
        <v>60.521390917951578</v>
      </c>
      <c r="AG143" s="4">
        <f t="shared" si="262"/>
        <v>62.075910861686076</v>
      </c>
      <c r="AI143" s="4">
        <f t="shared" si="263"/>
        <v>-2.5058833630771815</v>
      </c>
      <c r="AJ143" s="4">
        <f t="shared" si="264"/>
        <v>0.41969071328562535</v>
      </c>
      <c r="AK143" s="4">
        <f t="shared" si="265"/>
        <v>5.5778618396118418E-4</v>
      </c>
      <c r="AL143" s="4">
        <f t="shared" si="266"/>
        <v>-0.44760621214141594</v>
      </c>
      <c r="AM143" s="4">
        <f t="shared" si="267"/>
        <v>-1.0193718187233003</v>
      </c>
      <c r="AN143" s="4">
        <f t="shared" si="268"/>
        <v>0.24968940143597962</v>
      </c>
      <c r="AO143" s="4">
        <f t="shared" si="269"/>
        <v>0.55540232689319424</v>
      </c>
      <c r="AP143" s="4">
        <f t="shared" si="270"/>
        <v>-0.50122968599445983</v>
      </c>
      <c r="AQ143" s="4">
        <f t="shared" si="271"/>
        <v>0.29188773399262402</v>
      </c>
      <c r="AR143" s="4">
        <f t="shared" si="272"/>
        <v>-0.72543265541661839</v>
      </c>
      <c r="AS143" s="4">
        <f t="shared" si="273"/>
        <v>0.35721249691233936</v>
      </c>
      <c r="AT143" s="4">
        <f t="shared" si="274"/>
        <v>0.62762335777962619</v>
      </c>
      <c r="AU143" s="4">
        <f t="shared" si="275"/>
        <v>1.7887261469148541E-2</v>
      </c>
      <c r="AV143" s="4">
        <f t="shared" si="455"/>
        <v>-0.2713909179515781</v>
      </c>
      <c r="AW143" s="4">
        <f t="shared" si="455"/>
        <v>-2.1589108616860742</v>
      </c>
      <c r="AY143" s="2">
        <f t="shared" si="297"/>
        <v>63.882883363077184</v>
      </c>
      <c r="AZ143" s="2">
        <f t="shared" si="363"/>
        <v>61.769944967268387</v>
      </c>
      <c r="BA143" s="2">
        <f t="shared" si="364"/>
        <v>58.698636684123009</v>
      </c>
      <c r="BB143" s="2">
        <f t="shared" si="365"/>
        <v>58.623396888504459</v>
      </c>
      <c r="BC143" s="2">
        <f t="shared" si="366"/>
        <v>58.229730009715162</v>
      </c>
      <c r="BD143" s="2">
        <f t="shared" si="367"/>
        <v>60.347953172197712</v>
      </c>
      <c r="BE143" s="2">
        <f t="shared" si="368"/>
        <v>60.040801706860634</v>
      </c>
      <c r="BF143" s="2">
        <f t="shared" si="369"/>
        <v>59.162299610670438</v>
      </c>
      <c r="BG143" s="2">
        <f t="shared" si="370"/>
        <v>59.301132913430138</v>
      </c>
      <c r="BH143" s="2">
        <f t="shared" si="371"/>
        <v>59.185065866639583</v>
      </c>
      <c r="BI143" s="2">
        <f t="shared" si="372"/>
        <v>57.792477576391867</v>
      </c>
      <c r="BJ143" s="2">
        <f t="shared" si="373"/>
        <v>57.831882853107061</v>
      </c>
      <c r="BK143" s="2">
        <f t="shared" si="374"/>
        <v>60.135131165482953</v>
      </c>
      <c r="BL143" s="2">
        <f t="shared" si="375"/>
        <v>60.478796042154052</v>
      </c>
      <c r="BM143" s="2">
        <f t="shared" si="376"/>
        <v>61.456515270992575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>
        <f t="shared" si="301"/>
        <v>58.25</v>
      </c>
      <c r="CI143" s="2">
        <f t="shared" si="302"/>
        <v>57.25</v>
      </c>
      <c r="CJ143" s="2">
        <f t="shared" si="303"/>
        <v>60.667000000000002</v>
      </c>
      <c r="CK143" s="2">
        <f t="shared" si="304"/>
        <v>60.75</v>
      </c>
      <c r="CL143" s="2">
        <f t="shared" si="305"/>
        <v>58.933</v>
      </c>
      <c r="CM143" s="2">
        <f t="shared" si="306"/>
        <v>59.732999999999997</v>
      </c>
      <c r="CN143" s="2">
        <f t="shared" si="307"/>
        <v>58.55</v>
      </c>
      <c r="CO143" s="2">
        <f t="shared" si="308"/>
        <v>58.232999999999997</v>
      </c>
      <c r="CP143" s="2">
        <f t="shared" si="309"/>
        <v>58.5</v>
      </c>
      <c r="CQ143" s="2">
        <f t="shared" si="310"/>
        <v>60.183</v>
      </c>
      <c r="CR143" s="2">
        <f t="shared" si="311"/>
        <v>60.25</v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>
        <f t="shared" si="316"/>
        <v>58.25</v>
      </c>
      <c r="CY143" s="2">
        <f t="shared" si="317"/>
        <v>57.25</v>
      </c>
      <c r="CZ143" s="2">
        <f t="shared" si="318"/>
        <v>60.667000000000002</v>
      </c>
      <c r="DA143" s="2">
        <f t="shared" si="319"/>
        <v>60.75</v>
      </c>
      <c r="DB143" s="2">
        <f t="shared" si="320"/>
        <v>58.933</v>
      </c>
      <c r="DC143" s="2">
        <f t="shared" si="321"/>
        <v>59.732999999999997</v>
      </c>
      <c r="DD143" s="2">
        <f t="shared" si="322"/>
        <v>58.55</v>
      </c>
      <c r="DE143" s="2">
        <f t="shared" si="323"/>
        <v>58.232999999999997</v>
      </c>
      <c r="DF143" s="2">
        <f t="shared" si="324"/>
        <v>58.5</v>
      </c>
      <c r="DG143" s="2">
        <f t="shared" si="325"/>
        <v>60.183</v>
      </c>
      <c r="DH143" s="2">
        <f t="shared" si="326"/>
        <v>60.25</v>
      </c>
      <c r="DI143" s="2" t="str">
        <f t="shared" si="327"/>
        <v/>
      </c>
      <c r="DK143" s="2">
        <f t="shared" si="277"/>
        <v>83.379198412698415</v>
      </c>
      <c r="DL143" s="2">
        <f t="shared" si="456"/>
        <v>83.658895161290332</v>
      </c>
      <c r="DM143" s="2">
        <f t="shared" si="456"/>
        <v>88.295042888563046</v>
      </c>
      <c r="DN143" s="2">
        <f t="shared" si="456"/>
        <v>87.497717741935475</v>
      </c>
      <c r="DO143" s="2">
        <f t="shared" si="456"/>
        <v>86.635771260997046</v>
      </c>
      <c r="DP143" s="2">
        <f t="shared" si="456"/>
        <v>86.335077712609973</v>
      </c>
      <c r="DQ143" s="2">
        <f t="shared" si="456"/>
        <v>80.517662573313814</v>
      </c>
      <c r="DR143" s="2">
        <f t="shared" si="456"/>
        <v>85.636532642602532</v>
      </c>
      <c r="DS143" s="2">
        <f t="shared" si="456"/>
        <v>88.244034647950087</v>
      </c>
      <c r="DT143" s="2">
        <f t="shared" si="456"/>
        <v>80.803430592691626</v>
      </c>
      <c r="DU143" s="2">
        <f t="shared" si="456"/>
        <v>76.344578765597163</v>
      </c>
      <c r="DV143" s="2">
        <f t="shared" si="456"/>
        <v>84.605922571301249</v>
      </c>
      <c r="DW143" s="2">
        <f t="shared" si="456"/>
        <v>92.632300769794725</v>
      </c>
      <c r="DX143" s="2">
        <f t="shared" si="456"/>
        <v>88.724493218475061</v>
      </c>
      <c r="DY143" s="2">
        <f t="shared" si="456"/>
        <v>92.881110837438428</v>
      </c>
      <c r="EA143" s="2">
        <f t="shared" si="247"/>
        <v>63.932666666666719</v>
      </c>
      <c r="EB143" s="2">
        <f t="shared" si="279"/>
        <v>61.71846672025724</v>
      </c>
      <c r="EC143" s="2">
        <f t="shared" si="280"/>
        <v>58.591735416666673</v>
      </c>
      <c r="ED143" s="2">
        <f t="shared" si="281"/>
        <v>58.586189083707126</v>
      </c>
      <c r="EE143" s="2">
        <f t="shared" si="282"/>
        <v>58.17450747314868</v>
      </c>
      <c r="EF143" s="2">
        <f t="shared" si="283"/>
        <v>60.332170537026578</v>
      </c>
      <c r="EG143" s="2">
        <f t="shared" si="284"/>
        <v>59.996168948891025</v>
      </c>
      <c r="EH143" s="2">
        <f t="shared" si="285"/>
        <v>59.11128129496403</v>
      </c>
      <c r="EI143" s="2">
        <f t="shared" si="286"/>
        <v>59.248104316546758</v>
      </c>
      <c r="EJ143" s="2">
        <f t="shared" si="287"/>
        <v>59.161956402877706</v>
      </c>
      <c r="EK143" s="2">
        <f t="shared" si="288"/>
        <v>57.765837410071924</v>
      </c>
      <c r="EL143" s="2">
        <f t="shared" si="289"/>
        <v>57.819249928057552</v>
      </c>
      <c r="EM143" s="2">
        <f t="shared" si="290"/>
        <v>60.122793385082673</v>
      </c>
      <c r="EN143" s="2">
        <f t="shared" si="291"/>
        <v>60.461244923857862</v>
      </c>
      <c r="EO143" s="2">
        <f t="shared" si="292"/>
        <v>61.460143947655411</v>
      </c>
      <c r="EQ143" s="2">
        <f t="shared" si="293"/>
        <v>62.48113246032225</v>
      </c>
      <c r="ER143" s="2">
        <f t="shared" si="457"/>
        <v>62.745397510462524</v>
      </c>
      <c r="ES143" s="2">
        <f t="shared" si="457"/>
        <v>61.120140371212386</v>
      </c>
      <c r="ET143" s="2">
        <f t="shared" si="457"/>
        <v>59.733335533077963</v>
      </c>
      <c r="EU143" s="2">
        <f t="shared" si="457"/>
        <v>60.280991840293822</v>
      </c>
      <c r="EV143" s="2">
        <f t="shared" si="457"/>
        <v>60.81305805075678</v>
      </c>
      <c r="EW143" s="2">
        <f t="shared" si="457"/>
        <v>61.098507404241303</v>
      </c>
      <c r="EX143" s="2">
        <f t="shared" si="457"/>
        <v>60.1223387502395</v>
      </c>
      <c r="EY143" s="2">
        <f t="shared" si="457"/>
        <v>60.40025524625608</v>
      </c>
      <c r="EZ143" s="2">
        <f t="shared" si="457"/>
        <v>59.807806840767931</v>
      </c>
      <c r="FA143" s="2">
        <f t="shared" si="457"/>
        <v>58.547838978132688</v>
      </c>
      <c r="FB143" s="2">
        <f t="shared" si="457"/>
        <v>58.289893646408842</v>
      </c>
      <c r="FC143" s="2">
        <f t="shared" si="457"/>
        <v>60.519845996824664</v>
      </c>
      <c r="FD143" s="2">
        <f t="shared" si="457"/>
        <v>61.114243690600773</v>
      </c>
      <c r="FE143" s="2">
        <f t="shared" si="457"/>
        <v>61.299366699010278</v>
      </c>
      <c r="FG143" s="2">
        <f t="shared" si="295"/>
        <v>0.9999990198576435</v>
      </c>
      <c r="FH143" s="2">
        <f t="shared" si="458"/>
        <v>0.99999901943627267</v>
      </c>
      <c r="FI143" s="2">
        <f t="shared" si="458"/>
        <v>0.99999908416129324</v>
      </c>
      <c r="FJ143" s="2">
        <f t="shared" si="458"/>
        <v>0.99999924377779614</v>
      </c>
      <c r="FK143" s="2">
        <f t="shared" si="458"/>
        <v>0.99999906575545394</v>
      </c>
      <c r="FL143" s="2">
        <f t="shared" si="458"/>
        <v>0.99999920704563394</v>
      </c>
      <c r="FM143" s="2">
        <f t="shared" si="458"/>
        <v>0.99999924525369011</v>
      </c>
      <c r="FN143" s="2">
        <f t="shared" si="458"/>
        <v>0.99999923747216957</v>
      </c>
      <c r="FO143" s="2">
        <f t="shared" si="458"/>
        <v>0.99999928413454409</v>
      </c>
      <c r="FP143" s="2">
        <f t="shared" si="458"/>
        <v>0.99999911835051758</v>
      </c>
      <c r="FQ143" s="2">
        <f t="shared" si="458"/>
        <v>0.99999917912812952</v>
      </c>
      <c r="FR143" s="2">
        <f t="shared" si="458"/>
        <v>0.99999914643021981</v>
      </c>
      <c r="FS143" s="2">
        <f t="shared" si="458"/>
        <v>0.99999723934352758</v>
      </c>
      <c r="FT143" s="2">
        <f t="shared" si="458"/>
        <v>0.99999018643832804</v>
      </c>
      <c r="FU143" s="2">
        <f t="shared" si="458"/>
        <v>0.99998147582501451</v>
      </c>
      <c r="FW143" s="2">
        <f t="shared" si="328"/>
        <v>3.4310155242161668E-2</v>
      </c>
      <c r="FX143" s="2">
        <f t="shared" si="380"/>
        <v>5.0107303738128516E-2</v>
      </c>
      <c r="FY143" s="2">
        <f t="shared" si="381"/>
        <v>4.2269361885835938E-2</v>
      </c>
      <c r="FZ143" s="2">
        <f t="shared" si="382"/>
        <v>3.2416036573016761E-2</v>
      </c>
      <c r="GA143" s="2">
        <f t="shared" si="383"/>
        <v>2.6202875106460684E-2</v>
      </c>
      <c r="GB143" s="2">
        <f t="shared" si="384"/>
        <v>3.2776929328226519E-2</v>
      </c>
      <c r="GC143" s="2">
        <f t="shared" si="385"/>
        <v>4.0475109283784401E-2</v>
      </c>
      <c r="GD143" s="2">
        <f t="shared" si="386"/>
        <v>5.0440347576638886E-2</v>
      </c>
      <c r="GE143" s="2">
        <f t="shared" si="387"/>
        <v>4.6007722019427946E-2</v>
      </c>
      <c r="GF143" s="2">
        <f t="shared" si="388"/>
        <v>3.575190510481966E-2</v>
      </c>
      <c r="GG143" s="2">
        <f t="shared" si="389"/>
        <v>3.4047138319429432E-2</v>
      </c>
      <c r="GH143" s="2">
        <f t="shared" si="390"/>
        <v>2.6793220144120503E-2</v>
      </c>
      <c r="GI143" s="2">
        <f t="shared" si="391"/>
        <v>3.0847380060187557E-2</v>
      </c>
      <c r="GJ143" s="2">
        <f t="shared" si="392"/>
        <v>2.6452967518097094E-2</v>
      </c>
      <c r="GK143" s="2">
        <f t="shared" si="393"/>
        <v>2.6189801027199301E-2</v>
      </c>
      <c r="GM143" s="107">
        <f t="shared" si="329"/>
        <v>3.5696598193093832E-140</v>
      </c>
      <c r="GN143" s="107">
        <f t="shared" si="394"/>
        <v>1.6248338009842401E-187</v>
      </c>
      <c r="GO143" s="107">
        <f t="shared" si="395"/>
        <v>4.6571553610344287E-192</v>
      </c>
      <c r="GP143" s="107">
        <f t="shared" si="396"/>
        <v>1.5936563061417076E-194</v>
      </c>
      <c r="GQ143" s="107">
        <f t="shared" si="397"/>
        <v>3.8300758476859112E-199</v>
      </c>
      <c r="GR143" s="107">
        <f t="shared" si="398"/>
        <v>4.6184007147993226E-214</v>
      </c>
      <c r="GS143" s="107">
        <f t="shared" si="399"/>
        <v>4.3683614305803367E-220</v>
      </c>
      <c r="GT143" s="107">
        <f t="shared" si="400"/>
        <v>9.3906248394338124E-233</v>
      </c>
      <c r="GU143" s="107">
        <f t="shared" si="401"/>
        <v>2.1572587265690918E-251</v>
      </c>
      <c r="GV143" s="107">
        <f t="shared" si="402"/>
        <v>1.9824750898427136E-227</v>
      </c>
      <c r="GW143" s="107">
        <f t="shared" si="403"/>
        <v>6.246401817801151E-230</v>
      </c>
      <c r="GX143" s="107">
        <f t="shared" si="404"/>
        <v>6.5161797902668416E-224</v>
      </c>
      <c r="GY143" s="107">
        <f t="shared" si="405"/>
        <v>1.1157569474994231E-214</v>
      </c>
      <c r="GZ143" s="107">
        <f t="shared" si="406"/>
        <v>8.1428426518612448E-191</v>
      </c>
      <c r="HA143" s="107">
        <f t="shared" si="407"/>
        <v>3.1195826073169752E-217</v>
      </c>
      <c r="HC143" s="107">
        <f t="shared" si="330"/>
        <v>4.9498075579663605E-67</v>
      </c>
      <c r="HD143" s="107">
        <f t="shared" si="408"/>
        <v>3.4011747762276123E-91</v>
      </c>
      <c r="HE143" s="107">
        <f t="shared" si="409"/>
        <v>8.5407759843977501E-93</v>
      </c>
      <c r="HF143" s="107">
        <f t="shared" si="410"/>
        <v>1.4868667197820868E-93</v>
      </c>
      <c r="HG143" s="107">
        <f t="shared" si="411"/>
        <v>1.4397650761780416E-94</v>
      </c>
      <c r="HH143" s="107">
        <f t="shared" si="412"/>
        <v>3.5510488616033953E-103</v>
      </c>
      <c r="HI143" s="107">
        <f t="shared" si="413"/>
        <v>9.6777405637875023E-108</v>
      </c>
      <c r="HJ143" s="107">
        <f t="shared" si="414"/>
        <v>2.0508584825861152E-115</v>
      </c>
      <c r="HK143" s="107">
        <f t="shared" si="415"/>
        <v>1.8280479667777436E-124</v>
      </c>
      <c r="HL143" s="107">
        <f t="shared" si="416"/>
        <v>1.8699522091277988E-110</v>
      </c>
      <c r="HM143" s="107">
        <f t="shared" si="417"/>
        <v>1.60635767623533E-111</v>
      </c>
      <c r="HN143" s="107">
        <f t="shared" si="418"/>
        <v>4.0440266872176939E-106</v>
      </c>
      <c r="HO143" s="107">
        <f t="shared" si="419"/>
        <v>4.0075421705684686E-100</v>
      </c>
      <c r="HP143" s="107">
        <f t="shared" si="420"/>
        <v>3.221905754122951E-86</v>
      </c>
      <c r="HQ143" s="107">
        <f t="shared" si="421"/>
        <v>9.1795491982511205E-122</v>
      </c>
      <c r="HS143" s="107">
        <f t="shared" si="331"/>
        <v>1.9288218823777247E-4</v>
      </c>
      <c r="HT143" s="107">
        <f t="shared" si="422"/>
        <v>1.4890479043926099E-6</v>
      </c>
      <c r="HU143" s="107">
        <f t="shared" si="423"/>
        <v>2.83338495201335E-6</v>
      </c>
      <c r="HV143" s="107">
        <f t="shared" si="424"/>
        <v>6.9407142258707818E-6</v>
      </c>
      <c r="HW143" s="107">
        <f t="shared" si="425"/>
        <v>2.5410212525831222E-5</v>
      </c>
      <c r="HX143" s="107">
        <f t="shared" si="426"/>
        <v>2.0158022387476308E-6</v>
      </c>
      <c r="HY143" s="107">
        <f t="shared" si="427"/>
        <v>2.1985234650964709E-7</v>
      </c>
      <c r="HZ143" s="107">
        <f t="shared" si="428"/>
        <v>1.4022288412198597E-8</v>
      </c>
      <c r="IA143" s="107">
        <f t="shared" si="429"/>
        <v>6.004958223601495E-9</v>
      </c>
      <c r="IB143" s="107">
        <f t="shared" si="430"/>
        <v>4.5060325363126472E-7</v>
      </c>
      <c r="IC143" s="107">
        <f t="shared" si="431"/>
        <v>4.8445560561729652E-7</v>
      </c>
      <c r="ID143" s="107">
        <f t="shared" si="432"/>
        <v>7.0999674511593832E-6</v>
      </c>
      <c r="IE143" s="107">
        <f t="shared" si="433"/>
        <v>4.5017196220637469E-5</v>
      </c>
      <c r="IF143" s="107">
        <f t="shared" si="434"/>
        <v>1.5320633660369746E-3</v>
      </c>
      <c r="IG143" s="107">
        <f t="shared" si="435"/>
        <v>6.4170316214781321E-3</v>
      </c>
      <c r="II143" s="107">
        <f t="shared" si="332"/>
        <v>5.4558596178547218E-3</v>
      </c>
      <c r="IJ143" s="107">
        <f t="shared" si="333"/>
        <v>4.5291129062100212E-3</v>
      </c>
      <c r="IK143" s="107">
        <f t="shared" si="334"/>
        <v>2.4255099930372186E-3</v>
      </c>
      <c r="IL143" s="107">
        <f t="shared" si="335"/>
        <v>1.0507673423840811E-3</v>
      </c>
      <c r="IM143" s="107">
        <f t="shared" si="336"/>
        <v>3.3915653635689761E-4</v>
      </c>
      <c r="IN143" s="107">
        <f t="shared" si="337"/>
        <v>5.8414993853400622E-4</v>
      </c>
      <c r="IO143" s="107">
        <f t="shared" si="338"/>
        <v>1.1525365549163761E-3</v>
      </c>
      <c r="IP143" s="107">
        <f t="shared" si="339"/>
        <v>1.9204999791675506E-3</v>
      </c>
      <c r="IQ143" s="107">
        <f t="shared" si="340"/>
        <v>9.115165434340532E-4</v>
      </c>
      <c r="IR143" s="107">
        <f t="shared" si="341"/>
        <v>5.0580478515794549E-4</v>
      </c>
      <c r="IS143" s="107">
        <f t="shared" si="342"/>
        <v>4.1157622860500556E-4</v>
      </c>
      <c r="IT143" s="107">
        <f t="shared" si="343"/>
        <v>1.7440294528334475E-4</v>
      </c>
      <c r="IU143" s="107">
        <f t="shared" si="344"/>
        <v>1.1837063807831687E-4</v>
      </c>
      <c r="IV143" s="107">
        <f t="shared" si="345"/>
        <v>2.5462323157051602E-5</v>
      </c>
      <c r="IW143" s="107">
        <f t="shared" si="346"/>
        <v>4.5536239370749814E-4</v>
      </c>
      <c r="IY143" s="107">
        <f t="shared" si="347"/>
        <v>5.6487418060924945E-3</v>
      </c>
      <c r="IZ143" s="107">
        <f t="shared" si="348"/>
        <v>4.5306019541144138E-3</v>
      </c>
      <c r="JA143" s="107">
        <f t="shared" si="349"/>
        <v>2.4283433779892318E-3</v>
      </c>
      <c r="JB143" s="107">
        <f t="shared" si="350"/>
        <v>1.0577080566099518E-3</v>
      </c>
      <c r="JC143" s="107">
        <f t="shared" si="351"/>
        <v>3.6456674888272881E-4</v>
      </c>
      <c r="JD143" s="107">
        <f t="shared" si="352"/>
        <v>5.8616574077275383E-4</v>
      </c>
      <c r="JE143" s="107">
        <f t="shared" si="353"/>
        <v>1.1527564072628857E-3</v>
      </c>
      <c r="JF143" s="107">
        <f t="shared" si="354"/>
        <v>1.9205140014559629E-3</v>
      </c>
      <c r="JG143" s="107">
        <f t="shared" si="355"/>
        <v>9.115225483922768E-4</v>
      </c>
      <c r="JH143" s="107">
        <f t="shared" si="356"/>
        <v>5.0625538841157672E-4</v>
      </c>
      <c r="JI143" s="107">
        <f t="shared" si="357"/>
        <v>4.1206068421062285E-4</v>
      </c>
      <c r="JJ143" s="107">
        <f t="shared" si="358"/>
        <v>1.8150291273450413E-4</v>
      </c>
      <c r="JK143" s="107">
        <f t="shared" si="359"/>
        <v>1.6338783429895433E-4</v>
      </c>
      <c r="JL143" s="107">
        <f t="shared" si="360"/>
        <v>1.5575256891940262E-3</v>
      </c>
      <c r="JM143" s="107">
        <f t="shared" si="361"/>
        <v>6.8723940151856301E-3</v>
      </c>
    </row>
    <row r="144" spans="2:273" x14ac:dyDescent="0.25">
      <c r="B144" s="2">
        <v>116</v>
      </c>
      <c r="C144" s="37">
        <v>62.328000000000003</v>
      </c>
      <c r="D144" s="37">
        <v>61.738</v>
      </c>
      <c r="E144" s="37">
        <v>58.802999999999997</v>
      </c>
      <c r="F144" s="37">
        <v>57.982999999999997</v>
      </c>
      <c r="G144" s="37">
        <v>59.05</v>
      </c>
      <c r="H144" s="37">
        <v>60.25</v>
      </c>
      <c r="I144" s="37">
        <v>60.582999999999998</v>
      </c>
      <c r="J144" s="37">
        <v>58.7</v>
      </c>
      <c r="K144" s="37">
        <v>59.05</v>
      </c>
      <c r="L144" s="37">
        <v>58.633000000000003</v>
      </c>
      <c r="M144" s="37">
        <v>57.732999999999997</v>
      </c>
      <c r="N144" s="37">
        <v>57.55</v>
      </c>
      <c r="O144" s="37">
        <v>59.1</v>
      </c>
      <c r="P144" s="37">
        <v>58.667000000000002</v>
      </c>
      <c r="Q144" s="37">
        <v>60.133000000000003</v>
      </c>
      <c r="S144" s="4">
        <f t="shared" si="248"/>
        <v>63.79559466618359</v>
      </c>
      <c r="T144" s="4">
        <f t="shared" si="249"/>
        <v>61.785565020977167</v>
      </c>
      <c r="U144" s="4">
        <f t="shared" si="250"/>
        <v>58.836931699112426</v>
      </c>
      <c r="V144" s="4">
        <f t="shared" si="251"/>
        <v>58.622244234453824</v>
      </c>
      <c r="W144" s="4">
        <f t="shared" si="252"/>
        <v>58.13714115849087</v>
      </c>
      <c r="X144" s="4">
        <f t="shared" si="253"/>
        <v>60.371648283354929</v>
      </c>
      <c r="Y144" s="4">
        <f t="shared" si="254"/>
        <v>60.211941102043554</v>
      </c>
      <c r="Z144" s="4">
        <f t="shared" si="255"/>
        <v>59.570367393737776</v>
      </c>
      <c r="AA144" s="4">
        <f t="shared" si="256"/>
        <v>59.45472463060937</v>
      </c>
      <c r="AB144" s="4">
        <f t="shared" si="257"/>
        <v>59.215749617016826</v>
      </c>
      <c r="AC144" s="4">
        <f t="shared" si="258"/>
        <v>57.801919155754177</v>
      </c>
      <c r="AD144" s="4">
        <f t="shared" si="259"/>
        <v>57.773249678530796</v>
      </c>
      <c r="AE144" s="4">
        <f t="shared" si="260"/>
        <v>60.035238467762298</v>
      </c>
      <c r="AF144" s="4">
        <f t="shared" si="261"/>
        <v>60.312470315396808</v>
      </c>
      <c r="AG144" s="4">
        <f t="shared" si="262"/>
        <v>61.781764084650383</v>
      </c>
      <c r="AI144" s="4">
        <f t="shared" si="263"/>
        <v>-1.4675946661835866</v>
      </c>
      <c r="AJ144" s="4">
        <f t="shared" si="264"/>
        <v>-4.7565020977167194E-2</v>
      </c>
      <c r="AK144" s="4">
        <f t="shared" si="265"/>
        <v>-3.3931699112429214E-2</v>
      </c>
      <c r="AL144" s="4">
        <f t="shared" si="266"/>
        <v>-0.63924423445382672</v>
      </c>
      <c r="AM144" s="4">
        <f t="shared" si="267"/>
        <v>0.91285884150912722</v>
      </c>
      <c r="AN144" s="4">
        <f t="shared" si="268"/>
        <v>-0.12164828335492928</v>
      </c>
      <c r="AO144" s="4">
        <f t="shared" si="269"/>
        <v>0.37105889795644487</v>
      </c>
      <c r="AP144" s="4">
        <f t="shared" si="270"/>
        <v>-0.87036739373777294</v>
      </c>
      <c r="AQ144" s="4">
        <f t="shared" si="271"/>
        <v>-0.40472463060937258</v>
      </c>
      <c r="AR144" s="4">
        <f t="shared" si="272"/>
        <v>-0.58274961701682315</v>
      </c>
      <c r="AS144" s="4">
        <f t="shared" si="273"/>
        <v>-6.8919155754180395E-2</v>
      </c>
      <c r="AT144" s="4">
        <f t="shared" si="274"/>
        <v>-0.22324967853079869</v>
      </c>
      <c r="AU144" s="4">
        <f t="shared" si="275"/>
        <v>-0.93523846776229647</v>
      </c>
      <c r="AV144" s="4">
        <f t="shared" si="455"/>
        <v>-1.6454703153968069</v>
      </c>
      <c r="AW144" s="4">
        <f t="shared" si="455"/>
        <v>-1.6487640846503808</v>
      </c>
      <c r="AY144" s="2">
        <f t="shared" si="297"/>
        <v>63.79559466618359</v>
      </c>
      <c r="AZ144" s="2">
        <f t="shared" si="363"/>
        <v>61.6529241721029</v>
      </c>
      <c r="BA144" s="2">
        <f t="shared" si="364"/>
        <v>58.543206104775059</v>
      </c>
      <c r="BB144" s="2">
        <f t="shared" si="365"/>
        <v>58.47235942382121</v>
      </c>
      <c r="BC144" s="2">
        <f t="shared" si="366"/>
        <v>58.049850732371745</v>
      </c>
      <c r="BD144" s="2">
        <f t="shared" si="367"/>
        <v>60.220792633389763</v>
      </c>
      <c r="BE144" s="2">
        <f t="shared" si="368"/>
        <v>59.88944009371636</v>
      </c>
      <c r="BF144" s="2">
        <f t="shared" si="369"/>
        <v>59.008706290609602</v>
      </c>
      <c r="BG144" s="2">
        <f t="shared" si="370"/>
        <v>59.142062550236076</v>
      </c>
      <c r="BH144" s="2">
        <f t="shared" si="371"/>
        <v>59.011459315244572</v>
      </c>
      <c r="BI144" s="2">
        <f t="shared" si="372"/>
        <v>57.610991308734519</v>
      </c>
      <c r="BJ144" s="2">
        <f t="shared" si="373"/>
        <v>57.676311687773541</v>
      </c>
      <c r="BK144" s="2">
        <f t="shared" si="374"/>
        <v>59.964437493962585</v>
      </c>
      <c r="BL144" s="2">
        <f t="shared" si="375"/>
        <v>60.284430447412689</v>
      </c>
      <c r="BM144" s="2">
        <f t="shared" si="376"/>
        <v>61.296184138968165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>
        <f t="shared" si="302"/>
        <v>59.05</v>
      </c>
      <c r="CJ144" s="2">
        <f t="shared" si="303"/>
        <v>60.25</v>
      </c>
      <c r="CK144" s="2" t="str">
        <f t="shared" si="304"/>
        <v/>
      </c>
      <c r="CL144" s="2" t="str">
        <f t="shared" si="305"/>
        <v/>
      </c>
      <c r="CM144" s="2" t="str">
        <f t="shared" si="306"/>
        <v/>
      </c>
      <c r="CN144" s="2">
        <f t="shared" si="307"/>
        <v>58.633000000000003</v>
      </c>
      <c r="CO144" s="2">
        <f t="shared" si="308"/>
        <v>57.732999999999997</v>
      </c>
      <c r="CP144" s="2">
        <f t="shared" si="309"/>
        <v>57.55</v>
      </c>
      <c r="CQ144" s="2">
        <f t="shared" si="310"/>
        <v>59.1</v>
      </c>
      <c r="CR144" s="2">
        <f t="shared" si="311"/>
        <v>58.667000000000002</v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>
        <f t="shared" si="317"/>
        <v>59.05</v>
      </c>
      <c r="CZ144" s="2">
        <f t="shared" si="318"/>
        <v>60.25</v>
      </c>
      <c r="DA144" s="2" t="str">
        <f t="shared" si="319"/>
        <v/>
      </c>
      <c r="DB144" s="2" t="str">
        <f t="shared" si="320"/>
        <v/>
      </c>
      <c r="DC144" s="2" t="str">
        <f t="shared" si="321"/>
        <v/>
      </c>
      <c r="DD144" s="2">
        <f t="shared" si="322"/>
        <v>58.633000000000003</v>
      </c>
      <c r="DE144" s="2">
        <f t="shared" si="323"/>
        <v>57.732999999999997</v>
      </c>
      <c r="DF144" s="2">
        <f t="shared" si="324"/>
        <v>57.55</v>
      </c>
      <c r="DG144" s="2">
        <f t="shared" si="325"/>
        <v>59.1</v>
      </c>
      <c r="DH144" s="2">
        <f t="shared" si="326"/>
        <v>58.667000000000002</v>
      </c>
      <c r="DI144" s="2" t="str">
        <f t="shared" si="327"/>
        <v/>
      </c>
      <c r="DK144" s="2">
        <f t="shared" si="277"/>
        <v>83.454531472359065</v>
      </c>
      <c r="DL144" s="2">
        <f t="shared" si="456"/>
        <v>83.747941532258068</v>
      </c>
      <c r="DM144" s="2">
        <f t="shared" si="456"/>
        <v>88.428197214076235</v>
      </c>
      <c r="DN144" s="2">
        <f t="shared" si="456"/>
        <v>87.631285887096766</v>
      </c>
      <c r="DO144" s="2">
        <f t="shared" si="456"/>
        <v>86.75478152492667</v>
      </c>
      <c r="DP144" s="2">
        <f t="shared" si="456"/>
        <v>86.443130315249277</v>
      </c>
      <c r="DQ144" s="2">
        <f t="shared" si="456"/>
        <v>80.56162683284461</v>
      </c>
      <c r="DR144" s="2">
        <f t="shared" si="456"/>
        <v>85.719149286987545</v>
      </c>
      <c r="DS144" s="2">
        <f t="shared" si="456"/>
        <v>88.365355169340461</v>
      </c>
      <c r="DT144" s="2">
        <f t="shared" si="456"/>
        <v>80.842318627450979</v>
      </c>
      <c r="DU144" s="2">
        <f t="shared" si="456"/>
        <v>76.360430035650637</v>
      </c>
      <c r="DV144" s="2">
        <f t="shared" si="456"/>
        <v>84.721495098039213</v>
      </c>
      <c r="DW144" s="2">
        <f t="shared" si="456"/>
        <v>92.799019244868035</v>
      </c>
      <c r="DX144" s="2">
        <f t="shared" si="456"/>
        <v>88.851267961876829</v>
      </c>
      <c r="DY144" s="2">
        <f t="shared" si="456"/>
        <v>93.083260098522175</v>
      </c>
      <c r="EA144" s="2">
        <f t="shared" si="247"/>
        <v>63.858666666666721</v>
      </c>
      <c r="EB144" s="2">
        <f t="shared" si="279"/>
        <v>61.586563665594866</v>
      </c>
      <c r="EC144" s="2">
        <f t="shared" si="280"/>
        <v>58.40485000000001</v>
      </c>
      <c r="ED144" s="2">
        <f t="shared" si="281"/>
        <v>58.423901526183968</v>
      </c>
      <c r="EE144" s="2">
        <f t="shared" si="282"/>
        <v>57.977769496890907</v>
      </c>
      <c r="EF144" s="2">
        <f t="shared" si="283"/>
        <v>60.200199163369142</v>
      </c>
      <c r="EG144" s="2">
        <f t="shared" si="284"/>
        <v>59.83144869816779</v>
      </c>
      <c r="EH144" s="2">
        <f t="shared" si="285"/>
        <v>58.942694532374098</v>
      </c>
      <c r="EI144" s="2">
        <f t="shared" si="286"/>
        <v>59.073315107913665</v>
      </c>
      <c r="EJ144" s="2">
        <f t="shared" si="287"/>
        <v>58.981269064748204</v>
      </c>
      <c r="EK144" s="2">
        <f t="shared" si="288"/>
        <v>57.576341726618693</v>
      </c>
      <c r="EL144" s="2">
        <f t="shared" si="289"/>
        <v>57.659701223021585</v>
      </c>
      <c r="EM144" s="2">
        <f t="shared" si="290"/>
        <v>59.948557273034076</v>
      </c>
      <c r="EN144" s="2">
        <f t="shared" si="291"/>
        <v>60.262301776649743</v>
      </c>
      <c r="EO144" s="2">
        <f t="shared" si="292"/>
        <v>61.300418211559446</v>
      </c>
      <c r="EQ144" s="2">
        <f t="shared" si="293"/>
        <v>62.385132882746973</v>
      </c>
      <c r="ER144" s="2">
        <f t="shared" si="457"/>
        <v>62.651917808926228</v>
      </c>
      <c r="ES144" s="2">
        <f t="shared" si="457"/>
        <v>61.03288674084196</v>
      </c>
      <c r="ET144" s="2">
        <f t="shared" si="457"/>
        <v>59.620855230889944</v>
      </c>
      <c r="EU144" s="2">
        <f t="shared" si="457"/>
        <v>60.177052654070039</v>
      </c>
      <c r="EV144" s="2">
        <f t="shared" si="457"/>
        <v>60.703100449472572</v>
      </c>
      <c r="EW144" s="2">
        <f t="shared" si="457"/>
        <v>60.98121660915394</v>
      </c>
      <c r="EX144" s="2">
        <f t="shared" si="457"/>
        <v>59.995557392460235</v>
      </c>
      <c r="EY144" s="2">
        <f t="shared" si="457"/>
        <v>60.274095450065175</v>
      </c>
      <c r="EZ144" s="2">
        <f t="shared" si="457"/>
        <v>59.657895623941279</v>
      </c>
      <c r="FA144" s="2">
        <f t="shared" si="457"/>
        <v>58.391563297971125</v>
      </c>
      <c r="FB144" s="2">
        <f t="shared" si="457"/>
        <v>58.155013812154699</v>
      </c>
      <c r="FC144" s="2">
        <f t="shared" si="457"/>
        <v>60.367178271716931</v>
      </c>
      <c r="FD144" s="2">
        <f t="shared" si="457"/>
        <v>60.949373559179953</v>
      </c>
      <c r="FE144" s="2">
        <f t="shared" si="457"/>
        <v>61.148450106733932</v>
      </c>
      <c r="FG144" s="2">
        <f t="shared" si="295"/>
        <v>0.99999922144509523</v>
      </c>
      <c r="FH144" s="2">
        <f t="shared" si="458"/>
        <v>0.9999992211103883</v>
      </c>
      <c r="FI144" s="2">
        <f t="shared" si="458"/>
        <v>0.99999927252331977</v>
      </c>
      <c r="FJ144" s="2">
        <f t="shared" si="458"/>
        <v>0.99999939931125825</v>
      </c>
      <c r="FK144" s="2">
        <f t="shared" si="458"/>
        <v>0.99999925790303634</v>
      </c>
      <c r="FL144" s="2">
        <f t="shared" si="458"/>
        <v>0.99999937013385554</v>
      </c>
      <c r="FM144" s="2">
        <f t="shared" si="458"/>
        <v>0.99999940048360292</v>
      </c>
      <c r="FN144" s="2">
        <f t="shared" si="458"/>
        <v>0.9999993943025195</v>
      </c>
      <c r="FO144" s="2">
        <f t="shared" si="458"/>
        <v>0.99999943136777236</v>
      </c>
      <c r="FP144" s="2">
        <f t="shared" si="458"/>
        <v>0.99999929968079604</v>
      </c>
      <c r="FQ144" s="2">
        <f t="shared" si="458"/>
        <v>0.99999934795818612</v>
      </c>
      <c r="FR144" s="2">
        <f t="shared" si="458"/>
        <v>0.99999932198530428</v>
      </c>
      <c r="FS144" s="2">
        <f t="shared" si="458"/>
        <v>0.99999776074525448</v>
      </c>
      <c r="FT144" s="2">
        <f t="shared" si="458"/>
        <v>0.9999918998312447</v>
      </c>
      <c r="FU144" s="2">
        <f t="shared" si="458"/>
        <v>0.99998448266615503</v>
      </c>
      <c r="FW144" s="2">
        <f t="shared" si="328"/>
        <v>4.2813580270940607E-2</v>
      </c>
      <c r="FX144" s="2">
        <f t="shared" si="380"/>
        <v>6.2273419272181434E-2</v>
      </c>
      <c r="FY144" s="2">
        <f t="shared" si="381"/>
        <v>5.2637872728434155E-2</v>
      </c>
      <c r="FZ144" s="2">
        <f t="shared" si="382"/>
        <v>4.0469696446767289E-2</v>
      </c>
      <c r="GA144" s="2">
        <f t="shared" si="383"/>
        <v>3.2765167101087782E-2</v>
      </c>
      <c r="GB144" s="2">
        <f t="shared" si="384"/>
        <v>4.0916460258417539E-2</v>
      </c>
      <c r="GC144" s="2">
        <f t="shared" si="385"/>
        <v>5.0426670385277268E-2</v>
      </c>
      <c r="GD144" s="2">
        <f t="shared" si="386"/>
        <v>6.2681990510070951E-2</v>
      </c>
      <c r="GE144" s="2">
        <f t="shared" si="387"/>
        <v>5.723843363497487E-2</v>
      </c>
      <c r="GF144" s="2">
        <f t="shared" si="388"/>
        <v>4.4596151855950436E-2</v>
      </c>
      <c r="GG144" s="2">
        <f t="shared" si="389"/>
        <v>4.2488245309004059E-2</v>
      </c>
      <c r="GH144" s="2">
        <f t="shared" si="390"/>
        <v>3.349827325618971E-2</v>
      </c>
      <c r="GI144" s="2">
        <f t="shared" si="391"/>
        <v>3.7758880766552864E-2</v>
      </c>
      <c r="GJ144" s="2">
        <f t="shared" si="392"/>
        <v>3.1870171165619764E-2</v>
      </c>
      <c r="GK144" s="2">
        <f t="shared" si="393"/>
        <v>3.1106906049845975E-2</v>
      </c>
      <c r="GM144" s="107">
        <f t="shared" si="329"/>
        <v>8.2356953866761797E-145</v>
      </c>
      <c r="GN144" s="107">
        <f t="shared" si="394"/>
        <v>9.7037231180699503E-194</v>
      </c>
      <c r="GO144" s="107">
        <f t="shared" si="395"/>
        <v>2.106361131272549E-198</v>
      </c>
      <c r="GP144" s="107">
        <f t="shared" si="396"/>
        <v>7.3042992010351219E-201</v>
      </c>
      <c r="GQ144" s="107">
        <f t="shared" si="397"/>
        <v>9.8346951769129665E-206</v>
      </c>
      <c r="GR144" s="107">
        <f t="shared" si="398"/>
        <v>4.5607147801530555E-221</v>
      </c>
      <c r="GS144" s="107">
        <f t="shared" si="399"/>
        <v>2.8933062043693872E-227</v>
      </c>
      <c r="GT144" s="107">
        <f t="shared" si="400"/>
        <v>2.3517515324899485E-240</v>
      </c>
      <c r="GU144" s="107">
        <f t="shared" si="401"/>
        <v>1.4315120127541376E-259</v>
      </c>
      <c r="GV144" s="107">
        <f t="shared" si="402"/>
        <v>6.2126772350107935E-235</v>
      </c>
      <c r="GW144" s="107">
        <f t="shared" si="403"/>
        <v>1.7678850080363644E-237</v>
      </c>
      <c r="GX144" s="107">
        <f t="shared" si="404"/>
        <v>2.7818059694018004E-231</v>
      </c>
      <c r="GY144" s="107">
        <f t="shared" si="405"/>
        <v>1.0917219054909494E-221</v>
      </c>
      <c r="GZ144" s="107">
        <f t="shared" si="406"/>
        <v>3.7812352725677489E-197</v>
      </c>
      <c r="HA144" s="107">
        <f t="shared" si="407"/>
        <v>2.7770407452704855E-224</v>
      </c>
      <c r="HC144" s="107">
        <f t="shared" si="330"/>
        <v>3.1903158697240224E-70</v>
      </c>
      <c r="HD144" s="107">
        <f t="shared" si="408"/>
        <v>1.6099435798640278E-95</v>
      </c>
      <c r="HE144" s="107">
        <f t="shared" si="409"/>
        <v>3.4429796078727466E-97</v>
      </c>
      <c r="HF144" s="107">
        <f t="shared" si="410"/>
        <v>6.1923665948423136E-98</v>
      </c>
      <c r="HG144" s="107">
        <f t="shared" si="411"/>
        <v>4.288067630167665E-99</v>
      </c>
      <c r="HH144" s="107">
        <f t="shared" si="412"/>
        <v>5.0373380712130136E-108</v>
      </c>
      <c r="HI144" s="107">
        <f t="shared" si="413"/>
        <v>9.5127173714131957E-113</v>
      </c>
      <c r="HJ144" s="107">
        <f t="shared" si="414"/>
        <v>9.4330770663322985E-121</v>
      </c>
      <c r="HK144" s="107">
        <f t="shared" si="415"/>
        <v>3.3335801458544217E-130</v>
      </c>
      <c r="HL144" s="107">
        <f t="shared" si="416"/>
        <v>1.1420805739679178E-115</v>
      </c>
      <c r="HM144" s="107">
        <f t="shared" si="417"/>
        <v>9.2125063280738404E-117</v>
      </c>
      <c r="HN144" s="107">
        <f t="shared" si="418"/>
        <v>3.5371807954429977E-111</v>
      </c>
      <c r="HO144" s="107">
        <f t="shared" si="419"/>
        <v>6.7821213200840099E-105</v>
      </c>
      <c r="HP144" s="107">
        <f t="shared" si="420"/>
        <v>1.8481556040946937E-90</v>
      </c>
      <c r="HQ144" s="107">
        <f t="shared" si="421"/>
        <v>1.3157134070961081E-127</v>
      </c>
      <c r="HS144" s="107">
        <f t="shared" si="331"/>
        <v>4.1110191586622785E-5</v>
      </c>
      <c r="HT144" s="107">
        <f t="shared" si="422"/>
        <v>1.5242278730001003E-7</v>
      </c>
      <c r="HU144" s="107">
        <f t="shared" si="423"/>
        <v>3.0187379714785955E-7</v>
      </c>
      <c r="HV144" s="107">
        <f t="shared" si="424"/>
        <v>8.1596702590495351E-7</v>
      </c>
      <c r="HW144" s="107">
        <f t="shared" si="425"/>
        <v>3.1928978053552142E-6</v>
      </c>
      <c r="HX144" s="107">
        <f t="shared" si="426"/>
        <v>1.8703540327002835E-7</v>
      </c>
      <c r="HY144" s="107">
        <f t="shared" si="427"/>
        <v>1.6284878279806509E-8</v>
      </c>
      <c r="HZ144" s="107">
        <f t="shared" si="428"/>
        <v>7.5923623669115022E-10</v>
      </c>
      <c r="IA144" s="107">
        <f t="shared" si="429"/>
        <v>2.7248418734925116E-10</v>
      </c>
      <c r="IB144" s="107">
        <f t="shared" si="430"/>
        <v>3.299023783135753E-8</v>
      </c>
      <c r="IC144" s="107">
        <f t="shared" si="431"/>
        <v>3.5663524446014894E-8</v>
      </c>
      <c r="ID144" s="107">
        <f t="shared" si="432"/>
        <v>6.9451882438195741E-7</v>
      </c>
      <c r="IE144" s="107">
        <f t="shared" si="433"/>
        <v>5.700905853692069E-6</v>
      </c>
      <c r="IF144" s="107">
        <f t="shared" si="434"/>
        <v>3.1857880829600725E-4</v>
      </c>
      <c r="IG144" s="107">
        <f t="shared" si="435"/>
        <v>1.6203725121708777E-3</v>
      </c>
      <c r="II144" s="107">
        <f t="shared" si="332"/>
        <v>9.6786065964323802E-3</v>
      </c>
      <c r="IJ144" s="107">
        <f t="shared" si="333"/>
        <v>8.8811206878829339E-3</v>
      </c>
      <c r="IK144" s="107">
        <f t="shared" si="334"/>
        <v>4.9738401368693164E-3</v>
      </c>
      <c r="IL144" s="107">
        <f t="shared" si="335"/>
        <v>2.2549730641323712E-3</v>
      </c>
      <c r="IM144" s="107">
        <f t="shared" si="336"/>
        <v>7.9315892575718193E-4</v>
      </c>
      <c r="IN144" s="107">
        <f t="shared" si="337"/>
        <v>1.3509725469302509E-3</v>
      </c>
      <c r="IO144" s="107">
        <f t="shared" si="338"/>
        <v>2.5786118363665031E-3</v>
      </c>
      <c r="IP144" s="107">
        <f t="shared" si="339"/>
        <v>4.2511487583445804E-3</v>
      </c>
      <c r="IQ144" s="107">
        <f t="shared" si="340"/>
        <v>2.1794210464743716E-3</v>
      </c>
      <c r="IR144" s="107">
        <f t="shared" si="341"/>
        <v>1.2180409217900875E-3</v>
      </c>
      <c r="IS144" s="107">
        <f t="shared" si="342"/>
        <v>1.0039914421828768E-3</v>
      </c>
      <c r="IT144" s="107">
        <f t="shared" si="343"/>
        <v>4.4325862620309489E-4</v>
      </c>
      <c r="IU144" s="107">
        <f t="shared" si="344"/>
        <v>2.9949742007890067E-4</v>
      </c>
      <c r="IV144" s="107">
        <f t="shared" si="345"/>
        <v>6.703291279622026E-5</v>
      </c>
      <c r="IW144" s="107">
        <f t="shared" si="346"/>
        <v>8.5606950712676288E-4</v>
      </c>
      <c r="IY144" s="107">
        <f t="shared" si="347"/>
        <v>9.7197167880190023E-3</v>
      </c>
      <c r="IZ144" s="107">
        <f t="shared" si="348"/>
        <v>8.8812731106702337E-3</v>
      </c>
      <c r="JA144" s="107">
        <f t="shared" si="349"/>
        <v>4.9741420106664642E-3</v>
      </c>
      <c r="JB144" s="107">
        <f t="shared" si="350"/>
        <v>2.2557890311582763E-3</v>
      </c>
      <c r="JC144" s="107">
        <f t="shared" si="351"/>
        <v>7.9635182356253712E-4</v>
      </c>
      <c r="JD144" s="107">
        <f t="shared" si="352"/>
        <v>1.3511595823335208E-3</v>
      </c>
      <c r="JE144" s="107">
        <f t="shared" si="353"/>
        <v>2.5786281212447828E-3</v>
      </c>
      <c r="JF144" s="107">
        <f t="shared" si="354"/>
        <v>4.2511495175808168E-3</v>
      </c>
      <c r="JG144" s="107">
        <f t="shared" si="355"/>
        <v>2.1794213189585592E-3</v>
      </c>
      <c r="JH144" s="107">
        <f t="shared" si="356"/>
        <v>1.2180739120279188E-3</v>
      </c>
      <c r="JI144" s="107">
        <f t="shared" si="357"/>
        <v>1.0040271057073229E-3</v>
      </c>
      <c r="JJ144" s="107">
        <f t="shared" si="358"/>
        <v>4.4395314502747687E-4</v>
      </c>
      <c r="JK144" s="107">
        <f t="shared" si="359"/>
        <v>3.0519832593259272E-4</v>
      </c>
      <c r="JL144" s="107">
        <f t="shared" si="360"/>
        <v>3.8561172109222749E-4</v>
      </c>
      <c r="JM144" s="107">
        <f t="shared" si="361"/>
        <v>2.4764420192976404E-3</v>
      </c>
    </row>
    <row r="145" spans="2:273" x14ac:dyDescent="0.25">
      <c r="B145" s="2">
        <v>117</v>
      </c>
      <c r="C145" s="37">
        <v>62.295000000000002</v>
      </c>
      <c r="D145" s="37">
        <v>61.77</v>
      </c>
      <c r="E145" s="37">
        <v>57.557000000000002</v>
      </c>
      <c r="F145" s="37">
        <v>57.25</v>
      </c>
      <c r="G145" s="37">
        <v>58.267000000000003</v>
      </c>
      <c r="H145" s="37">
        <v>60.8</v>
      </c>
      <c r="I145" s="37">
        <v>59.85</v>
      </c>
      <c r="J145" s="37">
        <v>59.167000000000002</v>
      </c>
      <c r="K145" s="37">
        <v>58.5</v>
      </c>
      <c r="L145" s="37">
        <v>57.767000000000003</v>
      </c>
      <c r="M145" s="37">
        <v>58.317</v>
      </c>
      <c r="N145" s="37">
        <v>58.75</v>
      </c>
      <c r="O145" s="37">
        <v>59.466999999999999</v>
      </c>
      <c r="P145" s="37">
        <v>60.383000000000003</v>
      </c>
      <c r="Q145" s="37">
        <v>60.2</v>
      </c>
      <c r="S145" s="4">
        <f t="shared" si="248"/>
        <v>63.704954752899887</v>
      </c>
      <c r="T145" s="4">
        <f t="shared" si="249"/>
        <v>61.771232193615084</v>
      </c>
      <c r="U145" s="4">
        <f t="shared" si="250"/>
        <v>58.933335198222061</v>
      </c>
      <c r="V145" s="4">
        <f t="shared" si="251"/>
        <v>58.612706638461397</v>
      </c>
      <c r="W145" s="4">
        <f t="shared" si="252"/>
        <v>58.057678872886243</v>
      </c>
      <c r="X145" s="4">
        <f t="shared" si="253"/>
        <v>60.405663762037669</v>
      </c>
      <c r="Y145" s="4">
        <f t="shared" si="254"/>
        <v>60.381260827604422</v>
      </c>
      <c r="Z145" s="4">
        <f t="shared" si="255"/>
        <v>59.952466550080075</v>
      </c>
      <c r="AA145" s="4">
        <f t="shared" si="256"/>
        <v>59.642690569685271</v>
      </c>
      <c r="AB145" s="4">
        <f t="shared" si="257"/>
        <v>59.275207347665571</v>
      </c>
      <c r="AC145" s="4">
        <f t="shared" si="258"/>
        <v>57.844199207033313</v>
      </c>
      <c r="AD145" s="4">
        <f t="shared" si="259"/>
        <v>57.741160677583665</v>
      </c>
      <c r="AE145" s="4">
        <f t="shared" si="260"/>
        <v>59.955018150945016</v>
      </c>
      <c r="AF145" s="4">
        <f t="shared" si="261"/>
        <v>60.145993512401013</v>
      </c>
      <c r="AG145" s="4">
        <f t="shared" si="262"/>
        <v>61.85268008276941</v>
      </c>
      <c r="AI145" s="4">
        <f t="shared" si="263"/>
        <v>-1.4099547528998855</v>
      </c>
      <c r="AJ145" s="4">
        <f t="shared" si="264"/>
        <v>-1.2321936150812007E-3</v>
      </c>
      <c r="AK145" s="4">
        <f t="shared" si="265"/>
        <v>-1.3763351982220584</v>
      </c>
      <c r="AL145" s="4">
        <f t="shared" si="266"/>
        <v>-1.3627066384613968</v>
      </c>
      <c r="AM145" s="4">
        <f t="shared" si="267"/>
        <v>0.2093211271137605</v>
      </c>
      <c r="AN145" s="4">
        <f t="shared" si="268"/>
        <v>0.39433623796232808</v>
      </c>
      <c r="AO145" s="4">
        <f t="shared" si="269"/>
        <v>-0.53126082760442017</v>
      </c>
      <c r="AP145" s="4">
        <f t="shared" si="270"/>
        <v>-0.78546655008007349</v>
      </c>
      <c r="AQ145" s="4">
        <f t="shared" si="271"/>
        <v>-1.1426905696852714</v>
      </c>
      <c r="AR145" s="4">
        <f t="shared" si="272"/>
        <v>-1.508207347665568</v>
      </c>
      <c r="AS145" s="4">
        <f t="shared" si="273"/>
        <v>0.47280079296668731</v>
      </c>
      <c r="AT145" s="4">
        <f t="shared" si="274"/>
        <v>1.0088393224163354</v>
      </c>
      <c r="AU145" s="4">
        <f t="shared" si="275"/>
        <v>-0.48801815094501677</v>
      </c>
      <c r="AV145" s="4">
        <f t="shared" si="455"/>
        <v>0.23700648759898968</v>
      </c>
      <c r="AW145" s="4">
        <f t="shared" si="455"/>
        <v>-1.6526800827694075</v>
      </c>
      <c r="AY145" s="2">
        <f t="shared" si="297"/>
        <v>63.704954752899887</v>
      </c>
      <c r="AZ145" s="2">
        <f t="shared" si="363"/>
        <v>61.539834814254661</v>
      </c>
      <c r="BA145" s="2">
        <f t="shared" si="364"/>
        <v>58.396306518432318</v>
      </c>
      <c r="BB145" s="2">
        <f t="shared" si="365"/>
        <v>58.324489729364828</v>
      </c>
      <c r="BC145" s="2">
        <f t="shared" si="366"/>
        <v>57.874799177931777</v>
      </c>
      <c r="BD145" s="2">
        <f t="shared" si="367"/>
        <v>60.09499636510678</v>
      </c>
      <c r="BE145" s="2">
        <f t="shared" si="368"/>
        <v>59.741761046766392</v>
      </c>
      <c r="BF145" s="2">
        <f t="shared" si="369"/>
        <v>58.85912358925345</v>
      </c>
      <c r="BG145" s="2">
        <f t="shared" si="370"/>
        <v>58.987255560970382</v>
      </c>
      <c r="BH145" s="2">
        <f t="shared" si="371"/>
        <v>58.839856513127046</v>
      </c>
      <c r="BI145" s="2">
        <f t="shared" si="372"/>
        <v>57.431744785264911</v>
      </c>
      <c r="BJ145" s="2">
        <f t="shared" si="373"/>
        <v>57.521907246018962</v>
      </c>
      <c r="BK145" s="2">
        <f t="shared" si="374"/>
        <v>59.794694076053808</v>
      </c>
      <c r="BL145" s="2">
        <f t="shared" si="375"/>
        <v>60.091210045933998</v>
      </c>
      <c r="BM145" s="2">
        <f t="shared" si="376"/>
        <v>61.135825998349659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 t="str">
        <f t="shared" si="300"/>
        <v/>
      </c>
      <c r="CH145" s="2" t="str">
        <f t="shared" si="301"/>
        <v/>
      </c>
      <c r="CI145" s="2">
        <f t="shared" si="302"/>
        <v>58.267000000000003</v>
      </c>
      <c r="CJ145" s="2" t="str">
        <f t="shared" si="303"/>
        <v/>
      </c>
      <c r="CK145" s="2" t="str">
        <f t="shared" si="304"/>
        <v/>
      </c>
      <c r="CL145" s="2" t="str">
        <f t="shared" si="305"/>
        <v/>
      </c>
      <c r="CM145" s="2" t="str">
        <f t="shared" si="306"/>
        <v/>
      </c>
      <c r="CN145" s="2" t="str">
        <f t="shared" si="307"/>
        <v/>
      </c>
      <c r="CO145" s="2" t="str">
        <f t="shared" si="308"/>
        <v/>
      </c>
      <c r="CP145" s="2">
        <f t="shared" si="309"/>
        <v>58.75</v>
      </c>
      <c r="CQ145" s="2">
        <f t="shared" si="310"/>
        <v>59.466999999999999</v>
      </c>
      <c r="CR145" s="2">
        <f t="shared" si="311"/>
        <v>60.383000000000003</v>
      </c>
      <c r="CS145" s="2">
        <f t="shared" si="312"/>
        <v>60.2</v>
      </c>
      <c r="CU145" s="2" t="str">
        <f t="shared" si="313"/>
        <v/>
      </c>
      <c r="CV145" s="2" t="str">
        <f t="shared" si="314"/>
        <v/>
      </c>
      <c r="CW145" s="2" t="str">
        <f t="shared" si="315"/>
        <v/>
      </c>
      <c r="CX145" s="2" t="str">
        <f t="shared" si="316"/>
        <v/>
      </c>
      <c r="CY145" s="2">
        <f t="shared" si="317"/>
        <v>58.267000000000003</v>
      </c>
      <c r="CZ145" s="2" t="str">
        <f t="shared" si="318"/>
        <v/>
      </c>
      <c r="DA145" s="2" t="str">
        <f t="shared" si="319"/>
        <v/>
      </c>
      <c r="DB145" s="2" t="str">
        <f t="shared" si="320"/>
        <v/>
      </c>
      <c r="DC145" s="2" t="str">
        <f t="shared" si="321"/>
        <v/>
      </c>
      <c r="DD145" s="2" t="str">
        <f t="shared" si="322"/>
        <v/>
      </c>
      <c r="DE145" s="2" t="str">
        <f t="shared" si="323"/>
        <v/>
      </c>
      <c r="DF145" s="2">
        <f t="shared" si="324"/>
        <v>58.75</v>
      </c>
      <c r="DG145" s="2">
        <f t="shared" si="325"/>
        <v>59.466999999999999</v>
      </c>
      <c r="DH145" s="2">
        <f t="shared" si="326"/>
        <v>60.383000000000003</v>
      </c>
      <c r="DI145" s="2">
        <f t="shared" si="327"/>
        <v>60.2</v>
      </c>
      <c r="DK145" s="2">
        <f t="shared" si="277"/>
        <v>83.529864532019701</v>
      </c>
      <c r="DL145" s="2">
        <f t="shared" si="456"/>
        <v>83.836987903225818</v>
      </c>
      <c r="DM145" s="2">
        <f t="shared" si="456"/>
        <v>88.561351539589438</v>
      </c>
      <c r="DN145" s="2">
        <f t="shared" si="456"/>
        <v>87.764854032258057</v>
      </c>
      <c r="DO145" s="2">
        <f t="shared" si="456"/>
        <v>86.873791788856295</v>
      </c>
      <c r="DP145" s="2">
        <f t="shared" si="456"/>
        <v>86.551182917888568</v>
      </c>
      <c r="DQ145" s="2">
        <f t="shared" si="456"/>
        <v>80.605591092375406</v>
      </c>
      <c r="DR145" s="2">
        <f t="shared" si="456"/>
        <v>85.801765931372572</v>
      </c>
      <c r="DS145" s="2">
        <f t="shared" si="456"/>
        <v>88.486675690730834</v>
      </c>
      <c r="DT145" s="2">
        <f t="shared" si="456"/>
        <v>80.881206662210346</v>
      </c>
      <c r="DU145" s="2">
        <f t="shared" si="456"/>
        <v>76.376281305704111</v>
      </c>
      <c r="DV145" s="2">
        <f t="shared" si="456"/>
        <v>84.837067624777191</v>
      </c>
      <c r="DW145" s="2">
        <f t="shared" si="456"/>
        <v>92.965737719941345</v>
      </c>
      <c r="DX145" s="2">
        <f t="shared" si="456"/>
        <v>88.978042705278583</v>
      </c>
      <c r="DY145" s="2">
        <f t="shared" si="456"/>
        <v>93.285409359605922</v>
      </c>
      <c r="EA145" s="2">
        <f t="shared" si="247"/>
        <v>63.784666666666723</v>
      </c>
      <c r="EB145" s="2">
        <f t="shared" si="279"/>
        <v>61.454660610932486</v>
      </c>
      <c r="EC145" s="2">
        <f t="shared" si="280"/>
        <v>58.217964583333341</v>
      </c>
      <c r="ED145" s="2">
        <f t="shared" si="281"/>
        <v>58.261613968660811</v>
      </c>
      <c r="EE145" s="2">
        <f t="shared" si="282"/>
        <v>57.781031520633135</v>
      </c>
      <c r="EF145" s="2">
        <f t="shared" si="283"/>
        <v>60.068227789711713</v>
      </c>
      <c r="EG145" s="2">
        <f t="shared" si="284"/>
        <v>59.666728447444548</v>
      </c>
      <c r="EH145" s="2">
        <f t="shared" si="285"/>
        <v>58.774107769784166</v>
      </c>
      <c r="EI145" s="2">
        <f t="shared" si="286"/>
        <v>58.898525899280571</v>
      </c>
      <c r="EJ145" s="2">
        <f t="shared" si="287"/>
        <v>58.800581726618709</v>
      </c>
      <c r="EK145" s="2">
        <f t="shared" si="288"/>
        <v>57.386846043165455</v>
      </c>
      <c r="EL145" s="2">
        <f t="shared" si="289"/>
        <v>57.500152517985612</v>
      </c>
      <c r="EM145" s="2">
        <f t="shared" si="290"/>
        <v>59.77432116098548</v>
      </c>
      <c r="EN145" s="2">
        <f t="shared" si="291"/>
        <v>60.063358629441623</v>
      </c>
      <c r="EO145" s="2">
        <f t="shared" si="292"/>
        <v>61.140692475463482</v>
      </c>
      <c r="EQ145" s="2">
        <f t="shared" si="293"/>
        <v>62.289133305171688</v>
      </c>
      <c r="ER145" s="2">
        <f t="shared" si="457"/>
        <v>62.558438107389932</v>
      </c>
      <c r="ES145" s="2">
        <f t="shared" si="457"/>
        <v>60.945633110471533</v>
      </c>
      <c r="ET145" s="2">
        <f t="shared" si="457"/>
        <v>59.508374928701926</v>
      </c>
      <c r="EU145" s="2">
        <f t="shared" si="457"/>
        <v>60.073113467846255</v>
      </c>
      <c r="EV145" s="2">
        <f t="shared" si="457"/>
        <v>60.593142848188364</v>
      </c>
      <c r="EW145" s="2">
        <f t="shared" si="457"/>
        <v>60.863925814066569</v>
      </c>
      <c r="EX145" s="2">
        <f t="shared" si="457"/>
        <v>59.868776034680963</v>
      </c>
      <c r="EY145" s="2">
        <f t="shared" si="457"/>
        <v>60.147935653874278</v>
      </c>
      <c r="EZ145" s="2">
        <f t="shared" si="457"/>
        <v>59.507984407114627</v>
      </c>
      <c r="FA145" s="2">
        <f t="shared" si="457"/>
        <v>58.235287617809554</v>
      </c>
      <c r="FB145" s="2">
        <f t="shared" si="457"/>
        <v>58.020133977900556</v>
      </c>
      <c r="FC145" s="2">
        <f t="shared" si="457"/>
        <v>60.214510546609198</v>
      </c>
      <c r="FD145" s="2">
        <f t="shared" si="457"/>
        <v>60.784503427759134</v>
      </c>
      <c r="FE145" s="2">
        <f t="shared" si="457"/>
        <v>60.997533514457587</v>
      </c>
      <c r="FG145" s="2">
        <f t="shared" si="295"/>
        <v>0.99999938157175783</v>
      </c>
      <c r="FH145" s="2">
        <f t="shared" si="458"/>
        <v>0.99999938130589061</v>
      </c>
      <c r="FI145" s="2">
        <f t="shared" si="458"/>
        <v>0.99999942214464632</v>
      </c>
      <c r="FJ145" s="2">
        <f t="shared" si="458"/>
        <v>0.9999995228559132</v>
      </c>
      <c r="FK145" s="2">
        <f t="shared" si="458"/>
        <v>0.99999941053133889</v>
      </c>
      <c r="FL145" s="2">
        <f t="shared" si="458"/>
        <v>0.99999949967947255</v>
      </c>
      <c r="FM145" s="2">
        <f t="shared" si="458"/>
        <v>0.99999952378713997</v>
      </c>
      <c r="FN145" s="2">
        <f t="shared" si="458"/>
        <v>0.99999951887732963</v>
      </c>
      <c r="FO145" s="2">
        <f t="shared" si="458"/>
        <v>0.99999954831931359</v>
      </c>
      <c r="FP145" s="2">
        <f t="shared" si="458"/>
        <v>0.99999944371660288</v>
      </c>
      <c r="FQ145" s="2">
        <f t="shared" si="458"/>
        <v>0.99999948206470757</v>
      </c>
      <c r="FR145" s="2">
        <f t="shared" si="458"/>
        <v>0.99999946143370855</v>
      </c>
      <c r="FS145" s="2">
        <f t="shared" si="458"/>
        <v>0.99999818367066973</v>
      </c>
      <c r="FT145" s="2">
        <f t="shared" si="458"/>
        <v>0.99999331407735237</v>
      </c>
      <c r="FU145" s="2">
        <f t="shared" si="458"/>
        <v>0.9999870014436637</v>
      </c>
      <c r="FW145" s="2">
        <f t="shared" si="328"/>
        <v>5.3308155342751046E-2</v>
      </c>
      <c r="FX145" s="2">
        <f t="shared" si="380"/>
        <v>7.7153552941099823E-2</v>
      </c>
      <c r="FY145" s="2">
        <f t="shared" si="381"/>
        <v>6.5376125887800923E-2</v>
      </c>
      <c r="FZ145" s="2">
        <f t="shared" si="382"/>
        <v>5.0419996633045895E-2</v>
      </c>
      <c r="GA145" s="2">
        <f t="shared" si="383"/>
        <v>4.0901900624536011E-2</v>
      </c>
      <c r="GB145" s="2">
        <f t="shared" si="384"/>
        <v>5.0970771359900593E-2</v>
      </c>
      <c r="GC145" s="2">
        <f t="shared" si="385"/>
        <v>6.2665212986446464E-2</v>
      </c>
      <c r="GD145" s="2">
        <f t="shared" si="386"/>
        <v>7.7651667245727002E-2</v>
      </c>
      <c r="GE145" s="2">
        <f t="shared" si="387"/>
        <v>7.1006566875132862E-2</v>
      </c>
      <c r="GF145" s="2">
        <f t="shared" si="388"/>
        <v>5.550233905780963E-2</v>
      </c>
      <c r="GG145" s="2">
        <f t="shared" si="389"/>
        <v>5.2907481366147646E-2</v>
      </c>
      <c r="GH145" s="2">
        <f t="shared" si="390"/>
        <v>4.1809193150706137E-2</v>
      </c>
      <c r="GI145" s="2">
        <f t="shared" si="391"/>
        <v>4.6145202924738449E-2</v>
      </c>
      <c r="GJ145" s="2">
        <f t="shared" si="392"/>
        <v>3.8353039799763476E-2</v>
      </c>
      <c r="GK145" s="2">
        <f t="shared" si="393"/>
        <v>3.6912198789553756E-2</v>
      </c>
      <c r="GM145" s="107">
        <f t="shared" si="329"/>
        <v>1.5939466798466073E-149</v>
      </c>
      <c r="GN145" s="107">
        <f t="shared" si="394"/>
        <v>4.5769098260476592E-200</v>
      </c>
      <c r="GO145" s="107">
        <f t="shared" si="395"/>
        <v>7.4983345144204625E-205</v>
      </c>
      <c r="GP145" s="107">
        <f t="shared" si="396"/>
        <v>2.6440770941222231E-207</v>
      </c>
      <c r="GQ145" s="107">
        <f t="shared" si="397"/>
        <v>1.9685336205984358E-212</v>
      </c>
      <c r="GR145" s="107">
        <f t="shared" si="398"/>
        <v>3.4666109260671606E-228</v>
      </c>
      <c r="GS145" s="107">
        <f t="shared" si="399"/>
        <v>1.46684731760585E-234</v>
      </c>
      <c r="GT145" s="107">
        <f t="shared" si="400"/>
        <v>4.4368141109107919E-248</v>
      </c>
      <c r="GU145" s="107">
        <f t="shared" si="401"/>
        <v>7.0129977482019978E-268</v>
      </c>
      <c r="GV145" s="107">
        <f t="shared" si="402"/>
        <v>1.4677758636721205E-242</v>
      </c>
      <c r="GW145" s="107">
        <f t="shared" si="403"/>
        <v>3.7712560301393368E-245</v>
      </c>
      <c r="GX145" s="107">
        <f t="shared" si="404"/>
        <v>9.0042203288518411E-239</v>
      </c>
      <c r="GY145" s="107">
        <f t="shared" si="405"/>
        <v>8.2258456590975939E-229</v>
      </c>
      <c r="GZ145" s="107">
        <f t="shared" si="406"/>
        <v>1.3810654110806184E-203</v>
      </c>
      <c r="HA145" s="107">
        <f t="shared" si="407"/>
        <v>1.9037441339712131E-231</v>
      </c>
      <c r="HC145" s="107">
        <f t="shared" si="330"/>
        <v>1.7271024822147812E-73</v>
      </c>
      <c r="HD145" s="107">
        <f t="shared" si="408"/>
        <v>6.0280219180011651E-100</v>
      </c>
      <c r="HE145" s="107">
        <f t="shared" si="409"/>
        <v>1.0941524951728264E-101</v>
      </c>
      <c r="HF145" s="107">
        <f t="shared" si="410"/>
        <v>2.0399951168778382E-102</v>
      </c>
      <c r="HG145" s="107">
        <f t="shared" si="411"/>
        <v>9.9718018544948434E-104</v>
      </c>
      <c r="HH145" s="107">
        <f t="shared" si="412"/>
        <v>5.5095212191617692E-113</v>
      </c>
      <c r="HI145" s="107">
        <f t="shared" si="413"/>
        <v>7.1696215719733192E-118</v>
      </c>
      <c r="HJ145" s="107">
        <f t="shared" si="414"/>
        <v>3.2744276797813047E-126</v>
      </c>
      <c r="HK145" s="107">
        <f t="shared" si="415"/>
        <v>4.4965436165365863E-136</v>
      </c>
      <c r="HL145" s="107">
        <f t="shared" si="416"/>
        <v>5.2681666149851274E-121</v>
      </c>
      <c r="HM145" s="107">
        <f t="shared" si="417"/>
        <v>3.9893998968182244E-122</v>
      </c>
      <c r="HN145" s="107">
        <f t="shared" si="418"/>
        <v>2.3499801942011436E-116</v>
      </c>
      <c r="HO145" s="107">
        <f t="shared" si="419"/>
        <v>8.8536522697990619E-110</v>
      </c>
      <c r="HP145" s="107">
        <f t="shared" si="420"/>
        <v>8.3520350882278876E-95</v>
      </c>
      <c r="HQ145" s="107">
        <f t="shared" si="421"/>
        <v>1.3702897772879903E-133</v>
      </c>
      <c r="HS145" s="107">
        <f t="shared" si="331"/>
        <v>7.6056482310110587E-6</v>
      </c>
      <c r="HT145" s="107">
        <f t="shared" si="422"/>
        <v>1.2902525189900029E-8</v>
      </c>
      <c r="HU145" s="107">
        <f t="shared" si="423"/>
        <v>2.6523207528805523E-8</v>
      </c>
      <c r="HV145" s="107">
        <f t="shared" si="424"/>
        <v>7.9324969585866799E-8</v>
      </c>
      <c r="HW145" s="107">
        <f t="shared" si="425"/>
        <v>3.2827627436197382E-7</v>
      </c>
      <c r="HX145" s="107">
        <f t="shared" si="426"/>
        <v>1.4057151864484114E-8</v>
      </c>
      <c r="HY145" s="107">
        <f t="shared" si="427"/>
        <v>9.728037686836399E-10</v>
      </c>
      <c r="HZ145" s="107">
        <f t="shared" si="428"/>
        <v>3.273138727433602E-11</v>
      </c>
      <c r="IA145" s="107">
        <f t="shared" si="429"/>
        <v>9.6861953668296667E-12</v>
      </c>
      <c r="IB145" s="107">
        <f t="shared" si="430"/>
        <v>1.9241722940338708E-9</v>
      </c>
      <c r="IC145" s="107">
        <f t="shared" si="431"/>
        <v>2.0911242634459381E-9</v>
      </c>
      <c r="ID145" s="107">
        <f t="shared" si="432"/>
        <v>5.4365427742703447E-8</v>
      </c>
      <c r="IE145" s="107">
        <f t="shared" si="433"/>
        <v>5.8495112327081735E-7</v>
      </c>
      <c r="IF145" s="107">
        <f t="shared" si="434"/>
        <v>5.4616165547243767E-5</v>
      </c>
      <c r="IG145" s="107">
        <f t="shared" si="435"/>
        <v>3.3655052399952007E-4</v>
      </c>
      <c r="II145" s="107">
        <f t="shared" si="332"/>
        <v>1.6600710660206429E-2</v>
      </c>
      <c r="IJ145" s="107">
        <f t="shared" si="333"/>
        <v>1.6643716835453924E-2</v>
      </c>
      <c r="IK145" s="107">
        <f t="shared" si="334"/>
        <v>9.7385740637953352E-3</v>
      </c>
      <c r="IL145" s="107">
        <f t="shared" si="335"/>
        <v>4.6218691140862958E-3</v>
      </c>
      <c r="IM145" s="107">
        <f t="shared" si="336"/>
        <v>1.76631641312539E-3</v>
      </c>
      <c r="IN145" s="107">
        <f t="shared" si="337"/>
        <v>2.9684733179335637E-3</v>
      </c>
      <c r="IO145" s="107">
        <f t="shared" si="338"/>
        <v>5.4770045601790227E-3</v>
      </c>
      <c r="IP145" s="107">
        <f t="shared" si="339"/>
        <v>8.9084058771248635E-3</v>
      </c>
      <c r="IQ145" s="107">
        <f t="shared" si="340"/>
        <v>4.9119353601299607E-3</v>
      </c>
      <c r="IR145" s="107">
        <f t="shared" si="341"/>
        <v>2.7753728844416756E-3</v>
      </c>
      <c r="IS145" s="107">
        <f t="shared" si="342"/>
        <v>2.3170369128770263E-3</v>
      </c>
      <c r="IT145" s="107">
        <f t="shared" si="343"/>
        <v>1.0667170162748511E-3</v>
      </c>
      <c r="IU145" s="107">
        <f t="shared" si="344"/>
        <v>7.1962134887167269E-4</v>
      </c>
      <c r="IV145" s="107">
        <f t="shared" si="345"/>
        <v>1.6822660080188938E-4</v>
      </c>
      <c r="IW145" s="107">
        <f t="shared" si="346"/>
        <v>1.5654363645838472E-3</v>
      </c>
      <c r="IY145" s="107">
        <f t="shared" si="347"/>
        <v>1.660831630843744E-2</v>
      </c>
      <c r="IZ145" s="107">
        <f t="shared" si="348"/>
        <v>1.6643729737979115E-2</v>
      </c>
      <c r="JA145" s="107">
        <f t="shared" si="349"/>
        <v>9.7386005870028648E-3</v>
      </c>
      <c r="JB145" s="107">
        <f t="shared" si="350"/>
        <v>4.6219484390558818E-3</v>
      </c>
      <c r="JC145" s="107">
        <f t="shared" si="351"/>
        <v>1.7666446893997521E-3</v>
      </c>
      <c r="JD145" s="107">
        <f t="shared" si="352"/>
        <v>2.9684873750854281E-3</v>
      </c>
      <c r="JE145" s="107">
        <f t="shared" si="353"/>
        <v>5.4770055329827916E-3</v>
      </c>
      <c r="JF145" s="107">
        <f t="shared" si="354"/>
        <v>8.9084059098562506E-3</v>
      </c>
      <c r="JG145" s="107">
        <f t="shared" si="355"/>
        <v>4.9119353698161561E-3</v>
      </c>
      <c r="JH145" s="107">
        <f t="shared" si="356"/>
        <v>2.7753748086139698E-3</v>
      </c>
      <c r="JI145" s="107">
        <f t="shared" si="357"/>
        <v>2.3170390040012897E-3</v>
      </c>
      <c r="JJ145" s="107">
        <f t="shared" si="358"/>
        <v>1.0667713817025938E-3</v>
      </c>
      <c r="JK145" s="107">
        <f t="shared" si="359"/>
        <v>7.2020629999494353E-4</v>
      </c>
      <c r="JL145" s="107">
        <f t="shared" si="360"/>
        <v>2.2284276634913314E-4</v>
      </c>
      <c r="JM145" s="107">
        <f t="shared" si="361"/>
        <v>1.9019868885833673E-3</v>
      </c>
    </row>
    <row r="146" spans="2:273" x14ac:dyDescent="0.25">
      <c r="B146" s="2">
        <v>118</v>
      </c>
      <c r="C146" s="37">
        <v>61.540999999999997</v>
      </c>
      <c r="D146" s="37">
        <v>62.328000000000003</v>
      </c>
      <c r="E146" s="37">
        <v>59.720999999999997</v>
      </c>
      <c r="F146" s="37">
        <v>57.45</v>
      </c>
      <c r="G146" s="37">
        <v>57.982999999999997</v>
      </c>
      <c r="H146" s="37">
        <v>60.65</v>
      </c>
      <c r="I146" s="37">
        <v>59.716999999999999</v>
      </c>
      <c r="J146" s="37">
        <v>60.2</v>
      </c>
      <c r="K146" s="37">
        <v>59.1</v>
      </c>
      <c r="L146" s="37">
        <v>58</v>
      </c>
      <c r="M146" s="37">
        <v>57.366999999999997</v>
      </c>
      <c r="N146" s="37">
        <v>58</v>
      </c>
      <c r="O146" s="37">
        <v>60.466999999999999</v>
      </c>
      <c r="P146" s="37">
        <v>59.116999999999997</v>
      </c>
      <c r="Q146" s="37">
        <v>60.567</v>
      </c>
      <c r="S146" s="4">
        <f t="shared" si="248"/>
        <v>63.610219884866375</v>
      </c>
      <c r="T146" s="4">
        <f t="shared" si="249"/>
        <v>61.815664071786657</v>
      </c>
      <c r="U146" s="4">
        <f t="shared" si="250"/>
        <v>59.193723842428057</v>
      </c>
      <c r="V146" s="4">
        <f t="shared" si="251"/>
        <v>58.708097568581927</v>
      </c>
      <c r="W146" s="4">
        <f t="shared" si="252"/>
        <v>58.069556957632699</v>
      </c>
      <c r="X146" s="4">
        <f t="shared" si="253"/>
        <v>60.576602840120799</v>
      </c>
      <c r="Y146" s="4">
        <f t="shared" si="254"/>
        <v>60.797739780026212</v>
      </c>
      <c r="Z146" s="4">
        <f t="shared" si="255"/>
        <v>60.720132692391942</v>
      </c>
      <c r="AA146" s="4">
        <f t="shared" si="256"/>
        <v>60.127159481016534</v>
      </c>
      <c r="AB146" s="4">
        <f t="shared" si="257"/>
        <v>59.545275952518907</v>
      </c>
      <c r="AC146" s="4">
        <f t="shared" si="258"/>
        <v>58.095143218153872</v>
      </c>
      <c r="AD146" s="4">
        <f t="shared" si="259"/>
        <v>57.837007829786877</v>
      </c>
      <c r="AE146" s="4">
        <f t="shared" si="260"/>
        <v>59.970033162707445</v>
      </c>
      <c r="AF146" s="4">
        <f t="shared" si="261"/>
        <v>60.022046236274271</v>
      </c>
      <c r="AG146" s="4">
        <f t="shared" si="262"/>
        <v>62.169073223054731</v>
      </c>
      <c r="AI146" s="4">
        <f t="shared" si="263"/>
        <v>-2.0692198848663779</v>
      </c>
      <c r="AJ146" s="4">
        <f t="shared" si="264"/>
        <v>0.51233592821334639</v>
      </c>
      <c r="AK146" s="4">
        <f t="shared" si="265"/>
        <v>0.52727615757194002</v>
      </c>
      <c r="AL146" s="4">
        <f t="shared" si="266"/>
        <v>-1.258097568581924</v>
      </c>
      <c r="AM146" s="4">
        <f t="shared" si="267"/>
        <v>-8.6556957632701881E-2</v>
      </c>
      <c r="AN146" s="4">
        <f t="shared" si="268"/>
        <v>7.3397159879199592E-2</v>
      </c>
      <c r="AO146" s="4">
        <f t="shared" si="269"/>
        <v>-1.0807397800262137</v>
      </c>
      <c r="AP146" s="4">
        <f t="shared" si="270"/>
        <v>-0.5201326923919396</v>
      </c>
      <c r="AQ146" s="4">
        <f t="shared" si="271"/>
        <v>-1.0271594810165325</v>
      </c>
      <c r="AR146" s="4">
        <f t="shared" si="272"/>
        <v>-1.5452759525189066</v>
      </c>
      <c r="AS146" s="4">
        <f t="shared" si="273"/>
        <v>-0.72814321815387473</v>
      </c>
      <c r="AT146" s="4">
        <f t="shared" si="274"/>
        <v>0.16299217021312273</v>
      </c>
      <c r="AU146" s="4">
        <f t="shared" si="275"/>
        <v>0.49696683729255398</v>
      </c>
      <c r="AV146" s="4">
        <f t="shared" si="455"/>
        <v>-0.9050462362742735</v>
      </c>
      <c r="AW146" s="4">
        <f t="shared" si="455"/>
        <v>-1.602073223054731</v>
      </c>
      <c r="AY146" s="2">
        <f t="shared" si="297"/>
        <v>63.610219884866375</v>
      </c>
      <c r="AZ146" s="2">
        <f t="shared" si="363"/>
        <v>61.431538387876941</v>
      </c>
      <c r="BA146" s="2">
        <f t="shared" si="364"/>
        <v>58.259916999261229</v>
      </c>
      <c r="BB146" s="2">
        <f t="shared" si="365"/>
        <v>58.180576814154776</v>
      </c>
      <c r="BC146" s="2">
        <f t="shared" si="366"/>
        <v>57.705823723052426</v>
      </c>
      <c r="BD146" s="2">
        <f t="shared" si="367"/>
        <v>59.970905439132913</v>
      </c>
      <c r="BE146" s="2">
        <f t="shared" si="368"/>
        <v>59.598638088346931</v>
      </c>
      <c r="BF146" s="2">
        <f t="shared" si="369"/>
        <v>58.71444070694114</v>
      </c>
      <c r="BG146" s="2">
        <f t="shared" si="370"/>
        <v>58.837686869740764</v>
      </c>
      <c r="BH146" s="2">
        <f t="shared" si="371"/>
        <v>58.670752496387898</v>
      </c>
      <c r="BI146" s="2">
        <f t="shared" si="372"/>
        <v>57.255289112605496</v>
      </c>
      <c r="BJ146" s="2">
        <f t="shared" si="373"/>
        <v>57.368976092793105</v>
      </c>
      <c r="BK146" s="2">
        <f t="shared" si="374"/>
        <v>59.626124576474666</v>
      </c>
      <c r="BL146" s="2">
        <f t="shared" si="375"/>
        <v>59.899386225260763</v>
      </c>
      <c r="BM146" s="2">
        <f t="shared" si="376"/>
        <v>60.975442621547955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 t="str">
        <f t="shared" si="299"/>
        <v/>
      </c>
      <c r="CG146" s="2" t="str">
        <f t="shared" si="300"/>
        <v/>
      </c>
      <c r="CH146" s="2" t="str">
        <f t="shared" si="301"/>
        <v/>
      </c>
      <c r="CI146" s="2" t="str">
        <f t="shared" si="302"/>
        <v/>
      </c>
      <c r="CJ146" s="2" t="str">
        <f t="shared" si="303"/>
        <v/>
      </c>
      <c r="CK146" s="2" t="str">
        <f t="shared" si="304"/>
        <v/>
      </c>
      <c r="CL146" s="2" t="str">
        <f t="shared" si="305"/>
        <v/>
      </c>
      <c r="CM146" s="2" t="str">
        <f t="shared" si="306"/>
        <v/>
      </c>
      <c r="CN146" s="2" t="str">
        <f t="shared" si="307"/>
        <v/>
      </c>
      <c r="CO146" s="2" t="str">
        <f t="shared" si="308"/>
        <v/>
      </c>
      <c r="CP146" s="2" t="str">
        <f t="shared" si="309"/>
        <v/>
      </c>
      <c r="CQ146" s="2">
        <f t="shared" si="310"/>
        <v>60.466999999999999</v>
      </c>
      <c r="CR146" s="2">
        <f t="shared" si="311"/>
        <v>59.116999999999997</v>
      </c>
      <c r="CS146" s="2" t="str">
        <f t="shared" si="312"/>
        <v/>
      </c>
      <c r="CU146" s="2" t="str">
        <f t="shared" si="313"/>
        <v/>
      </c>
      <c r="CV146" s="2" t="str">
        <f t="shared" si="314"/>
        <v/>
      </c>
      <c r="CW146" s="2" t="str">
        <f t="shared" si="315"/>
        <v/>
      </c>
      <c r="CX146" s="2" t="str">
        <f t="shared" si="316"/>
        <v/>
      </c>
      <c r="CY146" s="2" t="str">
        <f t="shared" si="317"/>
        <v/>
      </c>
      <c r="CZ146" s="2" t="str">
        <f t="shared" si="318"/>
        <v/>
      </c>
      <c r="DA146" s="2" t="str">
        <f t="shared" si="319"/>
        <v/>
      </c>
      <c r="DB146" s="2" t="str">
        <f t="shared" si="320"/>
        <v/>
      </c>
      <c r="DC146" s="2" t="str">
        <f t="shared" si="321"/>
        <v/>
      </c>
      <c r="DD146" s="2" t="str">
        <f t="shared" si="322"/>
        <v/>
      </c>
      <c r="DE146" s="2" t="str">
        <f t="shared" si="323"/>
        <v/>
      </c>
      <c r="DF146" s="2" t="str">
        <f t="shared" si="324"/>
        <v/>
      </c>
      <c r="DG146" s="2">
        <f t="shared" si="325"/>
        <v>60.466999999999999</v>
      </c>
      <c r="DH146" s="2">
        <f t="shared" si="326"/>
        <v>59.116999999999997</v>
      </c>
      <c r="DI146" s="2" t="str">
        <f t="shared" si="327"/>
        <v/>
      </c>
      <c r="DK146" s="2">
        <f t="shared" si="277"/>
        <v>83.605197591680351</v>
      </c>
      <c r="DL146" s="2">
        <f t="shared" si="456"/>
        <v>83.926034274193555</v>
      </c>
      <c r="DM146" s="2">
        <f t="shared" si="456"/>
        <v>88.694505865102627</v>
      </c>
      <c r="DN146" s="2">
        <f t="shared" si="456"/>
        <v>87.898422177419349</v>
      </c>
      <c r="DO146" s="2">
        <f t="shared" si="456"/>
        <v>86.992802052785905</v>
      </c>
      <c r="DP146" s="2">
        <f t="shared" si="456"/>
        <v>86.659235520527872</v>
      </c>
      <c r="DQ146" s="2">
        <f t="shared" si="456"/>
        <v>80.649555351906187</v>
      </c>
      <c r="DR146" s="2">
        <f t="shared" si="456"/>
        <v>85.884382575757598</v>
      </c>
      <c r="DS146" s="2">
        <f t="shared" si="456"/>
        <v>88.607996212121208</v>
      </c>
      <c r="DT146" s="2">
        <f t="shared" si="456"/>
        <v>80.920094696969699</v>
      </c>
      <c r="DU146" s="2">
        <f t="shared" si="456"/>
        <v>76.392132575757586</v>
      </c>
      <c r="DV146" s="2">
        <f t="shared" si="456"/>
        <v>84.952640151515155</v>
      </c>
      <c r="DW146" s="2">
        <f t="shared" si="456"/>
        <v>93.132456195014669</v>
      </c>
      <c r="DX146" s="2">
        <f t="shared" si="456"/>
        <v>89.10481744868035</v>
      </c>
      <c r="DY146" s="2">
        <f t="shared" si="456"/>
        <v>93.487558620689654</v>
      </c>
      <c r="EA146" s="2">
        <f t="shared" si="247"/>
        <v>63.710666666666725</v>
      </c>
      <c r="EB146" s="2">
        <f t="shared" si="279"/>
        <v>61.322757556270105</v>
      </c>
      <c r="EC146" s="2">
        <f t="shared" si="280"/>
        <v>58.031079166666672</v>
      </c>
      <c r="ED146" s="2">
        <f t="shared" si="281"/>
        <v>58.099326411137653</v>
      </c>
      <c r="EE146" s="2">
        <f t="shared" si="282"/>
        <v>57.584293544375363</v>
      </c>
      <c r="EF146" s="2">
        <f t="shared" si="283"/>
        <v>59.936256416054277</v>
      </c>
      <c r="EG146" s="2">
        <f t="shared" si="284"/>
        <v>59.502008196721306</v>
      </c>
      <c r="EH146" s="2">
        <f t="shared" si="285"/>
        <v>58.605521007194241</v>
      </c>
      <c r="EI146" s="2">
        <f t="shared" si="286"/>
        <v>58.723736690647478</v>
      </c>
      <c r="EJ146" s="2">
        <f t="shared" si="287"/>
        <v>58.619894388489215</v>
      </c>
      <c r="EK146" s="2">
        <f t="shared" si="288"/>
        <v>57.197350359712217</v>
      </c>
      <c r="EL146" s="2">
        <f t="shared" si="289"/>
        <v>57.340603812949638</v>
      </c>
      <c r="EM146" s="2">
        <f t="shared" si="290"/>
        <v>59.600085048936876</v>
      </c>
      <c r="EN146" s="2">
        <f t="shared" si="291"/>
        <v>59.864415482233497</v>
      </c>
      <c r="EO146" s="2">
        <f t="shared" si="292"/>
        <v>60.98096673936751</v>
      </c>
      <c r="EQ146" s="2">
        <f t="shared" si="293"/>
        <v>62.193133727596404</v>
      </c>
      <c r="ER146" s="2">
        <f t="shared" si="457"/>
        <v>62.464958405853643</v>
      </c>
      <c r="ES146" s="2">
        <f t="shared" si="457"/>
        <v>60.8583794801011</v>
      </c>
      <c r="ET146" s="2">
        <f t="shared" si="457"/>
        <v>59.395894626513908</v>
      </c>
      <c r="EU146" s="2">
        <f t="shared" si="457"/>
        <v>59.969174281622472</v>
      </c>
      <c r="EV146" s="2">
        <f t="shared" si="457"/>
        <v>60.483185246904156</v>
      </c>
      <c r="EW146" s="2">
        <f t="shared" si="457"/>
        <v>60.746635018979205</v>
      </c>
      <c r="EX146" s="2">
        <f t="shared" si="457"/>
        <v>59.741994676901697</v>
      </c>
      <c r="EY146" s="2">
        <f t="shared" si="457"/>
        <v>60.02177585768338</v>
      </c>
      <c r="EZ146" s="2">
        <f t="shared" si="457"/>
        <v>59.358073190287975</v>
      </c>
      <c r="FA146" s="2">
        <f t="shared" si="457"/>
        <v>58.079011937647991</v>
      </c>
      <c r="FB146" s="2">
        <f t="shared" si="457"/>
        <v>57.885254143646414</v>
      </c>
      <c r="FC146" s="2">
        <f t="shared" si="457"/>
        <v>60.061842821501457</v>
      </c>
      <c r="FD146" s="2">
        <f t="shared" si="457"/>
        <v>60.619633296338321</v>
      </c>
      <c r="FE146" s="2">
        <f t="shared" si="457"/>
        <v>60.846616922181248</v>
      </c>
      <c r="FG146" s="2">
        <f t="shared" si="295"/>
        <v>0.99999950876492361</v>
      </c>
      <c r="FH146" s="2">
        <f t="shared" si="458"/>
        <v>0.99999950855373776</v>
      </c>
      <c r="FI146" s="2">
        <f t="shared" si="458"/>
        <v>0.99999954099312238</v>
      </c>
      <c r="FJ146" s="2">
        <f t="shared" si="458"/>
        <v>0.99999962099094264</v>
      </c>
      <c r="FK146" s="2">
        <f t="shared" si="458"/>
        <v>0.99999953176834222</v>
      </c>
      <c r="FL146" s="2">
        <f t="shared" si="458"/>
        <v>0.99999960258123766</v>
      </c>
      <c r="FM146" s="2">
        <f t="shared" si="458"/>
        <v>0.9999996217306425</v>
      </c>
      <c r="FN146" s="2">
        <f t="shared" si="458"/>
        <v>0.99999961783064073</v>
      </c>
      <c r="FO146" s="2">
        <f t="shared" si="458"/>
        <v>0.99999964121724438</v>
      </c>
      <c r="FP146" s="2">
        <f t="shared" si="458"/>
        <v>0.99999955812834052</v>
      </c>
      <c r="FQ146" s="2">
        <f t="shared" si="458"/>
        <v>0.99999958858932958</v>
      </c>
      <c r="FR146" s="2">
        <f t="shared" si="458"/>
        <v>0.99999957220154101</v>
      </c>
      <c r="FS146" s="2">
        <f t="shared" si="458"/>
        <v>0.99999852671877587</v>
      </c>
      <c r="FT146" s="2">
        <f t="shared" si="458"/>
        <v>0.99999448140502223</v>
      </c>
      <c r="FU146" s="2">
        <f t="shared" si="458"/>
        <v>0.99998911137702939</v>
      </c>
      <c r="FW146" s="2">
        <f t="shared" si="328"/>
        <v>6.6197281195960772E-2</v>
      </c>
      <c r="FX146" s="2">
        <f t="shared" si="380"/>
        <v>9.5228193317001594E-2</v>
      </c>
      <c r="FY146" s="2">
        <f t="shared" si="381"/>
        <v>8.0933658438585132E-2</v>
      </c>
      <c r="FZ146" s="2">
        <f t="shared" si="382"/>
        <v>6.2657026392052242E-2</v>
      </c>
      <c r="GA146" s="2">
        <f t="shared" si="383"/>
        <v>5.0952824090750075E-2</v>
      </c>
      <c r="GB146" s="2">
        <f t="shared" si="384"/>
        <v>6.3332559761993479E-2</v>
      </c>
      <c r="GC146" s="2">
        <f t="shared" si="385"/>
        <v>7.7631214777507201E-2</v>
      </c>
      <c r="GD146" s="2">
        <f t="shared" si="386"/>
        <v>9.5830882408286522E-2</v>
      </c>
      <c r="GE146" s="2">
        <f t="shared" si="387"/>
        <v>8.7778134920606377E-2</v>
      </c>
      <c r="GF146" s="2">
        <f t="shared" si="388"/>
        <v>6.8883384280699428E-2</v>
      </c>
      <c r="GG146" s="2">
        <f t="shared" si="389"/>
        <v>6.5706454046337265E-2</v>
      </c>
      <c r="GH146" s="2">
        <f t="shared" si="390"/>
        <v>5.2070963439207744E-2</v>
      </c>
      <c r="GI146" s="2">
        <f t="shared" si="391"/>
        <v>5.6285192083802567E-2</v>
      </c>
      <c r="GJ146" s="2">
        <f t="shared" si="392"/>
        <v>4.6091837932994706E-2</v>
      </c>
      <c r="GK146" s="2">
        <f t="shared" si="393"/>
        <v>4.375197499868435E-2</v>
      </c>
      <c r="GM146" s="107">
        <f t="shared" si="329"/>
        <v>2.5878775315082964E-154</v>
      </c>
      <c r="GN146" s="107">
        <f t="shared" si="394"/>
        <v>1.7049323609298054E-206</v>
      </c>
      <c r="GO146" s="107">
        <f t="shared" si="395"/>
        <v>2.1009370684416185E-211</v>
      </c>
      <c r="GP146" s="107">
        <f t="shared" si="396"/>
        <v>7.5592353232950834E-214</v>
      </c>
      <c r="GQ146" s="107">
        <f t="shared" si="397"/>
        <v>3.071493047379621E-219</v>
      </c>
      <c r="GR146" s="107">
        <f t="shared" si="398"/>
        <v>2.0281714294485311E-235</v>
      </c>
      <c r="GS146" s="107">
        <f t="shared" si="399"/>
        <v>5.6922847915458718E-242</v>
      </c>
      <c r="GT146" s="107">
        <f t="shared" si="400"/>
        <v>6.3056577147907601E-256</v>
      </c>
      <c r="GU146" s="107">
        <f t="shared" si="401"/>
        <v>2.5364417537458303E-276</v>
      </c>
      <c r="GV146" s="107">
        <f t="shared" si="402"/>
        <v>2.6142492503163447E-250</v>
      </c>
      <c r="GW146" s="107">
        <f t="shared" si="403"/>
        <v>6.0634861107188567E-253</v>
      </c>
      <c r="GX146" s="107">
        <f t="shared" si="404"/>
        <v>2.2097712639574221E-246</v>
      </c>
      <c r="GY146" s="107">
        <f t="shared" si="405"/>
        <v>4.7727831524596989E-236</v>
      </c>
      <c r="GZ146" s="107">
        <f t="shared" si="406"/>
        <v>3.967473340663741E-210</v>
      </c>
      <c r="HA146" s="107">
        <f t="shared" si="407"/>
        <v>1.0050138275876979E-238</v>
      </c>
      <c r="HC146" s="107">
        <f t="shared" si="330"/>
        <v>7.8529156925330732E-77</v>
      </c>
      <c r="HD146" s="107">
        <f t="shared" si="408"/>
        <v>1.7852991950812335E-104</v>
      </c>
      <c r="HE146" s="107">
        <f t="shared" si="409"/>
        <v>2.7410512288172709E-106</v>
      </c>
      <c r="HF146" s="107">
        <f t="shared" si="410"/>
        <v>5.3159316719912079E-107</v>
      </c>
      <c r="HG146" s="107">
        <f t="shared" si="411"/>
        <v>1.8105768816392679E-108</v>
      </c>
      <c r="HH146" s="107">
        <f t="shared" si="412"/>
        <v>4.646059828730013E-118</v>
      </c>
      <c r="HI146" s="107">
        <f t="shared" si="413"/>
        <v>4.1432303929127943E-123</v>
      </c>
      <c r="HJ146" s="107">
        <f t="shared" si="414"/>
        <v>8.5777246291006319E-132</v>
      </c>
      <c r="HK146" s="107">
        <f t="shared" si="415"/>
        <v>4.4862322984593117E-142</v>
      </c>
      <c r="HL146" s="107">
        <f t="shared" si="416"/>
        <v>1.8353061814124382E-126</v>
      </c>
      <c r="HM146" s="107">
        <f t="shared" si="417"/>
        <v>1.3044320172236192E-127</v>
      </c>
      <c r="HN146" s="107">
        <f t="shared" si="418"/>
        <v>1.1858350800433768E-121</v>
      </c>
      <c r="HO146" s="107">
        <f t="shared" si="419"/>
        <v>8.9153471987170584E-115</v>
      </c>
      <c r="HP146" s="107">
        <f t="shared" si="420"/>
        <v>2.9734630818061093E-99</v>
      </c>
      <c r="HQ146" s="107">
        <f t="shared" si="421"/>
        <v>1.0369647231112023E-139</v>
      </c>
      <c r="HS146" s="107">
        <f t="shared" si="331"/>
        <v>1.2213455393506947E-6</v>
      </c>
      <c r="HT146" s="107">
        <f t="shared" si="422"/>
        <v>9.0325590603867239E-10</v>
      </c>
      <c r="HU146" s="107">
        <f t="shared" si="423"/>
        <v>1.9219349887305498E-9</v>
      </c>
      <c r="HV146" s="107">
        <f t="shared" si="424"/>
        <v>6.3774716291927378E-9</v>
      </c>
      <c r="HW146" s="107">
        <f t="shared" si="425"/>
        <v>2.7618633298886375E-8</v>
      </c>
      <c r="HX146" s="107">
        <f t="shared" si="426"/>
        <v>8.5585740390416736E-10</v>
      </c>
      <c r="HY146" s="107">
        <f t="shared" si="427"/>
        <v>4.6867041442428995E-11</v>
      </c>
      <c r="HZ146" s="107">
        <f t="shared" si="428"/>
        <v>1.1234752009035448E-12</v>
      </c>
      <c r="IA146" s="107">
        <f t="shared" si="429"/>
        <v>2.6972041325455176E-13</v>
      </c>
      <c r="IB146" s="107">
        <f t="shared" si="430"/>
        <v>8.9411215488168563E-11</v>
      </c>
      <c r="IC146" s="107">
        <f t="shared" si="431"/>
        <v>9.7666055295024009E-11</v>
      </c>
      <c r="ID146" s="107">
        <f t="shared" si="432"/>
        <v>3.4057537332540049E-9</v>
      </c>
      <c r="IE146" s="107">
        <f t="shared" si="433"/>
        <v>4.8633147126502088E-8</v>
      </c>
      <c r="IF146" s="107">
        <f t="shared" si="434"/>
        <v>7.7172118516565135E-6</v>
      </c>
      <c r="IG146" s="107">
        <f t="shared" si="435"/>
        <v>5.7412576209876571E-5</v>
      </c>
      <c r="II146" s="107">
        <f t="shared" si="332"/>
        <v>2.7534556775062471E-2</v>
      </c>
      <c r="IJ146" s="107">
        <f t="shared" si="333"/>
        <v>2.9817864304346849E-2</v>
      </c>
      <c r="IK146" s="107">
        <f t="shared" si="334"/>
        <v>1.8212192741265107E-2</v>
      </c>
      <c r="IL146" s="107">
        <f t="shared" si="335"/>
        <v>9.0506816684688685E-3</v>
      </c>
      <c r="IM146" s="107">
        <f t="shared" si="336"/>
        <v>3.7468342010297606E-3</v>
      </c>
      <c r="IN146" s="107">
        <f t="shared" si="337"/>
        <v>6.1993441819475255E-3</v>
      </c>
      <c r="IO146" s="107">
        <f t="shared" si="338"/>
        <v>1.1048508197392976E-2</v>
      </c>
      <c r="IP146" s="107">
        <f t="shared" si="339"/>
        <v>1.7680245247752014E-2</v>
      </c>
      <c r="IQ146" s="107">
        <f t="shared" si="340"/>
        <v>1.0440261883588703E-2</v>
      </c>
      <c r="IR146" s="107">
        <f t="shared" si="341"/>
        <v>5.9860508828191491E-3</v>
      </c>
      <c r="IS146" s="107">
        <f t="shared" si="342"/>
        <v>5.0609717709239888E-3</v>
      </c>
      <c r="IT146" s="107">
        <f t="shared" si="343"/>
        <v>2.4315355264421853E-3</v>
      </c>
      <c r="IU146" s="107">
        <f t="shared" si="344"/>
        <v>1.6425071449900296E-3</v>
      </c>
      <c r="IV146" s="107">
        <f t="shared" si="345"/>
        <v>4.0254208146117503E-4</v>
      </c>
      <c r="IW146" s="107">
        <f t="shared" si="346"/>
        <v>2.7848138525733003E-3</v>
      </c>
      <c r="IY146" s="107">
        <f t="shared" si="347"/>
        <v>2.7535778120601821E-2</v>
      </c>
      <c r="IZ146" s="107">
        <f t="shared" si="348"/>
        <v>2.9817865207602757E-2</v>
      </c>
      <c r="JA146" s="107">
        <f t="shared" si="349"/>
        <v>1.8212194663200097E-2</v>
      </c>
      <c r="JB146" s="107">
        <f t="shared" si="350"/>
        <v>9.0506880459404974E-3</v>
      </c>
      <c r="JC146" s="107">
        <f t="shared" si="351"/>
        <v>3.7468618196630594E-3</v>
      </c>
      <c r="JD146" s="107">
        <f t="shared" si="352"/>
        <v>6.1993450378049295E-3</v>
      </c>
      <c r="JE146" s="107">
        <f t="shared" si="353"/>
        <v>1.1048508244260017E-2</v>
      </c>
      <c r="JF146" s="107">
        <f t="shared" si="354"/>
        <v>1.768024524887549E-2</v>
      </c>
      <c r="JG146" s="107">
        <f t="shared" si="355"/>
        <v>1.0440261883858423E-2</v>
      </c>
      <c r="JH146" s="107">
        <f t="shared" si="356"/>
        <v>5.9860509722303645E-3</v>
      </c>
      <c r="JI146" s="107">
        <f t="shared" si="357"/>
        <v>5.0609718685900437E-3</v>
      </c>
      <c r="JJ146" s="107">
        <f t="shared" si="358"/>
        <v>2.4315389321959186E-3</v>
      </c>
      <c r="JK146" s="107">
        <f t="shared" si="359"/>
        <v>1.642555778137156E-3</v>
      </c>
      <c r="JL146" s="107">
        <f t="shared" si="360"/>
        <v>4.1025929331283155E-4</v>
      </c>
      <c r="JM146" s="107">
        <f t="shared" si="361"/>
        <v>2.8422264287831767E-3</v>
      </c>
    </row>
    <row r="147" spans="2:273" x14ac:dyDescent="0.25">
      <c r="B147" s="2">
        <v>119</v>
      </c>
      <c r="C147" s="37">
        <v>63.097999999999999</v>
      </c>
      <c r="D147" s="37">
        <v>61.720999999999997</v>
      </c>
      <c r="E147" s="37">
        <v>59.82</v>
      </c>
      <c r="F147" s="37">
        <v>57.667000000000002</v>
      </c>
      <c r="G147" s="37">
        <v>57.716999999999999</v>
      </c>
      <c r="H147" s="37">
        <v>61.082999999999998</v>
      </c>
      <c r="I147" s="37">
        <v>60.582999999999998</v>
      </c>
      <c r="J147" s="37">
        <v>59.732999999999997</v>
      </c>
      <c r="K147" s="37">
        <v>60.332999999999998</v>
      </c>
      <c r="L147" s="37">
        <v>59.567</v>
      </c>
      <c r="M147" s="37">
        <v>58.116999999999997</v>
      </c>
      <c r="N147" s="37">
        <v>58.067</v>
      </c>
      <c r="O147" s="37">
        <v>59.4</v>
      </c>
      <c r="P147" s="37">
        <v>59.95</v>
      </c>
      <c r="Q147" s="37">
        <v>61.017000000000003</v>
      </c>
      <c r="S147" s="4">
        <f t="shared" si="248"/>
        <v>63.510535826495449</v>
      </c>
      <c r="T147" s="4">
        <f t="shared" si="249"/>
        <v>61.935447158499052</v>
      </c>
      <c r="U147" s="4">
        <f t="shared" si="250"/>
        <v>59.680194197572789</v>
      </c>
      <c r="V147" s="4">
        <f t="shared" si="251"/>
        <v>58.960485386206805</v>
      </c>
      <c r="W147" s="4">
        <f t="shared" si="252"/>
        <v>58.231137300233918</v>
      </c>
      <c r="X147" s="4">
        <f t="shared" si="253"/>
        <v>60.966873053396618</v>
      </c>
      <c r="Y147" s="4">
        <f t="shared" si="254"/>
        <v>61.586896276318136</v>
      </c>
      <c r="Z147" s="4">
        <f t="shared" si="255"/>
        <v>62.04200617440253</v>
      </c>
      <c r="AA147" s="4">
        <f t="shared" si="256"/>
        <v>61.074952936768561</v>
      </c>
      <c r="AB147" s="4">
        <f t="shared" si="257"/>
        <v>60.160592418458918</v>
      </c>
      <c r="AC147" s="4">
        <f t="shared" si="258"/>
        <v>58.694174271189247</v>
      </c>
      <c r="AD147" s="4">
        <f t="shared" si="259"/>
        <v>58.160784406878143</v>
      </c>
      <c r="AE147" s="4">
        <f t="shared" si="260"/>
        <v>60.157490450033556</v>
      </c>
      <c r="AF147" s="4">
        <f t="shared" si="261"/>
        <v>59.973443653598416</v>
      </c>
      <c r="AG147" s="4">
        <f t="shared" si="262"/>
        <v>62.777644212352271</v>
      </c>
      <c r="AI147" s="4">
        <f t="shared" si="263"/>
        <v>-0.41253582649544995</v>
      </c>
      <c r="AJ147" s="4">
        <f t="shared" si="264"/>
        <v>-0.21444715849905549</v>
      </c>
      <c r="AK147" s="4">
        <f t="shared" si="265"/>
        <v>0.13980580242721174</v>
      </c>
      <c r="AL147" s="4">
        <f t="shared" si="266"/>
        <v>-1.2934853862068039</v>
      </c>
      <c r="AM147" s="4">
        <f t="shared" si="267"/>
        <v>-0.51413730023391935</v>
      </c>
      <c r="AN147" s="4">
        <f t="shared" si="268"/>
        <v>0.11612694660338008</v>
      </c>
      <c r="AO147" s="4">
        <f t="shared" si="269"/>
        <v>-1.0038962763181374</v>
      </c>
      <c r="AP147" s="4">
        <f t="shared" si="270"/>
        <v>-2.3090061744025334</v>
      </c>
      <c r="AQ147" s="4">
        <f t="shared" si="271"/>
        <v>-0.74195293676856267</v>
      </c>
      <c r="AR147" s="4">
        <f t="shared" si="272"/>
        <v>-0.5935924184589183</v>
      </c>
      <c r="AS147" s="4">
        <f t="shared" si="273"/>
        <v>-0.57717427118925002</v>
      </c>
      <c r="AT147" s="4">
        <f t="shared" si="274"/>
        <v>-9.3784406878143045E-2</v>
      </c>
      <c r="AU147" s="4">
        <f t="shared" si="275"/>
        <v>-0.75749045003355775</v>
      </c>
      <c r="AV147" s="4">
        <f t="shared" si="455"/>
        <v>-2.344365359841305E-2</v>
      </c>
      <c r="AW147" s="4">
        <f t="shared" si="455"/>
        <v>-1.7606442123522683</v>
      </c>
      <c r="AY147" s="2">
        <f t="shared" si="297"/>
        <v>63.510535826495449</v>
      </c>
      <c r="AZ147" s="2">
        <f t="shared" si="363"/>
        <v>61.328996816047798</v>
      </c>
      <c r="BA147" s="2">
        <f t="shared" si="364"/>
        <v>58.136307286561994</v>
      </c>
      <c r="BB147" s="2">
        <f t="shared" si="365"/>
        <v>58.04155524064506</v>
      </c>
      <c r="BC147" s="2">
        <f t="shared" si="366"/>
        <v>57.544429877461546</v>
      </c>
      <c r="BD147" s="2">
        <f t="shared" si="367"/>
        <v>59.848924030287435</v>
      </c>
      <c r="BE147" s="2">
        <f t="shared" si="368"/>
        <v>59.461081286419095</v>
      </c>
      <c r="BF147" s="2">
        <f t="shared" si="369"/>
        <v>58.575652995654067</v>
      </c>
      <c r="BG147" s="2">
        <f t="shared" si="370"/>
        <v>58.69446410425558</v>
      </c>
      <c r="BH147" s="2">
        <f t="shared" si="371"/>
        <v>58.504729494611503</v>
      </c>
      <c r="BI147" s="2">
        <f t="shared" si="372"/>
        <v>57.082273599165042</v>
      </c>
      <c r="BJ147" s="2">
        <f t="shared" si="373"/>
        <v>57.217888943043313</v>
      </c>
      <c r="BK147" s="2">
        <f t="shared" si="374"/>
        <v>59.458994045944316</v>
      </c>
      <c r="BL147" s="2">
        <f t="shared" si="375"/>
        <v>59.709256652772652</v>
      </c>
      <c r="BM147" s="2">
        <f t="shared" si="376"/>
        <v>60.815038925705345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 t="str">
        <f t="shared" si="299"/>
        <v/>
      </c>
      <c r="CG147" s="2" t="str">
        <f t="shared" si="300"/>
        <v/>
      </c>
      <c r="CH147" s="2" t="str">
        <f t="shared" si="301"/>
        <v/>
      </c>
      <c r="CI147" s="2" t="str">
        <f t="shared" si="302"/>
        <v/>
      </c>
      <c r="CJ147" s="2" t="str">
        <f t="shared" si="303"/>
        <v/>
      </c>
      <c r="CK147" s="2" t="str">
        <f t="shared" si="304"/>
        <v/>
      </c>
      <c r="CL147" s="2" t="str">
        <f t="shared" si="305"/>
        <v/>
      </c>
      <c r="CM147" s="2" t="str">
        <f t="shared" si="306"/>
        <v/>
      </c>
      <c r="CN147" s="2" t="str">
        <f t="shared" si="307"/>
        <v/>
      </c>
      <c r="CO147" s="2" t="str">
        <f t="shared" si="308"/>
        <v/>
      </c>
      <c r="CP147" s="2" t="str">
        <f t="shared" si="309"/>
        <v/>
      </c>
      <c r="CQ147" s="2" t="str">
        <f t="shared" si="310"/>
        <v/>
      </c>
      <c r="CR147" s="2">
        <f t="shared" si="311"/>
        <v>59.95</v>
      </c>
      <c r="CS147" s="2" t="str">
        <f t="shared" si="312"/>
        <v/>
      </c>
      <c r="CU147" s="2" t="str">
        <f t="shared" si="313"/>
        <v/>
      </c>
      <c r="CV147" s="2" t="str">
        <f t="shared" si="314"/>
        <v/>
      </c>
      <c r="CW147" s="2" t="str">
        <f t="shared" si="315"/>
        <v/>
      </c>
      <c r="CX147" s="2" t="str">
        <f t="shared" si="316"/>
        <v/>
      </c>
      <c r="CY147" s="2" t="str">
        <f t="shared" si="317"/>
        <v/>
      </c>
      <c r="CZ147" s="2" t="str">
        <f t="shared" si="318"/>
        <v/>
      </c>
      <c r="DA147" s="2" t="str">
        <f t="shared" si="319"/>
        <v/>
      </c>
      <c r="DB147" s="2" t="str">
        <f t="shared" si="320"/>
        <v/>
      </c>
      <c r="DC147" s="2" t="str">
        <f t="shared" si="321"/>
        <v/>
      </c>
      <c r="DD147" s="2" t="str">
        <f t="shared" si="322"/>
        <v/>
      </c>
      <c r="DE147" s="2" t="str">
        <f t="shared" si="323"/>
        <v/>
      </c>
      <c r="DF147" s="2" t="str">
        <f t="shared" si="324"/>
        <v/>
      </c>
      <c r="DG147" s="2" t="str">
        <f t="shared" si="325"/>
        <v/>
      </c>
      <c r="DH147" s="2">
        <f t="shared" si="326"/>
        <v>59.95</v>
      </c>
      <c r="DI147" s="2" t="str">
        <f t="shared" si="327"/>
        <v/>
      </c>
      <c r="DK147" s="2">
        <f t="shared" si="277"/>
        <v>83.680530651341002</v>
      </c>
      <c r="DL147" s="2">
        <f t="shared" si="456"/>
        <v>84.015080645161305</v>
      </c>
      <c r="DM147" s="2">
        <f t="shared" si="456"/>
        <v>88.827660190615831</v>
      </c>
      <c r="DN147" s="2">
        <f t="shared" si="456"/>
        <v>88.03199032258064</v>
      </c>
      <c r="DO147" s="2">
        <f t="shared" si="456"/>
        <v>87.111812316715529</v>
      </c>
      <c r="DP147" s="2">
        <f t="shared" si="456"/>
        <v>86.767288123167162</v>
      </c>
      <c r="DQ147" s="2">
        <f t="shared" si="456"/>
        <v>80.693519611436983</v>
      </c>
      <c r="DR147" s="2">
        <f t="shared" si="456"/>
        <v>85.966999220142625</v>
      </c>
      <c r="DS147" s="2">
        <f t="shared" si="456"/>
        <v>88.729316733511595</v>
      </c>
      <c r="DT147" s="2">
        <f t="shared" si="456"/>
        <v>80.958982731729051</v>
      </c>
      <c r="DU147" s="2">
        <f t="shared" si="456"/>
        <v>76.40798384581106</v>
      </c>
      <c r="DV147" s="2">
        <f t="shared" si="456"/>
        <v>85.068212678253133</v>
      </c>
      <c r="DW147" s="2">
        <f t="shared" si="456"/>
        <v>93.299174670087979</v>
      </c>
      <c r="DX147" s="2">
        <f t="shared" si="456"/>
        <v>89.231592192082104</v>
      </c>
      <c r="DY147" s="2">
        <f t="shared" si="456"/>
        <v>93.689707881773401</v>
      </c>
      <c r="EA147" s="2">
        <f t="shared" si="247"/>
        <v>63.636666666666727</v>
      </c>
      <c r="EB147" s="2">
        <f t="shared" si="279"/>
        <v>61.190854501607724</v>
      </c>
      <c r="EC147" s="2">
        <f t="shared" si="280"/>
        <v>57.844193750000002</v>
      </c>
      <c r="ED147" s="2">
        <f t="shared" si="281"/>
        <v>57.937038853614503</v>
      </c>
      <c r="EE147" s="2">
        <f t="shared" si="282"/>
        <v>57.387555568117591</v>
      </c>
      <c r="EF147" s="2">
        <f t="shared" si="283"/>
        <v>59.804285042396842</v>
      </c>
      <c r="EG147" s="2">
        <f t="shared" si="284"/>
        <v>59.337287945998071</v>
      </c>
      <c r="EH147" s="2">
        <f t="shared" si="285"/>
        <v>58.436934244604316</v>
      </c>
      <c r="EI147" s="2">
        <f t="shared" si="286"/>
        <v>58.548947482014384</v>
      </c>
      <c r="EJ147" s="2">
        <f t="shared" si="287"/>
        <v>58.43920705035972</v>
      </c>
      <c r="EK147" s="2">
        <f t="shared" si="288"/>
        <v>57.00785467625898</v>
      </c>
      <c r="EL147" s="2">
        <f t="shared" si="289"/>
        <v>57.181055107913664</v>
      </c>
      <c r="EM147" s="2">
        <f t="shared" si="290"/>
        <v>59.425848936888279</v>
      </c>
      <c r="EN147" s="2">
        <f t="shared" si="291"/>
        <v>59.665472335025378</v>
      </c>
      <c r="EO147" s="2">
        <f t="shared" si="292"/>
        <v>60.821241003271545</v>
      </c>
      <c r="EQ147" s="2">
        <f t="shared" si="293"/>
        <v>62.09713415002112</v>
      </c>
      <c r="ER147" s="2">
        <f t="shared" si="457"/>
        <v>62.371478704317347</v>
      </c>
      <c r="ES147" s="2">
        <f t="shared" si="457"/>
        <v>60.771125849730673</v>
      </c>
      <c r="ET147" s="2">
        <f t="shared" si="457"/>
        <v>59.283414324325889</v>
      </c>
      <c r="EU147" s="2">
        <f t="shared" si="457"/>
        <v>59.865235095398688</v>
      </c>
      <c r="EV147" s="2">
        <f t="shared" si="457"/>
        <v>60.373227645619949</v>
      </c>
      <c r="EW147" s="2">
        <f t="shared" si="457"/>
        <v>60.629344223891835</v>
      </c>
      <c r="EX147" s="2">
        <f t="shared" si="457"/>
        <v>59.615213319122432</v>
      </c>
      <c r="EY147" s="2">
        <f t="shared" si="457"/>
        <v>59.895616061492476</v>
      </c>
      <c r="EZ147" s="2">
        <f t="shared" si="457"/>
        <v>59.20816197346133</v>
      </c>
      <c r="FA147" s="2">
        <f t="shared" si="457"/>
        <v>57.92273625748642</v>
      </c>
      <c r="FB147" s="2">
        <f t="shared" si="457"/>
        <v>57.750374309392271</v>
      </c>
      <c r="FC147" s="2">
        <f t="shared" si="457"/>
        <v>59.909175096393724</v>
      </c>
      <c r="FD147" s="2">
        <f t="shared" si="457"/>
        <v>60.454763164917502</v>
      </c>
      <c r="FE147" s="2">
        <f t="shared" si="457"/>
        <v>60.695700329904902</v>
      </c>
      <c r="FG147" s="2">
        <f t="shared" si="295"/>
        <v>0.99999960979806946</v>
      </c>
      <c r="FH147" s="2">
        <f t="shared" si="458"/>
        <v>0.99999960963031853</v>
      </c>
      <c r="FI147" s="2">
        <f t="shared" si="458"/>
        <v>0.99999963539784276</v>
      </c>
      <c r="FJ147" s="2">
        <f t="shared" si="458"/>
        <v>0.99999969894238105</v>
      </c>
      <c r="FK147" s="2">
        <f t="shared" si="458"/>
        <v>0.99999962807033804</v>
      </c>
      <c r="FL147" s="2">
        <f t="shared" si="458"/>
        <v>0.9999996843190303</v>
      </c>
      <c r="FM147" s="2">
        <f t="shared" si="458"/>
        <v>0.99999969952994561</v>
      </c>
      <c r="FN147" s="2">
        <f t="shared" si="458"/>
        <v>0.99999969643206366</v>
      </c>
      <c r="FO147" s="2">
        <f t="shared" si="458"/>
        <v>0.99999971500870599</v>
      </c>
      <c r="FP147" s="2">
        <f t="shared" si="458"/>
        <v>0.99999964900883287</v>
      </c>
      <c r="FQ147" s="2">
        <f t="shared" si="458"/>
        <v>0.99999967320486083</v>
      </c>
      <c r="FR147" s="2">
        <f t="shared" si="458"/>
        <v>0.99999966018757536</v>
      </c>
      <c r="FS147" s="2">
        <f t="shared" si="458"/>
        <v>0.99999880497584426</v>
      </c>
      <c r="FT147" s="2">
        <f t="shared" si="458"/>
        <v>0.99999544492421966</v>
      </c>
      <c r="FU147" s="2">
        <f t="shared" si="458"/>
        <v>0.99999087882788507</v>
      </c>
      <c r="FW147" s="2">
        <f t="shared" si="328"/>
        <v>8.1933093300644869E-2</v>
      </c>
      <c r="FX147" s="2">
        <f t="shared" si="380"/>
        <v>0.11700031579664789</v>
      </c>
      <c r="FY147" s="2">
        <f t="shared" si="381"/>
        <v>9.9798092326831053E-2</v>
      </c>
      <c r="FZ147" s="2">
        <f t="shared" si="382"/>
        <v>7.7621234930038238E-2</v>
      </c>
      <c r="GA147" s="2">
        <f t="shared" si="383"/>
        <v>6.3310550167609239E-2</v>
      </c>
      <c r="GB147" s="2">
        <f t="shared" si="384"/>
        <v>7.8444602198525365E-2</v>
      </c>
      <c r="GC147" s="2">
        <f t="shared" si="385"/>
        <v>9.5806139121680289E-2</v>
      </c>
      <c r="GD147" s="2">
        <f t="shared" si="386"/>
        <v>0.11772286956845687</v>
      </c>
      <c r="GE147" s="2">
        <f t="shared" si="387"/>
        <v>0.10805035724164634</v>
      </c>
      <c r="GF147" s="2">
        <f t="shared" si="388"/>
        <v>8.5199454533918334E-2</v>
      </c>
      <c r="GG147" s="2">
        <f t="shared" si="389"/>
        <v>8.1335753790464219E-2</v>
      </c>
      <c r="GH147" s="2">
        <f t="shared" si="390"/>
        <v>6.4681392497178747E-2</v>
      </c>
      <c r="GI147" s="2">
        <f t="shared" si="391"/>
        <v>6.8493353737422893E-2</v>
      </c>
      <c r="GJ147" s="2">
        <f t="shared" si="392"/>
        <v>5.5302355199999424E-2</v>
      </c>
      <c r="GK147" s="2">
        <f t="shared" si="393"/>
        <v>5.1790995980784321E-2</v>
      </c>
      <c r="GM147" s="107">
        <f t="shared" si="329"/>
        <v>3.5245735925094784E-159</v>
      </c>
      <c r="GN147" s="107">
        <f t="shared" si="394"/>
        <v>5.0157893721754769E-213</v>
      </c>
      <c r="GO147" s="107">
        <f t="shared" si="395"/>
        <v>4.6331256541041646E-218</v>
      </c>
      <c r="GP147" s="107">
        <f t="shared" si="396"/>
        <v>1.7068151582845E-220</v>
      </c>
      <c r="GQ147" s="107">
        <f t="shared" si="397"/>
        <v>3.7357476945510121E-226</v>
      </c>
      <c r="GR147" s="107">
        <f t="shared" si="398"/>
        <v>9.1333107870603894E-243</v>
      </c>
      <c r="GS147" s="107">
        <f t="shared" si="399"/>
        <v>1.6908154377790785E-249</v>
      </c>
      <c r="GT147" s="107">
        <f t="shared" si="400"/>
        <v>6.7509607423410582E-264</v>
      </c>
      <c r="GU147" s="107">
        <f t="shared" si="401"/>
        <v>6.7725978642077434E-285</v>
      </c>
      <c r="GV147" s="107">
        <f t="shared" si="402"/>
        <v>3.510242433159368E-258</v>
      </c>
      <c r="GW147" s="107">
        <f t="shared" si="403"/>
        <v>7.3478408397438721E-261</v>
      </c>
      <c r="GX147" s="107">
        <f t="shared" si="404"/>
        <v>4.1117533248849687E-254</v>
      </c>
      <c r="GY147" s="107">
        <f t="shared" si="405"/>
        <v>2.132466079170934E-243</v>
      </c>
      <c r="GZ147" s="107">
        <f t="shared" si="406"/>
        <v>8.9645709520789024E-217</v>
      </c>
      <c r="HA147" s="107">
        <f t="shared" si="407"/>
        <v>4.0857270857113939E-246</v>
      </c>
      <c r="HC147" s="107">
        <f t="shared" si="330"/>
        <v>2.9989015492619728E-80</v>
      </c>
      <c r="HD147" s="107">
        <f t="shared" si="408"/>
        <v>4.1822448686201398E-109</v>
      </c>
      <c r="HE147" s="107">
        <f t="shared" si="409"/>
        <v>5.4130573223626511E-111</v>
      </c>
      <c r="HF147" s="107">
        <f t="shared" si="410"/>
        <v>1.0957160841588397E-111</v>
      </c>
      <c r="HG147" s="107">
        <f t="shared" si="411"/>
        <v>2.5667384446670191E-113</v>
      </c>
      <c r="HH147" s="107">
        <f t="shared" si="412"/>
        <v>3.0206780050700922E-123</v>
      </c>
      <c r="HI147" s="107">
        <f t="shared" si="413"/>
        <v>1.8357940699344385E-128</v>
      </c>
      <c r="HJ147" s="107">
        <f t="shared" si="414"/>
        <v>1.6957211385868531E-137</v>
      </c>
      <c r="HK147" s="107">
        <f t="shared" si="415"/>
        <v>3.3106311081928976E-148</v>
      </c>
      <c r="HL147" s="107">
        <f t="shared" si="416"/>
        <v>4.8287445872721621E-132</v>
      </c>
      <c r="HM147" s="107">
        <f t="shared" si="417"/>
        <v>3.220401091792467E-133</v>
      </c>
      <c r="HN147" s="107">
        <f t="shared" si="418"/>
        <v>4.544934975605217E-127</v>
      </c>
      <c r="HO147" s="107">
        <f t="shared" si="419"/>
        <v>6.9247338418594301E-120</v>
      </c>
      <c r="HP147" s="107">
        <f t="shared" si="420"/>
        <v>8.3394695188815761E-104</v>
      </c>
      <c r="HQ147" s="107">
        <f t="shared" si="421"/>
        <v>5.7017211698358925E-146</v>
      </c>
      <c r="HS147" s="107">
        <f t="shared" si="331"/>
        <v>1.7024260889900806E-7</v>
      </c>
      <c r="HT147" s="107">
        <f t="shared" si="422"/>
        <v>5.2296049904266249E-11</v>
      </c>
      <c r="HU147" s="107">
        <f t="shared" si="423"/>
        <v>1.1486295073826734E-10</v>
      </c>
      <c r="HV147" s="107">
        <f t="shared" si="424"/>
        <v>4.2404547650879683E-10</v>
      </c>
      <c r="HW147" s="107">
        <f t="shared" si="425"/>
        <v>1.9015438874469432E-9</v>
      </c>
      <c r="HX147" s="107">
        <f t="shared" si="426"/>
        <v>4.2213235220354002E-11</v>
      </c>
      <c r="HY147" s="107">
        <f t="shared" si="427"/>
        <v>1.8209491910133993E-12</v>
      </c>
      <c r="HZ147" s="107">
        <f t="shared" si="428"/>
        <v>3.0699164759206567E-14</v>
      </c>
      <c r="IA147" s="107">
        <f t="shared" si="429"/>
        <v>5.8824663415078691E-15</v>
      </c>
      <c r="IB147" s="107">
        <f t="shared" si="430"/>
        <v>3.309951857225988E-12</v>
      </c>
      <c r="IC147" s="107">
        <f t="shared" si="431"/>
        <v>3.6333619521469756E-12</v>
      </c>
      <c r="ID147" s="107">
        <f t="shared" si="432"/>
        <v>1.7075816907124182E-10</v>
      </c>
      <c r="IE147" s="107">
        <f t="shared" si="433"/>
        <v>3.2765696324298978E-9</v>
      </c>
      <c r="IF147" s="107">
        <f t="shared" si="434"/>
        <v>8.9868059561911701E-7</v>
      </c>
      <c r="IG147" s="107">
        <f t="shared" si="435"/>
        <v>8.0366459907321698E-6</v>
      </c>
      <c r="II147" s="107">
        <f t="shared" si="332"/>
        <v>4.4165483301362371E-2</v>
      </c>
      <c r="IJ147" s="107">
        <f t="shared" si="333"/>
        <v>5.1068753290329366E-2</v>
      </c>
      <c r="IK147" s="107">
        <f t="shared" si="334"/>
        <v>3.2538742821554931E-2</v>
      </c>
      <c r="IL147" s="107">
        <f t="shared" si="335"/>
        <v>1.6938660931359227E-2</v>
      </c>
      <c r="IM147" s="107">
        <f t="shared" si="336"/>
        <v>7.5736062276866665E-3</v>
      </c>
      <c r="IN147" s="107">
        <f t="shared" si="337"/>
        <v>1.2309982986050511E-2</v>
      </c>
      <c r="IO147" s="107">
        <f t="shared" si="338"/>
        <v>2.1175732157071976E-2</v>
      </c>
      <c r="IP147" s="107">
        <f t="shared" si="339"/>
        <v>3.3244250434970223E-2</v>
      </c>
      <c r="IQ147" s="107">
        <f t="shared" si="340"/>
        <v>2.0937575595980858E-2</v>
      </c>
      <c r="IR147" s="107">
        <f t="shared" si="341"/>
        <v>1.222679427001791E-2</v>
      </c>
      <c r="IS147" s="107">
        <f t="shared" si="342"/>
        <v>1.0467060008527445E-2</v>
      </c>
      <c r="IT147" s="107">
        <f t="shared" si="343"/>
        <v>5.2519672443358959E-3</v>
      </c>
      <c r="IU147" s="107">
        <f t="shared" si="344"/>
        <v>3.5624657772071284E-3</v>
      </c>
      <c r="IV147" s="107">
        <f t="shared" si="345"/>
        <v>9.1863636612658263E-4</v>
      </c>
      <c r="IW147" s="107">
        <f t="shared" si="346"/>
        <v>4.8201162232049634E-3</v>
      </c>
      <c r="IY147" s="107">
        <f t="shared" si="347"/>
        <v>4.416565354397127E-2</v>
      </c>
      <c r="IZ147" s="107">
        <f t="shared" si="348"/>
        <v>5.1068753342625416E-2</v>
      </c>
      <c r="JA147" s="107">
        <f t="shared" si="349"/>
        <v>3.2538742936417883E-2</v>
      </c>
      <c r="JB147" s="107">
        <f t="shared" si="350"/>
        <v>1.6938661355404703E-2</v>
      </c>
      <c r="JC147" s="107">
        <f t="shared" si="351"/>
        <v>7.5736081292305541E-3</v>
      </c>
      <c r="JD147" s="107">
        <f t="shared" si="352"/>
        <v>1.2309983028263746E-2</v>
      </c>
      <c r="JE147" s="107">
        <f t="shared" si="353"/>
        <v>2.1175732158892926E-2</v>
      </c>
      <c r="JF147" s="107">
        <f t="shared" si="354"/>
        <v>3.324425043500092E-2</v>
      </c>
      <c r="JG147" s="107">
        <f t="shared" si="355"/>
        <v>2.0937575595986743E-2</v>
      </c>
      <c r="JH147" s="107">
        <f t="shared" si="356"/>
        <v>1.2226794273327861E-2</v>
      </c>
      <c r="JI147" s="107">
        <f t="shared" si="357"/>
        <v>1.0467060012160807E-2</v>
      </c>
      <c r="JJ147" s="107">
        <f t="shared" si="358"/>
        <v>5.2519674150940648E-3</v>
      </c>
      <c r="JK147" s="107">
        <f t="shared" si="359"/>
        <v>3.5624690537767608E-3</v>
      </c>
      <c r="JL147" s="107">
        <f t="shared" si="360"/>
        <v>9.1953504672220171E-4</v>
      </c>
      <c r="JM147" s="107">
        <f t="shared" si="361"/>
        <v>4.8281528691956959E-3</v>
      </c>
    </row>
    <row r="148" spans="2:273" x14ac:dyDescent="0.25">
      <c r="B148" s="2">
        <v>120</v>
      </c>
      <c r="C148" s="37">
        <v>63.18</v>
      </c>
      <c r="D148" s="37">
        <v>61.720999999999997</v>
      </c>
      <c r="E148" s="37">
        <v>60.295000000000002</v>
      </c>
      <c r="F148" s="37">
        <v>57.4</v>
      </c>
      <c r="G148" s="37">
        <v>58.216999999999999</v>
      </c>
      <c r="H148" s="37">
        <v>59.567</v>
      </c>
      <c r="I148" s="37">
        <v>60.1</v>
      </c>
      <c r="J148" s="37">
        <v>62.183</v>
      </c>
      <c r="K148" s="37">
        <v>61.667000000000002</v>
      </c>
      <c r="L148" s="37">
        <v>60.567</v>
      </c>
      <c r="M148" s="37">
        <v>59.332999999999998</v>
      </c>
      <c r="N148" s="37">
        <v>56.75</v>
      </c>
      <c r="O148" s="37">
        <v>60.517000000000003</v>
      </c>
      <c r="P148" s="37">
        <v>60.482999999999997</v>
      </c>
      <c r="Q148" s="37">
        <v>62.283000000000001</v>
      </c>
      <c r="S148" s="4">
        <f t="shared" si="248"/>
        <v>63.404950565032742</v>
      </c>
      <c r="T148" s="4">
        <f t="shared" si="249"/>
        <v>62.142759532388084</v>
      </c>
      <c r="U148" s="4">
        <f t="shared" si="250"/>
        <v>60.453529559426045</v>
      </c>
      <c r="V148" s="4">
        <f t="shared" si="251"/>
        <v>59.431705661522685</v>
      </c>
      <c r="W148" s="4">
        <f t="shared" si="252"/>
        <v>58.622965547465355</v>
      </c>
      <c r="X148" s="4">
        <f t="shared" si="253"/>
        <v>61.682658689813067</v>
      </c>
      <c r="Y148" s="4">
        <f t="shared" si="254"/>
        <v>62.892217440544854</v>
      </c>
      <c r="Z148" s="4">
        <f t="shared" si="255"/>
        <v>64.083298392283041</v>
      </c>
      <c r="AA148" s="4">
        <f t="shared" si="256"/>
        <v>62.680823816820585</v>
      </c>
      <c r="AB148" s="4">
        <f t="shared" si="257"/>
        <v>61.297273154402333</v>
      </c>
      <c r="AC148" s="4">
        <f t="shared" si="258"/>
        <v>59.829041333797122</v>
      </c>
      <c r="AD148" s="4">
        <f t="shared" si="259"/>
        <v>58.861736462707661</v>
      </c>
      <c r="AE148" s="4">
        <f t="shared" si="260"/>
        <v>60.636835693034527</v>
      </c>
      <c r="AF148" s="4">
        <f t="shared" si="261"/>
        <v>60.06259933586194</v>
      </c>
      <c r="AG148" s="4">
        <f t="shared" si="262"/>
        <v>63.792324966106229</v>
      </c>
      <c r="AI148" s="4">
        <f t="shared" si="263"/>
        <v>-0.22495056503274213</v>
      </c>
      <c r="AJ148" s="4">
        <f t="shared" si="264"/>
        <v>-0.42175953238808717</v>
      </c>
      <c r="AK148" s="4">
        <f t="shared" si="265"/>
        <v>-0.15852955942604297</v>
      </c>
      <c r="AL148" s="4">
        <f t="shared" si="266"/>
        <v>-2.0317056615226861</v>
      </c>
      <c r="AM148" s="4">
        <f t="shared" si="267"/>
        <v>-0.40596554746535674</v>
      </c>
      <c r="AN148" s="4">
        <f t="shared" si="268"/>
        <v>-2.1156586898130669</v>
      </c>
      <c r="AO148" s="4">
        <f t="shared" si="269"/>
        <v>-2.792217440544853</v>
      </c>
      <c r="AP148" s="4">
        <f t="shared" si="270"/>
        <v>-1.900298392283041</v>
      </c>
      <c r="AQ148" s="4">
        <f t="shared" si="271"/>
        <v>-1.0138238168205831</v>
      </c>
      <c r="AR148" s="4">
        <f t="shared" si="272"/>
        <v>-0.73027315440233309</v>
      </c>
      <c r="AS148" s="4">
        <f t="shared" si="273"/>
        <v>-0.49604133379712323</v>
      </c>
      <c r="AT148" s="4">
        <f t="shared" si="274"/>
        <v>-2.1117364627076611</v>
      </c>
      <c r="AU148" s="4">
        <f t="shared" si="275"/>
        <v>-0.11983569303452413</v>
      </c>
      <c r="AV148" s="4">
        <f t="shared" si="455"/>
        <v>0.42040066413805732</v>
      </c>
      <c r="AW148" s="4">
        <f t="shared" si="455"/>
        <v>-1.5093249661062274</v>
      </c>
      <c r="AY148" s="2">
        <f t="shared" si="297"/>
        <v>63.404950565032742</v>
      </c>
      <c r="AZ148" s="2">
        <f t="shared" si="363"/>
        <v>61.233238115471778</v>
      </c>
      <c r="BA148" s="2">
        <f t="shared" si="364"/>
        <v>58.027991587431188</v>
      </c>
      <c r="BB148" s="2">
        <f t="shared" si="365"/>
        <v>57.908504583162184</v>
      </c>
      <c r="BC148" s="2">
        <f t="shared" si="366"/>
        <v>57.392397671134781</v>
      </c>
      <c r="BD148" s="2">
        <f t="shared" si="367"/>
        <v>59.729519141571643</v>
      </c>
      <c r="BE148" s="2">
        <f t="shared" si="368"/>
        <v>59.330221217394978</v>
      </c>
      <c r="BF148" s="2">
        <f t="shared" si="369"/>
        <v>58.443827288452269</v>
      </c>
      <c r="BG148" s="2">
        <f t="shared" si="370"/>
        <v>58.558798367760531</v>
      </c>
      <c r="BH148" s="2">
        <f t="shared" si="371"/>
        <v>58.342453544618202</v>
      </c>
      <c r="BI148" s="2">
        <f t="shared" si="372"/>
        <v>56.913443201400298</v>
      </c>
      <c r="BJ148" s="2">
        <f t="shared" si="373"/>
        <v>57.06908518243592</v>
      </c>
      <c r="BK148" s="2">
        <f t="shared" si="374"/>
        <v>59.293610921931283</v>
      </c>
      <c r="BL148" s="2">
        <f t="shared" si="375"/>
        <v>59.521169361531008</v>
      </c>
      <c r="BM148" s="2">
        <f t="shared" si="376"/>
        <v>60.654623731722396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 t="str">
        <f t="shared" si="298"/>
        <v/>
      </c>
      <c r="CF148" s="2" t="str">
        <f t="shared" si="299"/>
        <v/>
      </c>
      <c r="CG148" s="2" t="str">
        <f t="shared" si="300"/>
        <v/>
      </c>
      <c r="CH148" s="2" t="str">
        <f t="shared" si="301"/>
        <v/>
      </c>
      <c r="CI148" s="2" t="str">
        <f t="shared" si="302"/>
        <v/>
      </c>
      <c r="CJ148" s="2" t="str">
        <f t="shared" si="303"/>
        <v/>
      </c>
      <c r="CK148" s="2" t="str">
        <f t="shared" si="304"/>
        <v/>
      </c>
      <c r="CL148" s="2" t="str">
        <f t="shared" si="305"/>
        <v/>
      </c>
      <c r="CM148" s="2" t="str">
        <f t="shared" si="306"/>
        <v/>
      </c>
      <c r="CN148" s="2" t="str">
        <f t="shared" si="307"/>
        <v/>
      </c>
      <c r="CO148" s="2" t="str">
        <f t="shared" si="308"/>
        <v/>
      </c>
      <c r="CP148" s="2" t="str">
        <f t="shared" si="309"/>
        <v/>
      </c>
      <c r="CQ148" s="2" t="str">
        <f t="shared" si="310"/>
        <v/>
      </c>
      <c r="CR148" s="2">
        <f t="shared" si="311"/>
        <v>60.482999999999997</v>
      </c>
      <c r="CS148" s="2" t="str">
        <f t="shared" si="312"/>
        <v/>
      </c>
      <c r="CU148" s="2" t="str">
        <f t="shared" si="313"/>
        <v/>
      </c>
      <c r="CV148" s="2" t="str">
        <f t="shared" si="314"/>
        <v/>
      </c>
      <c r="CW148" s="2" t="str">
        <f t="shared" si="315"/>
        <v/>
      </c>
      <c r="CX148" s="2" t="str">
        <f t="shared" si="316"/>
        <v/>
      </c>
      <c r="CY148" s="2" t="str">
        <f t="shared" si="317"/>
        <v/>
      </c>
      <c r="CZ148" s="2" t="str">
        <f t="shared" si="318"/>
        <v/>
      </c>
      <c r="DA148" s="2" t="str">
        <f t="shared" si="319"/>
        <v/>
      </c>
      <c r="DB148" s="2" t="str">
        <f t="shared" si="320"/>
        <v/>
      </c>
      <c r="DC148" s="2" t="str">
        <f t="shared" si="321"/>
        <v/>
      </c>
      <c r="DD148" s="2" t="str">
        <f t="shared" si="322"/>
        <v/>
      </c>
      <c r="DE148" s="2" t="str">
        <f t="shared" si="323"/>
        <v/>
      </c>
      <c r="DF148" s="2" t="str">
        <f t="shared" si="324"/>
        <v/>
      </c>
      <c r="DG148" s="2" t="str">
        <f t="shared" si="325"/>
        <v/>
      </c>
      <c r="DH148" s="2">
        <f t="shared" si="326"/>
        <v>60.482999999999997</v>
      </c>
      <c r="DI148" s="2" t="str">
        <f t="shared" si="327"/>
        <v/>
      </c>
      <c r="DK148" s="2">
        <f t="shared" si="277"/>
        <v>83.755863711001652</v>
      </c>
      <c r="DL148" s="2">
        <f t="shared" si="456"/>
        <v>84.104127016129041</v>
      </c>
      <c r="DM148" s="2">
        <f t="shared" si="456"/>
        <v>88.96081451612902</v>
      </c>
      <c r="DN148" s="2">
        <f t="shared" si="456"/>
        <v>88.165558467741931</v>
      </c>
      <c r="DO148" s="2">
        <f t="shared" si="456"/>
        <v>87.230822580645139</v>
      </c>
      <c r="DP148" s="2">
        <f t="shared" si="456"/>
        <v>86.875340725806467</v>
      </c>
      <c r="DQ148" s="2">
        <f t="shared" si="456"/>
        <v>80.737483870967779</v>
      </c>
      <c r="DR148" s="2">
        <f t="shared" si="456"/>
        <v>86.049615864527652</v>
      </c>
      <c r="DS148" s="2">
        <f t="shared" si="456"/>
        <v>88.850637254901969</v>
      </c>
      <c r="DT148" s="2">
        <f t="shared" si="456"/>
        <v>80.997870766488418</v>
      </c>
      <c r="DU148" s="2">
        <f t="shared" si="456"/>
        <v>76.423835115864549</v>
      </c>
      <c r="DV148" s="2">
        <f t="shared" si="456"/>
        <v>85.183785204991096</v>
      </c>
      <c r="DW148" s="2">
        <f t="shared" si="456"/>
        <v>93.465893145161289</v>
      </c>
      <c r="DX148" s="2">
        <f t="shared" si="456"/>
        <v>89.358366935483872</v>
      </c>
      <c r="DY148" s="2">
        <f t="shared" si="456"/>
        <v>93.891857142857148</v>
      </c>
      <c r="EA148" s="2">
        <f t="shared" si="247"/>
        <v>63.562666666666729</v>
      </c>
      <c r="EB148" s="2">
        <f t="shared" si="279"/>
        <v>61.058951446945343</v>
      </c>
      <c r="EC148" s="2">
        <f t="shared" si="280"/>
        <v>57.65730833333334</v>
      </c>
      <c r="ED148" s="2">
        <f t="shared" si="281"/>
        <v>57.774751296091345</v>
      </c>
      <c r="EE148" s="2">
        <f t="shared" si="282"/>
        <v>57.190817591859819</v>
      </c>
      <c r="EF148" s="2">
        <f t="shared" si="283"/>
        <v>59.672313668739406</v>
      </c>
      <c r="EG148" s="2">
        <f t="shared" si="284"/>
        <v>59.172567695274829</v>
      </c>
      <c r="EH148" s="2">
        <f t="shared" si="285"/>
        <v>58.268347482014384</v>
      </c>
      <c r="EI148" s="2">
        <f t="shared" si="286"/>
        <v>58.37415827338129</v>
      </c>
      <c r="EJ148" s="2">
        <f t="shared" si="287"/>
        <v>58.258519712230225</v>
      </c>
      <c r="EK148" s="2">
        <f t="shared" si="288"/>
        <v>56.818358992805742</v>
      </c>
      <c r="EL148" s="2">
        <f t="shared" si="289"/>
        <v>57.021506402877698</v>
      </c>
      <c r="EM148" s="2">
        <f t="shared" si="290"/>
        <v>59.251612824839683</v>
      </c>
      <c r="EN148" s="2">
        <f t="shared" si="291"/>
        <v>59.466529187817258</v>
      </c>
      <c r="EO148" s="2">
        <f t="shared" si="292"/>
        <v>60.661515267175581</v>
      </c>
      <c r="EQ148" s="2">
        <f t="shared" si="293"/>
        <v>62.001134572445842</v>
      </c>
      <c r="ER148" s="2">
        <f t="shared" si="457"/>
        <v>62.277999002781051</v>
      </c>
      <c r="ES148" s="2">
        <f t="shared" si="457"/>
        <v>60.683872219360239</v>
      </c>
      <c r="ET148" s="2">
        <f t="shared" si="457"/>
        <v>59.170934022137871</v>
      </c>
      <c r="EU148" s="2">
        <f t="shared" si="457"/>
        <v>59.761295909174905</v>
      </c>
      <c r="EV148" s="2">
        <f t="shared" si="457"/>
        <v>60.263270044335741</v>
      </c>
      <c r="EW148" s="2">
        <f t="shared" si="457"/>
        <v>60.512053428804471</v>
      </c>
      <c r="EX148" s="2">
        <f t="shared" si="457"/>
        <v>59.48843196134316</v>
      </c>
      <c r="EY148" s="2">
        <f t="shared" si="457"/>
        <v>59.769456265301578</v>
      </c>
      <c r="EZ148" s="2">
        <f t="shared" si="457"/>
        <v>59.058250756634678</v>
      </c>
      <c r="FA148" s="2">
        <f t="shared" si="457"/>
        <v>57.76646057732485</v>
      </c>
      <c r="FB148" s="2">
        <f t="shared" si="457"/>
        <v>57.615494475138121</v>
      </c>
      <c r="FC148" s="2">
        <f t="shared" si="457"/>
        <v>59.756507371285991</v>
      </c>
      <c r="FD148" s="2">
        <f t="shared" si="457"/>
        <v>60.289893033496682</v>
      </c>
      <c r="FE148" s="2">
        <f t="shared" si="457"/>
        <v>60.544783737628563</v>
      </c>
      <c r="FG148" s="2">
        <f t="shared" si="295"/>
        <v>0.99999969005156453</v>
      </c>
      <c r="FH148" s="2">
        <f t="shared" si="458"/>
        <v>0.99999968991831512</v>
      </c>
      <c r="FI148" s="2">
        <f t="shared" si="458"/>
        <v>0.9999997103861904</v>
      </c>
      <c r="FJ148" s="2">
        <f t="shared" si="458"/>
        <v>0.99999976086141817</v>
      </c>
      <c r="FK148" s="2">
        <f t="shared" si="458"/>
        <v>0.9999997045657455</v>
      </c>
      <c r="FL148" s="2">
        <f t="shared" si="458"/>
        <v>0.99999974924567636</v>
      </c>
      <c r="FM148" s="2">
        <f t="shared" si="458"/>
        <v>0.99999976132813739</v>
      </c>
      <c r="FN148" s="2">
        <f t="shared" si="458"/>
        <v>0.99999975886740189</v>
      </c>
      <c r="FO148" s="2">
        <f t="shared" si="458"/>
        <v>0.99999977362335524</v>
      </c>
      <c r="FP148" s="2">
        <f t="shared" si="458"/>
        <v>0.99999972119778568</v>
      </c>
      <c r="FQ148" s="2">
        <f t="shared" si="458"/>
        <v>0.99999974041737649</v>
      </c>
      <c r="FR148" s="2">
        <f t="shared" si="458"/>
        <v>0.99999973007737775</v>
      </c>
      <c r="FS148" s="2">
        <f t="shared" si="458"/>
        <v>0.99999903067884488</v>
      </c>
      <c r="FT148" s="2">
        <f t="shared" si="458"/>
        <v>0.9999962402183965</v>
      </c>
      <c r="FU148" s="2">
        <f t="shared" si="458"/>
        <v>0.99999235938675557</v>
      </c>
      <c r="FW148" s="2">
        <f t="shared" si="328"/>
        <v>0.1010048791616507</v>
      </c>
      <c r="FX148" s="2">
        <f t="shared" si="380"/>
        <v>0.14296367832843293</v>
      </c>
      <c r="FY148" s="2">
        <f t="shared" si="381"/>
        <v>0.12247360443356478</v>
      </c>
      <c r="FZ148" s="2">
        <f t="shared" si="382"/>
        <v>9.5794065462355263E-2</v>
      </c>
      <c r="GA148" s="2">
        <f t="shared" si="383"/>
        <v>7.8417780484926675E-2</v>
      </c>
      <c r="GB148" s="2">
        <f t="shared" si="384"/>
        <v>9.6789972860299126E-2</v>
      </c>
      <c r="GC148" s="2">
        <f t="shared" si="385"/>
        <v>0.11769320959172892</v>
      </c>
      <c r="GD148" s="2">
        <f t="shared" si="386"/>
        <v>0.14382045705966234</v>
      </c>
      <c r="GE148" s="2">
        <f t="shared" si="387"/>
        <v>0.13232527838879812</v>
      </c>
      <c r="GF148" s="2">
        <f t="shared" si="388"/>
        <v>0.10494464757092334</v>
      </c>
      <c r="GG148" s="2">
        <f t="shared" si="389"/>
        <v>0.10028368363276451</v>
      </c>
      <c r="GH148" s="2">
        <f t="shared" si="390"/>
        <v>8.0087766309927241E-2</v>
      </c>
      <c r="GI148" s="2">
        <f t="shared" si="391"/>
        <v>8.3116232411780164E-2</v>
      </c>
      <c r="GJ148" s="2">
        <f t="shared" si="392"/>
        <v>6.6225627003445559E-2</v>
      </c>
      <c r="GK148" s="2">
        <f t="shared" si="393"/>
        <v>6.1212559033310368E-2</v>
      </c>
      <c r="GM148" s="107">
        <f t="shared" si="329"/>
        <v>4.026790681637338E-164</v>
      </c>
      <c r="GN148" s="107">
        <f t="shared" si="394"/>
        <v>1.1653742789384396E-219</v>
      </c>
      <c r="GO148" s="107">
        <f t="shared" si="395"/>
        <v>8.0416399360730827E-225</v>
      </c>
      <c r="GP148" s="107">
        <f t="shared" si="396"/>
        <v>3.0436648126831286E-227</v>
      </c>
      <c r="GQ148" s="107">
        <f t="shared" si="397"/>
        <v>3.5417958974904427E-233</v>
      </c>
      <c r="GR148" s="107">
        <f t="shared" si="398"/>
        <v>3.1657209191081347E-250</v>
      </c>
      <c r="GS148" s="107">
        <f t="shared" si="399"/>
        <v>3.8442399952380799E-257</v>
      </c>
      <c r="GT148" s="107">
        <f t="shared" si="400"/>
        <v>5.4446958451853863E-272</v>
      </c>
      <c r="GU148" s="107">
        <f t="shared" si="401"/>
        <v>1.335032212096069E-293</v>
      </c>
      <c r="GV148" s="107">
        <f t="shared" si="402"/>
        <v>3.5532586948243125E-266</v>
      </c>
      <c r="GW148" s="107">
        <f t="shared" si="403"/>
        <v>6.7111176346288375E-269</v>
      </c>
      <c r="GX148" s="107">
        <f t="shared" si="404"/>
        <v>5.8007220189242567E-262</v>
      </c>
      <c r="GY148" s="107">
        <f t="shared" si="405"/>
        <v>7.3368334701472668E-251</v>
      </c>
      <c r="GZ148" s="107">
        <f t="shared" si="406"/>
        <v>1.5931526372407391E-223</v>
      </c>
      <c r="HA148" s="107">
        <f t="shared" si="407"/>
        <v>1.2790790945382171E-253</v>
      </c>
      <c r="HC148" s="107">
        <f t="shared" si="330"/>
        <v>9.6183950581653418E-84</v>
      </c>
      <c r="HD148" s="107">
        <f t="shared" si="408"/>
        <v>7.74927422960531E-114</v>
      </c>
      <c r="HE148" s="107">
        <f t="shared" si="409"/>
        <v>8.4264603073202849E-116</v>
      </c>
      <c r="HF148" s="107">
        <f t="shared" si="410"/>
        <v>1.7863898892066605E-116</v>
      </c>
      <c r="HG148" s="107">
        <f t="shared" si="411"/>
        <v>2.8409148400893924E-118</v>
      </c>
      <c r="HH148" s="107">
        <f t="shared" si="412"/>
        <v>1.5141325161827836E-128</v>
      </c>
      <c r="HI148" s="107">
        <f t="shared" si="413"/>
        <v>6.236519179169797E-134</v>
      </c>
      <c r="HJ148" s="107">
        <f t="shared" si="414"/>
        <v>2.5297285906029538E-143</v>
      </c>
      <c r="HK148" s="107">
        <f t="shared" si="415"/>
        <v>1.8069973573332406E-154</v>
      </c>
      <c r="HL148" s="107">
        <f t="shared" si="416"/>
        <v>9.5946170423996071E-138</v>
      </c>
      <c r="HM148" s="107">
        <f t="shared" si="417"/>
        <v>6.0029434076272322E-139</v>
      </c>
      <c r="HN148" s="107">
        <f t="shared" si="418"/>
        <v>1.3230160584442204E-132</v>
      </c>
      <c r="HO148" s="107">
        <f t="shared" si="419"/>
        <v>4.148658606113391E-125</v>
      </c>
      <c r="HP148" s="107">
        <f t="shared" si="420"/>
        <v>1.8425098552990402E-108</v>
      </c>
      <c r="HQ148" s="107">
        <f t="shared" si="421"/>
        <v>2.2778704704753544E-152</v>
      </c>
      <c r="HS148" s="107">
        <f t="shared" si="331"/>
        <v>2.0599008158846988E-8</v>
      </c>
      <c r="HT148" s="107">
        <f t="shared" si="422"/>
        <v>2.5040199294891859E-12</v>
      </c>
      <c r="HU148" s="107">
        <f t="shared" si="423"/>
        <v>5.6616718340103963E-12</v>
      </c>
      <c r="HV148" s="107">
        <f t="shared" si="424"/>
        <v>2.3318820146395892E-11</v>
      </c>
      <c r="HW148" s="107">
        <f t="shared" si="425"/>
        <v>1.0714445678079595E-10</v>
      </c>
      <c r="HX148" s="107">
        <f t="shared" si="426"/>
        <v>1.6866493340139456E-12</v>
      </c>
      <c r="HY148" s="107">
        <f t="shared" si="427"/>
        <v>5.7052616040599947E-14</v>
      </c>
      <c r="HZ148" s="107">
        <f t="shared" si="428"/>
        <v>6.6770241627325862E-16</v>
      </c>
      <c r="IA148" s="107">
        <f t="shared" si="429"/>
        <v>1.0046246910442684E-16</v>
      </c>
      <c r="IB148" s="107">
        <f t="shared" si="430"/>
        <v>9.7609992754358743E-14</v>
      </c>
      <c r="IC148" s="107">
        <f t="shared" si="431"/>
        <v>1.0765567559880018E-13</v>
      </c>
      <c r="ID148" s="107">
        <f t="shared" si="432"/>
        <v>6.8521371435909556E-12</v>
      </c>
      <c r="IE148" s="107">
        <f t="shared" si="433"/>
        <v>1.788974512144693E-10</v>
      </c>
      <c r="IF148" s="107">
        <f t="shared" si="434"/>
        <v>8.6253286484338167E-8</v>
      </c>
      <c r="IG148" s="107">
        <f t="shared" si="435"/>
        <v>9.2256989420388117E-7</v>
      </c>
      <c r="II148" s="107">
        <f t="shared" si="332"/>
        <v>6.84912656135378E-2</v>
      </c>
      <c r="IJ148" s="107">
        <f t="shared" si="333"/>
        <v>8.3569449141038615E-2</v>
      </c>
      <c r="IK148" s="107">
        <f t="shared" si="334"/>
        <v>5.5538246096260478E-2</v>
      </c>
      <c r="IL148" s="107">
        <f t="shared" si="335"/>
        <v>3.0305744103431117E-2</v>
      </c>
      <c r="IM148" s="107">
        <f t="shared" si="336"/>
        <v>1.4592988544023361E-2</v>
      </c>
      <c r="IN148" s="107">
        <f t="shared" si="337"/>
        <v>2.3250308930115711E-2</v>
      </c>
      <c r="IO148" s="107">
        <f t="shared" si="338"/>
        <v>3.8570165305362114E-2</v>
      </c>
      <c r="IP148" s="107">
        <f t="shared" si="339"/>
        <v>5.9218482254016991E-2</v>
      </c>
      <c r="IQ148" s="107">
        <f t="shared" si="340"/>
        <v>3.9630352211977422E-2</v>
      </c>
      <c r="IR148" s="107">
        <f t="shared" si="341"/>
        <v>2.3660197423412629E-2</v>
      </c>
      <c r="IS148" s="107">
        <f t="shared" si="342"/>
        <v>2.0506585278043776E-2</v>
      </c>
      <c r="IT148" s="107">
        <f t="shared" si="343"/>
        <v>1.0753746918184304E-2</v>
      </c>
      <c r="IU148" s="107">
        <f t="shared" si="344"/>
        <v>7.3451255546935212E-3</v>
      </c>
      <c r="IV148" s="107">
        <f t="shared" si="345"/>
        <v>1.9999137322387088E-3</v>
      </c>
      <c r="IW148" s="107">
        <f t="shared" si="346"/>
        <v>8.1188193877659975E-3</v>
      </c>
      <c r="IY148" s="107">
        <f t="shared" si="347"/>
        <v>6.8491286212545952E-2</v>
      </c>
      <c r="IZ148" s="107">
        <f t="shared" si="348"/>
        <v>8.356944914354264E-2</v>
      </c>
      <c r="JA148" s="107">
        <f t="shared" si="349"/>
        <v>5.5538246101922151E-2</v>
      </c>
      <c r="JB148" s="107">
        <f t="shared" si="350"/>
        <v>3.0305744126749936E-2</v>
      </c>
      <c r="JC148" s="107">
        <f t="shared" si="351"/>
        <v>1.4592988651167817E-2</v>
      </c>
      <c r="JD148" s="107">
        <f t="shared" si="352"/>
        <v>2.3250308931802362E-2</v>
      </c>
      <c r="JE148" s="107">
        <f t="shared" si="353"/>
        <v>3.8570165305419166E-2</v>
      </c>
      <c r="JF148" s="107">
        <f t="shared" si="354"/>
        <v>5.9218482254017657E-2</v>
      </c>
      <c r="JG148" s="107">
        <f t="shared" si="355"/>
        <v>3.963035221197752E-2</v>
      </c>
      <c r="JH148" s="107">
        <f t="shared" si="356"/>
        <v>2.3660197423510238E-2</v>
      </c>
      <c r="JI148" s="107">
        <f t="shared" si="357"/>
        <v>2.0506585278151433E-2</v>
      </c>
      <c r="JJ148" s="107">
        <f t="shared" si="358"/>
        <v>1.0753746925036441E-2</v>
      </c>
      <c r="JK148" s="107">
        <f t="shared" si="359"/>
        <v>7.3451257335909728E-3</v>
      </c>
      <c r="JL148" s="107">
        <f t="shared" si="360"/>
        <v>1.9999999855251933E-3</v>
      </c>
      <c r="JM148" s="107">
        <f t="shared" si="361"/>
        <v>8.1197419576602009E-3</v>
      </c>
    </row>
    <row r="149" spans="2:273" x14ac:dyDescent="0.25">
      <c r="B149" s="2">
        <v>121</v>
      </c>
      <c r="C149" s="37">
        <v>62.917999999999999</v>
      </c>
      <c r="D149" s="37">
        <v>61.344000000000001</v>
      </c>
      <c r="E149" s="37">
        <v>60.524999999999999</v>
      </c>
      <c r="F149" s="37">
        <v>57.832999999999998</v>
      </c>
      <c r="G149" s="37">
        <v>58.067</v>
      </c>
      <c r="H149" s="37">
        <v>61.95</v>
      </c>
      <c r="I149" s="37">
        <v>62.4</v>
      </c>
      <c r="J149" s="37">
        <v>65.900000000000006</v>
      </c>
      <c r="K149" s="37">
        <v>65.483000000000004</v>
      </c>
      <c r="L149" s="37">
        <v>60.55</v>
      </c>
      <c r="M149" s="37">
        <v>60.4</v>
      </c>
      <c r="N149" s="37">
        <v>58.667000000000002</v>
      </c>
      <c r="O149" s="37">
        <v>60.567</v>
      </c>
      <c r="P149" s="37">
        <v>60.283000000000001</v>
      </c>
      <c r="Q149" s="37">
        <v>63.366999999999997</v>
      </c>
      <c r="S149" s="4">
        <f t="shared" si="248"/>
        <v>63.292445425808054</v>
      </c>
      <c r="T149" s="4">
        <f t="shared" si="249"/>
        <v>62.438045449931053</v>
      </c>
      <c r="U149" s="4">
        <f t="shared" si="250"/>
        <v>61.553777534585699</v>
      </c>
      <c r="V149" s="4">
        <f t="shared" si="251"/>
        <v>60.183849018211156</v>
      </c>
      <c r="W149" s="4">
        <f t="shared" si="252"/>
        <v>59.344484448161943</v>
      </c>
      <c r="X149" s="4">
        <f t="shared" si="253"/>
        <v>62.841810890814173</v>
      </c>
      <c r="Y149" s="4">
        <f t="shared" si="254"/>
        <v>64.84313948682987</v>
      </c>
      <c r="Z149" s="4">
        <f t="shared" si="255"/>
        <v>66.940891599446715</v>
      </c>
      <c r="AA149" s="4">
        <f t="shared" si="256"/>
        <v>65.119263631544655</v>
      </c>
      <c r="AB149" s="4">
        <f t="shared" si="257"/>
        <v>63.151622942502783</v>
      </c>
      <c r="AC149" s="4">
        <f t="shared" si="258"/>
        <v>61.717982317132311</v>
      </c>
      <c r="AD149" s="4">
        <f t="shared" si="259"/>
        <v>60.139098883572686</v>
      </c>
      <c r="AE149" s="4">
        <f t="shared" si="260"/>
        <v>61.575846699556159</v>
      </c>
      <c r="AF149" s="4">
        <f t="shared" si="261"/>
        <v>60.390815381165702</v>
      </c>
      <c r="AG149" s="4">
        <f t="shared" si="262"/>
        <v>65.365300138395014</v>
      </c>
      <c r="AI149" s="4">
        <f t="shared" si="263"/>
        <v>-0.37444542580805518</v>
      </c>
      <c r="AJ149" s="4">
        <f t="shared" si="264"/>
        <v>-1.0940454499310519</v>
      </c>
      <c r="AK149" s="4">
        <f t="shared" si="265"/>
        <v>-1.0287775345857</v>
      </c>
      <c r="AL149" s="4">
        <f t="shared" si="266"/>
        <v>-2.3508490182111572</v>
      </c>
      <c r="AM149" s="4">
        <f t="shared" si="267"/>
        <v>-1.2774844481619425</v>
      </c>
      <c r="AN149" s="4">
        <f t="shared" si="268"/>
        <v>-0.89181089081417042</v>
      </c>
      <c r="AO149" s="4">
        <f t="shared" si="269"/>
        <v>-2.443139486829871</v>
      </c>
      <c r="AP149" s="4">
        <f t="shared" si="270"/>
        <v>-1.0408915994467094</v>
      </c>
      <c r="AQ149" s="4">
        <f t="shared" si="271"/>
        <v>0.36373636845534918</v>
      </c>
      <c r="AR149" s="4">
        <f t="shared" si="272"/>
        <v>-2.6016229425027859</v>
      </c>
      <c r="AS149" s="4">
        <f t="shared" si="273"/>
        <v>-1.3179823171323122</v>
      </c>
      <c r="AT149" s="4">
        <f t="shared" si="274"/>
        <v>-1.4720988835726843</v>
      </c>
      <c r="AU149" s="4">
        <f t="shared" si="275"/>
        <v>-1.0088466995561589</v>
      </c>
      <c r="AV149" s="4">
        <f t="shared" si="455"/>
        <v>-0.10781538116570033</v>
      </c>
      <c r="AW149" s="4">
        <f t="shared" si="455"/>
        <v>-1.9983001383950167</v>
      </c>
      <c r="AY149" s="2">
        <f t="shared" si="297"/>
        <v>63.292445425808054</v>
      </c>
      <c r="AZ149" s="2">
        <f t="shared" si="363"/>
        <v>61.145295862105442</v>
      </c>
      <c r="BA149" s="2">
        <f t="shared" si="364"/>
        <v>57.937627544650262</v>
      </c>
      <c r="BB149" s="2">
        <f t="shared" si="365"/>
        <v>57.782631841877595</v>
      </c>
      <c r="BC149" s="2">
        <f t="shared" si="366"/>
        <v>57.251778872762578</v>
      </c>
      <c r="BD149" s="2">
        <f t="shared" si="367"/>
        <v>59.613212903920157</v>
      </c>
      <c r="BE149" s="2">
        <f t="shared" si="368"/>
        <v>59.207269579911006</v>
      </c>
      <c r="BF149" s="2">
        <f t="shared" si="369"/>
        <v>58.32004016136208</v>
      </c>
      <c r="BG149" s="2">
        <f t="shared" si="370"/>
        <v>58.43194660935194</v>
      </c>
      <c r="BH149" s="2">
        <f t="shared" si="371"/>
        <v>58.184659322491292</v>
      </c>
      <c r="BI149" s="2">
        <f t="shared" si="372"/>
        <v>56.749623379224467</v>
      </c>
      <c r="BJ149" s="2">
        <f t="shared" si="373"/>
        <v>56.923072392743236</v>
      </c>
      <c r="BK149" s="2">
        <f t="shared" si="374"/>
        <v>59.130326093593339</v>
      </c>
      <c r="BL149" s="2">
        <f t="shared" si="375"/>
        <v>59.335525143688926</v>
      </c>
      <c r="BM149" s="2">
        <f t="shared" si="376"/>
        <v>60.494210647965829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 t="str">
        <f t="shared" si="298"/>
        <v/>
      </c>
      <c r="CF149" s="2" t="str">
        <f t="shared" si="299"/>
        <v/>
      </c>
      <c r="CG149" s="2" t="str">
        <f t="shared" si="300"/>
        <v/>
      </c>
      <c r="CH149" s="2" t="str">
        <f t="shared" si="301"/>
        <v/>
      </c>
      <c r="CI149" s="2" t="str">
        <f t="shared" si="302"/>
        <v/>
      </c>
      <c r="CJ149" s="2" t="str">
        <f t="shared" si="303"/>
        <v/>
      </c>
      <c r="CK149" s="2" t="str">
        <f t="shared" si="304"/>
        <v/>
      </c>
      <c r="CL149" s="2" t="str">
        <f t="shared" si="305"/>
        <v/>
      </c>
      <c r="CM149" s="2" t="str">
        <f t="shared" si="306"/>
        <v/>
      </c>
      <c r="CN149" s="2" t="str">
        <f t="shared" si="307"/>
        <v/>
      </c>
      <c r="CO149" s="2" t="str">
        <f t="shared" si="308"/>
        <v/>
      </c>
      <c r="CP149" s="2" t="str">
        <f t="shared" si="309"/>
        <v/>
      </c>
      <c r="CQ149" s="2" t="str">
        <f t="shared" si="310"/>
        <v/>
      </c>
      <c r="CR149" s="2" t="str">
        <f t="shared" si="311"/>
        <v/>
      </c>
      <c r="CS149" s="2" t="str">
        <f t="shared" si="312"/>
        <v/>
      </c>
      <c r="CU149" s="2" t="str">
        <f t="shared" si="313"/>
        <v/>
      </c>
      <c r="CV149" s="2" t="str">
        <f t="shared" si="314"/>
        <v/>
      </c>
      <c r="CW149" s="2" t="str">
        <f t="shared" si="315"/>
        <v/>
      </c>
      <c r="CX149" s="2" t="str">
        <f t="shared" si="316"/>
        <v/>
      </c>
      <c r="CY149" s="2" t="str">
        <f t="shared" si="317"/>
        <v/>
      </c>
      <c r="CZ149" s="2" t="str">
        <f t="shared" si="318"/>
        <v/>
      </c>
      <c r="DA149" s="2" t="str">
        <f t="shared" si="319"/>
        <v/>
      </c>
      <c r="DB149" s="2" t="str">
        <f t="shared" si="320"/>
        <v/>
      </c>
      <c r="DC149" s="2" t="str">
        <f t="shared" si="321"/>
        <v/>
      </c>
      <c r="DD149" s="2" t="str">
        <f t="shared" si="322"/>
        <v/>
      </c>
      <c r="DE149" s="2" t="str">
        <f t="shared" si="323"/>
        <v/>
      </c>
      <c r="DF149" s="2" t="str">
        <f t="shared" si="324"/>
        <v/>
      </c>
      <c r="DG149" s="2" t="str">
        <f t="shared" si="325"/>
        <v/>
      </c>
      <c r="DH149" s="2" t="str">
        <f t="shared" si="326"/>
        <v/>
      </c>
      <c r="DI149" s="2" t="str">
        <f t="shared" si="327"/>
        <v/>
      </c>
      <c r="DK149" s="2">
        <f t="shared" si="277"/>
        <v>83.831196770662288</v>
      </c>
      <c r="DL149" s="2">
        <f t="shared" si="456"/>
        <v>84.193173387096792</v>
      </c>
      <c r="DM149" s="2">
        <f t="shared" si="456"/>
        <v>89.093968841642223</v>
      </c>
      <c r="DN149" s="2">
        <f t="shared" si="456"/>
        <v>88.299126612903223</v>
      </c>
      <c r="DO149" s="2">
        <f t="shared" si="456"/>
        <v>87.349832844574763</v>
      </c>
      <c r="DP149" s="2">
        <f t="shared" si="456"/>
        <v>86.983393328445757</v>
      </c>
      <c r="DQ149" s="2">
        <f t="shared" si="456"/>
        <v>80.781448130498561</v>
      </c>
      <c r="DR149" s="2">
        <f t="shared" si="456"/>
        <v>86.132232508912679</v>
      </c>
      <c r="DS149" s="2">
        <f t="shared" si="456"/>
        <v>88.971957776292342</v>
      </c>
      <c r="DT149" s="2">
        <f t="shared" si="456"/>
        <v>81.036758801247771</v>
      </c>
      <c r="DU149" s="2">
        <f t="shared" si="456"/>
        <v>76.439686385918023</v>
      </c>
      <c r="DV149" s="2">
        <f t="shared" si="456"/>
        <v>85.29935773172906</v>
      </c>
      <c r="DW149" s="2">
        <f t="shared" si="456"/>
        <v>93.632611620234599</v>
      </c>
      <c r="DX149" s="2">
        <f t="shared" si="456"/>
        <v>89.485141678885626</v>
      </c>
      <c r="DY149" s="2">
        <f t="shared" si="456"/>
        <v>94.094006403940881</v>
      </c>
      <c r="EA149" s="2">
        <f t="shared" si="247"/>
        <v>63.488666666666731</v>
      </c>
      <c r="EB149" s="2">
        <f t="shared" si="279"/>
        <v>60.92704839228297</v>
      </c>
      <c r="EC149" s="2">
        <f t="shared" si="280"/>
        <v>57.470422916666678</v>
      </c>
      <c r="ED149" s="2">
        <f t="shared" si="281"/>
        <v>57.612463738568195</v>
      </c>
      <c r="EE149" s="2">
        <f t="shared" si="282"/>
        <v>56.994079615602047</v>
      </c>
      <c r="EF149" s="2">
        <f t="shared" si="283"/>
        <v>59.540342295081977</v>
      </c>
      <c r="EG149" s="2">
        <f t="shared" si="284"/>
        <v>59.007847444551587</v>
      </c>
      <c r="EH149" s="2">
        <f t="shared" si="285"/>
        <v>58.099760719424452</v>
      </c>
      <c r="EI149" s="2">
        <f t="shared" si="286"/>
        <v>58.199369064748197</v>
      </c>
      <c r="EJ149" s="2">
        <f t="shared" si="287"/>
        <v>58.077832374100723</v>
      </c>
      <c r="EK149" s="2">
        <f t="shared" si="288"/>
        <v>56.628863309352504</v>
      </c>
      <c r="EL149" s="2">
        <f t="shared" si="289"/>
        <v>56.861957697841724</v>
      </c>
      <c r="EM149" s="2">
        <f t="shared" si="290"/>
        <v>59.077376712791079</v>
      </c>
      <c r="EN149" s="2">
        <f t="shared" si="291"/>
        <v>59.267586040609132</v>
      </c>
      <c r="EO149" s="2">
        <f t="shared" si="292"/>
        <v>60.501789531079616</v>
      </c>
      <c r="EQ149" s="2">
        <f t="shared" si="293"/>
        <v>61.905134994870558</v>
      </c>
      <c r="ER149" s="2">
        <f t="shared" si="457"/>
        <v>62.184519301244755</v>
      </c>
      <c r="ES149" s="2">
        <f t="shared" si="457"/>
        <v>60.596618588989813</v>
      </c>
      <c r="ET149" s="2">
        <f t="shared" si="457"/>
        <v>59.058453719949853</v>
      </c>
      <c r="EU149" s="2">
        <f t="shared" si="457"/>
        <v>59.657356722951121</v>
      </c>
      <c r="EV149" s="2">
        <f t="shared" si="457"/>
        <v>60.153312443051533</v>
      </c>
      <c r="EW149" s="2">
        <f t="shared" si="457"/>
        <v>60.3947626337171</v>
      </c>
      <c r="EX149" s="2">
        <f t="shared" si="457"/>
        <v>59.361650603563895</v>
      </c>
      <c r="EY149" s="2">
        <f t="shared" si="457"/>
        <v>59.64329646911068</v>
      </c>
      <c r="EZ149" s="2">
        <f t="shared" si="457"/>
        <v>58.908339539808026</v>
      </c>
      <c r="FA149" s="2">
        <f t="shared" si="457"/>
        <v>57.610184897163286</v>
      </c>
      <c r="FB149" s="2">
        <f t="shared" si="457"/>
        <v>57.480614640883985</v>
      </c>
      <c r="FC149" s="2">
        <f t="shared" si="457"/>
        <v>59.603839646178258</v>
      </c>
      <c r="FD149" s="2">
        <f t="shared" si="457"/>
        <v>60.12502290207587</v>
      </c>
      <c r="FE149" s="2">
        <f t="shared" si="457"/>
        <v>60.393867145352218</v>
      </c>
      <c r="FG149" s="2">
        <f t="shared" si="295"/>
        <v>0.9999997537991907</v>
      </c>
      <c r="FH149" s="2">
        <f t="shared" si="458"/>
        <v>0.99999975369334693</v>
      </c>
      <c r="FI149" s="2">
        <f t="shared" si="458"/>
        <v>0.99999976995156015</v>
      </c>
      <c r="FJ149" s="2">
        <f t="shared" si="458"/>
        <v>0.99999981004546312</v>
      </c>
      <c r="FK149" s="2">
        <f t="shared" si="458"/>
        <v>0.99999976532821588</v>
      </c>
      <c r="FL149" s="2">
        <f t="shared" si="458"/>
        <v>0.9999998008187504</v>
      </c>
      <c r="FM149" s="2">
        <f t="shared" si="458"/>
        <v>0.99999981041619135</v>
      </c>
      <c r="FN149" s="2">
        <f t="shared" si="458"/>
        <v>0.99999980846155956</v>
      </c>
      <c r="FO149" s="2">
        <f t="shared" si="458"/>
        <v>0.99999982018263101</v>
      </c>
      <c r="FP149" s="2">
        <f t="shared" si="458"/>
        <v>0.9999997785395166</v>
      </c>
      <c r="FQ149" s="2">
        <f t="shared" si="458"/>
        <v>0.99999979380618187</v>
      </c>
      <c r="FR149" s="2">
        <f t="shared" si="458"/>
        <v>0.99999978559282798</v>
      </c>
      <c r="FS149" s="2">
        <f t="shared" si="458"/>
        <v>0.99999921375358225</v>
      </c>
      <c r="FT149" s="2">
        <f t="shared" si="458"/>
        <v>0.99999689665849167</v>
      </c>
      <c r="FU149" s="2">
        <f t="shared" si="458"/>
        <v>0.99999359962119072</v>
      </c>
      <c r="FW149" s="2">
        <f t="shared" si="328"/>
        <v>0.12391684530280082</v>
      </c>
      <c r="FX149" s="2">
        <f t="shared" si="380"/>
        <v>0.17355609395471105</v>
      </c>
      <c r="FY149" s="2">
        <f t="shared" si="381"/>
        <v>0.14944597267930876</v>
      </c>
      <c r="FZ149" s="2">
        <f t="shared" si="382"/>
        <v>0.11767873666452927</v>
      </c>
      <c r="GA149" s="2">
        <f t="shared" si="383"/>
        <v>9.6757537099943405E-2</v>
      </c>
      <c r="GB149" s="2">
        <f t="shared" si="384"/>
        <v>0.11887225330359066</v>
      </c>
      <c r="GC149" s="2">
        <f t="shared" si="385"/>
        <v>0.14378529343042468</v>
      </c>
      <c r="GD149" s="2">
        <f t="shared" si="386"/>
        <v>0.17455887031847786</v>
      </c>
      <c r="GE149" s="2">
        <f t="shared" si="387"/>
        <v>0.16106904713847933</v>
      </c>
      <c r="GF149" s="2">
        <f t="shared" si="388"/>
        <v>0.12862244698954747</v>
      </c>
      <c r="GG149" s="2">
        <f t="shared" si="389"/>
        <v>0.12305444667951167</v>
      </c>
      <c r="GH149" s="2">
        <f t="shared" si="390"/>
        <v>9.8776225509550591E-2</v>
      </c>
      <c r="GI149" s="2">
        <f t="shared" si="391"/>
        <v>0.10052409869030067</v>
      </c>
      <c r="GJ149" s="2">
        <f t="shared" si="392"/>
        <v>7.9125741770704916E-2</v>
      </c>
      <c r="GK149" s="2">
        <f t="shared" si="393"/>
        <v>7.2217510521873973E-2</v>
      </c>
      <c r="GM149" s="107">
        <f t="shared" si="329"/>
        <v>3.8592060118023393E-169</v>
      </c>
      <c r="GN149" s="107">
        <f t="shared" si="394"/>
        <v>2.1383676736475817E-226</v>
      </c>
      <c r="GO149" s="107">
        <f t="shared" si="395"/>
        <v>1.0985543157785351E-231</v>
      </c>
      <c r="GP149" s="107">
        <f t="shared" si="396"/>
        <v>4.2865296886019921E-234</v>
      </c>
      <c r="GQ149" s="107">
        <f t="shared" si="397"/>
        <v>2.6174859496708603E-240</v>
      </c>
      <c r="GR149" s="107">
        <f t="shared" si="398"/>
        <v>8.4456829183236933E-258</v>
      </c>
      <c r="GS149" s="107">
        <f t="shared" si="399"/>
        <v>6.6900052080158095E-265</v>
      </c>
      <c r="GT149" s="107">
        <f t="shared" si="400"/>
        <v>3.3078932027818865E-280</v>
      </c>
      <c r="GU149" s="107">
        <f t="shared" si="401"/>
        <v>1.9428141506075729E-302</v>
      </c>
      <c r="GV149" s="107">
        <f t="shared" si="402"/>
        <v>2.7115212555095752E-274</v>
      </c>
      <c r="GW149" s="107">
        <f t="shared" si="403"/>
        <v>4.6198155643924982E-277</v>
      </c>
      <c r="GX149" s="107">
        <f t="shared" si="404"/>
        <v>6.2045347484470657E-270</v>
      </c>
      <c r="GY149" s="107">
        <f t="shared" si="405"/>
        <v>1.94378512538055E-258</v>
      </c>
      <c r="GZ149" s="107">
        <f t="shared" si="406"/>
        <v>2.2268679546825815E-230</v>
      </c>
      <c r="HA149" s="107">
        <f t="shared" si="407"/>
        <v>3.0835655873612204E-261</v>
      </c>
      <c r="HC149" s="107">
        <f t="shared" si="330"/>
        <v>2.5908567922227616E-87</v>
      </c>
      <c r="HD149" s="107">
        <f t="shared" si="408"/>
        <v>1.1356830984395442E-118</v>
      </c>
      <c r="HE149" s="107">
        <f t="shared" si="409"/>
        <v>1.0339898671626664E-120</v>
      </c>
      <c r="HF149" s="107">
        <f t="shared" si="410"/>
        <v>2.3035930779269824E-121</v>
      </c>
      <c r="HG149" s="107">
        <f t="shared" si="411"/>
        <v>2.4549237127564824E-123</v>
      </c>
      <c r="HH149" s="107">
        <f t="shared" si="412"/>
        <v>5.8513331682754995E-134</v>
      </c>
      <c r="HI149" s="107">
        <f t="shared" si="413"/>
        <v>1.6243735288214979E-139</v>
      </c>
      <c r="HJ149" s="107">
        <f t="shared" si="414"/>
        <v>2.8478861731843916E-149</v>
      </c>
      <c r="HK149" s="107">
        <f t="shared" si="415"/>
        <v>7.2948111353284403E-161</v>
      </c>
      <c r="HL149" s="107">
        <f t="shared" si="416"/>
        <v>1.4397276336358884E-143</v>
      </c>
      <c r="HM149" s="107">
        <f t="shared" si="417"/>
        <v>8.4484294687683363E-145</v>
      </c>
      <c r="HN149" s="107">
        <f t="shared" si="418"/>
        <v>2.9250141371679122E-138</v>
      </c>
      <c r="HO149" s="107">
        <f t="shared" si="419"/>
        <v>1.9170941487382718E-130</v>
      </c>
      <c r="HP149" s="107">
        <f t="shared" si="420"/>
        <v>3.2067659940946872E-113</v>
      </c>
      <c r="HQ149" s="107">
        <f t="shared" si="421"/>
        <v>6.6118706596507075E-159</v>
      </c>
      <c r="HS149" s="107">
        <f t="shared" si="331"/>
        <v>2.163672855069878E-9</v>
      </c>
      <c r="HT149" s="107">
        <f t="shared" si="422"/>
        <v>9.9148266171213445E-14</v>
      </c>
      <c r="HU149" s="107">
        <f t="shared" si="423"/>
        <v>2.3014697451677436E-13</v>
      </c>
      <c r="HV149" s="107">
        <f t="shared" si="424"/>
        <v>1.060507588828332E-12</v>
      </c>
      <c r="HW149" s="107">
        <f t="shared" si="425"/>
        <v>4.9406764303404968E-12</v>
      </c>
      <c r="HX149" s="107">
        <f t="shared" si="426"/>
        <v>5.4587087096890249E-14</v>
      </c>
      <c r="HY149" s="107">
        <f t="shared" si="427"/>
        <v>1.4412477991003932E-15</v>
      </c>
      <c r="HZ149" s="107">
        <f t="shared" si="428"/>
        <v>1.1557057489117936E-17</v>
      </c>
      <c r="IA149" s="107">
        <f t="shared" si="429"/>
        <v>1.3432225035258089E-18</v>
      </c>
      <c r="IB149" s="107">
        <f t="shared" si="430"/>
        <v>2.2926921997535234E-15</v>
      </c>
      <c r="IC149" s="107">
        <f t="shared" si="431"/>
        <v>2.5401823884286579E-15</v>
      </c>
      <c r="ID149" s="107">
        <f t="shared" si="432"/>
        <v>2.2004693835602279E-13</v>
      </c>
      <c r="IE149" s="107">
        <f t="shared" si="433"/>
        <v>7.9156262615582308E-12</v>
      </c>
      <c r="IF149" s="107">
        <f t="shared" si="434"/>
        <v>6.8234582371266954E-9</v>
      </c>
      <c r="IG149" s="107">
        <f t="shared" si="435"/>
        <v>8.6822506767043871E-8</v>
      </c>
      <c r="II149" s="107">
        <f t="shared" si="332"/>
        <v>0.10261514237761525</v>
      </c>
      <c r="IJ149" s="107">
        <f t="shared" si="333"/>
        <v>0.13045390919510483</v>
      </c>
      <c r="IK149" s="107">
        <f t="shared" si="334"/>
        <v>9.0496721565601193E-2</v>
      </c>
      <c r="IL149" s="107">
        <f t="shared" si="335"/>
        <v>5.1834977256531731E-2</v>
      </c>
      <c r="IM149" s="107">
        <f t="shared" si="336"/>
        <v>2.6811861891020007E-2</v>
      </c>
      <c r="IN149" s="107">
        <f t="shared" si="337"/>
        <v>4.177738688981654E-2</v>
      </c>
      <c r="IO149" s="107">
        <f t="shared" si="338"/>
        <v>6.6749195318116461E-2</v>
      </c>
      <c r="IP149" s="107">
        <f t="shared" si="339"/>
        <v>9.9832242479884661E-2</v>
      </c>
      <c r="IQ149" s="107">
        <f t="shared" si="340"/>
        <v>7.0776442023562869E-2</v>
      </c>
      <c r="IR149" s="107">
        <f t="shared" si="341"/>
        <v>4.3385674633726203E-2</v>
      </c>
      <c r="IS149" s="107">
        <f t="shared" si="342"/>
        <v>3.8068006146871669E-2</v>
      </c>
      <c r="IT149" s="107">
        <f t="shared" si="343"/>
        <v>2.0882147409230577E-2</v>
      </c>
      <c r="IU149" s="107">
        <f t="shared" si="344"/>
        <v>1.4402098815533252E-2</v>
      </c>
      <c r="IV149" s="107">
        <f t="shared" si="345"/>
        <v>4.1547869107656258E-3</v>
      </c>
      <c r="IW149" s="107">
        <f t="shared" si="346"/>
        <v>1.3310178983061451E-2</v>
      </c>
      <c r="IY149" s="107">
        <f t="shared" si="347"/>
        <v>0.1026151445412881</v>
      </c>
      <c r="IZ149" s="107">
        <f t="shared" si="348"/>
        <v>0.13045390919520397</v>
      </c>
      <c r="JA149" s="107">
        <f t="shared" si="349"/>
        <v>9.0496721565831342E-2</v>
      </c>
      <c r="JB149" s="107">
        <f t="shared" si="350"/>
        <v>5.1834977257592237E-2</v>
      </c>
      <c r="JC149" s="107">
        <f t="shared" si="351"/>
        <v>2.6811861895960683E-2</v>
      </c>
      <c r="JD149" s="107">
        <f t="shared" si="352"/>
        <v>4.1777386889871128E-2</v>
      </c>
      <c r="JE149" s="107">
        <f t="shared" si="353"/>
        <v>6.6749195318117904E-2</v>
      </c>
      <c r="JF149" s="107">
        <f t="shared" si="354"/>
        <v>9.9832242479884675E-2</v>
      </c>
      <c r="JG149" s="107">
        <f t="shared" si="355"/>
        <v>7.0776442023562869E-2</v>
      </c>
      <c r="JH149" s="107">
        <f t="shared" si="356"/>
        <v>4.3385674633728492E-2</v>
      </c>
      <c r="JI149" s="107">
        <f t="shared" si="357"/>
        <v>3.8068006146874209E-2</v>
      </c>
      <c r="JJ149" s="107">
        <f t="shared" si="358"/>
        <v>2.0882147409450623E-2</v>
      </c>
      <c r="JK149" s="107">
        <f t="shared" si="359"/>
        <v>1.4402098823448879E-2</v>
      </c>
      <c r="JL149" s="107">
        <f t="shared" si="360"/>
        <v>4.1547937342238626E-3</v>
      </c>
      <c r="JM149" s="107">
        <f t="shared" si="361"/>
        <v>1.3310265805568218E-2</v>
      </c>
    </row>
    <row r="150" spans="2:273" x14ac:dyDescent="0.25">
      <c r="B150" s="2">
        <v>122</v>
      </c>
      <c r="C150" s="37">
        <v>61.540999999999997</v>
      </c>
      <c r="D150" s="37">
        <v>61.197000000000003</v>
      </c>
      <c r="E150" s="37">
        <v>60.786999999999999</v>
      </c>
      <c r="F150" s="37">
        <v>59.95</v>
      </c>
      <c r="G150" s="37">
        <v>58.866999999999997</v>
      </c>
      <c r="H150" s="37">
        <v>62.167000000000002</v>
      </c>
      <c r="I150" s="37">
        <v>65.066999999999993</v>
      </c>
      <c r="J150" s="37">
        <v>70.483000000000004</v>
      </c>
      <c r="K150" s="37">
        <v>69.433000000000007</v>
      </c>
      <c r="L150" s="37">
        <v>63.767000000000003</v>
      </c>
      <c r="M150" s="37">
        <v>62.767000000000003</v>
      </c>
      <c r="N150" s="37">
        <v>60.317</v>
      </c>
      <c r="O150" s="37">
        <v>62.017000000000003</v>
      </c>
      <c r="P150" s="37">
        <v>62.417000000000002</v>
      </c>
      <c r="Q150" s="37">
        <v>65.832999999999998</v>
      </c>
      <c r="S150" s="4">
        <f t="shared" si="248"/>
        <v>63.171990916476808</v>
      </c>
      <c r="T150" s="4">
        <f t="shared" si="249"/>
        <v>62.800502100465685</v>
      </c>
      <c r="U150" s="4">
        <f t="shared" si="250"/>
        <v>62.970376049907799</v>
      </c>
      <c r="V150" s="4">
        <f t="shared" si="251"/>
        <v>61.260923653768806</v>
      </c>
      <c r="W150" s="4">
        <f t="shared" si="252"/>
        <v>60.500634528163921</v>
      </c>
      <c r="X150" s="4">
        <f t="shared" si="253"/>
        <v>64.545162726109254</v>
      </c>
      <c r="Y150" s="4">
        <f t="shared" si="254"/>
        <v>67.496595940252973</v>
      </c>
      <c r="Z150" s="4">
        <f t="shared" si="255"/>
        <v>70.541259662845476</v>
      </c>
      <c r="AA150" s="4">
        <f t="shared" si="256"/>
        <v>68.453022610256681</v>
      </c>
      <c r="AB150" s="4">
        <f t="shared" si="257"/>
        <v>65.887927033485155</v>
      </c>
      <c r="AC150" s="4">
        <f t="shared" si="258"/>
        <v>64.560103681298997</v>
      </c>
      <c r="AD150" s="4">
        <f t="shared" si="259"/>
        <v>62.222633688899677</v>
      </c>
      <c r="AE150" s="4">
        <f t="shared" si="260"/>
        <v>63.184089265090748</v>
      </c>
      <c r="AF150" s="4">
        <f t="shared" si="261"/>
        <v>61.108843246308197</v>
      </c>
      <c r="AG150" s="4">
        <f t="shared" si="262"/>
        <v>67.676177881392448</v>
      </c>
      <c r="AI150" s="4">
        <f t="shared" si="263"/>
        <v>-1.6309909164768115</v>
      </c>
      <c r="AJ150" s="4">
        <f t="shared" si="264"/>
        <v>-1.6035021004656826</v>
      </c>
      <c r="AK150" s="4">
        <f t="shared" si="265"/>
        <v>-2.1833760499077997</v>
      </c>
      <c r="AL150" s="4">
        <f t="shared" si="266"/>
        <v>-1.3109236537688034</v>
      </c>
      <c r="AM150" s="4">
        <f t="shared" si="267"/>
        <v>-1.633634528163924</v>
      </c>
      <c r="AN150" s="4">
        <f t="shared" si="268"/>
        <v>-2.3781627261092524</v>
      </c>
      <c r="AO150" s="4">
        <f t="shared" si="269"/>
        <v>-2.4295959402529803</v>
      </c>
      <c r="AP150" s="4">
        <f t="shared" si="270"/>
        <v>-5.8259662845472349E-2</v>
      </c>
      <c r="AQ150" s="4">
        <f t="shared" si="271"/>
        <v>0.97997738974332549</v>
      </c>
      <c r="AR150" s="4">
        <f t="shared" si="272"/>
        <v>-2.1209270334851524</v>
      </c>
      <c r="AS150" s="4">
        <f t="shared" si="273"/>
        <v>-1.7931036812989944</v>
      </c>
      <c r="AT150" s="4">
        <f t="shared" si="274"/>
        <v>-1.9056336888996768</v>
      </c>
      <c r="AU150" s="4">
        <f t="shared" si="275"/>
        <v>-1.1670892650907447</v>
      </c>
      <c r="AV150" s="4">
        <f t="shared" si="455"/>
        <v>1.3081567536918044</v>
      </c>
      <c r="AW150" s="4">
        <f t="shared" si="455"/>
        <v>-1.8431778813924495</v>
      </c>
      <c r="AY150" s="2">
        <f t="shared" si="297"/>
        <v>63.171990916476808</v>
      </c>
      <c r="AZ150" s="2">
        <f t="shared" si="363"/>
        <v>61.06611847624734</v>
      </c>
      <c r="BA150" s="2">
        <f t="shared" si="364"/>
        <v>57.867845049186755</v>
      </c>
      <c r="BB150" s="2">
        <f t="shared" si="365"/>
        <v>57.665228834556828</v>
      </c>
      <c r="BC150" s="2">
        <f t="shared" si="366"/>
        <v>57.124861201607857</v>
      </c>
      <c r="BD150" s="2">
        <f t="shared" si="367"/>
        <v>59.500563990731727</v>
      </c>
      <c r="BE150" s="2">
        <f t="shared" si="368"/>
        <v>59.093449065793962</v>
      </c>
      <c r="BF150" s="2">
        <f t="shared" si="369"/>
        <v>58.205284903813528</v>
      </c>
      <c r="BG150" s="2">
        <f t="shared" si="370"/>
        <v>58.315119166219752</v>
      </c>
      <c r="BH150" s="2">
        <f t="shared" si="371"/>
        <v>58.032118363988246</v>
      </c>
      <c r="BI150" s="2">
        <f t="shared" si="372"/>
        <v>56.591686923408972</v>
      </c>
      <c r="BJ150" s="2">
        <f t="shared" si="373"/>
        <v>56.780417670815481</v>
      </c>
      <c r="BK150" s="2">
        <f t="shared" si="374"/>
        <v>58.969527443143086</v>
      </c>
      <c r="BL150" s="2">
        <f t="shared" si="375"/>
        <v>59.152777095265414</v>
      </c>
      <c r="BM150" s="2">
        <f t="shared" si="376"/>
        <v>60.333819054553182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 t="str">
        <f t="shared" si="298"/>
        <v/>
      </c>
      <c r="CF150" s="2" t="str">
        <f t="shared" si="299"/>
        <v/>
      </c>
      <c r="CG150" s="2" t="str">
        <f t="shared" si="300"/>
        <v/>
      </c>
      <c r="CH150" s="2" t="str">
        <f t="shared" si="301"/>
        <v/>
      </c>
      <c r="CI150" s="2" t="str">
        <f t="shared" si="302"/>
        <v/>
      </c>
      <c r="CJ150" s="2" t="str">
        <f t="shared" si="303"/>
        <v/>
      </c>
      <c r="CK150" s="2" t="str">
        <f t="shared" si="304"/>
        <v/>
      </c>
      <c r="CL150" s="2" t="str">
        <f t="shared" si="305"/>
        <v/>
      </c>
      <c r="CM150" s="2" t="str">
        <f t="shared" si="306"/>
        <v/>
      </c>
      <c r="CN150" s="2" t="str">
        <f t="shared" si="307"/>
        <v/>
      </c>
      <c r="CO150" s="2" t="str">
        <f t="shared" si="308"/>
        <v/>
      </c>
      <c r="CP150" s="2" t="str">
        <f t="shared" si="309"/>
        <v/>
      </c>
      <c r="CQ150" s="2" t="str">
        <f t="shared" si="310"/>
        <v/>
      </c>
      <c r="CR150" s="2" t="str">
        <f t="shared" si="311"/>
        <v/>
      </c>
      <c r="CS150" s="2" t="str">
        <f t="shared" si="312"/>
        <v/>
      </c>
      <c r="CU150" s="2" t="str">
        <f t="shared" si="313"/>
        <v/>
      </c>
      <c r="CV150" s="2" t="str">
        <f t="shared" si="314"/>
        <v/>
      </c>
      <c r="CW150" s="2" t="str">
        <f t="shared" si="315"/>
        <v/>
      </c>
      <c r="CX150" s="2" t="str">
        <f t="shared" si="316"/>
        <v/>
      </c>
      <c r="CY150" s="2" t="str">
        <f t="shared" si="317"/>
        <v/>
      </c>
      <c r="CZ150" s="2" t="str">
        <f t="shared" si="318"/>
        <v/>
      </c>
      <c r="DA150" s="2" t="str">
        <f t="shared" si="319"/>
        <v/>
      </c>
      <c r="DB150" s="2" t="str">
        <f t="shared" si="320"/>
        <v/>
      </c>
      <c r="DC150" s="2" t="str">
        <f t="shared" si="321"/>
        <v/>
      </c>
      <c r="DD150" s="2" t="str">
        <f t="shared" si="322"/>
        <v/>
      </c>
      <c r="DE150" s="2" t="str">
        <f t="shared" si="323"/>
        <v/>
      </c>
      <c r="DF150" s="2" t="str">
        <f t="shared" si="324"/>
        <v/>
      </c>
      <c r="DG150" s="2" t="str">
        <f t="shared" si="325"/>
        <v/>
      </c>
      <c r="DH150" s="2" t="str">
        <f t="shared" si="326"/>
        <v/>
      </c>
      <c r="DI150" s="2" t="str">
        <f t="shared" si="327"/>
        <v/>
      </c>
      <c r="DK150" s="2">
        <f t="shared" si="277"/>
        <v>83.906529830322938</v>
      </c>
      <c r="DL150" s="2">
        <f t="shared" si="456"/>
        <v>84.282219758064528</v>
      </c>
      <c r="DM150" s="2">
        <f t="shared" si="456"/>
        <v>89.227123167155412</v>
      </c>
      <c r="DN150" s="2">
        <f t="shared" si="456"/>
        <v>88.432694758064514</v>
      </c>
      <c r="DO150" s="2">
        <f t="shared" si="456"/>
        <v>87.468843108504387</v>
      </c>
      <c r="DP150" s="2">
        <f t="shared" si="456"/>
        <v>87.091445931085048</v>
      </c>
      <c r="DQ150" s="2">
        <f t="shared" si="456"/>
        <v>80.825412390029356</v>
      </c>
      <c r="DR150" s="2">
        <f t="shared" si="456"/>
        <v>86.214849153297706</v>
      </c>
      <c r="DS150" s="2">
        <f t="shared" si="456"/>
        <v>89.093278297682716</v>
      </c>
      <c r="DT150" s="2">
        <f t="shared" si="456"/>
        <v>81.075646836007138</v>
      </c>
      <c r="DU150" s="2">
        <f t="shared" si="456"/>
        <v>76.455537655971497</v>
      </c>
      <c r="DV150" s="2">
        <f t="shared" si="456"/>
        <v>85.414930258467024</v>
      </c>
      <c r="DW150" s="2">
        <f t="shared" si="456"/>
        <v>93.799330095307923</v>
      </c>
      <c r="DX150" s="2">
        <f t="shared" si="456"/>
        <v>89.611916422287379</v>
      </c>
      <c r="DY150" s="2">
        <f t="shared" si="456"/>
        <v>94.296155665024628</v>
      </c>
      <c r="EA150" s="2">
        <f t="shared" ref="EA150:EA213" si="459">CE$229*$B150+CE$230</f>
        <v>63.414666666666733</v>
      </c>
      <c r="EB150" s="2">
        <f t="shared" si="279"/>
        <v>60.795145337620589</v>
      </c>
      <c r="EC150" s="2">
        <f t="shared" si="280"/>
        <v>57.283537500000008</v>
      </c>
      <c r="ED150" s="2">
        <f t="shared" si="281"/>
        <v>57.450176181045038</v>
      </c>
      <c r="EE150" s="2">
        <f t="shared" si="282"/>
        <v>56.797341639344268</v>
      </c>
      <c r="EF150" s="2">
        <f t="shared" si="283"/>
        <v>59.408370921424542</v>
      </c>
      <c r="EG150" s="2">
        <f t="shared" si="284"/>
        <v>58.843127193828352</v>
      </c>
      <c r="EH150" s="2">
        <f t="shared" si="285"/>
        <v>57.931173956834527</v>
      </c>
      <c r="EI150" s="2">
        <f t="shared" si="286"/>
        <v>58.024579856115103</v>
      </c>
      <c r="EJ150" s="2">
        <f t="shared" si="287"/>
        <v>57.897145035971228</v>
      </c>
      <c r="EK150" s="2">
        <f t="shared" si="288"/>
        <v>56.439367625899266</v>
      </c>
      <c r="EL150" s="2">
        <f t="shared" si="289"/>
        <v>56.702408992805758</v>
      </c>
      <c r="EM150" s="2">
        <f t="shared" si="290"/>
        <v>58.903140600742482</v>
      </c>
      <c r="EN150" s="2">
        <f t="shared" si="291"/>
        <v>59.068642893401012</v>
      </c>
      <c r="EO150" s="2">
        <f t="shared" si="292"/>
        <v>60.342063794983652</v>
      </c>
      <c r="EQ150" s="2">
        <f t="shared" si="293"/>
        <v>61.80913541729528</v>
      </c>
      <c r="ER150" s="2">
        <f t="shared" si="457"/>
        <v>62.091039599708459</v>
      </c>
      <c r="ES150" s="2">
        <f t="shared" si="457"/>
        <v>60.509364958619386</v>
      </c>
      <c r="ET150" s="2">
        <f t="shared" si="457"/>
        <v>58.945973417761834</v>
      </c>
      <c r="EU150" s="2">
        <f t="shared" si="457"/>
        <v>59.553417536727338</v>
      </c>
      <c r="EV150" s="2">
        <f t="shared" si="457"/>
        <v>60.043354841767325</v>
      </c>
      <c r="EW150" s="2">
        <f t="shared" si="457"/>
        <v>60.277471838629737</v>
      </c>
      <c r="EX150" s="2">
        <f t="shared" si="457"/>
        <v>59.234869245784623</v>
      </c>
      <c r="EY150" s="2">
        <f t="shared" si="457"/>
        <v>59.517136672919776</v>
      </c>
      <c r="EZ150" s="2">
        <f t="shared" si="457"/>
        <v>58.758428322981374</v>
      </c>
      <c r="FA150" s="2">
        <f t="shared" si="457"/>
        <v>57.453909217001723</v>
      </c>
      <c r="FB150" s="2">
        <f t="shared" si="457"/>
        <v>57.345734806629835</v>
      </c>
      <c r="FC150" s="2">
        <f t="shared" si="457"/>
        <v>59.451171921070525</v>
      </c>
      <c r="FD150" s="2">
        <f t="shared" si="457"/>
        <v>59.960152770655057</v>
      </c>
      <c r="FE150" s="2">
        <f t="shared" si="457"/>
        <v>60.242950553075872</v>
      </c>
      <c r="FG150" s="2">
        <f t="shared" si="295"/>
        <v>0.99999980443573588</v>
      </c>
      <c r="FH150" s="2">
        <f t="shared" si="458"/>
        <v>0.99999980435166114</v>
      </c>
      <c r="FI150" s="2">
        <f t="shared" si="458"/>
        <v>0.99999981726602016</v>
      </c>
      <c r="FJ150" s="2">
        <f t="shared" si="458"/>
        <v>0.99999984911374218</v>
      </c>
      <c r="FK150" s="2">
        <f t="shared" si="458"/>
        <v>0.99999981359356704</v>
      </c>
      <c r="FL150" s="2">
        <f t="shared" si="458"/>
        <v>0.99999984178470314</v>
      </c>
      <c r="FM150" s="2">
        <f t="shared" si="458"/>
        <v>0.99999984940822206</v>
      </c>
      <c r="FN150" s="2">
        <f t="shared" si="458"/>
        <v>0.9999998478556027</v>
      </c>
      <c r="FO150" s="2">
        <f t="shared" si="458"/>
        <v>0.9999998571659815</v>
      </c>
      <c r="FP150" s="2">
        <f t="shared" si="458"/>
        <v>0.99999982408767718</v>
      </c>
      <c r="FQ150" s="2">
        <f t="shared" si="458"/>
        <v>0.99999983621442157</v>
      </c>
      <c r="FR150" s="2">
        <f t="shared" si="458"/>
        <v>0.99999982969032208</v>
      </c>
      <c r="FS150" s="2">
        <f t="shared" si="458"/>
        <v>0.99999936225119523</v>
      </c>
      <c r="FT150" s="2">
        <f t="shared" si="458"/>
        <v>0.99999743848754274</v>
      </c>
      <c r="FU150" s="2">
        <f t="shared" si="458"/>
        <v>0.99999463854021331</v>
      </c>
      <c r="FW150" s="2">
        <f t="shared" si="328"/>
        <v>0.15115231034031751</v>
      </c>
      <c r="FX150" s="2">
        <f t="shared" si="380"/>
        <v>0.20909772606222518</v>
      </c>
      <c r="FY150" s="2">
        <f t="shared" si="381"/>
        <v>0.18113235115751822</v>
      </c>
      <c r="FZ150" s="2">
        <f t="shared" si="382"/>
        <v>0.14376813474232983</v>
      </c>
      <c r="GA150" s="2">
        <f t="shared" si="383"/>
        <v>0.11883339105769378</v>
      </c>
      <c r="GB150" s="2">
        <f t="shared" si="384"/>
        <v>0.14518271481817968</v>
      </c>
      <c r="GC150" s="2">
        <f t="shared" si="385"/>
        <v>0.17451772314377156</v>
      </c>
      <c r="GD150" s="2">
        <f t="shared" si="386"/>
        <v>0.21025361225093386</v>
      </c>
      <c r="GE150" s="2">
        <f t="shared" si="387"/>
        <v>0.19465582091513717</v>
      </c>
      <c r="GF150" s="2">
        <f t="shared" si="388"/>
        <v>0.15670715160566692</v>
      </c>
      <c r="GG150" s="2">
        <f t="shared" si="389"/>
        <v>0.15013284865356066</v>
      </c>
      <c r="GH150" s="2">
        <f t="shared" si="390"/>
        <v>0.12125082860549383</v>
      </c>
      <c r="GI150" s="2">
        <f t="shared" si="391"/>
        <v>0.12109634054809058</v>
      </c>
      <c r="GJ150" s="2">
        <f t="shared" si="392"/>
        <v>9.4284950771010415E-2</v>
      </c>
      <c r="GK150" s="2">
        <f t="shared" si="393"/>
        <v>8.5021776771919799E-2</v>
      </c>
      <c r="GM150" s="107">
        <f t="shared" si="329"/>
        <v>3.102560610639524E-174</v>
      </c>
      <c r="GN150" s="107">
        <f t="shared" si="394"/>
        <v>3.0987540160471113E-233</v>
      </c>
      <c r="GO150" s="107">
        <f t="shared" si="395"/>
        <v>1.1811411699205761E-238</v>
      </c>
      <c r="GP150" s="107">
        <f t="shared" si="396"/>
        <v>4.7677188281302425E-241</v>
      </c>
      <c r="GQ150" s="107">
        <f t="shared" si="397"/>
        <v>1.5078460609311172E-247</v>
      </c>
      <c r="GR150" s="107">
        <f t="shared" si="398"/>
        <v>1.7342501939177489E-265</v>
      </c>
      <c r="GS150" s="107">
        <f t="shared" si="399"/>
        <v>8.9113027331167998E-273</v>
      </c>
      <c r="GT150" s="107">
        <f t="shared" si="400"/>
        <v>1.5138967136906387E-288</v>
      </c>
      <c r="GU150" s="107">
        <f t="shared" si="401"/>
        <v>0</v>
      </c>
      <c r="GV150" s="107">
        <f t="shared" si="402"/>
        <v>1.5598853610901905E-282</v>
      </c>
      <c r="GW150" s="107">
        <f t="shared" si="403"/>
        <v>2.3968792421487643E-285</v>
      </c>
      <c r="GX150" s="107">
        <f t="shared" si="404"/>
        <v>5.0315939600311271E-278</v>
      </c>
      <c r="GY150" s="107">
        <f t="shared" si="405"/>
        <v>3.9655004640846049E-266</v>
      </c>
      <c r="GZ150" s="107">
        <f t="shared" si="406"/>
        <v>2.4481481894144656E-237</v>
      </c>
      <c r="HA150" s="107">
        <f t="shared" si="407"/>
        <v>5.7244512983151878E-269</v>
      </c>
      <c r="HC150" s="107">
        <f t="shared" si="330"/>
        <v>5.8610631885595049E-91</v>
      </c>
      <c r="HD150" s="107">
        <f t="shared" si="408"/>
        <v>1.3164058817823495E-123</v>
      </c>
      <c r="HE150" s="107">
        <f t="shared" si="409"/>
        <v>1.0001103660522538E-125</v>
      </c>
      <c r="HF150" s="107">
        <f t="shared" si="410"/>
        <v>2.3495181548204756E-126</v>
      </c>
      <c r="HG150" s="107">
        <f t="shared" si="411"/>
        <v>1.6561998600077306E-128</v>
      </c>
      <c r="HH150" s="107">
        <f t="shared" si="412"/>
        <v>1.7432891724159566E-139</v>
      </c>
      <c r="HI150" s="107">
        <f t="shared" si="413"/>
        <v>3.2437493882278406E-145</v>
      </c>
      <c r="HJ150" s="107">
        <f t="shared" si="414"/>
        <v>2.4193185002348907E-155</v>
      </c>
      <c r="HK150" s="107">
        <f t="shared" si="415"/>
        <v>2.1780757734739901E-167</v>
      </c>
      <c r="HL150" s="107">
        <f t="shared" si="416"/>
        <v>1.6314899941447049E-149</v>
      </c>
      <c r="HM150" s="107">
        <f t="shared" si="417"/>
        <v>8.9771266560004536E-151</v>
      </c>
      <c r="HN150" s="107">
        <f t="shared" si="418"/>
        <v>4.9114318129032227E-144</v>
      </c>
      <c r="HO150" s="107">
        <f t="shared" si="419"/>
        <v>6.8328547921326748E-136</v>
      </c>
      <c r="HP150" s="107">
        <f t="shared" si="420"/>
        <v>4.3964476965490466E-118</v>
      </c>
      <c r="HQ150" s="107">
        <f t="shared" si="421"/>
        <v>1.3943882415122371E-165</v>
      </c>
      <c r="HS150" s="107">
        <f t="shared" si="331"/>
        <v>1.9729421990129221E-10</v>
      </c>
      <c r="HT150" s="107">
        <f t="shared" si="422"/>
        <v>3.2460950220356727E-15</v>
      </c>
      <c r="HU150" s="107">
        <f t="shared" si="423"/>
        <v>7.7146288135979353E-15</v>
      </c>
      <c r="HV150" s="107">
        <f t="shared" si="424"/>
        <v>3.9883798565895619E-14</v>
      </c>
      <c r="HW150" s="107">
        <f t="shared" si="425"/>
        <v>1.8643457204188771E-13</v>
      </c>
      <c r="HX150" s="107">
        <f t="shared" si="426"/>
        <v>1.430815098248826E-15</v>
      </c>
      <c r="HY150" s="107">
        <f t="shared" si="427"/>
        <v>2.9350173313636301E-17</v>
      </c>
      <c r="HZ150" s="107">
        <f t="shared" si="428"/>
        <v>1.5915756664783649E-19</v>
      </c>
      <c r="IA150" s="107">
        <f t="shared" si="429"/>
        <v>1.4056865111058453E-20</v>
      </c>
      <c r="IB150" s="107">
        <f t="shared" si="430"/>
        <v>4.2883948644445885E-17</v>
      </c>
      <c r="IC150" s="107">
        <f t="shared" si="431"/>
        <v>4.7721215701498435E-17</v>
      </c>
      <c r="ID150" s="107">
        <f t="shared" si="432"/>
        <v>5.6544708621618556E-15</v>
      </c>
      <c r="IE150" s="107">
        <f t="shared" si="433"/>
        <v>2.8381448794222638E-13</v>
      </c>
      <c r="IF150" s="107">
        <f t="shared" si="434"/>
        <v>4.4495599114831085E-10</v>
      </c>
      <c r="IG150" s="107">
        <f t="shared" si="435"/>
        <v>6.6972346063697414E-9</v>
      </c>
      <c r="II150" s="107">
        <f t="shared" si="332"/>
        <v>0.14830546206237016</v>
      </c>
      <c r="IJ150" s="107">
        <f t="shared" si="333"/>
        <v>0.19364051589990006</v>
      </c>
      <c r="IK150" s="107">
        <f t="shared" si="334"/>
        <v>0.14051046894827088</v>
      </c>
      <c r="IL150" s="107">
        <f t="shared" si="335"/>
        <v>8.4707924327326642E-2</v>
      </c>
      <c r="IM150" s="107">
        <f t="shared" si="336"/>
        <v>4.6977800780634793E-2</v>
      </c>
      <c r="IN150" s="107">
        <f t="shared" si="337"/>
        <v>7.1393242941686114E-2</v>
      </c>
      <c r="IO150" s="107">
        <f t="shared" si="338"/>
        <v>0.10961988346256391</v>
      </c>
      <c r="IP150" s="107">
        <f t="shared" si="339"/>
        <v>0.15883979332145537</v>
      </c>
      <c r="IQ150" s="107">
        <f t="shared" si="340"/>
        <v>0.11906934545960975</v>
      </c>
      <c r="IR150" s="107">
        <f t="shared" si="341"/>
        <v>7.5356629453461069E-2</v>
      </c>
      <c r="IS150" s="107">
        <f t="shared" si="342"/>
        <v>6.6946808228422944E-2</v>
      </c>
      <c r="IT150" s="107">
        <f t="shared" si="343"/>
        <v>3.8466341310422432E-2</v>
      </c>
      <c r="IU150" s="107">
        <f t="shared" si="344"/>
        <v>2.6864567363818329E-2</v>
      </c>
      <c r="IV150" s="107">
        <f t="shared" si="345"/>
        <v>8.2395640884313347E-3</v>
      </c>
      <c r="IW150" s="107">
        <f t="shared" si="346"/>
        <v>2.1243273053013819E-2</v>
      </c>
      <c r="IY150" s="107">
        <f t="shared" si="347"/>
        <v>0.14830546225966437</v>
      </c>
      <c r="IZ150" s="107">
        <f t="shared" si="348"/>
        <v>0.1936405158999033</v>
      </c>
      <c r="JA150" s="107">
        <f t="shared" si="349"/>
        <v>0.14051046894827859</v>
      </c>
      <c r="JB150" s="107">
        <f t="shared" si="350"/>
        <v>8.4707924327366527E-2</v>
      </c>
      <c r="JC150" s="107">
        <f t="shared" si="351"/>
        <v>4.6977800780821227E-2</v>
      </c>
      <c r="JD150" s="107">
        <f t="shared" si="352"/>
        <v>7.1393242941687543E-2</v>
      </c>
      <c r="JE150" s="107">
        <f t="shared" si="353"/>
        <v>0.10961988346256393</v>
      </c>
      <c r="JF150" s="107">
        <f t="shared" si="354"/>
        <v>0.15883979332145537</v>
      </c>
      <c r="JG150" s="107">
        <f t="shared" si="355"/>
        <v>0.11906934545960975</v>
      </c>
      <c r="JH150" s="107">
        <f t="shared" si="356"/>
        <v>7.535662945346111E-2</v>
      </c>
      <c r="JI150" s="107">
        <f t="shared" si="357"/>
        <v>6.6946808228422985E-2</v>
      </c>
      <c r="JJ150" s="107">
        <f t="shared" si="358"/>
        <v>3.8466341310428087E-2</v>
      </c>
      <c r="JK150" s="107">
        <f t="shared" si="359"/>
        <v>2.6864567364102143E-2</v>
      </c>
      <c r="JL150" s="107">
        <f t="shared" si="360"/>
        <v>8.2395645333873252E-3</v>
      </c>
      <c r="JM150" s="107">
        <f t="shared" si="361"/>
        <v>2.1243279750248426E-2</v>
      </c>
    </row>
    <row r="151" spans="2:273" x14ac:dyDescent="0.25">
      <c r="B151" s="2">
        <v>123</v>
      </c>
      <c r="C151" s="37">
        <v>61.491999999999997</v>
      </c>
      <c r="D151" s="37">
        <v>61.933999999999997</v>
      </c>
      <c r="E151" s="37">
        <v>62.622999999999998</v>
      </c>
      <c r="F151" s="37">
        <v>59.383000000000003</v>
      </c>
      <c r="G151" s="37">
        <v>60.667000000000002</v>
      </c>
      <c r="H151" s="37">
        <v>64.966999999999999</v>
      </c>
      <c r="I151" s="37">
        <v>69.099999999999994</v>
      </c>
      <c r="J151" s="37">
        <v>76.082999999999998</v>
      </c>
      <c r="K151" s="37">
        <v>76.332999999999998</v>
      </c>
      <c r="L151" s="37">
        <v>69.099999999999994</v>
      </c>
      <c r="M151" s="37">
        <v>67.75</v>
      </c>
      <c r="N151" s="37">
        <v>63.067</v>
      </c>
      <c r="O151" s="37">
        <v>63.1</v>
      </c>
      <c r="P151" s="37">
        <v>61.533000000000001</v>
      </c>
      <c r="Q151" s="37">
        <v>68.566999999999993</v>
      </c>
      <c r="S151" s="4">
        <f t="shared" si="248"/>
        <v>63.042632222437618</v>
      </c>
      <c r="T151" s="4">
        <f t="shared" si="249"/>
        <v>63.179375436080527</v>
      </c>
      <c r="U151" s="4">
        <f t="shared" si="250"/>
        <v>64.60488146205256</v>
      </c>
      <c r="V151" s="4">
        <f t="shared" si="251"/>
        <v>62.660078080625283</v>
      </c>
      <c r="W151" s="4">
        <f t="shared" si="252"/>
        <v>62.173661578910647</v>
      </c>
      <c r="X151" s="4">
        <f t="shared" si="253"/>
        <v>66.826208864667436</v>
      </c>
      <c r="Y151" s="4">
        <f t="shared" si="254"/>
        <v>70.750804485667928</v>
      </c>
      <c r="Z151" s="4">
        <f t="shared" si="255"/>
        <v>74.517368321971389</v>
      </c>
      <c r="AA151" s="4">
        <f t="shared" si="256"/>
        <v>72.497250275956205</v>
      </c>
      <c r="AB151" s="4">
        <f t="shared" si="257"/>
        <v>69.545698421778468</v>
      </c>
      <c r="AC151" s="4">
        <f t="shared" si="258"/>
        <v>68.442242705942746</v>
      </c>
      <c r="AD151" s="4">
        <f t="shared" si="259"/>
        <v>65.320285252663354</v>
      </c>
      <c r="AE151" s="4">
        <f t="shared" si="260"/>
        <v>65.683441452384827</v>
      </c>
      <c r="AF151" s="4">
        <f t="shared" si="261"/>
        <v>62.421285261672274</v>
      </c>
      <c r="AG151" s="4">
        <f t="shared" si="262"/>
        <v>70.919248708931178</v>
      </c>
      <c r="AI151" s="4">
        <f t="shared" si="263"/>
        <v>-1.5506322224376206</v>
      </c>
      <c r="AJ151" s="4">
        <f t="shared" si="264"/>
        <v>-1.2453754360805291</v>
      </c>
      <c r="AK151" s="4">
        <f t="shared" si="265"/>
        <v>-1.9818814620525629</v>
      </c>
      <c r="AL151" s="4">
        <f t="shared" si="266"/>
        <v>-3.2770780806252802</v>
      </c>
      <c r="AM151" s="4">
        <f t="shared" si="267"/>
        <v>-1.506661578910645</v>
      </c>
      <c r="AN151" s="4">
        <f t="shared" si="268"/>
        <v>-1.859208864667437</v>
      </c>
      <c r="AO151" s="4">
        <f t="shared" si="269"/>
        <v>-1.6508044856679334</v>
      </c>
      <c r="AP151" s="4">
        <f t="shared" si="270"/>
        <v>1.565631678028609</v>
      </c>
      <c r="AQ151" s="4">
        <f t="shared" si="271"/>
        <v>3.8357497240437937</v>
      </c>
      <c r="AR151" s="4">
        <f t="shared" si="272"/>
        <v>-0.44569842177847363</v>
      </c>
      <c r="AS151" s="4">
        <f t="shared" si="273"/>
        <v>-0.69224270594274628</v>
      </c>
      <c r="AT151" s="4">
        <f t="shared" si="274"/>
        <v>-2.2532852526633533</v>
      </c>
      <c r="AU151" s="4">
        <f t="shared" si="275"/>
        <v>-2.5834414523848253</v>
      </c>
      <c r="AV151" s="4">
        <f t="shared" si="455"/>
        <v>-0.88828526167227295</v>
      </c>
      <c r="AW151" s="4">
        <f t="shared" si="455"/>
        <v>-2.3522487089311852</v>
      </c>
      <c r="AY151" s="2">
        <f t="shared" si="297"/>
        <v>63.042632222437618</v>
      </c>
      <c r="AZ151" s="2">
        <f t="shared" si="363"/>
        <v>60.996449764328602</v>
      </c>
      <c r="BA151" s="2">
        <f t="shared" si="364"/>
        <v>57.820996902473212</v>
      </c>
      <c r="BB151" s="2">
        <f t="shared" si="365"/>
        <v>57.557596715405488</v>
      </c>
      <c r="BC151" s="2">
        <f t="shared" si="366"/>
        <v>57.014084430578414</v>
      </c>
      <c r="BD151" s="2">
        <f t="shared" si="367"/>
        <v>59.392134762872764</v>
      </c>
      <c r="BE151" s="2">
        <f t="shared" si="368"/>
        <v>58.989887691270042</v>
      </c>
      <c r="BF151" s="2">
        <f t="shared" si="369"/>
        <v>58.100348544654715</v>
      </c>
      <c r="BG151" s="2">
        <f t="shared" si="370"/>
        <v>58.209350792396961</v>
      </c>
      <c r="BH151" s="2">
        <f t="shared" si="371"/>
        <v>57.885586436108511</v>
      </c>
      <c r="BI151" s="2">
        <f t="shared" si="372"/>
        <v>56.440497728389978</v>
      </c>
      <c r="BJ151" s="2">
        <f t="shared" si="373"/>
        <v>56.641726969918381</v>
      </c>
      <c r="BK151" s="2">
        <f t="shared" si="374"/>
        <v>58.811628062719137</v>
      </c>
      <c r="BL151" s="2">
        <f t="shared" si="375"/>
        <v>58.973425859943077</v>
      </c>
      <c r="BM151" s="2">
        <f t="shared" si="376"/>
        <v>60.17347513980161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 t="str">
        <f t="shared" si="298"/>
        <v/>
      </c>
      <c r="CF151" s="2" t="str">
        <f t="shared" si="299"/>
        <v/>
      </c>
      <c r="CG151" s="2" t="str">
        <f t="shared" si="300"/>
        <v/>
      </c>
      <c r="CH151" s="2" t="str">
        <f t="shared" si="301"/>
        <v/>
      </c>
      <c r="CI151" s="2" t="str">
        <f t="shared" si="302"/>
        <v/>
      </c>
      <c r="CJ151" s="2" t="str">
        <f t="shared" si="303"/>
        <v/>
      </c>
      <c r="CK151" s="2" t="str">
        <f t="shared" si="304"/>
        <v/>
      </c>
      <c r="CL151" s="2" t="str">
        <f t="shared" si="305"/>
        <v/>
      </c>
      <c r="CM151" s="2" t="str">
        <f t="shared" si="306"/>
        <v/>
      </c>
      <c r="CN151" s="2" t="str">
        <f t="shared" si="307"/>
        <v/>
      </c>
      <c r="CO151" s="2" t="str">
        <f t="shared" si="308"/>
        <v/>
      </c>
      <c r="CP151" s="2" t="str">
        <f t="shared" si="309"/>
        <v/>
      </c>
      <c r="CQ151" s="2" t="str">
        <f t="shared" si="310"/>
        <v/>
      </c>
      <c r="CR151" s="2" t="str">
        <f t="shared" si="311"/>
        <v/>
      </c>
      <c r="CS151" s="2" t="str">
        <f t="shared" si="312"/>
        <v/>
      </c>
      <c r="CU151" s="2" t="str">
        <f t="shared" si="313"/>
        <v/>
      </c>
      <c r="CV151" s="2" t="str">
        <f t="shared" si="314"/>
        <v/>
      </c>
      <c r="CW151" s="2" t="str">
        <f t="shared" si="315"/>
        <v/>
      </c>
      <c r="CX151" s="2" t="str">
        <f t="shared" si="316"/>
        <v/>
      </c>
      <c r="CY151" s="2" t="str">
        <f t="shared" si="317"/>
        <v/>
      </c>
      <c r="CZ151" s="2" t="str">
        <f t="shared" si="318"/>
        <v/>
      </c>
      <c r="DA151" s="2" t="str">
        <f t="shared" si="319"/>
        <v/>
      </c>
      <c r="DB151" s="2" t="str">
        <f t="shared" si="320"/>
        <v/>
      </c>
      <c r="DC151" s="2" t="str">
        <f t="shared" si="321"/>
        <v/>
      </c>
      <c r="DD151" s="2" t="str">
        <f t="shared" si="322"/>
        <v/>
      </c>
      <c r="DE151" s="2" t="str">
        <f t="shared" si="323"/>
        <v/>
      </c>
      <c r="DF151" s="2" t="str">
        <f t="shared" si="324"/>
        <v/>
      </c>
      <c r="DG151" s="2" t="str">
        <f t="shared" si="325"/>
        <v/>
      </c>
      <c r="DH151" s="2" t="str">
        <f t="shared" si="326"/>
        <v/>
      </c>
      <c r="DI151" s="2" t="str">
        <f t="shared" si="327"/>
        <v/>
      </c>
      <c r="DK151" s="2">
        <f t="shared" si="277"/>
        <v>83.981862889983589</v>
      </c>
      <c r="DL151" s="2">
        <f t="shared" si="456"/>
        <v>84.371266129032264</v>
      </c>
      <c r="DM151" s="2">
        <f t="shared" si="456"/>
        <v>89.360277492668615</v>
      </c>
      <c r="DN151" s="2">
        <f t="shared" si="456"/>
        <v>88.566262903225805</v>
      </c>
      <c r="DO151" s="2">
        <f t="shared" si="456"/>
        <v>87.587853372433997</v>
      </c>
      <c r="DP151" s="2">
        <f t="shared" si="456"/>
        <v>87.199498533724352</v>
      </c>
      <c r="DQ151" s="2">
        <f t="shared" si="456"/>
        <v>80.869376649560152</v>
      </c>
      <c r="DR151" s="2">
        <f t="shared" si="456"/>
        <v>86.297465797682733</v>
      </c>
      <c r="DS151" s="2">
        <f t="shared" si="456"/>
        <v>89.214598819073089</v>
      </c>
      <c r="DT151" s="2">
        <f t="shared" si="456"/>
        <v>81.114534870766491</v>
      </c>
      <c r="DU151" s="2">
        <f t="shared" si="456"/>
        <v>76.471388926024972</v>
      </c>
      <c r="DV151" s="2">
        <f t="shared" si="456"/>
        <v>85.530502785205002</v>
      </c>
      <c r="DW151" s="2">
        <f t="shared" si="456"/>
        <v>93.966048570381233</v>
      </c>
      <c r="DX151" s="2">
        <f t="shared" si="456"/>
        <v>89.738691165689147</v>
      </c>
      <c r="DY151" s="2">
        <f t="shared" si="456"/>
        <v>94.498304926108375</v>
      </c>
      <c r="EA151" s="2">
        <f t="shared" si="459"/>
        <v>63.340666666666735</v>
      </c>
      <c r="EB151" s="2">
        <f t="shared" si="279"/>
        <v>60.663242282958208</v>
      </c>
      <c r="EC151" s="2">
        <f t="shared" si="280"/>
        <v>57.096652083333339</v>
      </c>
      <c r="ED151" s="2">
        <f t="shared" si="281"/>
        <v>57.28788862352188</v>
      </c>
      <c r="EE151" s="2">
        <f t="shared" si="282"/>
        <v>56.600603663086503</v>
      </c>
      <c r="EF151" s="2">
        <f t="shared" si="283"/>
        <v>59.276399547767113</v>
      </c>
      <c r="EG151" s="2">
        <f t="shared" si="284"/>
        <v>58.678406943105102</v>
      </c>
      <c r="EH151" s="2">
        <f t="shared" si="285"/>
        <v>57.762587194244603</v>
      </c>
      <c r="EI151" s="2">
        <f t="shared" si="286"/>
        <v>57.84979064748201</v>
      </c>
      <c r="EJ151" s="2">
        <f t="shared" si="287"/>
        <v>57.716457697841733</v>
      </c>
      <c r="EK151" s="2">
        <f t="shared" si="288"/>
        <v>56.249871942446028</v>
      </c>
      <c r="EL151" s="2">
        <f t="shared" si="289"/>
        <v>56.542860287769784</v>
      </c>
      <c r="EM151" s="2">
        <f t="shared" si="290"/>
        <v>58.728904488693885</v>
      </c>
      <c r="EN151" s="2">
        <f t="shared" si="291"/>
        <v>58.869699746192893</v>
      </c>
      <c r="EO151" s="2">
        <f t="shared" si="292"/>
        <v>60.182338058887687</v>
      </c>
      <c r="EQ151" s="2">
        <f t="shared" si="293"/>
        <v>61.713135839719996</v>
      </c>
      <c r="ER151" s="2">
        <f t="shared" si="457"/>
        <v>61.997559898172163</v>
      </c>
      <c r="ES151" s="2">
        <f t="shared" si="457"/>
        <v>60.42211132824896</v>
      </c>
      <c r="ET151" s="2">
        <f t="shared" si="457"/>
        <v>58.833493115573816</v>
      </c>
      <c r="EU151" s="2">
        <f t="shared" si="457"/>
        <v>59.449478350503561</v>
      </c>
      <c r="EV151" s="2">
        <f t="shared" si="457"/>
        <v>59.933397240483117</v>
      </c>
      <c r="EW151" s="2">
        <f t="shared" si="457"/>
        <v>60.160181043542366</v>
      </c>
      <c r="EX151" s="2">
        <f t="shared" si="457"/>
        <v>59.108087888005358</v>
      </c>
      <c r="EY151" s="2">
        <f t="shared" si="457"/>
        <v>59.390976876728878</v>
      </c>
      <c r="EZ151" s="2">
        <f t="shared" si="457"/>
        <v>58.608517106154721</v>
      </c>
      <c r="FA151" s="2">
        <f t="shared" si="457"/>
        <v>57.297633536840152</v>
      </c>
      <c r="FB151" s="2">
        <f t="shared" si="457"/>
        <v>57.210854972375692</v>
      </c>
      <c r="FC151" s="2">
        <f t="shared" si="457"/>
        <v>59.298504195962792</v>
      </c>
      <c r="FD151" s="2">
        <f t="shared" si="457"/>
        <v>59.79528263923423</v>
      </c>
      <c r="FE151" s="2">
        <f t="shared" si="457"/>
        <v>60.092033960799526</v>
      </c>
      <c r="FG151" s="2">
        <f t="shared" si="295"/>
        <v>0.99999984465777703</v>
      </c>
      <c r="FH151" s="2">
        <f t="shared" si="458"/>
        <v>0.99999984459099411</v>
      </c>
      <c r="FI151" s="2">
        <f t="shared" si="458"/>
        <v>0.99999985484923493</v>
      </c>
      <c r="FJ151" s="2">
        <f t="shared" si="458"/>
        <v>0.99999988014678143</v>
      </c>
      <c r="FK151" s="2">
        <f t="shared" si="458"/>
        <v>0.9999998519321015</v>
      </c>
      <c r="FL151" s="2">
        <f t="shared" si="458"/>
        <v>0.9999998743251185</v>
      </c>
      <c r="FM151" s="2">
        <f t="shared" si="458"/>
        <v>0.99999988038069521</v>
      </c>
      <c r="FN151" s="2">
        <f t="shared" si="458"/>
        <v>0.99999987914740573</v>
      </c>
      <c r="FO151" s="2">
        <f t="shared" si="458"/>
        <v>0.99999988654290284</v>
      </c>
      <c r="FP151" s="2">
        <f t="shared" si="458"/>
        <v>0.99999986026787002</v>
      </c>
      <c r="FQ151" s="2">
        <f t="shared" si="458"/>
        <v>0.99999986990048617</v>
      </c>
      <c r="FR151" s="2">
        <f t="shared" si="458"/>
        <v>0.99999986471820945</v>
      </c>
      <c r="FS151" s="2">
        <f t="shared" si="458"/>
        <v>0.99999948270221983</v>
      </c>
      <c r="FT151" s="2">
        <f t="shared" si="458"/>
        <v>0.99999788571595161</v>
      </c>
      <c r="FU151" s="2">
        <f t="shared" si="458"/>
        <v>0.99999550882110999</v>
      </c>
      <c r="FW151" s="2">
        <f t="shared" si="328"/>
        <v>0.18312258406653151</v>
      </c>
      <c r="FX151" s="2">
        <f t="shared" si="380"/>
        <v>0.24971850264942136</v>
      </c>
      <c r="FY151" s="2">
        <f t="shared" si="381"/>
        <v>0.21781657290114786</v>
      </c>
      <c r="FZ151" s="2">
        <f t="shared" si="382"/>
        <v>0.17449764442113083</v>
      </c>
      <c r="GA151" s="2">
        <f t="shared" si="383"/>
        <v>0.14513666785738558</v>
      </c>
      <c r="GB151" s="2">
        <f t="shared" si="384"/>
        <v>0.17615237794072811</v>
      </c>
      <c r="GC151" s="2">
        <f t="shared" si="385"/>
        <v>0.21020619378125893</v>
      </c>
      <c r="GD151" s="2">
        <f t="shared" si="386"/>
        <v>0.25102766833359608</v>
      </c>
      <c r="GE151" s="2">
        <f t="shared" si="387"/>
        <v>0.23329859787974205</v>
      </c>
      <c r="GF151" s="2">
        <f t="shared" si="388"/>
        <v>0.18958991657681953</v>
      </c>
      <c r="GG151" s="2">
        <f t="shared" si="389"/>
        <v>0.18193371102197167</v>
      </c>
      <c r="GH151" s="2">
        <f t="shared" si="390"/>
        <v>0.14799932234003119</v>
      </c>
      <c r="GI151" s="2">
        <f t="shared" si="391"/>
        <v>0.14519906677163097</v>
      </c>
      <c r="GJ151" s="2">
        <f t="shared" si="392"/>
        <v>0.11199520725088626</v>
      </c>
      <c r="GK151" s="2">
        <f t="shared" si="393"/>
        <v>9.9851927243204006E-2</v>
      </c>
      <c r="GM151" s="107">
        <f t="shared" si="329"/>
        <v>2.0922958421352878E-179</v>
      </c>
      <c r="GN151" s="107">
        <f t="shared" si="394"/>
        <v>3.5463099059938309E-240</v>
      </c>
      <c r="GO151" s="107">
        <f t="shared" si="395"/>
        <v>9.9949947537193834E-246</v>
      </c>
      <c r="GP151" s="107">
        <f t="shared" si="396"/>
        <v>4.1880171719492371E-248</v>
      </c>
      <c r="GQ151" s="107">
        <f t="shared" si="397"/>
        <v>6.7707781828872136E-255</v>
      </c>
      <c r="GR151" s="107">
        <f t="shared" si="398"/>
        <v>2.7409478203953335E-273</v>
      </c>
      <c r="GS151" s="107">
        <f t="shared" si="399"/>
        <v>9.0855651699567593E-281</v>
      </c>
      <c r="GT151" s="107">
        <f t="shared" si="400"/>
        <v>5.2192145048378531E-297</v>
      </c>
      <c r="GU151" s="107">
        <f t="shared" si="401"/>
        <v>0</v>
      </c>
      <c r="GV151" s="107">
        <f t="shared" si="402"/>
        <v>6.7649248918884653E-291</v>
      </c>
      <c r="GW151" s="107">
        <f t="shared" si="403"/>
        <v>9.3725244976537514E-294</v>
      </c>
      <c r="GX151" s="107">
        <f t="shared" si="404"/>
        <v>3.0936295975852996E-286</v>
      </c>
      <c r="GY151" s="107">
        <f t="shared" si="405"/>
        <v>6.2295278945912002E-274</v>
      </c>
      <c r="GZ151" s="107">
        <f t="shared" si="406"/>
        <v>2.1168212611649542E-244</v>
      </c>
      <c r="HA151" s="107">
        <f t="shared" si="407"/>
        <v>8.1834548523937716E-277</v>
      </c>
      <c r="HC151" s="107">
        <f t="shared" si="330"/>
        <v>1.113509414917287E-94</v>
      </c>
      <c r="HD151" s="107">
        <f t="shared" si="408"/>
        <v>1.2068448077935282E-128</v>
      </c>
      <c r="HE151" s="107">
        <f t="shared" si="409"/>
        <v>7.6248725630725646E-131</v>
      </c>
      <c r="HF151" s="107">
        <f t="shared" si="410"/>
        <v>1.8953440852341924E-131</v>
      </c>
      <c r="HG151" s="107">
        <f t="shared" si="411"/>
        <v>8.7231775658775667E-134</v>
      </c>
      <c r="HH151" s="107">
        <f t="shared" si="412"/>
        <v>4.0040578701143987E-145</v>
      </c>
      <c r="HI151" s="107">
        <f t="shared" si="413"/>
        <v>4.9661437498689116E-151</v>
      </c>
      <c r="HJ151" s="107">
        <f t="shared" si="414"/>
        <v>1.5508798213158474E-161</v>
      </c>
      <c r="HK151" s="107">
        <f t="shared" si="415"/>
        <v>4.8098035204081697E-174</v>
      </c>
      <c r="HL151" s="107">
        <f t="shared" si="416"/>
        <v>1.396151137303832E-155</v>
      </c>
      <c r="HM151" s="107">
        <f t="shared" si="417"/>
        <v>7.2017992346425831E-157</v>
      </c>
      <c r="HN151" s="107">
        <f t="shared" si="418"/>
        <v>6.2632238881868685E-150</v>
      </c>
      <c r="HO151" s="107">
        <f t="shared" si="419"/>
        <v>1.8783491055616744E-141</v>
      </c>
      <c r="HP151" s="107">
        <f t="shared" si="420"/>
        <v>4.7479422450162569E-123</v>
      </c>
      <c r="HQ151" s="107">
        <f t="shared" si="421"/>
        <v>2.1364826647099387E-172</v>
      </c>
      <c r="HS151" s="107">
        <f t="shared" si="331"/>
        <v>1.5617554527321753E-11</v>
      </c>
      <c r="HT151" s="107">
        <f t="shared" si="422"/>
        <v>8.7862655598931317E-17</v>
      </c>
      <c r="HU151" s="107">
        <f t="shared" si="423"/>
        <v>2.1321289547526164E-16</v>
      </c>
      <c r="HV151" s="107">
        <f t="shared" si="424"/>
        <v>1.2402272604907939E-15</v>
      </c>
      <c r="HW151" s="107">
        <f t="shared" si="425"/>
        <v>5.7562466788783923E-15</v>
      </c>
      <c r="HX151" s="107">
        <f t="shared" si="426"/>
        <v>3.0369065008328217E-17</v>
      </c>
      <c r="HY151" s="107">
        <f t="shared" si="427"/>
        <v>4.8173454036693111E-19</v>
      </c>
      <c r="HZ151" s="107">
        <f t="shared" si="428"/>
        <v>1.7435326400277723E-21</v>
      </c>
      <c r="IA151" s="107">
        <f t="shared" si="429"/>
        <v>1.1511291437011006E-22</v>
      </c>
      <c r="IB151" s="107">
        <f t="shared" si="430"/>
        <v>6.3863224766300242E-19</v>
      </c>
      <c r="IC151" s="107">
        <f t="shared" si="431"/>
        <v>7.1365166550461065E-19</v>
      </c>
      <c r="ID151" s="107">
        <f t="shared" si="432"/>
        <v>1.1624658264125032E-16</v>
      </c>
      <c r="IE151" s="107">
        <f t="shared" si="433"/>
        <v>8.2451872537955915E-15</v>
      </c>
      <c r="IF151" s="107">
        <f t="shared" si="434"/>
        <v>2.3917664772240419E-11</v>
      </c>
      <c r="IG151" s="107">
        <f t="shared" si="435"/>
        <v>4.2340188631877227E-10</v>
      </c>
      <c r="II151" s="107">
        <f t="shared" si="332"/>
        <v>0.20624451945905153</v>
      </c>
      <c r="IJ151" s="107">
        <f t="shared" si="333"/>
        <v>0.27191015036084032</v>
      </c>
      <c r="IK151" s="107">
        <f t="shared" si="334"/>
        <v>0.20713678274730876</v>
      </c>
      <c r="IL151" s="107">
        <f t="shared" si="335"/>
        <v>0.13204300234373012</v>
      </c>
      <c r="IM151" s="107">
        <f t="shared" si="336"/>
        <v>7.845889763164525E-2</v>
      </c>
      <c r="IN151" s="107">
        <f t="shared" si="337"/>
        <v>0.11587282210596048</v>
      </c>
      <c r="IO151" s="107">
        <f t="shared" si="338"/>
        <v>0.17033357633915167</v>
      </c>
      <c r="IP151" s="107">
        <f t="shared" si="339"/>
        <v>0.2372596560429136</v>
      </c>
      <c r="IQ151" s="107">
        <f t="shared" si="340"/>
        <v>0.18795050297217847</v>
      </c>
      <c r="IR151" s="107">
        <f t="shared" si="341"/>
        <v>0.12376939588604505</v>
      </c>
      <c r="IS151" s="107">
        <f t="shared" si="342"/>
        <v>0.11138481853558679</v>
      </c>
      <c r="IT151" s="107">
        <f t="shared" si="343"/>
        <v>6.7201370375095687E-2</v>
      </c>
      <c r="IU151" s="107">
        <f t="shared" si="344"/>
        <v>4.7676766421571606E-2</v>
      </c>
      <c r="IV151" s="107">
        <f t="shared" si="345"/>
        <v>1.5603771142942863E-2</v>
      </c>
      <c r="IW151" s="107">
        <f t="shared" si="346"/>
        <v>3.3014662315324385E-2</v>
      </c>
      <c r="IY151" s="107">
        <f t="shared" si="347"/>
        <v>0.2062445194746691</v>
      </c>
      <c r="IZ151" s="107">
        <f t="shared" si="348"/>
        <v>0.27191015036084043</v>
      </c>
      <c r="JA151" s="107">
        <f t="shared" si="349"/>
        <v>0.20713678274730898</v>
      </c>
      <c r="JB151" s="107">
        <f t="shared" si="350"/>
        <v>0.13204300234373137</v>
      </c>
      <c r="JC151" s="107">
        <f t="shared" si="351"/>
        <v>7.8458897631651009E-2</v>
      </c>
      <c r="JD151" s="107">
        <f t="shared" si="352"/>
        <v>0.1158728221059605</v>
      </c>
      <c r="JE151" s="107">
        <f t="shared" si="353"/>
        <v>0.17033357633915167</v>
      </c>
      <c r="JF151" s="107">
        <f t="shared" si="354"/>
        <v>0.2372596560429136</v>
      </c>
      <c r="JG151" s="107">
        <f t="shared" si="355"/>
        <v>0.18795050297217847</v>
      </c>
      <c r="JH151" s="107">
        <f t="shared" si="356"/>
        <v>0.12376939588604505</v>
      </c>
      <c r="JI151" s="107">
        <f t="shared" si="357"/>
        <v>0.11138481853558679</v>
      </c>
      <c r="JJ151" s="107">
        <f t="shared" si="358"/>
        <v>6.7201370375095798E-2</v>
      </c>
      <c r="JK151" s="107">
        <f t="shared" si="359"/>
        <v>4.767676642157985E-2</v>
      </c>
      <c r="JL151" s="107">
        <f t="shared" si="360"/>
        <v>1.5603771166860528E-2</v>
      </c>
      <c r="JM151" s="107">
        <f t="shared" si="361"/>
        <v>3.3014662738726268E-2</v>
      </c>
    </row>
    <row r="152" spans="2:273" x14ac:dyDescent="0.25">
      <c r="B152" s="2">
        <v>124</v>
      </c>
      <c r="C152" s="37">
        <v>61.393000000000001</v>
      </c>
      <c r="D152" s="37">
        <v>62.802999999999997</v>
      </c>
      <c r="E152" s="37">
        <v>63.508000000000003</v>
      </c>
      <c r="F152" s="37">
        <v>63.15</v>
      </c>
      <c r="G152" s="37">
        <v>63.15</v>
      </c>
      <c r="H152" s="37">
        <v>67.983000000000004</v>
      </c>
      <c r="I152" s="37">
        <v>73.933000000000007</v>
      </c>
      <c r="J152" s="37">
        <v>81.233000000000004</v>
      </c>
      <c r="K152" s="37">
        <v>80.316999999999993</v>
      </c>
      <c r="L152" s="37">
        <v>74.650000000000006</v>
      </c>
      <c r="M152" s="37">
        <v>74.900000000000006</v>
      </c>
      <c r="N152" s="37">
        <v>68.25</v>
      </c>
      <c r="O152" s="37">
        <v>66.150000000000006</v>
      </c>
      <c r="P152" s="37">
        <v>65.233000000000004</v>
      </c>
      <c r="Q152" s="37">
        <v>74.382999999999996</v>
      </c>
      <c r="S152" s="4">
        <f t="shared" si="248"/>
        <v>62.903605049567005</v>
      </c>
      <c r="T152" s="4">
        <f t="shared" si="249"/>
        <v>63.493083273083428</v>
      </c>
      <c r="U152" s="4">
        <f t="shared" si="250"/>
        <v>66.240455126782749</v>
      </c>
      <c r="V152" s="4">
        <f t="shared" si="251"/>
        <v>64.294515429669502</v>
      </c>
      <c r="W152" s="4">
        <f t="shared" si="252"/>
        <v>64.376561523253812</v>
      </c>
      <c r="X152" s="4">
        <f t="shared" si="253"/>
        <v>69.579341851275629</v>
      </c>
      <c r="Y152" s="4">
        <f t="shared" si="254"/>
        <v>74.24948208773813</v>
      </c>
      <c r="Z152" s="4">
        <f t="shared" si="255"/>
        <v>78.131981065005689</v>
      </c>
      <c r="AA152" s="4">
        <f t="shared" si="256"/>
        <v>76.677490146925777</v>
      </c>
      <c r="AB152" s="4">
        <f t="shared" si="257"/>
        <v>73.908262243082262</v>
      </c>
      <c r="AC152" s="4">
        <f t="shared" si="258"/>
        <v>73.199772907235925</v>
      </c>
      <c r="AD152" s="4">
        <f t="shared" si="259"/>
        <v>69.521195225305021</v>
      </c>
      <c r="AE152" s="4">
        <f t="shared" si="260"/>
        <v>69.244634534299337</v>
      </c>
      <c r="AF152" s="4">
        <f t="shared" si="261"/>
        <v>64.576157839420858</v>
      </c>
      <c r="AG152" s="4">
        <f t="shared" si="262"/>
        <v>75.282969990225524</v>
      </c>
      <c r="AI152" s="4">
        <f t="shared" si="263"/>
        <v>-1.5106050495670047</v>
      </c>
      <c r="AJ152" s="4">
        <f t="shared" si="264"/>
        <v>-0.69008327308343098</v>
      </c>
      <c r="AK152" s="4">
        <f t="shared" si="265"/>
        <v>-2.7324551267827459</v>
      </c>
      <c r="AL152" s="4">
        <f t="shared" si="266"/>
        <v>-1.1445154296695037</v>
      </c>
      <c r="AM152" s="4">
        <f t="shared" si="267"/>
        <v>-1.2265615232538138</v>
      </c>
      <c r="AN152" s="4">
        <f t="shared" si="268"/>
        <v>-1.5963418512756249</v>
      </c>
      <c r="AO152" s="4">
        <f t="shared" si="269"/>
        <v>-0.31648208773812314</v>
      </c>
      <c r="AP152" s="4">
        <f t="shared" si="270"/>
        <v>3.1010189349943147</v>
      </c>
      <c r="AQ152" s="4">
        <f t="shared" si="271"/>
        <v>3.639509853074216</v>
      </c>
      <c r="AR152" s="4">
        <f t="shared" si="272"/>
        <v>0.74173775691774324</v>
      </c>
      <c r="AS152" s="4">
        <f t="shared" si="273"/>
        <v>1.7002270927640808</v>
      </c>
      <c r="AT152" s="4">
        <f t="shared" si="274"/>
        <v>-1.2711952253050214</v>
      </c>
      <c r="AU152" s="4">
        <f t="shared" si="275"/>
        <v>-3.0946345342993311</v>
      </c>
      <c r="AV152" s="4">
        <f t="shared" si="455"/>
        <v>0.65684216057914568</v>
      </c>
      <c r="AW152" s="4">
        <f t="shared" si="455"/>
        <v>-0.8999699902255287</v>
      </c>
      <c r="AY152" s="2">
        <f t="shared" si="297"/>
        <v>62.903605049567005</v>
      </c>
      <c r="AZ152" s="2">
        <f t="shared" si="363"/>
        <v>60.936691088261682</v>
      </c>
      <c r="BA152" s="2">
        <f t="shared" si="364"/>
        <v>57.798839219245188</v>
      </c>
      <c r="BB152" s="2">
        <f t="shared" si="365"/>
        <v>57.460932586177876</v>
      </c>
      <c r="BC152" s="2">
        <f t="shared" si="366"/>
        <v>56.921893749450007</v>
      </c>
      <c r="BD152" s="2">
        <f t="shared" si="367"/>
        <v>59.288442014608272</v>
      </c>
      <c r="BE152" s="2">
        <f t="shared" si="368"/>
        <v>58.897479117960366</v>
      </c>
      <c r="BF152" s="2">
        <f t="shared" si="369"/>
        <v>58.00566950140211</v>
      </c>
      <c r="BG152" s="2">
        <f t="shared" si="370"/>
        <v>58.115342463723188</v>
      </c>
      <c r="BH152" s="2">
        <f t="shared" si="371"/>
        <v>57.745728328825422</v>
      </c>
      <c r="BI152" s="2">
        <f t="shared" si="372"/>
        <v>56.296828908611587</v>
      </c>
      <c r="BJ152" s="2">
        <f t="shared" si="373"/>
        <v>56.507608828008934</v>
      </c>
      <c r="BK152" s="2">
        <f t="shared" si="374"/>
        <v>58.657046431024263</v>
      </c>
      <c r="BL152" s="2">
        <f t="shared" si="375"/>
        <v>58.798008901500104</v>
      </c>
      <c r="BM152" s="2">
        <f t="shared" si="376"/>
        <v>60.013212908061739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 t="str">
        <f t="shared" si="299"/>
        <v/>
      </c>
      <c r="CG152" s="2" t="str">
        <f t="shared" si="300"/>
        <v/>
      </c>
      <c r="CH152" s="2" t="str">
        <f t="shared" si="301"/>
        <v/>
      </c>
      <c r="CI152" s="2" t="str">
        <f t="shared" si="302"/>
        <v/>
      </c>
      <c r="CJ152" s="2" t="str">
        <f t="shared" si="303"/>
        <v/>
      </c>
      <c r="CK152" s="2" t="str">
        <f t="shared" si="304"/>
        <v/>
      </c>
      <c r="CL152" s="2" t="str">
        <f t="shared" si="305"/>
        <v/>
      </c>
      <c r="CM152" s="2" t="str">
        <f t="shared" si="306"/>
        <v/>
      </c>
      <c r="CN152" s="2" t="str">
        <f t="shared" si="307"/>
        <v/>
      </c>
      <c r="CO152" s="2" t="str">
        <f t="shared" si="308"/>
        <v/>
      </c>
      <c r="CP152" s="2" t="str">
        <f t="shared" si="309"/>
        <v/>
      </c>
      <c r="CQ152" s="2" t="str">
        <f t="shared" si="310"/>
        <v/>
      </c>
      <c r="CR152" s="2" t="str">
        <f t="shared" si="311"/>
        <v/>
      </c>
      <c r="CS152" s="2" t="str">
        <f t="shared" si="312"/>
        <v/>
      </c>
      <c r="CU152" s="2" t="str">
        <f t="shared" si="313"/>
        <v/>
      </c>
      <c r="CV152" s="2" t="str">
        <f t="shared" si="314"/>
        <v/>
      </c>
      <c r="CW152" s="2" t="str">
        <f t="shared" si="315"/>
        <v/>
      </c>
      <c r="CX152" s="2" t="str">
        <f t="shared" si="316"/>
        <v/>
      </c>
      <c r="CY152" s="2" t="str">
        <f t="shared" si="317"/>
        <v/>
      </c>
      <c r="CZ152" s="2" t="str">
        <f t="shared" si="318"/>
        <v/>
      </c>
      <c r="DA152" s="2" t="str">
        <f t="shared" si="319"/>
        <v/>
      </c>
      <c r="DB152" s="2" t="str">
        <f t="shared" si="320"/>
        <v/>
      </c>
      <c r="DC152" s="2" t="str">
        <f t="shared" si="321"/>
        <v/>
      </c>
      <c r="DD152" s="2" t="str">
        <f t="shared" si="322"/>
        <v/>
      </c>
      <c r="DE152" s="2" t="str">
        <f t="shared" si="323"/>
        <v/>
      </c>
      <c r="DF152" s="2" t="str">
        <f t="shared" si="324"/>
        <v/>
      </c>
      <c r="DG152" s="2" t="str">
        <f t="shared" si="325"/>
        <v/>
      </c>
      <c r="DH152" s="2" t="str">
        <f t="shared" si="326"/>
        <v/>
      </c>
      <c r="DI152" s="2" t="str">
        <f t="shared" si="327"/>
        <v/>
      </c>
      <c r="DK152" s="2">
        <f t="shared" si="277"/>
        <v>84.057195949644225</v>
      </c>
      <c r="DL152" s="2">
        <f t="shared" si="456"/>
        <v>84.460312500000015</v>
      </c>
      <c r="DM152" s="2">
        <f t="shared" si="456"/>
        <v>89.493431818181818</v>
      </c>
      <c r="DN152" s="2">
        <f t="shared" si="456"/>
        <v>88.699831048387097</v>
      </c>
      <c r="DO152" s="2">
        <f t="shared" si="456"/>
        <v>87.706863636363622</v>
      </c>
      <c r="DP152" s="2">
        <f t="shared" si="456"/>
        <v>87.307551136363642</v>
      </c>
      <c r="DQ152" s="2">
        <f t="shared" si="456"/>
        <v>80.913340909090948</v>
      </c>
      <c r="DR152" s="2">
        <f t="shared" si="456"/>
        <v>86.38008244206776</v>
      </c>
      <c r="DS152" s="2">
        <f t="shared" si="456"/>
        <v>89.335919340463462</v>
      </c>
      <c r="DT152" s="2">
        <f t="shared" si="456"/>
        <v>81.153422905525844</v>
      </c>
      <c r="DU152" s="2">
        <f t="shared" si="456"/>
        <v>76.487240196078446</v>
      </c>
      <c r="DV152" s="2">
        <f t="shared" si="456"/>
        <v>85.646075311942965</v>
      </c>
      <c r="DW152" s="2">
        <f t="shared" si="456"/>
        <v>94.132767045454543</v>
      </c>
      <c r="DX152" s="2">
        <f t="shared" si="456"/>
        <v>89.865465909090901</v>
      </c>
      <c r="DY152" s="2">
        <f t="shared" si="456"/>
        <v>94.700454187192122</v>
      </c>
      <c r="EA152" s="2">
        <f t="shared" si="459"/>
        <v>63.266666666666737</v>
      </c>
      <c r="EB152" s="2">
        <f t="shared" si="279"/>
        <v>60.531339228295828</v>
      </c>
      <c r="EC152" s="2">
        <f t="shared" si="280"/>
        <v>56.90976666666667</v>
      </c>
      <c r="ED152" s="2">
        <f t="shared" si="281"/>
        <v>57.125601065998723</v>
      </c>
      <c r="EE152" s="2">
        <f t="shared" si="282"/>
        <v>56.403865686828723</v>
      </c>
      <c r="EF152" s="2">
        <f t="shared" si="283"/>
        <v>59.144428174109677</v>
      </c>
      <c r="EG152" s="2">
        <f t="shared" si="284"/>
        <v>58.513686692381867</v>
      </c>
      <c r="EH152" s="2">
        <f t="shared" si="285"/>
        <v>57.594000431654678</v>
      </c>
      <c r="EI152" s="2">
        <f t="shared" si="286"/>
        <v>57.675001438848916</v>
      </c>
      <c r="EJ152" s="2">
        <f t="shared" si="287"/>
        <v>57.535770359712238</v>
      </c>
      <c r="EK152" s="2">
        <f t="shared" si="288"/>
        <v>56.06037625899279</v>
      </c>
      <c r="EL152" s="2">
        <f t="shared" si="289"/>
        <v>56.38331158273381</v>
      </c>
      <c r="EM152" s="2">
        <f t="shared" si="290"/>
        <v>58.554668376645282</v>
      </c>
      <c r="EN152" s="2">
        <f t="shared" si="291"/>
        <v>58.670756598984767</v>
      </c>
      <c r="EO152" s="2">
        <f t="shared" si="292"/>
        <v>60.022612322791723</v>
      </c>
      <c r="EQ152" s="2">
        <f t="shared" si="293"/>
        <v>61.617136262144712</v>
      </c>
      <c r="ER152" s="2">
        <f t="shared" si="457"/>
        <v>61.904080196635867</v>
      </c>
      <c r="ES152" s="2">
        <f t="shared" si="457"/>
        <v>60.334857697878533</v>
      </c>
      <c r="ET152" s="2">
        <f t="shared" si="457"/>
        <v>58.721012813385798</v>
      </c>
      <c r="EU152" s="2">
        <f t="shared" si="457"/>
        <v>59.345539164279778</v>
      </c>
      <c r="EV152" s="2">
        <f t="shared" si="457"/>
        <v>59.823439639198909</v>
      </c>
      <c r="EW152" s="2">
        <f t="shared" si="457"/>
        <v>60.042890248455002</v>
      </c>
      <c r="EX152" s="2">
        <f t="shared" si="457"/>
        <v>58.981306530226092</v>
      </c>
      <c r="EY152" s="2">
        <f t="shared" si="457"/>
        <v>59.264817080537981</v>
      </c>
      <c r="EZ152" s="2">
        <f t="shared" si="457"/>
        <v>58.458605889328069</v>
      </c>
      <c r="FA152" s="2">
        <f t="shared" si="457"/>
        <v>57.141357856678582</v>
      </c>
      <c r="FB152" s="2">
        <f t="shared" si="457"/>
        <v>57.075975138121549</v>
      </c>
      <c r="FC152" s="2">
        <f t="shared" si="457"/>
        <v>59.145836470855059</v>
      </c>
      <c r="FD152" s="2">
        <f t="shared" si="457"/>
        <v>59.630412507813418</v>
      </c>
      <c r="FE152" s="2">
        <f t="shared" si="457"/>
        <v>59.94111736852318</v>
      </c>
      <c r="FG152" s="2">
        <f t="shared" si="295"/>
        <v>0.99999987660728229</v>
      </c>
      <c r="FH152" s="2">
        <f t="shared" si="458"/>
        <v>0.99999987655423472</v>
      </c>
      <c r="FI152" s="2">
        <f t="shared" si="458"/>
        <v>0.99999988470264556</v>
      </c>
      <c r="FJ152" s="2">
        <f t="shared" si="458"/>
        <v>0.99999990479720213</v>
      </c>
      <c r="FK152" s="2">
        <f t="shared" si="458"/>
        <v>0.99999988238548398</v>
      </c>
      <c r="FL152" s="2">
        <f t="shared" si="458"/>
        <v>0.99999990017289064</v>
      </c>
      <c r="FM152" s="2">
        <f t="shared" si="458"/>
        <v>0.99999990498300639</v>
      </c>
      <c r="FN152" s="2">
        <f t="shared" si="458"/>
        <v>0.99999990400336969</v>
      </c>
      <c r="FO152" s="2">
        <f t="shared" si="458"/>
        <v>0.99999990987782217</v>
      </c>
      <c r="FP152" s="2">
        <f t="shared" si="458"/>
        <v>0.99999988900682069</v>
      </c>
      <c r="FQ152" s="2">
        <f t="shared" si="458"/>
        <v>0.99999989665828004</v>
      </c>
      <c r="FR152" s="2">
        <f t="shared" si="458"/>
        <v>0.99999989254185107</v>
      </c>
      <c r="FS152" s="2">
        <f t="shared" si="458"/>
        <v>0.99999958040378079</v>
      </c>
      <c r="FT152" s="2">
        <f t="shared" si="458"/>
        <v>0.99999825486045346</v>
      </c>
      <c r="FU152" s="2">
        <f t="shared" si="458"/>
        <v>0.99999623783712366</v>
      </c>
      <c r="FW152" s="2">
        <f t="shared" si="328"/>
        <v>0.22010154011367933</v>
      </c>
      <c r="FX152" s="2">
        <f t="shared" si="380"/>
        <v>0.29528433650930708</v>
      </c>
      <c r="FY152" s="2">
        <f t="shared" si="381"/>
        <v>0.25957523104241803</v>
      </c>
      <c r="FZ152" s="2">
        <f t="shared" si="382"/>
        <v>0.21018305448315183</v>
      </c>
      <c r="GA152" s="2">
        <f t="shared" si="383"/>
        <v>0.17609853197683703</v>
      </c>
      <c r="GB152" s="2">
        <f t="shared" si="384"/>
        <v>0.21208924511533281</v>
      </c>
      <c r="GC152" s="2">
        <f t="shared" si="385"/>
        <v>0.2509739764248447</v>
      </c>
      <c r="GD152" s="2">
        <f t="shared" si="386"/>
        <v>0.29673790579056503</v>
      </c>
      <c r="GE152" s="2">
        <f t="shared" si="387"/>
        <v>0.27697436103696055</v>
      </c>
      <c r="GF152" s="2">
        <f t="shared" si="388"/>
        <v>0.22751112302994717</v>
      </c>
      <c r="GG152" s="2">
        <f t="shared" si="389"/>
        <v>0.21873687690682647</v>
      </c>
      <c r="GH152" s="2">
        <f t="shared" si="390"/>
        <v>0.17944368486821985</v>
      </c>
      <c r="GI152" s="2">
        <f t="shared" si="391"/>
        <v>0.17315400974086831</v>
      </c>
      <c r="GJ152" s="2">
        <f t="shared" si="392"/>
        <v>0.13254528234993659</v>
      </c>
      <c r="GK152" s="2">
        <f t="shared" si="393"/>
        <v>0.11693826329267543</v>
      </c>
      <c r="GM152" s="107">
        <f t="shared" si="329"/>
        <v>1.1835964185265439E-184</v>
      </c>
      <c r="GN152" s="107">
        <f t="shared" si="394"/>
        <v>3.2051498919651141E-247</v>
      </c>
      <c r="GO152" s="107">
        <f t="shared" si="395"/>
        <v>6.656732043973857E-253</v>
      </c>
      <c r="GP152" s="107">
        <f t="shared" si="396"/>
        <v>2.90533784660863E-255</v>
      </c>
      <c r="GQ152" s="107">
        <f t="shared" si="397"/>
        <v>2.3698799169306786E-262</v>
      </c>
      <c r="GR152" s="107">
        <f t="shared" si="398"/>
        <v>3.3342575616478975E-281</v>
      </c>
      <c r="GS152" s="107">
        <f t="shared" si="399"/>
        <v>7.0901603058578496E-289</v>
      </c>
      <c r="GT152" s="107">
        <f t="shared" si="400"/>
        <v>1.3554250929747931E-305</v>
      </c>
      <c r="GU152" s="107">
        <f t="shared" si="401"/>
        <v>0</v>
      </c>
      <c r="GV152" s="107">
        <f t="shared" si="402"/>
        <v>2.2116742977747855E-299</v>
      </c>
      <c r="GW152" s="107">
        <f t="shared" si="403"/>
        <v>2.7621879851988144E-302</v>
      </c>
      <c r="GX152" s="107">
        <f t="shared" si="404"/>
        <v>1.4420977087879364E-294</v>
      </c>
      <c r="GY152" s="107">
        <f t="shared" si="405"/>
        <v>7.535585192896734E-282</v>
      </c>
      <c r="GZ152" s="107">
        <f t="shared" si="406"/>
        <v>1.439564544995757E-251</v>
      </c>
      <c r="HA152" s="107">
        <f t="shared" si="407"/>
        <v>9.0086362326478274E-285</v>
      </c>
      <c r="HC152" s="107">
        <f t="shared" si="330"/>
        <v>1.7765957946022388E-98</v>
      </c>
      <c r="HD152" s="107">
        <f t="shared" si="408"/>
        <v>8.750540635958243E-134</v>
      </c>
      <c r="HE152" s="107">
        <f t="shared" si="409"/>
        <v>4.5820854122212633E-136</v>
      </c>
      <c r="HF152" s="107">
        <f t="shared" si="410"/>
        <v>1.2092794123694836E-136</v>
      </c>
      <c r="HG152" s="107">
        <f t="shared" si="411"/>
        <v>3.5868782586978778E-139</v>
      </c>
      <c r="HH152" s="107">
        <f t="shared" si="412"/>
        <v>7.0899086228691596E-151</v>
      </c>
      <c r="HI152" s="107">
        <f t="shared" si="413"/>
        <v>5.8290147124011858E-157</v>
      </c>
      <c r="HJ152" s="107">
        <f t="shared" si="414"/>
        <v>7.5019002917273194E-168</v>
      </c>
      <c r="HK152" s="107">
        <f t="shared" si="415"/>
        <v>7.8554402579286341E-181</v>
      </c>
      <c r="HL152" s="107">
        <f t="shared" si="416"/>
        <v>9.0223028810519554E-162</v>
      </c>
      <c r="HM152" s="107">
        <f t="shared" si="417"/>
        <v>4.3619435103999238E-163</v>
      </c>
      <c r="HN152" s="107">
        <f t="shared" si="418"/>
        <v>6.0658301455588319E-156</v>
      </c>
      <c r="HO152" s="107">
        <f t="shared" si="419"/>
        <v>3.9825260070481273E-147</v>
      </c>
      <c r="HP152" s="107">
        <f t="shared" si="420"/>
        <v>4.0389642390685967E-128</v>
      </c>
      <c r="HQ152" s="107">
        <f t="shared" si="421"/>
        <v>2.3782858667445194E-179</v>
      </c>
      <c r="HS152" s="107">
        <f t="shared" si="331"/>
        <v>1.0731828041056198E-12</v>
      </c>
      <c r="HT152" s="107">
        <f t="shared" si="422"/>
        <v>1.9658292920433981E-18</v>
      </c>
      <c r="HU152" s="107">
        <f t="shared" si="423"/>
        <v>4.857711526690087E-18</v>
      </c>
      <c r="HV152" s="107">
        <f t="shared" si="424"/>
        <v>3.1883349664248517E-17</v>
      </c>
      <c r="HW152" s="107">
        <f t="shared" si="425"/>
        <v>1.4539859959976423E-16</v>
      </c>
      <c r="HX152" s="107">
        <f t="shared" si="426"/>
        <v>5.2185809452271977E-19</v>
      </c>
      <c r="HY152" s="107">
        <f t="shared" si="427"/>
        <v>6.3715415665915296E-21</v>
      </c>
      <c r="HZ152" s="107">
        <f t="shared" si="428"/>
        <v>1.5190298089176505E-23</v>
      </c>
      <c r="IA152" s="107">
        <f t="shared" si="429"/>
        <v>7.3749512873101383E-25</v>
      </c>
      <c r="IB152" s="107">
        <f t="shared" si="430"/>
        <v>7.5704395568163397E-21</v>
      </c>
      <c r="IC152" s="107">
        <f t="shared" si="431"/>
        <v>8.4936868634038214E-21</v>
      </c>
      <c r="ID152" s="107">
        <f t="shared" si="432"/>
        <v>1.9115853818531493E-18</v>
      </c>
      <c r="IE152" s="107">
        <f t="shared" si="433"/>
        <v>1.9405050771834718E-16</v>
      </c>
      <c r="IF152" s="107">
        <f t="shared" si="434"/>
        <v>1.0597229909388032E-12</v>
      </c>
      <c r="IG152" s="107">
        <f t="shared" si="435"/>
        <v>2.1937682419247091E-11</v>
      </c>
      <c r="II152" s="107">
        <f t="shared" si="332"/>
        <v>0.2749859814124983</v>
      </c>
      <c r="IJ152" s="107">
        <f t="shared" si="333"/>
        <v>0.35865175444260122</v>
      </c>
      <c r="IK152" s="107">
        <f t="shared" si="334"/>
        <v>0.28828860325468858</v>
      </c>
      <c r="IL152" s="107">
        <f t="shared" si="335"/>
        <v>0.19569806510085316</v>
      </c>
      <c r="IM152" s="107">
        <f t="shared" si="336"/>
        <v>0.12471195313930117</v>
      </c>
      <c r="IN152" s="107">
        <f t="shared" si="337"/>
        <v>0.17805845626530775</v>
      </c>
      <c r="IO152" s="107">
        <f t="shared" si="338"/>
        <v>0.24909871493075081</v>
      </c>
      <c r="IP152" s="107">
        <f t="shared" si="339"/>
        <v>0.33000781836872456</v>
      </c>
      <c r="IQ152" s="107">
        <f t="shared" si="340"/>
        <v>0.27640351119231404</v>
      </c>
      <c r="IR152" s="107">
        <f t="shared" si="341"/>
        <v>0.19150189913814886</v>
      </c>
      <c r="IS152" s="107">
        <f t="shared" si="342"/>
        <v>0.17475630443162249</v>
      </c>
      <c r="IT152" s="107">
        <f t="shared" si="343"/>
        <v>0.11119915330691552</v>
      </c>
      <c r="IU152" s="107">
        <f t="shared" si="344"/>
        <v>8.0460998617182922E-2</v>
      </c>
      <c r="IV152" s="107">
        <f t="shared" si="345"/>
        <v>2.8226025818350067E-2</v>
      </c>
      <c r="IW152" s="107">
        <f t="shared" si="346"/>
        <v>4.9975066791449876E-2</v>
      </c>
      <c r="IY152" s="107">
        <f t="shared" si="347"/>
        <v>0.2749859814135715</v>
      </c>
      <c r="IZ152" s="107">
        <f t="shared" si="348"/>
        <v>0.35865175444260122</v>
      </c>
      <c r="JA152" s="107">
        <f t="shared" si="349"/>
        <v>0.28828860325468858</v>
      </c>
      <c r="JB152" s="107">
        <f t="shared" si="350"/>
        <v>0.19569806510085319</v>
      </c>
      <c r="JC152" s="107">
        <f t="shared" si="351"/>
        <v>0.12471195313930131</v>
      </c>
      <c r="JD152" s="107">
        <f t="shared" si="352"/>
        <v>0.17805845626530775</v>
      </c>
      <c r="JE152" s="107">
        <f t="shared" si="353"/>
        <v>0.24909871493075081</v>
      </c>
      <c r="JF152" s="107">
        <f t="shared" si="354"/>
        <v>0.33000781836872456</v>
      </c>
      <c r="JG152" s="107">
        <f t="shared" si="355"/>
        <v>0.27640351119231404</v>
      </c>
      <c r="JH152" s="107">
        <f t="shared" si="356"/>
        <v>0.19150189913814886</v>
      </c>
      <c r="JI152" s="107">
        <f t="shared" si="357"/>
        <v>0.17475630443162249</v>
      </c>
      <c r="JJ152" s="107">
        <f t="shared" si="358"/>
        <v>0.11119915330691552</v>
      </c>
      <c r="JK152" s="107">
        <f t="shared" si="359"/>
        <v>8.0460998617183116E-2</v>
      </c>
      <c r="JL152" s="107">
        <f t="shared" si="360"/>
        <v>2.8226025819409788E-2</v>
      </c>
      <c r="JM152" s="107">
        <f t="shared" si="361"/>
        <v>4.9975066813387557E-2</v>
      </c>
    </row>
    <row r="153" spans="2:273" x14ac:dyDescent="0.25">
      <c r="B153" s="2">
        <v>125</v>
      </c>
      <c r="C153" s="37">
        <v>62.508000000000003</v>
      </c>
      <c r="D153" s="37">
        <v>63.393000000000001</v>
      </c>
      <c r="E153" s="37">
        <v>66.507999999999996</v>
      </c>
      <c r="F153" s="37">
        <v>65.367000000000004</v>
      </c>
      <c r="G153" s="37">
        <v>65.917000000000002</v>
      </c>
      <c r="H153" s="37">
        <v>72.400000000000006</v>
      </c>
      <c r="I153" s="37">
        <v>77.8</v>
      </c>
      <c r="J153" s="37">
        <v>83.066999999999993</v>
      </c>
      <c r="K153" s="37">
        <v>83.117000000000004</v>
      </c>
      <c r="L153" s="37">
        <v>80.582999999999998</v>
      </c>
      <c r="M153" s="37">
        <v>81.233000000000004</v>
      </c>
      <c r="N153" s="37">
        <v>74.033000000000001</v>
      </c>
      <c r="O153" s="37">
        <v>72.233000000000004</v>
      </c>
      <c r="P153" s="37">
        <v>67.566999999999993</v>
      </c>
      <c r="Q153" s="37">
        <v>81.05</v>
      </c>
      <c r="S153" s="4">
        <f t="shared" si="248"/>
        <v>62.754474723442669</v>
      </c>
      <c r="T153" s="4">
        <f t="shared" si="249"/>
        <v>63.645221185669776</v>
      </c>
      <c r="U153" s="4">
        <f t="shared" si="250"/>
        <v>67.548188782294332</v>
      </c>
      <c r="V153" s="4">
        <f t="shared" si="251"/>
        <v>65.960204934134751</v>
      </c>
      <c r="W153" s="4">
        <f t="shared" si="252"/>
        <v>66.990131245202335</v>
      </c>
      <c r="X153" s="4">
        <f t="shared" si="253"/>
        <v>72.484254720736445</v>
      </c>
      <c r="Y153" s="4">
        <f t="shared" si="254"/>
        <v>77.336420578432154</v>
      </c>
      <c r="Z153" s="4">
        <f t="shared" si="255"/>
        <v>80.375407419929658</v>
      </c>
      <c r="AA153" s="4">
        <f t="shared" si="256"/>
        <v>79.999541702168216</v>
      </c>
      <c r="AB153" s="4">
        <f t="shared" si="257"/>
        <v>78.372436899788468</v>
      </c>
      <c r="AC153" s="4">
        <f t="shared" si="258"/>
        <v>78.262853819584123</v>
      </c>
      <c r="AD153" s="4">
        <f t="shared" si="259"/>
        <v>74.651784715166684</v>
      </c>
      <c r="AE153" s="4">
        <f t="shared" si="260"/>
        <v>73.881445202909603</v>
      </c>
      <c r="AF153" s="4">
        <f t="shared" si="261"/>
        <v>67.829211913047345</v>
      </c>
      <c r="AG153" s="4">
        <f t="shared" si="262"/>
        <v>80.920821187439856</v>
      </c>
      <c r="AI153" s="4">
        <f t="shared" si="263"/>
        <v>-0.24647472344266674</v>
      </c>
      <c r="AJ153" s="4">
        <f t="shared" si="264"/>
        <v>-0.25222118566977514</v>
      </c>
      <c r="AK153" s="4">
        <f t="shared" si="265"/>
        <v>-1.0401887822943365</v>
      </c>
      <c r="AL153" s="4">
        <f t="shared" si="266"/>
        <v>-0.59320493413474651</v>
      </c>
      <c r="AM153" s="4">
        <f t="shared" si="267"/>
        <v>-1.0731312452023332</v>
      </c>
      <c r="AN153" s="4">
        <f t="shared" si="268"/>
        <v>-8.4254720736439026E-2</v>
      </c>
      <c r="AO153" s="4">
        <f t="shared" si="269"/>
        <v>0.46357942156784304</v>
      </c>
      <c r="AP153" s="4">
        <f t="shared" si="270"/>
        <v>2.6915925800703349</v>
      </c>
      <c r="AQ153" s="4">
        <f t="shared" si="271"/>
        <v>3.1174582978317886</v>
      </c>
      <c r="AR153" s="4">
        <f t="shared" si="272"/>
        <v>2.2105631002115302</v>
      </c>
      <c r="AS153" s="4">
        <f t="shared" si="273"/>
        <v>2.9701461804158811</v>
      </c>
      <c r="AT153" s="4">
        <f t="shared" si="274"/>
        <v>-0.61878471516668299</v>
      </c>
      <c r="AU153" s="4">
        <f t="shared" si="275"/>
        <v>-1.6484452029095991</v>
      </c>
      <c r="AV153" s="4">
        <f t="shared" si="455"/>
        <v>-0.26221191304735214</v>
      </c>
      <c r="AW153" s="4">
        <f t="shared" si="455"/>
        <v>0.12917881256014141</v>
      </c>
      <c r="AY153" s="2">
        <f t="shared" si="297"/>
        <v>62.754474723442669</v>
      </c>
      <c r="AZ153" s="2">
        <f t="shared" si="363"/>
        <v>60.886766654549554</v>
      </c>
      <c r="BA153" s="2">
        <f t="shared" si="364"/>
        <v>57.802174080099732</v>
      </c>
      <c r="BB153" s="2">
        <f t="shared" si="365"/>
        <v>57.376179967269714</v>
      </c>
      <c r="BC153" s="2">
        <f t="shared" si="366"/>
        <v>56.850521447865205</v>
      </c>
      <c r="BD153" s="2">
        <f t="shared" si="367"/>
        <v>59.189892181298902</v>
      </c>
      <c r="BE153" s="2">
        <f t="shared" si="368"/>
        <v>58.816720965030896</v>
      </c>
      <c r="BF153" s="2">
        <f t="shared" si="369"/>
        <v>57.921197925843288</v>
      </c>
      <c r="BG153" s="2">
        <f t="shared" si="370"/>
        <v>58.033293865791734</v>
      </c>
      <c r="BH153" s="2">
        <f t="shared" si="371"/>
        <v>57.613023394355579</v>
      </c>
      <c r="BI153" s="2">
        <f t="shared" si="372"/>
        <v>56.161257896952961</v>
      </c>
      <c r="BJ153" s="2">
        <f t="shared" si="373"/>
        <v>56.378620301602197</v>
      </c>
      <c r="BK153" s="2">
        <f t="shared" si="374"/>
        <v>58.506177445115881</v>
      </c>
      <c r="BL153" s="2">
        <f t="shared" si="375"/>
        <v>58.627082113828507</v>
      </c>
      <c r="BM153" s="2">
        <f t="shared" si="376"/>
        <v>59.853075038795915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 t="str">
        <f t="shared" si="299"/>
        <v/>
      </c>
      <c r="CG153" s="2" t="str">
        <f t="shared" si="300"/>
        <v/>
      </c>
      <c r="CH153" s="2" t="str">
        <f t="shared" si="301"/>
        <v/>
      </c>
      <c r="CI153" s="2" t="str">
        <f t="shared" si="302"/>
        <v/>
      </c>
      <c r="CJ153" s="2" t="str">
        <f t="shared" si="303"/>
        <v/>
      </c>
      <c r="CK153" s="2" t="str">
        <f t="shared" si="304"/>
        <v/>
      </c>
      <c r="CL153" s="2" t="str">
        <f t="shared" si="305"/>
        <v/>
      </c>
      <c r="CM153" s="2" t="str">
        <f t="shared" si="306"/>
        <v/>
      </c>
      <c r="CN153" s="2" t="str">
        <f t="shared" si="307"/>
        <v/>
      </c>
      <c r="CO153" s="2" t="str">
        <f t="shared" si="308"/>
        <v/>
      </c>
      <c r="CP153" s="2" t="str">
        <f t="shared" si="309"/>
        <v/>
      </c>
      <c r="CQ153" s="2" t="str">
        <f t="shared" si="310"/>
        <v/>
      </c>
      <c r="CR153" s="2" t="str">
        <f t="shared" si="311"/>
        <v/>
      </c>
      <c r="CS153" s="2" t="str">
        <f t="shared" si="312"/>
        <v/>
      </c>
      <c r="CU153" s="2" t="str">
        <f t="shared" si="313"/>
        <v/>
      </c>
      <c r="CV153" s="2" t="str">
        <f t="shared" si="314"/>
        <v/>
      </c>
      <c r="CW153" s="2" t="str">
        <f t="shared" si="315"/>
        <v/>
      </c>
      <c r="CX153" s="2" t="str">
        <f t="shared" si="316"/>
        <v/>
      </c>
      <c r="CY153" s="2" t="str">
        <f t="shared" si="317"/>
        <v/>
      </c>
      <c r="CZ153" s="2" t="str">
        <f t="shared" si="318"/>
        <v/>
      </c>
      <c r="DA153" s="2" t="str">
        <f t="shared" si="319"/>
        <v/>
      </c>
      <c r="DB153" s="2" t="str">
        <f t="shared" si="320"/>
        <v/>
      </c>
      <c r="DC153" s="2" t="str">
        <f t="shared" si="321"/>
        <v/>
      </c>
      <c r="DD153" s="2" t="str">
        <f t="shared" si="322"/>
        <v/>
      </c>
      <c r="DE153" s="2" t="str">
        <f t="shared" si="323"/>
        <v/>
      </c>
      <c r="DF153" s="2" t="str">
        <f t="shared" si="324"/>
        <v/>
      </c>
      <c r="DG153" s="2" t="str">
        <f t="shared" si="325"/>
        <v/>
      </c>
      <c r="DH153" s="2" t="str">
        <f t="shared" si="326"/>
        <v/>
      </c>
      <c r="DI153" s="2" t="str">
        <f t="shared" si="327"/>
        <v/>
      </c>
      <c r="DK153" s="2">
        <f t="shared" si="277"/>
        <v>84.132529009304875</v>
      </c>
      <c r="DL153" s="2">
        <f t="shared" si="456"/>
        <v>84.549358870967751</v>
      </c>
      <c r="DM153" s="2">
        <f t="shared" si="456"/>
        <v>89.626586143695008</v>
      </c>
      <c r="DN153" s="2">
        <f t="shared" si="456"/>
        <v>88.833399193548388</v>
      </c>
      <c r="DO153" s="2">
        <f t="shared" si="456"/>
        <v>87.825873900293232</v>
      </c>
      <c r="DP153" s="2">
        <f t="shared" si="456"/>
        <v>87.415603739002933</v>
      </c>
      <c r="DQ153" s="2">
        <f t="shared" si="456"/>
        <v>80.95730516862173</v>
      </c>
      <c r="DR153" s="2">
        <f t="shared" si="456"/>
        <v>86.462699086452787</v>
      </c>
      <c r="DS153" s="2">
        <f t="shared" si="456"/>
        <v>89.457239861853836</v>
      </c>
      <c r="DT153" s="2">
        <f t="shared" si="456"/>
        <v>81.192310940285211</v>
      </c>
      <c r="DU153" s="2">
        <f t="shared" si="456"/>
        <v>76.50309146613192</v>
      </c>
      <c r="DV153" s="2">
        <f t="shared" si="456"/>
        <v>85.761647838680929</v>
      </c>
      <c r="DW153" s="2">
        <f t="shared" si="456"/>
        <v>94.299485520527867</v>
      </c>
      <c r="DX153" s="2">
        <f t="shared" si="456"/>
        <v>89.992240652492654</v>
      </c>
      <c r="DY153" s="2">
        <f t="shared" si="456"/>
        <v>94.902603448275869</v>
      </c>
      <c r="EA153" s="2">
        <f t="shared" si="459"/>
        <v>63.192666666666739</v>
      </c>
      <c r="EB153" s="2">
        <f t="shared" si="279"/>
        <v>60.399436173633447</v>
      </c>
      <c r="EC153" s="2">
        <f t="shared" si="280"/>
        <v>56.722881250000007</v>
      </c>
      <c r="ED153" s="2">
        <f t="shared" si="281"/>
        <v>56.963313508475572</v>
      </c>
      <c r="EE153" s="2">
        <f t="shared" si="282"/>
        <v>56.207127710570958</v>
      </c>
      <c r="EF153" s="2">
        <f t="shared" si="283"/>
        <v>59.012456800452242</v>
      </c>
      <c r="EG153" s="2">
        <f t="shared" si="284"/>
        <v>58.348966441658625</v>
      </c>
      <c r="EH153" s="2">
        <f t="shared" si="285"/>
        <v>57.425413669064746</v>
      </c>
      <c r="EI153" s="2">
        <f t="shared" si="286"/>
        <v>57.500212230215823</v>
      </c>
      <c r="EJ153" s="2">
        <f t="shared" si="287"/>
        <v>57.355083021582743</v>
      </c>
      <c r="EK153" s="2">
        <f t="shared" si="288"/>
        <v>55.870880575539559</v>
      </c>
      <c r="EL153" s="2">
        <f t="shared" si="289"/>
        <v>56.223762877697837</v>
      </c>
      <c r="EM153" s="2">
        <f t="shared" si="290"/>
        <v>58.380432264596678</v>
      </c>
      <c r="EN153" s="2">
        <f t="shared" si="291"/>
        <v>58.471813451776647</v>
      </c>
      <c r="EO153" s="2">
        <f t="shared" si="292"/>
        <v>59.862886586695751</v>
      </c>
      <c r="EQ153" s="2">
        <f t="shared" si="293"/>
        <v>61.521136684569427</v>
      </c>
      <c r="ER153" s="2">
        <f t="shared" si="457"/>
        <v>61.810600495099578</v>
      </c>
      <c r="ES153" s="2">
        <f t="shared" si="457"/>
        <v>60.247604067508099</v>
      </c>
      <c r="ET153" s="2">
        <f t="shared" si="457"/>
        <v>58.60853251119778</v>
      </c>
      <c r="EU153" s="2">
        <f t="shared" si="457"/>
        <v>59.241599978055994</v>
      </c>
      <c r="EV153" s="2">
        <f t="shared" si="457"/>
        <v>59.713482037914702</v>
      </c>
      <c r="EW153" s="2">
        <f t="shared" si="457"/>
        <v>59.925599453367631</v>
      </c>
      <c r="EX153" s="2">
        <f t="shared" si="457"/>
        <v>58.85452517244682</v>
      </c>
      <c r="EY153" s="2">
        <f t="shared" si="457"/>
        <v>59.138657284347076</v>
      </c>
      <c r="EZ153" s="2">
        <f t="shared" si="457"/>
        <v>58.308694672501417</v>
      </c>
      <c r="FA153" s="2">
        <f t="shared" si="457"/>
        <v>56.985082176517011</v>
      </c>
      <c r="FB153" s="2">
        <f t="shared" si="457"/>
        <v>56.941095303867407</v>
      </c>
      <c r="FC153" s="2">
        <f t="shared" si="457"/>
        <v>58.993168745747326</v>
      </c>
      <c r="FD153" s="2">
        <f t="shared" si="457"/>
        <v>59.465542376392605</v>
      </c>
      <c r="FE153" s="2">
        <f t="shared" si="457"/>
        <v>59.790200776246834</v>
      </c>
      <c r="FG153" s="2">
        <f t="shared" si="295"/>
        <v>0.9999999019856779</v>
      </c>
      <c r="FH153" s="2">
        <f t="shared" si="458"/>
        <v>0.99999990194354071</v>
      </c>
      <c r="FI153" s="2">
        <f t="shared" si="458"/>
        <v>0.9999999084160538</v>
      </c>
      <c r="FJ153" s="2">
        <f t="shared" si="458"/>
        <v>0.99999992437772811</v>
      </c>
      <c r="FK153" s="2">
        <f t="shared" si="458"/>
        <v>0.99999990657546689</v>
      </c>
      <c r="FL153" s="2">
        <f t="shared" si="458"/>
        <v>0.99999992070450683</v>
      </c>
      <c r="FM153" s="2">
        <f t="shared" si="458"/>
        <v>0.99999992452531772</v>
      </c>
      <c r="FN153" s="2">
        <f t="shared" si="458"/>
        <v>0.99999992374716462</v>
      </c>
      <c r="FO153" s="2">
        <f t="shared" si="458"/>
        <v>0.99999992841340823</v>
      </c>
      <c r="FP153" s="2">
        <f t="shared" si="458"/>
        <v>0.99999991183498183</v>
      </c>
      <c r="FQ153" s="2">
        <f t="shared" si="458"/>
        <v>0.99999991791275233</v>
      </c>
      <c r="FR153" s="2">
        <f t="shared" si="458"/>
        <v>0.99999991464295646</v>
      </c>
      <c r="FS153" s="2">
        <f t="shared" si="458"/>
        <v>0.99999965965254323</v>
      </c>
      <c r="FT153" s="2">
        <f t="shared" si="458"/>
        <v>0.99999855955407546</v>
      </c>
      <c r="FU153" s="2">
        <f t="shared" si="458"/>
        <v>0.99999684851835557</v>
      </c>
      <c r="FW153" s="2">
        <f t="shared" si="328"/>
        <v>0.26215144228562826</v>
      </c>
      <c r="FX153" s="2">
        <f t="shared" si="380"/>
        <v>0.34533760912683054</v>
      </c>
      <c r="FY153" s="2">
        <f t="shared" si="381"/>
        <v>0.30620558623432897</v>
      </c>
      <c r="FZ153" s="2">
        <f t="shared" si="382"/>
        <v>0.25094777535557572</v>
      </c>
      <c r="GA153" s="2">
        <f t="shared" si="383"/>
        <v>0.21202724118513366</v>
      </c>
      <c r="GB153" s="2">
        <f t="shared" si="384"/>
        <v>0.25310519382637703</v>
      </c>
      <c r="GC153" s="2">
        <f t="shared" si="385"/>
        <v>0.29667830975330345</v>
      </c>
      <c r="GD153" s="2">
        <f t="shared" si="386"/>
        <v>0.34691627730229591</v>
      </c>
      <c r="GE153" s="2">
        <f t="shared" si="387"/>
        <v>0.32535686597306851</v>
      </c>
      <c r="GF153" s="2">
        <f t="shared" si="388"/>
        <v>0.27048565410742348</v>
      </c>
      <c r="GG153" s="2">
        <f t="shared" si="389"/>
        <v>0.2606131848287202</v>
      </c>
      <c r="GH153" s="2">
        <f t="shared" si="390"/>
        <v>0.21587606664420092</v>
      </c>
      <c r="GI153" s="2">
        <f t="shared" si="391"/>
        <v>0.20519906914088804</v>
      </c>
      <c r="GJ153" s="2">
        <f t="shared" si="392"/>
        <v>0.15620281822927262</v>
      </c>
      <c r="GK153" s="2">
        <f t="shared" si="393"/>
        <v>0.13650497756137839</v>
      </c>
      <c r="GM153" s="107">
        <f t="shared" si="329"/>
        <v>5.6164160407817716E-190</v>
      </c>
      <c r="GN153" s="107">
        <f t="shared" si="394"/>
        <v>2.2877018127627181E-254</v>
      </c>
      <c r="GO153" s="107">
        <f t="shared" si="395"/>
        <v>3.4892709261315813E-260</v>
      </c>
      <c r="GP153" s="107">
        <f t="shared" si="396"/>
        <v>1.5917419448415097E-262</v>
      </c>
      <c r="GQ153" s="107">
        <f t="shared" si="397"/>
        <v>6.4657309307143119E-270</v>
      </c>
      <c r="GR153" s="107">
        <f t="shared" si="398"/>
        <v>3.1217945580632468E-289</v>
      </c>
      <c r="GS153" s="107">
        <f t="shared" si="399"/>
        <v>4.2349762343778106E-297</v>
      </c>
      <c r="GT153" s="107">
        <f t="shared" si="400"/>
        <v>0</v>
      </c>
      <c r="GU153" s="107">
        <f t="shared" si="401"/>
        <v>0</v>
      </c>
      <c r="GV153" s="107">
        <f t="shared" si="402"/>
        <v>5.4508551535949935E-308</v>
      </c>
      <c r="GW153" s="107">
        <f t="shared" si="403"/>
        <v>0</v>
      </c>
      <c r="GX153" s="107">
        <f t="shared" si="404"/>
        <v>5.096618255295685E-303</v>
      </c>
      <c r="GY153" s="107">
        <f t="shared" si="405"/>
        <v>7.0190931377757169E-290</v>
      </c>
      <c r="GZ153" s="107">
        <f t="shared" si="406"/>
        <v>7.6997371248504576E-259</v>
      </c>
      <c r="HA153" s="107">
        <f t="shared" si="407"/>
        <v>7.6365717505491517E-293</v>
      </c>
      <c r="HC153" s="107">
        <f t="shared" si="330"/>
        <v>2.3804210635239201E-102</v>
      </c>
      <c r="HD153" s="107">
        <f t="shared" si="408"/>
        <v>5.0180327388850304E-139</v>
      </c>
      <c r="HE153" s="107">
        <f t="shared" si="409"/>
        <v>2.1703662372279493E-141</v>
      </c>
      <c r="HF153" s="107">
        <f t="shared" si="410"/>
        <v>6.1022233614014292E-142</v>
      </c>
      <c r="HG153" s="107">
        <f t="shared" si="411"/>
        <v>1.1514144241111636E-144</v>
      </c>
      <c r="HH153" s="107">
        <f t="shared" si="412"/>
        <v>9.6779590151273463E-157</v>
      </c>
      <c r="HI153" s="107">
        <f t="shared" si="413"/>
        <v>5.2452783404971096E-163</v>
      </c>
      <c r="HJ153" s="107">
        <f t="shared" si="414"/>
        <v>2.7382065963689834E-174</v>
      </c>
      <c r="HK153" s="107">
        <f t="shared" si="415"/>
        <v>9.4884737694045839E-188</v>
      </c>
      <c r="HL153" s="107">
        <f t="shared" si="416"/>
        <v>4.4028381751159972E-168</v>
      </c>
      <c r="HM153" s="107">
        <f t="shared" si="417"/>
        <v>1.9945636950855173E-169</v>
      </c>
      <c r="HN153" s="107">
        <f t="shared" si="418"/>
        <v>4.4614731529485334E-162</v>
      </c>
      <c r="HO153" s="107">
        <f t="shared" si="419"/>
        <v>6.5124192060311691E-153</v>
      </c>
      <c r="HP153" s="107">
        <f t="shared" si="420"/>
        <v>2.7063770719723435E-133</v>
      </c>
      <c r="HQ153" s="107">
        <f t="shared" si="421"/>
        <v>1.9234057154662922E-186</v>
      </c>
      <c r="HS153" s="107">
        <f t="shared" si="331"/>
        <v>6.4013473655611377E-14</v>
      </c>
      <c r="HT153" s="107">
        <f t="shared" si="422"/>
        <v>3.6350857896477375E-20</v>
      </c>
      <c r="HU153" s="107">
        <f t="shared" si="423"/>
        <v>9.1221557758766439E-20</v>
      </c>
      <c r="HV153" s="107">
        <f t="shared" si="424"/>
        <v>6.7750869883343545E-19</v>
      </c>
      <c r="HW153" s="107">
        <f t="shared" si="425"/>
        <v>3.0041067454823094E-18</v>
      </c>
      <c r="HX153" s="107">
        <f t="shared" si="426"/>
        <v>7.2587806234875063E-21</v>
      </c>
      <c r="HY153" s="107">
        <f t="shared" si="427"/>
        <v>6.7894998592332241E-23</v>
      </c>
      <c r="HZ153" s="107">
        <f t="shared" si="428"/>
        <v>1.0523316114654402E-25</v>
      </c>
      <c r="IA153" s="107">
        <f t="shared" si="429"/>
        <v>3.6957797869174258E-27</v>
      </c>
      <c r="IB153" s="107">
        <f t="shared" si="430"/>
        <v>7.1419210763975591E-23</v>
      </c>
      <c r="IC153" s="107">
        <f t="shared" si="431"/>
        <v>8.0436041910387549E-23</v>
      </c>
      <c r="ID153" s="107">
        <f t="shared" si="432"/>
        <v>2.5138679105310131E-20</v>
      </c>
      <c r="IE153" s="107">
        <f t="shared" si="433"/>
        <v>3.6991241590102332E-18</v>
      </c>
      <c r="IF153" s="107">
        <f t="shared" si="434"/>
        <v>3.8698965947989768E-14</v>
      </c>
      <c r="IG153" s="107">
        <f t="shared" si="435"/>
        <v>9.3154722208425015E-13</v>
      </c>
      <c r="II153" s="107">
        <f t="shared" si="332"/>
        <v>0.34987464526402584</v>
      </c>
      <c r="IJ153" s="107">
        <f t="shared" si="333"/>
        <v>0.44062709669854794</v>
      </c>
      <c r="IK153" s="107">
        <f t="shared" si="334"/>
        <v>0.37595991748350616</v>
      </c>
      <c r="IL153" s="107">
        <f t="shared" si="335"/>
        <v>0.27432982693152008</v>
      </c>
      <c r="IM153" s="107">
        <f t="shared" si="336"/>
        <v>0.1880556306340645</v>
      </c>
      <c r="IN153" s="107">
        <f t="shared" si="337"/>
        <v>0.25765674908810915</v>
      </c>
      <c r="IO153" s="107">
        <f t="shared" si="338"/>
        <v>0.34016900853288295</v>
      </c>
      <c r="IP153" s="107">
        <f t="shared" si="339"/>
        <v>0.42295354448362055</v>
      </c>
      <c r="IQ153" s="107">
        <f t="shared" si="340"/>
        <v>0.37484446886057249</v>
      </c>
      <c r="IR153" s="107">
        <f t="shared" si="341"/>
        <v>0.27730483256427274</v>
      </c>
      <c r="IS153" s="107">
        <f t="shared" si="342"/>
        <v>0.25702853758885069</v>
      </c>
      <c r="IT153" s="107">
        <f t="shared" si="343"/>
        <v>0.17373153126720828</v>
      </c>
      <c r="IU153" s="107">
        <f t="shared" si="344"/>
        <v>0.12890535435202119</v>
      </c>
      <c r="IV153" s="107">
        <f t="shared" si="345"/>
        <v>4.8774183467524462E-2</v>
      </c>
      <c r="IW153" s="107">
        <f t="shared" si="346"/>
        <v>7.3703311409831232E-2</v>
      </c>
      <c r="IY153" s="107">
        <f t="shared" si="347"/>
        <v>0.34987464526408985</v>
      </c>
      <c r="IZ153" s="107">
        <f t="shared" si="348"/>
        <v>0.44062709669854794</v>
      </c>
      <c r="JA153" s="107">
        <f t="shared" si="349"/>
        <v>0.37595991748350616</v>
      </c>
      <c r="JB153" s="107">
        <f t="shared" si="350"/>
        <v>0.27432982693152008</v>
      </c>
      <c r="JC153" s="107">
        <f t="shared" si="351"/>
        <v>0.1880556306340645</v>
      </c>
      <c r="JD153" s="107">
        <f t="shared" si="352"/>
        <v>0.25765674908810915</v>
      </c>
      <c r="JE153" s="107">
        <f t="shared" si="353"/>
        <v>0.34016900853288295</v>
      </c>
      <c r="JF153" s="107">
        <f t="shared" si="354"/>
        <v>0.42295354448362055</v>
      </c>
      <c r="JG153" s="107">
        <f t="shared" si="355"/>
        <v>0.37484446886057249</v>
      </c>
      <c r="JH153" s="107">
        <f t="shared" si="356"/>
        <v>0.27730483256427274</v>
      </c>
      <c r="JI153" s="107">
        <f t="shared" si="357"/>
        <v>0.25702853758885069</v>
      </c>
      <c r="JJ153" s="107">
        <f t="shared" si="358"/>
        <v>0.17373153126720828</v>
      </c>
      <c r="JK153" s="107">
        <f t="shared" si="359"/>
        <v>0.12890535435202119</v>
      </c>
      <c r="JL153" s="107">
        <f t="shared" si="360"/>
        <v>4.8774183467563161E-2</v>
      </c>
      <c r="JM153" s="107">
        <f t="shared" si="361"/>
        <v>7.3703311410762778E-2</v>
      </c>
    </row>
    <row r="154" spans="2:273" x14ac:dyDescent="0.25">
      <c r="B154" s="2">
        <v>126</v>
      </c>
      <c r="C154" s="37">
        <v>62.606999999999999</v>
      </c>
      <c r="D154" s="37">
        <v>64.507999999999996</v>
      </c>
      <c r="E154" s="37">
        <v>68.835999999999999</v>
      </c>
      <c r="F154" s="37">
        <v>68.966999999999999</v>
      </c>
      <c r="G154" s="37">
        <v>70.150000000000006</v>
      </c>
      <c r="H154" s="37">
        <v>75.132999999999996</v>
      </c>
      <c r="I154" s="37">
        <v>80.832999999999998</v>
      </c>
      <c r="J154" s="37">
        <v>82.216999999999999</v>
      </c>
      <c r="K154" s="37">
        <v>82.4</v>
      </c>
      <c r="L154" s="37">
        <v>85.183000000000007</v>
      </c>
      <c r="M154" s="37">
        <v>85.382999999999996</v>
      </c>
      <c r="N154" s="37">
        <v>79.033000000000001</v>
      </c>
      <c r="O154" s="37">
        <v>77.933000000000007</v>
      </c>
      <c r="P154" s="37">
        <v>72.733000000000004</v>
      </c>
      <c r="Q154" s="37">
        <v>87.15</v>
      </c>
      <c r="S154" s="4">
        <f t="shared" si="248"/>
        <v>62.595280590039202</v>
      </c>
      <c r="T154" s="4">
        <f t="shared" si="249"/>
        <v>63.559983836741168</v>
      </c>
      <c r="U154" s="4">
        <f t="shared" si="250"/>
        <v>68.164138027314706</v>
      </c>
      <c r="V154" s="4">
        <f t="shared" si="251"/>
        <v>67.334243704546424</v>
      </c>
      <c r="W154" s="4">
        <f t="shared" si="252"/>
        <v>69.701920637574915</v>
      </c>
      <c r="X154" s="4">
        <f t="shared" si="253"/>
        <v>74.97854070693279</v>
      </c>
      <c r="Y154" s="4">
        <f t="shared" si="254"/>
        <v>79.160297337441648</v>
      </c>
      <c r="Z154" s="4">
        <f t="shared" si="255"/>
        <v>80.336101086281516</v>
      </c>
      <c r="AA154" s="4">
        <f t="shared" si="256"/>
        <v>81.302780370496038</v>
      </c>
      <c r="AB154" s="4">
        <f t="shared" si="257"/>
        <v>81.929689569671297</v>
      </c>
      <c r="AC154" s="4">
        <f t="shared" si="258"/>
        <v>82.592789231525501</v>
      </c>
      <c r="AD154" s="4">
        <f t="shared" si="259"/>
        <v>80.117050345057677</v>
      </c>
      <c r="AE154" s="4">
        <f t="shared" si="260"/>
        <v>79.307976996093601</v>
      </c>
      <c r="AF154" s="4">
        <f t="shared" si="261"/>
        <v>72.372213160918633</v>
      </c>
      <c r="AG154" s="4">
        <f t="shared" si="262"/>
        <v>87.915250164950038</v>
      </c>
      <c r="AI154" s="4">
        <f t="shared" si="263"/>
        <v>1.1719409960797122E-2</v>
      </c>
      <c r="AJ154" s="4">
        <f t="shared" si="264"/>
        <v>0.94801616325882776</v>
      </c>
      <c r="AK154" s="4">
        <f t="shared" si="265"/>
        <v>0.67186197268529213</v>
      </c>
      <c r="AL154" s="4">
        <f t="shared" si="266"/>
        <v>1.632756295453575</v>
      </c>
      <c r="AM154" s="4">
        <f t="shared" si="267"/>
        <v>0.44807936242509072</v>
      </c>
      <c r="AN154" s="4">
        <f t="shared" si="268"/>
        <v>0.15445929306720529</v>
      </c>
      <c r="AO154" s="4">
        <f t="shared" si="269"/>
        <v>1.6727026625583505</v>
      </c>
      <c r="AP154" s="4">
        <f t="shared" si="270"/>
        <v>1.8808989137184824</v>
      </c>
      <c r="AQ154" s="4">
        <f t="shared" si="271"/>
        <v>1.097219629503968</v>
      </c>
      <c r="AR154" s="4">
        <f t="shared" si="272"/>
        <v>3.2533104303287104</v>
      </c>
      <c r="AS154" s="4">
        <f t="shared" si="273"/>
        <v>2.7902107684744948</v>
      </c>
      <c r="AT154" s="4">
        <f t="shared" si="274"/>
        <v>-1.0840503450576762</v>
      </c>
      <c r="AU154" s="4">
        <f t="shared" si="275"/>
        <v>-1.3749769960935936</v>
      </c>
      <c r="AV154" s="4">
        <f t="shared" si="455"/>
        <v>0.36078683908137066</v>
      </c>
      <c r="AW154" s="4">
        <f t="shared" si="455"/>
        <v>-0.76525016495003229</v>
      </c>
      <c r="AY154" s="2">
        <f t="shared" si="297"/>
        <v>62.595280590039202</v>
      </c>
      <c r="AZ154" s="2">
        <f t="shared" si="363"/>
        <v>60.846023003355668</v>
      </c>
      <c r="BA154" s="2">
        <f t="shared" si="364"/>
        <v>57.830515639607398</v>
      </c>
      <c r="BB154" s="2">
        <f t="shared" si="365"/>
        <v>57.30385611226928</v>
      </c>
      <c r="BC154" s="2">
        <f t="shared" si="366"/>
        <v>56.801701291962374</v>
      </c>
      <c r="BD154" s="2">
        <f t="shared" si="367"/>
        <v>59.096706760095522</v>
      </c>
      <c r="BE154" s="2">
        <f t="shared" si="368"/>
        <v>58.747556181815668</v>
      </c>
      <c r="BF154" s="2">
        <f t="shared" si="369"/>
        <v>57.846290765754915</v>
      </c>
      <c r="BG154" s="2">
        <f t="shared" si="370"/>
        <v>57.96275951570999</v>
      </c>
      <c r="BH154" s="2">
        <f t="shared" si="371"/>
        <v>57.487662613781026</v>
      </c>
      <c r="BI154" s="2">
        <f t="shared" si="372"/>
        <v>56.034049263407269</v>
      </c>
      <c r="BJ154" s="2">
        <f t="shared" si="373"/>
        <v>56.255196286215039</v>
      </c>
      <c r="BK154" s="2">
        <f t="shared" si="374"/>
        <v>58.359354555903465</v>
      </c>
      <c r="BL154" s="2">
        <f t="shared" si="375"/>
        <v>58.46119241356579</v>
      </c>
      <c r="BM154" s="2">
        <f t="shared" si="376"/>
        <v>59.693113434238569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 t="str">
        <f t="shared" si="298"/>
        <v/>
      </c>
      <c r="CF154" s="2" t="str">
        <f t="shared" si="299"/>
        <v/>
      </c>
      <c r="CG154" s="2" t="str">
        <f t="shared" si="300"/>
        <v/>
      </c>
      <c r="CH154" s="2" t="str">
        <f t="shared" si="301"/>
        <v/>
      </c>
      <c r="CI154" s="2" t="str">
        <f t="shared" si="302"/>
        <v/>
      </c>
      <c r="CJ154" s="2" t="str">
        <f t="shared" si="303"/>
        <v/>
      </c>
      <c r="CK154" s="2" t="str">
        <f t="shared" si="304"/>
        <v/>
      </c>
      <c r="CL154" s="2" t="str">
        <f t="shared" si="305"/>
        <v/>
      </c>
      <c r="CM154" s="2" t="str">
        <f t="shared" si="306"/>
        <v/>
      </c>
      <c r="CN154" s="2" t="str">
        <f t="shared" si="307"/>
        <v/>
      </c>
      <c r="CO154" s="2" t="str">
        <f t="shared" si="308"/>
        <v/>
      </c>
      <c r="CP154" s="2" t="str">
        <f t="shared" si="309"/>
        <v/>
      </c>
      <c r="CQ154" s="2" t="str">
        <f t="shared" si="310"/>
        <v/>
      </c>
      <c r="CR154" s="2" t="str">
        <f t="shared" si="311"/>
        <v/>
      </c>
      <c r="CS154" s="2" t="str">
        <f t="shared" si="312"/>
        <v/>
      </c>
      <c r="CU154" s="2" t="str">
        <f t="shared" si="313"/>
        <v/>
      </c>
      <c r="CV154" s="2" t="str">
        <f t="shared" si="314"/>
        <v/>
      </c>
      <c r="CW154" s="2" t="str">
        <f t="shared" si="315"/>
        <v/>
      </c>
      <c r="CX154" s="2" t="str">
        <f t="shared" si="316"/>
        <v/>
      </c>
      <c r="CY154" s="2" t="str">
        <f t="shared" si="317"/>
        <v/>
      </c>
      <c r="CZ154" s="2" t="str">
        <f t="shared" si="318"/>
        <v/>
      </c>
      <c r="DA154" s="2" t="str">
        <f t="shared" si="319"/>
        <v/>
      </c>
      <c r="DB154" s="2" t="str">
        <f t="shared" si="320"/>
        <v/>
      </c>
      <c r="DC154" s="2" t="str">
        <f t="shared" si="321"/>
        <v/>
      </c>
      <c r="DD154" s="2" t="str">
        <f t="shared" si="322"/>
        <v/>
      </c>
      <c r="DE154" s="2" t="str">
        <f t="shared" si="323"/>
        <v/>
      </c>
      <c r="DF154" s="2" t="str">
        <f t="shared" si="324"/>
        <v/>
      </c>
      <c r="DG154" s="2" t="str">
        <f t="shared" si="325"/>
        <v/>
      </c>
      <c r="DH154" s="2" t="str">
        <f t="shared" si="326"/>
        <v/>
      </c>
      <c r="DI154" s="2" t="str">
        <f t="shared" si="327"/>
        <v/>
      </c>
      <c r="DK154" s="2">
        <f t="shared" si="277"/>
        <v>84.207862068965525</v>
      </c>
      <c r="DL154" s="2">
        <f t="shared" si="456"/>
        <v>84.638405241935502</v>
      </c>
      <c r="DM154" s="2">
        <f t="shared" si="456"/>
        <v>89.759740469208197</v>
      </c>
      <c r="DN154" s="2">
        <f t="shared" si="456"/>
        <v>88.966967338709679</v>
      </c>
      <c r="DO154" s="2">
        <f t="shared" si="456"/>
        <v>87.944884164222856</v>
      </c>
      <c r="DP154" s="2">
        <f t="shared" si="456"/>
        <v>87.523656341642237</v>
      </c>
      <c r="DQ154" s="2">
        <f t="shared" si="456"/>
        <v>81.001269428152526</v>
      </c>
      <c r="DR154" s="2">
        <f t="shared" si="456"/>
        <v>86.545315730837814</v>
      </c>
      <c r="DS154" s="2">
        <f t="shared" si="456"/>
        <v>89.578560383244209</v>
      </c>
      <c r="DT154" s="2">
        <f t="shared" si="456"/>
        <v>81.231198975044563</v>
      </c>
      <c r="DU154" s="2">
        <f t="shared" si="456"/>
        <v>76.518942736185394</v>
      </c>
      <c r="DV154" s="2">
        <f t="shared" si="456"/>
        <v>85.877220365418907</v>
      </c>
      <c r="DW154" s="2">
        <f t="shared" si="456"/>
        <v>94.466203995601177</v>
      </c>
      <c r="DX154" s="2">
        <f t="shared" si="456"/>
        <v>90.119015395894422</v>
      </c>
      <c r="DY154" s="2">
        <f t="shared" si="456"/>
        <v>95.104752709359616</v>
      </c>
      <c r="EA154" s="2">
        <f t="shared" si="459"/>
        <v>63.118666666666741</v>
      </c>
      <c r="EB154" s="2">
        <f t="shared" si="279"/>
        <v>60.267533118971073</v>
      </c>
      <c r="EC154" s="2">
        <f t="shared" si="280"/>
        <v>56.535995833333338</v>
      </c>
      <c r="ED154" s="2">
        <f t="shared" si="281"/>
        <v>56.801025950952422</v>
      </c>
      <c r="EE154" s="2">
        <f t="shared" si="282"/>
        <v>56.010389734313179</v>
      </c>
      <c r="EF154" s="2">
        <f t="shared" si="283"/>
        <v>58.880485426794806</v>
      </c>
      <c r="EG154" s="2">
        <f t="shared" si="284"/>
        <v>58.184246190935383</v>
      </c>
      <c r="EH154" s="2">
        <f t="shared" si="285"/>
        <v>57.256826906474814</v>
      </c>
      <c r="EI154" s="2">
        <f t="shared" si="286"/>
        <v>57.325423021582729</v>
      </c>
      <c r="EJ154" s="2">
        <f t="shared" si="287"/>
        <v>57.174395683453241</v>
      </c>
      <c r="EK154" s="2">
        <f t="shared" si="288"/>
        <v>55.681384892086314</v>
      </c>
      <c r="EL154" s="2">
        <f t="shared" si="289"/>
        <v>56.06421417266187</v>
      </c>
      <c r="EM154" s="2">
        <f t="shared" si="290"/>
        <v>58.206196152548088</v>
      </c>
      <c r="EN154" s="2">
        <f t="shared" si="291"/>
        <v>58.272870304568528</v>
      </c>
      <c r="EO154" s="2">
        <f t="shared" si="292"/>
        <v>59.703160850599787</v>
      </c>
      <c r="EQ154" s="2">
        <f t="shared" si="293"/>
        <v>61.42513710699415</v>
      </c>
      <c r="ER154" s="2">
        <f t="shared" si="457"/>
        <v>61.717120793563282</v>
      </c>
      <c r="ES154" s="2">
        <f t="shared" si="457"/>
        <v>60.160350437137673</v>
      </c>
      <c r="ET154" s="2">
        <f t="shared" si="457"/>
        <v>58.496052209009761</v>
      </c>
      <c r="EU154" s="2">
        <f t="shared" si="457"/>
        <v>59.137660791832211</v>
      </c>
      <c r="EV154" s="2">
        <f t="shared" si="457"/>
        <v>59.603524436630494</v>
      </c>
      <c r="EW154" s="2">
        <f t="shared" si="457"/>
        <v>59.808308658280268</v>
      </c>
      <c r="EX154" s="2">
        <f t="shared" si="457"/>
        <v>58.727743814667555</v>
      </c>
      <c r="EY154" s="2">
        <f t="shared" si="457"/>
        <v>59.012497488156178</v>
      </c>
      <c r="EZ154" s="2">
        <f t="shared" si="457"/>
        <v>58.158783455674765</v>
      </c>
      <c r="FA154" s="2">
        <f t="shared" si="457"/>
        <v>56.828806496355448</v>
      </c>
      <c r="FB154" s="2">
        <f t="shared" si="457"/>
        <v>56.806215469613264</v>
      </c>
      <c r="FC154" s="2">
        <f t="shared" si="457"/>
        <v>58.840501020639593</v>
      </c>
      <c r="FD154" s="2">
        <f t="shared" si="457"/>
        <v>59.300672244971786</v>
      </c>
      <c r="FE154" s="2">
        <f t="shared" si="457"/>
        <v>59.639284183970496</v>
      </c>
      <c r="FG154" s="2">
        <f t="shared" si="295"/>
        <v>0.99999992214445499</v>
      </c>
      <c r="FH154" s="2">
        <f t="shared" si="458"/>
        <v>0.99999992211098421</v>
      </c>
      <c r="FI154" s="2">
        <f t="shared" si="458"/>
        <v>0.99999992725228437</v>
      </c>
      <c r="FJ154" s="2">
        <f t="shared" si="458"/>
        <v>0.99999993993109337</v>
      </c>
      <c r="FK154" s="2">
        <f t="shared" si="458"/>
        <v>0.9999999257902541</v>
      </c>
      <c r="FL154" s="2">
        <f t="shared" si="458"/>
        <v>0.99999993701334988</v>
      </c>
      <c r="FM154" s="2">
        <f t="shared" si="458"/>
        <v>0.99999994004832793</v>
      </c>
      <c r="FN154" s="2">
        <f t="shared" si="458"/>
        <v>0.99999993943021892</v>
      </c>
      <c r="FO154" s="2">
        <f t="shared" si="458"/>
        <v>0.99999994313674812</v>
      </c>
      <c r="FP154" s="2">
        <f t="shared" si="458"/>
        <v>0.99999992996803544</v>
      </c>
      <c r="FQ154" s="2">
        <f t="shared" si="458"/>
        <v>0.99999993479578031</v>
      </c>
      <c r="FR154" s="2">
        <f t="shared" si="458"/>
        <v>0.99999993219848904</v>
      </c>
      <c r="FS154" s="2">
        <f t="shared" si="458"/>
        <v>0.99999972393366687</v>
      </c>
      <c r="FT154" s="2">
        <f t="shared" si="458"/>
        <v>0.9999988110496062</v>
      </c>
      <c r="FU154" s="2">
        <f t="shared" si="458"/>
        <v>0.99999736007294293</v>
      </c>
      <c r="FW154" s="2">
        <f t="shared" si="328"/>
        <v>0.30905142195423319</v>
      </c>
      <c r="FX154" s="2">
        <f t="shared" si="380"/>
        <v>0.3990707125211273</v>
      </c>
      <c r="FY154" s="2">
        <f t="shared" si="381"/>
        <v>0.35717183632190136</v>
      </c>
      <c r="FZ154" s="2">
        <f t="shared" si="382"/>
        <v>0.29664922696844326</v>
      </c>
      <c r="GA154" s="2">
        <f t="shared" si="383"/>
        <v>0.25303504980673125</v>
      </c>
      <c r="GB154" s="2">
        <f t="shared" si="384"/>
        <v>0.29904268818423135</v>
      </c>
      <c r="GC154" s="2">
        <f t="shared" si="385"/>
        <v>0.34685157393146387</v>
      </c>
      <c r="GD154" s="2">
        <f t="shared" si="386"/>
        <v>0.40074465253580849</v>
      </c>
      <c r="GE154" s="2">
        <f t="shared" si="387"/>
        <v>0.37777506134833294</v>
      </c>
      <c r="GF154" s="2">
        <f t="shared" si="388"/>
        <v>0.31823358073172908</v>
      </c>
      <c r="GG154" s="2">
        <f t="shared" si="389"/>
        <v>0.30735259935155895</v>
      </c>
      <c r="GH154" s="2">
        <f t="shared" si="390"/>
        <v>0.25738511909746342</v>
      </c>
      <c r="GI154" s="2">
        <f t="shared" si="391"/>
        <v>0.24144287848328072</v>
      </c>
      <c r="GJ154" s="2">
        <f t="shared" si="392"/>
        <v>0.18319117537045576</v>
      </c>
      <c r="GK154" s="2">
        <f t="shared" si="393"/>
        <v>0.1587570942028862</v>
      </c>
      <c r="GM154" s="107">
        <f t="shared" si="329"/>
        <v>2.2355656885167585E-195</v>
      </c>
      <c r="GN154" s="107">
        <f t="shared" si="394"/>
        <v>1.2895178215454354E-261</v>
      </c>
      <c r="GO154" s="107">
        <f t="shared" si="395"/>
        <v>1.4394643024795672E-267</v>
      </c>
      <c r="GP154" s="107">
        <f t="shared" si="396"/>
        <v>6.887063368671225E-270</v>
      </c>
      <c r="GQ154" s="107">
        <f t="shared" si="397"/>
        <v>1.3750228543210623E-277</v>
      </c>
      <c r="GR154" s="107">
        <f t="shared" si="398"/>
        <v>2.2496441941372063E-297</v>
      </c>
      <c r="GS154" s="107">
        <f t="shared" si="399"/>
        <v>1.9361289660315856E-305</v>
      </c>
      <c r="GT154" s="107">
        <f t="shared" si="400"/>
        <v>0</v>
      </c>
      <c r="GU154" s="107">
        <f t="shared" si="401"/>
        <v>0</v>
      </c>
      <c r="GV154" s="107">
        <f t="shared" si="402"/>
        <v>0</v>
      </c>
      <c r="GW154" s="107">
        <f t="shared" si="403"/>
        <v>0</v>
      </c>
      <c r="GX154" s="107">
        <f t="shared" si="404"/>
        <v>0</v>
      </c>
      <c r="GY154" s="107">
        <f t="shared" si="405"/>
        <v>5.0343656637634932E-298</v>
      </c>
      <c r="GZ154" s="107">
        <f t="shared" si="406"/>
        <v>3.2390369851995557E-266</v>
      </c>
      <c r="HA154" s="107">
        <f t="shared" si="407"/>
        <v>4.9848540271270084E-301</v>
      </c>
      <c r="HC154" s="107">
        <f t="shared" si="330"/>
        <v>2.6784461425738361E-106</v>
      </c>
      <c r="HD154" s="107">
        <f t="shared" si="408"/>
        <v>2.2758357597819065E-144</v>
      </c>
      <c r="HE154" s="107">
        <f t="shared" si="409"/>
        <v>8.1028131540005234E-147</v>
      </c>
      <c r="HF154" s="107">
        <f t="shared" si="410"/>
        <v>2.4353773448523674E-147</v>
      </c>
      <c r="HG154" s="107">
        <f t="shared" si="411"/>
        <v>2.8854485962567935E-150</v>
      </c>
      <c r="HH154" s="107">
        <f t="shared" si="412"/>
        <v>1.0184122256716133E-162</v>
      </c>
      <c r="HI154" s="107">
        <f t="shared" si="413"/>
        <v>3.618540631524837E-169</v>
      </c>
      <c r="HJ154" s="107">
        <f t="shared" si="414"/>
        <v>7.5414873383432424E-181</v>
      </c>
      <c r="HK154" s="107">
        <f t="shared" si="415"/>
        <v>8.4761565176576187E-195</v>
      </c>
      <c r="HL154" s="107">
        <f t="shared" si="416"/>
        <v>1.6224531861413077E-174</v>
      </c>
      <c r="HM154" s="107">
        <f t="shared" si="417"/>
        <v>6.8855474131429709E-176</v>
      </c>
      <c r="HN154" s="107">
        <f t="shared" si="418"/>
        <v>2.4920438316516136E-168</v>
      </c>
      <c r="HO154" s="107">
        <f t="shared" si="419"/>
        <v>8.2133648148895639E-159</v>
      </c>
      <c r="HP154" s="107">
        <f t="shared" si="420"/>
        <v>1.4284117106690853E-138</v>
      </c>
      <c r="HQ154" s="107">
        <f t="shared" si="421"/>
        <v>1.1300910933878727E-193</v>
      </c>
      <c r="HS154" s="107">
        <f t="shared" si="331"/>
        <v>3.3141505002179878E-15</v>
      </c>
      <c r="HT154" s="107">
        <f t="shared" si="422"/>
        <v>5.5544478198331831E-22</v>
      </c>
      <c r="HU154" s="107">
        <f t="shared" si="423"/>
        <v>1.4116880759752606E-21</v>
      </c>
      <c r="HV154" s="107">
        <f t="shared" si="424"/>
        <v>1.1898249531270031E-20</v>
      </c>
      <c r="HW154" s="107">
        <f t="shared" si="425"/>
        <v>5.0760742403199998E-20</v>
      </c>
      <c r="HX154" s="107">
        <f t="shared" si="426"/>
        <v>8.1711757844017751E-23</v>
      </c>
      <c r="HY154" s="107">
        <f t="shared" si="427"/>
        <v>5.8278637747109406E-25</v>
      </c>
      <c r="HZ154" s="107">
        <f t="shared" si="428"/>
        <v>5.7957931482092215E-28</v>
      </c>
      <c r="IA154" s="107">
        <f t="shared" si="429"/>
        <v>1.4483901586076743E-29</v>
      </c>
      <c r="IB154" s="107">
        <f t="shared" si="430"/>
        <v>5.3610221867485552E-25</v>
      </c>
      <c r="IC154" s="107">
        <f t="shared" si="431"/>
        <v>6.0598833903423614E-25</v>
      </c>
      <c r="ID154" s="107">
        <f t="shared" si="432"/>
        <v>2.6432469384226315E-22</v>
      </c>
      <c r="IE154" s="107">
        <f t="shared" si="433"/>
        <v>5.7104516057932228E-20</v>
      </c>
      <c r="IF154" s="107">
        <f t="shared" si="434"/>
        <v>1.164621564942882E-15</v>
      </c>
      <c r="IG154" s="107">
        <f t="shared" si="435"/>
        <v>3.2418325503077527E-14</v>
      </c>
      <c r="II154" s="107">
        <f t="shared" si="332"/>
        <v>0.42250490266517365</v>
      </c>
      <c r="IJ154" s="107">
        <f t="shared" si="333"/>
        <v>0.4997342462595088</v>
      </c>
      <c r="IK154" s="107">
        <f t="shared" si="334"/>
        <v>0.45538275766612724</v>
      </c>
      <c r="IL154" s="107">
        <f t="shared" si="335"/>
        <v>0.36114557813446257</v>
      </c>
      <c r="IM154" s="107">
        <f t="shared" si="336"/>
        <v>0.26756996512809722</v>
      </c>
      <c r="IN154" s="107">
        <f t="shared" si="337"/>
        <v>0.34834735581352871</v>
      </c>
      <c r="IO154" s="107">
        <f t="shared" si="338"/>
        <v>0.42953094115863594</v>
      </c>
      <c r="IP154" s="107">
        <f t="shared" si="339"/>
        <v>0.49370195475687562</v>
      </c>
      <c r="IQ154" s="107">
        <f t="shared" si="340"/>
        <v>0.46299163855396142</v>
      </c>
      <c r="IR154" s="107">
        <f t="shared" si="341"/>
        <v>0.37233691716566703</v>
      </c>
      <c r="IS154" s="107">
        <f t="shared" si="342"/>
        <v>0.35130158978792558</v>
      </c>
      <c r="IT154" s="107">
        <f t="shared" si="343"/>
        <v>0.25481892291784031</v>
      </c>
      <c r="IU154" s="107">
        <f t="shared" si="344"/>
        <v>0.1953414588529204</v>
      </c>
      <c r="IV154" s="107">
        <f t="shared" si="345"/>
        <v>8.0470475130920913E-2</v>
      </c>
      <c r="IW154" s="107">
        <f t="shared" si="346"/>
        <v>0.10593617704829307</v>
      </c>
      <c r="IY154" s="107">
        <f t="shared" si="347"/>
        <v>0.42250490266517698</v>
      </c>
      <c r="IZ154" s="107">
        <f t="shared" si="348"/>
        <v>0.4997342462595088</v>
      </c>
      <c r="JA154" s="107">
        <f t="shared" si="349"/>
        <v>0.45538275766612724</v>
      </c>
      <c r="JB154" s="107">
        <f t="shared" si="350"/>
        <v>0.36114557813446257</v>
      </c>
      <c r="JC154" s="107">
        <f t="shared" si="351"/>
        <v>0.26756996512809722</v>
      </c>
      <c r="JD154" s="107">
        <f t="shared" si="352"/>
        <v>0.34834735581352871</v>
      </c>
      <c r="JE154" s="107">
        <f t="shared" si="353"/>
        <v>0.42953094115863594</v>
      </c>
      <c r="JF154" s="107">
        <f t="shared" si="354"/>
        <v>0.49370195475687562</v>
      </c>
      <c r="JG154" s="107">
        <f t="shared" si="355"/>
        <v>0.46299163855396142</v>
      </c>
      <c r="JH154" s="107">
        <f t="shared" si="356"/>
        <v>0.37233691716566703</v>
      </c>
      <c r="JI154" s="107">
        <f t="shared" si="357"/>
        <v>0.35130158978792558</v>
      </c>
      <c r="JJ154" s="107">
        <f t="shared" si="358"/>
        <v>0.25481892291784031</v>
      </c>
      <c r="JK154" s="107">
        <f t="shared" si="359"/>
        <v>0.1953414588529204</v>
      </c>
      <c r="JL154" s="107">
        <f t="shared" si="360"/>
        <v>8.0470475130922078E-2</v>
      </c>
      <c r="JM154" s="107">
        <f t="shared" si="361"/>
        <v>0.10593617704832549</v>
      </c>
    </row>
    <row r="155" spans="2:273" x14ac:dyDescent="0.25">
      <c r="B155" s="2">
        <v>127</v>
      </c>
      <c r="C155" s="37">
        <v>61.655999999999999</v>
      </c>
      <c r="D155" s="37">
        <v>64.442999999999998</v>
      </c>
      <c r="E155" s="37">
        <v>69.262</v>
      </c>
      <c r="F155" s="37">
        <v>70.332999999999998</v>
      </c>
      <c r="G155" s="37">
        <v>72.733000000000004</v>
      </c>
      <c r="H155" s="37">
        <v>78.033000000000001</v>
      </c>
      <c r="I155" s="37">
        <v>80.966999999999999</v>
      </c>
      <c r="J155" s="37">
        <v>76.582999999999998</v>
      </c>
      <c r="K155" s="37">
        <v>78.8</v>
      </c>
      <c r="L155" s="37">
        <v>85.266999999999996</v>
      </c>
      <c r="M155" s="37">
        <v>86.882999999999996</v>
      </c>
      <c r="N155" s="37">
        <v>84.7</v>
      </c>
      <c r="O155" s="37">
        <v>84.617000000000004</v>
      </c>
      <c r="P155" s="37">
        <v>79.3</v>
      </c>
      <c r="Q155" s="37">
        <v>98.183000000000007</v>
      </c>
      <c r="S155" s="4">
        <f t="shared" si="248"/>
        <v>62.426656507133131</v>
      </c>
      <c r="T155" s="4">
        <f t="shared" si="249"/>
        <v>63.222943288256587</v>
      </c>
      <c r="U155" s="4">
        <f t="shared" si="250"/>
        <v>67.836836853231574</v>
      </c>
      <c r="V155" s="4">
        <f t="shared" si="251"/>
        <v>68.040063389615284</v>
      </c>
      <c r="W155" s="4">
        <f t="shared" si="252"/>
        <v>71.994004076580836</v>
      </c>
      <c r="X155" s="4">
        <f t="shared" si="253"/>
        <v>76.358545970193234</v>
      </c>
      <c r="Y155" s="4">
        <f t="shared" si="254"/>
        <v>78.990469143286603</v>
      </c>
      <c r="Z155" s="4">
        <f t="shared" si="255"/>
        <v>77.728190325015191</v>
      </c>
      <c r="AA155" s="4">
        <f t="shared" si="256"/>
        <v>79.832266483261648</v>
      </c>
      <c r="AB155" s="4">
        <f t="shared" si="257"/>
        <v>83.410629199235728</v>
      </c>
      <c r="AC155" s="4">
        <f t="shared" si="258"/>
        <v>84.878651025274408</v>
      </c>
      <c r="AD155" s="4">
        <f t="shared" si="259"/>
        <v>84.832705657505898</v>
      </c>
      <c r="AE155" s="4">
        <f t="shared" si="260"/>
        <v>84.805236804290928</v>
      </c>
      <c r="AF155" s="4">
        <f t="shared" si="261"/>
        <v>78.217424610465272</v>
      </c>
      <c r="AG155" s="4">
        <f t="shared" si="262"/>
        <v>96.237702876522619</v>
      </c>
      <c r="AI155" s="4">
        <f t="shared" si="263"/>
        <v>-0.77065650713313261</v>
      </c>
      <c r="AJ155" s="4">
        <f t="shared" si="264"/>
        <v>1.2200567117434105</v>
      </c>
      <c r="AK155" s="4">
        <f t="shared" si="265"/>
        <v>1.4251631467684263</v>
      </c>
      <c r="AL155" s="4">
        <f t="shared" si="266"/>
        <v>2.2929366103847144</v>
      </c>
      <c r="AM155" s="4">
        <f t="shared" si="267"/>
        <v>0.73899592341916787</v>
      </c>
      <c r="AN155" s="4">
        <f t="shared" si="268"/>
        <v>1.6744540298067676</v>
      </c>
      <c r="AO155" s="4">
        <f t="shared" si="269"/>
        <v>1.9765308567133957</v>
      </c>
      <c r="AP155" s="4">
        <f t="shared" si="270"/>
        <v>-1.1451903250151929</v>
      </c>
      <c r="AQ155" s="4">
        <f t="shared" si="271"/>
        <v>-1.032266483261651</v>
      </c>
      <c r="AR155" s="4">
        <f t="shared" si="272"/>
        <v>1.8563708007642674</v>
      </c>
      <c r="AS155" s="4">
        <f t="shared" si="273"/>
        <v>2.0043489747255876</v>
      </c>
      <c r="AT155" s="4">
        <f t="shared" si="274"/>
        <v>-0.13270565750589469</v>
      </c>
      <c r="AU155" s="4">
        <f t="shared" si="275"/>
        <v>-0.18823680429092349</v>
      </c>
      <c r="AV155" s="4">
        <f t="shared" si="455"/>
        <v>1.0825753895347248</v>
      </c>
      <c r="AW155" s="4">
        <f t="shared" si="455"/>
        <v>1.9452971234773884</v>
      </c>
      <c r="AY155" s="2">
        <f t="shared" si="297"/>
        <v>62.426656507133131</v>
      </c>
      <c r="AZ155" s="2">
        <f t="shared" si="363"/>
        <v>60.813196262459719</v>
      </c>
      <c r="BA155" s="2">
        <f t="shared" si="364"/>
        <v>57.881862806947687</v>
      </c>
      <c r="BB155" s="2">
        <f t="shared" si="365"/>
        <v>57.243883098127604</v>
      </c>
      <c r="BC155" s="2">
        <f t="shared" si="366"/>
        <v>56.77634154867134</v>
      </c>
      <c r="BD155" s="2">
        <f t="shared" si="367"/>
        <v>59.008849722396533</v>
      </c>
      <c r="BE155" s="2">
        <f t="shared" si="368"/>
        <v>58.689253849836874</v>
      </c>
      <c r="BF155" s="2">
        <f t="shared" si="369"/>
        <v>57.779676195428962</v>
      </c>
      <c r="BG155" s="2">
        <f t="shared" si="370"/>
        <v>57.902568959107874</v>
      </c>
      <c r="BH155" s="2">
        <f t="shared" si="371"/>
        <v>57.369456142022756</v>
      </c>
      <c r="BI155" s="2">
        <f t="shared" si="372"/>
        <v>55.915045400827935</v>
      </c>
      <c r="BJ155" s="2">
        <f t="shared" si="373"/>
        <v>56.137568803920708</v>
      </c>
      <c r="BK155" s="2">
        <f t="shared" si="374"/>
        <v>58.216805427584234</v>
      </c>
      <c r="BL155" s="2">
        <f t="shared" si="375"/>
        <v>58.300840824726613</v>
      </c>
      <c r="BM155" s="2">
        <f t="shared" si="376"/>
        <v>59.533389255065018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 t="str">
        <f t="shared" si="298"/>
        <v/>
      </c>
      <c r="CF155" s="2" t="str">
        <f t="shared" si="299"/>
        <v/>
      </c>
      <c r="CG155" s="2" t="str">
        <f t="shared" si="300"/>
        <v/>
      </c>
      <c r="CH155" s="2" t="str">
        <f t="shared" si="301"/>
        <v/>
      </c>
      <c r="CI155" s="2" t="str">
        <f t="shared" si="302"/>
        <v/>
      </c>
      <c r="CJ155" s="2" t="str">
        <f t="shared" si="303"/>
        <v/>
      </c>
      <c r="CK155" s="2" t="str">
        <f t="shared" si="304"/>
        <v/>
      </c>
      <c r="CL155" s="2" t="str">
        <f t="shared" si="305"/>
        <v/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 t="str">
        <f t="shared" si="311"/>
        <v/>
      </c>
      <c r="CS155" s="2" t="str">
        <f t="shared" si="312"/>
        <v/>
      </c>
      <c r="CU155" s="2" t="str">
        <f t="shared" si="313"/>
        <v/>
      </c>
      <c r="CV155" s="2" t="str">
        <f t="shared" si="314"/>
        <v/>
      </c>
      <c r="CW155" s="2" t="str">
        <f t="shared" si="315"/>
        <v/>
      </c>
      <c r="CX155" s="2" t="str">
        <f t="shared" si="316"/>
        <v/>
      </c>
      <c r="CY155" s="2" t="str">
        <f t="shared" si="317"/>
        <v/>
      </c>
      <c r="CZ155" s="2" t="str">
        <f t="shared" si="318"/>
        <v/>
      </c>
      <c r="DA155" s="2" t="str">
        <f t="shared" si="319"/>
        <v/>
      </c>
      <c r="DB155" s="2" t="str">
        <f t="shared" si="320"/>
        <v/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 t="str">
        <f t="shared" si="326"/>
        <v/>
      </c>
      <c r="DI155" s="2" t="str">
        <f t="shared" si="327"/>
        <v/>
      </c>
      <c r="DK155" s="2">
        <f t="shared" si="277"/>
        <v>84.283195128626161</v>
      </c>
      <c r="DL155" s="2">
        <f t="shared" si="456"/>
        <v>84.727451612903238</v>
      </c>
      <c r="DM155" s="2">
        <f t="shared" si="456"/>
        <v>89.8928947947214</v>
      </c>
      <c r="DN155" s="2">
        <f t="shared" si="456"/>
        <v>89.100535483870956</v>
      </c>
      <c r="DO155" s="2">
        <f t="shared" si="456"/>
        <v>88.06389442815248</v>
      </c>
      <c r="DP155" s="2">
        <f t="shared" si="456"/>
        <v>87.631708944281527</v>
      </c>
      <c r="DQ155" s="2">
        <f t="shared" si="456"/>
        <v>81.045233687683321</v>
      </c>
      <c r="DR155" s="2">
        <f t="shared" si="456"/>
        <v>86.627932375222841</v>
      </c>
      <c r="DS155" s="2">
        <f t="shared" si="456"/>
        <v>89.699880904634583</v>
      </c>
      <c r="DT155" s="2">
        <f t="shared" si="456"/>
        <v>81.270087009803916</v>
      </c>
      <c r="DU155" s="2">
        <f t="shared" si="456"/>
        <v>76.534794006238869</v>
      </c>
      <c r="DV155" s="2">
        <f t="shared" si="456"/>
        <v>85.992792892156871</v>
      </c>
      <c r="DW155" s="2">
        <f t="shared" si="456"/>
        <v>94.632922470674487</v>
      </c>
      <c r="DX155" s="2">
        <f t="shared" si="456"/>
        <v>90.245790139296176</v>
      </c>
      <c r="DY155" s="2">
        <f t="shared" si="456"/>
        <v>95.306901970443349</v>
      </c>
      <c r="EA155" s="2">
        <f t="shared" si="459"/>
        <v>63.044666666666743</v>
      </c>
      <c r="EB155" s="2">
        <f t="shared" si="279"/>
        <v>60.135630064308693</v>
      </c>
      <c r="EC155" s="2">
        <f t="shared" si="280"/>
        <v>56.349110416666676</v>
      </c>
      <c r="ED155" s="2">
        <f t="shared" si="281"/>
        <v>56.638738393429264</v>
      </c>
      <c r="EE155" s="2">
        <f t="shared" si="282"/>
        <v>55.813651758055407</v>
      </c>
      <c r="EF155" s="2">
        <f t="shared" si="283"/>
        <v>58.74851405313737</v>
      </c>
      <c r="EG155" s="2">
        <f t="shared" si="284"/>
        <v>58.019525940212148</v>
      </c>
      <c r="EH155" s="2">
        <f t="shared" si="285"/>
        <v>57.088240143884889</v>
      </c>
      <c r="EI155" s="2">
        <f t="shared" si="286"/>
        <v>57.150633812949636</v>
      </c>
      <c r="EJ155" s="2">
        <f t="shared" si="287"/>
        <v>56.993708345323746</v>
      </c>
      <c r="EK155" s="2">
        <f t="shared" si="288"/>
        <v>55.491889208633083</v>
      </c>
      <c r="EL155" s="2">
        <f t="shared" si="289"/>
        <v>55.904665467625897</v>
      </c>
      <c r="EM155" s="2">
        <f t="shared" si="290"/>
        <v>58.031960040499484</v>
      </c>
      <c r="EN155" s="2">
        <f t="shared" si="291"/>
        <v>58.073927157360401</v>
      </c>
      <c r="EO155" s="2">
        <f t="shared" si="292"/>
        <v>59.543435114503822</v>
      </c>
      <c r="EQ155" s="2">
        <f t="shared" si="293"/>
        <v>61.329137529418865</v>
      </c>
      <c r="ER155" s="2">
        <f t="shared" si="457"/>
        <v>61.623641092026986</v>
      </c>
      <c r="ES155" s="2">
        <f t="shared" si="457"/>
        <v>60.073096806767246</v>
      </c>
      <c r="ET155" s="2">
        <f t="shared" si="457"/>
        <v>58.383571906821743</v>
      </c>
      <c r="EU155" s="2">
        <f t="shared" si="457"/>
        <v>59.033721605608427</v>
      </c>
      <c r="EV155" s="2">
        <f t="shared" si="457"/>
        <v>59.493566835346286</v>
      </c>
      <c r="EW155" s="2">
        <f t="shared" si="457"/>
        <v>59.691017863192897</v>
      </c>
      <c r="EX155" s="2">
        <f t="shared" si="457"/>
        <v>58.600962456888283</v>
      </c>
      <c r="EY155" s="2">
        <f t="shared" si="457"/>
        <v>58.886337691965281</v>
      </c>
      <c r="EZ155" s="2">
        <f t="shared" si="457"/>
        <v>58.008872238848113</v>
      </c>
      <c r="FA155" s="2">
        <f t="shared" si="457"/>
        <v>56.672530816193884</v>
      </c>
      <c r="FB155" s="2">
        <f t="shared" si="457"/>
        <v>56.671335635359114</v>
      </c>
      <c r="FC155" s="2">
        <f t="shared" si="457"/>
        <v>58.687833295531853</v>
      </c>
      <c r="FD155" s="2">
        <f t="shared" si="457"/>
        <v>59.135802113550966</v>
      </c>
      <c r="FE155" s="2">
        <f t="shared" si="457"/>
        <v>59.48836759169415</v>
      </c>
      <c r="FG155" s="2">
        <f t="shared" si="295"/>
        <v>0.99999993815714139</v>
      </c>
      <c r="FH155" s="2">
        <f t="shared" si="458"/>
        <v>0.99999993813055466</v>
      </c>
      <c r="FI155" s="2">
        <f t="shared" si="458"/>
        <v>0.99999994221443456</v>
      </c>
      <c r="FJ155" s="2">
        <f t="shared" si="458"/>
        <v>0.99999995228557081</v>
      </c>
      <c r="FK155" s="2">
        <f t="shared" si="458"/>
        <v>0.99999994105310264</v>
      </c>
      <c r="FL155" s="2">
        <f t="shared" si="458"/>
        <v>0.99999994996792474</v>
      </c>
      <c r="FM155" s="2">
        <f t="shared" si="458"/>
        <v>0.99999995237869355</v>
      </c>
      <c r="FN155" s="2">
        <f t="shared" si="458"/>
        <v>0.99999995188771218</v>
      </c>
      <c r="FO155" s="2">
        <f t="shared" si="458"/>
        <v>0.99999995483191295</v>
      </c>
      <c r="FP155" s="2">
        <f t="shared" si="458"/>
        <v>0.99999994437163242</v>
      </c>
      <c r="FQ155" s="2">
        <f t="shared" si="458"/>
        <v>0.99999994820644666</v>
      </c>
      <c r="FR155" s="2">
        <f t="shared" si="458"/>
        <v>0.99999994614334475</v>
      </c>
      <c r="FS155" s="2">
        <f t="shared" si="458"/>
        <v>0.9999997760740742</v>
      </c>
      <c r="FT155" s="2">
        <f t="shared" si="458"/>
        <v>0.99999901863516516</v>
      </c>
      <c r="FU155" s="2">
        <f t="shared" si="458"/>
        <v>0.99999778859118527</v>
      </c>
      <c r="FW155" s="2">
        <f t="shared" si="328"/>
        <v>0.36024539575955833</v>
      </c>
      <c r="FX155" s="2">
        <f t="shared" si="380"/>
        <v>0.45534923064893984</v>
      </c>
      <c r="FY155" s="2">
        <f t="shared" si="381"/>
        <v>0.41158862879009295</v>
      </c>
      <c r="FZ155" s="2">
        <f t="shared" si="382"/>
        <v>0.34681999810150244</v>
      </c>
      <c r="GA155" s="2">
        <f t="shared" si="383"/>
        <v>0.29896490919156776</v>
      </c>
      <c r="GB155" s="2">
        <f t="shared" si="384"/>
        <v>0.349417155924374</v>
      </c>
      <c r="GC155" s="2">
        <f t="shared" si="385"/>
        <v>0.40067606902707864</v>
      </c>
      <c r="GD155" s="2">
        <f t="shared" si="386"/>
        <v>0.45707967971273744</v>
      </c>
      <c r="GE155" s="2">
        <f t="shared" si="387"/>
        <v>0.43321541483069875</v>
      </c>
      <c r="GF155" s="2">
        <f t="shared" si="388"/>
        <v>0.37013377705860606</v>
      </c>
      <c r="GG155" s="2">
        <f t="shared" si="389"/>
        <v>0.35841113814570413</v>
      </c>
      <c r="GH155" s="2">
        <f t="shared" si="390"/>
        <v>0.30378345949929847</v>
      </c>
      <c r="GI155" s="2">
        <f t="shared" si="391"/>
        <v>0.28181846075005546</v>
      </c>
      <c r="GJ155" s="2">
        <f t="shared" si="392"/>
        <v>0.21366178165190228</v>
      </c>
      <c r="GK155" s="2">
        <f t="shared" si="393"/>
        <v>0.18386421919959994</v>
      </c>
      <c r="GM155" s="107">
        <f t="shared" si="329"/>
        <v>7.4642417789947448E-201</v>
      </c>
      <c r="GN155" s="107">
        <f t="shared" si="394"/>
        <v>5.7402353085779982E-269</v>
      </c>
      <c r="GO155" s="107">
        <f t="shared" si="395"/>
        <v>4.6736617978437506E-275</v>
      </c>
      <c r="GP155" s="107">
        <f t="shared" si="396"/>
        <v>2.3533068745316563E-277</v>
      </c>
      <c r="GQ155" s="107">
        <f t="shared" si="397"/>
        <v>2.2792962833884745E-285</v>
      </c>
      <c r="GR155" s="107">
        <f t="shared" si="398"/>
        <v>1.247743560953373E-305</v>
      </c>
      <c r="GS155" s="107">
        <f t="shared" si="399"/>
        <v>0</v>
      </c>
      <c r="GT155" s="107">
        <f t="shared" si="400"/>
        <v>0</v>
      </c>
      <c r="GU155" s="107">
        <f t="shared" si="401"/>
        <v>0</v>
      </c>
      <c r="GV155" s="107">
        <f t="shared" si="402"/>
        <v>0</v>
      </c>
      <c r="GW155" s="107">
        <f t="shared" si="403"/>
        <v>0</v>
      </c>
      <c r="GX155" s="107">
        <f t="shared" si="404"/>
        <v>0</v>
      </c>
      <c r="GY155" s="107">
        <f t="shared" si="405"/>
        <v>2.7803911491693346E-306</v>
      </c>
      <c r="GZ155" s="107">
        <f t="shared" si="406"/>
        <v>1.0716395257429391E-273</v>
      </c>
      <c r="HA155" s="107">
        <f t="shared" si="407"/>
        <v>0</v>
      </c>
      <c r="HC155" s="107">
        <f t="shared" si="330"/>
        <v>2.5308706563373133E-110</v>
      </c>
      <c r="HD155" s="107">
        <f t="shared" si="408"/>
        <v>8.1630262878834507E-150</v>
      </c>
      <c r="HE155" s="107">
        <f t="shared" si="409"/>
        <v>2.3843259797360645E-152</v>
      </c>
      <c r="HF155" s="107">
        <f t="shared" si="410"/>
        <v>7.6869729959277162E-153</v>
      </c>
      <c r="HG155" s="107">
        <f t="shared" si="411"/>
        <v>5.6448911090565634E-156</v>
      </c>
      <c r="HH155" s="107">
        <f t="shared" si="412"/>
        <v>8.2614121977725994E-169</v>
      </c>
      <c r="HI155" s="107">
        <f t="shared" si="413"/>
        <v>1.9137457007824975E-175</v>
      </c>
      <c r="HJ155" s="107">
        <f t="shared" si="414"/>
        <v>1.5672492776485799E-187</v>
      </c>
      <c r="HK155" s="107">
        <f t="shared" si="415"/>
        <v>5.5998037332797463E-202</v>
      </c>
      <c r="HL155" s="107">
        <f t="shared" si="416"/>
        <v>4.5147101989050298E-181</v>
      </c>
      <c r="HM155" s="107">
        <f t="shared" si="417"/>
        <v>1.7945101171918292E-182</v>
      </c>
      <c r="HN155" s="107">
        <f t="shared" si="418"/>
        <v>1.0571008037223892E-174</v>
      </c>
      <c r="HO155" s="107">
        <f t="shared" si="419"/>
        <v>7.9889350300422183E-165</v>
      </c>
      <c r="HP155" s="107">
        <f t="shared" si="420"/>
        <v>5.9382540754204746E-144</v>
      </c>
      <c r="HQ155" s="107">
        <f t="shared" si="421"/>
        <v>4.8237590293487452E-201</v>
      </c>
      <c r="HS155" s="107">
        <f t="shared" si="331"/>
        <v>1.4891416986080867E-16</v>
      </c>
      <c r="HT155" s="107">
        <f t="shared" si="422"/>
        <v>7.0122543525990376E-24</v>
      </c>
      <c r="HU155" s="107">
        <f t="shared" si="423"/>
        <v>1.8000574343606876E-23</v>
      </c>
      <c r="HV155" s="107">
        <f t="shared" si="424"/>
        <v>1.7266297321982799E-22</v>
      </c>
      <c r="HW155" s="107">
        <f t="shared" si="425"/>
        <v>7.0132919878130563E-22</v>
      </c>
      <c r="HX155" s="107">
        <f t="shared" si="426"/>
        <v>7.4428474559668086E-25</v>
      </c>
      <c r="HY155" s="107">
        <f t="shared" si="427"/>
        <v>4.0289078500448059E-27</v>
      </c>
      <c r="HZ155" s="107">
        <f t="shared" si="428"/>
        <v>2.5373377081664497E-30</v>
      </c>
      <c r="IA155" s="107">
        <f t="shared" si="429"/>
        <v>4.4384013239792519E-32</v>
      </c>
      <c r="IB155" s="107">
        <f t="shared" si="430"/>
        <v>3.2014045367057749E-27</v>
      </c>
      <c r="IC155" s="107">
        <f t="shared" si="431"/>
        <v>3.6312695068731271E-27</v>
      </c>
      <c r="ID155" s="107">
        <f t="shared" si="432"/>
        <v>2.2217511224202665E-24</v>
      </c>
      <c r="IE155" s="107">
        <f t="shared" si="433"/>
        <v>7.1375238644739248E-22</v>
      </c>
      <c r="IF155" s="107">
        <f t="shared" si="434"/>
        <v>2.8879047018574699E-17</v>
      </c>
      <c r="IG155" s="107">
        <f t="shared" si="435"/>
        <v>9.2456604878896369E-16</v>
      </c>
      <c r="II155" s="107">
        <f t="shared" si="332"/>
        <v>0.48147091640582113</v>
      </c>
      <c r="IJ155" s="107">
        <f t="shared" si="333"/>
        <v>0.5187762083013876</v>
      </c>
      <c r="IK155" s="107">
        <f t="shared" si="334"/>
        <v>0.50766252931609823</v>
      </c>
      <c r="IL155" s="107">
        <f t="shared" si="335"/>
        <v>0.44272643483705565</v>
      </c>
      <c r="IM155" s="107">
        <f t="shared" si="336"/>
        <v>0.35652202043188758</v>
      </c>
      <c r="IN155" s="107">
        <f t="shared" si="337"/>
        <v>0.43578726109160254</v>
      </c>
      <c r="IO155" s="107">
        <f t="shared" si="338"/>
        <v>0.49614815571082349</v>
      </c>
      <c r="IP155" s="107">
        <f t="shared" si="339"/>
        <v>0.5189349814822396</v>
      </c>
      <c r="IQ155" s="107">
        <f t="shared" si="340"/>
        <v>0.51415112879566138</v>
      </c>
      <c r="IR155" s="107">
        <f t="shared" si="341"/>
        <v>0.45841895146513884</v>
      </c>
      <c r="IS155" s="107">
        <f t="shared" si="342"/>
        <v>0.44137761619390053</v>
      </c>
      <c r="IT155" s="107">
        <f t="shared" si="343"/>
        <v>0.34794317591394119</v>
      </c>
      <c r="IU155" s="107">
        <f t="shared" si="344"/>
        <v>0.27832366597704516</v>
      </c>
      <c r="IV155" s="107">
        <f t="shared" si="345"/>
        <v>0.12656788298278823</v>
      </c>
      <c r="IW155" s="107">
        <f t="shared" si="346"/>
        <v>0.14844120216300274</v>
      </c>
      <c r="IY155" s="107">
        <f t="shared" si="347"/>
        <v>0.48147091640582129</v>
      </c>
      <c r="IZ155" s="107">
        <f t="shared" si="348"/>
        <v>0.5187762083013876</v>
      </c>
      <c r="JA155" s="107">
        <f t="shared" si="349"/>
        <v>0.50766252931609823</v>
      </c>
      <c r="JB155" s="107">
        <f t="shared" si="350"/>
        <v>0.44272643483705565</v>
      </c>
      <c r="JC155" s="107">
        <f t="shared" si="351"/>
        <v>0.35652202043188758</v>
      </c>
      <c r="JD155" s="107">
        <f t="shared" si="352"/>
        <v>0.43578726109160254</v>
      </c>
      <c r="JE155" s="107">
        <f t="shared" si="353"/>
        <v>0.49614815571082349</v>
      </c>
      <c r="JF155" s="107">
        <f t="shared" si="354"/>
        <v>0.5189349814822396</v>
      </c>
      <c r="JG155" s="107">
        <f t="shared" si="355"/>
        <v>0.51415112879566138</v>
      </c>
      <c r="JH155" s="107">
        <f t="shared" si="356"/>
        <v>0.45841895146513884</v>
      </c>
      <c r="JI155" s="107">
        <f t="shared" si="357"/>
        <v>0.44137761619390053</v>
      </c>
      <c r="JJ155" s="107">
        <f t="shared" si="358"/>
        <v>0.34794317591394119</v>
      </c>
      <c r="JK155" s="107">
        <f t="shared" si="359"/>
        <v>0.27832366597704516</v>
      </c>
      <c r="JL155" s="107">
        <f t="shared" si="360"/>
        <v>0.12656788298278826</v>
      </c>
      <c r="JM155" s="107">
        <f t="shared" si="361"/>
        <v>0.14844120216300366</v>
      </c>
    </row>
    <row r="156" spans="2:273" x14ac:dyDescent="0.25">
      <c r="B156" s="2">
        <v>128</v>
      </c>
      <c r="C156" s="37">
        <v>60.82</v>
      </c>
      <c r="D156" s="37">
        <v>64.852000000000004</v>
      </c>
      <c r="E156" s="37">
        <v>68.573999999999998</v>
      </c>
      <c r="F156" s="37">
        <v>69.816999999999993</v>
      </c>
      <c r="G156" s="37">
        <v>74.599999999999994</v>
      </c>
      <c r="H156" s="37">
        <v>78.066999999999993</v>
      </c>
      <c r="I156" s="37">
        <v>78.7</v>
      </c>
      <c r="J156" s="37">
        <v>69.95</v>
      </c>
      <c r="K156" s="37">
        <v>72.966999999999999</v>
      </c>
      <c r="L156" s="37">
        <v>82.55</v>
      </c>
      <c r="M156" s="37">
        <v>86.117000000000004</v>
      </c>
      <c r="N156" s="37">
        <v>89.233000000000004</v>
      </c>
      <c r="O156" s="37">
        <v>90.033000000000001</v>
      </c>
      <c r="P156" s="37">
        <v>85.966999999999999</v>
      </c>
      <c r="Q156" s="37">
        <v>108.45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62.249891676424554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62.699295789955471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66.576168279549222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67.787894751548293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73.244295562998047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76.047689547439433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76.632577128164456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73.194879754558272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75.80732377423233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82.021880686201428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84.079228163557488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87.420466599430398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89.212611947285438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85.044477480464806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105.70434459366848</v>
      </c>
      <c r="AI156" s="4">
        <f t="shared" ref="AI156:AI219" si="475">IF(OR($B156 &lt; C$231, $B156 &gt; C$234), 0, C156-S156)</f>
        <v>-1.4298916764245533</v>
      </c>
      <c r="AJ156" s="4">
        <f t="shared" ref="AJ156:AJ219" si="476">IF(OR($B156 &lt; D$231, $B156 &gt; D$234), 0, D156-T156)</f>
        <v>2.1527042100445328</v>
      </c>
      <c r="AK156" s="4">
        <f t="shared" ref="AK156:AK219" si="477">IF(OR($B156 &lt; E$231, $B156 &gt; E$234), 0, E156-U156)</f>
        <v>1.9978317204507761</v>
      </c>
      <c r="AL156" s="4">
        <f t="shared" ref="AL156:AL219" si="478">IF(OR($B156 &lt; F$231, $B156 &gt; F$234), 0, F156-V156)</f>
        <v>2.0291052484516996</v>
      </c>
      <c r="AM156" s="4">
        <f t="shared" ref="AM156:AM219" si="479">IF(OR($B156 &lt; G$231, $B156 &gt; G$234), 0, G156-W156)</f>
        <v>1.3557044370019469</v>
      </c>
      <c r="AN156" s="4">
        <f t="shared" ref="AN156:AN219" si="480">IF(OR($B156 &lt; H$231, $B156 &gt; H$234), 0, H156-X156)</f>
        <v>2.0193104525605605</v>
      </c>
      <c r="AO156" s="4">
        <f t="shared" ref="AO156:AO219" si="481">IF(OR($B156 &lt; I$231, $B156 &gt; I$234), 0, I156-Y156)</f>
        <v>2.0674228718355465</v>
      </c>
      <c r="AP156" s="4">
        <f t="shared" ref="AP156:AP219" si="482">IF(OR($B156 &lt; J$231, $B156 &gt; J$234), 0, J156-Z156)</f>
        <v>-3.2448797545582693</v>
      </c>
      <c r="AQ156" s="4">
        <f t="shared" ref="AQ156:AQ219" si="483">IF(OR($B156 &lt; K$231, $B156 &gt; K$234), 0, K156-AA156)</f>
        <v>-2.8403237742323313</v>
      </c>
      <c r="AR156" s="4">
        <f t="shared" ref="AR156:AR219" si="484">IF(OR($B156 &lt; L$231, $B156 &gt; L$234), 0, L156-AB156)</f>
        <v>0.52811931379856958</v>
      </c>
      <c r="AS156" s="4">
        <f t="shared" ref="AS156:AS219" si="485">IF(OR($B156 &lt; M$231, $B156 &gt; M$234), 0, M156-AC156)</f>
        <v>2.0377718364425164</v>
      </c>
      <c r="AT156" s="4">
        <f t="shared" ref="AT156:AT219" si="486">IF(OR($B156 &lt; N$231, $B156 &gt; N$234), 0, N156-AD156)</f>
        <v>1.8125334005696061</v>
      </c>
      <c r="AU156" s="4">
        <f t="shared" ref="AU156:AU219" si="487">IF(OR($B156 &lt; O$231, $B156 &gt; O$234), 0, O156-AE156)</f>
        <v>0.82038805271456283</v>
      </c>
      <c r="AV156" s="4">
        <f t="shared" ref="AV156:AW171" si="488">IF(OR($B156 &lt; P$231, $B156 &gt; P$234), 0, P156-AF156)</f>
        <v>0.92252251953519249</v>
      </c>
      <c r="AW156" s="4">
        <f t="shared" si="488"/>
        <v>2.7456554063315224</v>
      </c>
      <c r="AY156" s="2">
        <f t="shared" si="297"/>
        <v>62.249891676424554</v>
      </c>
      <c r="AZ156" s="2">
        <f t="shared" si="363"/>
        <v>60.786471265438124</v>
      </c>
      <c r="BA156" s="2">
        <f t="shared" si="364"/>
        <v>57.952662122621902</v>
      </c>
      <c r="BB156" s="2">
        <f t="shared" si="365"/>
        <v>57.195461619106666</v>
      </c>
      <c r="BC156" s="2">
        <f t="shared" si="366"/>
        <v>56.774208998695258</v>
      </c>
      <c r="BD156" s="2">
        <f t="shared" si="367"/>
        <v>58.925973797649888</v>
      </c>
      <c r="BE156" s="2">
        <f t="shared" si="368"/>
        <v>58.640368778068904</v>
      </c>
      <c r="BF156" s="2">
        <f t="shared" si="369"/>
        <v>57.71951238439609</v>
      </c>
      <c r="BG156" s="2">
        <f t="shared" si="370"/>
        <v>57.85084671655413</v>
      </c>
      <c r="BH156" s="2">
        <f t="shared" si="371"/>
        <v>57.257775739916468</v>
      </c>
      <c r="BI156" s="2">
        <f t="shared" si="372"/>
        <v>55.803592356200866</v>
      </c>
      <c r="BJ156" s="2">
        <f t="shared" si="373"/>
        <v>56.025689361720147</v>
      </c>
      <c r="BK156" s="2">
        <f t="shared" si="374"/>
        <v>58.078606291984769</v>
      </c>
      <c r="BL156" s="2">
        <f t="shared" si="375"/>
        <v>58.14643707750075</v>
      </c>
      <c r="BM156" s="2">
        <f t="shared" si="376"/>
        <v>59.373972222561989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 t="str">
        <f t="shared" si="301"/>
        <v/>
      </c>
      <c r="CI156" s="2" t="str">
        <f t="shared" si="302"/>
        <v/>
      </c>
      <c r="CJ156" s="2" t="str">
        <f t="shared" si="303"/>
        <v/>
      </c>
      <c r="CK156" s="2" t="str">
        <f t="shared" si="304"/>
        <v/>
      </c>
      <c r="CL156" s="2" t="str">
        <f t="shared" si="305"/>
        <v/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 t="str">
        <f t="shared" si="316"/>
        <v/>
      </c>
      <c r="CY156" s="2" t="str">
        <f t="shared" si="317"/>
        <v/>
      </c>
      <c r="CZ156" s="2" t="str">
        <f t="shared" si="318"/>
        <v/>
      </c>
      <c r="DA156" s="2" t="str">
        <f t="shared" si="319"/>
        <v/>
      </c>
      <c r="DB156" s="2" t="str">
        <f t="shared" si="320"/>
        <v/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84.358528188286812</v>
      </c>
      <c r="DL156" s="2">
        <f t="shared" ref="DL156:DY171" si="490">BP$229*$B156+BP$230</f>
        <v>84.816497983870974</v>
      </c>
      <c r="DM156" s="2">
        <f t="shared" si="490"/>
        <v>90.026049120234603</v>
      </c>
      <c r="DN156" s="2">
        <f t="shared" si="490"/>
        <v>89.234103629032248</v>
      </c>
      <c r="DO156" s="2">
        <f t="shared" si="490"/>
        <v>88.18290469208209</v>
      </c>
      <c r="DP156" s="2">
        <f t="shared" si="490"/>
        <v>87.739761546920832</v>
      </c>
      <c r="DQ156" s="2">
        <f t="shared" si="490"/>
        <v>81.089197947214103</v>
      </c>
      <c r="DR156" s="2">
        <f t="shared" si="490"/>
        <v>86.710549019607868</v>
      </c>
      <c r="DS156" s="2">
        <f t="shared" si="490"/>
        <v>89.821201426024956</v>
      </c>
      <c r="DT156" s="2">
        <f t="shared" si="490"/>
        <v>81.308975044563283</v>
      </c>
      <c r="DU156" s="2">
        <f t="shared" si="490"/>
        <v>76.550645276292357</v>
      </c>
      <c r="DV156" s="2">
        <f t="shared" si="490"/>
        <v>86.108365418894834</v>
      </c>
      <c r="DW156" s="2">
        <f t="shared" si="490"/>
        <v>94.799640945747797</v>
      </c>
      <c r="DX156" s="2">
        <f t="shared" si="490"/>
        <v>90.372564882697944</v>
      </c>
      <c r="DY156" s="2">
        <f t="shared" si="490"/>
        <v>95.509051231527096</v>
      </c>
      <c r="EA156" s="2">
        <f t="shared" si="459"/>
        <v>62.970666666666745</v>
      </c>
      <c r="EB156" s="2">
        <f t="shared" ref="EB156:EB219" si="491">CF$229*$B156+CF$230</f>
        <v>60.003727009646312</v>
      </c>
      <c r="EC156" s="2">
        <f t="shared" ref="EC156:EC219" si="492">CG$229*$B156+CG$230</f>
        <v>56.162225000000007</v>
      </c>
      <c r="ED156" s="2">
        <f t="shared" ref="ED156:ED219" si="493">CH$229*$B156+CH$230</f>
        <v>56.476450835906107</v>
      </c>
      <c r="EE156" s="2">
        <f t="shared" ref="EE156:EE219" si="494">CI$229*$B156+CI$230</f>
        <v>55.616913781797635</v>
      </c>
      <c r="EF156" s="2">
        <f t="shared" ref="EF156:EF219" si="495">CJ$229*$B156+CJ$230</f>
        <v>58.616542679479942</v>
      </c>
      <c r="EG156" s="2">
        <f t="shared" ref="EG156:EG219" si="496">CK$229*$B156+CK$230</f>
        <v>57.854805689488906</v>
      </c>
      <c r="EH156" s="2">
        <f t="shared" ref="EH156:EH219" si="497">CL$229*$B156+CL$230</f>
        <v>56.919653381294964</v>
      </c>
      <c r="EI156" s="2">
        <f t="shared" ref="EI156:EI219" si="498">CM$229*$B156+CM$230</f>
        <v>56.975844604316542</v>
      </c>
      <c r="EJ156" s="2">
        <f t="shared" ref="EJ156:EJ219" si="499">CN$229*$B156+CN$230</f>
        <v>56.813021007194251</v>
      </c>
      <c r="EK156" s="2">
        <f t="shared" ref="EK156:EK219" si="500">CO$229*$B156+CO$230</f>
        <v>55.302393525179838</v>
      </c>
      <c r="EL156" s="2">
        <f t="shared" ref="EL156:EL219" si="501">CP$229*$B156+CP$230</f>
        <v>55.74511676258993</v>
      </c>
      <c r="EM156" s="2">
        <f t="shared" ref="EM156:EM219" si="502">CQ$229*$B156+CQ$230</f>
        <v>57.857723928450881</v>
      </c>
      <c r="EN156" s="2">
        <f t="shared" ref="EN156:EN219" si="503">CR$229*$B156+CR$230</f>
        <v>57.874984010152282</v>
      </c>
      <c r="EO156" s="2">
        <f t="shared" ref="EO156:EO219" si="504">CS$229*$B156+CS$230</f>
        <v>59.383709378407858</v>
      </c>
      <c r="EQ156" s="2">
        <f t="shared" ref="EQ156:EQ219" si="505">CU$229*$B156+CU$230</f>
        <v>61.233137951843588</v>
      </c>
      <c r="ER156" s="2">
        <f t="shared" ref="ER156:FE171" si="506">CV$229*$B156+CV$230</f>
        <v>61.53016139049069</v>
      </c>
      <c r="ES156" s="2">
        <f t="shared" si="506"/>
        <v>59.985843176396813</v>
      </c>
      <c r="ET156" s="2">
        <f t="shared" si="506"/>
        <v>58.271091604633725</v>
      </c>
      <c r="EU156" s="2">
        <f t="shared" si="506"/>
        <v>58.929782419384644</v>
      </c>
      <c r="EV156" s="2">
        <f t="shared" si="506"/>
        <v>59.383609234062078</v>
      </c>
      <c r="EW156" s="2">
        <f t="shared" si="506"/>
        <v>59.573727068105534</v>
      </c>
      <c r="EX156" s="2">
        <f t="shared" si="506"/>
        <v>58.474181099109018</v>
      </c>
      <c r="EY156" s="2">
        <f t="shared" si="506"/>
        <v>58.760177895774376</v>
      </c>
      <c r="EZ156" s="2">
        <f t="shared" si="506"/>
        <v>57.858961022021461</v>
      </c>
      <c r="FA156" s="2">
        <f t="shared" si="506"/>
        <v>56.516255136032314</v>
      </c>
      <c r="FB156" s="2">
        <f t="shared" si="506"/>
        <v>56.536455801104978</v>
      </c>
      <c r="FC156" s="2">
        <f t="shared" si="506"/>
        <v>58.53516557042412</v>
      </c>
      <c r="FD156" s="2">
        <f t="shared" si="506"/>
        <v>58.970931982130153</v>
      </c>
      <c r="FE156" s="2">
        <f t="shared" si="506"/>
        <v>59.337450999417811</v>
      </c>
      <c r="FG156" s="2">
        <f t="shared" ref="FG156:FG219" si="507">POWER(10,($B156-C$232)/C$230)/(1+POWER(10,($B156-C$232)/C$230))</f>
        <v>0.99999995087647064</v>
      </c>
      <c r="FH156" s="2">
        <f t="shared" ref="FH156:FU171" si="508">POWER(10,($B156-D$232)/D$230)/(1+POWER(10,($B156-D$232)/D$230))</f>
        <v>0.99999995085535198</v>
      </c>
      <c r="FI156" s="2">
        <f t="shared" si="508"/>
        <v>0.99999995409929332</v>
      </c>
      <c r="FJ156" s="2">
        <f t="shared" si="508"/>
        <v>0.99999996209908137</v>
      </c>
      <c r="FK156" s="2">
        <f t="shared" si="508"/>
        <v>0.99999995317681445</v>
      </c>
      <c r="FL156" s="2">
        <f t="shared" si="508"/>
        <v>0.99999996025810955</v>
      </c>
      <c r="FM156" s="2">
        <f t="shared" si="508"/>
        <v>0.99999996217305132</v>
      </c>
      <c r="FN156" s="2">
        <f t="shared" si="508"/>
        <v>0.99999996178305095</v>
      </c>
      <c r="FO156" s="2">
        <f t="shared" si="508"/>
        <v>0.99999996412171288</v>
      </c>
      <c r="FP156" s="2">
        <f t="shared" si="508"/>
        <v>0.99999995581281653</v>
      </c>
      <c r="FQ156" s="2">
        <f t="shared" si="508"/>
        <v>0.99999995885891768</v>
      </c>
      <c r="FR156" s="2">
        <f t="shared" si="508"/>
        <v>0.99999995722013768</v>
      </c>
      <c r="FS156" s="2">
        <f t="shared" si="508"/>
        <v>0.9999998183667701</v>
      </c>
      <c r="FT156" s="2">
        <f t="shared" si="508"/>
        <v>0.99999918997721926</v>
      </c>
      <c r="FU156" s="2">
        <f t="shared" si="508"/>
        <v>0.99999814755161787</v>
      </c>
      <c r="FW156" s="2">
        <f t="shared" si="328"/>
        <v>0.41482827578063269</v>
      </c>
      <c r="FX156" s="2">
        <f t="shared" si="380"/>
        <v>0.51279180173072925</v>
      </c>
      <c r="FY156" s="2">
        <f t="shared" si="381"/>
        <v>0.46825689324859682</v>
      </c>
      <c r="FZ156" s="2">
        <f t="shared" si="382"/>
        <v>0.40064259888913184</v>
      </c>
      <c r="GA156" s="2">
        <f t="shared" si="383"/>
        <v>0.34933280448364762</v>
      </c>
      <c r="GB156" s="2">
        <f t="shared" si="384"/>
        <v>0.40339388923917024</v>
      </c>
      <c r="GC156" s="2">
        <f t="shared" si="385"/>
        <v>0.45700880765474805</v>
      </c>
      <c r="GD156" s="2">
        <f t="shared" si="386"/>
        <v>0.51453432152932621</v>
      </c>
      <c r="GE156" s="2">
        <f t="shared" si="387"/>
        <v>0.49037976144442902</v>
      </c>
      <c r="GF156" s="2">
        <f t="shared" si="388"/>
        <v>0.42521907949804955</v>
      </c>
      <c r="GG156" s="2">
        <f t="shared" si="389"/>
        <v>0.41289546713069625</v>
      </c>
      <c r="GH156" s="2">
        <f t="shared" si="390"/>
        <v>0.35455258307629539</v>
      </c>
      <c r="GI156" s="2">
        <f t="shared" si="391"/>
        <v>0.32604380948713646</v>
      </c>
      <c r="GJ156" s="2">
        <f t="shared" si="392"/>
        <v>0.24766389510059664</v>
      </c>
      <c r="GK156" s="2">
        <f t="shared" si="393"/>
        <v>0.21194162854356424</v>
      </c>
      <c r="GM156" s="107">
        <f t="shared" si="329"/>
        <v>2.0905074661427379E-206</v>
      </c>
      <c r="GN156" s="107">
        <f t="shared" si="394"/>
        <v>2.0179207792933907E-276</v>
      </c>
      <c r="GO156" s="107">
        <f t="shared" si="395"/>
        <v>1.1942672522997519E-282</v>
      </c>
      <c r="GP156" s="107">
        <f t="shared" si="396"/>
        <v>6.350440858294669E-285</v>
      </c>
      <c r="GQ156" s="107">
        <f t="shared" si="397"/>
        <v>2.9450176278620884E-293</v>
      </c>
      <c r="GR156" s="107">
        <f t="shared" si="398"/>
        <v>0</v>
      </c>
      <c r="GS156" s="107">
        <f t="shared" si="399"/>
        <v>0</v>
      </c>
      <c r="GT156" s="107">
        <f t="shared" si="400"/>
        <v>0</v>
      </c>
      <c r="GU156" s="107">
        <f t="shared" si="401"/>
        <v>0</v>
      </c>
      <c r="GV156" s="107">
        <f t="shared" si="402"/>
        <v>0</v>
      </c>
      <c r="GW156" s="107">
        <f t="shared" si="403"/>
        <v>0</v>
      </c>
      <c r="GX156" s="107">
        <f t="shared" si="404"/>
        <v>0</v>
      </c>
      <c r="GY156" s="107">
        <f t="shared" si="405"/>
        <v>0</v>
      </c>
      <c r="GZ156" s="107">
        <f t="shared" si="406"/>
        <v>2.7885086960791512E-281</v>
      </c>
      <c r="HA156" s="107">
        <f t="shared" si="407"/>
        <v>0</v>
      </c>
      <c r="HC156" s="107">
        <f t="shared" si="330"/>
        <v>2.0082100447950488E-114</v>
      </c>
      <c r="HD156" s="107">
        <f t="shared" si="408"/>
        <v>2.3155740802537273E-155</v>
      </c>
      <c r="HE156" s="107">
        <f t="shared" si="409"/>
        <v>5.5298941752645984E-158</v>
      </c>
      <c r="HF156" s="107">
        <f t="shared" si="410"/>
        <v>1.9188892340476552E-158</v>
      </c>
      <c r="HG156" s="107">
        <f t="shared" si="411"/>
        <v>8.6208995617778799E-162</v>
      </c>
      <c r="HH156" s="107">
        <f t="shared" si="412"/>
        <v>5.1661895084420359E-175</v>
      </c>
      <c r="HI156" s="107">
        <f t="shared" si="413"/>
        <v>7.7591741602930266E-182</v>
      </c>
      <c r="HJ156" s="107">
        <f t="shared" si="414"/>
        <v>2.4575600421369706E-194</v>
      </c>
      <c r="HK156" s="107">
        <f t="shared" si="415"/>
        <v>2.7359781743098571E-209</v>
      </c>
      <c r="HL156" s="107">
        <f t="shared" si="416"/>
        <v>9.486374712013681E-188</v>
      </c>
      <c r="HM156" s="107">
        <f t="shared" si="417"/>
        <v>3.5307317534093265E-189</v>
      </c>
      <c r="HN156" s="107">
        <f t="shared" si="418"/>
        <v>3.405295250230841E-181</v>
      </c>
      <c r="HO156" s="107">
        <f t="shared" si="419"/>
        <v>5.9929406967675748E-171</v>
      </c>
      <c r="HP156" s="107">
        <f t="shared" si="420"/>
        <v>1.9444566716019339E-149</v>
      </c>
      <c r="HQ156" s="107">
        <f t="shared" si="421"/>
        <v>1.4958277826051697E-208</v>
      </c>
      <c r="HS156" s="107">
        <f t="shared" si="331"/>
        <v>5.8065587190358861E-18</v>
      </c>
      <c r="HT156" s="107">
        <f t="shared" si="422"/>
        <v>7.3131188745719109E-26</v>
      </c>
      <c r="HU156" s="107">
        <f t="shared" si="423"/>
        <v>1.8909305553341678E-25</v>
      </c>
      <c r="HV156" s="107">
        <f t="shared" si="424"/>
        <v>2.0701299946143074E-24</v>
      </c>
      <c r="HW156" s="107">
        <f t="shared" si="425"/>
        <v>7.9218115072542536E-24</v>
      </c>
      <c r="HX156" s="107">
        <f t="shared" si="426"/>
        <v>5.4847559023445881E-27</v>
      </c>
      <c r="HY156" s="107">
        <f t="shared" si="427"/>
        <v>2.2428806628943598E-29</v>
      </c>
      <c r="HZ156" s="107">
        <f t="shared" si="428"/>
        <v>8.8285023828034897E-33</v>
      </c>
      <c r="IA156" s="107">
        <f t="shared" si="429"/>
        <v>1.0633242068230177E-34</v>
      </c>
      <c r="IB156" s="107">
        <f t="shared" si="430"/>
        <v>1.5206281158282003E-29</v>
      </c>
      <c r="IC156" s="107">
        <f t="shared" si="431"/>
        <v>1.7304624838661365E-29</v>
      </c>
      <c r="ID156" s="107">
        <f t="shared" si="432"/>
        <v>1.4925801124031087E-26</v>
      </c>
      <c r="IE156" s="107">
        <f t="shared" si="433"/>
        <v>7.2219100190566657E-24</v>
      </c>
      <c r="IF156" s="107">
        <f t="shared" si="434"/>
        <v>5.8995910634920791E-19</v>
      </c>
      <c r="IG156" s="107">
        <f t="shared" si="435"/>
        <v>2.1608736087438094E-17</v>
      </c>
      <c r="II156" s="107">
        <f t="shared" si="332"/>
        <v>0.5148537128003261</v>
      </c>
      <c r="IJ156" s="107">
        <f t="shared" si="333"/>
        <v>0.48931120935377381</v>
      </c>
      <c r="IK156" s="107">
        <f t="shared" si="334"/>
        <v>0.51646908949311032</v>
      </c>
      <c r="IL156" s="107">
        <f t="shared" si="335"/>
        <v>0.5009012154527831</v>
      </c>
      <c r="IM156" s="107">
        <f t="shared" si="336"/>
        <v>0.44083673115043148</v>
      </c>
      <c r="IN156" s="107">
        <f t="shared" si="337"/>
        <v>0.49923502891461635</v>
      </c>
      <c r="IO156" s="107">
        <f t="shared" si="338"/>
        <v>0.5188600147095398</v>
      </c>
      <c r="IP156" s="107">
        <f t="shared" si="339"/>
        <v>0.48635844350814378</v>
      </c>
      <c r="IQ156" s="107">
        <f t="shared" si="340"/>
        <v>0.50729873864956976</v>
      </c>
      <c r="IR156" s="107">
        <f t="shared" si="341"/>
        <v>0.51153777918084731</v>
      </c>
      <c r="IS156" s="107">
        <f t="shared" si="342"/>
        <v>0.50384655933739375</v>
      </c>
      <c r="IT156" s="107">
        <f t="shared" si="343"/>
        <v>0.43767876402754269</v>
      </c>
      <c r="IU156" s="107">
        <f t="shared" si="344"/>
        <v>0.36976137093484768</v>
      </c>
      <c r="IV156" s="107">
        <f t="shared" si="345"/>
        <v>0.18918545587857677</v>
      </c>
      <c r="IW156" s="107">
        <f t="shared" si="346"/>
        <v>0.2027976727117882</v>
      </c>
      <c r="IY156" s="107">
        <f t="shared" si="347"/>
        <v>0.5148537128003261</v>
      </c>
      <c r="IZ156" s="107">
        <f t="shared" si="348"/>
        <v>0.48931120935377381</v>
      </c>
      <c r="JA156" s="107">
        <f t="shared" si="349"/>
        <v>0.51646908949311032</v>
      </c>
      <c r="JB156" s="107">
        <f t="shared" si="350"/>
        <v>0.5009012154527831</v>
      </c>
      <c r="JC156" s="107">
        <f t="shared" si="351"/>
        <v>0.44083673115043148</v>
      </c>
      <c r="JD156" s="107">
        <f t="shared" si="352"/>
        <v>0.49923502891461635</v>
      </c>
      <c r="JE156" s="107">
        <f t="shared" si="353"/>
        <v>0.5188600147095398</v>
      </c>
      <c r="JF156" s="107">
        <f t="shared" si="354"/>
        <v>0.48635844350814378</v>
      </c>
      <c r="JG156" s="107">
        <f t="shared" si="355"/>
        <v>0.50729873864956976</v>
      </c>
      <c r="JH156" s="107">
        <f t="shared" si="356"/>
        <v>0.51153777918084731</v>
      </c>
      <c r="JI156" s="107">
        <f t="shared" si="357"/>
        <v>0.50384655933739375</v>
      </c>
      <c r="JJ156" s="107">
        <f t="shared" si="358"/>
        <v>0.43767876402754269</v>
      </c>
      <c r="JK156" s="107">
        <f t="shared" si="359"/>
        <v>0.36976137093484768</v>
      </c>
      <c r="JL156" s="107">
        <f t="shared" si="360"/>
        <v>0.18918545587857677</v>
      </c>
      <c r="JM156" s="107">
        <f t="shared" si="361"/>
        <v>0.20279767271178822</v>
      </c>
    </row>
    <row r="157" spans="2:273" x14ac:dyDescent="0.25">
      <c r="B157" s="2">
        <v>129</v>
      </c>
      <c r="C157" s="37">
        <v>62.082000000000001</v>
      </c>
      <c r="D157" s="37">
        <v>62.295000000000002</v>
      </c>
      <c r="E157" s="37">
        <v>67.180000000000007</v>
      </c>
      <c r="F157" s="37">
        <v>68.167000000000002</v>
      </c>
      <c r="G157" s="37">
        <v>74.617000000000004</v>
      </c>
      <c r="H157" s="37">
        <v>75.316999999999993</v>
      </c>
      <c r="I157" s="37">
        <v>72.233000000000004</v>
      </c>
      <c r="J157" s="37">
        <v>63.616999999999997</v>
      </c>
      <c r="K157" s="37">
        <v>64.016999999999996</v>
      </c>
      <c r="L157" s="37">
        <v>76.733000000000004</v>
      </c>
      <c r="M157" s="37">
        <v>78.632999999999996</v>
      </c>
      <c r="N157" s="37">
        <v>89.233000000000004</v>
      </c>
      <c r="O157" s="37">
        <v>93.617000000000004</v>
      </c>
      <c r="P157" s="37">
        <v>92.3</v>
      </c>
      <c r="Q157" s="37">
        <v>118.93300000000001</v>
      </c>
      <c r="S157" s="4">
        <f t="shared" si="460"/>
        <v>62.066900182312345</v>
      </c>
      <c r="T157" s="4">
        <f t="shared" si="461"/>
        <v>62.109976330006631</v>
      </c>
      <c r="U157" s="4">
        <f t="shared" si="462"/>
        <v>64.69243749887849</v>
      </c>
      <c r="V157" s="4">
        <f t="shared" si="463"/>
        <v>66.533367010857134</v>
      </c>
      <c r="W157" s="4">
        <f t="shared" si="464"/>
        <v>72.963772305730188</v>
      </c>
      <c r="X157" s="4">
        <f t="shared" si="465"/>
        <v>73.928821110848588</v>
      </c>
      <c r="Y157" s="4">
        <f t="shared" si="466"/>
        <v>72.647277534348959</v>
      </c>
      <c r="Z157" s="4">
        <f t="shared" si="467"/>
        <v>68.050889393195675</v>
      </c>
      <c r="AA157" s="4">
        <f t="shared" si="468"/>
        <v>70.455252819745795</v>
      </c>
      <c r="AB157" s="4">
        <f t="shared" si="469"/>
        <v>77.895647166278081</v>
      </c>
      <c r="AC157" s="4">
        <f t="shared" si="470"/>
        <v>80.079827397819756</v>
      </c>
      <c r="AD157" s="4">
        <f t="shared" si="471"/>
        <v>86.757898842558092</v>
      </c>
      <c r="AE157" s="4">
        <f t="shared" si="472"/>
        <v>91.194282471862962</v>
      </c>
      <c r="AF157" s="4">
        <f t="shared" si="473"/>
        <v>92.055174967400035</v>
      </c>
      <c r="AG157" s="4">
        <f t="shared" si="474"/>
        <v>115.91186651059343</v>
      </c>
      <c r="AI157" s="4">
        <f t="shared" si="475"/>
        <v>1.5099817687655559E-2</v>
      </c>
      <c r="AJ157" s="4">
        <f t="shared" si="476"/>
        <v>0.18502366999337028</v>
      </c>
      <c r="AK157" s="4">
        <f t="shared" si="477"/>
        <v>2.4875625011215163</v>
      </c>
      <c r="AL157" s="4">
        <f t="shared" si="478"/>
        <v>1.6336329891428676</v>
      </c>
      <c r="AM157" s="4">
        <f t="shared" si="479"/>
        <v>1.6532276942698161</v>
      </c>
      <c r="AN157" s="4">
        <f t="shared" si="480"/>
        <v>1.3881788891514049</v>
      </c>
      <c r="AO157" s="4">
        <f t="shared" si="481"/>
        <v>-0.41427753434895465</v>
      </c>
      <c r="AP157" s="4">
        <f t="shared" si="482"/>
        <v>-4.4338893931956775</v>
      </c>
      <c r="AQ157" s="4">
        <f t="shared" si="483"/>
        <v>-6.4382528197457987</v>
      </c>
      <c r="AR157" s="4">
        <f t="shared" si="484"/>
        <v>-1.1626471662780773</v>
      </c>
      <c r="AS157" s="4">
        <f t="shared" si="485"/>
        <v>-1.4468273978197601</v>
      </c>
      <c r="AT157" s="4">
        <f t="shared" si="486"/>
        <v>2.4751011574419124</v>
      </c>
      <c r="AU157" s="4">
        <f t="shared" si="487"/>
        <v>2.4227175281370421</v>
      </c>
      <c r="AV157" s="4">
        <f t="shared" si="488"/>
        <v>0.24482503259996236</v>
      </c>
      <c r="AW157" s="4">
        <f t="shared" si="488"/>
        <v>3.02113348940658</v>
      </c>
      <c r="AY157" s="2">
        <f t="shared" ref="AY157:AY220" si="509">IF(OR($B157 &lt; C$231, $B157 &gt; C$234), #N/A, ((1-FG157)*DK157) + (FG157 - FW157)*EA157 + (FW157*EQ157))</f>
        <v>62.066900182312345</v>
      </c>
      <c r="AZ157" s="2">
        <f t="shared" si="363"/>
        <v>60.763634944810406</v>
      </c>
      <c r="BA157" s="2">
        <f t="shared" si="364"/>
        <v>58.038012852715795</v>
      </c>
      <c r="BB157" s="2">
        <f t="shared" si="365"/>
        <v>57.157029470298234</v>
      </c>
      <c r="BC157" s="2">
        <f t="shared" si="366"/>
        <v>56.793698317537903</v>
      </c>
      <c r="BD157" s="2">
        <f t="shared" si="367"/>
        <v>58.847403656189869</v>
      </c>
      <c r="BE157" s="2">
        <f t="shared" si="368"/>
        <v>58.598808261536213</v>
      </c>
      <c r="BF157" s="2">
        <f t="shared" si="369"/>
        <v>57.663543298415078</v>
      </c>
      <c r="BG157" s="2">
        <f t="shared" si="370"/>
        <v>57.805147455977476</v>
      </c>
      <c r="BH157" s="2">
        <f t="shared" si="371"/>
        <v>57.151555061697607</v>
      </c>
      <c r="BI157" s="2">
        <f t="shared" si="372"/>
        <v>55.69852814664462</v>
      </c>
      <c r="BJ157" s="2">
        <f t="shared" si="373"/>
        <v>55.919172806203392</v>
      </c>
      <c r="BK157" s="2">
        <f t="shared" si="374"/>
        <v>57.944642802274501</v>
      </c>
      <c r="BL157" s="2">
        <f t="shared" si="375"/>
        <v>57.998248873047508</v>
      </c>
      <c r="BM157" s="2">
        <f t="shared" si="376"/>
        <v>59.21493897806328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 t="str">
        <f t="shared" ref="CI157:CI220" si="514">IF(AND(JC157 &lt; $CS$23, $B157 &gt; G$232, $B157 &lt; G$233), G157, "")</f>
        <v/>
      </c>
      <c r="CJ157" s="2" t="str">
        <f t="shared" ref="CJ157:CJ220" si="515">IF(AND(JD157 &lt; $CS$23, $B157 &gt; H$232, $B157 &lt; H$233), H157, "")</f>
        <v/>
      </c>
      <c r="CK157" s="2" t="str">
        <f t="shared" ref="CK157:CK220" si="516">IF(AND(JE157 &lt; $CS$23, $B157 &gt; I$232, $B157 &lt; I$233), I157, "")</f>
        <v/>
      </c>
      <c r="CL157" s="2" t="str">
        <f t="shared" ref="CL157:CL220" si="517">IF(AND(JF157 &lt; $CS$23, $B157 &gt; J$232, $B157 &lt; J$233), J157, "")</f>
        <v/>
      </c>
      <c r="CM157" s="2" t="str">
        <f t="shared" ref="CM157:CM220" si="518">IF(AND(JG157 &lt; $CS$23, $B157 &gt; K$232, $B157 &lt; K$233), K157, "")</f>
        <v/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 t="str">
        <f t="shared" ref="CY157:CY220" si="529">IF(AND(JC157 &lt; $DI$23, $B157 &gt; G$7, $B157 &lt; G$234), G157, "")</f>
        <v/>
      </c>
      <c r="CZ157" s="2" t="str">
        <f t="shared" ref="CZ157:CZ220" si="530">IF(AND(JD157 &lt; $DI$23, $B157 &gt; H$7, $B157 &lt; H$234), H157, "")</f>
        <v/>
      </c>
      <c r="DA157" s="2" t="str">
        <f t="shared" ref="DA157:DA220" si="531">IF(AND(JE157 &lt; $DI$23, $B157 &gt; I$7, $B157 &lt; I$234), I157, "")</f>
        <v/>
      </c>
      <c r="DB157" s="2" t="str">
        <f t="shared" ref="DB157:DB220" si="532">IF(AND(JF157 &lt; $DI$23, $B157 &gt; J$7, $B157 &lt; J$234), J157, "")</f>
        <v/>
      </c>
      <c r="DC157" s="2" t="str">
        <f t="shared" ref="DC157:DC220" si="533">IF(AND(JG157 &lt; $DI$23, $B157 &gt; K$7, $B157 &lt; K$234), K157, "")</f>
        <v/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84.433861247947462</v>
      </c>
      <c r="DL157" s="2">
        <f t="shared" si="490"/>
        <v>84.905544354838725</v>
      </c>
      <c r="DM157" s="2">
        <f t="shared" si="490"/>
        <v>90.159203445747792</v>
      </c>
      <c r="DN157" s="2">
        <f t="shared" si="490"/>
        <v>89.367671774193539</v>
      </c>
      <c r="DO157" s="2">
        <f t="shared" si="490"/>
        <v>88.301914956011714</v>
      </c>
      <c r="DP157" s="2">
        <f t="shared" si="490"/>
        <v>87.847814149560122</v>
      </c>
      <c r="DQ157" s="2">
        <f t="shared" si="490"/>
        <v>81.133162206744899</v>
      </c>
      <c r="DR157" s="2">
        <f t="shared" si="490"/>
        <v>86.793165663992895</v>
      </c>
      <c r="DS157" s="2">
        <f t="shared" si="490"/>
        <v>89.942521947415329</v>
      </c>
      <c r="DT157" s="2">
        <f t="shared" si="490"/>
        <v>81.347863079322636</v>
      </c>
      <c r="DU157" s="2">
        <f t="shared" si="490"/>
        <v>76.566496546345832</v>
      </c>
      <c r="DV157" s="2">
        <f t="shared" si="490"/>
        <v>86.223937945632798</v>
      </c>
      <c r="DW157" s="2">
        <f t="shared" si="490"/>
        <v>94.966359420821107</v>
      </c>
      <c r="DX157" s="2">
        <f t="shared" si="490"/>
        <v>90.499339626099697</v>
      </c>
      <c r="DY157" s="2">
        <f t="shared" si="490"/>
        <v>95.711200492610843</v>
      </c>
      <c r="EA157" s="2">
        <f t="shared" si="459"/>
        <v>62.896666666666746</v>
      </c>
      <c r="EB157" s="2">
        <f t="shared" si="491"/>
        <v>59.871823954983931</v>
      </c>
      <c r="EC157" s="2">
        <f t="shared" si="492"/>
        <v>55.975339583333337</v>
      </c>
      <c r="ED157" s="2">
        <f t="shared" si="493"/>
        <v>56.314163278382949</v>
      </c>
      <c r="EE157" s="2">
        <f t="shared" si="494"/>
        <v>55.420175805539863</v>
      </c>
      <c r="EF157" s="2">
        <f t="shared" si="495"/>
        <v>58.484571305822513</v>
      </c>
      <c r="EG157" s="2">
        <f t="shared" si="496"/>
        <v>57.690085438765664</v>
      </c>
      <c r="EH157" s="2">
        <f t="shared" si="497"/>
        <v>56.751066618705032</v>
      </c>
      <c r="EI157" s="2">
        <f t="shared" si="498"/>
        <v>56.801055395683449</v>
      </c>
      <c r="EJ157" s="2">
        <f t="shared" si="499"/>
        <v>56.632333669064757</v>
      </c>
      <c r="EK157" s="2">
        <f t="shared" si="500"/>
        <v>55.112897841726607</v>
      </c>
      <c r="EL157" s="2">
        <f t="shared" si="501"/>
        <v>55.585568057553957</v>
      </c>
      <c r="EM157" s="2">
        <f t="shared" si="502"/>
        <v>57.683487816402284</v>
      </c>
      <c r="EN157" s="2">
        <f t="shared" si="503"/>
        <v>57.676040862944163</v>
      </c>
      <c r="EO157" s="2">
        <f t="shared" si="504"/>
        <v>59.223983642311893</v>
      </c>
      <c r="EQ157" s="2">
        <f t="shared" si="505"/>
        <v>61.137138374268304</v>
      </c>
      <c r="ER157" s="2">
        <f t="shared" si="506"/>
        <v>61.436681688954394</v>
      </c>
      <c r="ES157" s="2">
        <f t="shared" si="506"/>
        <v>59.898589546026386</v>
      </c>
      <c r="ET157" s="2">
        <f t="shared" si="506"/>
        <v>58.158611302445706</v>
      </c>
      <c r="EU157" s="2">
        <f t="shared" si="506"/>
        <v>58.82584323316086</v>
      </c>
      <c r="EV157" s="2">
        <f t="shared" si="506"/>
        <v>59.27365163277787</v>
      </c>
      <c r="EW157" s="2">
        <f t="shared" si="506"/>
        <v>59.456436273018163</v>
      </c>
      <c r="EX157" s="2">
        <f t="shared" si="506"/>
        <v>58.347399741329752</v>
      </c>
      <c r="EY157" s="2">
        <f t="shared" si="506"/>
        <v>58.634018099583471</v>
      </c>
      <c r="EZ157" s="2">
        <f t="shared" si="506"/>
        <v>57.709049805194809</v>
      </c>
      <c r="FA157" s="2">
        <f t="shared" si="506"/>
        <v>56.359979455870743</v>
      </c>
      <c r="FB157" s="2">
        <f t="shared" si="506"/>
        <v>56.401575966850828</v>
      </c>
      <c r="FC157" s="2">
        <f t="shared" si="506"/>
        <v>58.382497845316387</v>
      </c>
      <c r="FD157" s="2">
        <f t="shared" si="506"/>
        <v>58.806061850709334</v>
      </c>
      <c r="FE157" s="2">
        <f t="shared" si="506"/>
        <v>59.186534407141465</v>
      </c>
      <c r="FG157" s="2">
        <f t="shared" si="507"/>
        <v>0.99999996097979327</v>
      </c>
      <c r="FH157" s="2">
        <f t="shared" si="508"/>
        <v>0.99999996096301813</v>
      </c>
      <c r="FI157" s="2">
        <f t="shared" si="508"/>
        <v>0.99999996353977227</v>
      </c>
      <c r="FJ157" s="2">
        <f t="shared" si="508"/>
        <v>0.9999999698942299</v>
      </c>
      <c r="FK157" s="2">
        <f t="shared" si="508"/>
        <v>0.9999999628070213</v>
      </c>
      <c r="FL157" s="2">
        <f t="shared" si="508"/>
        <v>0.99999996843189409</v>
      </c>
      <c r="FM157" s="2">
        <f t="shared" si="508"/>
        <v>0.99999996995298646</v>
      </c>
      <c r="FN157" s="2">
        <f t="shared" si="508"/>
        <v>0.99999996964319804</v>
      </c>
      <c r="FO157" s="2">
        <f t="shared" si="508"/>
        <v>0.99999997150086328</v>
      </c>
      <c r="FP157" s="2">
        <f t="shared" si="508"/>
        <v>0.99999996490087217</v>
      </c>
      <c r="FQ157" s="2">
        <f t="shared" si="508"/>
        <v>0.99999996732047647</v>
      </c>
      <c r="FR157" s="2">
        <f t="shared" si="508"/>
        <v>0.99999996601874719</v>
      </c>
      <c r="FS157" s="2">
        <f t="shared" si="508"/>
        <v>0.99999985267168223</v>
      </c>
      <c r="FT157" s="2">
        <f t="shared" si="508"/>
        <v>0.99999933140371211</v>
      </c>
      <c r="FU157" s="2">
        <f t="shared" si="508"/>
        <v>0.99999844824494433</v>
      </c>
      <c r="FW157" s="2">
        <f t="shared" ref="FW157:FW220" si="540">POWER(10,($B157-C$233)/C$230)/(1+POWER(10,($B157-C$233)/C$230))</f>
        <v>0.4715850994411202</v>
      </c>
      <c r="FX157" s="2">
        <f t="shared" si="380"/>
        <v>0.56989845992122234</v>
      </c>
      <c r="FY157" s="2">
        <f t="shared" si="381"/>
        <v>0.52575595300971201</v>
      </c>
      <c r="FZ157" s="2">
        <f t="shared" si="382"/>
        <v>0.45697421983048525</v>
      </c>
      <c r="GA157" s="2">
        <f t="shared" si="383"/>
        <v>0.40330458514197309</v>
      </c>
      <c r="GB157" s="2">
        <f t="shared" si="384"/>
        <v>0.45981557394208933</v>
      </c>
      <c r="GC157" s="2">
        <f t="shared" si="385"/>
        <v>0.51446298252559097</v>
      </c>
      <c r="GD157" s="2">
        <f t="shared" si="386"/>
        <v>0.57160736364831166</v>
      </c>
      <c r="GE157" s="2">
        <f t="shared" si="387"/>
        <v>0.547796806587729</v>
      </c>
      <c r="GF157" s="2">
        <f t="shared" si="388"/>
        <v>0.48222600898832235</v>
      </c>
      <c r="GG157" s="2">
        <f t="shared" si="389"/>
        <v>0.46960006240373259</v>
      </c>
      <c r="GH157" s="2">
        <f t="shared" si="390"/>
        <v>0.4088241103038997</v>
      </c>
      <c r="GI157" s="2">
        <f t="shared" si="391"/>
        <v>0.37359906474467741</v>
      </c>
      <c r="GJ157" s="2">
        <f t="shared" si="392"/>
        <v>0.28511511560932679</v>
      </c>
      <c r="GK157" s="2">
        <f t="shared" si="393"/>
        <v>0.24302988913954507</v>
      </c>
      <c r="GM157" s="107">
        <f t="shared" ref="GM157:GM220" si="541" xml:space="preserve"> _xlfn.NORM.DIST($B157, C$7, ABS(C$11), TRUE) * _xlfn.NORM.DIST(($B157 - C$7)*C$15, 0, ABS(C$11), TRUE) * 2</f>
        <v>4.9111507606961103E-212</v>
      </c>
      <c r="GN157" s="107">
        <f t="shared" si="394"/>
        <v>5.6020676438539408E-284</v>
      </c>
      <c r="GO157" s="107">
        <f t="shared" si="395"/>
        <v>2.4017699165656964E-290</v>
      </c>
      <c r="GP157" s="107">
        <f t="shared" si="396"/>
        <v>1.3533429560789736E-292</v>
      </c>
      <c r="GQ157" s="107">
        <f t="shared" si="397"/>
        <v>2.9659855687544447E-301</v>
      </c>
      <c r="GR157" s="107">
        <f t="shared" si="398"/>
        <v>0</v>
      </c>
      <c r="GS157" s="107">
        <f t="shared" si="399"/>
        <v>0</v>
      </c>
      <c r="GT157" s="107">
        <f t="shared" si="400"/>
        <v>0</v>
      </c>
      <c r="GU157" s="107">
        <f t="shared" si="401"/>
        <v>0</v>
      </c>
      <c r="GV157" s="107">
        <f t="shared" si="402"/>
        <v>0</v>
      </c>
      <c r="GW157" s="107">
        <f t="shared" si="403"/>
        <v>0</v>
      </c>
      <c r="GX157" s="107">
        <f t="shared" si="404"/>
        <v>0</v>
      </c>
      <c r="GY157" s="107">
        <f t="shared" si="405"/>
        <v>0</v>
      </c>
      <c r="GZ157" s="107">
        <f t="shared" si="406"/>
        <v>5.7066796899351407E-289</v>
      </c>
      <c r="HA157" s="107">
        <f t="shared" si="407"/>
        <v>0</v>
      </c>
      <c r="HC157" s="107">
        <f t="shared" ref="HC157:HC220" si="542" xml:space="preserve"> _xlfn.NORM.DIST($B157, C$8, ABS(C$12), TRUE) * _xlfn.NORM.DIST(($B157 - C$8)*C$16, 0, ABS(C$12), TRUE) * 2</f>
        <v>1.3381199161308795E-118</v>
      </c>
      <c r="HD157" s="107">
        <f t="shared" si="408"/>
        <v>5.194670781171742E-161</v>
      </c>
      <c r="HE157" s="107">
        <f t="shared" si="409"/>
        <v>1.0108438437647915E-163</v>
      </c>
      <c r="HF157" s="107">
        <f t="shared" si="410"/>
        <v>3.7883031931943579E-164</v>
      </c>
      <c r="HG157" s="107">
        <f t="shared" si="411"/>
        <v>1.0277771120438513E-167</v>
      </c>
      <c r="HH157" s="107">
        <f t="shared" si="412"/>
        <v>2.4903851322034855E-181</v>
      </c>
      <c r="HI157" s="107">
        <f t="shared" si="413"/>
        <v>2.41169392987715E-188</v>
      </c>
      <c r="HJ157" s="107">
        <f t="shared" si="414"/>
        <v>2.9077038370502363E-201</v>
      </c>
      <c r="HK157" s="107">
        <f t="shared" si="415"/>
        <v>9.8858374330037182E-217</v>
      </c>
      <c r="HL157" s="107">
        <f t="shared" si="416"/>
        <v>1.5051441860239052E-194</v>
      </c>
      <c r="HM157" s="107">
        <f t="shared" si="417"/>
        <v>5.2443262622142432E-196</v>
      </c>
      <c r="HN157" s="107">
        <f t="shared" si="418"/>
        <v>8.3303912967295472E-188</v>
      </c>
      <c r="HO157" s="107">
        <f t="shared" si="419"/>
        <v>3.4671209872657983E-177</v>
      </c>
      <c r="HP157" s="107">
        <f t="shared" si="420"/>
        <v>5.0149437968521501E-155</v>
      </c>
      <c r="HQ157" s="107">
        <f t="shared" si="421"/>
        <v>3.3697367334559088E-216</v>
      </c>
      <c r="HS157" s="107">
        <f t="shared" ref="HS157:HS220" si="543" xml:space="preserve"> _xlfn.NORM.DIST($B157, C$9, ABS(C$13), TRUE) * _xlfn.NORM.DIST(($B157 - C$9)*C$17, 0, ABS(C$13), TRUE) * 2</f>
        <v>1.9646040687382883E-19</v>
      </c>
      <c r="HT157" s="107">
        <f t="shared" si="422"/>
        <v>6.2996802694535698E-28</v>
      </c>
      <c r="HU157" s="107">
        <f t="shared" si="423"/>
        <v>1.6362390709967785E-27</v>
      </c>
      <c r="HV157" s="107">
        <f t="shared" si="424"/>
        <v>2.0502994196919316E-26</v>
      </c>
      <c r="HW157" s="107">
        <f t="shared" si="425"/>
        <v>7.3142183847955036E-26</v>
      </c>
      <c r="HX157" s="107">
        <f t="shared" si="426"/>
        <v>3.2694548506200495E-29</v>
      </c>
      <c r="HY157" s="107">
        <f t="shared" si="427"/>
        <v>1.0053258690207079E-31</v>
      </c>
      <c r="HZ157" s="107">
        <f t="shared" si="428"/>
        <v>2.4410903371680039E-35</v>
      </c>
      <c r="IA157" s="107">
        <f t="shared" si="429"/>
        <v>1.9913445235602318E-37</v>
      </c>
      <c r="IB157" s="107">
        <f t="shared" si="430"/>
        <v>5.7442223687127357E-32</v>
      </c>
      <c r="IC157" s="107">
        <f t="shared" si="431"/>
        <v>6.5570938349137705E-32</v>
      </c>
      <c r="ID157" s="107">
        <f t="shared" si="432"/>
        <v>8.0129723266144387E-29</v>
      </c>
      <c r="IE157" s="107">
        <f t="shared" si="433"/>
        <v>5.9144065533151701E-26</v>
      </c>
      <c r="IF157" s="107">
        <f t="shared" si="434"/>
        <v>9.9272539228133642E-21</v>
      </c>
      <c r="IG157" s="107">
        <f t="shared" si="435"/>
        <v>4.1384643304422065E-19</v>
      </c>
      <c r="II157" s="107">
        <f t="shared" ref="II157:II220" si="544" xml:space="preserve"> _xlfn.NORM.DIST($B157, C$10, ABS(C$14), TRUE) * _xlfn.NORM.DIST(($B157 - C$10)*C$18, 0, ABS(C$14), TRUE) * 2</f>
        <v>0.51398307354513162</v>
      </c>
      <c r="IJ157" s="107">
        <f t="shared" ref="IJ157:IJ220" si="545" xml:space="preserve"> _xlfn.NORM.DIST($B157, D$10, ABS(D$14), TRUE) * _xlfn.NORM.DIST(($B157 - D$10)*D$18, 0, ABS(D$14), TRUE) * 2</f>
        <v>0.4168690217591563</v>
      </c>
      <c r="IK157" s="107">
        <f t="shared" ref="IK157:IK220" si="546" xml:space="preserve"> _xlfn.NORM.DIST($B157, E$10, ABS(E$14), TRUE) * _xlfn.NORM.DIST(($B157 - E$10)*E$18, 0, ABS(E$14), TRUE) * 2</f>
        <v>0.47603825237901753</v>
      </c>
      <c r="IL157" s="107">
        <f t="shared" ref="IL157:IL220" si="547" xml:space="preserve"> _xlfn.NORM.DIST($B157, F$10, ABS(F$14), TRUE) * _xlfn.NORM.DIST(($B157 - F$10)*F$18, 0, ABS(F$14), TRUE) * 2</f>
        <v>0.51861670754987532</v>
      </c>
      <c r="IM157" s="107">
        <f t="shared" ref="IM157:IM220" si="548" xml:space="preserve"> _xlfn.NORM.DIST($B157, G$10, ABS(G$14), TRUE) * _xlfn.NORM.DIST(($B157 - G$10)*G$18, 0, ABS(G$14), TRUE) * 2</f>
        <v>0.50096494972066241</v>
      </c>
      <c r="IN157" s="107">
        <f t="shared" ref="IN157:IN220" si="549" xml:space="preserve"> _xlfn.NORM.DIST($B157, H$10, ABS(H$14), TRUE) * _xlfn.NORM.DIST(($B157 - H$10)*H$18, 0, ABS(H$14), TRUE) * 2</f>
        <v>0.51853349924970094</v>
      </c>
      <c r="IO157" s="107">
        <f t="shared" ref="IO157:IO220" si="550" xml:space="preserve"> _xlfn.NORM.DIST($B157, I$10, ABS(I$14), TRUE) * _xlfn.NORM.DIST(($B157 - I$10)*I$18, 0, ABS(I$14), TRUE) * 2</f>
        <v>0.48686806817410838</v>
      </c>
      <c r="IP157" s="107">
        <f t="shared" ref="IP157:IP220" si="551" xml:space="preserve"> _xlfn.NORM.DIST($B157, J$10, ABS(J$14), TRUE) * _xlfn.NORM.DIST(($B157 - J$10)*J$18, 0, ABS(J$14), TRUE) * 2</f>
        <v>0.40331513162683652</v>
      </c>
      <c r="IQ157" s="107">
        <f t="shared" ref="IQ157:IQ220" si="552" xml:space="preserve"> _xlfn.NORM.DIST($B157, K$10, ABS(K$14), TRUE) * _xlfn.NORM.DIST(($B157 - K$10)*K$18, 0, ABS(K$14), TRUE) * 2</f>
        <v>0.44045337965013415</v>
      </c>
      <c r="IR157" s="107">
        <f t="shared" ref="IR157:IR220" si="553" xml:space="preserve"> _xlfn.NORM.DIST($B157, L$10, ABS(L$14), TRUE) * _xlfn.NORM.DIST(($B157 - L$10)*L$18, 0, ABS(L$14), TRUE) * 2</f>
        <v>0.51180830515075881</v>
      </c>
      <c r="IS157" s="107">
        <f t="shared" ref="IS157:IS220" si="554" xml:space="preserve"> _xlfn.NORM.DIST($B157, M$10, ABS(M$14), TRUE) * _xlfn.NORM.DIST(($B157 - M$10)*M$18, 0, ABS(M$14), TRUE) * 2</f>
        <v>0.5168154867877589</v>
      </c>
      <c r="IT157" s="107">
        <f t="shared" ref="IT157:IT220" si="555" xml:space="preserve"> _xlfn.NORM.DIST($B157, N$10, ABS(N$14), TRUE) * _xlfn.NORM.DIST(($B157 - N$10)*N$18, 0, ABS(N$14), TRUE) * 2</f>
        <v>0.50148548223521006</v>
      </c>
      <c r="IU157" s="107">
        <f t="shared" ref="IU157:IU220" si="556" xml:space="preserve"> _xlfn.NORM.DIST($B157, O$10, ABS(O$14), TRUE) * _xlfn.NORM.DIST(($B157 - O$10)*O$18, 0, ABS(O$14), TRUE) * 2</f>
        <v>0.45351963343416923</v>
      </c>
      <c r="IV157" s="107">
        <f t="shared" ref="IV157:IV220" si="557" xml:space="preserve"> _xlfn.NORM.DIST($B157, P$10, ABS(P$14), TRUE) * _xlfn.NORM.DIST(($B157 - P$10)*P$18, 0, ABS(P$14), TRUE) * 2</f>
        <v>0.26735714592476612</v>
      </c>
      <c r="IW157" s="107">
        <f t="shared" ref="IW157:IW220" si="558" xml:space="preserve"> _xlfn.NORM.DIST($B157, Q$10, ABS(Q$14), TRUE) * _xlfn.NORM.DIST(($B157 - Q$10)*Q$18, 0, ABS(Q$14), TRUE) * 2</f>
        <v>0.26995730490898223</v>
      </c>
      <c r="IY157" s="107">
        <f t="shared" ref="IY157:IY220" si="559">GM157+HC157+HS157+II157</f>
        <v>0.51398307354513162</v>
      </c>
      <c r="IZ157" s="107">
        <f t="shared" ref="IZ157:IZ220" si="560">GN157+HD157+HT157+IJ157</f>
        <v>0.4168690217591563</v>
      </c>
      <c r="JA157" s="107">
        <f t="shared" ref="JA157:JA220" si="561">GO157+HE157+HU157+IK157</f>
        <v>0.47603825237901753</v>
      </c>
      <c r="JB157" s="107">
        <f t="shared" ref="JB157:JB220" si="562">GP157+HF157+HV157+IL157</f>
        <v>0.51861670754987532</v>
      </c>
      <c r="JC157" s="107">
        <f t="shared" ref="JC157:JC220" si="563">GQ157+HG157+HW157+IM157</f>
        <v>0.50096494972066241</v>
      </c>
      <c r="JD157" s="107">
        <f t="shared" ref="JD157:JD220" si="564">GR157+HH157+HX157+IN157</f>
        <v>0.51853349924970094</v>
      </c>
      <c r="JE157" s="107">
        <f t="shared" ref="JE157:JE220" si="565">GS157+HI157+HY157+IO157</f>
        <v>0.48686806817410838</v>
      </c>
      <c r="JF157" s="107">
        <f t="shared" ref="JF157:JF220" si="566">GT157+HJ157+HZ157+IP157</f>
        <v>0.40331513162683652</v>
      </c>
      <c r="JG157" s="107">
        <f t="shared" ref="JG157:JG220" si="567">GU157+HK157+IA157+IQ157</f>
        <v>0.44045337965013415</v>
      </c>
      <c r="JH157" s="107">
        <f t="shared" ref="JH157:JH220" si="568">GV157+HL157+IB157+IR157</f>
        <v>0.51180830515075881</v>
      </c>
      <c r="JI157" s="107">
        <f t="shared" ref="JI157:JI220" si="569">GW157+HM157+IC157+IS157</f>
        <v>0.5168154867877589</v>
      </c>
      <c r="JJ157" s="107">
        <f t="shared" ref="JJ157:JJ220" si="570">GX157+HN157+ID157+IT157</f>
        <v>0.50148548223521006</v>
      </c>
      <c r="JK157" s="107">
        <f t="shared" ref="JK157:JK220" si="571">GY157+HO157+IE157+IU157</f>
        <v>0.45351963343416923</v>
      </c>
      <c r="JL157" s="107">
        <f t="shared" ref="JL157:JL220" si="572">GZ157+HP157+IF157+IV157</f>
        <v>0.26735714592476612</v>
      </c>
      <c r="JM157" s="107">
        <f t="shared" ref="JM157:JM220" si="573">HA157+HQ157+IG157+IW157</f>
        <v>0.26995730490898223</v>
      </c>
    </row>
    <row r="158" spans="2:273" x14ac:dyDescent="0.25">
      <c r="B158" s="2">
        <v>130</v>
      </c>
      <c r="C158" s="37">
        <v>61.097999999999999</v>
      </c>
      <c r="D158" s="37">
        <v>62.164000000000001</v>
      </c>
      <c r="E158" s="37">
        <v>64.869</v>
      </c>
      <c r="F158" s="37">
        <v>64.233000000000004</v>
      </c>
      <c r="G158" s="37">
        <v>72.25</v>
      </c>
      <c r="H158" s="37">
        <v>70.316999999999993</v>
      </c>
      <c r="I158" s="37">
        <v>66.933000000000007</v>
      </c>
      <c r="J158" s="37">
        <v>58.917000000000002</v>
      </c>
      <c r="K158" s="37">
        <v>59.4</v>
      </c>
      <c r="L158" s="37">
        <v>68.599999999999994</v>
      </c>
      <c r="M158" s="37">
        <v>69.2</v>
      </c>
      <c r="N158" s="37">
        <v>85.1</v>
      </c>
      <c r="O158" s="37">
        <v>92.066999999999993</v>
      </c>
      <c r="P158" s="37">
        <v>97.632999999999996</v>
      </c>
      <c r="Q158" s="37">
        <v>128.083</v>
      </c>
      <c r="S158" s="4">
        <f t="shared" si="460"/>
        <v>61.880085525732817</v>
      </c>
      <c r="T158" s="4">
        <f t="shared" si="461"/>
        <v>61.576806070118863</v>
      </c>
      <c r="U158" s="4">
        <f t="shared" si="462"/>
        <v>62.669596555042439</v>
      </c>
      <c r="V158" s="4">
        <f t="shared" si="463"/>
        <v>64.544605010885775</v>
      </c>
      <c r="W158" s="4">
        <f t="shared" si="464"/>
        <v>71.073336690590409</v>
      </c>
      <c r="X158" s="4">
        <f t="shared" si="465"/>
        <v>70.499692903553324</v>
      </c>
      <c r="Y158" s="4">
        <f t="shared" si="466"/>
        <v>68.131221753053026</v>
      </c>
      <c r="Z158" s="4">
        <f t="shared" si="467"/>
        <v>63.588717382295094</v>
      </c>
      <c r="AA158" s="4">
        <f t="shared" si="468"/>
        <v>65.348753683853374</v>
      </c>
      <c r="AB158" s="4">
        <f t="shared" si="469"/>
        <v>72.177253411282038</v>
      </c>
      <c r="AC158" s="4">
        <f t="shared" si="470"/>
        <v>73.943371678894948</v>
      </c>
      <c r="AD158" s="4">
        <f t="shared" si="471"/>
        <v>82.66198930731565</v>
      </c>
      <c r="AE158" s="4">
        <f t="shared" si="472"/>
        <v>89.806614589033146</v>
      </c>
      <c r="AF158" s="4">
        <f t="shared" si="473"/>
        <v>97.948378071465811</v>
      </c>
      <c r="AG158" s="4">
        <f t="shared" si="474"/>
        <v>126.11210746670426</v>
      </c>
      <c r="AI158" s="4">
        <f t="shared" si="475"/>
        <v>-0.78208552573281764</v>
      </c>
      <c r="AJ158" s="4">
        <f t="shared" si="476"/>
        <v>0.58719392988113839</v>
      </c>
      <c r="AK158" s="4">
        <f t="shared" si="477"/>
        <v>2.1994034449575608</v>
      </c>
      <c r="AL158" s="4">
        <f t="shared" si="478"/>
        <v>-0.31160501088577064</v>
      </c>
      <c r="AM158" s="4">
        <f t="shared" si="479"/>
        <v>1.1766633094095909</v>
      </c>
      <c r="AN158" s="4">
        <f t="shared" si="480"/>
        <v>-0.18269290355333112</v>
      </c>
      <c r="AO158" s="4">
        <f t="shared" si="481"/>
        <v>-1.1982217530530193</v>
      </c>
      <c r="AP158" s="4">
        <f t="shared" si="482"/>
        <v>-4.6717173822950926</v>
      </c>
      <c r="AQ158" s="4">
        <f t="shared" si="483"/>
        <v>-5.9487536838533757</v>
      </c>
      <c r="AR158" s="4">
        <f t="shared" si="484"/>
        <v>-3.5772534112820438</v>
      </c>
      <c r="AS158" s="4">
        <f t="shared" si="485"/>
        <v>-4.7433716788949454</v>
      </c>
      <c r="AT158" s="4">
        <f t="shared" si="486"/>
        <v>2.4380106926843439</v>
      </c>
      <c r="AU158" s="4">
        <f t="shared" si="487"/>
        <v>2.2603854109668475</v>
      </c>
      <c r="AV158" s="4">
        <f t="shared" si="488"/>
        <v>-0.31537807146581542</v>
      </c>
      <c r="AW158" s="4">
        <f t="shared" si="488"/>
        <v>1.9708925332957392</v>
      </c>
      <c r="AY158" s="2">
        <f t="shared" si="509"/>
        <v>61.880085525732817</v>
      </c>
      <c r="AZ158" s="2">
        <f t="shared" si="363"/>
        <v>60.742299159717817</v>
      </c>
      <c r="BA158" s="2">
        <f t="shared" si="364"/>
        <v>58.132105600151604</v>
      </c>
      <c r="BB158" s="2">
        <f t="shared" si="365"/>
        <v>57.126334787625545</v>
      </c>
      <c r="BC158" s="2">
        <f t="shared" si="366"/>
        <v>56.831765608494052</v>
      </c>
      <c r="BD158" s="2">
        <f t="shared" si="367"/>
        <v>58.772168664119363</v>
      </c>
      <c r="BE158" s="2">
        <f t="shared" si="368"/>
        <v>58.56200907366928</v>
      </c>
      <c r="BF158" s="2">
        <f t="shared" si="369"/>
        <v>57.609326223951832</v>
      </c>
      <c r="BG158" s="2">
        <f t="shared" si="370"/>
        <v>57.762690673146793</v>
      </c>
      <c r="BH158" s="2">
        <f t="shared" si="371"/>
        <v>57.049359936255797</v>
      </c>
      <c r="BI158" s="2">
        <f t="shared" si="372"/>
        <v>55.598250422788809</v>
      </c>
      <c r="BJ158" s="2">
        <f t="shared" si="373"/>
        <v>55.817281930348102</v>
      </c>
      <c r="BK158" s="2">
        <f t="shared" si="374"/>
        <v>57.81458659770108</v>
      </c>
      <c r="BL158" s="2">
        <f t="shared" si="375"/>
        <v>57.856351418012665</v>
      </c>
      <c r="BM158" s="2">
        <f t="shared" si="376"/>
        <v>59.056370352812365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 t="str">
        <f t="shared" si="518"/>
        <v/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 t="str">
        <f t="shared" si="533"/>
        <v/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84.509194307608112</v>
      </c>
      <c r="DL158" s="2">
        <f t="shared" si="490"/>
        <v>84.994590725806461</v>
      </c>
      <c r="DM158" s="2">
        <f t="shared" si="490"/>
        <v>90.292357771260981</v>
      </c>
      <c r="DN158" s="2">
        <f t="shared" si="490"/>
        <v>89.50123991935483</v>
      </c>
      <c r="DO158" s="2">
        <f t="shared" si="490"/>
        <v>88.420925219941324</v>
      </c>
      <c r="DP158" s="2">
        <f t="shared" si="490"/>
        <v>87.955866752199427</v>
      </c>
      <c r="DQ158" s="2">
        <f t="shared" si="490"/>
        <v>81.177126466275695</v>
      </c>
      <c r="DR158" s="2">
        <f t="shared" si="490"/>
        <v>86.875782308377921</v>
      </c>
      <c r="DS158" s="2">
        <f t="shared" si="490"/>
        <v>90.063842468805703</v>
      </c>
      <c r="DT158" s="2">
        <f t="shared" si="490"/>
        <v>81.386751114082003</v>
      </c>
      <c r="DU158" s="2">
        <f t="shared" si="490"/>
        <v>76.582347816399306</v>
      </c>
      <c r="DV158" s="2">
        <f t="shared" si="490"/>
        <v>86.339510472370776</v>
      </c>
      <c r="DW158" s="2">
        <f t="shared" si="490"/>
        <v>95.133077895894431</v>
      </c>
      <c r="DX158" s="2">
        <f t="shared" si="490"/>
        <v>90.626114369501465</v>
      </c>
      <c r="DY158" s="2">
        <f t="shared" si="490"/>
        <v>95.913349753694575</v>
      </c>
      <c r="EA158" s="2">
        <f t="shared" si="459"/>
        <v>62.822666666666748</v>
      </c>
      <c r="EB158" s="2">
        <f t="shared" si="491"/>
        <v>59.73992090032155</v>
      </c>
      <c r="EC158" s="2">
        <f t="shared" si="492"/>
        <v>55.788454166666675</v>
      </c>
      <c r="ED158" s="2">
        <f t="shared" si="493"/>
        <v>56.151875720859792</v>
      </c>
      <c r="EE158" s="2">
        <f t="shared" si="494"/>
        <v>55.223437829282091</v>
      </c>
      <c r="EF158" s="2">
        <f t="shared" si="495"/>
        <v>58.352599932165077</v>
      </c>
      <c r="EG158" s="2">
        <f t="shared" si="496"/>
        <v>57.525365188042429</v>
      </c>
      <c r="EH158" s="2">
        <f t="shared" si="497"/>
        <v>56.5824798561151</v>
      </c>
      <c r="EI158" s="2">
        <f t="shared" si="498"/>
        <v>56.626266187050355</v>
      </c>
      <c r="EJ158" s="2">
        <f t="shared" si="499"/>
        <v>56.451646330935262</v>
      </c>
      <c r="EK158" s="2">
        <f t="shared" si="500"/>
        <v>54.923402158273362</v>
      </c>
      <c r="EL158" s="2">
        <f t="shared" si="501"/>
        <v>55.426019352517983</v>
      </c>
      <c r="EM158" s="2">
        <f t="shared" si="502"/>
        <v>57.509251704353687</v>
      </c>
      <c r="EN158" s="2">
        <f t="shared" si="503"/>
        <v>57.477097715736036</v>
      </c>
      <c r="EO158" s="2">
        <f t="shared" si="504"/>
        <v>59.064257906215929</v>
      </c>
      <c r="EQ158" s="2">
        <f t="shared" si="505"/>
        <v>61.041138796693019</v>
      </c>
      <c r="ER158" s="2">
        <f t="shared" si="506"/>
        <v>61.343201987418098</v>
      </c>
      <c r="ES158" s="2">
        <f t="shared" si="506"/>
        <v>59.81133591565596</v>
      </c>
      <c r="ET158" s="2">
        <f t="shared" si="506"/>
        <v>58.046131000257688</v>
      </c>
      <c r="EU158" s="2">
        <f t="shared" si="506"/>
        <v>58.721904046937084</v>
      </c>
      <c r="EV158" s="2">
        <f t="shared" si="506"/>
        <v>59.163694031493669</v>
      </c>
      <c r="EW158" s="2">
        <f t="shared" si="506"/>
        <v>59.339145477930799</v>
      </c>
      <c r="EX158" s="2">
        <f t="shared" si="506"/>
        <v>58.22061838355048</v>
      </c>
      <c r="EY158" s="2">
        <f t="shared" si="506"/>
        <v>58.507858303392581</v>
      </c>
      <c r="EZ158" s="2">
        <f t="shared" si="506"/>
        <v>57.559138588368157</v>
      </c>
      <c r="FA158" s="2">
        <f t="shared" si="506"/>
        <v>56.20370377570918</v>
      </c>
      <c r="FB158" s="2">
        <f t="shared" si="506"/>
        <v>56.266696132596692</v>
      </c>
      <c r="FC158" s="2">
        <f t="shared" si="506"/>
        <v>58.229830120208646</v>
      </c>
      <c r="FD158" s="2">
        <f t="shared" si="506"/>
        <v>58.641191719288514</v>
      </c>
      <c r="FE158" s="2">
        <f t="shared" si="506"/>
        <v>59.03561781486512</v>
      </c>
      <c r="FG158" s="2">
        <f t="shared" si="507"/>
        <v>0.99999996900514776</v>
      </c>
      <c r="FH158" s="2">
        <f t="shared" si="508"/>
        <v>0.99999996899182286</v>
      </c>
      <c r="FI158" s="2">
        <f t="shared" si="508"/>
        <v>0.99999997103861149</v>
      </c>
      <c r="FJ158" s="2">
        <f t="shared" si="508"/>
        <v>0.99999997608613667</v>
      </c>
      <c r="FK158" s="2">
        <f t="shared" si="508"/>
        <v>0.99999997045656674</v>
      </c>
      <c r="FL158" s="2">
        <f t="shared" si="508"/>
        <v>0.99999997492456194</v>
      </c>
      <c r="FM158" s="2">
        <f t="shared" si="508"/>
        <v>0.99999997613280855</v>
      </c>
      <c r="FN158" s="2">
        <f t="shared" si="508"/>
        <v>0.99999997588673495</v>
      </c>
      <c r="FO158" s="2">
        <f t="shared" si="508"/>
        <v>0.99999997736233093</v>
      </c>
      <c r="FP158" s="2">
        <f t="shared" si="508"/>
        <v>0.99999997211977154</v>
      </c>
      <c r="FQ158" s="2">
        <f t="shared" si="508"/>
        <v>0.99999997404173158</v>
      </c>
      <c r="FR158" s="2">
        <f t="shared" si="508"/>
        <v>0.99999997300773125</v>
      </c>
      <c r="FS158" s="2">
        <f t="shared" si="508"/>
        <v>0.99999988049745592</v>
      </c>
      <c r="FT158" s="2">
        <f t="shared" si="508"/>
        <v>0.99999944813776132</v>
      </c>
      <c r="FU158" s="2">
        <f t="shared" si="508"/>
        <v>0.99999870012915959</v>
      </c>
      <c r="FW158" s="2">
        <f t="shared" si="540"/>
        <v>0.52908620122712446</v>
      </c>
      <c r="FX158" s="2">
        <f t="shared" si="380"/>
        <v>0.62520383004719127</v>
      </c>
      <c r="FY158" s="2">
        <f t="shared" si="381"/>
        <v>0.58257999624095091</v>
      </c>
      <c r="FZ158" s="2">
        <f t="shared" si="382"/>
        <v>0.51442816596681373</v>
      </c>
      <c r="GA158" s="2">
        <f t="shared" si="383"/>
        <v>0.45972340402425282</v>
      </c>
      <c r="GB158" s="2">
        <f t="shared" si="384"/>
        <v>0.51728645293648567</v>
      </c>
      <c r="GC158" s="2">
        <f t="shared" si="385"/>
        <v>0.57153742760625947</v>
      </c>
      <c r="GD158" s="2">
        <f t="shared" si="386"/>
        <v>0.62683687622798512</v>
      </c>
      <c r="GE158" s="2">
        <f t="shared" si="387"/>
        <v>0.60396922333881142</v>
      </c>
      <c r="GF158" s="2">
        <f t="shared" si="388"/>
        <v>0.53969940296429886</v>
      </c>
      <c r="GG158" s="2">
        <f t="shared" si="389"/>
        <v>0.52710056216152079</v>
      </c>
      <c r="GH158" s="2">
        <f t="shared" si="390"/>
        <v>0.46541281105470933</v>
      </c>
      <c r="GI158" s="2">
        <f t="shared" si="391"/>
        <v>0.42372959068191846</v>
      </c>
      <c r="GJ158" s="2">
        <f t="shared" si="392"/>
        <v>0.32577730615291661</v>
      </c>
      <c r="GK158" s="2">
        <f t="shared" si="393"/>
        <v>0.27707497040931295</v>
      </c>
      <c r="GM158" s="107">
        <f t="shared" si="541"/>
        <v>9.677834139519927E-218</v>
      </c>
      <c r="GN158" s="107">
        <f t="shared" si="394"/>
        <v>1.2281749740670397E-291</v>
      </c>
      <c r="GO158" s="107">
        <f t="shared" si="395"/>
        <v>3.8014105727163644E-298</v>
      </c>
      <c r="GP158" s="107">
        <f t="shared" si="396"/>
        <v>2.2776577837192786E-300</v>
      </c>
      <c r="GQ158" s="107">
        <f t="shared" si="397"/>
        <v>0</v>
      </c>
      <c r="GR158" s="107">
        <f t="shared" si="398"/>
        <v>0</v>
      </c>
      <c r="GS158" s="107">
        <f t="shared" si="399"/>
        <v>0</v>
      </c>
      <c r="GT158" s="107">
        <f t="shared" si="400"/>
        <v>0</v>
      </c>
      <c r="GU158" s="107">
        <f t="shared" si="401"/>
        <v>0</v>
      </c>
      <c r="GV158" s="107">
        <f t="shared" si="402"/>
        <v>0</v>
      </c>
      <c r="GW158" s="107">
        <f t="shared" si="403"/>
        <v>0</v>
      </c>
      <c r="GX158" s="107">
        <f t="shared" si="404"/>
        <v>0</v>
      </c>
      <c r="GY158" s="107">
        <f t="shared" si="405"/>
        <v>0</v>
      </c>
      <c r="GZ158" s="107">
        <f t="shared" si="406"/>
        <v>9.185039844722413E-297</v>
      </c>
      <c r="HA158" s="107">
        <f t="shared" si="407"/>
        <v>0</v>
      </c>
      <c r="HC158" s="107">
        <f t="shared" si="542"/>
        <v>7.4872528544045708E-123</v>
      </c>
      <c r="HD158" s="107">
        <f t="shared" si="408"/>
        <v>9.2160364268957056E-167</v>
      </c>
      <c r="HE158" s="107">
        <f t="shared" si="409"/>
        <v>1.4563385288877377E-169</v>
      </c>
      <c r="HF158" s="107">
        <f t="shared" si="410"/>
        <v>5.9147298514163899E-170</v>
      </c>
      <c r="HG158" s="107">
        <f t="shared" si="411"/>
        <v>9.5650991940568042E-174</v>
      </c>
      <c r="HH158" s="107">
        <f t="shared" si="412"/>
        <v>9.2541790056891719E-188</v>
      </c>
      <c r="HI158" s="107">
        <f t="shared" si="413"/>
        <v>5.7464480304699352E-195</v>
      </c>
      <c r="HJ158" s="107">
        <f t="shared" si="414"/>
        <v>2.595801157718546E-208</v>
      </c>
      <c r="HK158" s="107">
        <f t="shared" si="415"/>
        <v>2.6416215466809007E-224</v>
      </c>
      <c r="HL158" s="107">
        <f t="shared" si="416"/>
        <v>1.8032601419740232E-201</v>
      </c>
      <c r="HM158" s="107">
        <f t="shared" si="417"/>
        <v>5.880522463467469E-203</v>
      </c>
      <c r="HN158" s="107">
        <f t="shared" si="418"/>
        <v>1.5475446601110735E-194</v>
      </c>
      <c r="HO158" s="107">
        <f t="shared" si="419"/>
        <v>1.5469306181850029E-183</v>
      </c>
      <c r="HP158" s="107">
        <f t="shared" si="420"/>
        <v>1.0187243209108043E-160</v>
      </c>
      <c r="HQ158" s="107">
        <f t="shared" si="421"/>
        <v>5.5147213453660051E-224</v>
      </c>
      <c r="HS158" s="107">
        <f t="shared" si="543"/>
        <v>5.7671228982765336E-21</v>
      </c>
      <c r="HT158" s="107">
        <f t="shared" si="422"/>
        <v>4.4818064952755316E-30</v>
      </c>
      <c r="HU158" s="107">
        <f t="shared" si="423"/>
        <v>1.1661261608644546E-29</v>
      </c>
      <c r="HV158" s="107">
        <f t="shared" si="424"/>
        <v>1.6772675062578527E-28</v>
      </c>
      <c r="HW158" s="107">
        <f t="shared" si="425"/>
        <v>5.5193760131428569E-28</v>
      </c>
      <c r="HX158" s="107">
        <f t="shared" si="426"/>
        <v>1.5762882597749234E-31</v>
      </c>
      <c r="HY158" s="107">
        <f t="shared" si="427"/>
        <v>3.6277415970230994E-34</v>
      </c>
      <c r="HZ158" s="107">
        <f t="shared" si="428"/>
        <v>5.3631403117899891E-38</v>
      </c>
      <c r="IA158" s="107">
        <f t="shared" si="429"/>
        <v>2.9148630199401172E-40</v>
      </c>
      <c r="IB158" s="107">
        <f t="shared" si="430"/>
        <v>1.7254728048615227E-34</v>
      </c>
      <c r="IC158" s="107">
        <f t="shared" si="431"/>
        <v>1.9753714599720977E-34</v>
      </c>
      <c r="ID158" s="107">
        <f t="shared" si="432"/>
        <v>3.4371581886489993E-31</v>
      </c>
      <c r="IE158" s="107">
        <f t="shared" si="433"/>
        <v>3.9197490238233446E-28</v>
      </c>
      <c r="IF158" s="107">
        <f t="shared" si="434"/>
        <v>1.3757309226394428E-22</v>
      </c>
      <c r="IG158" s="107">
        <f t="shared" si="435"/>
        <v>6.4943361970008512E-21</v>
      </c>
      <c r="II158" s="107">
        <f t="shared" si="544"/>
        <v>0.4769458363008437</v>
      </c>
      <c r="IJ158" s="107">
        <f t="shared" si="545"/>
        <v>0.31942275194452063</v>
      </c>
      <c r="IK158" s="107">
        <f t="shared" si="546"/>
        <v>0.39529159670005853</v>
      </c>
      <c r="IL158" s="107">
        <f t="shared" si="547"/>
        <v>0.48778381490446421</v>
      </c>
      <c r="IM158" s="107">
        <f t="shared" si="548"/>
        <v>0.51841344269017398</v>
      </c>
      <c r="IN158" s="107">
        <f t="shared" si="549"/>
        <v>0.48412296515661341</v>
      </c>
      <c r="IO158" s="107">
        <f t="shared" si="550"/>
        <v>0.40703118771636077</v>
      </c>
      <c r="IP158" s="107">
        <f t="shared" si="551"/>
        <v>0.29432396199365563</v>
      </c>
      <c r="IQ158" s="107">
        <f t="shared" si="552"/>
        <v>0.33415084523964411</v>
      </c>
      <c r="IR158" s="107">
        <f t="shared" si="553"/>
        <v>0.45506562406215484</v>
      </c>
      <c r="IS158" s="107">
        <f t="shared" si="554"/>
        <v>0.47189003282783687</v>
      </c>
      <c r="IT158" s="107">
        <f t="shared" si="555"/>
        <v>0.51776409420605329</v>
      </c>
      <c r="IU158" s="107">
        <f t="shared" si="556"/>
        <v>0.50823492066369325</v>
      </c>
      <c r="IV158" s="107">
        <f t="shared" si="557"/>
        <v>0.35467412219358335</v>
      </c>
      <c r="IW158" s="107">
        <f t="shared" si="558"/>
        <v>0.34923295956951506</v>
      </c>
      <c r="IY158" s="107">
        <f t="shared" si="559"/>
        <v>0.4769458363008437</v>
      </c>
      <c r="IZ158" s="107">
        <f t="shared" si="560"/>
        <v>0.31942275194452063</v>
      </c>
      <c r="JA158" s="107">
        <f t="shared" si="561"/>
        <v>0.39529159670005853</v>
      </c>
      <c r="JB158" s="107">
        <f t="shared" si="562"/>
        <v>0.48778381490446421</v>
      </c>
      <c r="JC158" s="107">
        <f t="shared" si="563"/>
        <v>0.51841344269017398</v>
      </c>
      <c r="JD158" s="107">
        <f t="shared" si="564"/>
        <v>0.48412296515661341</v>
      </c>
      <c r="JE158" s="107">
        <f t="shared" si="565"/>
        <v>0.40703118771636077</v>
      </c>
      <c r="JF158" s="107">
        <f t="shared" si="566"/>
        <v>0.29432396199365563</v>
      </c>
      <c r="JG158" s="107">
        <f t="shared" si="567"/>
        <v>0.33415084523964411</v>
      </c>
      <c r="JH158" s="107">
        <f t="shared" si="568"/>
        <v>0.45506562406215484</v>
      </c>
      <c r="JI158" s="107">
        <f t="shared" si="569"/>
        <v>0.47189003282783687</v>
      </c>
      <c r="JJ158" s="107">
        <f t="shared" si="570"/>
        <v>0.51776409420605329</v>
      </c>
      <c r="JK158" s="107">
        <f t="shared" si="571"/>
        <v>0.50823492066369325</v>
      </c>
      <c r="JL158" s="107">
        <f t="shared" si="572"/>
        <v>0.35467412219358335</v>
      </c>
      <c r="JM158" s="107">
        <f t="shared" si="573"/>
        <v>0.34923295956951506</v>
      </c>
    </row>
    <row r="159" spans="2:273" x14ac:dyDescent="0.25">
      <c r="B159" s="2">
        <v>131</v>
      </c>
      <c r="C159" s="37">
        <v>60.573999999999998</v>
      </c>
      <c r="D159" s="37">
        <v>60.082000000000001</v>
      </c>
      <c r="E159" s="37">
        <v>60.540999999999997</v>
      </c>
      <c r="F159" s="37">
        <v>60.25</v>
      </c>
      <c r="G159" s="37">
        <v>67.082999999999998</v>
      </c>
      <c r="H159" s="37">
        <v>65.117000000000004</v>
      </c>
      <c r="I159" s="37">
        <v>61.067</v>
      </c>
      <c r="J159" s="37">
        <v>56.582999999999998</v>
      </c>
      <c r="K159" s="37">
        <v>56.767000000000003</v>
      </c>
      <c r="L159" s="37">
        <v>61.85</v>
      </c>
      <c r="M159" s="37">
        <v>60.417000000000002</v>
      </c>
      <c r="N159" s="37">
        <v>76.45</v>
      </c>
      <c r="O159" s="37">
        <v>86.4</v>
      </c>
      <c r="P159" s="37">
        <v>100.283</v>
      </c>
      <c r="Q159" s="37">
        <v>133.85</v>
      </c>
      <c r="S159" s="4">
        <f t="shared" si="460"/>
        <v>61.692114731261114</v>
      </c>
      <c r="T159" s="4">
        <f t="shared" si="461"/>
        <v>61.173108868093209</v>
      </c>
      <c r="U159" s="4">
        <f t="shared" si="462"/>
        <v>60.944550390995026</v>
      </c>
      <c r="V159" s="4">
        <f t="shared" si="463"/>
        <v>62.303718446182579</v>
      </c>
      <c r="W159" s="4">
        <f t="shared" si="464"/>
        <v>68.022378893998678</v>
      </c>
      <c r="X159" s="4">
        <f t="shared" si="465"/>
        <v>66.674062860593878</v>
      </c>
      <c r="Y159" s="4">
        <f t="shared" si="466"/>
        <v>64.167273966591921</v>
      </c>
      <c r="Z159" s="4">
        <f t="shared" si="467"/>
        <v>60.485530069142726</v>
      </c>
      <c r="AA159" s="4">
        <f t="shared" si="468"/>
        <v>61.560128512001036</v>
      </c>
      <c r="AB159" s="4">
        <f t="shared" si="469"/>
        <v>66.459578934758952</v>
      </c>
      <c r="AC159" s="4">
        <f t="shared" si="470"/>
        <v>67.422178531734858</v>
      </c>
      <c r="AD159" s="4">
        <f t="shared" si="471"/>
        <v>76.183453288345817</v>
      </c>
      <c r="AE159" s="4">
        <f t="shared" si="472"/>
        <v>85.095152844997273</v>
      </c>
      <c r="AF159" s="4">
        <f t="shared" si="473"/>
        <v>101.1665641150891</v>
      </c>
      <c r="AG159" s="4">
        <f t="shared" si="474"/>
        <v>134.9976099958495</v>
      </c>
      <c r="AI159" s="4">
        <f t="shared" si="475"/>
        <v>-1.1181147312611159</v>
      </c>
      <c r="AJ159" s="4">
        <f t="shared" si="476"/>
        <v>-1.0911088680932082</v>
      </c>
      <c r="AK159" s="4">
        <f t="shared" si="477"/>
        <v>-0.40355039099502932</v>
      </c>
      <c r="AL159" s="4">
        <f t="shared" si="478"/>
        <v>-2.0537184461825788</v>
      </c>
      <c r="AM159" s="4">
        <f t="shared" si="479"/>
        <v>-0.93937889399867913</v>
      </c>
      <c r="AN159" s="4">
        <f t="shared" si="480"/>
        <v>-1.5570628605938737</v>
      </c>
      <c r="AO159" s="4">
        <f t="shared" si="481"/>
        <v>-3.1002739665919208</v>
      </c>
      <c r="AP159" s="4">
        <f t="shared" si="482"/>
        <v>-3.9025300691427276</v>
      </c>
      <c r="AQ159" s="4">
        <f t="shared" si="483"/>
        <v>-4.793128512001033</v>
      </c>
      <c r="AR159" s="4">
        <f t="shared" si="484"/>
        <v>-4.6095789347589502</v>
      </c>
      <c r="AS159" s="4">
        <f t="shared" si="485"/>
        <v>-7.0051785317348561</v>
      </c>
      <c r="AT159" s="4">
        <f t="shared" si="486"/>
        <v>0.2665467116541862</v>
      </c>
      <c r="AU159" s="4">
        <f t="shared" si="487"/>
        <v>1.304847155002733</v>
      </c>
      <c r="AV159" s="4">
        <f t="shared" si="488"/>
        <v>-0.88356411508910071</v>
      </c>
      <c r="AW159" s="4">
        <f t="shared" si="488"/>
        <v>-1.147609995849507</v>
      </c>
      <c r="AY159" s="2">
        <f t="shared" si="509"/>
        <v>61.692114731261114</v>
      </c>
      <c r="AZ159" s="2">
        <f t="shared" si="363"/>
        <v>60.720146775955357</v>
      </c>
      <c r="BA159" s="2">
        <f t="shared" si="364"/>
        <v>58.228816594270455</v>
      </c>
      <c r="BB159" s="2">
        <f t="shared" si="365"/>
        <v>57.10062694658577</v>
      </c>
      <c r="BC159" s="2">
        <f t="shared" si="366"/>
        <v>56.884080609468597</v>
      </c>
      <c r="BD159" s="2">
        <f t="shared" si="367"/>
        <v>58.69908602937128</v>
      </c>
      <c r="BE159" s="2">
        <f t="shared" si="368"/>
        <v>58.527195950903263</v>
      </c>
      <c r="BF159" s="2">
        <f t="shared" si="369"/>
        <v>57.554483769212069</v>
      </c>
      <c r="BG159" s="2">
        <f t="shared" si="370"/>
        <v>57.720648973411613</v>
      </c>
      <c r="BH159" s="2">
        <f t="shared" si="371"/>
        <v>56.949522429642229</v>
      </c>
      <c r="BI159" s="2">
        <f t="shared" si="372"/>
        <v>55.500860385439076</v>
      </c>
      <c r="BJ159" s="2">
        <f t="shared" si="373"/>
        <v>55.718965806959389</v>
      </c>
      <c r="BK159" s="2">
        <f t="shared" si="374"/>
        <v>57.687895815087408</v>
      </c>
      <c r="BL159" s="2">
        <f t="shared" si="375"/>
        <v>57.720584988608529</v>
      </c>
      <c r="BM159" s="2">
        <f t="shared" si="376"/>
        <v>58.898347525406791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 t="str">
        <f t="shared" si="517"/>
        <v/>
      </c>
      <c r="CM159" s="2" t="str">
        <f t="shared" si="518"/>
        <v/>
      </c>
      <c r="CN159" s="2" t="str">
        <f t="shared" si="519"/>
        <v/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 t="str">
        <f t="shared" si="532"/>
        <v/>
      </c>
      <c r="DC159" s="2" t="str">
        <f t="shared" si="533"/>
        <v/>
      </c>
      <c r="DD159" s="2" t="str">
        <f t="shared" si="534"/>
        <v/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84.584527367268748</v>
      </c>
      <c r="DL159" s="2">
        <f t="shared" si="490"/>
        <v>85.083637096774211</v>
      </c>
      <c r="DM159" s="2">
        <f t="shared" si="490"/>
        <v>90.425512096774185</v>
      </c>
      <c r="DN159" s="2">
        <f t="shared" si="490"/>
        <v>89.634808064516122</v>
      </c>
      <c r="DO159" s="2">
        <f t="shared" si="490"/>
        <v>88.539935483870948</v>
      </c>
      <c r="DP159" s="2">
        <f t="shared" si="490"/>
        <v>88.063919354838717</v>
      </c>
      <c r="DQ159" s="2">
        <f t="shared" si="490"/>
        <v>81.221090725806491</v>
      </c>
      <c r="DR159" s="2">
        <f t="shared" si="490"/>
        <v>86.958398952762948</v>
      </c>
      <c r="DS159" s="2">
        <f t="shared" si="490"/>
        <v>90.185162990196091</v>
      </c>
      <c r="DT159" s="2">
        <f t="shared" si="490"/>
        <v>81.425639148841356</v>
      </c>
      <c r="DU159" s="2">
        <f t="shared" si="490"/>
        <v>76.59819908645278</v>
      </c>
      <c r="DV159" s="2">
        <f t="shared" si="490"/>
        <v>86.45508299910874</v>
      </c>
      <c r="DW159" s="2">
        <f t="shared" si="490"/>
        <v>95.299796370967741</v>
      </c>
      <c r="DX159" s="2">
        <f t="shared" si="490"/>
        <v>90.752889112903219</v>
      </c>
      <c r="DY159" s="2">
        <f t="shared" si="490"/>
        <v>96.115499014778322</v>
      </c>
      <c r="EA159" s="2">
        <f t="shared" si="459"/>
        <v>62.74866666666675</v>
      </c>
      <c r="EB159" s="2">
        <f t="shared" si="491"/>
        <v>59.608017845659177</v>
      </c>
      <c r="EC159" s="2">
        <f t="shared" si="492"/>
        <v>55.601568750000006</v>
      </c>
      <c r="ED159" s="2">
        <f t="shared" si="493"/>
        <v>55.989588163336641</v>
      </c>
      <c r="EE159" s="2">
        <f t="shared" si="494"/>
        <v>55.026699853024311</v>
      </c>
      <c r="EF159" s="2">
        <f t="shared" si="495"/>
        <v>58.220628558507642</v>
      </c>
      <c r="EG159" s="2">
        <f t="shared" si="496"/>
        <v>57.360644937319186</v>
      </c>
      <c r="EH159" s="2">
        <f t="shared" si="497"/>
        <v>56.413893093525175</v>
      </c>
      <c r="EI159" s="2">
        <f t="shared" si="498"/>
        <v>56.451476978417261</v>
      </c>
      <c r="EJ159" s="2">
        <f t="shared" si="499"/>
        <v>56.27095899280576</v>
      </c>
      <c r="EK159" s="2">
        <f t="shared" si="500"/>
        <v>54.733906474820131</v>
      </c>
      <c r="EL159" s="2">
        <f t="shared" si="501"/>
        <v>55.266470647482009</v>
      </c>
      <c r="EM159" s="2">
        <f t="shared" si="502"/>
        <v>57.335015592305083</v>
      </c>
      <c r="EN159" s="2">
        <f t="shared" si="503"/>
        <v>57.278154568527917</v>
      </c>
      <c r="EO159" s="2">
        <f t="shared" si="504"/>
        <v>58.904532170119964</v>
      </c>
      <c r="EQ159" s="2">
        <f t="shared" si="505"/>
        <v>60.945139219117735</v>
      </c>
      <c r="ER159" s="2">
        <f t="shared" si="506"/>
        <v>61.249722285881802</v>
      </c>
      <c r="ES159" s="2">
        <f t="shared" si="506"/>
        <v>59.724082285285533</v>
      </c>
      <c r="ET159" s="2">
        <f t="shared" si="506"/>
        <v>57.93365069806967</v>
      </c>
      <c r="EU159" s="2">
        <f t="shared" si="506"/>
        <v>58.6179648607133</v>
      </c>
      <c r="EV159" s="2">
        <f t="shared" si="506"/>
        <v>59.053736430209462</v>
      </c>
      <c r="EW159" s="2">
        <f t="shared" si="506"/>
        <v>59.221854682843428</v>
      </c>
      <c r="EX159" s="2">
        <f t="shared" si="506"/>
        <v>58.093837025771215</v>
      </c>
      <c r="EY159" s="2">
        <f t="shared" si="506"/>
        <v>58.381698507201676</v>
      </c>
      <c r="EZ159" s="2">
        <f t="shared" si="506"/>
        <v>57.409227371541505</v>
      </c>
      <c r="FA159" s="2">
        <f t="shared" si="506"/>
        <v>56.047428095547616</v>
      </c>
      <c r="FB159" s="2">
        <f t="shared" si="506"/>
        <v>56.131816298342542</v>
      </c>
      <c r="FC159" s="2">
        <f t="shared" si="506"/>
        <v>58.077162395100913</v>
      </c>
      <c r="FD159" s="2">
        <f t="shared" si="506"/>
        <v>58.476321587867702</v>
      </c>
      <c r="FE159" s="2">
        <f t="shared" si="506"/>
        <v>58.884701222588774</v>
      </c>
      <c r="FG159" s="2">
        <f t="shared" si="507"/>
        <v>0.99999997537991359</v>
      </c>
      <c r="FH159" s="2">
        <f t="shared" si="508"/>
        <v>0.99999997536932927</v>
      </c>
      <c r="FI159" s="2">
        <f t="shared" si="508"/>
        <v>0.9999999769951512</v>
      </c>
      <c r="FJ159" s="2">
        <f t="shared" si="508"/>
        <v>0.99999998100454301</v>
      </c>
      <c r="FK159" s="2">
        <f t="shared" si="508"/>
        <v>0.99999997653281658</v>
      </c>
      <c r="FL159" s="2">
        <f t="shared" si="508"/>
        <v>0.99999998008187152</v>
      </c>
      <c r="FM159" s="2">
        <f t="shared" si="508"/>
        <v>0.99999998104161592</v>
      </c>
      <c r="FN159" s="2">
        <f t="shared" si="508"/>
        <v>0.9999999808461526</v>
      </c>
      <c r="FO159" s="2">
        <f t="shared" si="508"/>
        <v>0.99999998201826024</v>
      </c>
      <c r="FP159" s="2">
        <f t="shared" si="508"/>
        <v>0.99999997785394723</v>
      </c>
      <c r="FQ159" s="2">
        <f t="shared" si="508"/>
        <v>0.99999997938061436</v>
      </c>
      <c r="FR159" s="2">
        <f t="shared" si="508"/>
        <v>0.99999997855927869</v>
      </c>
      <c r="FS159" s="2">
        <f t="shared" si="508"/>
        <v>0.99999990306779996</v>
      </c>
      <c r="FT159" s="2">
        <f t="shared" si="508"/>
        <v>0.99999954449055461</v>
      </c>
      <c r="FU159" s="2">
        <f t="shared" si="508"/>
        <v>0.99999891112703221</v>
      </c>
      <c r="FW159" s="2">
        <f t="shared" si="540"/>
        <v>0.58582555782129386</v>
      </c>
      <c r="FX159" s="2">
        <f t="shared" si="380"/>
        <v>0.67742297308021115</v>
      </c>
      <c r="FY159" s="2">
        <f t="shared" si="381"/>
        <v>0.63729252085255672</v>
      </c>
      <c r="FZ159" s="2">
        <f t="shared" si="382"/>
        <v>0.57150329492635188</v>
      </c>
      <c r="GA159" s="2">
        <f t="shared" si="383"/>
        <v>0.51719379271825827</v>
      </c>
      <c r="GB159" s="2">
        <f t="shared" si="384"/>
        <v>0.57430363184995137</v>
      </c>
      <c r="GC159" s="2">
        <f t="shared" si="385"/>
        <v>0.62677006932391999</v>
      </c>
      <c r="GD159" s="2">
        <f t="shared" si="386"/>
        <v>0.67894533189399719</v>
      </c>
      <c r="GE159" s="2">
        <f t="shared" si="387"/>
        <v>0.6575262836298722</v>
      </c>
      <c r="GF159" s="2">
        <f t="shared" si="388"/>
        <v>0.59613610677058348</v>
      </c>
      <c r="GG159" s="2">
        <f t="shared" si="389"/>
        <v>0.58389100543765138</v>
      </c>
      <c r="GH159" s="2">
        <f t="shared" si="390"/>
        <v>0.52290606686594321</v>
      </c>
      <c r="GI159" s="2">
        <f t="shared" si="391"/>
        <v>0.47548078283600703</v>
      </c>
      <c r="GJ159" s="2">
        <f t="shared" si="392"/>
        <v>0.36924332324438947</v>
      </c>
      <c r="GK159" s="2">
        <f t="shared" si="393"/>
        <v>0.31391151226075703</v>
      </c>
      <c r="GM159" s="107">
        <f t="shared" si="541"/>
        <v>1.5996846610543097E-223</v>
      </c>
      <c r="GN159" s="107">
        <f t="shared" si="394"/>
        <v>2.1263645486312217E-299</v>
      </c>
      <c r="GO159" s="107">
        <f t="shared" si="395"/>
        <v>4.7352139395311891E-306</v>
      </c>
      <c r="GP159" s="107">
        <f t="shared" si="396"/>
        <v>0</v>
      </c>
      <c r="GQ159" s="107">
        <f t="shared" si="397"/>
        <v>0</v>
      </c>
      <c r="GR159" s="107">
        <f t="shared" si="398"/>
        <v>0</v>
      </c>
      <c r="GS159" s="107">
        <f t="shared" si="399"/>
        <v>0</v>
      </c>
      <c r="GT159" s="107">
        <f t="shared" si="400"/>
        <v>0</v>
      </c>
      <c r="GU159" s="107">
        <f t="shared" si="401"/>
        <v>0</v>
      </c>
      <c r="GV159" s="107">
        <f t="shared" si="402"/>
        <v>0</v>
      </c>
      <c r="GW159" s="107">
        <f t="shared" si="403"/>
        <v>0</v>
      </c>
      <c r="GX159" s="107">
        <f t="shared" si="404"/>
        <v>0</v>
      </c>
      <c r="GY159" s="107">
        <f t="shared" si="405"/>
        <v>0</v>
      </c>
      <c r="GZ159" s="107">
        <f t="shared" si="406"/>
        <v>1.162686346528427E-304</v>
      </c>
      <c r="HA159" s="107">
        <f t="shared" si="407"/>
        <v>0</v>
      </c>
      <c r="HC159" s="107">
        <f t="shared" si="542"/>
        <v>3.5179255963941346E-127</v>
      </c>
      <c r="HD159" s="107">
        <f t="shared" si="408"/>
        <v>1.2930411414462327E-172</v>
      </c>
      <c r="HE159" s="107">
        <f t="shared" si="409"/>
        <v>1.6536623781048647E-175</v>
      </c>
      <c r="HF159" s="107">
        <f t="shared" si="410"/>
        <v>7.303243746894709E-176</v>
      </c>
      <c r="HG159" s="107">
        <f t="shared" si="411"/>
        <v>6.9489518558177877E-180</v>
      </c>
      <c r="HH159" s="107">
        <f t="shared" si="412"/>
        <v>2.6508172578189115E-194</v>
      </c>
      <c r="HI159" s="107">
        <f t="shared" si="413"/>
        <v>1.0496458904693984E-201</v>
      </c>
      <c r="HJ159" s="107">
        <f t="shared" si="414"/>
        <v>1.748490921852502E-215</v>
      </c>
      <c r="HK159" s="107">
        <f t="shared" si="415"/>
        <v>5.2201087922788563E-232</v>
      </c>
      <c r="HL159" s="107">
        <f t="shared" si="416"/>
        <v>1.6313095629207623E-208</v>
      </c>
      <c r="HM159" s="107">
        <f t="shared" si="417"/>
        <v>4.9778141208605846E-210</v>
      </c>
      <c r="HN159" s="107">
        <f t="shared" si="418"/>
        <v>2.183148646049265E-201</v>
      </c>
      <c r="HO159" s="107">
        <f t="shared" si="419"/>
        <v>5.3228062396764138E-190</v>
      </c>
      <c r="HP159" s="107">
        <f t="shared" si="420"/>
        <v>1.6299146951055283E-166</v>
      </c>
      <c r="HQ159" s="107">
        <f t="shared" si="421"/>
        <v>6.556310366089597E-232</v>
      </c>
      <c r="HS159" s="107">
        <f t="shared" si="543"/>
        <v>1.4686801001268327E-22</v>
      </c>
      <c r="HT159" s="107">
        <f t="shared" si="422"/>
        <v>2.6330501231370841E-32</v>
      </c>
      <c r="HU159" s="107">
        <f t="shared" si="423"/>
        <v>6.8441994531633878E-32</v>
      </c>
      <c r="HV159" s="107">
        <f t="shared" si="424"/>
        <v>1.1331879177721995E-30</v>
      </c>
      <c r="HW159" s="107">
        <f t="shared" si="425"/>
        <v>3.4035660257716836E-30</v>
      </c>
      <c r="HX159" s="107">
        <f t="shared" si="426"/>
        <v>6.1459122426083021E-34</v>
      </c>
      <c r="HY159" s="107">
        <f t="shared" si="427"/>
        <v>1.0537727421526182E-36</v>
      </c>
      <c r="HZ159" s="107">
        <f t="shared" si="428"/>
        <v>9.3615658928434055E-41</v>
      </c>
      <c r="IA159" s="107">
        <f t="shared" si="429"/>
        <v>3.3345380977134116E-43</v>
      </c>
      <c r="IB159" s="107">
        <f t="shared" si="430"/>
        <v>4.120998731376895E-37</v>
      </c>
      <c r="IC159" s="107">
        <f t="shared" si="431"/>
        <v>4.7306733762852734E-37</v>
      </c>
      <c r="ID159" s="107">
        <f t="shared" si="432"/>
        <v>1.177871597784517E-33</v>
      </c>
      <c r="IE159" s="107">
        <f t="shared" si="433"/>
        <v>2.1020012558318777E-30</v>
      </c>
      <c r="IF159" s="107">
        <f t="shared" si="434"/>
        <v>1.5698849141268493E-24</v>
      </c>
      <c r="IG159" s="107">
        <f t="shared" si="435"/>
        <v>8.3498337956381216E-23</v>
      </c>
      <c r="II159" s="107">
        <f t="shared" si="544"/>
        <v>0.40994844879687636</v>
      </c>
      <c r="IJ159" s="107">
        <f t="shared" si="545"/>
        <v>0.21952390146836412</v>
      </c>
      <c r="IK159" s="107">
        <f t="shared" si="546"/>
        <v>0.29453384619928868</v>
      </c>
      <c r="IL159" s="107">
        <f t="shared" si="547"/>
        <v>0.41434305498797575</v>
      </c>
      <c r="IM159" s="107">
        <f t="shared" si="548"/>
        <v>0.48465793917870942</v>
      </c>
      <c r="IN159" s="107">
        <f t="shared" si="549"/>
        <v>0.40356526967068718</v>
      </c>
      <c r="IO159" s="107">
        <f t="shared" si="550"/>
        <v>0.3016641790787673</v>
      </c>
      <c r="IP159" s="107">
        <f t="shared" si="551"/>
        <v>0.18839703081841558</v>
      </c>
      <c r="IQ159" s="107">
        <f t="shared" si="552"/>
        <v>0.22051749155043901</v>
      </c>
      <c r="IR159" s="107">
        <f t="shared" si="553"/>
        <v>0.35717257000184355</v>
      </c>
      <c r="IS159" s="107">
        <f t="shared" si="554"/>
        <v>0.38079443045107964</v>
      </c>
      <c r="IT159" s="107">
        <f t="shared" si="555"/>
        <v>0.47727652742617227</v>
      </c>
      <c r="IU159" s="107">
        <f t="shared" si="556"/>
        <v>0.51536997156340225</v>
      </c>
      <c r="IV159" s="107">
        <f t="shared" si="557"/>
        <v>0.43788505111550796</v>
      </c>
      <c r="IW159" s="107">
        <f t="shared" si="558"/>
        <v>0.43617789625423209</v>
      </c>
      <c r="IY159" s="107">
        <f t="shared" si="559"/>
        <v>0.40994844879687636</v>
      </c>
      <c r="IZ159" s="107">
        <f t="shared" si="560"/>
        <v>0.21952390146836412</v>
      </c>
      <c r="JA159" s="107">
        <f t="shared" si="561"/>
        <v>0.29453384619928868</v>
      </c>
      <c r="JB159" s="107">
        <f t="shared" si="562"/>
        <v>0.41434305498797575</v>
      </c>
      <c r="JC159" s="107">
        <f t="shared" si="563"/>
        <v>0.48465793917870942</v>
      </c>
      <c r="JD159" s="107">
        <f t="shared" si="564"/>
        <v>0.40356526967068718</v>
      </c>
      <c r="JE159" s="107">
        <f t="shared" si="565"/>
        <v>0.3016641790787673</v>
      </c>
      <c r="JF159" s="107">
        <f t="shared" si="566"/>
        <v>0.18839703081841558</v>
      </c>
      <c r="JG159" s="107">
        <f t="shared" si="567"/>
        <v>0.22051749155043901</v>
      </c>
      <c r="JH159" s="107">
        <f t="shared" si="568"/>
        <v>0.35717257000184355</v>
      </c>
      <c r="JI159" s="107">
        <f t="shared" si="569"/>
        <v>0.38079443045107964</v>
      </c>
      <c r="JJ159" s="107">
        <f t="shared" si="570"/>
        <v>0.47727652742617227</v>
      </c>
      <c r="JK159" s="107">
        <f t="shared" si="571"/>
        <v>0.51536997156340225</v>
      </c>
      <c r="JL159" s="107">
        <f t="shared" si="572"/>
        <v>0.43788505111550796</v>
      </c>
      <c r="JM159" s="107">
        <f t="shared" si="573"/>
        <v>0.43617789625423209</v>
      </c>
    </row>
    <row r="160" spans="2:273" x14ac:dyDescent="0.25">
      <c r="B160" s="2">
        <v>132</v>
      </c>
      <c r="C160" s="37">
        <v>61.41</v>
      </c>
      <c r="D160" s="37">
        <v>60.475000000000001</v>
      </c>
      <c r="E160" s="37">
        <v>58.459000000000003</v>
      </c>
      <c r="F160" s="37">
        <v>56.317</v>
      </c>
      <c r="G160" s="37">
        <v>62.883000000000003</v>
      </c>
      <c r="H160" s="37">
        <v>60.65</v>
      </c>
      <c r="I160" s="37">
        <v>57.65</v>
      </c>
      <c r="J160" s="37">
        <v>58.317</v>
      </c>
      <c r="K160" s="37">
        <v>58.15</v>
      </c>
      <c r="L160" s="37">
        <v>56.55</v>
      </c>
      <c r="M160" s="37">
        <v>56.85</v>
      </c>
      <c r="N160" s="37">
        <v>66.233000000000004</v>
      </c>
      <c r="O160" s="37">
        <v>77.466999999999999</v>
      </c>
      <c r="P160" s="37">
        <v>99.9</v>
      </c>
      <c r="Q160" s="37">
        <v>137.05000000000001</v>
      </c>
      <c r="S160" s="4">
        <f t="shared" si="460"/>
        <v>61.50564471993448</v>
      </c>
      <c r="T160" s="4">
        <f t="shared" si="461"/>
        <v>60.909481251851602</v>
      </c>
      <c r="U160" s="4">
        <f t="shared" si="462"/>
        <v>59.741250513440121</v>
      </c>
      <c r="V160" s="4">
        <f t="shared" si="463"/>
        <v>60.29018489171505</v>
      </c>
      <c r="W160" s="4">
        <f t="shared" si="464"/>
        <v>64.61337148934085</v>
      </c>
      <c r="X160" s="4">
        <f t="shared" si="465"/>
        <v>63.332416216948417</v>
      </c>
      <c r="Y160" s="4">
        <f t="shared" si="466"/>
        <v>61.349280451194616</v>
      </c>
      <c r="Z160" s="4">
        <f t="shared" si="467"/>
        <v>58.713616806334464</v>
      </c>
      <c r="AA160" s="4">
        <f t="shared" si="468"/>
        <v>59.305523244275179</v>
      </c>
      <c r="AB160" s="4">
        <f t="shared" si="469"/>
        <v>61.96272452366663</v>
      </c>
      <c r="AC160" s="4">
        <f t="shared" si="470"/>
        <v>62.038867897985625</v>
      </c>
      <c r="AD160" s="4">
        <f t="shared" si="471"/>
        <v>69.147602915851408</v>
      </c>
      <c r="AE160" s="4">
        <f t="shared" si="472"/>
        <v>78.248156963075502</v>
      </c>
      <c r="AF160" s="4">
        <f t="shared" si="473"/>
        <v>100.46673829177695</v>
      </c>
      <c r="AG160" s="4">
        <f t="shared" si="474"/>
        <v>140.53204824013261</v>
      </c>
      <c r="AI160" s="4">
        <f t="shared" si="475"/>
        <v>-9.5644719934483646E-2</v>
      </c>
      <c r="AJ160" s="4">
        <f t="shared" si="476"/>
        <v>-0.4344812518516008</v>
      </c>
      <c r="AK160" s="4">
        <f t="shared" si="477"/>
        <v>-1.2822505134401183</v>
      </c>
      <c r="AL160" s="4">
        <f t="shared" si="478"/>
        <v>-3.9731848917150501</v>
      </c>
      <c r="AM160" s="4">
        <f t="shared" si="479"/>
        <v>-1.7303714893408468</v>
      </c>
      <c r="AN160" s="4">
        <f t="shared" si="480"/>
        <v>-2.6824162169484183</v>
      </c>
      <c r="AO160" s="4">
        <f t="shared" si="481"/>
        <v>-3.6992804511946176</v>
      </c>
      <c r="AP160" s="4">
        <f t="shared" si="482"/>
        <v>-0.39661680633446394</v>
      </c>
      <c r="AQ160" s="4">
        <f t="shared" si="483"/>
        <v>-1.1555232442751802</v>
      </c>
      <c r="AR160" s="4">
        <f t="shared" si="484"/>
        <v>-5.4127245236666326</v>
      </c>
      <c r="AS160" s="4">
        <f t="shared" si="485"/>
        <v>-5.1888678979856238</v>
      </c>
      <c r="AT160" s="4">
        <f t="shared" si="486"/>
        <v>-2.914602915851404</v>
      </c>
      <c r="AU160" s="4">
        <f t="shared" si="487"/>
        <v>-0.78115696307550309</v>
      </c>
      <c r="AV160" s="4">
        <f t="shared" si="488"/>
        <v>-0.56673829177694302</v>
      </c>
      <c r="AW160" s="4">
        <f t="shared" si="488"/>
        <v>-3.4820482401325989</v>
      </c>
      <c r="AY160" s="2">
        <f t="shared" si="509"/>
        <v>61.50564471993448</v>
      </c>
      <c r="AZ160" s="2">
        <f t="shared" si="363"/>
        <v>60.695149250128182</v>
      </c>
      <c r="BA160" s="2">
        <f t="shared" si="364"/>
        <v>58.322332364502159</v>
      </c>
      <c r="BB160" s="2">
        <f t="shared" si="365"/>
        <v>57.076934011861212</v>
      </c>
      <c r="BC160" s="2">
        <f t="shared" si="366"/>
        <v>56.94539949240675</v>
      </c>
      <c r="BD160" s="2">
        <f t="shared" si="367"/>
        <v>58.626880544198059</v>
      </c>
      <c r="BE160" s="2">
        <f t="shared" si="368"/>
        <v>58.491667898760774</v>
      </c>
      <c r="BF160" s="2">
        <f t="shared" si="369"/>
        <v>57.496927331780519</v>
      </c>
      <c r="BG160" s="2">
        <f t="shared" si="370"/>
        <v>57.676428508551304</v>
      </c>
      <c r="BH160" s="2">
        <f t="shared" si="371"/>
        <v>56.850313347929358</v>
      </c>
      <c r="BI160" s="2">
        <f t="shared" si="372"/>
        <v>55.404357271979052</v>
      </c>
      <c r="BJ160" s="2">
        <f t="shared" si="373"/>
        <v>55.622951711508335</v>
      </c>
      <c r="BK160" s="2">
        <f t="shared" si="374"/>
        <v>57.563843868658253</v>
      </c>
      <c r="BL160" s="2">
        <f t="shared" si="375"/>
        <v>57.590529280917266</v>
      </c>
      <c r="BM160" s="2">
        <f t="shared" si="376"/>
        <v>58.740947227150457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 t="str">
        <f t="shared" si="514"/>
        <v/>
      </c>
      <c r="CJ160" s="2" t="str">
        <f t="shared" si="515"/>
        <v/>
      </c>
      <c r="CK160" s="2" t="str">
        <f t="shared" si="516"/>
        <v/>
      </c>
      <c r="CL160" s="2" t="str">
        <f t="shared" si="517"/>
        <v/>
      </c>
      <c r="CM160" s="2" t="str">
        <f t="shared" si="518"/>
        <v/>
      </c>
      <c r="CN160" s="2" t="str">
        <f t="shared" si="519"/>
        <v/>
      </c>
      <c r="CO160" s="2" t="str">
        <f t="shared" si="520"/>
        <v/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 t="str">
        <f t="shared" si="529"/>
        <v/>
      </c>
      <c r="CZ160" s="2" t="str">
        <f t="shared" si="530"/>
        <v/>
      </c>
      <c r="DA160" s="2" t="str">
        <f t="shared" si="531"/>
        <v/>
      </c>
      <c r="DB160" s="2" t="str">
        <f t="shared" si="532"/>
        <v/>
      </c>
      <c r="DC160" s="2" t="str">
        <f t="shared" si="533"/>
        <v/>
      </c>
      <c r="DD160" s="2" t="str">
        <f t="shared" si="534"/>
        <v/>
      </c>
      <c r="DE160" s="2" t="str">
        <f t="shared" si="535"/>
        <v/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84.659860426929399</v>
      </c>
      <c r="DL160" s="2">
        <f t="shared" si="490"/>
        <v>85.172683467741948</v>
      </c>
      <c r="DM160" s="2">
        <f t="shared" si="490"/>
        <v>90.558666422287388</v>
      </c>
      <c r="DN160" s="2">
        <f t="shared" si="490"/>
        <v>89.768376209677413</v>
      </c>
      <c r="DO160" s="2">
        <f t="shared" si="490"/>
        <v>88.658945747800573</v>
      </c>
      <c r="DP160" s="2">
        <f t="shared" si="490"/>
        <v>88.171971957478007</v>
      </c>
      <c r="DQ160" s="2">
        <f t="shared" si="490"/>
        <v>81.265054985337272</v>
      </c>
      <c r="DR160" s="2">
        <f t="shared" si="490"/>
        <v>87.041015597147975</v>
      </c>
      <c r="DS160" s="2">
        <f t="shared" si="490"/>
        <v>90.306483511586464</v>
      </c>
      <c r="DT160" s="2">
        <f t="shared" si="490"/>
        <v>81.464527183600708</v>
      </c>
      <c r="DU160" s="2">
        <f t="shared" si="490"/>
        <v>76.614050356506255</v>
      </c>
      <c r="DV160" s="2">
        <f t="shared" si="490"/>
        <v>86.570655525846703</v>
      </c>
      <c r="DW160" s="2">
        <f t="shared" si="490"/>
        <v>95.466514846041051</v>
      </c>
      <c r="DX160" s="2">
        <f t="shared" si="490"/>
        <v>90.879663856304973</v>
      </c>
      <c r="DY160" s="2">
        <f t="shared" si="490"/>
        <v>96.317648275862069</v>
      </c>
      <c r="EA160" s="2">
        <f t="shared" si="459"/>
        <v>62.674666666666752</v>
      </c>
      <c r="EB160" s="2">
        <f t="shared" si="491"/>
        <v>59.476114790996796</v>
      </c>
      <c r="EC160" s="2">
        <f t="shared" si="492"/>
        <v>55.414683333333343</v>
      </c>
      <c r="ED160" s="2">
        <f t="shared" si="493"/>
        <v>55.827300605813491</v>
      </c>
      <c r="EE160" s="2">
        <f t="shared" si="494"/>
        <v>54.829961876766546</v>
      </c>
      <c r="EF160" s="2">
        <f t="shared" si="495"/>
        <v>58.088657184850206</v>
      </c>
      <c r="EG160" s="2">
        <f t="shared" si="496"/>
        <v>57.195924686595944</v>
      </c>
      <c r="EH160" s="2">
        <f t="shared" si="497"/>
        <v>56.24530633093525</v>
      </c>
      <c r="EI160" s="2">
        <f t="shared" si="498"/>
        <v>56.276687769784168</v>
      </c>
      <c r="EJ160" s="2">
        <f t="shared" si="499"/>
        <v>56.090271654676265</v>
      </c>
      <c r="EK160" s="2">
        <f t="shared" si="500"/>
        <v>54.544410791366893</v>
      </c>
      <c r="EL160" s="2">
        <f t="shared" si="501"/>
        <v>55.106921942446043</v>
      </c>
      <c r="EM160" s="2">
        <f t="shared" si="502"/>
        <v>57.160779480256487</v>
      </c>
      <c r="EN160" s="2">
        <f t="shared" si="503"/>
        <v>57.079211421319798</v>
      </c>
      <c r="EO160" s="2">
        <f t="shared" si="504"/>
        <v>58.744806434023999</v>
      </c>
      <c r="EQ160" s="2">
        <f t="shared" si="505"/>
        <v>60.849139641542457</v>
      </c>
      <c r="ER160" s="2">
        <f t="shared" si="506"/>
        <v>61.156242584345506</v>
      </c>
      <c r="ES160" s="2">
        <f t="shared" si="506"/>
        <v>59.636828654915107</v>
      </c>
      <c r="ET160" s="2">
        <f t="shared" si="506"/>
        <v>57.821170395881651</v>
      </c>
      <c r="EU160" s="2">
        <f t="shared" si="506"/>
        <v>58.514025674489517</v>
      </c>
      <c r="EV160" s="2">
        <f t="shared" si="506"/>
        <v>58.943778828925254</v>
      </c>
      <c r="EW160" s="2">
        <f t="shared" si="506"/>
        <v>59.104563887756065</v>
      </c>
      <c r="EX160" s="2">
        <f t="shared" si="506"/>
        <v>57.967055667991943</v>
      </c>
      <c r="EY160" s="2">
        <f t="shared" si="506"/>
        <v>58.255538711010772</v>
      </c>
      <c r="EZ160" s="2">
        <f t="shared" si="506"/>
        <v>57.259316154714853</v>
      </c>
      <c r="FA160" s="2">
        <f t="shared" si="506"/>
        <v>55.891152415386046</v>
      </c>
      <c r="FB160" s="2">
        <f t="shared" si="506"/>
        <v>55.9969364640884</v>
      </c>
      <c r="FC160" s="2">
        <f t="shared" si="506"/>
        <v>57.92449466999318</v>
      </c>
      <c r="FD160" s="2">
        <f t="shared" si="506"/>
        <v>58.311451456446882</v>
      </c>
      <c r="FE160" s="2">
        <f t="shared" si="506"/>
        <v>58.733784630312428</v>
      </c>
      <c r="FG160" s="2">
        <f t="shared" si="507"/>
        <v>0.99999998044357019</v>
      </c>
      <c r="FH160" s="2">
        <f t="shared" si="508"/>
        <v>0.99999998043516269</v>
      </c>
      <c r="FI160" s="2">
        <f t="shared" si="508"/>
        <v>0.99999998172659899</v>
      </c>
      <c r="FJ160" s="2">
        <f t="shared" si="508"/>
        <v>0.99999998491137221</v>
      </c>
      <c r="FK160" s="2">
        <f t="shared" si="508"/>
        <v>0.99999998135935353</v>
      </c>
      <c r="FL160" s="2">
        <f t="shared" si="508"/>
        <v>0.99999998417846803</v>
      </c>
      <c r="FM160" s="2">
        <f t="shared" si="508"/>
        <v>0.99999998494082021</v>
      </c>
      <c r="FN160" s="2">
        <f t="shared" si="508"/>
        <v>0.99999998478555818</v>
      </c>
      <c r="FO160" s="2">
        <f t="shared" si="508"/>
        <v>0.99999998571659632</v>
      </c>
      <c r="FP160" s="2">
        <f t="shared" si="508"/>
        <v>0.99999998240876498</v>
      </c>
      <c r="FQ160" s="2">
        <f t="shared" si="508"/>
        <v>0.99999998362143971</v>
      </c>
      <c r="FR160" s="2">
        <f t="shared" si="508"/>
        <v>0.99999998296902959</v>
      </c>
      <c r="FS160" s="2">
        <f t="shared" si="508"/>
        <v>0.99999992137530258</v>
      </c>
      <c r="FT160" s="2">
        <f t="shared" si="508"/>
        <v>0.99999962402056741</v>
      </c>
      <c r="FU160" s="2">
        <f t="shared" si="508"/>
        <v>0.99999908787530079</v>
      </c>
      <c r="FW160" s="2">
        <f t="shared" si="540"/>
        <v>0.64037527825947926</v>
      </c>
      <c r="FX160" s="2">
        <f t="shared" si="380"/>
        <v>0.72556025869467133</v>
      </c>
      <c r="FY160" s="2">
        <f t="shared" si="381"/>
        <v>0.68866610869741929</v>
      </c>
      <c r="FZ160" s="2">
        <f t="shared" si="382"/>
        <v>0.62673746307212519</v>
      </c>
      <c r="GA160" s="2">
        <f t="shared" si="383"/>
        <v>0.57421290759230847</v>
      </c>
      <c r="GB160" s="2">
        <f t="shared" si="384"/>
        <v>0.62941089973919373</v>
      </c>
      <c r="GC160" s="2">
        <f t="shared" si="385"/>
        <v>0.67888307487129174</v>
      </c>
      <c r="GD160" s="2">
        <f t="shared" si="386"/>
        <v>0.72694700986228766</v>
      </c>
      <c r="GE160" s="2">
        <f t="shared" si="387"/>
        <v>0.70735001992529667</v>
      </c>
      <c r="GF160" s="2">
        <f t="shared" si="388"/>
        <v>0.65013885002966931</v>
      </c>
      <c r="GG160" s="2">
        <f t="shared" si="389"/>
        <v>0.63853830891248231</v>
      </c>
      <c r="GH160" s="2">
        <f t="shared" si="390"/>
        <v>0.5797986669387647</v>
      </c>
      <c r="GI160" s="2">
        <f t="shared" si="391"/>
        <v>0.52776399113375638</v>
      </c>
      <c r="GJ160" s="2">
        <f t="shared" si="392"/>
        <v>0.41493957081974914</v>
      </c>
      <c r="GK160" s="2">
        <f t="shared" si="393"/>
        <v>0.35325234349054857</v>
      </c>
      <c r="GM160" s="107">
        <f t="shared" si="541"/>
        <v>2.2179405194622922E-229</v>
      </c>
      <c r="GN160" s="107">
        <f t="shared" si="394"/>
        <v>2.9072259871930593E-307</v>
      </c>
      <c r="GO160" s="107">
        <f t="shared" si="395"/>
        <v>0</v>
      </c>
      <c r="GP160" s="107">
        <f t="shared" si="396"/>
        <v>0</v>
      </c>
      <c r="GQ160" s="107">
        <f t="shared" si="397"/>
        <v>0</v>
      </c>
      <c r="GR160" s="107">
        <f t="shared" si="398"/>
        <v>0</v>
      </c>
      <c r="GS160" s="107">
        <f t="shared" si="399"/>
        <v>0</v>
      </c>
      <c r="GT160" s="107">
        <f t="shared" si="400"/>
        <v>0</v>
      </c>
      <c r="GU160" s="107">
        <f t="shared" si="401"/>
        <v>0</v>
      </c>
      <c r="GV160" s="107">
        <f t="shared" si="402"/>
        <v>0</v>
      </c>
      <c r="GW160" s="107">
        <f t="shared" si="403"/>
        <v>0</v>
      </c>
      <c r="GX160" s="107">
        <f t="shared" si="404"/>
        <v>0</v>
      </c>
      <c r="GY160" s="107">
        <f t="shared" si="405"/>
        <v>0</v>
      </c>
      <c r="GZ160" s="107">
        <f t="shared" si="406"/>
        <v>0</v>
      </c>
      <c r="HA160" s="107">
        <f t="shared" si="407"/>
        <v>0</v>
      </c>
      <c r="HC160" s="107">
        <f t="shared" si="542"/>
        <v>1.3879788634916933E-131</v>
      </c>
      <c r="HD160" s="107">
        <f t="shared" si="408"/>
        <v>1.4346896240310256E-178</v>
      </c>
      <c r="HE160" s="107">
        <f t="shared" si="409"/>
        <v>1.4799023267358785E-181</v>
      </c>
      <c r="HF160" s="107">
        <f t="shared" si="410"/>
        <v>7.1315338907581918E-182</v>
      </c>
      <c r="HG160" s="107">
        <f t="shared" si="411"/>
        <v>3.9407943822222017E-186</v>
      </c>
      <c r="HH160" s="107">
        <f t="shared" si="412"/>
        <v>5.8531242807712288E-201</v>
      </c>
      <c r="HI160" s="107">
        <f t="shared" si="413"/>
        <v>1.469764756590924E-208</v>
      </c>
      <c r="HJ160" s="107">
        <f t="shared" si="414"/>
        <v>8.8863162123712113E-223</v>
      </c>
      <c r="HK160" s="107">
        <f t="shared" si="415"/>
        <v>7.6284460591257799E-240</v>
      </c>
      <c r="HL160" s="107">
        <f t="shared" si="416"/>
        <v>1.1143140689568338E-215</v>
      </c>
      <c r="HM160" s="107">
        <f t="shared" si="417"/>
        <v>3.1809258432626898E-217</v>
      </c>
      <c r="HN160" s="107">
        <f t="shared" si="418"/>
        <v>2.3387357939895187E-208</v>
      </c>
      <c r="HO160" s="107">
        <f t="shared" si="419"/>
        <v>1.4124525634597598E-196</v>
      </c>
      <c r="HP160" s="107">
        <f t="shared" si="420"/>
        <v>2.0539304657147127E-172</v>
      </c>
      <c r="HQ160" s="107">
        <f t="shared" si="421"/>
        <v>5.6623814832811636E-240</v>
      </c>
      <c r="HS160" s="107">
        <f t="shared" si="543"/>
        <v>3.2444202828387328E-24</v>
      </c>
      <c r="HT160" s="107">
        <f t="shared" si="422"/>
        <v>1.2773026743793276E-34</v>
      </c>
      <c r="HU160" s="107">
        <f t="shared" si="423"/>
        <v>3.3077569567302543E-34</v>
      </c>
      <c r="HV160" s="107">
        <f t="shared" si="424"/>
        <v>6.3222269772238583E-33</v>
      </c>
      <c r="HW160" s="107">
        <f t="shared" si="425"/>
        <v>1.7149420906816582E-32</v>
      </c>
      <c r="HX160" s="107">
        <f t="shared" si="426"/>
        <v>1.937674694661829E-36</v>
      </c>
      <c r="HY160" s="107">
        <f t="shared" si="427"/>
        <v>2.4637454790403826E-39</v>
      </c>
      <c r="HZ160" s="107">
        <f t="shared" si="428"/>
        <v>1.2981709123283004E-43</v>
      </c>
      <c r="IA160" s="107">
        <f t="shared" si="429"/>
        <v>2.9809750791199562E-46</v>
      </c>
      <c r="IB160" s="107">
        <f t="shared" si="430"/>
        <v>7.8247135870848001E-40</v>
      </c>
      <c r="IC160" s="107">
        <f t="shared" si="431"/>
        <v>9.0050870659554761E-40</v>
      </c>
      <c r="ID160" s="107">
        <f t="shared" si="432"/>
        <v>3.224315475008871E-36</v>
      </c>
      <c r="IE160" s="107">
        <f t="shared" si="433"/>
        <v>9.1197074051348464E-33</v>
      </c>
      <c r="IF160" s="107">
        <f t="shared" si="434"/>
        <v>1.4749244498082214E-26</v>
      </c>
      <c r="IG160" s="107">
        <f t="shared" si="435"/>
        <v>8.7948133760477448E-25</v>
      </c>
      <c r="II160" s="107">
        <f t="shared" si="544"/>
        <v>0.32553729956694605</v>
      </c>
      <c r="IJ160" s="107">
        <f t="shared" si="545"/>
        <v>0.13511725890544407</v>
      </c>
      <c r="IK160" s="107">
        <f t="shared" si="546"/>
        <v>0.19643297181779248</v>
      </c>
      <c r="IL160" s="107">
        <f t="shared" si="547"/>
        <v>0.31652408757125777</v>
      </c>
      <c r="IM160" s="107">
        <f t="shared" si="548"/>
        <v>0.40678844869323488</v>
      </c>
      <c r="IN160" s="107">
        <f t="shared" si="549"/>
        <v>0.29893559445044726</v>
      </c>
      <c r="IO160" s="107">
        <f t="shared" si="550"/>
        <v>0.19758449994210669</v>
      </c>
      <c r="IP160" s="107">
        <f t="shared" si="551"/>
        <v>0.10561831213658872</v>
      </c>
      <c r="IQ160" s="107">
        <f t="shared" si="552"/>
        <v>0.12630178827325092</v>
      </c>
      <c r="IR160" s="107">
        <f t="shared" si="553"/>
        <v>0.24637415089734785</v>
      </c>
      <c r="IS160" s="107">
        <f t="shared" si="554"/>
        <v>0.27024065436655326</v>
      </c>
      <c r="IT160" s="107">
        <f t="shared" si="555"/>
        <v>0.39001127900405302</v>
      </c>
      <c r="IU160" s="107">
        <f t="shared" si="556"/>
        <v>0.46903945539295916</v>
      </c>
      <c r="IV160" s="107">
        <f t="shared" si="557"/>
        <v>0.49854300565277343</v>
      </c>
      <c r="IW160" s="107">
        <f t="shared" si="558"/>
        <v>0.51944485389123218</v>
      </c>
      <c r="IY160" s="107">
        <f t="shared" si="559"/>
        <v>0.32553729956694605</v>
      </c>
      <c r="IZ160" s="107">
        <f t="shared" si="560"/>
        <v>0.13511725890544407</v>
      </c>
      <c r="JA160" s="107">
        <f t="shared" si="561"/>
        <v>0.19643297181779248</v>
      </c>
      <c r="JB160" s="107">
        <f t="shared" si="562"/>
        <v>0.31652408757125777</v>
      </c>
      <c r="JC160" s="107">
        <f t="shared" si="563"/>
        <v>0.40678844869323488</v>
      </c>
      <c r="JD160" s="107">
        <f t="shared" si="564"/>
        <v>0.29893559445044726</v>
      </c>
      <c r="JE160" s="107">
        <f t="shared" si="565"/>
        <v>0.19758449994210669</v>
      </c>
      <c r="JF160" s="107">
        <f t="shared" si="566"/>
        <v>0.10561831213658872</v>
      </c>
      <c r="JG160" s="107">
        <f t="shared" si="567"/>
        <v>0.12630178827325092</v>
      </c>
      <c r="JH160" s="107">
        <f t="shared" si="568"/>
        <v>0.24637415089734785</v>
      </c>
      <c r="JI160" s="107">
        <f t="shared" si="569"/>
        <v>0.27024065436655326</v>
      </c>
      <c r="JJ160" s="107">
        <f t="shared" si="570"/>
        <v>0.39001127900405302</v>
      </c>
      <c r="JK160" s="107">
        <f t="shared" si="571"/>
        <v>0.46903945539295916</v>
      </c>
      <c r="JL160" s="107">
        <f t="shared" si="572"/>
        <v>0.49854300565277343</v>
      </c>
      <c r="JM160" s="107">
        <f t="shared" si="573"/>
        <v>0.51944485389123218</v>
      </c>
    </row>
    <row r="161" spans="2:273" x14ac:dyDescent="0.25">
      <c r="B161" s="2">
        <v>133</v>
      </c>
      <c r="C161" s="37">
        <v>61.066000000000003</v>
      </c>
      <c r="D161" s="37">
        <v>60.066000000000003</v>
      </c>
      <c r="E161" s="37">
        <v>59.344000000000001</v>
      </c>
      <c r="F161" s="37">
        <v>56.283000000000001</v>
      </c>
      <c r="G161" s="37">
        <v>58.517000000000003</v>
      </c>
      <c r="H161" s="37">
        <v>57.883000000000003</v>
      </c>
      <c r="I161" s="37">
        <v>57.482999999999997</v>
      </c>
      <c r="J161" s="37">
        <v>56.116999999999997</v>
      </c>
      <c r="K161" s="37">
        <v>57.616999999999997</v>
      </c>
      <c r="L161" s="37">
        <v>55.832999999999998</v>
      </c>
      <c r="M161" s="37">
        <v>55.4</v>
      </c>
      <c r="N161" s="37">
        <v>57.133000000000003</v>
      </c>
      <c r="O161" s="37">
        <v>68.417000000000002</v>
      </c>
      <c r="P161" s="37">
        <v>95.683000000000007</v>
      </c>
      <c r="Q161" s="37">
        <v>136.78299999999999</v>
      </c>
      <c r="S161" s="4">
        <f t="shared" si="460"/>
        <v>61.323058802540451</v>
      </c>
      <c r="T161" s="4">
        <f t="shared" si="461"/>
        <v>60.753807732038055</v>
      </c>
      <c r="U161" s="4">
        <f t="shared" si="462"/>
        <v>59.052031926708928</v>
      </c>
      <c r="V161" s="4">
        <f t="shared" si="463"/>
        <v>58.789888125623463</v>
      </c>
      <c r="W161" s="4">
        <f t="shared" si="464"/>
        <v>61.622960498561305</v>
      </c>
      <c r="X161" s="4">
        <f t="shared" si="465"/>
        <v>60.948185368350302</v>
      </c>
      <c r="Y161" s="4">
        <f t="shared" si="466"/>
        <v>59.691186732205118</v>
      </c>
      <c r="Z161" s="4">
        <f t="shared" si="467"/>
        <v>57.860838452581874</v>
      </c>
      <c r="AA161" s="4">
        <f t="shared" si="468"/>
        <v>58.204351822268585</v>
      </c>
      <c r="AB161" s="4">
        <f t="shared" si="469"/>
        <v>59.085414932843754</v>
      </c>
      <c r="AC161" s="4">
        <f t="shared" si="470"/>
        <v>58.447781293310143</v>
      </c>
      <c r="AD161" s="4">
        <f t="shared" si="471"/>
        <v>63.212561616125051</v>
      </c>
      <c r="AE161" s="4">
        <f t="shared" si="472"/>
        <v>71.069563314624531</v>
      </c>
      <c r="AF161" s="4">
        <f t="shared" si="473"/>
        <v>95.595317005942789</v>
      </c>
      <c r="AG161" s="4">
        <f t="shared" si="474"/>
        <v>140.25231290913615</v>
      </c>
      <c r="AI161" s="4">
        <f t="shared" si="475"/>
        <v>-0.25705880254044899</v>
      </c>
      <c r="AJ161" s="4">
        <f t="shared" si="476"/>
        <v>-0.68780773203805268</v>
      </c>
      <c r="AK161" s="4">
        <f t="shared" si="477"/>
        <v>0.29196807329107344</v>
      </c>
      <c r="AL161" s="4">
        <f t="shared" si="478"/>
        <v>-2.5068881256234619</v>
      </c>
      <c r="AM161" s="4">
        <f t="shared" si="479"/>
        <v>-3.1059604985613021</v>
      </c>
      <c r="AN161" s="4">
        <f t="shared" si="480"/>
        <v>-3.0651853683502992</v>
      </c>
      <c r="AO161" s="4">
        <f t="shared" si="481"/>
        <v>-2.208186732205121</v>
      </c>
      <c r="AP161" s="4">
        <f t="shared" si="482"/>
        <v>-1.7438384525818762</v>
      </c>
      <c r="AQ161" s="4">
        <f t="shared" si="483"/>
        <v>-0.5873518222685874</v>
      </c>
      <c r="AR161" s="4">
        <f t="shared" si="484"/>
        <v>-3.2524149328437559</v>
      </c>
      <c r="AS161" s="4">
        <f t="shared" si="485"/>
        <v>-3.0477812933101447</v>
      </c>
      <c r="AT161" s="4">
        <f t="shared" si="486"/>
        <v>-6.0795616161250479</v>
      </c>
      <c r="AU161" s="4">
        <f t="shared" si="487"/>
        <v>-2.6525633146245298</v>
      </c>
      <c r="AV161" s="4">
        <f t="shared" si="488"/>
        <v>8.7682994057217911E-2</v>
      </c>
      <c r="AW161" s="4">
        <f t="shared" si="488"/>
        <v>-3.4693129091361641</v>
      </c>
      <c r="AY161" s="2">
        <f t="shared" si="509"/>
        <v>61.323058802540451</v>
      </c>
      <c r="AZ161" s="2">
        <f t="shared" si="363"/>
        <v>60.665716197350463</v>
      </c>
      <c r="BA161" s="2">
        <f t="shared" si="364"/>
        <v>58.407675631176978</v>
      </c>
      <c r="BB161" s="2">
        <f t="shared" si="365"/>
        <v>57.052369115520783</v>
      </c>
      <c r="BC161" s="2">
        <f t="shared" si="366"/>
        <v>57.010095960069521</v>
      </c>
      <c r="BD161" s="2">
        <f t="shared" si="367"/>
        <v>58.554315953698463</v>
      </c>
      <c r="BE161" s="2">
        <f t="shared" si="368"/>
        <v>58.453052091831388</v>
      </c>
      <c r="BF161" s="2">
        <f t="shared" si="369"/>
        <v>57.435011478788965</v>
      </c>
      <c r="BG161" s="2">
        <f t="shared" si="370"/>
        <v>57.627886140961465</v>
      </c>
      <c r="BH161" s="2">
        <f t="shared" si="371"/>
        <v>56.750116448491632</v>
      </c>
      <c r="BI161" s="2">
        <f t="shared" si="372"/>
        <v>55.306842357389328</v>
      </c>
      <c r="BJ161" s="2">
        <f t="shared" si="373"/>
        <v>55.527874851507306</v>
      </c>
      <c r="BK161" s="2">
        <f t="shared" si="374"/>
        <v>57.441574619291586</v>
      </c>
      <c r="BL161" s="2">
        <f t="shared" si="375"/>
        <v>57.465502307899385</v>
      </c>
      <c r="BM161" s="2">
        <f t="shared" si="376"/>
        <v>58.584236373942218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 t="str">
        <f t="shared" si="512"/>
        <v/>
      </c>
      <c r="CH161" s="2" t="str">
        <f t="shared" si="513"/>
        <v/>
      </c>
      <c r="CI161" s="2" t="str">
        <f t="shared" si="514"/>
        <v/>
      </c>
      <c r="CJ161" s="2" t="str">
        <f t="shared" si="515"/>
        <v/>
      </c>
      <c r="CK161" s="2" t="str">
        <f t="shared" si="516"/>
        <v/>
      </c>
      <c r="CL161" s="2" t="str">
        <f t="shared" si="517"/>
        <v/>
      </c>
      <c r="CM161" s="2" t="str">
        <f t="shared" si="518"/>
        <v/>
      </c>
      <c r="CN161" s="2" t="str">
        <f t="shared" si="519"/>
        <v/>
      </c>
      <c r="CO161" s="2" t="str">
        <f t="shared" si="520"/>
        <v/>
      </c>
      <c r="CP161" s="2" t="str">
        <f t="shared" si="521"/>
        <v/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 t="str">
        <f t="shared" si="527"/>
        <v/>
      </c>
      <c r="CX161" s="2" t="str">
        <f t="shared" si="528"/>
        <v/>
      </c>
      <c r="CY161" s="2" t="str">
        <f t="shared" si="529"/>
        <v/>
      </c>
      <c r="CZ161" s="2" t="str">
        <f t="shared" si="530"/>
        <v/>
      </c>
      <c r="DA161" s="2" t="str">
        <f t="shared" si="531"/>
        <v/>
      </c>
      <c r="DB161" s="2" t="str">
        <f t="shared" si="532"/>
        <v/>
      </c>
      <c r="DC161" s="2" t="str">
        <f t="shared" si="533"/>
        <v/>
      </c>
      <c r="DD161" s="2" t="str">
        <f t="shared" si="534"/>
        <v/>
      </c>
      <c r="DE161" s="2" t="str">
        <f t="shared" si="535"/>
        <v/>
      </c>
      <c r="DF161" s="2" t="str">
        <f t="shared" si="536"/>
        <v/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84.735193486590049</v>
      </c>
      <c r="DL161" s="2">
        <f t="shared" si="490"/>
        <v>85.261729838709684</v>
      </c>
      <c r="DM161" s="2">
        <f t="shared" si="490"/>
        <v>90.691820747800577</v>
      </c>
      <c r="DN161" s="2">
        <f t="shared" si="490"/>
        <v>89.901944354838704</v>
      </c>
      <c r="DO161" s="2">
        <f t="shared" si="490"/>
        <v>88.777956011730183</v>
      </c>
      <c r="DP161" s="2">
        <f t="shared" si="490"/>
        <v>88.280024560117312</v>
      </c>
      <c r="DQ161" s="2">
        <f t="shared" si="490"/>
        <v>81.309019244868068</v>
      </c>
      <c r="DR161" s="2">
        <f t="shared" si="490"/>
        <v>87.123632241533002</v>
      </c>
      <c r="DS161" s="2">
        <f t="shared" si="490"/>
        <v>90.427804032976837</v>
      </c>
      <c r="DT161" s="2">
        <f t="shared" si="490"/>
        <v>81.503415218360075</v>
      </c>
      <c r="DU161" s="2">
        <f t="shared" si="490"/>
        <v>76.629901626559729</v>
      </c>
      <c r="DV161" s="2">
        <f t="shared" si="490"/>
        <v>86.686228052584681</v>
      </c>
      <c r="DW161" s="2">
        <f t="shared" si="490"/>
        <v>95.633233321114375</v>
      </c>
      <c r="DX161" s="2">
        <f t="shared" si="490"/>
        <v>91.00643859970674</v>
      </c>
      <c r="DY161" s="2">
        <f t="shared" si="490"/>
        <v>96.519797536945816</v>
      </c>
      <c r="EA161" s="2">
        <f t="shared" si="459"/>
        <v>62.600666666666754</v>
      </c>
      <c r="EB161" s="2">
        <f t="shared" si="491"/>
        <v>59.344211736334415</v>
      </c>
      <c r="EC161" s="2">
        <f t="shared" si="492"/>
        <v>55.227797916666674</v>
      </c>
      <c r="ED161" s="2">
        <f t="shared" si="493"/>
        <v>55.665013048290334</v>
      </c>
      <c r="EE161" s="2">
        <f t="shared" si="494"/>
        <v>54.633223900508767</v>
      </c>
      <c r="EF161" s="2">
        <f t="shared" si="495"/>
        <v>57.95668581119277</v>
      </c>
      <c r="EG161" s="2">
        <f t="shared" si="496"/>
        <v>57.031204435872709</v>
      </c>
      <c r="EH161" s="2">
        <f t="shared" si="497"/>
        <v>56.076719568345318</v>
      </c>
      <c r="EI161" s="2">
        <f t="shared" si="498"/>
        <v>56.101898561151074</v>
      </c>
      <c r="EJ161" s="2">
        <f t="shared" si="499"/>
        <v>55.90958431654677</v>
      </c>
      <c r="EK161" s="2">
        <f t="shared" si="500"/>
        <v>54.354915107913655</v>
      </c>
      <c r="EL161" s="2">
        <f t="shared" si="501"/>
        <v>54.947373237410069</v>
      </c>
      <c r="EM161" s="2">
        <f t="shared" si="502"/>
        <v>56.98654336820789</v>
      </c>
      <c r="EN161" s="2">
        <f t="shared" si="503"/>
        <v>56.880268274111671</v>
      </c>
      <c r="EO161" s="2">
        <f t="shared" si="504"/>
        <v>58.585080697928035</v>
      </c>
      <c r="EQ161" s="2">
        <f t="shared" si="505"/>
        <v>60.753140063967173</v>
      </c>
      <c r="ER161" s="2">
        <f t="shared" si="506"/>
        <v>61.06276288280921</v>
      </c>
      <c r="ES161" s="2">
        <f t="shared" si="506"/>
        <v>59.549575024544673</v>
      </c>
      <c r="ET161" s="2">
        <f t="shared" si="506"/>
        <v>57.708690093693633</v>
      </c>
      <c r="EU161" s="2">
        <f t="shared" si="506"/>
        <v>58.410086488265733</v>
      </c>
      <c r="EV161" s="2">
        <f t="shared" si="506"/>
        <v>58.833821227641046</v>
      </c>
      <c r="EW161" s="2">
        <f t="shared" si="506"/>
        <v>58.987273092668694</v>
      </c>
      <c r="EX161" s="2">
        <f t="shared" si="506"/>
        <v>57.840274310212678</v>
      </c>
      <c r="EY161" s="2">
        <f t="shared" si="506"/>
        <v>58.129378914819874</v>
      </c>
      <c r="EZ161" s="2">
        <f t="shared" si="506"/>
        <v>57.1094049378882</v>
      </c>
      <c r="FA161" s="2">
        <f t="shared" si="506"/>
        <v>55.734876735224475</v>
      </c>
      <c r="FB161" s="2">
        <f t="shared" si="506"/>
        <v>55.862056629834257</v>
      </c>
      <c r="FC161" s="2">
        <f t="shared" si="506"/>
        <v>57.771826944885447</v>
      </c>
      <c r="FD161" s="2">
        <f t="shared" si="506"/>
        <v>58.146581325026062</v>
      </c>
      <c r="FE161" s="2">
        <f t="shared" si="506"/>
        <v>58.582868038036089</v>
      </c>
      <c r="FG161" s="2">
        <f t="shared" si="507"/>
        <v>0.99999998446577554</v>
      </c>
      <c r="FH161" s="2">
        <f t="shared" si="508"/>
        <v>0.99999998445909721</v>
      </c>
      <c r="FI161" s="2">
        <f t="shared" si="508"/>
        <v>0.99999998548492164</v>
      </c>
      <c r="FJ161" s="2">
        <f t="shared" si="508"/>
        <v>0.99999998801467682</v>
      </c>
      <c r="FK161" s="2">
        <f t="shared" si="508"/>
        <v>0.99999998519320821</v>
      </c>
      <c r="FL161" s="2">
        <f t="shared" si="508"/>
        <v>0.9999999874325104</v>
      </c>
      <c r="FM161" s="2">
        <f t="shared" si="508"/>
        <v>0.99999998803806822</v>
      </c>
      <c r="FN161" s="2">
        <f t="shared" si="508"/>
        <v>0.99999998791473921</v>
      </c>
      <c r="FO161" s="2">
        <f t="shared" si="508"/>
        <v>0.99999998865428907</v>
      </c>
      <c r="FP161" s="2">
        <f t="shared" si="508"/>
        <v>0.99999998602678519</v>
      </c>
      <c r="FQ161" s="2">
        <f t="shared" si="508"/>
        <v>0.99999998699004711</v>
      </c>
      <c r="FR161" s="2">
        <f t="shared" si="508"/>
        <v>0.99999998647181931</v>
      </c>
      <c r="FS161" s="2">
        <f t="shared" si="508"/>
        <v>0.99999993622508287</v>
      </c>
      <c r="FT161" s="2">
        <f t="shared" si="508"/>
        <v>0.99999968966498243</v>
      </c>
      <c r="FU161" s="2">
        <f t="shared" si="508"/>
        <v>0.99999923593342144</v>
      </c>
      <c r="FW161" s="2">
        <f t="shared" si="540"/>
        <v>0.69152357866034897</v>
      </c>
      <c r="FX161" s="2">
        <f t="shared" si="380"/>
        <v>0.76896405495127518</v>
      </c>
      <c r="FY161" s="2">
        <f t="shared" si="381"/>
        <v>0.7357800090964336</v>
      </c>
      <c r="FZ161" s="2">
        <f t="shared" si="382"/>
        <v>0.67885268859394865</v>
      </c>
      <c r="GA161" s="2">
        <f t="shared" si="383"/>
        <v>0.62932433964943657</v>
      </c>
      <c r="GB161" s="2">
        <f t="shared" si="384"/>
        <v>0.68134264129635536</v>
      </c>
      <c r="GC161" s="2">
        <f t="shared" si="385"/>
        <v>0.72689031676326099</v>
      </c>
      <c r="GD161" s="2">
        <f t="shared" si="386"/>
        <v>0.77020094867901334</v>
      </c>
      <c r="GE161" s="2">
        <f t="shared" si="387"/>
        <v>0.75265202328459591</v>
      </c>
      <c r="GF161" s="2">
        <f t="shared" si="388"/>
        <v>0.70054786471083286</v>
      </c>
      <c r="GG161" s="2">
        <f t="shared" si="389"/>
        <v>0.68982132607136604</v>
      </c>
      <c r="GH161" s="2">
        <f t="shared" si="390"/>
        <v>0.63464712438887949</v>
      </c>
      <c r="GI161" s="2">
        <f t="shared" si="391"/>
        <v>0.57944518376332022</v>
      </c>
      <c r="GJ161" s="2">
        <f t="shared" si="392"/>
        <v>0.46214752570027656</v>
      </c>
      <c r="GK161" s="2">
        <f t="shared" si="393"/>
        <v>0.39468724421000706</v>
      </c>
      <c r="GM161" s="107">
        <f t="shared" si="541"/>
        <v>2.5794244186096341E-235</v>
      </c>
      <c r="GN161" s="107">
        <f t="shared" si="394"/>
        <v>0</v>
      </c>
      <c r="GO161" s="107">
        <f t="shared" si="395"/>
        <v>0</v>
      </c>
      <c r="GP161" s="107">
        <f t="shared" si="396"/>
        <v>0</v>
      </c>
      <c r="GQ161" s="107">
        <f t="shared" si="397"/>
        <v>0</v>
      </c>
      <c r="GR161" s="107">
        <f t="shared" si="398"/>
        <v>0</v>
      </c>
      <c r="GS161" s="107">
        <f t="shared" si="399"/>
        <v>0</v>
      </c>
      <c r="GT161" s="107">
        <f t="shared" si="400"/>
        <v>0</v>
      </c>
      <c r="GU161" s="107">
        <f t="shared" si="401"/>
        <v>0</v>
      </c>
      <c r="GV161" s="107">
        <f t="shared" si="402"/>
        <v>0</v>
      </c>
      <c r="GW161" s="107">
        <f t="shared" si="403"/>
        <v>0</v>
      </c>
      <c r="GX161" s="107">
        <f t="shared" si="404"/>
        <v>0</v>
      </c>
      <c r="GY161" s="107">
        <f t="shared" si="405"/>
        <v>0</v>
      </c>
      <c r="GZ161" s="107">
        <f t="shared" si="406"/>
        <v>0</v>
      </c>
      <c r="HA161" s="107">
        <f t="shared" si="407"/>
        <v>0</v>
      </c>
      <c r="HC161" s="107">
        <f t="shared" si="542"/>
        <v>4.5983996076792231E-136</v>
      </c>
      <c r="HD161" s="107">
        <f t="shared" si="408"/>
        <v>1.2588578715534101E-184</v>
      </c>
      <c r="HE161" s="107">
        <f t="shared" si="409"/>
        <v>1.0437984554694138E-187</v>
      </c>
      <c r="HF161" s="107">
        <f t="shared" si="410"/>
        <v>5.5072167847335876E-188</v>
      </c>
      <c r="HG161" s="107">
        <f t="shared" si="411"/>
        <v>1.7445301906853605E-192</v>
      </c>
      <c r="HH161" s="107">
        <f t="shared" si="412"/>
        <v>9.9622523122123783E-208</v>
      </c>
      <c r="HI161" s="107">
        <f t="shared" si="413"/>
        <v>1.5776491069371224E-215</v>
      </c>
      <c r="HJ161" s="107">
        <f t="shared" si="414"/>
        <v>3.4075519882498692E-230</v>
      </c>
      <c r="HK161" s="107">
        <f t="shared" si="415"/>
        <v>8.2439648394575216E-248</v>
      </c>
      <c r="HL161" s="107">
        <f t="shared" si="416"/>
        <v>5.7473522468291913E-223</v>
      </c>
      <c r="HM161" s="107">
        <f t="shared" si="417"/>
        <v>1.5344625659779945E-224</v>
      </c>
      <c r="HN161" s="107">
        <f t="shared" si="418"/>
        <v>1.9025338899076316E-215</v>
      </c>
      <c r="HO161" s="107">
        <f t="shared" si="419"/>
        <v>2.8904543621757105E-203</v>
      </c>
      <c r="HP161" s="107">
        <f t="shared" si="420"/>
        <v>2.0385181250409785E-178</v>
      </c>
      <c r="HQ161" s="107">
        <f t="shared" si="421"/>
        <v>3.5525322416293173E-248</v>
      </c>
      <c r="HS161" s="107">
        <f t="shared" si="543"/>
        <v>6.2165522295261255E-26</v>
      </c>
      <c r="HT161" s="107">
        <f t="shared" si="422"/>
        <v>5.1158584746788257E-37</v>
      </c>
      <c r="HU161" s="107">
        <f t="shared" si="423"/>
        <v>1.3162491853135028E-36</v>
      </c>
      <c r="HV161" s="107">
        <f t="shared" si="424"/>
        <v>2.9124949352090364E-35</v>
      </c>
      <c r="HW161" s="107">
        <f t="shared" si="425"/>
        <v>7.0597574147883161E-35</v>
      </c>
      <c r="HX161" s="107">
        <f t="shared" si="426"/>
        <v>4.9394343515752156E-39</v>
      </c>
      <c r="HY161" s="107">
        <f t="shared" si="427"/>
        <v>4.6360099324029267E-42</v>
      </c>
      <c r="HZ161" s="107">
        <f t="shared" si="428"/>
        <v>1.4299906699346712E-46</v>
      </c>
      <c r="IA161" s="107">
        <f t="shared" si="429"/>
        <v>2.0823296869516555E-49</v>
      </c>
      <c r="IB161" s="107">
        <f t="shared" si="430"/>
        <v>1.1810404869157664E-42</v>
      </c>
      <c r="IC161" s="107">
        <f t="shared" si="431"/>
        <v>1.3623925016412623E-42</v>
      </c>
      <c r="ID161" s="107">
        <f t="shared" si="432"/>
        <v>7.0497242536913251E-39</v>
      </c>
      <c r="IE161" s="107">
        <f t="shared" si="433"/>
        <v>3.2007601318494883E-35</v>
      </c>
      <c r="IF161" s="107">
        <f t="shared" si="434"/>
        <v>1.14072866703161E-28</v>
      </c>
      <c r="IG161" s="107">
        <f t="shared" si="435"/>
        <v>7.5881792486374093E-27</v>
      </c>
      <c r="II161" s="107">
        <f t="shared" si="544"/>
        <v>0.23840560536731148</v>
      </c>
      <c r="IJ161" s="107">
        <f t="shared" si="545"/>
        <v>7.4450562466163994E-2</v>
      </c>
      <c r="IK161" s="107">
        <f t="shared" si="546"/>
        <v>0.11711959992627363</v>
      </c>
      <c r="IL161" s="107">
        <f t="shared" si="547"/>
        <v>0.21686181697417004</v>
      </c>
      <c r="IM161" s="107">
        <f t="shared" si="548"/>
        <v>0.30516513973831993</v>
      </c>
      <c r="IN161" s="107">
        <f t="shared" si="549"/>
        <v>0.19618479355734761</v>
      </c>
      <c r="IO161" s="107">
        <f t="shared" si="550"/>
        <v>0.11420078564467984</v>
      </c>
      <c r="IP161" s="107">
        <f t="shared" si="551"/>
        <v>5.1851542170288839E-2</v>
      </c>
      <c r="IQ161" s="107">
        <f t="shared" si="552"/>
        <v>6.2747720753892566E-2</v>
      </c>
      <c r="IR161" s="107">
        <f t="shared" si="553"/>
        <v>0.14899188935855989</v>
      </c>
      <c r="IS161" s="107">
        <f t="shared" si="554"/>
        <v>0.16818272189330372</v>
      </c>
      <c r="IT161" s="107">
        <f t="shared" si="555"/>
        <v>0.28113129467317816</v>
      </c>
      <c r="IU161" s="107">
        <f t="shared" si="556"/>
        <v>0.38072573451125369</v>
      </c>
      <c r="IV161" s="107">
        <f t="shared" si="557"/>
        <v>0.51886284047319464</v>
      </c>
      <c r="IW161" s="107">
        <f t="shared" si="558"/>
        <v>0.57903207290337666</v>
      </c>
      <c r="IY161" s="107">
        <f t="shared" si="559"/>
        <v>0.23840560536731148</v>
      </c>
      <c r="IZ161" s="107">
        <f t="shared" si="560"/>
        <v>7.4450562466163994E-2</v>
      </c>
      <c r="JA161" s="107">
        <f t="shared" si="561"/>
        <v>0.11711959992627363</v>
      </c>
      <c r="JB161" s="107">
        <f t="shared" si="562"/>
        <v>0.21686181697417004</v>
      </c>
      <c r="JC161" s="107">
        <f t="shared" si="563"/>
        <v>0.30516513973831993</v>
      </c>
      <c r="JD161" s="107">
        <f t="shared" si="564"/>
        <v>0.19618479355734761</v>
      </c>
      <c r="JE161" s="107">
        <f t="shared" si="565"/>
        <v>0.11420078564467984</v>
      </c>
      <c r="JF161" s="107">
        <f t="shared" si="566"/>
        <v>5.1851542170288839E-2</v>
      </c>
      <c r="JG161" s="107">
        <f t="shared" si="567"/>
        <v>6.2747720753892566E-2</v>
      </c>
      <c r="JH161" s="107">
        <f t="shared" si="568"/>
        <v>0.14899188935855989</v>
      </c>
      <c r="JI161" s="107">
        <f t="shared" si="569"/>
        <v>0.16818272189330372</v>
      </c>
      <c r="JJ161" s="107">
        <f t="shared" si="570"/>
        <v>0.28113129467317816</v>
      </c>
      <c r="JK161" s="107">
        <f t="shared" si="571"/>
        <v>0.38072573451125369</v>
      </c>
      <c r="JL161" s="107">
        <f t="shared" si="572"/>
        <v>0.51886284047319464</v>
      </c>
      <c r="JM161" s="107">
        <f t="shared" si="573"/>
        <v>0.57903207290337666</v>
      </c>
    </row>
    <row r="162" spans="2:273" x14ac:dyDescent="0.25">
      <c r="B162" s="2">
        <v>134</v>
      </c>
      <c r="C162" s="37">
        <v>61.048999999999999</v>
      </c>
      <c r="D162" s="37">
        <v>59.966999999999999</v>
      </c>
      <c r="E162" s="37">
        <v>57.835999999999999</v>
      </c>
      <c r="F162" s="37">
        <v>55.6</v>
      </c>
      <c r="G162" s="37">
        <v>56.716999999999999</v>
      </c>
      <c r="H162" s="37">
        <v>57.633000000000003</v>
      </c>
      <c r="I162" s="37">
        <v>59.082999999999998</v>
      </c>
      <c r="J162" s="37">
        <v>55.917000000000002</v>
      </c>
      <c r="K162" s="37">
        <v>58.216999999999999</v>
      </c>
      <c r="L162" s="37">
        <v>56.517000000000003</v>
      </c>
      <c r="M162" s="37">
        <v>54.55</v>
      </c>
      <c r="N162" s="37">
        <v>54.433</v>
      </c>
      <c r="O162" s="37">
        <v>61.783000000000001</v>
      </c>
      <c r="P162" s="37">
        <v>88.233000000000004</v>
      </c>
      <c r="Q162" s="37">
        <v>131.46700000000001</v>
      </c>
      <c r="S162" s="4">
        <f t="shared" si="460"/>
        <v>61.146266129178819</v>
      </c>
      <c r="T162" s="4">
        <f t="shared" si="461"/>
        <v>60.662118617463754</v>
      </c>
      <c r="U162" s="4">
        <f t="shared" si="462"/>
        <v>58.734483790042582</v>
      </c>
      <c r="V162" s="4">
        <f t="shared" si="463"/>
        <v>57.843365457199099</v>
      </c>
      <c r="W162" s="4">
        <f t="shared" si="464"/>
        <v>59.483286151858351</v>
      </c>
      <c r="X162" s="4">
        <f t="shared" si="465"/>
        <v>59.525081793316375</v>
      </c>
      <c r="Y162" s="4">
        <f t="shared" si="466"/>
        <v>58.866351976378127</v>
      </c>
      <c r="Z162" s="4">
        <f t="shared" si="467"/>
        <v>57.492830109672646</v>
      </c>
      <c r="AA162" s="4">
        <f t="shared" si="468"/>
        <v>57.74288433767024</v>
      </c>
      <c r="AB162" s="4">
        <f t="shared" si="469"/>
        <v>57.549480035456469</v>
      </c>
      <c r="AC162" s="4">
        <f t="shared" si="470"/>
        <v>56.464991808619608</v>
      </c>
      <c r="AD162" s="4">
        <f t="shared" si="471"/>
        <v>59.16161528345674</v>
      </c>
      <c r="AE162" s="4">
        <f t="shared" si="472"/>
        <v>65.100567990531246</v>
      </c>
      <c r="AF162" s="4">
        <f t="shared" si="473"/>
        <v>87.605482626807614</v>
      </c>
      <c r="AG162" s="4">
        <f t="shared" si="474"/>
        <v>132.44388641158747</v>
      </c>
      <c r="AI162" s="4">
        <f t="shared" si="475"/>
        <v>-9.7266129178819938E-2</v>
      </c>
      <c r="AJ162" s="4">
        <f t="shared" si="476"/>
        <v>-0.69511861746375558</v>
      </c>
      <c r="AK162" s="4">
        <f t="shared" si="477"/>
        <v>-0.89848379004258305</v>
      </c>
      <c r="AL162" s="4">
        <f t="shared" si="478"/>
        <v>-2.2433654571990971</v>
      </c>
      <c r="AM162" s="4">
        <f t="shared" si="479"/>
        <v>-2.7662861518583526</v>
      </c>
      <c r="AN162" s="4">
        <f t="shared" si="480"/>
        <v>-1.8920817933163718</v>
      </c>
      <c r="AO162" s="4">
        <f t="shared" si="481"/>
        <v>0.21664802362187174</v>
      </c>
      <c r="AP162" s="4">
        <f t="shared" si="482"/>
        <v>-1.5758301096726441</v>
      </c>
      <c r="AQ162" s="4">
        <f t="shared" si="483"/>
        <v>0.47411566232975844</v>
      </c>
      <c r="AR162" s="4">
        <f t="shared" si="484"/>
        <v>-1.0324800354564658</v>
      </c>
      <c r="AS162" s="4">
        <f t="shared" si="485"/>
        <v>-1.9149918086196109</v>
      </c>
      <c r="AT162" s="4">
        <f t="shared" si="486"/>
        <v>-4.7286152834567403</v>
      </c>
      <c r="AU162" s="4">
        <f t="shared" si="487"/>
        <v>-3.317567990531245</v>
      </c>
      <c r="AV162" s="4">
        <f t="shared" si="488"/>
        <v>0.62751737319238998</v>
      </c>
      <c r="AW162" s="4">
        <f t="shared" si="488"/>
        <v>-0.97688641158745781</v>
      </c>
      <c r="AY162" s="2">
        <f t="shared" si="509"/>
        <v>61.146266129178819</v>
      </c>
      <c r="AZ162" s="2">
        <f t="shared" si="363"/>
        <v>60.63076061461912</v>
      </c>
      <c r="BA162" s="2">
        <f t="shared" si="364"/>
        <v>58.481042761596399</v>
      </c>
      <c r="BB162" s="2">
        <f t="shared" si="365"/>
        <v>57.024401356780324</v>
      </c>
      <c r="BC162" s="2">
        <f t="shared" si="366"/>
        <v>57.072739844003884</v>
      </c>
      <c r="BD162" s="2">
        <f t="shared" si="367"/>
        <v>58.480310392106887</v>
      </c>
      <c r="BE162" s="2">
        <f t="shared" si="368"/>
        <v>58.409479283892225</v>
      </c>
      <c r="BF162" s="2">
        <f t="shared" si="369"/>
        <v>57.367602356733471</v>
      </c>
      <c r="BG162" s="2">
        <f t="shared" si="370"/>
        <v>57.573451391869277</v>
      </c>
      <c r="BH162" s="2">
        <f t="shared" si="371"/>
        <v>56.647569128235517</v>
      </c>
      <c r="BI162" s="2">
        <f t="shared" si="372"/>
        <v>55.206690341754864</v>
      </c>
      <c r="BJ162" s="2">
        <f t="shared" si="373"/>
        <v>55.432418651362802</v>
      </c>
      <c r="BK162" s="2">
        <f t="shared" si="374"/>
        <v>57.320175488952152</v>
      </c>
      <c r="BL162" s="2">
        <f t="shared" si="375"/>
        <v>57.344588236457597</v>
      </c>
      <c r="BM162" s="2">
        <f t="shared" si="376"/>
        <v>58.42826670894496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 t="str">
        <f t="shared" si="511"/>
        <v/>
      </c>
      <c r="CG162" s="2" t="str">
        <f t="shared" si="512"/>
        <v/>
      </c>
      <c r="CH162" s="2" t="str">
        <f t="shared" si="513"/>
        <v/>
      </c>
      <c r="CI162" s="2" t="str">
        <f t="shared" si="514"/>
        <v/>
      </c>
      <c r="CJ162" s="2" t="str">
        <f t="shared" si="515"/>
        <v/>
      </c>
      <c r="CK162" s="2" t="str">
        <f t="shared" si="516"/>
        <v/>
      </c>
      <c r="CL162" s="2" t="str">
        <f t="shared" si="517"/>
        <v/>
      </c>
      <c r="CM162" s="2" t="str">
        <f t="shared" si="518"/>
        <v/>
      </c>
      <c r="CN162" s="2" t="str">
        <f t="shared" si="519"/>
        <v/>
      </c>
      <c r="CO162" s="2" t="str">
        <f t="shared" si="520"/>
        <v/>
      </c>
      <c r="CP162" s="2" t="str">
        <f t="shared" si="521"/>
        <v/>
      </c>
      <c r="CQ162" s="2" t="str">
        <f t="shared" si="522"/>
        <v/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 t="str">
        <f t="shared" si="526"/>
        <v/>
      </c>
      <c r="CW162" s="2" t="str">
        <f t="shared" si="527"/>
        <v/>
      </c>
      <c r="CX162" s="2" t="str">
        <f t="shared" si="528"/>
        <v/>
      </c>
      <c r="CY162" s="2" t="str">
        <f t="shared" si="529"/>
        <v/>
      </c>
      <c r="CZ162" s="2" t="str">
        <f t="shared" si="530"/>
        <v/>
      </c>
      <c r="DA162" s="2" t="str">
        <f t="shared" si="531"/>
        <v/>
      </c>
      <c r="DB162" s="2" t="str">
        <f t="shared" si="532"/>
        <v/>
      </c>
      <c r="DC162" s="2" t="str">
        <f t="shared" si="533"/>
        <v/>
      </c>
      <c r="DD162" s="2" t="str">
        <f t="shared" si="534"/>
        <v/>
      </c>
      <c r="DE162" s="2" t="str">
        <f t="shared" si="535"/>
        <v/>
      </c>
      <c r="DF162" s="2" t="str">
        <f t="shared" si="536"/>
        <v/>
      </c>
      <c r="DG162" s="2" t="str">
        <f t="shared" si="537"/>
        <v/>
      </c>
      <c r="DH162" s="2" t="str">
        <f t="shared" si="538"/>
        <v/>
      </c>
      <c r="DI162" s="2" t="str">
        <f t="shared" si="539"/>
        <v/>
      </c>
      <c r="DK162" s="2">
        <f t="shared" si="489"/>
        <v>84.810526546250685</v>
      </c>
      <c r="DL162" s="2">
        <f t="shared" si="490"/>
        <v>85.350776209677434</v>
      </c>
      <c r="DM162" s="2">
        <f t="shared" si="490"/>
        <v>90.82497507331378</v>
      </c>
      <c r="DN162" s="2">
        <f t="shared" si="490"/>
        <v>90.035512499999996</v>
      </c>
      <c r="DO162" s="2">
        <f t="shared" si="490"/>
        <v>88.896966275659807</v>
      </c>
      <c r="DP162" s="2">
        <f t="shared" si="490"/>
        <v>88.388077162756602</v>
      </c>
      <c r="DQ162" s="2">
        <f t="shared" si="490"/>
        <v>81.352983504398864</v>
      </c>
      <c r="DR162" s="2">
        <f t="shared" si="490"/>
        <v>87.206248885918029</v>
      </c>
      <c r="DS162" s="2">
        <f t="shared" si="490"/>
        <v>90.549124554367211</v>
      </c>
      <c r="DT162" s="2">
        <f t="shared" si="490"/>
        <v>81.542303253119428</v>
      </c>
      <c r="DU162" s="2">
        <f t="shared" si="490"/>
        <v>76.645752896613203</v>
      </c>
      <c r="DV162" s="2">
        <f t="shared" si="490"/>
        <v>86.801800579322645</v>
      </c>
      <c r="DW162" s="2">
        <f t="shared" si="490"/>
        <v>95.799951796187685</v>
      </c>
      <c r="DX162" s="2">
        <f t="shared" si="490"/>
        <v>91.133213343108494</v>
      </c>
      <c r="DY162" s="2">
        <f t="shared" si="490"/>
        <v>96.721946798029563</v>
      </c>
      <c r="EA162" s="2">
        <f t="shared" si="459"/>
        <v>62.526666666666756</v>
      </c>
      <c r="EB162" s="2">
        <f t="shared" si="491"/>
        <v>59.212308681672035</v>
      </c>
      <c r="EC162" s="2">
        <f t="shared" si="492"/>
        <v>55.040912500000005</v>
      </c>
      <c r="ED162" s="2">
        <f t="shared" si="493"/>
        <v>55.502725490767176</v>
      </c>
      <c r="EE162" s="2">
        <f t="shared" si="494"/>
        <v>54.436485924251002</v>
      </c>
      <c r="EF162" s="2">
        <f t="shared" si="495"/>
        <v>57.824714437535341</v>
      </c>
      <c r="EG162" s="2">
        <f t="shared" si="496"/>
        <v>56.86648418514946</v>
      </c>
      <c r="EH162" s="2">
        <f t="shared" si="497"/>
        <v>55.908132805755393</v>
      </c>
      <c r="EI162" s="2">
        <f t="shared" si="498"/>
        <v>55.927109352517981</v>
      </c>
      <c r="EJ162" s="2">
        <f t="shared" si="499"/>
        <v>55.728896978417275</v>
      </c>
      <c r="EK162" s="2">
        <f t="shared" si="500"/>
        <v>54.165419424460417</v>
      </c>
      <c r="EL162" s="2">
        <f t="shared" si="501"/>
        <v>54.787824532374103</v>
      </c>
      <c r="EM162" s="2">
        <f t="shared" si="502"/>
        <v>56.812307256159286</v>
      </c>
      <c r="EN162" s="2">
        <f t="shared" si="503"/>
        <v>56.681325126903552</v>
      </c>
      <c r="EO162" s="2">
        <f t="shared" si="504"/>
        <v>58.42535496183207</v>
      </c>
      <c r="EQ162" s="2">
        <f t="shared" si="505"/>
        <v>60.657140486391896</v>
      </c>
      <c r="ER162" s="2">
        <f t="shared" si="506"/>
        <v>60.969283181272914</v>
      </c>
      <c r="ES162" s="2">
        <f t="shared" si="506"/>
        <v>59.462321394174246</v>
      </c>
      <c r="ET162" s="2">
        <f t="shared" si="506"/>
        <v>57.596209791505615</v>
      </c>
      <c r="EU162" s="2">
        <f t="shared" si="506"/>
        <v>58.30614730204195</v>
      </c>
      <c r="EV162" s="2">
        <f t="shared" si="506"/>
        <v>58.723863626356838</v>
      </c>
      <c r="EW162" s="2">
        <f t="shared" si="506"/>
        <v>58.86998229758133</v>
      </c>
      <c r="EX162" s="2">
        <f t="shared" si="506"/>
        <v>57.713492952433413</v>
      </c>
      <c r="EY162" s="2">
        <f t="shared" si="506"/>
        <v>58.003219118628977</v>
      </c>
      <c r="EZ162" s="2">
        <f t="shared" si="506"/>
        <v>56.959493721061548</v>
      </c>
      <c r="FA162" s="2">
        <f t="shared" si="506"/>
        <v>55.578601055062904</v>
      </c>
      <c r="FB162" s="2">
        <f t="shared" si="506"/>
        <v>55.727176795580114</v>
      </c>
      <c r="FC162" s="2">
        <f t="shared" si="506"/>
        <v>57.619159219777714</v>
      </c>
      <c r="FD162" s="2">
        <f t="shared" si="506"/>
        <v>57.98171119360525</v>
      </c>
      <c r="FE162" s="2">
        <f t="shared" si="506"/>
        <v>58.431951445759744</v>
      </c>
      <c r="FG162" s="2">
        <f t="shared" si="507"/>
        <v>0.99999998766072684</v>
      </c>
      <c r="FH162" s="2">
        <f t="shared" si="508"/>
        <v>0.99999998765542208</v>
      </c>
      <c r="FI162" s="2">
        <f t="shared" si="508"/>
        <v>0.99999998847026339</v>
      </c>
      <c r="FJ162" s="2">
        <f t="shared" si="508"/>
        <v>0.99999999047971944</v>
      </c>
      <c r="FK162" s="2">
        <f t="shared" si="508"/>
        <v>0.99999998823854719</v>
      </c>
      <c r="FL162" s="2">
        <f t="shared" si="508"/>
        <v>0.99999999001728812</v>
      </c>
      <c r="FM162" s="2">
        <f t="shared" si="508"/>
        <v>0.9999999904982998</v>
      </c>
      <c r="FN162" s="2">
        <f t="shared" si="508"/>
        <v>0.99999999040033616</v>
      </c>
      <c r="FO162" s="2">
        <f t="shared" si="508"/>
        <v>0.99999999098778147</v>
      </c>
      <c r="FP162" s="2">
        <f t="shared" si="508"/>
        <v>0.99999998890068098</v>
      </c>
      <c r="FQ162" s="2">
        <f t="shared" si="508"/>
        <v>0.99999998966582704</v>
      </c>
      <c r="FR162" s="2">
        <f t="shared" si="508"/>
        <v>0.9999999892541841</v>
      </c>
      <c r="FS162" s="2">
        <f t="shared" si="508"/>
        <v>0.99999994827019789</v>
      </c>
      <c r="FT162" s="2">
        <f t="shared" si="508"/>
        <v>0.9999997438481637</v>
      </c>
      <c r="FU162" s="2">
        <f t="shared" si="508"/>
        <v>0.99999935995843225</v>
      </c>
      <c r="FW162" s="2">
        <f t="shared" si="540"/>
        <v>0.73836934032751877</v>
      </c>
      <c r="FX162" s="2">
        <f t="shared" si="380"/>
        <v>0.80732623643710144</v>
      </c>
      <c r="FY162" s="2">
        <f t="shared" si="381"/>
        <v>0.77806190998267011</v>
      </c>
      <c r="FZ162" s="2">
        <f t="shared" si="382"/>
        <v>0.72686264554961499</v>
      </c>
      <c r="GA162" s="2">
        <f t="shared" si="383"/>
        <v>0.68126206845326298</v>
      </c>
      <c r="GB162" s="2">
        <f t="shared" si="384"/>
        <v>0.72912888941776866</v>
      </c>
      <c r="GC162" s="2">
        <f t="shared" si="385"/>
        <v>0.77015039670113905</v>
      </c>
      <c r="GD162" s="2">
        <f t="shared" si="386"/>
        <v>0.80840892229298877</v>
      </c>
      <c r="GE162" s="2">
        <f t="shared" si="387"/>
        <v>0.79299358550491528</v>
      </c>
      <c r="GF162" s="2">
        <f t="shared" si="388"/>
        <v>0.74652551195039873</v>
      </c>
      <c r="GG162" s="2">
        <f t="shared" si="389"/>
        <v>0.73682721486753888</v>
      </c>
      <c r="GH162" s="2">
        <f t="shared" si="390"/>
        <v>0.68621091386143618</v>
      </c>
      <c r="GI162" s="2">
        <f t="shared" si="391"/>
        <v>0.62944163101759587</v>
      </c>
      <c r="GJ162" s="2">
        <f t="shared" si="392"/>
        <v>0.51004413352558364</v>
      </c>
      <c r="GK162" s="2">
        <f t="shared" si="393"/>
        <v>0.43769313074462357</v>
      </c>
      <c r="GM162" s="107">
        <f t="shared" si="541"/>
        <v>2.5162354488171994E-241</v>
      </c>
      <c r="GN162" s="107">
        <f t="shared" si="394"/>
        <v>0</v>
      </c>
      <c r="GO162" s="107">
        <f t="shared" si="395"/>
        <v>0</v>
      </c>
      <c r="GP162" s="107">
        <f t="shared" si="396"/>
        <v>0</v>
      </c>
      <c r="GQ162" s="107">
        <f t="shared" si="397"/>
        <v>0</v>
      </c>
      <c r="GR162" s="107">
        <f t="shared" si="398"/>
        <v>0</v>
      </c>
      <c r="GS162" s="107">
        <f t="shared" si="399"/>
        <v>0</v>
      </c>
      <c r="GT162" s="107">
        <f t="shared" si="400"/>
        <v>0</v>
      </c>
      <c r="GU162" s="107">
        <f t="shared" si="401"/>
        <v>0</v>
      </c>
      <c r="GV162" s="107">
        <f t="shared" si="402"/>
        <v>0</v>
      </c>
      <c r="GW162" s="107">
        <f t="shared" si="403"/>
        <v>0</v>
      </c>
      <c r="GX162" s="107">
        <f t="shared" si="404"/>
        <v>0</v>
      </c>
      <c r="GY162" s="107">
        <f t="shared" si="405"/>
        <v>0</v>
      </c>
      <c r="GZ162" s="107">
        <f t="shared" si="406"/>
        <v>0</v>
      </c>
      <c r="HA162" s="107">
        <f t="shared" si="407"/>
        <v>0</v>
      </c>
      <c r="HC162" s="107">
        <f t="shared" si="542"/>
        <v>1.2792459164857629E-140</v>
      </c>
      <c r="HD162" s="107">
        <f t="shared" si="408"/>
        <v>8.7350311639788202E-191</v>
      </c>
      <c r="HE162" s="107">
        <f t="shared" si="409"/>
        <v>5.802211275116657E-194</v>
      </c>
      <c r="HF162" s="107">
        <f t="shared" si="410"/>
        <v>3.3632523996232162E-194</v>
      </c>
      <c r="HG162" s="107">
        <f t="shared" si="411"/>
        <v>6.0283610900238618E-199</v>
      </c>
      <c r="HH162" s="107">
        <f t="shared" si="412"/>
        <v>1.3070287533662307E-214</v>
      </c>
      <c r="HI162" s="107">
        <f t="shared" si="413"/>
        <v>1.2981552812230456E-222</v>
      </c>
      <c r="HJ162" s="107">
        <f t="shared" si="414"/>
        <v>9.8587461782371614E-238</v>
      </c>
      <c r="HK162" s="107">
        <f t="shared" si="415"/>
        <v>6.5883378130564852E-256</v>
      </c>
      <c r="HL162" s="107">
        <f t="shared" si="416"/>
        <v>2.2382723629486527E-230</v>
      </c>
      <c r="HM162" s="107">
        <f t="shared" si="417"/>
        <v>5.5878265886656286E-232</v>
      </c>
      <c r="HN162" s="107">
        <f t="shared" si="418"/>
        <v>1.1752570997411185E-222</v>
      </c>
      <c r="HO162" s="107">
        <f t="shared" si="419"/>
        <v>4.5615585003828053E-210</v>
      </c>
      <c r="HP162" s="107">
        <f t="shared" si="420"/>
        <v>1.5934812279828009E-184</v>
      </c>
      <c r="HQ162" s="107">
        <f t="shared" si="421"/>
        <v>1.6190938570446604E-256</v>
      </c>
      <c r="HS162" s="107">
        <f t="shared" si="543"/>
        <v>1.0330662292658503E-27</v>
      </c>
      <c r="HT162" s="107">
        <f t="shared" si="422"/>
        <v>1.6916021312440375E-39</v>
      </c>
      <c r="HU162" s="107">
        <f t="shared" si="423"/>
        <v>4.3122094686535563E-39</v>
      </c>
      <c r="HV162" s="107">
        <f t="shared" si="424"/>
        <v>1.1077699948561543E-37</v>
      </c>
      <c r="HW162" s="107">
        <f t="shared" si="425"/>
        <v>2.3741798496075631E-37</v>
      </c>
      <c r="HX162" s="107">
        <f t="shared" si="426"/>
        <v>1.0179760493695235E-41</v>
      </c>
      <c r="HY162" s="107">
        <f t="shared" si="427"/>
        <v>7.0203314146856358E-45</v>
      </c>
      <c r="HZ162" s="107">
        <f t="shared" si="428"/>
        <v>1.2511801352674285E-49</v>
      </c>
      <c r="IA162" s="107">
        <f t="shared" si="429"/>
        <v>1.1365171312707842E-52</v>
      </c>
      <c r="IB162" s="107">
        <f t="shared" si="430"/>
        <v>1.4169493180507972E-45</v>
      </c>
      <c r="IC162" s="107">
        <f t="shared" si="431"/>
        <v>1.6380556338451842E-45</v>
      </c>
      <c r="ID162" s="107">
        <f t="shared" si="432"/>
        <v>1.231006336244766E-41</v>
      </c>
      <c r="IE162" s="107">
        <f t="shared" si="433"/>
        <v>9.0866881107755579E-38</v>
      </c>
      <c r="IF162" s="107">
        <f t="shared" si="434"/>
        <v>7.2619588015172665E-31</v>
      </c>
      <c r="IG162" s="107">
        <f t="shared" si="435"/>
        <v>5.3624943135199401E-29</v>
      </c>
      <c r="II162" s="107">
        <f t="shared" si="544"/>
        <v>0.16085211470550517</v>
      </c>
      <c r="IJ162" s="107">
        <f t="shared" si="545"/>
        <v>3.6736555687457116E-2</v>
      </c>
      <c r="IK162" s="107">
        <f t="shared" si="546"/>
        <v>6.241502662518382E-2</v>
      </c>
      <c r="IL162" s="107">
        <f t="shared" si="547"/>
        <v>0.13306592752966015</v>
      </c>
      <c r="IM162" s="107">
        <f t="shared" si="548"/>
        <v>0.20403915147121457</v>
      </c>
      <c r="IN162" s="107">
        <f t="shared" si="549"/>
        <v>0.11391039317581851</v>
      </c>
      <c r="IO162" s="107">
        <f t="shared" si="550"/>
        <v>5.8232970218020944E-2</v>
      </c>
      <c r="IP162" s="107">
        <f t="shared" si="551"/>
        <v>2.2309046529688698E-2</v>
      </c>
      <c r="IQ162" s="107">
        <f t="shared" si="552"/>
        <v>2.7057338496078248E-2</v>
      </c>
      <c r="IR162" s="107">
        <f t="shared" si="553"/>
        <v>7.8924486915675982E-2</v>
      </c>
      <c r="IS162" s="107">
        <f t="shared" si="554"/>
        <v>9.1680575977636777E-2</v>
      </c>
      <c r="IT162" s="107">
        <f t="shared" si="555"/>
        <v>0.17823414655013342</v>
      </c>
      <c r="IU162" s="107">
        <f t="shared" si="556"/>
        <v>0.27444126412737202</v>
      </c>
      <c r="IV162" s="107">
        <f t="shared" si="557"/>
        <v>0.48989493258131445</v>
      </c>
      <c r="IW162" s="107">
        <f t="shared" si="558"/>
        <v>0.5907655276828091</v>
      </c>
      <c r="IY162" s="107">
        <f t="shared" si="559"/>
        <v>0.16085211470550517</v>
      </c>
      <c r="IZ162" s="107">
        <f t="shared" si="560"/>
        <v>3.6736555687457116E-2</v>
      </c>
      <c r="JA162" s="107">
        <f t="shared" si="561"/>
        <v>6.241502662518382E-2</v>
      </c>
      <c r="JB162" s="107">
        <f t="shared" si="562"/>
        <v>0.13306592752966015</v>
      </c>
      <c r="JC162" s="107">
        <f t="shared" si="563"/>
        <v>0.20403915147121457</v>
      </c>
      <c r="JD162" s="107">
        <f t="shared" si="564"/>
        <v>0.11391039317581851</v>
      </c>
      <c r="JE162" s="107">
        <f t="shared" si="565"/>
        <v>5.8232970218020944E-2</v>
      </c>
      <c r="JF162" s="107">
        <f t="shared" si="566"/>
        <v>2.2309046529688698E-2</v>
      </c>
      <c r="JG162" s="107">
        <f t="shared" si="567"/>
        <v>2.7057338496078248E-2</v>
      </c>
      <c r="JH162" s="107">
        <f t="shared" si="568"/>
        <v>7.8924486915675982E-2</v>
      </c>
      <c r="JI162" s="107">
        <f t="shared" si="569"/>
        <v>9.1680575977636777E-2</v>
      </c>
      <c r="JJ162" s="107">
        <f t="shared" si="570"/>
        <v>0.17823414655013342</v>
      </c>
      <c r="JK162" s="107">
        <f t="shared" si="571"/>
        <v>0.27444126412737202</v>
      </c>
      <c r="JL162" s="107">
        <f t="shared" si="572"/>
        <v>0.48989493258131445</v>
      </c>
      <c r="JM162" s="107">
        <f t="shared" si="573"/>
        <v>0.5907655276828091</v>
      </c>
    </row>
    <row r="163" spans="2:273" x14ac:dyDescent="0.25">
      <c r="B163" s="2">
        <v>135</v>
      </c>
      <c r="C163" s="37">
        <v>60.966999999999999</v>
      </c>
      <c r="D163" s="37">
        <v>59.720999999999997</v>
      </c>
      <c r="E163" s="37">
        <v>58.869</v>
      </c>
      <c r="F163" s="37">
        <v>56.017000000000003</v>
      </c>
      <c r="G163" s="37">
        <v>56.982999999999997</v>
      </c>
      <c r="H163" s="37">
        <v>57.9</v>
      </c>
      <c r="I163" s="37">
        <v>58.482999999999997</v>
      </c>
      <c r="J163" s="37">
        <v>56.183</v>
      </c>
      <c r="K163" s="37">
        <v>58.033000000000001</v>
      </c>
      <c r="L163" s="37">
        <v>55.567</v>
      </c>
      <c r="M163" s="37">
        <v>55.366999999999997</v>
      </c>
      <c r="N163" s="37">
        <v>54.433</v>
      </c>
      <c r="O163" s="37">
        <v>56.55</v>
      </c>
      <c r="P163" s="37">
        <v>79.5</v>
      </c>
      <c r="Q163" s="37">
        <v>121.617</v>
      </c>
      <c r="S163" s="4">
        <f t="shared" si="460"/>
        <v>60.976594760939598</v>
      </c>
      <c r="T163" s="4">
        <f t="shared" si="461"/>
        <v>60.599332299689891</v>
      </c>
      <c r="U163" s="4">
        <f t="shared" si="462"/>
        <v>58.62602435933303</v>
      </c>
      <c r="V163" s="4">
        <f t="shared" si="463"/>
        <v>57.326308133178323</v>
      </c>
      <c r="W163" s="4">
        <f t="shared" si="464"/>
        <v>58.217672299073435</v>
      </c>
      <c r="X163" s="4">
        <f t="shared" si="465"/>
        <v>58.793640776860677</v>
      </c>
      <c r="Y163" s="4">
        <f t="shared" si="466"/>
        <v>58.502775086889351</v>
      </c>
      <c r="Z163" s="4">
        <f t="shared" si="467"/>
        <v>57.324928658245852</v>
      </c>
      <c r="AA163" s="4">
        <f t="shared" si="468"/>
        <v>57.553384221267024</v>
      </c>
      <c r="AB163" s="4">
        <f t="shared" si="469"/>
        <v>56.835001900760574</v>
      </c>
      <c r="AC163" s="4">
        <f t="shared" si="470"/>
        <v>55.527466575738558</v>
      </c>
      <c r="AD163" s="4">
        <f t="shared" si="471"/>
        <v>56.872943708779182</v>
      </c>
      <c r="AE163" s="4">
        <f t="shared" si="472"/>
        <v>61.024801575243167</v>
      </c>
      <c r="AF163" s="4">
        <f t="shared" si="473"/>
        <v>78.479002231561864</v>
      </c>
      <c r="AG163" s="4">
        <f t="shared" si="474"/>
        <v>117.7277928518789</v>
      </c>
      <c r="AI163" s="4">
        <f t="shared" si="475"/>
        <v>-9.5947609395992117E-3</v>
      </c>
      <c r="AJ163" s="4">
        <f t="shared" si="476"/>
        <v>-0.87833229968989457</v>
      </c>
      <c r="AK163" s="4">
        <f t="shared" si="477"/>
        <v>0.24297564066696964</v>
      </c>
      <c r="AL163" s="4">
        <f t="shared" si="478"/>
        <v>-1.3093081331783196</v>
      </c>
      <c r="AM163" s="4">
        <f t="shared" si="479"/>
        <v>-1.2346722990734378</v>
      </c>
      <c r="AN163" s="4">
        <f t="shared" si="480"/>
        <v>-0.89364077686067844</v>
      </c>
      <c r="AO163" s="4">
        <f t="shared" si="481"/>
        <v>-1.9775086889353588E-2</v>
      </c>
      <c r="AP163" s="4">
        <f t="shared" si="482"/>
        <v>-1.1419286582458525</v>
      </c>
      <c r="AQ163" s="4">
        <f t="shared" si="483"/>
        <v>0.47961577873297756</v>
      </c>
      <c r="AR163" s="4">
        <f t="shared" si="484"/>
        <v>-1.2680019007605736</v>
      </c>
      <c r="AS163" s="4">
        <f t="shared" si="485"/>
        <v>-0.16046657573856038</v>
      </c>
      <c r="AT163" s="4">
        <f t="shared" si="486"/>
        <v>-2.4399437087791824</v>
      </c>
      <c r="AU163" s="4">
        <f t="shared" si="487"/>
        <v>-4.4748015752431698</v>
      </c>
      <c r="AV163" s="4">
        <f t="shared" si="488"/>
        <v>1.0209977684381357</v>
      </c>
      <c r="AW163" s="4">
        <f t="shared" si="488"/>
        <v>3.8892071481211019</v>
      </c>
      <c r="AY163" s="2">
        <f t="shared" si="509"/>
        <v>60.976594760939598</v>
      </c>
      <c r="AZ163" s="2">
        <f t="shared" si="363"/>
        <v>60.589686785811992</v>
      </c>
      <c r="BA163" s="2">
        <f t="shared" si="364"/>
        <v>58.539924907716852</v>
      </c>
      <c r="BB163" s="2">
        <f t="shared" si="365"/>
        <v>56.991042154648142</v>
      </c>
      <c r="BC163" s="2">
        <f t="shared" si="366"/>
        <v>57.128602026224094</v>
      </c>
      <c r="BD163" s="2">
        <f t="shared" si="367"/>
        <v>58.404015174386302</v>
      </c>
      <c r="BE163" s="2">
        <f t="shared" si="368"/>
        <v>58.359661536566762</v>
      </c>
      <c r="BF163" s="2">
        <f t="shared" si="369"/>
        <v>57.294067095020687</v>
      </c>
      <c r="BG163" s="2">
        <f t="shared" si="370"/>
        <v>57.512150353231362</v>
      </c>
      <c r="BH163" s="2">
        <f t="shared" si="371"/>
        <v>56.541647315579297</v>
      </c>
      <c r="BI163" s="2">
        <f t="shared" si="372"/>
        <v>55.102659044469405</v>
      </c>
      <c r="BJ163" s="2">
        <f t="shared" si="373"/>
        <v>55.335436317730377</v>
      </c>
      <c r="BK163" s="2">
        <f t="shared" si="374"/>
        <v>57.198755586267879</v>
      </c>
      <c r="BL163" s="2">
        <f t="shared" si="375"/>
        <v>57.226693277140612</v>
      </c>
      <c r="BM163" s="2">
        <f t="shared" si="376"/>
        <v>58.273070170059661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 t="str">
        <f t="shared" si="511"/>
        <v/>
      </c>
      <c r="CG163" s="2" t="str">
        <f t="shared" si="512"/>
        <v/>
      </c>
      <c r="CH163" s="2" t="str">
        <f t="shared" si="513"/>
        <v/>
      </c>
      <c r="CI163" s="2" t="str">
        <f t="shared" si="514"/>
        <v/>
      </c>
      <c r="CJ163" s="2" t="str">
        <f t="shared" si="515"/>
        <v/>
      </c>
      <c r="CK163" s="2" t="str">
        <f t="shared" si="516"/>
        <v/>
      </c>
      <c r="CL163" s="2" t="str">
        <f t="shared" si="517"/>
        <v/>
      </c>
      <c r="CM163" s="2" t="str">
        <f t="shared" si="518"/>
        <v/>
      </c>
      <c r="CN163" s="2" t="str">
        <f t="shared" si="519"/>
        <v/>
      </c>
      <c r="CO163" s="2" t="str">
        <f t="shared" si="520"/>
        <v/>
      </c>
      <c r="CP163" s="2" t="str">
        <f t="shared" si="521"/>
        <v/>
      </c>
      <c r="CQ163" s="2" t="str">
        <f t="shared" si="522"/>
        <v/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 t="str">
        <f t="shared" si="526"/>
        <v/>
      </c>
      <c r="CW163" s="2" t="str">
        <f t="shared" si="527"/>
        <v/>
      </c>
      <c r="CX163" s="2" t="str">
        <f t="shared" si="528"/>
        <v/>
      </c>
      <c r="CY163" s="2" t="str">
        <f t="shared" si="529"/>
        <v/>
      </c>
      <c r="CZ163" s="2" t="str">
        <f t="shared" si="530"/>
        <v/>
      </c>
      <c r="DA163" s="2" t="str">
        <f t="shared" si="531"/>
        <v/>
      </c>
      <c r="DB163" s="2" t="str">
        <f t="shared" si="532"/>
        <v/>
      </c>
      <c r="DC163" s="2" t="str">
        <f t="shared" si="533"/>
        <v/>
      </c>
      <c r="DD163" s="2" t="str">
        <f t="shared" si="534"/>
        <v/>
      </c>
      <c r="DE163" s="2" t="str">
        <f t="shared" si="535"/>
        <v/>
      </c>
      <c r="DF163" s="2" t="str">
        <f t="shared" si="536"/>
        <v/>
      </c>
      <c r="DG163" s="2" t="str">
        <f t="shared" si="537"/>
        <v/>
      </c>
      <c r="DH163" s="2" t="str">
        <f t="shared" si="538"/>
        <v/>
      </c>
      <c r="DI163" s="2" t="str">
        <f t="shared" si="539"/>
        <v/>
      </c>
      <c r="DK163" s="2">
        <f t="shared" si="489"/>
        <v>84.885859605911335</v>
      </c>
      <c r="DL163" s="2">
        <f t="shared" si="490"/>
        <v>85.439822580645171</v>
      </c>
      <c r="DM163" s="2">
        <f t="shared" si="490"/>
        <v>90.958129398826969</v>
      </c>
      <c r="DN163" s="2">
        <f t="shared" si="490"/>
        <v>90.169080645161287</v>
      </c>
      <c r="DO163" s="2">
        <f t="shared" si="490"/>
        <v>89.015976539589417</v>
      </c>
      <c r="DP163" s="2">
        <f t="shared" si="490"/>
        <v>88.496129765395906</v>
      </c>
      <c r="DQ163" s="2">
        <f t="shared" si="490"/>
        <v>81.39694776392966</v>
      </c>
      <c r="DR163" s="2">
        <f t="shared" si="490"/>
        <v>87.288865530303056</v>
      </c>
      <c r="DS163" s="2">
        <f t="shared" si="490"/>
        <v>90.670445075757584</v>
      </c>
      <c r="DT163" s="2">
        <f t="shared" si="490"/>
        <v>81.581191287878795</v>
      </c>
      <c r="DU163" s="2">
        <f t="shared" si="490"/>
        <v>76.661604166666677</v>
      </c>
      <c r="DV163" s="2">
        <f t="shared" si="490"/>
        <v>86.917373106060609</v>
      </c>
      <c r="DW163" s="2">
        <f t="shared" si="490"/>
        <v>95.966670271260995</v>
      </c>
      <c r="DX163" s="2">
        <f t="shared" si="490"/>
        <v>91.259988086510262</v>
      </c>
      <c r="DY163" s="2">
        <f t="shared" si="490"/>
        <v>96.92409605911331</v>
      </c>
      <c r="EA163" s="2">
        <f t="shared" si="459"/>
        <v>62.452666666666758</v>
      </c>
      <c r="EB163" s="2">
        <f t="shared" si="491"/>
        <v>59.080405627009654</v>
      </c>
      <c r="EC163" s="2">
        <f t="shared" si="492"/>
        <v>54.854027083333335</v>
      </c>
      <c r="ED163" s="2">
        <f t="shared" si="493"/>
        <v>55.340437933244019</v>
      </c>
      <c r="EE163" s="2">
        <f t="shared" si="494"/>
        <v>54.239747947993223</v>
      </c>
      <c r="EF163" s="2">
        <f t="shared" si="495"/>
        <v>57.692743063877906</v>
      </c>
      <c r="EG163" s="2">
        <f t="shared" si="496"/>
        <v>56.701763934426225</v>
      </c>
      <c r="EH163" s="2">
        <f t="shared" si="497"/>
        <v>55.739546043165461</v>
      </c>
      <c r="EI163" s="2">
        <f t="shared" si="498"/>
        <v>55.752320143884887</v>
      </c>
      <c r="EJ163" s="2">
        <f t="shared" si="499"/>
        <v>55.54820964028778</v>
      </c>
      <c r="EK163" s="2">
        <f t="shared" si="500"/>
        <v>53.975923741007179</v>
      </c>
      <c r="EL163" s="2">
        <f t="shared" si="501"/>
        <v>54.628275827338129</v>
      </c>
      <c r="EM163" s="2">
        <f t="shared" si="502"/>
        <v>56.63807114411069</v>
      </c>
      <c r="EN163" s="2">
        <f t="shared" si="503"/>
        <v>56.482381979695433</v>
      </c>
      <c r="EO163" s="2">
        <f t="shared" si="504"/>
        <v>58.265629225736106</v>
      </c>
      <c r="EQ163" s="2">
        <f t="shared" si="505"/>
        <v>60.561140908816611</v>
      </c>
      <c r="ER163" s="2">
        <f t="shared" si="506"/>
        <v>60.875803479736618</v>
      </c>
      <c r="ES163" s="2">
        <f t="shared" si="506"/>
        <v>59.37506776380382</v>
      </c>
      <c r="ET163" s="2">
        <f t="shared" si="506"/>
        <v>57.483729489317597</v>
      </c>
      <c r="EU163" s="2">
        <f t="shared" si="506"/>
        <v>58.202208115818166</v>
      </c>
      <c r="EV163" s="2">
        <f t="shared" si="506"/>
        <v>58.61390602507263</v>
      </c>
      <c r="EW163" s="2">
        <f t="shared" si="506"/>
        <v>58.75269150249396</v>
      </c>
      <c r="EX163" s="2">
        <f t="shared" si="506"/>
        <v>57.58671159465414</v>
      </c>
      <c r="EY163" s="2">
        <f t="shared" si="506"/>
        <v>57.877059322438072</v>
      </c>
      <c r="EZ163" s="2">
        <f t="shared" si="506"/>
        <v>56.809582504234896</v>
      </c>
      <c r="FA163" s="2">
        <f t="shared" si="506"/>
        <v>55.422325374901341</v>
      </c>
      <c r="FB163" s="2">
        <f t="shared" si="506"/>
        <v>55.592296961325971</v>
      </c>
      <c r="FC163" s="2">
        <f t="shared" si="506"/>
        <v>57.466491494669981</v>
      </c>
      <c r="FD163" s="2">
        <f t="shared" si="506"/>
        <v>57.81684106218443</v>
      </c>
      <c r="FE163" s="2">
        <f t="shared" si="506"/>
        <v>58.281034853483405</v>
      </c>
      <c r="FG163" s="2">
        <f t="shared" si="507"/>
        <v>0.99999999019856689</v>
      </c>
      <c r="FH163" s="2">
        <f t="shared" si="508"/>
        <v>0.99999999019435326</v>
      </c>
      <c r="FI163" s="2">
        <f t="shared" si="508"/>
        <v>0.99999999084160462</v>
      </c>
      <c r="FJ163" s="2">
        <f t="shared" si="508"/>
        <v>0.99999999243777227</v>
      </c>
      <c r="FK163" s="2">
        <f t="shared" si="508"/>
        <v>0.99999999065754586</v>
      </c>
      <c r="FL163" s="2">
        <f t="shared" si="508"/>
        <v>0.99999999207045009</v>
      </c>
      <c r="FM163" s="2">
        <f t="shared" si="508"/>
        <v>0.99999999245253124</v>
      </c>
      <c r="FN163" s="2">
        <f t="shared" si="508"/>
        <v>0.99999999237471593</v>
      </c>
      <c r="FO163" s="2">
        <f t="shared" si="508"/>
        <v>0.99999999284134033</v>
      </c>
      <c r="FP163" s="2">
        <f t="shared" si="508"/>
        <v>0.99999999118349747</v>
      </c>
      <c r="FQ163" s="2">
        <f t="shared" si="508"/>
        <v>0.99999999179127463</v>
      </c>
      <c r="FR163" s="2">
        <f t="shared" si="508"/>
        <v>0.99999999146429497</v>
      </c>
      <c r="FS163" s="2">
        <f t="shared" si="508"/>
        <v>0.99999995804036224</v>
      </c>
      <c r="FT163" s="2">
        <f t="shared" si="508"/>
        <v>0.99999978857119287</v>
      </c>
      <c r="FU163" s="2">
        <f t="shared" si="508"/>
        <v>0.99999946385143423</v>
      </c>
      <c r="FW163" s="2">
        <f t="shared" si="540"/>
        <v>0.78036057372132095</v>
      </c>
      <c r="FX163" s="2">
        <f t="shared" si="380"/>
        <v>0.84063869077197617</v>
      </c>
      <c r="FY163" s="2">
        <f t="shared" si="381"/>
        <v>0.81527633884159034</v>
      </c>
      <c r="FZ163" s="2">
        <f t="shared" si="382"/>
        <v>0.77012572244059696</v>
      </c>
      <c r="GA163" s="2">
        <f t="shared" si="383"/>
        <v>0.72905559449983981</v>
      </c>
      <c r="GB163" s="2">
        <f t="shared" si="384"/>
        <v>0.77214553365118344</v>
      </c>
      <c r="GC163" s="2">
        <f t="shared" si="385"/>
        <v>0.808364684139665</v>
      </c>
      <c r="GD163" s="2">
        <f t="shared" si="386"/>
        <v>0.84157091930924666</v>
      </c>
      <c r="GE163" s="2">
        <f t="shared" si="387"/>
        <v>0.82825693484780594</v>
      </c>
      <c r="GF163" s="2">
        <f t="shared" si="388"/>
        <v>0.78758428547684523</v>
      </c>
      <c r="GG163" s="2">
        <f t="shared" si="389"/>
        <v>0.77899187254662428</v>
      </c>
      <c r="GH163" s="2">
        <f t="shared" si="390"/>
        <v>0.73355260569521741</v>
      </c>
      <c r="GI163" s="2">
        <f t="shared" si="391"/>
        <v>0.67680953463405058</v>
      </c>
      <c r="GJ163" s="2">
        <f t="shared" si="392"/>
        <v>0.55775703745756244</v>
      </c>
      <c r="GK163" s="2">
        <f t="shared" si="393"/>
        <v>0.48165629883565253</v>
      </c>
      <c r="GM163" s="107">
        <f t="shared" si="541"/>
        <v>2.0588918443108321E-247</v>
      </c>
      <c r="GN163" s="107">
        <f t="shared" si="394"/>
        <v>0</v>
      </c>
      <c r="GO163" s="107">
        <f t="shared" si="395"/>
        <v>0</v>
      </c>
      <c r="GP163" s="107">
        <f t="shared" si="396"/>
        <v>0</v>
      </c>
      <c r="GQ163" s="107">
        <f t="shared" si="397"/>
        <v>0</v>
      </c>
      <c r="GR163" s="107">
        <f t="shared" si="398"/>
        <v>0</v>
      </c>
      <c r="GS163" s="107">
        <f t="shared" si="399"/>
        <v>0</v>
      </c>
      <c r="GT163" s="107">
        <f t="shared" si="400"/>
        <v>0</v>
      </c>
      <c r="GU163" s="107">
        <f t="shared" si="401"/>
        <v>0</v>
      </c>
      <c r="GV163" s="107">
        <f t="shared" si="402"/>
        <v>0</v>
      </c>
      <c r="GW163" s="107">
        <f t="shared" si="403"/>
        <v>0</v>
      </c>
      <c r="GX163" s="107">
        <f t="shared" si="404"/>
        <v>0</v>
      </c>
      <c r="GY163" s="107">
        <f t="shared" si="405"/>
        <v>0</v>
      </c>
      <c r="GZ163" s="107">
        <f t="shared" si="406"/>
        <v>0</v>
      </c>
      <c r="HA163" s="107">
        <f t="shared" si="407"/>
        <v>0</v>
      </c>
      <c r="HC163" s="107">
        <f t="shared" si="542"/>
        <v>2.9882770882076095E-145</v>
      </c>
      <c r="HD163" s="107">
        <f t="shared" si="408"/>
        <v>4.7931091799629404E-197</v>
      </c>
      <c r="HE163" s="107">
        <f t="shared" si="409"/>
        <v>2.5419079526123899E-200</v>
      </c>
      <c r="HF163" s="107">
        <f t="shared" si="410"/>
        <v>1.6242804149443055E-200</v>
      </c>
      <c r="HG163" s="107">
        <f t="shared" si="411"/>
        <v>1.626080706817218E-205</v>
      </c>
      <c r="HH163" s="107">
        <f t="shared" si="412"/>
        <v>1.3218029997441866E-221</v>
      </c>
      <c r="HI163" s="107">
        <f t="shared" si="413"/>
        <v>8.1882817391391958E-230</v>
      </c>
      <c r="HJ163" s="107">
        <f t="shared" si="414"/>
        <v>2.1520663395732874E-245</v>
      </c>
      <c r="HK163" s="107">
        <f t="shared" si="415"/>
        <v>3.8936023862941771E-264</v>
      </c>
      <c r="HL163" s="107">
        <f t="shared" si="416"/>
        <v>6.5817155195573644E-238</v>
      </c>
      <c r="HM163" s="107">
        <f t="shared" si="417"/>
        <v>1.53606497794026E-239</v>
      </c>
      <c r="HN163" s="107">
        <f t="shared" si="418"/>
        <v>5.5128816436341472E-230</v>
      </c>
      <c r="HO163" s="107">
        <f t="shared" si="419"/>
        <v>5.5515125370108219E-217</v>
      </c>
      <c r="HP163" s="107">
        <f t="shared" si="420"/>
        <v>9.8102174978400603E-191</v>
      </c>
      <c r="HQ163" s="107">
        <f t="shared" si="421"/>
        <v>5.360399180855169E-265</v>
      </c>
      <c r="HS163" s="107">
        <f t="shared" si="543"/>
        <v>1.4888097371132427E-29</v>
      </c>
      <c r="HT163" s="107">
        <f t="shared" si="422"/>
        <v>4.6174391170868301E-42</v>
      </c>
      <c r="HU163" s="107">
        <f t="shared" si="423"/>
        <v>1.1630163724002777E-41</v>
      </c>
      <c r="HV163" s="107">
        <f t="shared" si="424"/>
        <v>3.4784780219574499E-40</v>
      </c>
      <c r="HW163" s="107">
        <f t="shared" si="425"/>
        <v>6.5220402524449487E-40</v>
      </c>
      <c r="HX163" s="107">
        <f t="shared" si="426"/>
        <v>1.6960071435647792E-44</v>
      </c>
      <c r="HY163" s="107">
        <f t="shared" si="427"/>
        <v>8.5546844243983225E-48</v>
      </c>
      <c r="HZ163" s="107">
        <f t="shared" si="428"/>
        <v>8.6948511987660865E-53</v>
      </c>
      <c r="IA163" s="107">
        <f t="shared" si="429"/>
        <v>4.8462719518993109E-56</v>
      </c>
      <c r="IB163" s="107">
        <f t="shared" si="430"/>
        <v>1.3511495956496095E-48</v>
      </c>
      <c r="IC163" s="107">
        <f t="shared" si="431"/>
        <v>1.5650686997364526E-48</v>
      </c>
      <c r="ID163" s="107">
        <f t="shared" si="432"/>
        <v>1.716582264998253E-44</v>
      </c>
      <c r="IE163" s="107">
        <f t="shared" si="433"/>
        <v>2.0864054948634045E-40</v>
      </c>
      <c r="IF163" s="107">
        <f t="shared" si="434"/>
        <v>3.8048471842249322E-33</v>
      </c>
      <c r="IG163" s="107">
        <f t="shared" si="435"/>
        <v>3.1036411219558278E-31</v>
      </c>
      <c r="II163" s="107">
        <f t="shared" si="544"/>
        <v>9.9941497618288161E-2</v>
      </c>
      <c r="IJ163" s="107">
        <f t="shared" si="545"/>
        <v>1.6246401711860248E-2</v>
      </c>
      <c r="IK163" s="107">
        <f t="shared" si="546"/>
        <v>2.9744646905108477E-2</v>
      </c>
      <c r="IL163" s="107">
        <f t="shared" si="547"/>
        <v>7.3094418488870494E-2</v>
      </c>
      <c r="IM163" s="107">
        <f t="shared" si="548"/>
        <v>0.1214217494626478</v>
      </c>
      <c r="IN163" s="107">
        <f t="shared" si="549"/>
        <v>5.8502712409729499E-2</v>
      </c>
      <c r="IO163" s="107">
        <f t="shared" si="550"/>
        <v>2.6213506306847618E-2</v>
      </c>
      <c r="IP163" s="107">
        <f t="shared" si="551"/>
        <v>8.4227246423996798E-3</v>
      </c>
      <c r="IQ163" s="107">
        <f t="shared" si="552"/>
        <v>1.0140192274556878E-2</v>
      </c>
      <c r="IR163" s="107">
        <f t="shared" si="553"/>
        <v>3.6633535986194087E-2</v>
      </c>
      <c r="IS163" s="107">
        <f t="shared" si="554"/>
        <v>4.3780528807749595E-2</v>
      </c>
      <c r="IT163" s="107">
        <f t="shared" si="555"/>
        <v>9.9258507905084559E-2</v>
      </c>
      <c r="IU163" s="107">
        <f t="shared" si="556"/>
        <v>0.17522949393212406</v>
      </c>
      <c r="IV163" s="107">
        <f t="shared" si="557"/>
        <v>0.41708182934548849</v>
      </c>
      <c r="IW163" s="107">
        <f t="shared" si="558"/>
        <v>0.53919037157733418</v>
      </c>
      <c r="IY163" s="107">
        <f t="shared" si="559"/>
        <v>9.9941497618288161E-2</v>
      </c>
      <c r="IZ163" s="107">
        <f t="shared" si="560"/>
        <v>1.6246401711860248E-2</v>
      </c>
      <c r="JA163" s="107">
        <f t="shared" si="561"/>
        <v>2.9744646905108477E-2</v>
      </c>
      <c r="JB163" s="107">
        <f t="shared" si="562"/>
        <v>7.3094418488870494E-2</v>
      </c>
      <c r="JC163" s="107">
        <f t="shared" si="563"/>
        <v>0.1214217494626478</v>
      </c>
      <c r="JD163" s="107">
        <f t="shared" si="564"/>
        <v>5.8502712409729499E-2</v>
      </c>
      <c r="JE163" s="107">
        <f t="shared" si="565"/>
        <v>2.6213506306847618E-2</v>
      </c>
      <c r="JF163" s="107">
        <f t="shared" si="566"/>
        <v>8.4227246423996798E-3</v>
      </c>
      <c r="JG163" s="107">
        <f t="shared" si="567"/>
        <v>1.0140192274556878E-2</v>
      </c>
      <c r="JH163" s="107">
        <f t="shared" si="568"/>
        <v>3.6633535986194087E-2</v>
      </c>
      <c r="JI163" s="107">
        <f t="shared" si="569"/>
        <v>4.3780528807749595E-2</v>
      </c>
      <c r="JJ163" s="107">
        <f t="shared" si="570"/>
        <v>9.9258507905084559E-2</v>
      </c>
      <c r="JK163" s="107">
        <f t="shared" si="571"/>
        <v>0.17522949393212406</v>
      </c>
      <c r="JL163" s="107">
        <f t="shared" si="572"/>
        <v>0.41708182934548849</v>
      </c>
      <c r="JM163" s="107">
        <f t="shared" si="573"/>
        <v>0.53919037157733418</v>
      </c>
    </row>
    <row r="164" spans="2:273" x14ac:dyDescent="0.25">
      <c r="B164" s="2">
        <v>136</v>
      </c>
      <c r="C164" s="37">
        <v>60.213000000000001</v>
      </c>
      <c r="D164" s="37">
        <v>59.524999999999999</v>
      </c>
      <c r="E164" s="37">
        <v>58.933999999999997</v>
      </c>
      <c r="F164" s="37">
        <v>56.55</v>
      </c>
      <c r="G164" s="37">
        <v>57.716999999999999</v>
      </c>
      <c r="H164" s="37">
        <v>57.95</v>
      </c>
      <c r="I164" s="37">
        <v>57.116999999999997</v>
      </c>
      <c r="J164" s="37">
        <v>56.2</v>
      </c>
      <c r="K164" s="37">
        <v>57.832999999999998</v>
      </c>
      <c r="L164" s="37">
        <v>55.767000000000003</v>
      </c>
      <c r="M164" s="37">
        <v>55.332999999999998</v>
      </c>
      <c r="N164" s="37">
        <v>54.7</v>
      </c>
      <c r="O164" s="37">
        <v>58.25</v>
      </c>
      <c r="P164" s="37">
        <v>70.117000000000004</v>
      </c>
      <c r="Q164" s="37">
        <v>102.633</v>
      </c>
      <c r="S164" s="4">
        <f t="shared" si="460"/>
        <v>60.814780702348557</v>
      </c>
      <c r="T164" s="4">
        <f t="shared" si="461"/>
        <v>60.544882011600841</v>
      </c>
      <c r="U164" s="4">
        <f t="shared" si="462"/>
        <v>58.608248907637055</v>
      </c>
      <c r="V164" s="4">
        <f t="shared" si="463"/>
        <v>57.069792575031649</v>
      </c>
      <c r="W164" s="4">
        <f t="shared" si="464"/>
        <v>57.597790354577015</v>
      </c>
      <c r="X164" s="4">
        <f t="shared" si="465"/>
        <v>58.448619426964115</v>
      </c>
      <c r="Y164" s="4">
        <f t="shared" si="466"/>
        <v>58.340839171618555</v>
      </c>
      <c r="Z164" s="4">
        <f t="shared" si="467"/>
        <v>57.220566819648404</v>
      </c>
      <c r="AA164" s="4">
        <f t="shared" si="468"/>
        <v>57.451840074401964</v>
      </c>
      <c r="AB164" s="4">
        <f t="shared" si="469"/>
        <v>56.511802581626263</v>
      </c>
      <c r="AC164" s="4">
        <f t="shared" si="470"/>
        <v>55.114398523459919</v>
      </c>
      <c r="AD164" s="4">
        <f t="shared" si="471"/>
        <v>55.772380185032098</v>
      </c>
      <c r="AE164" s="4">
        <f t="shared" si="472"/>
        <v>58.689441073235997</v>
      </c>
      <c r="AF164" s="4">
        <f t="shared" si="473"/>
        <v>70.225797020392434</v>
      </c>
      <c r="AG164" s="4">
        <f t="shared" si="474"/>
        <v>99.550324594438152</v>
      </c>
      <c r="AI164" s="4">
        <f t="shared" si="475"/>
        <v>-0.60178070234855596</v>
      </c>
      <c r="AJ164" s="4">
        <f t="shared" si="476"/>
        <v>-1.019882011600842</v>
      </c>
      <c r="AK164" s="4">
        <f t="shared" si="477"/>
        <v>0.32575109236294253</v>
      </c>
      <c r="AL164" s="4">
        <f t="shared" si="478"/>
        <v>-0.51979257503165144</v>
      </c>
      <c r="AM164" s="4">
        <f t="shared" si="479"/>
        <v>0.11920964542298407</v>
      </c>
      <c r="AN164" s="4">
        <f t="shared" si="480"/>
        <v>-0.49861942696411177</v>
      </c>
      <c r="AO164" s="4">
        <f t="shared" si="481"/>
        <v>-1.2238391716185575</v>
      </c>
      <c r="AP164" s="4">
        <f t="shared" si="482"/>
        <v>-1.0205668196484012</v>
      </c>
      <c r="AQ164" s="4">
        <f t="shared" si="483"/>
        <v>0.38115992559803402</v>
      </c>
      <c r="AR164" s="4">
        <f t="shared" si="484"/>
        <v>-0.74480258162626001</v>
      </c>
      <c r="AS164" s="4">
        <f t="shared" si="485"/>
        <v>0.21860147654007989</v>
      </c>
      <c r="AT164" s="4">
        <f t="shared" si="486"/>
        <v>-1.0723801850320953</v>
      </c>
      <c r="AU164" s="4">
        <f t="shared" si="487"/>
        <v>-0.43944107323599724</v>
      </c>
      <c r="AV164" s="4">
        <f t="shared" si="488"/>
        <v>-0.10879702039243</v>
      </c>
      <c r="AW164" s="4">
        <f t="shared" si="488"/>
        <v>3.0826754055618437</v>
      </c>
      <c r="AY164" s="2">
        <f t="shared" si="509"/>
        <v>60.814780702348557</v>
      </c>
      <c r="AZ164" s="2">
        <f t="shared" si="363"/>
        <v>60.542323085432876</v>
      </c>
      <c r="BA164" s="2">
        <f t="shared" si="364"/>
        <v>58.58304144648973</v>
      </c>
      <c r="BB164" s="2">
        <f t="shared" si="365"/>
        <v>56.95092685942025</v>
      </c>
      <c r="BC164" s="2">
        <f t="shared" si="366"/>
        <v>57.173995541868464</v>
      </c>
      <c r="BD164" s="2">
        <f t="shared" si="367"/>
        <v>58.324848695539906</v>
      </c>
      <c r="BE164" s="2">
        <f t="shared" si="368"/>
        <v>58.302880172740913</v>
      </c>
      <c r="BF164" s="2">
        <f t="shared" si="369"/>
        <v>57.214206703922834</v>
      </c>
      <c r="BG164" s="2">
        <f t="shared" si="370"/>
        <v>57.443551623713034</v>
      </c>
      <c r="BH164" s="2">
        <f t="shared" si="371"/>
        <v>56.431689980301059</v>
      </c>
      <c r="BI164" s="2">
        <f t="shared" si="372"/>
        <v>54.993928522519681</v>
      </c>
      <c r="BJ164" s="2">
        <f t="shared" si="373"/>
        <v>55.236032327111445</v>
      </c>
      <c r="BK164" s="2">
        <f t="shared" si="374"/>
        <v>57.076515218095729</v>
      </c>
      <c r="BL164" s="2">
        <f t="shared" si="375"/>
        <v>57.110622894509078</v>
      </c>
      <c r="BM164" s="2">
        <f t="shared" si="376"/>
        <v>58.118655691821459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 t="str">
        <f t="shared" si="510"/>
        <v/>
      </c>
      <c r="CF164" s="2" t="str">
        <f t="shared" si="511"/>
        <v/>
      </c>
      <c r="CG164" s="2" t="str">
        <f t="shared" si="512"/>
        <v/>
      </c>
      <c r="CH164" s="2" t="str">
        <f t="shared" si="513"/>
        <v/>
      </c>
      <c r="CI164" s="2" t="str">
        <f t="shared" si="514"/>
        <v/>
      </c>
      <c r="CJ164" s="2" t="str">
        <f t="shared" si="515"/>
        <v/>
      </c>
      <c r="CK164" s="2" t="str">
        <f t="shared" si="516"/>
        <v/>
      </c>
      <c r="CL164" s="2" t="str">
        <f t="shared" si="517"/>
        <v/>
      </c>
      <c r="CM164" s="2" t="str">
        <f t="shared" si="518"/>
        <v/>
      </c>
      <c r="CN164" s="2" t="str">
        <f t="shared" si="519"/>
        <v/>
      </c>
      <c r="CO164" s="2" t="str">
        <f t="shared" si="520"/>
        <v/>
      </c>
      <c r="CP164" s="2" t="str">
        <f t="shared" si="521"/>
        <v/>
      </c>
      <c r="CQ164" s="2" t="str">
        <f t="shared" si="522"/>
        <v/>
      </c>
      <c r="CR164" s="2" t="str">
        <f t="shared" si="523"/>
        <v/>
      </c>
      <c r="CS164" s="2" t="str">
        <f t="shared" si="524"/>
        <v/>
      </c>
      <c r="CU164" s="2" t="str">
        <f t="shared" si="525"/>
        <v/>
      </c>
      <c r="CV164" s="2" t="str">
        <f t="shared" si="526"/>
        <v/>
      </c>
      <c r="CW164" s="2" t="str">
        <f t="shared" si="527"/>
        <v/>
      </c>
      <c r="CX164" s="2" t="str">
        <f t="shared" si="528"/>
        <v/>
      </c>
      <c r="CY164" s="2" t="str">
        <f t="shared" si="529"/>
        <v/>
      </c>
      <c r="CZ164" s="2" t="str">
        <f t="shared" si="530"/>
        <v/>
      </c>
      <c r="DA164" s="2" t="str">
        <f t="shared" si="531"/>
        <v/>
      </c>
      <c r="DB164" s="2" t="str">
        <f t="shared" si="532"/>
        <v/>
      </c>
      <c r="DC164" s="2" t="str">
        <f t="shared" si="533"/>
        <v/>
      </c>
      <c r="DD164" s="2" t="str">
        <f t="shared" si="534"/>
        <v/>
      </c>
      <c r="DE164" s="2" t="str">
        <f t="shared" si="535"/>
        <v/>
      </c>
      <c r="DF164" s="2" t="str">
        <f t="shared" si="536"/>
        <v/>
      </c>
      <c r="DG164" s="2" t="str">
        <f t="shared" si="537"/>
        <v/>
      </c>
      <c r="DH164" s="2" t="str">
        <f t="shared" si="538"/>
        <v/>
      </c>
      <c r="DI164" s="2" t="str">
        <f t="shared" si="539"/>
        <v/>
      </c>
      <c r="DK164" s="2">
        <f t="shared" si="489"/>
        <v>84.961192665571986</v>
      </c>
      <c r="DL164" s="2">
        <f t="shared" si="490"/>
        <v>85.528868951612921</v>
      </c>
      <c r="DM164" s="2">
        <f t="shared" si="490"/>
        <v>91.091283724340173</v>
      </c>
      <c r="DN164" s="2">
        <f t="shared" si="490"/>
        <v>90.302648790322579</v>
      </c>
      <c r="DO164" s="2">
        <f t="shared" si="490"/>
        <v>89.134986803519041</v>
      </c>
      <c r="DP164" s="2">
        <f t="shared" si="490"/>
        <v>88.604182368035197</v>
      </c>
      <c r="DQ164" s="2">
        <f t="shared" si="490"/>
        <v>81.440912023460442</v>
      </c>
      <c r="DR164" s="2">
        <f t="shared" si="490"/>
        <v>87.371482174688083</v>
      </c>
      <c r="DS164" s="2">
        <f t="shared" si="490"/>
        <v>90.791765597147958</v>
      </c>
      <c r="DT164" s="2">
        <f t="shared" si="490"/>
        <v>81.620079322638148</v>
      </c>
      <c r="DU164" s="2">
        <f t="shared" si="490"/>
        <v>76.677455436720152</v>
      </c>
      <c r="DV164" s="2">
        <f t="shared" si="490"/>
        <v>87.032945632798572</v>
      </c>
      <c r="DW164" s="2">
        <f t="shared" si="490"/>
        <v>96.133388746334305</v>
      </c>
      <c r="DX164" s="2">
        <f t="shared" si="490"/>
        <v>91.386762829912016</v>
      </c>
      <c r="DY164" s="2">
        <f t="shared" si="490"/>
        <v>97.126245320197043</v>
      </c>
      <c r="EA164" s="2">
        <f t="shared" si="459"/>
        <v>62.37866666666676</v>
      </c>
      <c r="EB164" s="2">
        <f t="shared" si="491"/>
        <v>58.94850257234728</v>
      </c>
      <c r="EC164" s="2">
        <f t="shared" si="492"/>
        <v>54.667141666666673</v>
      </c>
      <c r="ED164" s="2">
        <f t="shared" si="493"/>
        <v>55.178150375720868</v>
      </c>
      <c r="EE164" s="2">
        <f t="shared" si="494"/>
        <v>54.043009971735451</v>
      </c>
      <c r="EF164" s="2">
        <f t="shared" si="495"/>
        <v>57.560771690220477</v>
      </c>
      <c r="EG164" s="2">
        <f t="shared" si="496"/>
        <v>56.537043683702983</v>
      </c>
      <c r="EH164" s="2">
        <f t="shared" si="497"/>
        <v>55.570959280575536</v>
      </c>
      <c r="EI164" s="2">
        <f t="shared" si="498"/>
        <v>55.577530935251794</v>
      </c>
      <c r="EJ164" s="2">
        <f t="shared" si="499"/>
        <v>55.367522302158278</v>
      </c>
      <c r="EK164" s="2">
        <f t="shared" si="500"/>
        <v>53.786428057553941</v>
      </c>
      <c r="EL164" s="2">
        <f t="shared" si="501"/>
        <v>54.468727122302155</v>
      </c>
      <c r="EM164" s="2">
        <f t="shared" si="502"/>
        <v>56.463835032062093</v>
      </c>
      <c r="EN164" s="2">
        <f t="shared" si="503"/>
        <v>56.283438832487306</v>
      </c>
      <c r="EO164" s="2">
        <f t="shared" si="504"/>
        <v>58.105903489640141</v>
      </c>
      <c r="EQ164" s="2">
        <f t="shared" si="505"/>
        <v>60.465141331241327</v>
      </c>
      <c r="ER164" s="2">
        <f t="shared" si="506"/>
        <v>60.782323778200322</v>
      </c>
      <c r="ES164" s="2">
        <f t="shared" si="506"/>
        <v>59.287814133433386</v>
      </c>
      <c r="ET164" s="2">
        <f t="shared" si="506"/>
        <v>57.371249187129578</v>
      </c>
      <c r="EU164" s="2">
        <f t="shared" si="506"/>
        <v>58.098268929594383</v>
      </c>
      <c r="EV164" s="2">
        <f t="shared" si="506"/>
        <v>58.503948423788422</v>
      </c>
      <c r="EW164" s="2">
        <f t="shared" si="506"/>
        <v>58.635400707406596</v>
      </c>
      <c r="EX164" s="2">
        <f t="shared" si="506"/>
        <v>57.459930236874875</v>
      </c>
      <c r="EY164" s="2">
        <f t="shared" si="506"/>
        <v>57.750899526247174</v>
      </c>
      <c r="EZ164" s="2">
        <f t="shared" si="506"/>
        <v>56.659671287408244</v>
      </c>
      <c r="FA164" s="2">
        <f t="shared" si="506"/>
        <v>55.266049694739777</v>
      </c>
      <c r="FB164" s="2">
        <f t="shared" si="506"/>
        <v>55.457417127071821</v>
      </c>
      <c r="FC164" s="2">
        <f t="shared" si="506"/>
        <v>57.313823769562248</v>
      </c>
      <c r="FD164" s="2">
        <f t="shared" si="506"/>
        <v>57.651970930763611</v>
      </c>
      <c r="FE164" s="2">
        <f t="shared" si="506"/>
        <v>58.130118261207059</v>
      </c>
      <c r="FG164" s="2">
        <f t="shared" si="507"/>
        <v>0.99999999221444491</v>
      </c>
      <c r="FH164" s="2">
        <f t="shared" si="508"/>
        <v>0.99999999221109792</v>
      </c>
      <c r="FI164" s="2">
        <f t="shared" si="508"/>
        <v>0.99999999272522799</v>
      </c>
      <c r="FJ164" s="2">
        <f t="shared" si="508"/>
        <v>0.99999999399310902</v>
      </c>
      <c r="FK164" s="2">
        <f t="shared" si="508"/>
        <v>0.99999999257902494</v>
      </c>
      <c r="FL164" s="2">
        <f t="shared" si="508"/>
        <v>0.99999999370133463</v>
      </c>
      <c r="FM164" s="2">
        <f t="shared" si="508"/>
        <v>0.99999999400483253</v>
      </c>
      <c r="FN164" s="2">
        <f t="shared" si="508"/>
        <v>0.99999999394302153</v>
      </c>
      <c r="FO164" s="2">
        <f t="shared" si="508"/>
        <v>0.99999999431367448</v>
      </c>
      <c r="FP164" s="2">
        <f t="shared" si="508"/>
        <v>0.99999999299680309</v>
      </c>
      <c r="FQ164" s="2">
        <f t="shared" si="508"/>
        <v>0.99999999347957769</v>
      </c>
      <c r="FR164" s="2">
        <f t="shared" si="508"/>
        <v>0.99999999321984845</v>
      </c>
      <c r="FS164" s="2">
        <f t="shared" si="508"/>
        <v>0.99999996596524388</v>
      </c>
      <c r="FT164" s="2">
        <f t="shared" si="508"/>
        <v>0.99999982548577127</v>
      </c>
      <c r="FU164" s="2">
        <f t="shared" si="508"/>
        <v>0.99999955088029568</v>
      </c>
      <c r="FW164" s="2">
        <f t="shared" si="540"/>
        <v>0.81728008047931366</v>
      </c>
      <c r="FX164" s="2">
        <f t="shared" si="380"/>
        <v>0.86912524567100891</v>
      </c>
      <c r="FY164" s="2">
        <f t="shared" si="381"/>
        <v>0.84747394302670809</v>
      </c>
      <c r="FZ164" s="2">
        <f t="shared" si="382"/>
        <v>0.80834309128626425</v>
      </c>
      <c r="GA164" s="2">
        <f t="shared" si="383"/>
        <v>0.77208024006669351</v>
      </c>
      <c r="GB164" s="2">
        <f t="shared" si="384"/>
        <v>0.81010990050289644</v>
      </c>
      <c r="GC164" s="2">
        <f t="shared" si="385"/>
        <v>0.84153283725681338</v>
      </c>
      <c r="GD164" s="2">
        <f t="shared" si="386"/>
        <v>0.86991662060886521</v>
      </c>
      <c r="GE164" s="2">
        <f t="shared" si="387"/>
        <v>0.85858445546367967</v>
      </c>
      <c r="GF164" s="2">
        <f t="shared" si="388"/>
        <v>0.82356408311932772</v>
      </c>
      <c r="GG164" s="2">
        <f t="shared" si="389"/>
        <v>0.81608722484159901</v>
      </c>
      <c r="GH164" s="2">
        <f t="shared" si="390"/>
        <v>0.77608247308792599</v>
      </c>
      <c r="GI164" s="2">
        <f t="shared" si="391"/>
        <v>0.72080818116715306</v>
      </c>
      <c r="GJ164" s="2">
        <f t="shared" si="392"/>
        <v>0.60442713549364679</v>
      </c>
      <c r="GK164" s="2">
        <f t="shared" si="393"/>
        <v>0.52590532773540188</v>
      </c>
      <c r="GM164" s="107">
        <f t="shared" si="541"/>
        <v>1.4130836531346947E-253</v>
      </c>
      <c r="GN164" s="107">
        <f t="shared" si="394"/>
        <v>0</v>
      </c>
      <c r="GO164" s="107">
        <f t="shared" si="395"/>
        <v>0</v>
      </c>
      <c r="GP164" s="107">
        <f t="shared" si="396"/>
        <v>0</v>
      </c>
      <c r="GQ164" s="107">
        <f t="shared" si="397"/>
        <v>0</v>
      </c>
      <c r="GR164" s="107">
        <f t="shared" si="398"/>
        <v>0</v>
      </c>
      <c r="GS164" s="107">
        <f t="shared" si="399"/>
        <v>0</v>
      </c>
      <c r="GT164" s="107">
        <f t="shared" si="400"/>
        <v>0</v>
      </c>
      <c r="GU164" s="107">
        <f t="shared" si="401"/>
        <v>0</v>
      </c>
      <c r="GV164" s="107">
        <f t="shared" si="402"/>
        <v>0</v>
      </c>
      <c r="GW164" s="107">
        <f t="shared" si="403"/>
        <v>0</v>
      </c>
      <c r="GX164" s="107">
        <f t="shared" si="404"/>
        <v>0</v>
      </c>
      <c r="GY164" s="107">
        <f t="shared" si="405"/>
        <v>0</v>
      </c>
      <c r="GZ164" s="107">
        <f t="shared" si="406"/>
        <v>0</v>
      </c>
      <c r="HA164" s="107">
        <f t="shared" si="407"/>
        <v>0</v>
      </c>
      <c r="HC164" s="107">
        <f t="shared" si="542"/>
        <v>5.861427528255865E-150</v>
      </c>
      <c r="HD164" s="107">
        <f t="shared" si="408"/>
        <v>2.0798478380053795E-203</v>
      </c>
      <c r="HE164" s="107">
        <f t="shared" si="409"/>
        <v>8.7763064615900223E-207</v>
      </c>
      <c r="HF164" s="107">
        <f t="shared" si="410"/>
        <v>6.2034485638837731E-207</v>
      </c>
      <c r="HG164" s="107">
        <f t="shared" si="411"/>
        <v>3.4237592190601087E-212</v>
      </c>
      <c r="HH164" s="107">
        <f t="shared" si="412"/>
        <v>1.0303829537625378E-228</v>
      </c>
      <c r="HI164" s="107">
        <f t="shared" si="413"/>
        <v>3.9591800514189908E-237</v>
      </c>
      <c r="HJ164" s="107">
        <f t="shared" si="414"/>
        <v>3.5443849040056248E-253</v>
      </c>
      <c r="HK164" s="107">
        <f t="shared" si="415"/>
        <v>1.7016093268057802E-272</v>
      </c>
      <c r="HL164" s="107">
        <f t="shared" si="416"/>
        <v>1.4613110373023792E-245</v>
      </c>
      <c r="HM164" s="107">
        <f t="shared" si="417"/>
        <v>3.187518099692657E-247</v>
      </c>
      <c r="HN164" s="107">
        <f t="shared" si="418"/>
        <v>1.9636587026364251E-237</v>
      </c>
      <c r="HO164" s="107">
        <f t="shared" si="419"/>
        <v>5.2102263432964064E-224</v>
      </c>
      <c r="HP164" s="107">
        <f t="shared" si="420"/>
        <v>4.7566983725540071E-197</v>
      </c>
      <c r="HQ164" s="107">
        <f t="shared" si="421"/>
        <v>1.2891681202068866E-273</v>
      </c>
      <c r="HS164" s="107">
        <f t="shared" si="543"/>
        <v>1.8605947441711378E-31</v>
      </c>
      <c r="HT164" s="107">
        <f t="shared" si="422"/>
        <v>1.0403956278110867E-44</v>
      </c>
      <c r="HU164" s="107">
        <f t="shared" si="423"/>
        <v>2.5820587396077814E-44</v>
      </c>
      <c r="HV164" s="107">
        <f t="shared" si="424"/>
        <v>9.0168168667694041E-43</v>
      </c>
      <c r="HW164" s="107">
        <f t="shared" si="425"/>
        <v>1.4634080158508978E-42</v>
      </c>
      <c r="HX164" s="107">
        <f t="shared" si="426"/>
        <v>2.2841075319105915E-47</v>
      </c>
      <c r="HY164" s="107">
        <f t="shared" si="427"/>
        <v>8.3879293956061206E-51</v>
      </c>
      <c r="HZ164" s="107">
        <f t="shared" si="428"/>
        <v>4.7988058119105915E-56</v>
      </c>
      <c r="IA164" s="107">
        <f t="shared" si="429"/>
        <v>1.6144237526223513E-59</v>
      </c>
      <c r="IB164" s="107">
        <f t="shared" si="430"/>
        <v>1.0239568829166921E-51</v>
      </c>
      <c r="IC164" s="107">
        <f t="shared" si="431"/>
        <v>1.1881901461879302E-51</v>
      </c>
      <c r="ID164" s="107">
        <f t="shared" si="432"/>
        <v>1.9113989153267529E-47</v>
      </c>
      <c r="IE164" s="107">
        <f t="shared" si="433"/>
        <v>3.8743298772484147E-43</v>
      </c>
      <c r="IF164" s="107">
        <f t="shared" si="434"/>
        <v>1.6405533820968453E-35</v>
      </c>
      <c r="IG164" s="107">
        <f t="shared" si="435"/>
        <v>1.4709922554145577E-33</v>
      </c>
      <c r="II164" s="107">
        <f t="shared" si="544"/>
        <v>5.7186511976145757E-2</v>
      </c>
      <c r="IJ164" s="107">
        <f t="shared" si="545"/>
        <v>6.4461233887871429E-3</v>
      </c>
      <c r="IK164" s="107">
        <f t="shared" si="546"/>
        <v>1.2687872663567376E-2</v>
      </c>
      <c r="IL164" s="107">
        <f t="shared" si="547"/>
        <v>3.5957360549905365E-2</v>
      </c>
      <c r="IM164" s="107">
        <f t="shared" si="548"/>
        <v>6.4291974987891021E-2</v>
      </c>
      <c r="IN164" s="107">
        <f t="shared" si="549"/>
        <v>2.6593018453690654E-2</v>
      </c>
      <c r="IO164" s="107">
        <f t="shared" si="550"/>
        <v>1.0428598022968435E-2</v>
      </c>
      <c r="IP164" s="107">
        <f t="shared" si="551"/>
        <v>2.7944005708462217E-3</v>
      </c>
      <c r="IQ164" s="107">
        <f t="shared" si="552"/>
        <v>3.3079461050677214E-3</v>
      </c>
      <c r="IR164" s="107">
        <f t="shared" si="553"/>
        <v>1.4914759945590874E-2</v>
      </c>
      <c r="IS164" s="107">
        <f t="shared" si="554"/>
        <v>1.8331245332644037E-2</v>
      </c>
      <c r="IT164" s="107">
        <f t="shared" si="555"/>
        <v>4.8554573584971859E-2</v>
      </c>
      <c r="IU164" s="107">
        <f t="shared" si="556"/>
        <v>9.8993161757878104E-2</v>
      </c>
      <c r="IV164" s="107">
        <f t="shared" si="557"/>
        <v>0.31878400894971776</v>
      </c>
      <c r="IW164" s="107">
        <f t="shared" si="558"/>
        <v>0.43133510625429489</v>
      </c>
      <c r="IY164" s="107">
        <f t="shared" si="559"/>
        <v>5.7186511976145757E-2</v>
      </c>
      <c r="IZ164" s="107">
        <f t="shared" si="560"/>
        <v>6.4461233887871429E-3</v>
      </c>
      <c r="JA164" s="107">
        <f t="shared" si="561"/>
        <v>1.2687872663567376E-2</v>
      </c>
      <c r="JB164" s="107">
        <f t="shared" si="562"/>
        <v>3.5957360549905365E-2</v>
      </c>
      <c r="JC164" s="107">
        <f t="shared" si="563"/>
        <v>6.4291974987891021E-2</v>
      </c>
      <c r="JD164" s="107">
        <f t="shared" si="564"/>
        <v>2.6593018453690654E-2</v>
      </c>
      <c r="JE164" s="107">
        <f t="shared" si="565"/>
        <v>1.0428598022968435E-2</v>
      </c>
      <c r="JF164" s="107">
        <f t="shared" si="566"/>
        <v>2.7944005708462217E-3</v>
      </c>
      <c r="JG164" s="107">
        <f t="shared" si="567"/>
        <v>3.3079461050677214E-3</v>
      </c>
      <c r="JH164" s="107">
        <f t="shared" si="568"/>
        <v>1.4914759945590874E-2</v>
      </c>
      <c r="JI164" s="107">
        <f t="shared" si="569"/>
        <v>1.8331245332644037E-2</v>
      </c>
      <c r="JJ164" s="107">
        <f t="shared" si="570"/>
        <v>4.8554573584971859E-2</v>
      </c>
      <c r="JK164" s="107">
        <f t="shared" si="571"/>
        <v>9.8993161757878104E-2</v>
      </c>
      <c r="JL164" s="107">
        <f t="shared" si="572"/>
        <v>0.31878400894971776</v>
      </c>
      <c r="JM164" s="107">
        <f t="shared" si="573"/>
        <v>0.43133510625429489</v>
      </c>
    </row>
    <row r="165" spans="2:273" x14ac:dyDescent="0.25">
      <c r="B165" s="2">
        <v>137</v>
      </c>
      <c r="C165" s="37">
        <v>61.048999999999999</v>
      </c>
      <c r="D165" s="37">
        <v>59.18</v>
      </c>
      <c r="E165" s="37">
        <v>59</v>
      </c>
      <c r="F165" s="37">
        <v>56.9</v>
      </c>
      <c r="G165" s="37">
        <v>56.933</v>
      </c>
      <c r="H165" s="37">
        <v>57.75</v>
      </c>
      <c r="I165" s="37">
        <v>57.732999999999997</v>
      </c>
      <c r="J165" s="37">
        <v>55.982999999999997</v>
      </c>
      <c r="K165" s="37">
        <v>57.65</v>
      </c>
      <c r="L165" s="37">
        <v>56.267000000000003</v>
      </c>
      <c r="M165" s="37">
        <v>54.966999999999999</v>
      </c>
      <c r="N165" s="37">
        <v>54.4</v>
      </c>
      <c r="O165" s="37">
        <v>57.017000000000003</v>
      </c>
      <c r="P165" s="37">
        <v>62.982999999999997</v>
      </c>
      <c r="Q165" s="37">
        <v>83.7</v>
      </c>
      <c r="S165" s="4">
        <f t="shared" si="460"/>
        <v>60.661032534856069</v>
      </c>
      <c r="T165" s="4">
        <f t="shared" si="461"/>
        <v>60.489411072795029</v>
      </c>
      <c r="U165" s="4">
        <f t="shared" si="462"/>
        <v>58.616495956592473</v>
      </c>
      <c r="V165" s="4">
        <f t="shared" si="463"/>
        <v>56.939714395309231</v>
      </c>
      <c r="W165" s="4">
        <f t="shared" si="464"/>
        <v>57.348035080648721</v>
      </c>
      <c r="X165" s="4">
        <f t="shared" si="465"/>
        <v>58.275897826651736</v>
      </c>
      <c r="Y165" s="4">
        <f t="shared" si="466"/>
        <v>58.247417277874959</v>
      </c>
      <c r="Z165" s="4">
        <f t="shared" si="467"/>
        <v>57.12925387974591</v>
      </c>
      <c r="AA165" s="4">
        <f t="shared" si="468"/>
        <v>57.369038431913367</v>
      </c>
      <c r="AB165" s="4">
        <f t="shared" si="469"/>
        <v>56.335698421625544</v>
      </c>
      <c r="AC165" s="4">
        <f t="shared" si="470"/>
        <v>54.908703832544234</v>
      </c>
      <c r="AD165" s="4">
        <f t="shared" si="471"/>
        <v>55.291394328219845</v>
      </c>
      <c r="AE165" s="4">
        <f t="shared" si="472"/>
        <v>57.53351352567433</v>
      </c>
      <c r="AF165" s="4">
        <f t="shared" si="473"/>
        <v>64.066239596740473</v>
      </c>
      <c r="AG165" s="4">
        <f t="shared" si="474"/>
        <v>82.573987895217371</v>
      </c>
      <c r="AI165" s="4">
        <f t="shared" si="475"/>
        <v>0.38796746514393021</v>
      </c>
      <c r="AJ165" s="4">
        <f t="shared" si="476"/>
        <v>-1.3094110727950294</v>
      </c>
      <c r="AK165" s="4">
        <f t="shared" si="477"/>
        <v>0.38350404340752675</v>
      </c>
      <c r="AL165" s="4">
        <f t="shared" si="478"/>
        <v>-3.9714395309232486E-2</v>
      </c>
      <c r="AM165" s="4">
        <f t="shared" si="479"/>
        <v>-0.41503508064872108</v>
      </c>
      <c r="AN165" s="4">
        <f t="shared" si="480"/>
        <v>-0.52589782665173601</v>
      </c>
      <c r="AO165" s="4">
        <f t="shared" si="481"/>
        <v>-0.51441727787496205</v>
      </c>
      <c r="AP165" s="4">
        <f t="shared" si="482"/>
        <v>-1.1462538797459132</v>
      </c>
      <c r="AQ165" s="4">
        <f t="shared" si="483"/>
        <v>0.28096156808663153</v>
      </c>
      <c r="AR165" s="4">
        <f t="shared" si="484"/>
        <v>-6.8698421625541073E-2</v>
      </c>
      <c r="AS165" s="4">
        <f t="shared" si="485"/>
        <v>5.8296167455765158E-2</v>
      </c>
      <c r="AT165" s="4">
        <f t="shared" si="486"/>
        <v>-0.89139432821984599</v>
      </c>
      <c r="AU165" s="4">
        <f t="shared" si="487"/>
        <v>-0.51651352567432696</v>
      </c>
      <c r="AV165" s="4">
        <f t="shared" si="488"/>
        <v>-1.0832395967404764</v>
      </c>
      <c r="AW165" s="4">
        <f t="shared" si="488"/>
        <v>1.1260121047826317</v>
      </c>
      <c r="AY165" s="2">
        <f t="shared" si="509"/>
        <v>60.661032534856069</v>
      </c>
      <c r="AZ165" s="2">
        <f t="shared" si="363"/>
        <v>60.488826427310791</v>
      </c>
      <c r="BA165" s="2">
        <f t="shared" si="364"/>
        <v>58.610147246827388</v>
      </c>
      <c r="BB165" s="2">
        <f t="shared" si="365"/>
        <v>56.903300401455738</v>
      </c>
      <c r="BC165" s="2">
        <f t="shared" si="366"/>
        <v>57.206418037656519</v>
      </c>
      <c r="BD165" s="2">
        <f t="shared" si="367"/>
        <v>58.242489509133165</v>
      </c>
      <c r="BE165" s="2">
        <f t="shared" si="368"/>
        <v>58.238909519200789</v>
      </c>
      <c r="BF165" s="2">
        <f t="shared" si="369"/>
        <v>57.12815964959168</v>
      </c>
      <c r="BG165" s="2">
        <f t="shared" si="370"/>
        <v>57.36766498399713</v>
      </c>
      <c r="BH165" s="2">
        <f t="shared" si="371"/>
        <v>56.317373564766996</v>
      </c>
      <c r="BI165" s="2">
        <f t="shared" si="372"/>
        <v>54.880079103700538</v>
      </c>
      <c r="BJ165" s="2">
        <f t="shared" si="373"/>
        <v>55.133595972891655</v>
      </c>
      <c r="BK165" s="2">
        <f t="shared" si="374"/>
        <v>56.95279635477209</v>
      </c>
      <c r="BL165" s="2">
        <f t="shared" si="375"/>
        <v>56.995169014829678</v>
      </c>
      <c r="BM165" s="2">
        <f t="shared" si="376"/>
        <v>57.965007985091383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 t="str">
        <f t="shared" si="510"/>
        <v/>
      </c>
      <c r="CF165" s="2" t="str">
        <f t="shared" si="511"/>
        <v/>
      </c>
      <c r="CG165" s="2" t="str">
        <f t="shared" si="512"/>
        <v/>
      </c>
      <c r="CH165" s="2" t="str">
        <f t="shared" si="513"/>
        <v/>
      </c>
      <c r="CI165" s="2" t="str">
        <f t="shared" si="514"/>
        <v/>
      </c>
      <c r="CJ165" s="2" t="str">
        <f t="shared" si="515"/>
        <v/>
      </c>
      <c r="CK165" s="2" t="str">
        <f t="shared" si="516"/>
        <v/>
      </c>
      <c r="CL165" s="2" t="str">
        <f t="shared" si="517"/>
        <v/>
      </c>
      <c r="CM165" s="2" t="str">
        <f t="shared" si="518"/>
        <v/>
      </c>
      <c r="CN165" s="2" t="str">
        <f t="shared" si="519"/>
        <v/>
      </c>
      <c r="CO165" s="2" t="str">
        <f t="shared" si="520"/>
        <v/>
      </c>
      <c r="CP165" s="2" t="str">
        <f t="shared" si="521"/>
        <v/>
      </c>
      <c r="CQ165" s="2" t="str">
        <f t="shared" si="522"/>
        <v/>
      </c>
      <c r="CR165" s="2" t="str">
        <f t="shared" si="523"/>
        <v/>
      </c>
      <c r="CS165" s="2" t="str">
        <f t="shared" si="524"/>
        <v/>
      </c>
      <c r="CU165" s="2" t="str">
        <f t="shared" si="525"/>
        <v/>
      </c>
      <c r="CV165" s="2" t="str">
        <f t="shared" si="526"/>
        <v/>
      </c>
      <c r="CW165" s="2" t="str">
        <f t="shared" si="527"/>
        <v/>
      </c>
      <c r="CX165" s="2" t="str">
        <f t="shared" si="528"/>
        <v/>
      </c>
      <c r="CY165" s="2" t="str">
        <f t="shared" si="529"/>
        <v/>
      </c>
      <c r="CZ165" s="2" t="str">
        <f t="shared" si="530"/>
        <v/>
      </c>
      <c r="DA165" s="2" t="str">
        <f t="shared" si="531"/>
        <v/>
      </c>
      <c r="DB165" s="2">
        <f t="shared" si="532"/>
        <v>55.982999999999997</v>
      </c>
      <c r="DC165" s="2">
        <f t="shared" si="533"/>
        <v>57.65</v>
      </c>
      <c r="DD165" s="2" t="str">
        <f t="shared" si="534"/>
        <v/>
      </c>
      <c r="DE165" s="2" t="str">
        <f t="shared" si="535"/>
        <v/>
      </c>
      <c r="DF165" s="2" t="str">
        <f t="shared" si="536"/>
        <v/>
      </c>
      <c r="DG165" s="2" t="str">
        <f t="shared" si="537"/>
        <v/>
      </c>
      <c r="DH165" s="2" t="str">
        <f t="shared" si="538"/>
        <v/>
      </c>
      <c r="DI165" s="2" t="str">
        <f t="shared" si="539"/>
        <v/>
      </c>
      <c r="DK165" s="2">
        <f t="shared" si="489"/>
        <v>85.036525725232622</v>
      </c>
      <c r="DL165" s="2">
        <f t="shared" si="490"/>
        <v>85.617915322580657</v>
      </c>
      <c r="DM165" s="2">
        <f t="shared" si="490"/>
        <v>91.224438049853362</v>
      </c>
      <c r="DN165" s="2">
        <f t="shared" si="490"/>
        <v>90.436216935483856</v>
      </c>
      <c r="DO165" s="2">
        <f t="shared" si="490"/>
        <v>89.253997067448665</v>
      </c>
      <c r="DP165" s="2">
        <f t="shared" si="490"/>
        <v>88.712234970674501</v>
      </c>
      <c r="DQ165" s="2">
        <f t="shared" si="490"/>
        <v>81.484876282991237</v>
      </c>
      <c r="DR165" s="2">
        <f t="shared" si="490"/>
        <v>87.45409881907311</v>
      </c>
      <c r="DS165" s="2">
        <f t="shared" si="490"/>
        <v>90.913086118538331</v>
      </c>
      <c r="DT165" s="2">
        <f t="shared" si="490"/>
        <v>81.658967357397501</v>
      </c>
      <c r="DU165" s="2">
        <f t="shared" si="490"/>
        <v>76.69330670677364</v>
      </c>
      <c r="DV165" s="2">
        <f t="shared" si="490"/>
        <v>87.14851815953655</v>
      </c>
      <c r="DW165" s="2">
        <f t="shared" si="490"/>
        <v>96.300107221407629</v>
      </c>
      <c r="DX165" s="2">
        <f t="shared" si="490"/>
        <v>91.513537573313783</v>
      </c>
      <c r="DY165" s="2">
        <f t="shared" si="490"/>
        <v>97.32839458128079</v>
      </c>
      <c r="EA165" s="2">
        <f t="shared" si="459"/>
        <v>62.304666666666762</v>
      </c>
      <c r="EB165" s="2">
        <f t="shared" si="491"/>
        <v>58.816599517684892</v>
      </c>
      <c r="EC165" s="2">
        <f t="shared" si="492"/>
        <v>54.480256250000011</v>
      </c>
      <c r="ED165" s="2">
        <f t="shared" si="493"/>
        <v>55.015862818197711</v>
      </c>
      <c r="EE165" s="2">
        <f t="shared" si="494"/>
        <v>53.846271995477679</v>
      </c>
      <c r="EF165" s="2">
        <f t="shared" si="495"/>
        <v>57.428800316563041</v>
      </c>
      <c r="EG165" s="2">
        <f t="shared" si="496"/>
        <v>56.372323432979741</v>
      </c>
      <c r="EH165" s="2">
        <f t="shared" si="497"/>
        <v>55.402372517985611</v>
      </c>
      <c r="EI165" s="2">
        <f t="shared" si="498"/>
        <v>55.4027417266187</v>
      </c>
      <c r="EJ165" s="2">
        <f t="shared" si="499"/>
        <v>55.186834964028783</v>
      </c>
      <c r="EK165" s="2">
        <f t="shared" si="500"/>
        <v>53.596932374100703</v>
      </c>
      <c r="EL165" s="2">
        <f t="shared" si="501"/>
        <v>54.309178417266182</v>
      </c>
      <c r="EM165" s="2">
        <f t="shared" si="502"/>
        <v>56.289598920013489</v>
      </c>
      <c r="EN165" s="2">
        <f t="shared" si="503"/>
        <v>56.084495685279187</v>
      </c>
      <c r="EO165" s="2">
        <f t="shared" si="504"/>
        <v>57.946177753544177</v>
      </c>
      <c r="EQ165" s="2">
        <f t="shared" si="505"/>
        <v>60.369141753666042</v>
      </c>
      <c r="ER165" s="2">
        <f t="shared" si="506"/>
        <v>60.688844076664033</v>
      </c>
      <c r="ES165" s="2">
        <f t="shared" si="506"/>
        <v>59.20056050306296</v>
      </c>
      <c r="ET165" s="2">
        <f t="shared" si="506"/>
        <v>57.25876888494156</v>
      </c>
      <c r="EU165" s="2">
        <f t="shared" si="506"/>
        <v>57.994329743370599</v>
      </c>
      <c r="EV165" s="2">
        <f t="shared" si="506"/>
        <v>58.393990822504215</v>
      </c>
      <c r="EW165" s="2">
        <f t="shared" si="506"/>
        <v>58.518109912319233</v>
      </c>
      <c r="EX165" s="2">
        <f t="shared" si="506"/>
        <v>57.333148879095603</v>
      </c>
      <c r="EY165" s="2">
        <f t="shared" si="506"/>
        <v>57.624739730056277</v>
      </c>
      <c r="EZ165" s="2">
        <f t="shared" si="506"/>
        <v>56.509760070581592</v>
      </c>
      <c r="FA165" s="2">
        <f t="shared" si="506"/>
        <v>55.109774014578207</v>
      </c>
      <c r="FB165" s="2">
        <f t="shared" si="506"/>
        <v>55.322537292817685</v>
      </c>
      <c r="FC165" s="2">
        <f t="shared" si="506"/>
        <v>57.161156044454515</v>
      </c>
      <c r="FD165" s="2">
        <f t="shared" si="506"/>
        <v>57.487100799342798</v>
      </c>
      <c r="FE165" s="2">
        <f t="shared" si="506"/>
        <v>57.979201668930713</v>
      </c>
      <c r="FG165" s="2">
        <f t="shared" si="507"/>
        <v>0.99999999381571381</v>
      </c>
      <c r="FH165" s="2">
        <f t="shared" si="508"/>
        <v>0.99999999381305515</v>
      </c>
      <c r="FI165" s="2">
        <f t="shared" si="508"/>
        <v>0.99999999422144314</v>
      </c>
      <c r="FJ165" s="2">
        <f t="shared" si="508"/>
        <v>0.99999999522855687</v>
      </c>
      <c r="FK165" s="2">
        <f t="shared" si="508"/>
        <v>0.99999999410530993</v>
      </c>
      <c r="FL165" s="2">
        <f t="shared" si="508"/>
        <v>0.99999999499679226</v>
      </c>
      <c r="FM165" s="2">
        <f t="shared" si="508"/>
        <v>0.9999999952378692</v>
      </c>
      <c r="FN165" s="2">
        <f t="shared" si="508"/>
        <v>0.99999999518877103</v>
      </c>
      <c r="FO165" s="2">
        <f t="shared" si="508"/>
        <v>0.99999999548319107</v>
      </c>
      <c r="FP165" s="2">
        <f t="shared" si="508"/>
        <v>0.99999999443716292</v>
      </c>
      <c r="FQ165" s="2">
        <f t="shared" si="508"/>
        <v>0.99999999482064439</v>
      </c>
      <c r="FR165" s="2">
        <f t="shared" si="508"/>
        <v>0.9999999946143342</v>
      </c>
      <c r="FS165" s="2">
        <f t="shared" si="508"/>
        <v>0.9999999723933598</v>
      </c>
      <c r="FT165" s="2">
        <f t="shared" si="508"/>
        <v>0.99999985595522078</v>
      </c>
      <c r="FU165" s="2">
        <f t="shared" si="508"/>
        <v>0.99999962378243856</v>
      </c>
      <c r="FW165" s="2">
        <f t="shared" si="540"/>
        <v>0.84919303355430586</v>
      </c>
      <c r="FX165" s="2">
        <f t="shared" si="380"/>
        <v>0.89316683324716795</v>
      </c>
      <c r="FY165" s="2">
        <f t="shared" si="381"/>
        <v>0.87492046340428142</v>
      </c>
      <c r="FZ165" s="2">
        <f t="shared" si="382"/>
        <v>0.84151424896358484</v>
      </c>
      <c r="GA165" s="2">
        <f t="shared" si="383"/>
        <v>0.81005280969584481</v>
      </c>
      <c r="GB165" s="2">
        <f t="shared" si="384"/>
        <v>0.84303464553783924</v>
      </c>
      <c r="GC165" s="2">
        <f t="shared" si="385"/>
        <v>0.86988429864949046</v>
      </c>
      <c r="GD165" s="2">
        <f t="shared" si="386"/>
        <v>0.89383059175519097</v>
      </c>
      <c r="GE165" s="2">
        <f t="shared" si="387"/>
        <v>0.88430461861132303</v>
      </c>
      <c r="GF165" s="2">
        <f t="shared" si="388"/>
        <v>0.85457479631929945</v>
      </c>
      <c r="GG165" s="2">
        <f t="shared" si="389"/>
        <v>0.84816981212289333</v>
      </c>
      <c r="GH165" s="2">
        <f t="shared" si="390"/>
        <v>0.81354927524080267</v>
      </c>
      <c r="GI165" s="2">
        <f t="shared" si="391"/>
        <v>0.7609327164048364</v>
      </c>
      <c r="GJ165" s="2">
        <f t="shared" si="392"/>
        <v>0.6492691471397789</v>
      </c>
      <c r="GK165" s="2">
        <f t="shared" si="393"/>
        <v>0.56975119531996787</v>
      </c>
      <c r="GM165" s="107">
        <f t="shared" si="541"/>
        <v>8.1349080984119235E-260</v>
      </c>
      <c r="GN165" s="107">
        <f t="shared" si="394"/>
        <v>0</v>
      </c>
      <c r="GO165" s="107">
        <f t="shared" si="395"/>
        <v>0</v>
      </c>
      <c r="GP165" s="107">
        <f t="shared" si="396"/>
        <v>0</v>
      </c>
      <c r="GQ165" s="107">
        <f t="shared" si="397"/>
        <v>0</v>
      </c>
      <c r="GR165" s="107">
        <f t="shared" si="398"/>
        <v>0</v>
      </c>
      <c r="GS165" s="107">
        <f t="shared" si="399"/>
        <v>0</v>
      </c>
      <c r="GT165" s="107">
        <f t="shared" si="400"/>
        <v>0</v>
      </c>
      <c r="GU165" s="107">
        <f t="shared" si="401"/>
        <v>0</v>
      </c>
      <c r="GV165" s="107">
        <f t="shared" si="402"/>
        <v>0</v>
      </c>
      <c r="GW165" s="107">
        <f t="shared" si="403"/>
        <v>0</v>
      </c>
      <c r="GX165" s="107">
        <f t="shared" si="404"/>
        <v>0</v>
      </c>
      <c r="GY165" s="107">
        <f t="shared" si="405"/>
        <v>0</v>
      </c>
      <c r="GZ165" s="107">
        <f t="shared" si="406"/>
        <v>0</v>
      </c>
      <c r="HA165" s="107">
        <f t="shared" si="407"/>
        <v>0</v>
      </c>
      <c r="HC165" s="107">
        <f t="shared" si="542"/>
        <v>9.6537941765192629E-155</v>
      </c>
      <c r="HD165" s="107">
        <f t="shared" si="408"/>
        <v>7.1368017428658609E-210</v>
      </c>
      <c r="HE165" s="107">
        <f t="shared" si="409"/>
        <v>2.3880635516611147E-213</v>
      </c>
      <c r="HF165" s="107">
        <f t="shared" si="410"/>
        <v>1.8735812676978199E-213</v>
      </c>
      <c r="HG165" s="107">
        <f t="shared" si="411"/>
        <v>5.627026991002422E-219</v>
      </c>
      <c r="HH165" s="107">
        <f t="shared" si="412"/>
        <v>6.1912374792305888E-236</v>
      </c>
      <c r="HI165" s="107">
        <f t="shared" si="413"/>
        <v>1.467441083940794E-244</v>
      </c>
      <c r="HJ165" s="107">
        <f t="shared" si="414"/>
        <v>4.4042706389393683E-261</v>
      </c>
      <c r="HK165" s="107">
        <f t="shared" si="415"/>
        <v>5.499171957663585E-281</v>
      </c>
      <c r="HL165" s="107">
        <f t="shared" si="416"/>
        <v>2.4497406155295798E-253</v>
      </c>
      <c r="HM165" s="107">
        <f t="shared" si="417"/>
        <v>4.9930816148520054E-255</v>
      </c>
      <c r="HN165" s="107">
        <f t="shared" si="418"/>
        <v>5.3111837078389197E-245</v>
      </c>
      <c r="HO165" s="107">
        <f t="shared" si="419"/>
        <v>3.7709039284653117E-231</v>
      </c>
      <c r="HP165" s="107">
        <f t="shared" si="420"/>
        <v>1.816452557602249E-203</v>
      </c>
      <c r="HQ165" s="107">
        <f t="shared" si="421"/>
        <v>2.2521934333390728E-282</v>
      </c>
      <c r="HS165" s="107">
        <f t="shared" si="543"/>
        <v>2.0162184950479829E-33</v>
      </c>
      <c r="HT165" s="107">
        <f t="shared" si="422"/>
        <v>1.9349241125625352E-47</v>
      </c>
      <c r="HU165" s="107">
        <f t="shared" si="423"/>
        <v>4.7186032300494177E-47</v>
      </c>
      <c r="HV165" s="107">
        <f t="shared" si="424"/>
        <v>1.9293606502594218E-45</v>
      </c>
      <c r="HW165" s="107">
        <f t="shared" si="425"/>
        <v>2.6818142815586229E-45</v>
      </c>
      <c r="HX165" s="107">
        <f t="shared" si="426"/>
        <v>2.4864284233158759E-50</v>
      </c>
      <c r="HY165" s="107">
        <f t="shared" si="427"/>
        <v>6.6173447189959326E-54</v>
      </c>
      <c r="HZ165" s="107">
        <f t="shared" si="428"/>
        <v>2.1033342512319664E-59</v>
      </c>
      <c r="IA165" s="107">
        <f t="shared" si="429"/>
        <v>4.2012673787705276E-63</v>
      </c>
      <c r="IB165" s="107">
        <f t="shared" si="430"/>
        <v>6.1668204732929111E-55</v>
      </c>
      <c r="IC165" s="107">
        <f t="shared" si="431"/>
        <v>7.1673476185174648E-55</v>
      </c>
      <c r="ID165" s="107">
        <f t="shared" si="432"/>
        <v>1.69937720957881E-50</v>
      </c>
      <c r="IE165" s="107">
        <f t="shared" si="433"/>
        <v>5.8179075917759969E-46</v>
      </c>
      <c r="IF165" s="107">
        <f t="shared" si="434"/>
        <v>5.8206970198589149E-38</v>
      </c>
      <c r="IG165" s="107">
        <f t="shared" si="435"/>
        <v>5.7087977459500505E-36</v>
      </c>
      <c r="II165" s="107">
        <f t="shared" si="544"/>
        <v>3.0146520249145017E-2</v>
      </c>
      <c r="IJ165" s="107">
        <f t="shared" si="545"/>
        <v>2.2971206280214813E-3</v>
      </c>
      <c r="IK165" s="107">
        <f t="shared" si="546"/>
        <v>4.8495743512632118E-3</v>
      </c>
      <c r="IL165" s="107">
        <f t="shared" si="547"/>
        <v>1.585392577507836E-2</v>
      </c>
      <c r="IM165" s="107">
        <f t="shared" si="548"/>
        <v>3.0304596662293376E-2</v>
      </c>
      <c r="IN165" s="107">
        <f t="shared" si="549"/>
        <v>1.0710511301252156E-2</v>
      </c>
      <c r="IO165" s="107">
        <f t="shared" si="550"/>
        <v>3.6714129859349693E-3</v>
      </c>
      <c r="IP165" s="107">
        <f t="shared" si="551"/>
        <v>8.1571377663027694E-4</v>
      </c>
      <c r="IQ165" s="107">
        <f t="shared" si="552"/>
        <v>9.4069248798503468E-4</v>
      </c>
      <c r="IR165" s="107">
        <f t="shared" si="553"/>
        <v>5.3335835433842536E-3</v>
      </c>
      <c r="IS165" s="107">
        <f t="shared" si="554"/>
        <v>6.7388907541440918E-3</v>
      </c>
      <c r="IT165" s="107">
        <f t="shared" si="555"/>
        <v>2.08800891996264E-2</v>
      </c>
      <c r="IU165" s="107">
        <f t="shared" si="556"/>
        <v>4.9481562009547148E-2</v>
      </c>
      <c r="IV165" s="107">
        <f t="shared" si="557"/>
        <v>0.21812038959783034</v>
      </c>
      <c r="IW165" s="107">
        <f t="shared" si="558"/>
        <v>0.29747354840676721</v>
      </c>
      <c r="IY165" s="107">
        <f t="shared" si="559"/>
        <v>3.0146520249145017E-2</v>
      </c>
      <c r="IZ165" s="107">
        <f t="shared" si="560"/>
        <v>2.2971206280214813E-3</v>
      </c>
      <c r="JA165" s="107">
        <f t="shared" si="561"/>
        <v>4.8495743512632118E-3</v>
      </c>
      <c r="JB165" s="107">
        <f t="shared" si="562"/>
        <v>1.585392577507836E-2</v>
      </c>
      <c r="JC165" s="107">
        <f t="shared" si="563"/>
        <v>3.0304596662293376E-2</v>
      </c>
      <c r="JD165" s="107">
        <f t="shared" si="564"/>
        <v>1.0710511301252156E-2</v>
      </c>
      <c r="JE165" s="107">
        <f t="shared" si="565"/>
        <v>3.6714129859349693E-3</v>
      </c>
      <c r="JF165" s="107">
        <f t="shared" si="566"/>
        <v>8.1571377663027694E-4</v>
      </c>
      <c r="JG165" s="107">
        <f t="shared" si="567"/>
        <v>9.4069248798503468E-4</v>
      </c>
      <c r="JH165" s="107">
        <f t="shared" si="568"/>
        <v>5.3335835433842536E-3</v>
      </c>
      <c r="JI165" s="107">
        <f t="shared" si="569"/>
        <v>6.7388907541440918E-3</v>
      </c>
      <c r="JJ165" s="107">
        <f t="shared" si="570"/>
        <v>2.08800891996264E-2</v>
      </c>
      <c r="JK165" s="107">
        <f t="shared" si="571"/>
        <v>4.9481562009547148E-2</v>
      </c>
      <c r="JL165" s="107">
        <f t="shared" si="572"/>
        <v>0.21812038959783034</v>
      </c>
      <c r="JM165" s="107">
        <f t="shared" si="573"/>
        <v>0.29747354840676721</v>
      </c>
    </row>
    <row r="166" spans="2:273" x14ac:dyDescent="0.25">
      <c r="B166" s="2">
        <v>138</v>
      </c>
      <c r="C166" s="37">
        <v>58.966999999999999</v>
      </c>
      <c r="D166" s="37">
        <v>59.689</v>
      </c>
      <c r="E166" s="37">
        <v>58</v>
      </c>
      <c r="F166" s="37">
        <v>55.5</v>
      </c>
      <c r="G166" s="37">
        <v>58.4</v>
      </c>
      <c r="H166" s="37">
        <v>57.183</v>
      </c>
      <c r="I166" s="37">
        <v>58.283000000000001</v>
      </c>
      <c r="J166" s="37">
        <v>56.817</v>
      </c>
      <c r="K166" s="37">
        <v>56.95</v>
      </c>
      <c r="L166" s="37">
        <v>55.667000000000002</v>
      </c>
      <c r="M166" s="37">
        <v>54.332999999999998</v>
      </c>
      <c r="N166" s="37">
        <v>53.466999999999999</v>
      </c>
      <c r="O166" s="37">
        <v>56.15</v>
      </c>
      <c r="P166" s="37">
        <v>58.65</v>
      </c>
      <c r="Q166" s="37">
        <v>67.2</v>
      </c>
      <c r="S166" s="4">
        <f t="shared" si="460"/>
        <v>60.515140597696885</v>
      </c>
      <c r="T166" s="4">
        <f t="shared" si="461"/>
        <v>60.42969629500223</v>
      </c>
      <c r="U166" s="4">
        <f t="shared" si="462"/>
        <v>58.623154997017025</v>
      </c>
      <c r="V166" s="4">
        <f t="shared" si="463"/>
        <v>56.857555589497331</v>
      </c>
      <c r="W166" s="4">
        <f t="shared" si="464"/>
        <v>57.26505654168465</v>
      </c>
      <c r="X166" s="4">
        <f t="shared" si="465"/>
        <v>58.164487653422647</v>
      </c>
      <c r="Y166" s="4">
        <f t="shared" si="466"/>
        <v>58.169516029769156</v>
      </c>
      <c r="Z166" s="4">
        <f t="shared" si="467"/>
        <v>57.036456534011108</v>
      </c>
      <c r="AA166" s="4">
        <f t="shared" si="468"/>
        <v>57.285010069844944</v>
      </c>
      <c r="AB166" s="4">
        <f t="shared" si="469"/>
        <v>56.202158541484927</v>
      </c>
      <c r="AC166" s="4">
        <f t="shared" si="470"/>
        <v>54.766715750525513</v>
      </c>
      <c r="AD166" s="4">
        <f t="shared" si="471"/>
        <v>55.066847453725337</v>
      </c>
      <c r="AE166" s="4">
        <f t="shared" si="472"/>
        <v>57.005147566358417</v>
      </c>
      <c r="AF166" s="4">
        <f t="shared" si="473"/>
        <v>60.194538535733685</v>
      </c>
      <c r="AG166" s="4">
        <f t="shared" si="474"/>
        <v>70.100642396548594</v>
      </c>
      <c r="AI166" s="4">
        <f t="shared" si="475"/>
        <v>-1.5481405976968858</v>
      </c>
      <c r="AJ166" s="4">
        <f t="shared" si="476"/>
        <v>-0.74069629500223044</v>
      </c>
      <c r="AK166" s="4">
        <f t="shared" si="477"/>
        <v>-0.62315499701702493</v>
      </c>
      <c r="AL166" s="4">
        <f t="shared" si="478"/>
        <v>-1.3575555894973306</v>
      </c>
      <c r="AM166" s="4">
        <f t="shared" si="479"/>
        <v>1.1349434583153482</v>
      </c>
      <c r="AN166" s="4">
        <f t="shared" si="480"/>
        <v>-0.9814876534226471</v>
      </c>
      <c r="AO166" s="4">
        <f t="shared" si="481"/>
        <v>0.11348397023084544</v>
      </c>
      <c r="AP166" s="4">
        <f t="shared" si="482"/>
        <v>-0.21945653401110832</v>
      </c>
      <c r="AQ166" s="4">
        <f t="shared" si="483"/>
        <v>-0.33501006984494097</v>
      </c>
      <c r="AR166" s="4">
        <f t="shared" si="484"/>
        <v>-0.53515854148492537</v>
      </c>
      <c r="AS166" s="4">
        <f t="shared" si="485"/>
        <v>-0.43371575052551492</v>
      </c>
      <c r="AT166" s="4">
        <f t="shared" si="486"/>
        <v>-1.5998474537253387</v>
      </c>
      <c r="AU166" s="4">
        <f t="shared" si="487"/>
        <v>-0.85514756635841849</v>
      </c>
      <c r="AV166" s="4">
        <f t="shared" si="488"/>
        <v>-1.544538535733686</v>
      </c>
      <c r="AW166" s="4">
        <f t="shared" si="488"/>
        <v>-2.9006423965485908</v>
      </c>
      <c r="AY166" s="2">
        <f t="shared" si="509"/>
        <v>60.515140597696885</v>
      </c>
      <c r="AZ166" s="2">
        <f t="shared" si="363"/>
        <v>60.429581400797311</v>
      </c>
      <c r="BA166" s="2">
        <f t="shared" si="364"/>
        <v>58.621781460034377</v>
      </c>
      <c r="BB166" s="2">
        <f t="shared" si="365"/>
        <v>56.84793454428052</v>
      </c>
      <c r="BC166" s="2">
        <f t="shared" si="366"/>
        <v>57.224514904083932</v>
      </c>
      <c r="BD166" s="2">
        <f t="shared" si="367"/>
        <v>58.156840520469864</v>
      </c>
      <c r="BE166" s="2">
        <f t="shared" si="368"/>
        <v>58.16790732705006</v>
      </c>
      <c r="BF166" s="2">
        <f t="shared" si="369"/>
        <v>57.036299584672669</v>
      </c>
      <c r="BG166" s="2">
        <f t="shared" si="370"/>
        <v>57.284822743615898</v>
      </c>
      <c r="BH166" s="2">
        <f t="shared" si="371"/>
        <v>56.198654400092089</v>
      </c>
      <c r="BI166" s="2">
        <f t="shared" si="372"/>
        <v>54.761028454852863</v>
      </c>
      <c r="BJ166" s="2">
        <f t="shared" si="373"/>
        <v>55.027792030114647</v>
      </c>
      <c r="BK166" s="2">
        <f t="shared" si="374"/>
        <v>56.82710917688204</v>
      </c>
      <c r="BL166" s="2">
        <f t="shared" si="375"/>
        <v>56.879194084780039</v>
      </c>
      <c r="BM166" s="2">
        <f t="shared" si="376"/>
        <v>57.81208853207152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 t="str">
        <f t="shared" si="510"/>
        <v/>
      </c>
      <c r="CF166" s="2" t="str">
        <f t="shared" si="511"/>
        <v/>
      </c>
      <c r="CG166" s="2" t="str">
        <f t="shared" si="512"/>
        <v/>
      </c>
      <c r="CH166" s="2" t="str">
        <f t="shared" si="513"/>
        <v/>
      </c>
      <c r="CI166" s="2" t="str">
        <f t="shared" si="514"/>
        <v/>
      </c>
      <c r="CJ166" s="2" t="str">
        <f t="shared" si="515"/>
        <v/>
      </c>
      <c r="CK166" s="2" t="str">
        <f t="shared" si="516"/>
        <v/>
      </c>
      <c r="CL166" s="2" t="str">
        <f t="shared" si="517"/>
        <v/>
      </c>
      <c r="CM166" s="2" t="str">
        <f t="shared" si="518"/>
        <v/>
      </c>
      <c r="CN166" s="2" t="str">
        <f t="shared" si="519"/>
        <v/>
      </c>
      <c r="CO166" s="2" t="str">
        <f t="shared" si="520"/>
        <v/>
      </c>
      <c r="CP166" s="2" t="str">
        <f t="shared" si="521"/>
        <v/>
      </c>
      <c r="CQ166" s="2" t="str">
        <f t="shared" si="522"/>
        <v/>
      </c>
      <c r="CR166" s="2" t="str">
        <f t="shared" si="523"/>
        <v/>
      </c>
      <c r="CS166" s="2" t="str">
        <f t="shared" si="524"/>
        <v/>
      </c>
      <c r="CU166" s="2" t="str">
        <f t="shared" si="525"/>
        <v/>
      </c>
      <c r="CV166" s="2">
        <f t="shared" si="526"/>
        <v>59.689</v>
      </c>
      <c r="CW166" s="2">
        <f t="shared" si="527"/>
        <v>58</v>
      </c>
      <c r="CX166" s="2" t="str">
        <f t="shared" si="528"/>
        <v/>
      </c>
      <c r="CY166" s="2" t="str">
        <f t="shared" si="529"/>
        <v/>
      </c>
      <c r="CZ166" s="2" t="str">
        <f t="shared" si="530"/>
        <v/>
      </c>
      <c r="DA166" s="2">
        <f t="shared" si="531"/>
        <v>58.283000000000001</v>
      </c>
      <c r="DB166" s="2">
        <f t="shared" si="532"/>
        <v>56.817</v>
      </c>
      <c r="DC166" s="2">
        <f t="shared" si="533"/>
        <v>56.95</v>
      </c>
      <c r="DD166" s="2">
        <f t="shared" si="534"/>
        <v>55.667000000000002</v>
      </c>
      <c r="DE166" s="2" t="str">
        <f t="shared" si="535"/>
        <v/>
      </c>
      <c r="DF166" s="2" t="str">
        <f t="shared" si="536"/>
        <v/>
      </c>
      <c r="DG166" s="2" t="str">
        <f t="shared" si="537"/>
        <v/>
      </c>
      <c r="DH166" s="2" t="str">
        <f t="shared" si="538"/>
        <v/>
      </c>
      <c r="DI166" s="2" t="str">
        <f t="shared" si="539"/>
        <v/>
      </c>
      <c r="DK166" s="2">
        <f t="shared" si="489"/>
        <v>85.111858784893272</v>
      </c>
      <c r="DL166" s="2">
        <f t="shared" si="490"/>
        <v>85.706961693548394</v>
      </c>
      <c r="DM166" s="2">
        <f t="shared" si="490"/>
        <v>91.357592375366565</v>
      </c>
      <c r="DN166" s="2">
        <f t="shared" si="490"/>
        <v>90.569785080645147</v>
      </c>
      <c r="DO166" s="2">
        <f t="shared" si="490"/>
        <v>89.373007331378275</v>
      </c>
      <c r="DP166" s="2">
        <f t="shared" si="490"/>
        <v>88.820287573313792</v>
      </c>
      <c r="DQ166" s="2">
        <f t="shared" si="490"/>
        <v>81.528840542522033</v>
      </c>
      <c r="DR166" s="2">
        <f t="shared" si="490"/>
        <v>87.536715463458137</v>
      </c>
      <c r="DS166" s="2">
        <f t="shared" si="490"/>
        <v>91.034406639928704</v>
      </c>
      <c r="DT166" s="2">
        <f t="shared" si="490"/>
        <v>81.697855392156868</v>
      </c>
      <c r="DU166" s="2">
        <f t="shared" si="490"/>
        <v>76.709157976827115</v>
      </c>
      <c r="DV166" s="2">
        <f t="shared" si="490"/>
        <v>87.264090686274514</v>
      </c>
      <c r="DW166" s="2">
        <f t="shared" si="490"/>
        <v>96.466825696480939</v>
      </c>
      <c r="DX166" s="2">
        <f t="shared" si="490"/>
        <v>91.640312316715537</v>
      </c>
      <c r="DY166" s="2">
        <f t="shared" si="490"/>
        <v>97.530543842364537</v>
      </c>
      <c r="EA166" s="2">
        <f t="shared" si="459"/>
        <v>62.230666666666764</v>
      </c>
      <c r="EB166" s="2">
        <f t="shared" si="491"/>
        <v>58.684696463022519</v>
      </c>
      <c r="EC166" s="2">
        <f t="shared" si="492"/>
        <v>54.293370833333341</v>
      </c>
      <c r="ED166" s="2">
        <f t="shared" si="493"/>
        <v>54.85357526067456</v>
      </c>
      <c r="EE166" s="2">
        <f t="shared" si="494"/>
        <v>53.649534019219907</v>
      </c>
      <c r="EF166" s="2">
        <f t="shared" si="495"/>
        <v>57.296828942905606</v>
      </c>
      <c r="EG166" s="2">
        <f t="shared" si="496"/>
        <v>56.207603182256506</v>
      </c>
      <c r="EH166" s="2">
        <f t="shared" si="497"/>
        <v>55.233785755395679</v>
      </c>
      <c r="EI166" s="2">
        <f t="shared" si="498"/>
        <v>55.227952517985607</v>
      </c>
      <c r="EJ166" s="2">
        <f t="shared" si="499"/>
        <v>55.006147625899288</v>
      </c>
      <c r="EK166" s="2">
        <f t="shared" si="500"/>
        <v>53.407436690647465</v>
      </c>
      <c r="EL166" s="2">
        <f t="shared" si="501"/>
        <v>54.149629712230215</v>
      </c>
      <c r="EM166" s="2">
        <f t="shared" si="502"/>
        <v>56.115362807964885</v>
      </c>
      <c r="EN166" s="2">
        <f t="shared" si="503"/>
        <v>55.885552538071067</v>
      </c>
      <c r="EO166" s="2">
        <f t="shared" si="504"/>
        <v>57.786452017448212</v>
      </c>
      <c r="EQ166" s="2">
        <f t="shared" si="505"/>
        <v>60.273142176090765</v>
      </c>
      <c r="ER166" s="2">
        <f t="shared" si="506"/>
        <v>60.595364375127737</v>
      </c>
      <c r="ES166" s="2">
        <f t="shared" si="506"/>
        <v>59.113306872692533</v>
      </c>
      <c r="ET166" s="2">
        <f t="shared" si="506"/>
        <v>57.146288582753542</v>
      </c>
      <c r="EU166" s="2">
        <f t="shared" si="506"/>
        <v>57.890390557146816</v>
      </c>
      <c r="EV166" s="2">
        <f t="shared" si="506"/>
        <v>58.284033221220007</v>
      </c>
      <c r="EW166" s="2">
        <f t="shared" si="506"/>
        <v>58.400819117231862</v>
      </c>
      <c r="EX166" s="2">
        <f t="shared" si="506"/>
        <v>57.206367521316338</v>
      </c>
      <c r="EY166" s="2">
        <f t="shared" si="506"/>
        <v>57.498579933865372</v>
      </c>
      <c r="EZ166" s="2">
        <f t="shared" si="506"/>
        <v>56.359848853754947</v>
      </c>
      <c r="FA166" s="2">
        <f t="shared" si="506"/>
        <v>54.953498334416636</v>
      </c>
      <c r="FB166" s="2">
        <f t="shared" si="506"/>
        <v>55.187657458563535</v>
      </c>
      <c r="FC166" s="2">
        <f t="shared" si="506"/>
        <v>57.008488319346782</v>
      </c>
      <c r="FD166" s="2">
        <f t="shared" si="506"/>
        <v>57.322230667921978</v>
      </c>
      <c r="FE166" s="2">
        <f t="shared" si="506"/>
        <v>57.828285076654367</v>
      </c>
      <c r="FG166" s="2">
        <f t="shared" si="507"/>
        <v>0.99999999508764681</v>
      </c>
      <c r="FH166" s="2">
        <f t="shared" si="508"/>
        <v>0.99999999508553494</v>
      </c>
      <c r="FI166" s="2">
        <f t="shared" si="508"/>
        <v>0.99999999540992912</v>
      </c>
      <c r="FJ166" s="2">
        <f t="shared" si="508"/>
        <v>0.99999999620990798</v>
      </c>
      <c r="FK166" s="2">
        <f t="shared" si="508"/>
        <v>0.99999999531768125</v>
      </c>
      <c r="FL166" s="2">
        <f t="shared" si="508"/>
        <v>0.9999999960258108</v>
      </c>
      <c r="FM166" s="2">
        <f t="shared" si="508"/>
        <v>0.99999999621730495</v>
      </c>
      <c r="FN166" s="2">
        <f t="shared" si="508"/>
        <v>0.99999999617830493</v>
      </c>
      <c r="FO166" s="2">
        <f t="shared" si="508"/>
        <v>0.99999999641217119</v>
      </c>
      <c r="FP166" s="2">
        <f t="shared" si="508"/>
        <v>0.9999999955812815</v>
      </c>
      <c r="FQ166" s="2">
        <f t="shared" si="508"/>
        <v>0.99999999588589161</v>
      </c>
      <c r="FR166" s="2">
        <f t="shared" si="508"/>
        <v>0.99999999572201359</v>
      </c>
      <c r="FS166" s="2">
        <f t="shared" si="508"/>
        <v>0.99999997760740289</v>
      </c>
      <c r="FT166" s="2">
        <f t="shared" si="508"/>
        <v>0.9999998811048334</v>
      </c>
      <c r="FU166" s="2">
        <f t="shared" si="508"/>
        <v>0.99999968485094171</v>
      </c>
      <c r="FW166" s="2">
        <f t="shared" si="540"/>
        <v>0.87637533508742183</v>
      </c>
      <c r="FX166" s="2">
        <f t="shared" si="380"/>
        <v>0.91323290348884101</v>
      </c>
      <c r="FY166" s="2">
        <f t="shared" si="381"/>
        <v>0.8980223847844031</v>
      </c>
      <c r="FZ166" s="2">
        <f t="shared" si="382"/>
        <v>0.86986852173467422</v>
      </c>
      <c r="GA166" s="2">
        <f t="shared" si="383"/>
        <v>0.84298553502659113</v>
      </c>
      <c r="GB166" s="2">
        <f t="shared" si="384"/>
        <v>0.87115855469396097</v>
      </c>
      <c r="GC166" s="2">
        <f t="shared" si="385"/>
        <v>0.89380348635532891</v>
      </c>
      <c r="GD166" s="2">
        <f t="shared" si="386"/>
        <v>0.91378402506106682</v>
      </c>
      <c r="GE166" s="2">
        <f t="shared" si="387"/>
        <v>0.90585980014951861</v>
      </c>
      <c r="GF166" s="2">
        <f t="shared" si="388"/>
        <v>0.88092308089182525</v>
      </c>
      <c r="GG166" s="2">
        <f t="shared" si="389"/>
        <v>0.87550950752496959</v>
      </c>
      <c r="GH166" s="2">
        <f t="shared" si="390"/>
        <v>0.84599104342172082</v>
      </c>
      <c r="GI166" s="2">
        <f t="shared" si="391"/>
        <v>0.79691539013575607</v>
      </c>
      <c r="GJ166" s="2">
        <f t="shared" si="392"/>
        <v>0.69162136946009167</v>
      </c>
      <c r="GK166" s="2">
        <f t="shared" si="393"/>
        <v>0.61252965469069487</v>
      </c>
      <c r="GM166" s="107">
        <f t="shared" si="541"/>
        <v>3.928133919753672E-266</v>
      </c>
      <c r="GN166" s="107">
        <f t="shared" si="394"/>
        <v>0</v>
      </c>
      <c r="GO166" s="107">
        <f t="shared" si="395"/>
        <v>0</v>
      </c>
      <c r="GP166" s="107">
        <f t="shared" si="396"/>
        <v>0</v>
      </c>
      <c r="GQ166" s="107">
        <f t="shared" si="397"/>
        <v>0</v>
      </c>
      <c r="GR166" s="107">
        <f t="shared" si="398"/>
        <v>0</v>
      </c>
      <c r="GS166" s="107">
        <f t="shared" si="399"/>
        <v>0</v>
      </c>
      <c r="GT166" s="107">
        <f t="shared" si="400"/>
        <v>0</v>
      </c>
      <c r="GU166" s="107">
        <f t="shared" si="401"/>
        <v>0</v>
      </c>
      <c r="GV166" s="107">
        <f t="shared" si="402"/>
        <v>0</v>
      </c>
      <c r="GW166" s="107">
        <f t="shared" si="403"/>
        <v>0</v>
      </c>
      <c r="GX166" s="107">
        <f t="shared" si="404"/>
        <v>0</v>
      </c>
      <c r="GY166" s="107">
        <f t="shared" si="405"/>
        <v>0</v>
      </c>
      <c r="GZ166" s="107">
        <f t="shared" si="406"/>
        <v>0</v>
      </c>
      <c r="HA166" s="107">
        <f t="shared" si="407"/>
        <v>0</v>
      </c>
      <c r="HC166" s="107">
        <f t="shared" si="542"/>
        <v>1.3350616818000037E-159</v>
      </c>
      <c r="HD166" s="107">
        <f t="shared" si="408"/>
        <v>1.9365563721893105E-216</v>
      </c>
      <c r="HE166" s="107">
        <f t="shared" si="409"/>
        <v>5.1210467999480178E-220</v>
      </c>
      <c r="HF166" s="107">
        <f t="shared" si="410"/>
        <v>4.4748219308016301E-220</v>
      </c>
      <c r="HG166" s="107">
        <f t="shared" si="411"/>
        <v>7.2188165188782863E-226</v>
      </c>
      <c r="HH166" s="107">
        <f t="shared" si="412"/>
        <v>2.8674761194406928E-243</v>
      </c>
      <c r="HI166" s="107">
        <f t="shared" si="413"/>
        <v>4.1692294763619885E-252</v>
      </c>
      <c r="HJ166" s="107">
        <f t="shared" si="414"/>
        <v>4.1290658588894177E-269</v>
      </c>
      <c r="HK166" s="107">
        <f t="shared" si="415"/>
        <v>1.3141978316371583E-289</v>
      </c>
      <c r="HL166" s="107">
        <f t="shared" si="416"/>
        <v>3.1007594810234982E-261</v>
      </c>
      <c r="HM166" s="107">
        <f t="shared" si="417"/>
        <v>5.9041079850248198E-263</v>
      </c>
      <c r="HN166" s="107">
        <f t="shared" si="418"/>
        <v>1.0908152754127756E-252</v>
      </c>
      <c r="HO166" s="107">
        <f t="shared" si="419"/>
        <v>2.1046241355719159E-238</v>
      </c>
      <c r="HP166" s="107">
        <f t="shared" si="420"/>
        <v>5.4629890751483241E-210</v>
      </c>
      <c r="HQ166" s="107">
        <f t="shared" si="421"/>
        <v>2.8581306648065559E-291</v>
      </c>
      <c r="HS166" s="107">
        <f t="shared" si="543"/>
        <v>1.8943954357305485E-35</v>
      </c>
      <c r="HT166" s="107">
        <f t="shared" si="422"/>
        <v>2.9701158805742597E-50</v>
      </c>
      <c r="HU166" s="107">
        <f t="shared" si="423"/>
        <v>7.0974603994560031E-50</v>
      </c>
      <c r="HV166" s="107">
        <f t="shared" si="424"/>
        <v>3.4075646468653375E-48</v>
      </c>
      <c r="HW166" s="107">
        <f t="shared" si="425"/>
        <v>4.0137035044683472E-48</v>
      </c>
      <c r="HX166" s="107">
        <f t="shared" si="426"/>
        <v>2.1876619442986161E-53</v>
      </c>
      <c r="HY166" s="107">
        <f t="shared" si="427"/>
        <v>4.2001718571463574E-57</v>
      </c>
      <c r="HZ166" s="107">
        <f t="shared" si="428"/>
        <v>7.3209086097226627E-63</v>
      </c>
      <c r="IA166" s="107">
        <f t="shared" si="429"/>
        <v>8.5403038691240907E-67</v>
      </c>
      <c r="IB166" s="107">
        <f t="shared" si="430"/>
        <v>2.951325229026506E-58</v>
      </c>
      <c r="IC166" s="107">
        <f t="shared" si="431"/>
        <v>3.4349911407797407E-58</v>
      </c>
      <c r="ID166" s="107">
        <f t="shared" si="432"/>
        <v>1.2062910966199623E-53</v>
      </c>
      <c r="IE166" s="107">
        <f t="shared" si="433"/>
        <v>7.0644756903132312E-49</v>
      </c>
      <c r="IF166" s="107">
        <f t="shared" si="434"/>
        <v>1.6992469450102692E-40</v>
      </c>
      <c r="IG166" s="107">
        <f t="shared" si="435"/>
        <v>1.8140031371078917E-38</v>
      </c>
      <c r="II166" s="107">
        <f t="shared" si="544"/>
        <v>1.4649908410409513E-2</v>
      </c>
      <c r="IJ166" s="107">
        <f t="shared" si="545"/>
        <v>7.3588959094943217E-4</v>
      </c>
      <c r="IK166" s="107">
        <f t="shared" si="546"/>
        <v>1.6626942222227755E-3</v>
      </c>
      <c r="IL166" s="107">
        <f t="shared" si="547"/>
        <v>6.2717236705869582E-3</v>
      </c>
      <c r="IM166" s="107">
        <f t="shared" si="548"/>
        <v>1.2728324385129584E-2</v>
      </c>
      <c r="IN166" s="107">
        <f t="shared" si="549"/>
        <v>3.826909139985968E-3</v>
      </c>
      <c r="IO166" s="107">
        <f t="shared" si="550"/>
        <v>1.1451724315789942E-3</v>
      </c>
      <c r="IP166" s="107">
        <f t="shared" si="551"/>
        <v>2.0970672195609646E-4</v>
      </c>
      <c r="IQ166" s="107">
        <f t="shared" si="552"/>
        <v>2.3344939768185857E-4</v>
      </c>
      <c r="IR166" s="107">
        <f t="shared" si="553"/>
        <v>1.6775752824314837E-3</v>
      </c>
      <c r="IS166" s="107">
        <f t="shared" si="554"/>
        <v>2.1780906614175554E-3</v>
      </c>
      <c r="IT166" s="107">
        <f t="shared" si="555"/>
        <v>7.9035236269800972E-3</v>
      </c>
      <c r="IU166" s="107">
        <f t="shared" si="556"/>
        <v>2.1900057764775476E-2</v>
      </c>
      <c r="IV166" s="107">
        <f t="shared" si="557"/>
        <v>0.13340509262800662</v>
      </c>
      <c r="IW166" s="107">
        <f t="shared" si="558"/>
        <v>0.1746623609970438</v>
      </c>
      <c r="IY166" s="107">
        <f t="shared" si="559"/>
        <v>1.4649908410409513E-2</v>
      </c>
      <c r="IZ166" s="107">
        <f t="shared" si="560"/>
        <v>7.3588959094943217E-4</v>
      </c>
      <c r="JA166" s="107">
        <f t="shared" si="561"/>
        <v>1.6626942222227755E-3</v>
      </c>
      <c r="JB166" s="107">
        <f t="shared" si="562"/>
        <v>6.2717236705869582E-3</v>
      </c>
      <c r="JC166" s="107">
        <f t="shared" si="563"/>
        <v>1.2728324385129584E-2</v>
      </c>
      <c r="JD166" s="107">
        <f t="shared" si="564"/>
        <v>3.826909139985968E-3</v>
      </c>
      <c r="JE166" s="107">
        <f t="shared" si="565"/>
        <v>1.1451724315789942E-3</v>
      </c>
      <c r="JF166" s="107">
        <f t="shared" si="566"/>
        <v>2.0970672195609646E-4</v>
      </c>
      <c r="JG166" s="107">
        <f t="shared" si="567"/>
        <v>2.3344939768185857E-4</v>
      </c>
      <c r="JH166" s="107">
        <f t="shared" si="568"/>
        <v>1.6775752824314837E-3</v>
      </c>
      <c r="JI166" s="107">
        <f t="shared" si="569"/>
        <v>2.1780906614175554E-3</v>
      </c>
      <c r="JJ166" s="107">
        <f t="shared" si="570"/>
        <v>7.9035236269800972E-3</v>
      </c>
      <c r="JK166" s="107">
        <f t="shared" si="571"/>
        <v>2.1900057764775476E-2</v>
      </c>
      <c r="JL166" s="107">
        <f t="shared" si="572"/>
        <v>0.13340509262800662</v>
      </c>
      <c r="JM166" s="107">
        <f t="shared" si="573"/>
        <v>0.1746623609970438</v>
      </c>
    </row>
    <row r="167" spans="2:273" x14ac:dyDescent="0.25">
      <c r="B167" s="2">
        <v>139</v>
      </c>
      <c r="C167" s="37">
        <v>59.82</v>
      </c>
      <c r="D167" s="37">
        <v>60.475000000000001</v>
      </c>
      <c r="E167" s="37">
        <v>59.475000000000001</v>
      </c>
      <c r="F167" s="37">
        <v>56.067</v>
      </c>
      <c r="G167" s="37">
        <v>57.533000000000001</v>
      </c>
      <c r="H167" s="37">
        <v>57.85</v>
      </c>
      <c r="I167" s="37">
        <v>58.183</v>
      </c>
      <c r="J167" s="37">
        <v>56.883000000000003</v>
      </c>
      <c r="K167" s="37">
        <v>56.9</v>
      </c>
      <c r="L167" s="37">
        <v>56.732999999999997</v>
      </c>
      <c r="M167" s="37">
        <v>54.35</v>
      </c>
      <c r="N167" s="37">
        <v>54.582999999999998</v>
      </c>
      <c r="O167" s="37">
        <v>56.05</v>
      </c>
      <c r="P167" s="37">
        <v>54.517000000000003</v>
      </c>
      <c r="Q167" s="37">
        <v>57.85</v>
      </c>
      <c r="S167" s="4">
        <f t="shared" si="460"/>
        <v>60.376600540933765</v>
      </c>
      <c r="T167" s="4">
        <f t="shared" si="461"/>
        <v>60.365128953431025</v>
      </c>
      <c r="U167" s="4">
        <f t="shared" si="462"/>
        <v>58.619267920475487</v>
      </c>
      <c r="V167" s="4">
        <f t="shared" si="463"/>
        <v>56.787198996342127</v>
      </c>
      <c r="W167" s="4">
        <f t="shared" si="464"/>
        <v>57.237840530090516</v>
      </c>
      <c r="X167" s="4">
        <f t="shared" si="465"/>
        <v>58.069460492054532</v>
      </c>
      <c r="Y167" s="4">
        <f t="shared" si="466"/>
        <v>58.090554838388982</v>
      </c>
      <c r="Z167" s="4">
        <f t="shared" si="467"/>
        <v>56.939161789333092</v>
      </c>
      <c r="AA167" s="4">
        <f t="shared" si="468"/>
        <v>57.195587103066202</v>
      </c>
      <c r="AB167" s="4">
        <f t="shared" si="469"/>
        <v>56.076257015141991</v>
      </c>
      <c r="AC167" s="4">
        <f t="shared" si="470"/>
        <v>54.637893086604173</v>
      </c>
      <c r="AD167" s="4">
        <f t="shared" si="471"/>
        <v>54.926636928775508</v>
      </c>
      <c r="AE167" s="4">
        <f t="shared" si="472"/>
        <v>56.74550591284639</v>
      </c>
      <c r="AF167" s="4">
        <f t="shared" si="473"/>
        <v>58.108487374759363</v>
      </c>
      <c r="AG167" s="4">
        <f t="shared" si="474"/>
        <v>62.765465759443259</v>
      </c>
      <c r="AI167" s="4">
        <f t="shared" si="475"/>
        <v>-0.55660054093376488</v>
      </c>
      <c r="AJ167" s="4">
        <f t="shared" si="476"/>
        <v>0.10987104656897628</v>
      </c>
      <c r="AK167" s="4">
        <f t="shared" si="477"/>
        <v>0.85573207952451469</v>
      </c>
      <c r="AL167" s="4">
        <f t="shared" si="478"/>
        <v>-0.72019899634212692</v>
      </c>
      <c r="AM167" s="4">
        <f t="shared" si="479"/>
        <v>0.29515946990948549</v>
      </c>
      <c r="AN167" s="4">
        <f t="shared" si="480"/>
        <v>-0.21946049205453022</v>
      </c>
      <c r="AO167" s="4">
        <f t="shared" si="481"/>
        <v>9.2445161611017568E-2</v>
      </c>
      <c r="AP167" s="4">
        <f t="shared" si="482"/>
        <v>-5.6161789333089018E-2</v>
      </c>
      <c r="AQ167" s="4">
        <f t="shared" si="483"/>
        <v>-0.29558710306620384</v>
      </c>
      <c r="AR167" s="4">
        <f t="shared" si="484"/>
        <v>0.6567429848580062</v>
      </c>
      <c r="AS167" s="4">
        <f t="shared" si="485"/>
        <v>-0.28789308660417134</v>
      </c>
      <c r="AT167" s="4">
        <f t="shared" si="486"/>
        <v>-0.34363692877550989</v>
      </c>
      <c r="AU167" s="4">
        <f t="shared" si="487"/>
        <v>-0.69550591284639296</v>
      </c>
      <c r="AV167" s="4">
        <f t="shared" si="488"/>
        <v>-3.5914873747593603</v>
      </c>
      <c r="AW167" s="4">
        <f t="shared" si="488"/>
        <v>-4.9154657594432578</v>
      </c>
      <c r="AY167" s="2">
        <f t="shared" si="509"/>
        <v>60.376600540933765</v>
      </c>
      <c r="AZ167" s="2">
        <f t="shared" si="363"/>
        <v>60.365109551810711</v>
      </c>
      <c r="BA167" s="2">
        <f t="shared" si="364"/>
        <v>58.619012955187813</v>
      </c>
      <c r="BB167" s="2">
        <f t="shared" si="365"/>
        <v>56.785009877204075</v>
      </c>
      <c r="BC167" s="2">
        <f t="shared" si="366"/>
        <v>57.227916564230689</v>
      </c>
      <c r="BD167" s="2">
        <f t="shared" si="367"/>
        <v>58.067978448340867</v>
      </c>
      <c r="BE167" s="2">
        <f t="shared" si="368"/>
        <v>58.090298551397829</v>
      </c>
      <c r="BF167" s="2">
        <f t="shared" si="369"/>
        <v>56.93914304200878</v>
      </c>
      <c r="BG167" s="2">
        <f t="shared" si="370"/>
        <v>57.195566099552565</v>
      </c>
      <c r="BH167" s="2">
        <f t="shared" si="371"/>
        <v>56.075697696268719</v>
      </c>
      <c r="BI167" s="2">
        <f t="shared" si="372"/>
        <v>54.636949733020316</v>
      </c>
      <c r="BJ167" s="2">
        <f t="shared" si="373"/>
        <v>54.918521564603779</v>
      </c>
      <c r="BK167" s="2">
        <f t="shared" si="374"/>
        <v>56.699135558999878</v>
      </c>
      <c r="BL167" s="2">
        <f t="shared" si="375"/>
        <v>56.761700296643141</v>
      </c>
      <c r="BM167" s="2">
        <f t="shared" si="376"/>
        <v>57.659838660716972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 t="str">
        <f t="shared" si="510"/>
        <v/>
      </c>
      <c r="CF167" s="2" t="str">
        <f t="shared" si="511"/>
        <v/>
      </c>
      <c r="CG167" s="2" t="str">
        <f t="shared" si="512"/>
        <v/>
      </c>
      <c r="CH167" s="2" t="str">
        <f t="shared" si="513"/>
        <v/>
      </c>
      <c r="CI167" s="2" t="str">
        <f t="shared" si="514"/>
        <v/>
      </c>
      <c r="CJ167" s="2" t="str">
        <f t="shared" si="515"/>
        <v/>
      </c>
      <c r="CK167" s="2" t="str">
        <f t="shared" si="516"/>
        <v/>
      </c>
      <c r="CL167" s="2" t="str">
        <f t="shared" si="517"/>
        <v/>
      </c>
      <c r="CM167" s="2" t="str">
        <f t="shared" si="518"/>
        <v/>
      </c>
      <c r="CN167" s="2" t="str">
        <f t="shared" si="519"/>
        <v/>
      </c>
      <c r="CO167" s="2" t="str">
        <f t="shared" si="520"/>
        <v/>
      </c>
      <c r="CP167" s="2" t="str">
        <f t="shared" si="521"/>
        <v/>
      </c>
      <c r="CQ167" s="2" t="str">
        <f t="shared" si="522"/>
        <v/>
      </c>
      <c r="CR167" s="2" t="str">
        <f t="shared" si="523"/>
        <v/>
      </c>
      <c r="CS167" s="2" t="str">
        <f t="shared" si="524"/>
        <v/>
      </c>
      <c r="CU167" s="2" t="str">
        <f t="shared" si="525"/>
        <v/>
      </c>
      <c r="CV167" s="2">
        <f t="shared" si="526"/>
        <v>60.475000000000001</v>
      </c>
      <c r="CW167" s="2">
        <f t="shared" si="527"/>
        <v>59.475000000000001</v>
      </c>
      <c r="CX167" s="2" t="str">
        <f t="shared" si="528"/>
        <v/>
      </c>
      <c r="CY167" s="2" t="str">
        <f t="shared" si="529"/>
        <v/>
      </c>
      <c r="CZ167" s="2">
        <f t="shared" si="530"/>
        <v>57.85</v>
      </c>
      <c r="DA167" s="2">
        <f t="shared" si="531"/>
        <v>58.183</v>
      </c>
      <c r="DB167" s="2">
        <f t="shared" si="532"/>
        <v>56.883000000000003</v>
      </c>
      <c r="DC167" s="2">
        <f t="shared" si="533"/>
        <v>56.9</v>
      </c>
      <c r="DD167" s="2">
        <f t="shared" si="534"/>
        <v>56.732999999999997</v>
      </c>
      <c r="DE167" s="2">
        <f t="shared" si="535"/>
        <v>54.35</v>
      </c>
      <c r="DF167" s="2" t="str">
        <f t="shared" si="536"/>
        <v/>
      </c>
      <c r="DG167" s="2" t="str">
        <f t="shared" si="537"/>
        <v/>
      </c>
      <c r="DH167" s="2" t="str">
        <f t="shared" si="538"/>
        <v/>
      </c>
      <c r="DI167" s="2" t="str">
        <f t="shared" si="539"/>
        <v/>
      </c>
      <c r="DK167" s="2">
        <f t="shared" si="489"/>
        <v>85.187191844553922</v>
      </c>
      <c r="DL167" s="2">
        <f t="shared" si="490"/>
        <v>85.796008064516144</v>
      </c>
      <c r="DM167" s="2">
        <f t="shared" si="490"/>
        <v>91.490746700879754</v>
      </c>
      <c r="DN167" s="2">
        <f t="shared" si="490"/>
        <v>90.703353225806438</v>
      </c>
      <c r="DO167" s="2">
        <f t="shared" si="490"/>
        <v>89.4920175953079</v>
      </c>
      <c r="DP167" s="2">
        <f t="shared" si="490"/>
        <v>88.928340175953082</v>
      </c>
      <c r="DQ167" s="2">
        <f t="shared" si="490"/>
        <v>81.572804802052815</v>
      </c>
      <c r="DR167" s="2">
        <f t="shared" si="490"/>
        <v>87.619332107843164</v>
      </c>
      <c r="DS167" s="2">
        <f t="shared" si="490"/>
        <v>91.155727161319078</v>
      </c>
      <c r="DT167" s="2">
        <f t="shared" si="490"/>
        <v>81.73674342691622</v>
      </c>
      <c r="DU167" s="2">
        <f t="shared" si="490"/>
        <v>76.725009246880589</v>
      </c>
      <c r="DV167" s="2">
        <f t="shared" si="490"/>
        <v>87.379663213012492</v>
      </c>
      <c r="DW167" s="2">
        <f t="shared" si="490"/>
        <v>96.633544171554249</v>
      </c>
      <c r="DX167" s="2">
        <f t="shared" si="490"/>
        <v>91.767087060117291</v>
      </c>
      <c r="DY167" s="2">
        <f t="shared" si="490"/>
        <v>97.73269310344827</v>
      </c>
      <c r="EA167" s="2">
        <f t="shared" si="459"/>
        <v>62.156666666666766</v>
      </c>
      <c r="EB167" s="2">
        <f t="shared" si="491"/>
        <v>58.552793408360138</v>
      </c>
      <c r="EC167" s="2">
        <f t="shared" si="492"/>
        <v>54.106485416666672</v>
      </c>
      <c r="ED167" s="2">
        <f t="shared" si="493"/>
        <v>54.691287703151403</v>
      </c>
      <c r="EE167" s="2">
        <f t="shared" si="494"/>
        <v>53.452796042962134</v>
      </c>
      <c r="EF167" s="2">
        <f t="shared" si="495"/>
        <v>57.16485756924817</v>
      </c>
      <c r="EG167" s="2">
        <f t="shared" si="496"/>
        <v>56.042882931533264</v>
      </c>
      <c r="EH167" s="2">
        <f t="shared" si="497"/>
        <v>55.065198992805747</v>
      </c>
      <c r="EI167" s="2">
        <f t="shared" si="498"/>
        <v>55.053163309352513</v>
      </c>
      <c r="EJ167" s="2">
        <f t="shared" si="499"/>
        <v>54.825460287769793</v>
      </c>
      <c r="EK167" s="2">
        <f t="shared" si="500"/>
        <v>53.217941007194227</v>
      </c>
      <c r="EL167" s="2">
        <f t="shared" si="501"/>
        <v>53.990081007194242</v>
      </c>
      <c r="EM167" s="2">
        <f t="shared" si="502"/>
        <v>55.941126695916289</v>
      </c>
      <c r="EN167" s="2">
        <f t="shared" si="503"/>
        <v>55.686609390862941</v>
      </c>
      <c r="EO167" s="2">
        <f t="shared" si="504"/>
        <v>57.626726281352248</v>
      </c>
      <c r="EQ167" s="2">
        <f t="shared" si="505"/>
        <v>60.177142598515481</v>
      </c>
      <c r="ER167" s="2">
        <f t="shared" si="506"/>
        <v>60.501884673591441</v>
      </c>
      <c r="ES167" s="2">
        <f t="shared" si="506"/>
        <v>59.026053242322106</v>
      </c>
      <c r="ET167" s="2">
        <f t="shared" si="506"/>
        <v>57.033808280565523</v>
      </c>
      <c r="EU167" s="2">
        <f t="shared" si="506"/>
        <v>57.786451370923032</v>
      </c>
      <c r="EV167" s="2">
        <f t="shared" si="506"/>
        <v>58.174075619935799</v>
      </c>
      <c r="EW167" s="2">
        <f t="shared" si="506"/>
        <v>58.283528322144491</v>
      </c>
      <c r="EX167" s="2">
        <f t="shared" si="506"/>
        <v>57.079586163537073</v>
      </c>
      <c r="EY167" s="2">
        <f t="shared" si="506"/>
        <v>57.372420137674474</v>
      </c>
      <c r="EZ167" s="2">
        <f t="shared" si="506"/>
        <v>56.209937636928295</v>
      </c>
      <c r="FA167" s="2">
        <f t="shared" si="506"/>
        <v>54.797222654255073</v>
      </c>
      <c r="FB167" s="2">
        <f t="shared" si="506"/>
        <v>55.0527776243094</v>
      </c>
      <c r="FC167" s="2">
        <f t="shared" si="506"/>
        <v>56.855820594239042</v>
      </c>
      <c r="FD167" s="2">
        <f t="shared" si="506"/>
        <v>57.157360536501159</v>
      </c>
      <c r="FE167" s="2">
        <f t="shared" si="506"/>
        <v>57.677368484378022</v>
      </c>
      <c r="FG167" s="2">
        <f t="shared" si="507"/>
        <v>0.99999999609797918</v>
      </c>
      <c r="FH167" s="2">
        <f t="shared" si="508"/>
        <v>0.99999999609630164</v>
      </c>
      <c r="FI167" s="2">
        <f t="shared" si="508"/>
        <v>0.99999999635397707</v>
      </c>
      <c r="FJ167" s="2">
        <f t="shared" si="508"/>
        <v>0.99999999698942288</v>
      </c>
      <c r="FK167" s="2">
        <f t="shared" si="508"/>
        <v>0.99999999628070202</v>
      </c>
      <c r="FL167" s="2">
        <f t="shared" si="508"/>
        <v>0.9999999968431893</v>
      </c>
      <c r="FM167" s="2">
        <f t="shared" si="508"/>
        <v>0.99999999699529851</v>
      </c>
      <c r="FN167" s="2">
        <f t="shared" si="508"/>
        <v>0.99999999696431974</v>
      </c>
      <c r="FO167" s="2">
        <f t="shared" si="508"/>
        <v>0.99999999715008625</v>
      </c>
      <c r="FP167" s="2">
        <f t="shared" si="508"/>
        <v>0.99999999649008708</v>
      </c>
      <c r="FQ167" s="2">
        <f t="shared" si="508"/>
        <v>0.99999999673204754</v>
      </c>
      <c r="FR167" s="2">
        <f t="shared" si="508"/>
        <v>0.99999999660187466</v>
      </c>
      <c r="FS167" s="2">
        <f t="shared" si="508"/>
        <v>0.99999998183667405</v>
      </c>
      <c r="FT167" s="2">
        <f t="shared" si="508"/>
        <v>0.9999999018634298</v>
      </c>
      <c r="FU167" s="2">
        <f t="shared" si="508"/>
        <v>0.99999973600666703</v>
      </c>
      <c r="FW167" s="2">
        <f t="shared" si="540"/>
        <v>0.89923949106667211</v>
      </c>
      <c r="FX167" s="2">
        <f t="shared" si="380"/>
        <v>0.92982615510629274</v>
      </c>
      <c r="FY167" s="2">
        <f t="shared" si="381"/>
        <v>0.91726093879314807</v>
      </c>
      <c r="FZ167" s="2">
        <f t="shared" si="382"/>
        <v>0.89379025560014713</v>
      </c>
      <c r="GA167" s="2">
        <f t="shared" si="383"/>
        <v>0.87111689821540261</v>
      </c>
      <c r="GB167" s="2">
        <f t="shared" si="384"/>
        <v>0.89487180516247999</v>
      </c>
      <c r="GC167" s="2">
        <f t="shared" si="385"/>
        <v>0.91376152234256869</v>
      </c>
      <c r="GD167" s="2">
        <f t="shared" si="386"/>
        <v>0.93027992711984642</v>
      </c>
      <c r="GE167" s="2">
        <f t="shared" si="387"/>
        <v>0.92374533995052865</v>
      </c>
      <c r="GF167" s="2">
        <f t="shared" si="388"/>
        <v>0.90303919728450355</v>
      </c>
      <c r="GG167" s="2">
        <f t="shared" si="389"/>
        <v>0.89851525321463643</v>
      </c>
      <c r="GH167" s="2">
        <f t="shared" si="390"/>
        <v>0.87366462732132777</v>
      </c>
      <c r="GI167" s="2">
        <f t="shared" si="391"/>
        <v>0.82870141078220749</v>
      </c>
      <c r="GJ167" s="2">
        <f t="shared" si="392"/>
        <v>0.73097843109232907</v>
      </c>
      <c r="GK167" s="2">
        <f t="shared" si="393"/>
        <v>0.65364043582421605</v>
      </c>
      <c r="GM167" s="107">
        <f t="shared" si="541"/>
        <v>1.5909892638049456E-272</v>
      </c>
      <c r="GN167" s="107">
        <f t="shared" si="394"/>
        <v>0</v>
      </c>
      <c r="GO167" s="107">
        <f t="shared" si="395"/>
        <v>0</v>
      </c>
      <c r="GP167" s="107">
        <f t="shared" si="396"/>
        <v>0</v>
      </c>
      <c r="GQ167" s="107">
        <f t="shared" si="397"/>
        <v>0</v>
      </c>
      <c r="GR167" s="107">
        <f t="shared" si="398"/>
        <v>0</v>
      </c>
      <c r="GS167" s="107">
        <f t="shared" si="399"/>
        <v>0</v>
      </c>
      <c r="GT167" s="107">
        <f t="shared" si="400"/>
        <v>0</v>
      </c>
      <c r="GU167" s="107">
        <f t="shared" si="401"/>
        <v>0</v>
      </c>
      <c r="GV167" s="107">
        <f t="shared" si="402"/>
        <v>0</v>
      </c>
      <c r="GW167" s="107">
        <f t="shared" si="403"/>
        <v>0</v>
      </c>
      <c r="GX167" s="107">
        <f t="shared" si="404"/>
        <v>0</v>
      </c>
      <c r="GY167" s="107">
        <f t="shared" si="405"/>
        <v>0</v>
      </c>
      <c r="GZ167" s="107">
        <f t="shared" si="406"/>
        <v>0</v>
      </c>
      <c r="HA167" s="107">
        <f t="shared" si="407"/>
        <v>0</v>
      </c>
      <c r="HC167" s="107">
        <f t="shared" si="542"/>
        <v>1.5502795013555353E-164</v>
      </c>
      <c r="HD167" s="107">
        <f t="shared" si="408"/>
        <v>4.1553524408942211E-223</v>
      </c>
      <c r="HE167" s="107">
        <f t="shared" si="409"/>
        <v>8.654603025772127E-227</v>
      </c>
      <c r="HF167" s="107">
        <f t="shared" si="410"/>
        <v>8.4516149298363948E-227</v>
      </c>
      <c r="HG167" s="107">
        <f t="shared" si="411"/>
        <v>7.2287123528496171E-233</v>
      </c>
      <c r="HH167" s="107">
        <f t="shared" si="412"/>
        <v>1.0236760461594422E-250</v>
      </c>
      <c r="HI167" s="107">
        <f t="shared" si="413"/>
        <v>9.0800352391594392E-260</v>
      </c>
      <c r="HJ167" s="107">
        <f t="shared" si="414"/>
        <v>2.9205944284131403E-277</v>
      </c>
      <c r="HK167" s="107">
        <f t="shared" si="415"/>
        <v>2.3224541902367461E-298</v>
      </c>
      <c r="HL167" s="107">
        <f t="shared" si="416"/>
        <v>2.9633531347930682E-269</v>
      </c>
      <c r="HM167" s="107">
        <f t="shared" si="417"/>
        <v>5.2699485995077882E-271</v>
      </c>
      <c r="HN167" s="107">
        <f t="shared" si="418"/>
        <v>1.7011492467248646E-260</v>
      </c>
      <c r="HO167" s="107">
        <f t="shared" si="419"/>
        <v>9.058172160336693E-246</v>
      </c>
      <c r="HP167" s="107">
        <f t="shared" si="420"/>
        <v>1.2939603198513501E-216</v>
      </c>
      <c r="HQ167" s="107">
        <f t="shared" si="421"/>
        <v>2.6347259316564397E-300</v>
      </c>
      <c r="HS167" s="107">
        <f t="shared" si="543"/>
        <v>1.5432173625551608E-37</v>
      </c>
      <c r="HT167" s="107">
        <f t="shared" si="422"/>
        <v>3.7627457264079189E-53</v>
      </c>
      <c r="HU167" s="107">
        <f t="shared" si="423"/>
        <v>8.7864188848900799E-53</v>
      </c>
      <c r="HV167" s="107">
        <f t="shared" si="424"/>
        <v>4.9673166555320618E-51</v>
      </c>
      <c r="HW167" s="107">
        <f t="shared" si="425"/>
        <v>4.9055720999235919E-51</v>
      </c>
      <c r="HX167" s="107">
        <f t="shared" si="426"/>
        <v>1.55562815339225E-56</v>
      </c>
      <c r="HY167" s="107">
        <f t="shared" si="427"/>
        <v>2.14478009846237E-60</v>
      </c>
      <c r="HZ167" s="107">
        <f t="shared" si="428"/>
        <v>2.023403933363911E-66</v>
      </c>
      <c r="IA167" s="107">
        <f t="shared" si="429"/>
        <v>1.3560497712210253E-70</v>
      </c>
      <c r="IB167" s="107">
        <f t="shared" si="430"/>
        <v>1.1223436531978347E-61</v>
      </c>
      <c r="IC167" s="107">
        <f t="shared" si="431"/>
        <v>1.3078689434695266E-61</v>
      </c>
      <c r="ID167" s="107">
        <f t="shared" si="432"/>
        <v>6.8361711571196677E-57</v>
      </c>
      <c r="IE167" s="107">
        <f t="shared" si="433"/>
        <v>6.9360006794482077E-52</v>
      </c>
      <c r="IF167" s="107">
        <f t="shared" si="434"/>
        <v>4.0813467197923257E-43</v>
      </c>
      <c r="IG167" s="107">
        <f t="shared" si="435"/>
        <v>4.7190753277132033E-41</v>
      </c>
      <c r="II167" s="107">
        <f t="shared" si="544"/>
        <v>6.5672795358795201E-3</v>
      </c>
      <c r="IJ167" s="107">
        <f t="shared" si="545"/>
        <v>2.1207254989702963E-4</v>
      </c>
      <c r="IK167" s="107">
        <f t="shared" si="546"/>
        <v>5.117957739978284E-4</v>
      </c>
      <c r="IL167" s="107">
        <f t="shared" si="547"/>
        <v>2.2284258173857637E-3</v>
      </c>
      <c r="IM167" s="107">
        <f t="shared" si="548"/>
        <v>4.769221807971841E-3</v>
      </c>
      <c r="IN167" s="107">
        <f t="shared" si="549"/>
        <v>1.2144838912688484E-3</v>
      </c>
      <c r="IO167" s="107">
        <f t="shared" si="550"/>
        <v>3.167759950566993E-4</v>
      </c>
      <c r="IP167" s="107">
        <f t="shared" si="551"/>
        <v>4.7507616818880766E-5</v>
      </c>
      <c r="IQ167" s="107">
        <f t="shared" si="552"/>
        <v>5.0592785120685803E-5</v>
      </c>
      <c r="IR167" s="107">
        <f t="shared" si="553"/>
        <v>4.646216035108437E-4</v>
      </c>
      <c r="IS167" s="107">
        <f t="shared" si="554"/>
        <v>6.1969408408004756E-4</v>
      </c>
      <c r="IT167" s="107">
        <f t="shared" si="555"/>
        <v>2.6368544870431676E-3</v>
      </c>
      <c r="IU167" s="107">
        <f t="shared" si="556"/>
        <v>8.5922868065493995E-3</v>
      </c>
      <c r="IV167" s="107">
        <f t="shared" si="557"/>
        <v>7.2902536095470177E-2</v>
      </c>
      <c r="IW167" s="107">
        <f t="shared" si="558"/>
        <v>8.6522406581699976E-2</v>
      </c>
      <c r="IY167" s="107">
        <f t="shared" si="559"/>
        <v>6.5672795358795201E-3</v>
      </c>
      <c r="IZ167" s="107">
        <f t="shared" si="560"/>
        <v>2.1207254989702963E-4</v>
      </c>
      <c r="JA167" s="107">
        <f t="shared" si="561"/>
        <v>5.117957739978284E-4</v>
      </c>
      <c r="JB167" s="107">
        <f t="shared" si="562"/>
        <v>2.2284258173857637E-3</v>
      </c>
      <c r="JC167" s="107">
        <f t="shared" si="563"/>
        <v>4.769221807971841E-3</v>
      </c>
      <c r="JD167" s="107">
        <f t="shared" si="564"/>
        <v>1.2144838912688484E-3</v>
      </c>
      <c r="JE167" s="107">
        <f t="shared" si="565"/>
        <v>3.167759950566993E-4</v>
      </c>
      <c r="JF167" s="107">
        <f t="shared" si="566"/>
        <v>4.7507616818880766E-5</v>
      </c>
      <c r="JG167" s="107">
        <f t="shared" si="567"/>
        <v>5.0592785120685803E-5</v>
      </c>
      <c r="JH167" s="107">
        <f t="shared" si="568"/>
        <v>4.646216035108437E-4</v>
      </c>
      <c r="JI167" s="107">
        <f t="shared" si="569"/>
        <v>6.1969408408004756E-4</v>
      </c>
      <c r="JJ167" s="107">
        <f t="shared" si="570"/>
        <v>2.6368544870431676E-3</v>
      </c>
      <c r="JK167" s="107">
        <f t="shared" si="571"/>
        <v>8.5922868065493995E-3</v>
      </c>
      <c r="JL167" s="107">
        <f t="shared" si="572"/>
        <v>7.2902536095470177E-2</v>
      </c>
      <c r="JM167" s="107">
        <f t="shared" si="573"/>
        <v>8.6522406581699976E-2</v>
      </c>
    </row>
    <row r="168" spans="2:273" x14ac:dyDescent="0.25">
      <c r="B168" s="2">
        <v>140</v>
      </c>
      <c r="C168" s="37">
        <v>59.41</v>
      </c>
      <c r="D168" s="37">
        <v>60.279000000000003</v>
      </c>
      <c r="E168" s="37">
        <v>58.097999999999999</v>
      </c>
      <c r="F168" s="37">
        <v>55.267000000000003</v>
      </c>
      <c r="G168" s="37">
        <v>55.883000000000003</v>
      </c>
      <c r="H168" s="37">
        <v>57.732999999999997</v>
      </c>
      <c r="I168" s="37">
        <v>56.716999999999999</v>
      </c>
      <c r="J168" s="37">
        <v>57.383000000000003</v>
      </c>
      <c r="K168" s="37">
        <v>56.55</v>
      </c>
      <c r="L168" s="37">
        <v>54.9</v>
      </c>
      <c r="M168" s="37">
        <v>55.183</v>
      </c>
      <c r="N168" s="37">
        <v>53.616999999999997</v>
      </c>
      <c r="O168" s="37">
        <v>55.283000000000001</v>
      </c>
      <c r="P168" s="37">
        <v>55.783000000000001</v>
      </c>
      <c r="Q168" s="37">
        <v>55.616999999999997</v>
      </c>
      <c r="S168" s="4">
        <f t="shared" si="460"/>
        <v>60.244728961839634</v>
      </c>
      <c r="T168" s="4">
        <f t="shared" si="461"/>
        <v>60.295999318170566</v>
      </c>
      <c r="U168" s="4">
        <f t="shared" si="462"/>
        <v>58.603257956551658</v>
      </c>
      <c r="V168" s="4">
        <f t="shared" si="463"/>
        <v>56.715419508248303</v>
      </c>
      <c r="W168" s="4">
        <f t="shared" si="464"/>
        <v>57.219086572308541</v>
      </c>
      <c r="X168" s="4">
        <f t="shared" si="465"/>
        <v>57.976343522916522</v>
      </c>
      <c r="Y168" s="4">
        <f t="shared" si="466"/>
        <v>58.006704818978939</v>
      </c>
      <c r="Z168" s="4">
        <f t="shared" si="467"/>
        <v>56.837276888714825</v>
      </c>
      <c r="AA168" s="4">
        <f t="shared" si="468"/>
        <v>57.100551328117653</v>
      </c>
      <c r="AB168" s="4">
        <f t="shared" si="469"/>
        <v>55.948881998027474</v>
      </c>
      <c r="AC168" s="4">
        <f t="shared" si="470"/>
        <v>54.508319188853299</v>
      </c>
      <c r="AD168" s="4">
        <f t="shared" si="471"/>
        <v>54.807281361170368</v>
      </c>
      <c r="AE168" s="4">
        <f t="shared" si="472"/>
        <v>56.578955185732134</v>
      </c>
      <c r="AF168" s="4">
        <f t="shared" si="473"/>
        <v>57.114500757330319</v>
      </c>
      <c r="AG168" s="4">
        <f t="shared" si="474"/>
        <v>59.259572966034924</v>
      </c>
      <c r="AI168" s="4">
        <f t="shared" si="475"/>
        <v>-0.83472896183963741</v>
      </c>
      <c r="AJ168" s="4">
        <f t="shared" si="476"/>
        <v>-1.6999318170562105E-2</v>
      </c>
      <c r="AK168" s="4">
        <f t="shared" si="477"/>
        <v>-0.5052579565516595</v>
      </c>
      <c r="AL168" s="4">
        <f t="shared" si="478"/>
        <v>-1.4484195082482998</v>
      </c>
      <c r="AM168" s="4">
        <f t="shared" si="479"/>
        <v>-1.3360865723085382</v>
      </c>
      <c r="AN168" s="4">
        <f t="shared" si="480"/>
        <v>-0.2433435229165255</v>
      </c>
      <c r="AO168" s="4">
        <f t="shared" si="481"/>
        <v>-1.2897048189789402</v>
      </c>
      <c r="AP168" s="4">
        <f t="shared" si="482"/>
        <v>0.54572311128517725</v>
      </c>
      <c r="AQ168" s="4">
        <f t="shared" si="483"/>
        <v>-0.55055132811765617</v>
      </c>
      <c r="AR168" s="4">
        <f t="shared" si="484"/>
        <v>-1.0488819980274755</v>
      </c>
      <c r="AS168" s="4">
        <f t="shared" si="485"/>
        <v>0.67468081114670042</v>
      </c>
      <c r="AT168" s="4">
        <f t="shared" si="486"/>
        <v>-1.1902813611703706</v>
      </c>
      <c r="AU168" s="4">
        <f t="shared" si="487"/>
        <v>-1.295955185732133</v>
      </c>
      <c r="AV168" s="4">
        <f t="shared" si="488"/>
        <v>-1.3315007573303177</v>
      </c>
      <c r="AW168" s="4">
        <f t="shared" si="488"/>
        <v>-3.6425729660349262</v>
      </c>
      <c r="AY168" s="2">
        <f t="shared" si="509"/>
        <v>60.244728961839634</v>
      </c>
      <c r="AZ168" s="2">
        <f t="shared" si="363"/>
        <v>60.295996505288734</v>
      </c>
      <c r="BA168" s="2">
        <f t="shared" si="364"/>
        <v>58.603217388275219</v>
      </c>
      <c r="BB168" s="2">
        <f t="shared" si="365"/>
        <v>56.714991077099853</v>
      </c>
      <c r="BC168" s="2">
        <f t="shared" si="366"/>
        <v>57.217012610944835</v>
      </c>
      <c r="BD168" s="2">
        <f t="shared" si="367"/>
        <v>57.976100647029064</v>
      </c>
      <c r="BE168" s="2">
        <f t="shared" si="368"/>
        <v>58.006670455011943</v>
      </c>
      <c r="BF168" s="2">
        <f t="shared" si="369"/>
        <v>56.837275025526942</v>
      </c>
      <c r="BG168" s="2">
        <f t="shared" si="370"/>
        <v>57.10054939413245</v>
      </c>
      <c r="BH168" s="2">
        <f t="shared" si="371"/>
        <v>55.948807569783142</v>
      </c>
      <c r="BI168" s="2">
        <f t="shared" si="372"/>
        <v>54.508188726435172</v>
      </c>
      <c r="BJ168" s="2">
        <f t="shared" si="373"/>
        <v>54.805867903178211</v>
      </c>
      <c r="BK168" s="2">
        <f t="shared" si="374"/>
        <v>56.568714471572477</v>
      </c>
      <c r="BL168" s="2">
        <f t="shared" si="375"/>
        <v>56.641876353760985</v>
      </c>
      <c r="BM168" s="2">
        <f t="shared" si="376"/>
        <v>57.5081842200143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 t="str">
        <f t="shared" si="510"/>
        <v/>
      </c>
      <c r="CF168" s="2" t="str">
        <f t="shared" si="511"/>
        <v/>
      </c>
      <c r="CG168" s="2" t="str">
        <f t="shared" si="512"/>
        <v/>
      </c>
      <c r="CH168" s="2" t="str">
        <f t="shared" si="513"/>
        <v/>
      </c>
      <c r="CI168" s="2" t="str">
        <f t="shared" si="514"/>
        <v/>
      </c>
      <c r="CJ168" s="2" t="str">
        <f t="shared" si="515"/>
        <v/>
      </c>
      <c r="CK168" s="2" t="str">
        <f t="shared" si="516"/>
        <v/>
      </c>
      <c r="CL168" s="2" t="str">
        <f t="shared" si="517"/>
        <v/>
      </c>
      <c r="CM168" s="2" t="str">
        <f t="shared" si="518"/>
        <v/>
      </c>
      <c r="CN168" s="2" t="str">
        <f t="shared" si="519"/>
        <v/>
      </c>
      <c r="CO168" s="2" t="str">
        <f t="shared" si="520"/>
        <v/>
      </c>
      <c r="CP168" s="2" t="str">
        <f t="shared" si="521"/>
        <v/>
      </c>
      <c r="CQ168" s="2" t="str">
        <f t="shared" si="522"/>
        <v/>
      </c>
      <c r="CR168" s="2" t="str">
        <f t="shared" si="523"/>
        <v/>
      </c>
      <c r="CS168" s="2" t="str">
        <f t="shared" si="524"/>
        <v/>
      </c>
      <c r="CU168" s="2" t="str">
        <f t="shared" si="525"/>
        <v/>
      </c>
      <c r="CV168" s="2">
        <f t="shared" si="526"/>
        <v>60.279000000000003</v>
      </c>
      <c r="CW168" s="2">
        <f t="shared" si="527"/>
        <v>58.097999999999999</v>
      </c>
      <c r="CX168" s="2">
        <f t="shared" si="528"/>
        <v>55.267000000000003</v>
      </c>
      <c r="CY168" s="2">
        <f t="shared" si="529"/>
        <v>55.883000000000003</v>
      </c>
      <c r="CZ168" s="2">
        <f t="shared" si="530"/>
        <v>57.732999999999997</v>
      </c>
      <c r="DA168" s="2">
        <f t="shared" si="531"/>
        <v>56.716999999999999</v>
      </c>
      <c r="DB168" s="2">
        <f t="shared" si="532"/>
        <v>57.383000000000003</v>
      </c>
      <c r="DC168" s="2">
        <f t="shared" si="533"/>
        <v>56.55</v>
      </c>
      <c r="DD168" s="2">
        <f t="shared" si="534"/>
        <v>54.9</v>
      </c>
      <c r="DE168" s="2">
        <f t="shared" si="535"/>
        <v>55.183</v>
      </c>
      <c r="DF168" s="2">
        <f t="shared" si="536"/>
        <v>53.616999999999997</v>
      </c>
      <c r="DG168" s="2" t="str">
        <f t="shared" si="537"/>
        <v/>
      </c>
      <c r="DH168" s="2" t="str">
        <f t="shared" si="538"/>
        <v/>
      </c>
      <c r="DI168" s="2" t="str">
        <f t="shared" si="539"/>
        <v/>
      </c>
      <c r="DK168" s="2">
        <f t="shared" si="489"/>
        <v>85.262524904214558</v>
      </c>
      <c r="DL168" s="2">
        <f t="shared" si="490"/>
        <v>85.88505443548388</v>
      </c>
      <c r="DM168" s="2">
        <f t="shared" si="490"/>
        <v>91.623901026392957</v>
      </c>
      <c r="DN168" s="2">
        <f t="shared" si="490"/>
        <v>90.83692137096773</v>
      </c>
      <c r="DO168" s="2">
        <f t="shared" si="490"/>
        <v>89.61102785923751</v>
      </c>
      <c r="DP168" s="2">
        <f t="shared" si="490"/>
        <v>89.036392778592386</v>
      </c>
      <c r="DQ168" s="2">
        <f t="shared" si="490"/>
        <v>81.616769061583611</v>
      </c>
      <c r="DR168" s="2">
        <f t="shared" si="490"/>
        <v>87.701948752228191</v>
      </c>
      <c r="DS168" s="2">
        <f t="shared" si="490"/>
        <v>91.277047682709451</v>
      </c>
      <c r="DT168" s="2">
        <f t="shared" si="490"/>
        <v>81.775631461675573</v>
      </c>
      <c r="DU168" s="2">
        <f t="shared" si="490"/>
        <v>76.740860516934063</v>
      </c>
      <c r="DV168" s="2">
        <f t="shared" si="490"/>
        <v>87.495235739750456</v>
      </c>
      <c r="DW168" s="2">
        <f t="shared" si="490"/>
        <v>96.800262646627573</v>
      </c>
      <c r="DX168" s="2">
        <f t="shared" si="490"/>
        <v>91.893861803519059</v>
      </c>
      <c r="DY168" s="2">
        <f t="shared" si="490"/>
        <v>97.934842364532017</v>
      </c>
      <c r="EA168" s="2">
        <f t="shared" si="459"/>
        <v>62.082666666666768</v>
      </c>
      <c r="EB168" s="2">
        <f t="shared" si="491"/>
        <v>58.420890353697757</v>
      </c>
      <c r="EC168" s="2">
        <f t="shared" si="492"/>
        <v>53.919600000000003</v>
      </c>
      <c r="ED168" s="2">
        <f t="shared" si="493"/>
        <v>54.529000145628245</v>
      </c>
      <c r="EE168" s="2">
        <f t="shared" si="494"/>
        <v>53.256058066704362</v>
      </c>
      <c r="EF168" s="2">
        <f t="shared" si="495"/>
        <v>57.032886195590734</v>
      </c>
      <c r="EG168" s="2">
        <f t="shared" si="496"/>
        <v>55.878162680810021</v>
      </c>
      <c r="EH168" s="2">
        <f t="shared" si="497"/>
        <v>54.896612230215823</v>
      </c>
      <c r="EI168" s="2">
        <f t="shared" si="498"/>
        <v>54.878374100719419</v>
      </c>
      <c r="EJ168" s="2">
        <f t="shared" si="499"/>
        <v>54.644772949640299</v>
      </c>
      <c r="EK168" s="2">
        <f t="shared" si="500"/>
        <v>53.028445323740996</v>
      </c>
      <c r="EL168" s="2">
        <f t="shared" si="501"/>
        <v>53.830532302158275</v>
      </c>
      <c r="EM168" s="2">
        <f t="shared" si="502"/>
        <v>55.766890583867692</v>
      </c>
      <c r="EN168" s="2">
        <f t="shared" si="503"/>
        <v>55.487666243654822</v>
      </c>
      <c r="EO168" s="2">
        <f t="shared" si="504"/>
        <v>57.467000545256283</v>
      </c>
      <c r="EQ168" s="2">
        <f t="shared" si="505"/>
        <v>60.081143020940203</v>
      </c>
      <c r="ER168" s="2">
        <f t="shared" si="506"/>
        <v>60.408404972055145</v>
      </c>
      <c r="ES168" s="2">
        <f t="shared" si="506"/>
        <v>58.938799611951673</v>
      </c>
      <c r="ET168" s="2">
        <f t="shared" si="506"/>
        <v>56.921327978377505</v>
      </c>
      <c r="EU168" s="2">
        <f t="shared" si="506"/>
        <v>57.682512184699256</v>
      </c>
      <c r="EV168" s="2">
        <f t="shared" si="506"/>
        <v>58.064118018651591</v>
      </c>
      <c r="EW168" s="2">
        <f t="shared" si="506"/>
        <v>58.166237527057127</v>
      </c>
      <c r="EX168" s="2">
        <f t="shared" si="506"/>
        <v>56.9528048057578</v>
      </c>
      <c r="EY168" s="2">
        <f t="shared" si="506"/>
        <v>57.246260341483577</v>
      </c>
      <c r="EZ168" s="2">
        <f t="shared" si="506"/>
        <v>56.060026420101643</v>
      </c>
      <c r="FA168" s="2">
        <f t="shared" si="506"/>
        <v>54.640946974093502</v>
      </c>
      <c r="FB168" s="2">
        <f t="shared" si="506"/>
        <v>54.91789779005525</v>
      </c>
      <c r="FC168" s="2">
        <f t="shared" si="506"/>
        <v>56.703152869131308</v>
      </c>
      <c r="FD168" s="2">
        <f t="shared" si="506"/>
        <v>56.992490405080346</v>
      </c>
      <c r="FE168" s="2">
        <f t="shared" si="506"/>
        <v>57.526451892101676</v>
      </c>
      <c r="FG168" s="2">
        <f t="shared" si="507"/>
        <v>0.99999999690051466</v>
      </c>
      <c r="FH168" s="2">
        <f t="shared" si="508"/>
        <v>0.99999999689918218</v>
      </c>
      <c r="FI168" s="2">
        <f t="shared" si="508"/>
        <v>0.99999999710386112</v>
      </c>
      <c r="FJ168" s="2">
        <f t="shared" si="508"/>
        <v>0.99999999760861358</v>
      </c>
      <c r="FK168" s="2">
        <f t="shared" si="508"/>
        <v>0.99999999704565656</v>
      </c>
      <c r="FL168" s="2">
        <f t="shared" si="508"/>
        <v>0.99999999749245616</v>
      </c>
      <c r="FM168" s="2">
        <f t="shared" si="508"/>
        <v>0.99999999761328084</v>
      </c>
      <c r="FN168" s="2">
        <f t="shared" si="508"/>
        <v>0.99999999758867342</v>
      </c>
      <c r="FO168" s="2">
        <f t="shared" si="508"/>
        <v>0.99999999773623305</v>
      </c>
      <c r="FP168" s="2">
        <f t="shared" si="508"/>
        <v>0.99999999721197708</v>
      </c>
      <c r="FQ168" s="2">
        <f t="shared" si="508"/>
        <v>0.99999999740417311</v>
      </c>
      <c r="FR168" s="2">
        <f t="shared" si="508"/>
        <v>0.99999999730077305</v>
      </c>
      <c r="FS168" s="2">
        <f t="shared" si="508"/>
        <v>0.99999998526716627</v>
      </c>
      <c r="FT168" s="2">
        <f t="shared" si="508"/>
        <v>0.99999991899766283</v>
      </c>
      <c r="FU168" s="2">
        <f t="shared" si="508"/>
        <v>0.99999977885867841</v>
      </c>
      <c r="FW168" s="2">
        <f t="shared" si="540"/>
        <v>0.91826932976631404</v>
      </c>
      <c r="FX168" s="2">
        <f t="shared" si="380"/>
        <v>0.94344265401142768</v>
      </c>
      <c r="FY168" s="2">
        <f t="shared" si="381"/>
        <v>0.93314026960110164</v>
      </c>
      <c r="FZ168" s="2">
        <f t="shared" si="382"/>
        <v>0.91375053816650054</v>
      </c>
      <c r="GA168" s="2">
        <f t="shared" si="383"/>
        <v>0.89483689003640776</v>
      </c>
      <c r="GB168" s="2">
        <f t="shared" si="384"/>
        <v>0.91464823921795113</v>
      </c>
      <c r="GC168" s="2">
        <f t="shared" si="385"/>
        <v>0.93026140130960777</v>
      </c>
      <c r="GD168" s="2">
        <f t="shared" si="386"/>
        <v>0.94381369687380279</v>
      </c>
      <c r="GE168" s="2">
        <f t="shared" si="387"/>
        <v>0.93846366973177808</v>
      </c>
      <c r="GF168" s="2">
        <f t="shared" si="388"/>
        <v>0.92141412949604196</v>
      </c>
      <c r="GG168" s="2">
        <f t="shared" si="389"/>
        <v>0.91766934986849213</v>
      </c>
      <c r="GH168" s="2">
        <f t="shared" si="390"/>
        <v>0.89697118494869255</v>
      </c>
      <c r="GI168" s="2">
        <f t="shared" si="391"/>
        <v>0.85640882452204692</v>
      </c>
      <c r="GJ168" s="2">
        <f t="shared" si="392"/>
        <v>0.76700467118088156</v>
      </c>
      <c r="GK168" s="2">
        <f t="shared" si="393"/>
        <v>0.69257851723821318</v>
      </c>
      <c r="GM168" s="107">
        <f t="shared" si="541"/>
        <v>5.4049797116206353E-279</v>
      </c>
      <c r="GN168" s="107">
        <f t="shared" si="394"/>
        <v>0</v>
      </c>
      <c r="GO168" s="107">
        <f t="shared" si="395"/>
        <v>0</v>
      </c>
      <c r="GP168" s="107">
        <f t="shared" si="396"/>
        <v>0</v>
      </c>
      <c r="GQ168" s="107">
        <f t="shared" si="397"/>
        <v>0</v>
      </c>
      <c r="GR168" s="107">
        <f t="shared" si="398"/>
        <v>0</v>
      </c>
      <c r="GS168" s="107">
        <f t="shared" si="399"/>
        <v>0</v>
      </c>
      <c r="GT168" s="107">
        <f t="shared" si="400"/>
        <v>0</v>
      </c>
      <c r="GU168" s="107">
        <f t="shared" si="401"/>
        <v>0</v>
      </c>
      <c r="GV168" s="107">
        <f t="shared" si="402"/>
        <v>0</v>
      </c>
      <c r="GW168" s="107">
        <f t="shared" si="403"/>
        <v>0</v>
      </c>
      <c r="GX168" s="107">
        <f t="shared" si="404"/>
        <v>0</v>
      </c>
      <c r="GY168" s="107">
        <f t="shared" si="405"/>
        <v>0</v>
      </c>
      <c r="GZ168" s="107">
        <f t="shared" si="406"/>
        <v>0</v>
      </c>
      <c r="HA168" s="107">
        <f t="shared" si="407"/>
        <v>0</v>
      </c>
      <c r="HC168" s="107">
        <f t="shared" si="542"/>
        <v>1.5115444407588952E-169</v>
      </c>
      <c r="HD168" s="107">
        <f t="shared" si="408"/>
        <v>7.0507239185714218E-230</v>
      </c>
      <c r="HE168" s="107">
        <f t="shared" si="409"/>
        <v>1.1526780559045852E-233</v>
      </c>
      <c r="HF168" s="107">
        <f t="shared" si="410"/>
        <v>1.2622964375419414E-233</v>
      </c>
      <c r="HG168" s="107">
        <f t="shared" si="411"/>
        <v>5.6501591424454408E-240</v>
      </c>
      <c r="HH168" s="107">
        <f t="shared" si="412"/>
        <v>2.8168429384049865E-258</v>
      </c>
      <c r="HI168" s="107">
        <f t="shared" si="413"/>
        <v>1.5158384489010268E-267</v>
      </c>
      <c r="HJ168" s="107">
        <f t="shared" si="414"/>
        <v>1.558581078345373E-285</v>
      </c>
      <c r="HK168" s="107">
        <f t="shared" si="415"/>
        <v>3.0349645677505665E-307</v>
      </c>
      <c r="HL168" s="107">
        <f t="shared" si="416"/>
        <v>2.1382724482159188E-277</v>
      </c>
      <c r="HM168" s="107">
        <f t="shared" si="417"/>
        <v>3.5507648029052479E-279</v>
      </c>
      <c r="HN168" s="107">
        <f t="shared" si="418"/>
        <v>2.0144747868584755E-268</v>
      </c>
      <c r="HO168" s="107">
        <f t="shared" si="419"/>
        <v>3.0063561736438283E-253</v>
      </c>
      <c r="HP168" s="107">
        <f t="shared" si="420"/>
        <v>2.4137518866236389E-223</v>
      </c>
      <c r="HQ168" s="107">
        <f t="shared" si="421"/>
        <v>0</v>
      </c>
      <c r="HS168" s="107">
        <f t="shared" si="543"/>
        <v>1.0898961220473652E-39</v>
      </c>
      <c r="HT168" s="107">
        <f t="shared" si="422"/>
        <v>3.9340343922833152E-56</v>
      </c>
      <c r="HU168" s="107">
        <f t="shared" si="423"/>
        <v>8.9519852015916523E-56</v>
      </c>
      <c r="HV168" s="107">
        <f t="shared" si="424"/>
        <v>5.9762001938068758E-54</v>
      </c>
      <c r="HW168" s="107">
        <f t="shared" si="425"/>
        <v>4.8959669945571219E-54</v>
      </c>
      <c r="HX168" s="107">
        <f t="shared" si="426"/>
        <v>8.9398693508056811E-60</v>
      </c>
      <c r="HY168" s="107">
        <f t="shared" si="427"/>
        <v>8.8107075122196321E-64</v>
      </c>
      <c r="HZ168" s="107">
        <f t="shared" si="428"/>
        <v>4.4406046649704332E-70</v>
      </c>
      <c r="IA168" s="107">
        <f t="shared" si="429"/>
        <v>1.6817754924909801E-74</v>
      </c>
      <c r="IB168" s="107">
        <f t="shared" si="430"/>
        <v>3.3913020774905928E-65</v>
      </c>
      <c r="IC168" s="107">
        <f t="shared" si="431"/>
        <v>3.9559704704655556E-65</v>
      </c>
      <c r="ID168" s="107">
        <f t="shared" si="432"/>
        <v>3.0927796377843071E-60</v>
      </c>
      <c r="IE168" s="107">
        <f t="shared" si="433"/>
        <v>5.5059201911868015E-55</v>
      </c>
      <c r="IF168" s="107">
        <f t="shared" si="434"/>
        <v>8.0646854246225764E-46</v>
      </c>
      <c r="IG168" s="107">
        <f t="shared" si="435"/>
        <v>1.0050098205343635E-43</v>
      </c>
      <c r="II168" s="107">
        <f t="shared" si="544"/>
        <v>2.7176003899267239E-3</v>
      </c>
      <c r="IJ168" s="107">
        <f t="shared" si="545"/>
        <v>5.5002889533182586E-5</v>
      </c>
      <c r="IK168" s="107">
        <f t="shared" si="546"/>
        <v>1.4152338306452038E-4</v>
      </c>
      <c r="IL168" s="107">
        <f t="shared" si="547"/>
        <v>7.1181650101328142E-4</v>
      </c>
      <c r="IM168" s="107">
        <f t="shared" si="548"/>
        <v>1.5959667150901497E-3</v>
      </c>
      <c r="IN168" s="107">
        <f t="shared" si="549"/>
        <v>3.4264718626976493E-4</v>
      </c>
      <c r="IO168" s="107">
        <f t="shared" si="550"/>
        <v>7.7758676963559357E-5</v>
      </c>
      <c r="IP168" s="107">
        <f t="shared" si="551"/>
        <v>9.4862011469899982E-6</v>
      </c>
      <c r="IQ168" s="107">
        <f t="shared" si="552"/>
        <v>9.5776102519578651E-6</v>
      </c>
      <c r="IR168" s="107">
        <f t="shared" si="553"/>
        <v>1.1340023857901815E-4</v>
      </c>
      <c r="IS168" s="107">
        <f t="shared" si="554"/>
        <v>1.5533544328631845E-4</v>
      </c>
      <c r="IT168" s="107">
        <f t="shared" si="555"/>
        <v>7.7634163814985658E-4</v>
      </c>
      <c r="IU168" s="107">
        <f t="shared" si="556"/>
        <v>2.9921087788866369E-3</v>
      </c>
      <c r="IV168" s="107">
        <f t="shared" si="557"/>
        <v>3.5609286235823941E-2</v>
      </c>
      <c r="IW168" s="107">
        <f t="shared" si="558"/>
        <v>3.593195750926087E-2</v>
      </c>
      <c r="IY168" s="107">
        <f t="shared" si="559"/>
        <v>2.7176003899267239E-3</v>
      </c>
      <c r="IZ168" s="107">
        <f t="shared" si="560"/>
        <v>5.5002889533182586E-5</v>
      </c>
      <c r="JA168" s="107">
        <f t="shared" si="561"/>
        <v>1.4152338306452038E-4</v>
      </c>
      <c r="JB168" s="107">
        <f t="shared" si="562"/>
        <v>7.1181650101328142E-4</v>
      </c>
      <c r="JC168" s="107">
        <f t="shared" si="563"/>
        <v>1.5959667150901497E-3</v>
      </c>
      <c r="JD168" s="107">
        <f t="shared" si="564"/>
        <v>3.4264718626976493E-4</v>
      </c>
      <c r="JE168" s="107">
        <f t="shared" si="565"/>
        <v>7.7758676963559357E-5</v>
      </c>
      <c r="JF168" s="107">
        <f t="shared" si="566"/>
        <v>9.4862011469899982E-6</v>
      </c>
      <c r="JG168" s="107">
        <f t="shared" si="567"/>
        <v>9.5776102519578651E-6</v>
      </c>
      <c r="JH168" s="107">
        <f t="shared" si="568"/>
        <v>1.1340023857901815E-4</v>
      </c>
      <c r="JI168" s="107">
        <f t="shared" si="569"/>
        <v>1.5533544328631845E-4</v>
      </c>
      <c r="JJ168" s="107">
        <f t="shared" si="570"/>
        <v>7.7634163814985658E-4</v>
      </c>
      <c r="JK168" s="107">
        <f t="shared" si="571"/>
        <v>2.9921087788866369E-3</v>
      </c>
      <c r="JL168" s="107">
        <f t="shared" si="572"/>
        <v>3.5609286235823941E-2</v>
      </c>
      <c r="JM168" s="107">
        <f t="shared" si="573"/>
        <v>3.593195750926087E-2</v>
      </c>
    </row>
    <row r="169" spans="2:273" x14ac:dyDescent="0.25">
      <c r="B169" s="2">
        <v>141</v>
      </c>
      <c r="C169" s="37">
        <v>59.917999999999999</v>
      </c>
      <c r="D169" s="37">
        <v>60.048999999999999</v>
      </c>
      <c r="E169" s="37">
        <v>59.097999999999999</v>
      </c>
      <c r="F169" s="37">
        <v>57.232999999999997</v>
      </c>
      <c r="G169" s="37">
        <v>57.183</v>
      </c>
      <c r="H169" s="37">
        <v>57.667000000000002</v>
      </c>
      <c r="I169" s="37">
        <v>57.966999999999999</v>
      </c>
      <c r="J169" s="37">
        <v>56.216999999999999</v>
      </c>
      <c r="K169" s="37">
        <v>57.65</v>
      </c>
      <c r="L169" s="37">
        <v>55.7</v>
      </c>
      <c r="M169" s="37">
        <v>54.067</v>
      </c>
      <c r="N169" s="37">
        <v>55.933</v>
      </c>
      <c r="O169" s="37">
        <v>56.45</v>
      </c>
      <c r="P169" s="37">
        <v>55.033000000000001</v>
      </c>
      <c r="Q169" s="37">
        <v>55.017000000000003</v>
      </c>
      <c r="S169" s="4">
        <f t="shared" si="460"/>
        <v>60.11875863871817</v>
      </c>
      <c r="T169" s="4">
        <f t="shared" si="461"/>
        <v>60.222839054449693</v>
      </c>
      <c r="U169" s="4">
        <f t="shared" si="462"/>
        <v>58.575907345763298</v>
      </c>
      <c r="V169" s="4">
        <f t="shared" si="463"/>
        <v>56.638586630848771</v>
      </c>
      <c r="W169" s="4">
        <f t="shared" si="464"/>
        <v>57.193085530235216</v>
      </c>
      <c r="X169" s="4">
        <f t="shared" si="465"/>
        <v>57.881510968825516</v>
      </c>
      <c r="Y169" s="4">
        <f t="shared" si="466"/>
        <v>57.917691927403688</v>
      </c>
      <c r="Z169" s="4">
        <f t="shared" si="467"/>
        <v>56.731294561996954</v>
      </c>
      <c r="AA169" s="4">
        <f t="shared" si="468"/>
        <v>57.000467248648093</v>
      </c>
      <c r="AB169" s="4">
        <f t="shared" si="469"/>
        <v>55.818375122668328</v>
      </c>
      <c r="AC169" s="4">
        <f t="shared" si="470"/>
        <v>54.375206355041406</v>
      </c>
      <c r="AD169" s="4">
        <f t="shared" si="471"/>
        <v>54.690246461398559</v>
      </c>
      <c r="AE169" s="4">
        <f t="shared" si="472"/>
        <v>56.437730911703781</v>
      </c>
      <c r="AF169" s="4">
        <f t="shared" si="473"/>
        <v>56.662060641132335</v>
      </c>
      <c r="AG169" s="4">
        <f t="shared" si="474"/>
        <v>57.850219249141674</v>
      </c>
      <c r="AI169" s="4">
        <f t="shared" si="475"/>
        <v>-0.20075863871817035</v>
      </c>
      <c r="AJ169" s="4">
        <f t="shared" si="476"/>
        <v>-0.17383905444969372</v>
      </c>
      <c r="AK169" s="4">
        <f t="shared" si="477"/>
        <v>0.52209265423670104</v>
      </c>
      <c r="AL169" s="4">
        <f t="shared" si="478"/>
        <v>0.59441336915122633</v>
      </c>
      <c r="AM169" s="4">
        <f t="shared" si="479"/>
        <v>-1.0085530235215856E-2</v>
      </c>
      <c r="AN169" s="4">
        <f t="shared" si="480"/>
        <v>-0.21451096882551468</v>
      </c>
      <c r="AO169" s="4">
        <f t="shared" si="481"/>
        <v>4.9308072596311092E-2</v>
      </c>
      <c r="AP169" s="4">
        <f t="shared" si="482"/>
        <v>-0.51429456199695522</v>
      </c>
      <c r="AQ169" s="4">
        <f t="shared" si="483"/>
        <v>0.6495327513519058</v>
      </c>
      <c r="AR169" s="4">
        <f t="shared" si="484"/>
        <v>-0.11837512266832562</v>
      </c>
      <c r="AS169" s="4">
        <f t="shared" si="485"/>
        <v>-0.30820635504140625</v>
      </c>
      <c r="AT169" s="4">
        <f t="shared" si="486"/>
        <v>1.2427535386014412</v>
      </c>
      <c r="AU169" s="4">
        <f t="shared" si="487"/>
        <v>1.2269088296221753E-2</v>
      </c>
      <c r="AV169" s="4">
        <f t="shared" si="488"/>
        <v>-1.6290606411323338</v>
      </c>
      <c r="AW169" s="4">
        <f t="shared" si="488"/>
        <v>-2.8332192491416706</v>
      </c>
      <c r="AY169" s="2">
        <f t="shared" si="509"/>
        <v>60.11875863871817</v>
      </c>
      <c r="AZ169" s="2">
        <f t="shared" si="363"/>
        <v>60.22283870455442</v>
      </c>
      <c r="BA169" s="2">
        <f t="shared" si="364"/>
        <v>58.575901817248834</v>
      </c>
      <c r="BB169" s="2">
        <f t="shared" si="365"/>
        <v>56.638514582625405</v>
      </c>
      <c r="BC169" s="2">
        <f t="shared" si="366"/>
        <v>57.192715952114995</v>
      </c>
      <c r="BD169" s="2">
        <f t="shared" si="367"/>
        <v>57.881477347546308</v>
      </c>
      <c r="BE169" s="2">
        <f t="shared" si="368"/>
        <v>57.917688052822214</v>
      </c>
      <c r="BF169" s="2">
        <f t="shared" si="369"/>
        <v>56.731294408043908</v>
      </c>
      <c r="BG169" s="2">
        <f t="shared" si="370"/>
        <v>57.000467102523928</v>
      </c>
      <c r="BH169" s="2">
        <f t="shared" si="371"/>
        <v>55.818366874080873</v>
      </c>
      <c r="BI169" s="2">
        <f t="shared" si="372"/>
        <v>54.375191327717445</v>
      </c>
      <c r="BJ169" s="2">
        <f t="shared" si="373"/>
        <v>54.690040378474002</v>
      </c>
      <c r="BK169" s="2">
        <f t="shared" si="374"/>
        <v>56.435816090501149</v>
      </c>
      <c r="BL169" s="2">
        <f t="shared" si="375"/>
        <v>56.519119304975462</v>
      </c>
      <c r="BM169" s="2">
        <f t="shared" si="376"/>
        <v>57.357041153960225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 t="str">
        <f t="shared" si="510"/>
        <v/>
      </c>
      <c r="CF169" s="2" t="str">
        <f t="shared" si="511"/>
        <v/>
      </c>
      <c r="CG169" s="2" t="str">
        <f t="shared" si="512"/>
        <v/>
      </c>
      <c r="CH169" s="2" t="str">
        <f t="shared" si="513"/>
        <v/>
      </c>
      <c r="CI169" s="2" t="str">
        <f t="shared" si="514"/>
        <v/>
      </c>
      <c r="CJ169" s="2" t="str">
        <f t="shared" si="515"/>
        <v/>
      </c>
      <c r="CK169" s="2" t="str">
        <f t="shared" si="516"/>
        <v/>
      </c>
      <c r="CL169" s="2" t="str">
        <f t="shared" si="517"/>
        <v/>
      </c>
      <c r="CM169" s="2" t="str">
        <f t="shared" si="518"/>
        <v/>
      </c>
      <c r="CN169" s="2" t="str">
        <f t="shared" si="519"/>
        <v/>
      </c>
      <c r="CO169" s="2" t="str">
        <f t="shared" si="520"/>
        <v/>
      </c>
      <c r="CP169" s="2" t="str">
        <f t="shared" si="521"/>
        <v/>
      </c>
      <c r="CQ169" s="2" t="str">
        <f t="shared" si="522"/>
        <v/>
      </c>
      <c r="CR169" s="2" t="str">
        <f t="shared" si="523"/>
        <v/>
      </c>
      <c r="CS169" s="2" t="str">
        <f t="shared" si="524"/>
        <v/>
      </c>
      <c r="CU169" s="2">
        <f t="shared" si="525"/>
        <v>59.917999999999999</v>
      </c>
      <c r="CV169" s="2">
        <f t="shared" si="526"/>
        <v>60.048999999999999</v>
      </c>
      <c r="CW169" s="2">
        <f t="shared" si="527"/>
        <v>59.097999999999999</v>
      </c>
      <c r="CX169" s="2">
        <f t="shared" si="528"/>
        <v>57.232999999999997</v>
      </c>
      <c r="CY169" s="2">
        <f t="shared" si="529"/>
        <v>57.183</v>
      </c>
      <c r="CZ169" s="2">
        <f t="shared" si="530"/>
        <v>57.667000000000002</v>
      </c>
      <c r="DA169" s="2">
        <f t="shared" si="531"/>
        <v>57.966999999999999</v>
      </c>
      <c r="DB169" s="2">
        <f t="shared" si="532"/>
        <v>56.216999999999999</v>
      </c>
      <c r="DC169" s="2">
        <f t="shared" si="533"/>
        <v>57.65</v>
      </c>
      <c r="DD169" s="2">
        <f t="shared" si="534"/>
        <v>55.7</v>
      </c>
      <c r="DE169" s="2">
        <f t="shared" si="535"/>
        <v>54.067</v>
      </c>
      <c r="DF169" s="2">
        <f t="shared" si="536"/>
        <v>55.933</v>
      </c>
      <c r="DG169" s="2">
        <f t="shared" si="537"/>
        <v>56.45</v>
      </c>
      <c r="DH169" s="2" t="str">
        <f t="shared" si="538"/>
        <v/>
      </c>
      <c r="DI169" s="2" t="str">
        <f t="shared" si="539"/>
        <v/>
      </c>
      <c r="DK169" s="2">
        <f t="shared" si="489"/>
        <v>85.337857963875209</v>
      </c>
      <c r="DL169" s="2">
        <f t="shared" si="490"/>
        <v>85.974100806451631</v>
      </c>
      <c r="DM169" s="2">
        <f t="shared" si="490"/>
        <v>91.757055351906146</v>
      </c>
      <c r="DN169" s="2">
        <f t="shared" si="490"/>
        <v>90.970489516129021</v>
      </c>
      <c r="DO169" s="2">
        <f t="shared" si="490"/>
        <v>89.730038123167134</v>
      </c>
      <c r="DP169" s="2">
        <f t="shared" si="490"/>
        <v>89.144445381231677</v>
      </c>
      <c r="DQ169" s="2">
        <f t="shared" si="490"/>
        <v>81.660733321114407</v>
      </c>
      <c r="DR169" s="2">
        <f t="shared" si="490"/>
        <v>87.784565396613218</v>
      </c>
      <c r="DS169" s="2">
        <f t="shared" si="490"/>
        <v>91.398368204099825</v>
      </c>
      <c r="DT169" s="2">
        <f t="shared" si="490"/>
        <v>81.81451949643494</v>
      </c>
      <c r="DU169" s="2">
        <f t="shared" si="490"/>
        <v>76.756711786987537</v>
      </c>
      <c r="DV169" s="2">
        <f t="shared" si="490"/>
        <v>87.610808266488419</v>
      </c>
      <c r="DW169" s="2">
        <f t="shared" si="490"/>
        <v>96.966981121700883</v>
      </c>
      <c r="DX169" s="2">
        <f t="shared" si="490"/>
        <v>92.020636546920812</v>
      </c>
      <c r="DY169" s="2">
        <f t="shared" si="490"/>
        <v>98.136991625615764</v>
      </c>
      <c r="EA169" s="2">
        <f t="shared" si="459"/>
        <v>62.00866666666677</v>
      </c>
      <c r="EB169" s="2">
        <f t="shared" si="491"/>
        <v>58.288987299035384</v>
      </c>
      <c r="EC169" s="2">
        <f t="shared" si="492"/>
        <v>53.73271458333334</v>
      </c>
      <c r="ED169" s="2">
        <f t="shared" si="493"/>
        <v>54.366712588105088</v>
      </c>
      <c r="EE169" s="2">
        <f t="shared" si="494"/>
        <v>53.05932009044659</v>
      </c>
      <c r="EF169" s="2">
        <f t="shared" si="495"/>
        <v>56.900914821933306</v>
      </c>
      <c r="EG169" s="2">
        <f t="shared" si="496"/>
        <v>55.713442430086786</v>
      </c>
      <c r="EH169" s="2">
        <f t="shared" si="497"/>
        <v>54.728025467625898</v>
      </c>
      <c r="EI169" s="2">
        <f t="shared" si="498"/>
        <v>54.703584892086326</v>
      </c>
      <c r="EJ169" s="2">
        <f t="shared" si="499"/>
        <v>54.464085611510797</v>
      </c>
      <c r="EK169" s="2">
        <f t="shared" si="500"/>
        <v>52.838949640287751</v>
      </c>
      <c r="EL169" s="2">
        <f t="shared" si="501"/>
        <v>53.670983597122301</v>
      </c>
      <c r="EM169" s="2">
        <f t="shared" si="502"/>
        <v>55.592654471819088</v>
      </c>
      <c r="EN169" s="2">
        <f t="shared" si="503"/>
        <v>55.288723096446702</v>
      </c>
      <c r="EO169" s="2">
        <f t="shared" si="504"/>
        <v>57.307274809160319</v>
      </c>
      <c r="EQ169" s="2">
        <f t="shared" si="505"/>
        <v>59.985143443364919</v>
      </c>
      <c r="ER169" s="2">
        <f t="shared" si="506"/>
        <v>60.314925270518849</v>
      </c>
      <c r="ES169" s="2">
        <f t="shared" si="506"/>
        <v>58.851545981581246</v>
      </c>
      <c r="ET169" s="2">
        <f t="shared" si="506"/>
        <v>56.808847676189487</v>
      </c>
      <c r="EU169" s="2">
        <f t="shared" si="506"/>
        <v>57.578572998475472</v>
      </c>
      <c r="EV169" s="2">
        <f t="shared" si="506"/>
        <v>57.954160417367383</v>
      </c>
      <c r="EW169" s="2">
        <f t="shared" si="506"/>
        <v>58.048946731969764</v>
      </c>
      <c r="EX169" s="2">
        <f t="shared" si="506"/>
        <v>56.826023447978528</v>
      </c>
      <c r="EY169" s="2">
        <f t="shared" si="506"/>
        <v>57.120100545292672</v>
      </c>
      <c r="EZ169" s="2">
        <f t="shared" si="506"/>
        <v>55.910115203274991</v>
      </c>
      <c r="FA169" s="2">
        <f t="shared" si="506"/>
        <v>54.484671293931939</v>
      </c>
      <c r="FB169" s="2">
        <f t="shared" si="506"/>
        <v>54.783017955801107</v>
      </c>
      <c r="FC169" s="2">
        <f t="shared" si="506"/>
        <v>56.550485144023575</v>
      </c>
      <c r="FD169" s="2">
        <f t="shared" si="506"/>
        <v>56.827620273659534</v>
      </c>
      <c r="FE169" s="2">
        <f t="shared" si="506"/>
        <v>57.375535299825337</v>
      </c>
      <c r="FG169" s="2">
        <f t="shared" si="507"/>
        <v>0.99999999753799129</v>
      </c>
      <c r="FH169" s="2">
        <f t="shared" si="508"/>
        <v>0.99999999753693292</v>
      </c>
      <c r="FI169" s="2">
        <f t="shared" si="508"/>
        <v>0.99999999769951509</v>
      </c>
      <c r="FJ169" s="2">
        <f t="shared" si="508"/>
        <v>0.99999999810045426</v>
      </c>
      <c r="FK169" s="2">
        <f t="shared" si="508"/>
        <v>0.99999999765328162</v>
      </c>
      <c r="FL169" s="2">
        <f t="shared" si="508"/>
        <v>0.99999999800818706</v>
      </c>
      <c r="FM169" s="2">
        <f t="shared" si="508"/>
        <v>0.99999999810416151</v>
      </c>
      <c r="FN169" s="2">
        <f t="shared" si="508"/>
        <v>0.99999999808461526</v>
      </c>
      <c r="FO169" s="2">
        <f t="shared" si="508"/>
        <v>0.99999999820182595</v>
      </c>
      <c r="FP169" s="2">
        <f t="shared" si="508"/>
        <v>0.99999999778539472</v>
      </c>
      <c r="FQ169" s="2">
        <f t="shared" si="508"/>
        <v>0.99999999793806138</v>
      </c>
      <c r="FR169" s="2">
        <f t="shared" si="508"/>
        <v>0.99999999785592786</v>
      </c>
      <c r="FS169" s="2">
        <f t="shared" si="508"/>
        <v>0.99999998804974433</v>
      </c>
      <c r="FT169" s="2">
        <f t="shared" si="508"/>
        <v>0.99999993314033098</v>
      </c>
      <c r="FU169" s="2">
        <f t="shared" si="508"/>
        <v>0.999999814754853</v>
      </c>
      <c r="FW169" s="2">
        <f t="shared" si="540"/>
        <v>0.93396906129965152</v>
      </c>
      <c r="FX169" s="2">
        <f t="shared" si="380"/>
        <v>0.95454617295746447</v>
      </c>
      <c r="FY169" s="2">
        <f t="shared" si="381"/>
        <v>0.94615094142362599</v>
      </c>
      <c r="FZ169" s="2">
        <f t="shared" si="382"/>
        <v>0.93025235830494601</v>
      </c>
      <c r="GA169" s="2">
        <f t="shared" si="383"/>
        <v>0.91461926555807316</v>
      </c>
      <c r="GB169" s="2">
        <f t="shared" si="384"/>
        <v>0.93099127652729297</v>
      </c>
      <c r="GC169" s="2">
        <f t="shared" si="385"/>
        <v>0.94379854996045187</v>
      </c>
      <c r="GD169" s="2">
        <f t="shared" si="386"/>
        <v>0.95484785774927683</v>
      </c>
      <c r="GE169" s="2">
        <f t="shared" si="387"/>
        <v>0.9504933855513763</v>
      </c>
      <c r="GF169" s="2">
        <f t="shared" si="388"/>
        <v>0.93655151299317529</v>
      </c>
      <c r="GG169" s="2">
        <f t="shared" si="389"/>
        <v>0.93347598283766386</v>
      </c>
      <c r="GH169" s="2">
        <f t="shared" si="390"/>
        <v>0.91638958871109055</v>
      </c>
      <c r="GI169" s="2">
        <f t="shared" si="391"/>
        <v>0.88028202553558677</v>
      </c>
      <c r="GJ169" s="2">
        <f t="shared" si="392"/>
        <v>0.79952954028651457</v>
      </c>
      <c r="GK169" s="2">
        <f t="shared" si="393"/>
        <v>0.72895434545289406</v>
      </c>
      <c r="GM169" s="107">
        <f t="shared" si="541"/>
        <v>1.5401581594116209E-285</v>
      </c>
      <c r="GN169" s="107">
        <f t="shared" si="394"/>
        <v>0</v>
      </c>
      <c r="GO169" s="107">
        <f t="shared" si="395"/>
        <v>0</v>
      </c>
      <c r="GP169" s="107">
        <f t="shared" si="396"/>
        <v>0</v>
      </c>
      <c r="GQ169" s="107">
        <f t="shared" si="397"/>
        <v>0</v>
      </c>
      <c r="GR169" s="107">
        <f t="shared" si="398"/>
        <v>0</v>
      </c>
      <c r="GS169" s="107">
        <f t="shared" si="399"/>
        <v>0</v>
      </c>
      <c r="GT169" s="107">
        <f t="shared" si="400"/>
        <v>0</v>
      </c>
      <c r="GU169" s="107">
        <f t="shared" si="401"/>
        <v>0</v>
      </c>
      <c r="GV169" s="107">
        <f t="shared" si="402"/>
        <v>0</v>
      </c>
      <c r="GW169" s="107">
        <f t="shared" si="403"/>
        <v>0</v>
      </c>
      <c r="GX169" s="107">
        <f t="shared" si="404"/>
        <v>0</v>
      </c>
      <c r="GY169" s="107">
        <f t="shared" si="405"/>
        <v>0</v>
      </c>
      <c r="GZ169" s="107">
        <f t="shared" si="406"/>
        <v>0</v>
      </c>
      <c r="HA169" s="107">
        <f t="shared" si="407"/>
        <v>0</v>
      </c>
      <c r="HC169" s="107">
        <f t="shared" si="542"/>
        <v>1.2374597524362437E-174</v>
      </c>
      <c r="HD169" s="107">
        <f t="shared" si="408"/>
        <v>9.4602960571763927E-237</v>
      </c>
      <c r="HE169" s="107">
        <f t="shared" si="409"/>
        <v>1.2098692063100335E-240</v>
      </c>
      <c r="HF169" s="107">
        <f t="shared" si="410"/>
        <v>1.4908633700866137E-240</v>
      </c>
      <c r="HG169" s="107">
        <f t="shared" si="411"/>
        <v>3.4471661418135713E-247</v>
      </c>
      <c r="HH169" s="107">
        <f t="shared" si="412"/>
        <v>5.9744398409579862E-266</v>
      </c>
      <c r="HI169" s="107">
        <f t="shared" si="413"/>
        <v>1.9397650236683105E-275</v>
      </c>
      <c r="HJ169" s="107">
        <f t="shared" si="414"/>
        <v>6.2751404789844608E-294</v>
      </c>
      <c r="HK169" s="107">
        <f t="shared" si="415"/>
        <v>0</v>
      </c>
      <c r="HL169" s="107">
        <f t="shared" si="416"/>
        <v>1.1649413569893337E-285</v>
      </c>
      <c r="HM169" s="107">
        <f t="shared" si="417"/>
        <v>1.8059178271756319E-287</v>
      </c>
      <c r="HN169" s="107">
        <f t="shared" si="418"/>
        <v>1.8113672022337401E-276</v>
      </c>
      <c r="HO169" s="107">
        <f t="shared" si="419"/>
        <v>7.6943362041625131E-261</v>
      </c>
      <c r="HP169" s="107">
        <f t="shared" si="420"/>
        <v>3.5460280934057324E-230</v>
      </c>
      <c r="HQ169" s="107">
        <f t="shared" si="421"/>
        <v>0</v>
      </c>
      <c r="HS169" s="107">
        <f t="shared" si="543"/>
        <v>6.6730525127963456E-42</v>
      </c>
      <c r="HT169" s="107">
        <f t="shared" si="422"/>
        <v>3.3943344632952129E-59</v>
      </c>
      <c r="HU169" s="107">
        <f t="shared" si="423"/>
        <v>7.5059580424748062E-59</v>
      </c>
      <c r="HV169" s="107">
        <f t="shared" si="424"/>
        <v>5.9338179569307551E-57</v>
      </c>
      <c r="HW169" s="107">
        <f t="shared" si="425"/>
        <v>3.9899765669506208E-57</v>
      </c>
      <c r="HX169" s="107">
        <f t="shared" si="426"/>
        <v>4.1518013218772765E-63</v>
      </c>
      <c r="HY169" s="107">
        <f t="shared" si="427"/>
        <v>2.9116059485907754E-67</v>
      </c>
      <c r="HZ169" s="107">
        <f t="shared" si="428"/>
        <v>7.7379521904828109E-74</v>
      </c>
      <c r="IA169" s="107">
        <f t="shared" si="429"/>
        <v>1.6290438924773902E-78</v>
      </c>
      <c r="IB169" s="107">
        <f t="shared" si="430"/>
        <v>8.1417819740229593E-69</v>
      </c>
      <c r="IC169" s="107">
        <f t="shared" si="431"/>
        <v>9.5054469737800261E-69</v>
      </c>
      <c r="ID169" s="107">
        <f t="shared" si="432"/>
        <v>1.1169635005596314E-63</v>
      </c>
      <c r="IE169" s="107">
        <f t="shared" si="433"/>
        <v>3.5336202935215381E-58</v>
      </c>
      <c r="IF169" s="107">
        <f t="shared" si="434"/>
        <v>1.31093845340204E-48</v>
      </c>
      <c r="IG169" s="107">
        <f t="shared" si="435"/>
        <v>1.7520631136231913E-46</v>
      </c>
      <c r="II169" s="107">
        <f t="shared" si="544"/>
        <v>1.038718291140386E-3</v>
      </c>
      <c r="IJ169" s="107">
        <f t="shared" si="545"/>
        <v>1.2840975607030161E-5</v>
      </c>
      <c r="IK169" s="107">
        <f t="shared" si="546"/>
        <v>3.5169256460677281E-5</v>
      </c>
      <c r="IL169" s="107">
        <f t="shared" si="547"/>
        <v>2.0454677881308938E-4</v>
      </c>
      <c r="IM169" s="107">
        <f t="shared" si="548"/>
        <v>4.7742162444428345E-4</v>
      </c>
      <c r="IN169" s="107">
        <f t="shared" si="549"/>
        <v>8.5997326231727122E-5</v>
      </c>
      <c r="IO169" s="107">
        <f t="shared" si="550"/>
        <v>1.6943115613501852E-5</v>
      </c>
      <c r="IP169" s="107">
        <f t="shared" si="551"/>
        <v>1.6695000374015803E-6</v>
      </c>
      <c r="IQ169" s="107">
        <f t="shared" si="552"/>
        <v>1.5837503819332064E-6</v>
      </c>
      <c r="IR169" s="107">
        <f t="shared" si="553"/>
        <v>2.4401098847078982E-5</v>
      </c>
      <c r="IS169" s="107">
        <f t="shared" si="554"/>
        <v>3.432200574426446E-5</v>
      </c>
      <c r="IT169" s="107">
        <f t="shared" si="555"/>
        <v>2.0188900836636738E-4</v>
      </c>
      <c r="IU169" s="107">
        <f t="shared" si="556"/>
        <v>9.2585187941053083E-4</v>
      </c>
      <c r="IV169" s="107">
        <f t="shared" si="557"/>
        <v>1.5559798753401624E-2</v>
      </c>
      <c r="IW169" s="107">
        <f t="shared" si="558"/>
        <v>1.2456235302931285E-2</v>
      </c>
      <c r="IY169" s="107">
        <f t="shared" si="559"/>
        <v>1.038718291140386E-3</v>
      </c>
      <c r="IZ169" s="107">
        <f t="shared" si="560"/>
        <v>1.2840975607030161E-5</v>
      </c>
      <c r="JA169" s="107">
        <f t="shared" si="561"/>
        <v>3.5169256460677281E-5</v>
      </c>
      <c r="JB169" s="107">
        <f t="shared" si="562"/>
        <v>2.0454677881308938E-4</v>
      </c>
      <c r="JC169" s="107">
        <f t="shared" si="563"/>
        <v>4.7742162444428345E-4</v>
      </c>
      <c r="JD169" s="107">
        <f t="shared" si="564"/>
        <v>8.5997326231727122E-5</v>
      </c>
      <c r="JE169" s="107">
        <f t="shared" si="565"/>
        <v>1.6943115613501852E-5</v>
      </c>
      <c r="JF169" s="107">
        <f t="shared" si="566"/>
        <v>1.6695000374015803E-6</v>
      </c>
      <c r="JG169" s="107">
        <f t="shared" si="567"/>
        <v>1.5837503819332064E-6</v>
      </c>
      <c r="JH169" s="107">
        <f t="shared" si="568"/>
        <v>2.4401098847078982E-5</v>
      </c>
      <c r="JI169" s="107">
        <f t="shared" si="569"/>
        <v>3.432200574426446E-5</v>
      </c>
      <c r="JJ169" s="107">
        <f t="shared" si="570"/>
        <v>2.0188900836636738E-4</v>
      </c>
      <c r="JK169" s="107">
        <f t="shared" si="571"/>
        <v>9.2585187941053083E-4</v>
      </c>
      <c r="JL169" s="107">
        <f t="shared" si="572"/>
        <v>1.5559798753401624E-2</v>
      </c>
      <c r="JM169" s="107">
        <f t="shared" si="573"/>
        <v>1.2456235302931285E-2</v>
      </c>
    </row>
    <row r="170" spans="2:273" x14ac:dyDescent="0.25">
      <c r="B170" s="2">
        <v>142</v>
      </c>
      <c r="C170" s="37">
        <v>58.738</v>
      </c>
      <c r="D170" s="37">
        <v>60.097999999999999</v>
      </c>
      <c r="E170" s="37">
        <v>59.59</v>
      </c>
      <c r="F170" s="37">
        <v>55.767000000000003</v>
      </c>
      <c r="G170" s="37">
        <v>57.15</v>
      </c>
      <c r="H170" s="37">
        <v>57.283000000000001</v>
      </c>
      <c r="I170" s="37">
        <v>57.883000000000003</v>
      </c>
      <c r="J170" s="37">
        <v>57</v>
      </c>
      <c r="K170" s="37">
        <v>55.982999999999997</v>
      </c>
      <c r="L170" s="37">
        <v>54.95</v>
      </c>
      <c r="M170" s="37">
        <v>53.683</v>
      </c>
      <c r="N170" s="37">
        <v>53.616999999999997</v>
      </c>
      <c r="O170" s="37">
        <v>55.482999999999997</v>
      </c>
      <c r="P170" s="37">
        <v>55.366999999999997</v>
      </c>
      <c r="Q170" s="37">
        <v>54.65</v>
      </c>
      <c r="S170" s="4">
        <f t="shared" si="460"/>
        <v>59.99790917988787</v>
      </c>
      <c r="T170" s="4">
        <f t="shared" si="461"/>
        <v>60.146207997792047</v>
      </c>
      <c r="U170" s="4">
        <f t="shared" si="462"/>
        <v>58.538579592475173</v>
      </c>
      <c r="V170" s="4">
        <f t="shared" si="463"/>
        <v>56.556308634363283</v>
      </c>
      <c r="W170" s="4">
        <f t="shared" si="464"/>
        <v>57.156308208184768</v>
      </c>
      <c r="X170" s="4">
        <f t="shared" si="465"/>
        <v>57.784417230291396</v>
      </c>
      <c r="Y170" s="4">
        <f t="shared" si="466"/>
        <v>57.824032434426044</v>
      </c>
      <c r="Z170" s="4">
        <f t="shared" si="467"/>
        <v>56.62177739518895</v>
      </c>
      <c r="AA170" s="4">
        <f t="shared" si="468"/>
        <v>56.896002995879464</v>
      </c>
      <c r="AB170" s="4">
        <f t="shared" si="469"/>
        <v>55.684791262163294</v>
      </c>
      <c r="AC170" s="4">
        <f t="shared" si="470"/>
        <v>54.238447923334178</v>
      </c>
      <c r="AD170" s="4">
        <f t="shared" si="471"/>
        <v>54.57134925468425</v>
      </c>
      <c r="AE170" s="4">
        <f t="shared" si="472"/>
        <v>56.300813937037375</v>
      </c>
      <c r="AF170" s="4">
        <f t="shared" si="473"/>
        <v>56.430221692123531</v>
      </c>
      <c r="AG170" s="4">
        <f t="shared" si="474"/>
        <v>57.319833491041628</v>
      </c>
      <c r="AI170" s="4">
        <f t="shared" si="475"/>
        <v>-1.2599091798878703</v>
      </c>
      <c r="AJ170" s="4">
        <f t="shared" si="476"/>
        <v>-4.8207997792047763E-2</v>
      </c>
      <c r="AK170" s="4">
        <f t="shared" si="477"/>
        <v>1.0514204075248301</v>
      </c>
      <c r="AL170" s="4">
        <f t="shared" si="478"/>
        <v>-0.78930863436328025</v>
      </c>
      <c r="AM170" s="4">
        <f t="shared" si="479"/>
        <v>-6.3082081847696259E-3</v>
      </c>
      <c r="AN170" s="4">
        <f t="shared" si="480"/>
        <v>-0.50141723029139484</v>
      </c>
      <c r="AO170" s="4">
        <f t="shared" si="481"/>
        <v>5.8967565573958325E-2</v>
      </c>
      <c r="AP170" s="4">
        <f t="shared" si="482"/>
        <v>0.37822260481105019</v>
      </c>
      <c r="AQ170" s="4">
        <f t="shared" si="483"/>
        <v>-0.91300299587946654</v>
      </c>
      <c r="AR170" s="4">
        <f t="shared" si="484"/>
        <v>-0.73479126216329149</v>
      </c>
      <c r="AS170" s="4">
        <f t="shared" si="485"/>
        <v>-0.55544792333417803</v>
      </c>
      <c r="AT170" s="4">
        <f t="shared" si="486"/>
        <v>-0.95434925468425291</v>
      </c>
      <c r="AU170" s="4">
        <f t="shared" si="487"/>
        <v>-0.81781393703737848</v>
      </c>
      <c r="AV170" s="4">
        <f t="shared" si="488"/>
        <v>-1.063221692123534</v>
      </c>
      <c r="AW170" s="4">
        <f t="shared" si="488"/>
        <v>-2.6698334910416293</v>
      </c>
      <c r="AY170" s="2">
        <f t="shared" si="509"/>
        <v>59.99790917988787</v>
      </c>
      <c r="AZ170" s="2">
        <f t="shared" si="363"/>
        <v>60.146207960471706</v>
      </c>
      <c r="BA170" s="2">
        <f t="shared" si="364"/>
        <v>58.538578947628871</v>
      </c>
      <c r="BB170" s="2">
        <f t="shared" si="365"/>
        <v>56.556298231873541</v>
      </c>
      <c r="BC170" s="2">
        <f t="shared" si="366"/>
        <v>57.156252108656716</v>
      </c>
      <c r="BD170" s="2">
        <f t="shared" si="367"/>
        <v>57.784413302244914</v>
      </c>
      <c r="BE170" s="2">
        <f t="shared" si="368"/>
        <v>57.824032067333654</v>
      </c>
      <c r="BF170" s="2">
        <f t="shared" si="369"/>
        <v>56.621777384619193</v>
      </c>
      <c r="BG170" s="2">
        <f t="shared" si="370"/>
        <v>56.896002986826296</v>
      </c>
      <c r="BH170" s="2">
        <f t="shared" si="371"/>
        <v>55.684790501441682</v>
      </c>
      <c r="BI170" s="2">
        <f t="shared" si="372"/>
        <v>54.238446482916771</v>
      </c>
      <c r="BJ170" s="2">
        <f t="shared" si="373"/>
        <v>54.571324128502063</v>
      </c>
      <c r="BK170" s="2">
        <f t="shared" si="374"/>
        <v>56.300511173509989</v>
      </c>
      <c r="BL170" s="2">
        <f t="shared" si="375"/>
        <v>56.393033635499805</v>
      </c>
      <c r="BM170" s="2">
        <f t="shared" si="376"/>
        <v>57.206321213078894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 t="str">
        <f t="shared" si="510"/>
        <v/>
      </c>
      <c r="CF170" s="2" t="str">
        <f t="shared" si="511"/>
        <v/>
      </c>
      <c r="CG170" s="2" t="str">
        <f t="shared" si="512"/>
        <v/>
      </c>
      <c r="CH170" s="2" t="str">
        <f t="shared" si="513"/>
        <v/>
      </c>
      <c r="CI170" s="2" t="str">
        <f t="shared" si="514"/>
        <v/>
      </c>
      <c r="CJ170" s="2" t="str">
        <f t="shared" si="515"/>
        <v/>
      </c>
      <c r="CK170" s="2" t="str">
        <f t="shared" si="516"/>
        <v/>
      </c>
      <c r="CL170" s="2" t="str">
        <f t="shared" si="517"/>
        <v/>
      </c>
      <c r="CM170" s="2" t="str">
        <f t="shared" si="518"/>
        <v/>
      </c>
      <c r="CN170" s="2" t="str">
        <f t="shared" si="519"/>
        <v/>
      </c>
      <c r="CO170" s="2" t="str">
        <f t="shared" si="520"/>
        <v/>
      </c>
      <c r="CP170" s="2" t="str">
        <f t="shared" si="521"/>
        <v/>
      </c>
      <c r="CQ170" s="2" t="str">
        <f t="shared" si="522"/>
        <v/>
      </c>
      <c r="CR170" s="2" t="str">
        <f t="shared" si="523"/>
        <v/>
      </c>
      <c r="CS170" s="2" t="str">
        <f t="shared" si="524"/>
        <v/>
      </c>
      <c r="CU170" s="2">
        <f t="shared" si="525"/>
        <v>58.738</v>
      </c>
      <c r="CV170" s="2">
        <f t="shared" si="526"/>
        <v>60.097999999999999</v>
      </c>
      <c r="CW170" s="2">
        <f t="shared" si="527"/>
        <v>59.59</v>
      </c>
      <c r="CX170" s="2">
        <f t="shared" si="528"/>
        <v>55.767000000000003</v>
      </c>
      <c r="CY170" s="2">
        <f t="shared" si="529"/>
        <v>57.15</v>
      </c>
      <c r="CZ170" s="2">
        <f t="shared" si="530"/>
        <v>57.283000000000001</v>
      </c>
      <c r="DA170" s="2">
        <f t="shared" si="531"/>
        <v>57.883000000000003</v>
      </c>
      <c r="DB170" s="2">
        <f t="shared" si="532"/>
        <v>57</v>
      </c>
      <c r="DC170" s="2">
        <f t="shared" si="533"/>
        <v>55.982999999999997</v>
      </c>
      <c r="DD170" s="2">
        <f t="shared" si="534"/>
        <v>54.95</v>
      </c>
      <c r="DE170" s="2">
        <f t="shared" si="535"/>
        <v>53.683</v>
      </c>
      <c r="DF170" s="2">
        <f t="shared" si="536"/>
        <v>53.616999999999997</v>
      </c>
      <c r="DG170" s="2">
        <f t="shared" si="537"/>
        <v>55.482999999999997</v>
      </c>
      <c r="DH170" s="2" t="str">
        <f t="shared" si="538"/>
        <v/>
      </c>
      <c r="DI170" s="2" t="str">
        <f t="shared" si="539"/>
        <v/>
      </c>
      <c r="DK170" s="2">
        <f t="shared" si="489"/>
        <v>85.413191023535859</v>
      </c>
      <c r="DL170" s="2">
        <f t="shared" si="490"/>
        <v>86.063147177419367</v>
      </c>
      <c r="DM170" s="2">
        <f t="shared" si="490"/>
        <v>91.89020967741935</v>
      </c>
      <c r="DN170" s="2">
        <f t="shared" si="490"/>
        <v>91.104057661290312</v>
      </c>
      <c r="DO170" s="2">
        <f t="shared" si="490"/>
        <v>89.849048387096758</v>
      </c>
      <c r="DP170" s="2">
        <f t="shared" si="490"/>
        <v>89.252497983870967</v>
      </c>
      <c r="DQ170" s="2">
        <f t="shared" si="490"/>
        <v>81.704697580645202</v>
      </c>
      <c r="DR170" s="2">
        <f t="shared" si="490"/>
        <v>87.867182040998244</v>
      </c>
      <c r="DS170" s="2">
        <f t="shared" si="490"/>
        <v>91.519688725490198</v>
      </c>
      <c r="DT170" s="2">
        <f t="shared" si="490"/>
        <v>81.853407531194293</v>
      </c>
      <c r="DU170" s="2">
        <f t="shared" si="490"/>
        <v>76.772563057041012</v>
      </c>
      <c r="DV170" s="2">
        <f t="shared" si="490"/>
        <v>87.726380793226383</v>
      </c>
      <c r="DW170" s="2">
        <f t="shared" si="490"/>
        <v>97.133699596774193</v>
      </c>
      <c r="DX170" s="2">
        <f t="shared" si="490"/>
        <v>92.147411290322566</v>
      </c>
      <c r="DY170" s="2">
        <f t="shared" si="490"/>
        <v>98.339140886699511</v>
      </c>
      <c r="EA170" s="2">
        <f t="shared" si="459"/>
        <v>61.934666666666772</v>
      </c>
      <c r="EB170" s="2">
        <f t="shared" si="491"/>
        <v>58.157084244372996</v>
      </c>
      <c r="EC170" s="2">
        <f t="shared" si="492"/>
        <v>53.545829166666671</v>
      </c>
      <c r="ED170" s="2">
        <f t="shared" si="493"/>
        <v>54.204425030581938</v>
      </c>
      <c r="EE170" s="2">
        <f t="shared" si="494"/>
        <v>52.862582114188811</v>
      </c>
      <c r="EF170" s="2">
        <f t="shared" si="495"/>
        <v>56.768943448275877</v>
      </c>
      <c r="EG170" s="2">
        <f t="shared" si="496"/>
        <v>55.548722179363544</v>
      </c>
      <c r="EH170" s="2">
        <f t="shared" si="497"/>
        <v>54.559438705035966</v>
      </c>
      <c r="EI170" s="2">
        <f t="shared" si="498"/>
        <v>54.528795683453232</v>
      </c>
      <c r="EJ170" s="2">
        <f t="shared" si="499"/>
        <v>54.283398273381302</v>
      </c>
      <c r="EK170" s="2">
        <f t="shared" si="500"/>
        <v>52.64945395683452</v>
      </c>
      <c r="EL170" s="2">
        <f t="shared" si="501"/>
        <v>53.511434892086328</v>
      </c>
      <c r="EM170" s="2">
        <f t="shared" si="502"/>
        <v>55.418418359770492</v>
      </c>
      <c r="EN170" s="2">
        <f t="shared" si="503"/>
        <v>55.089779949238576</v>
      </c>
      <c r="EO170" s="2">
        <f t="shared" si="504"/>
        <v>57.147549073064354</v>
      </c>
      <c r="EQ170" s="2">
        <f t="shared" si="505"/>
        <v>59.889143865789634</v>
      </c>
      <c r="ER170" s="2">
        <f t="shared" si="506"/>
        <v>60.221445568982553</v>
      </c>
      <c r="ES170" s="2">
        <f t="shared" si="506"/>
        <v>58.76429235121082</v>
      </c>
      <c r="ET170" s="2">
        <f t="shared" si="506"/>
        <v>56.696367374001468</v>
      </c>
      <c r="EU170" s="2">
        <f t="shared" si="506"/>
        <v>57.474633812251689</v>
      </c>
      <c r="EV170" s="2">
        <f t="shared" si="506"/>
        <v>57.844202816083182</v>
      </c>
      <c r="EW170" s="2">
        <f t="shared" si="506"/>
        <v>57.931655936882393</v>
      </c>
      <c r="EX170" s="2">
        <f t="shared" si="506"/>
        <v>56.699242090199263</v>
      </c>
      <c r="EY170" s="2">
        <f t="shared" si="506"/>
        <v>56.993940749101775</v>
      </c>
      <c r="EZ170" s="2">
        <f t="shared" si="506"/>
        <v>55.760203986448339</v>
      </c>
      <c r="FA170" s="2">
        <f t="shared" si="506"/>
        <v>54.328395613770368</v>
      </c>
      <c r="FB170" s="2">
        <f t="shared" si="506"/>
        <v>54.648138121546964</v>
      </c>
      <c r="FC170" s="2">
        <f t="shared" si="506"/>
        <v>56.397817418915835</v>
      </c>
      <c r="FD170" s="2">
        <f t="shared" si="506"/>
        <v>56.662750142238707</v>
      </c>
      <c r="FE170" s="2">
        <f t="shared" si="506"/>
        <v>57.224618707548991</v>
      </c>
      <c r="FG170" s="2">
        <f t="shared" si="507"/>
        <v>0.99999999804435702</v>
      </c>
      <c r="FH170" s="2">
        <f t="shared" si="508"/>
        <v>0.99999999804351625</v>
      </c>
      <c r="FI170" s="2">
        <f t="shared" si="508"/>
        <v>0.99999999817265983</v>
      </c>
      <c r="FJ170" s="2">
        <f t="shared" si="508"/>
        <v>0.99999999849113719</v>
      </c>
      <c r="FK170" s="2">
        <f t="shared" si="508"/>
        <v>0.99999999813593532</v>
      </c>
      <c r="FL170" s="2">
        <f t="shared" si="508"/>
        <v>0.99999999841784681</v>
      </c>
      <c r="FM170" s="2">
        <f t="shared" si="508"/>
        <v>0.99999999849408194</v>
      </c>
      <c r="FN170" s="2">
        <f t="shared" si="508"/>
        <v>0.99999999847855581</v>
      </c>
      <c r="FO170" s="2">
        <f t="shared" si="508"/>
        <v>0.99999999857165967</v>
      </c>
      <c r="FP170" s="2">
        <f t="shared" si="508"/>
        <v>0.99999999824087649</v>
      </c>
      <c r="FQ170" s="2">
        <f t="shared" si="508"/>
        <v>0.99999999836214393</v>
      </c>
      <c r="FR170" s="2">
        <f t="shared" si="508"/>
        <v>0.99999999829690289</v>
      </c>
      <c r="FS170" s="2">
        <f t="shared" si="508"/>
        <v>0.99999999030677911</v>
      </c>
      <c r="FT170" s="2">
        <f t="shared" si="508"/>
        <v>0.99999994481374876</v>
      </c>
      <c r="FU170" s="2">
        <f t="shared" si="508"/>
        <v>0.99999984482427773</v>
      </c>
      <c r="FW170" s="2">
        <f t="shared" si="540"/>
        <v>0.94682764321376389</v>
      </c>
      <c r="FX170" s="2">
        <f t="shared" si="380"/>
        <v>0.96355402408886126</v>
      </c>
      <c r="FY170" s="2">
        <f t="shared" si="381"/>
        <v>0.95674713691213009</v>
      </c>
      <c r="FZ170" s="2">
        <f t="shared" si="382"/>
        <v>0.94379115625436072</v>
      </c>
      <c r="GA170" s="2">
        <f t="shared" si="383"/>
        <v>0.93096743198393339</v>
      </c>
      <c r="GB170" s="2">
        <f t="shared" si="384"/>
        <v>0.94439521568256413</v>
      </c>
      <c r="GC170" s="2">
        <f t="shared" si="385"/>
        <v>0.95483554312078311</v>
      </c>
      <c r="GD170" s="2">
        <f t="shared" si="386"/>
        <v>0.96379818968740061</v>
      </c>
      <c r="GE170" s="2">
        <f t="shared" si="387"/>
        <v>0.96027097290305119</v>
      </c>
      <c r="GF170" s="2">
        <f t="shared" si="388"/>
        <v>0.94893469544542219</v>
      </c>
      <c r="GG170" s="2">
        <f t="shared" si="389"/>
        <v>0.94642507677846099</v>
      </c>
      <c r="GH170" s="2">
        <f t="shared" si="390"/>
        <v>0.9324238294345959</v>
      </c>
      <c r="GI170" s="2">
        <f t="shared" si="391"/>
        <v>0.90064657623196642</v>
      </c>
      <c r="GJ170" s="2">
        <f t="shared" si="392"/>
        <v>0.82852913996023192</v>
      </c>
      <c r="GK170" s="2">
        <f t="shared" si="393"/>
        <v>0.76250196945263116</v>
      </c>
      <c r="GM170" s="107">
        <f t="shared" si="541"/>
        <v>3.681117114219951E-292</v>
      </c>
      <c r="GN170" s="107">
        <f t="shared" si="394"/>
        <v>0</v>
      </c>
      <c r="GO170" s="107">
        <f t="shared" si="395"/>
        <v>0</v>
      </c>
      <c r="GP170" s="107">
        <f t="shared" si="396"/>
        <v>0</v>
      </c>
      <c r="GQ170" s="107">
        <f t="shared" si="397"/>
        <v>0</v>
      </c>
      <c r="GR170" s="107">
        <f t="shared" si="398"/>
        <v>0</v>
      </c>
      <c r="GS170" s="107">
        <f t="shared" si="399"/>
        <v>0</v>
      </c>
      <c r="GT170" s="107">
        <f t="shared" si="400"/>
        <v>0</v>
      </c>
      <c r="GU170" s="107">
        <f t="shared" si="401"/>
        <v>0</v>
      </c>
      <c r="GV170" s="107">
        <f t="shared" si="402"/>
        <v>0</v>
      </c>
      <c r="GW170" s="107">
        <f t="shared" si="403"/>
        <v>0</v>
      </c>
      <c r="GX170" s="107">
        <f t="shared" si="404"/>
        <v>0</v>
      </c>
      <c r="GY170" s="107">
        <f t="shared" si="405"/>
        <v>0</v>
      </c>
      <c r="GZ170" s="107">
        <f t="shared" si="406"/>
        <v>0</v>
      </c>
      <c r="HA170" s="107">
        <f t="shared" si="407"/>
        <v>0</v>
      </c>
      <c r="HC170" s="107">
        <f t="shared" si="542"/>
        <v>8.5062399022407129E-180</v>
      </c>
      <c r="HD170" s="107">
        <f t="shared" si="408"/>
        <v>1.0037327577599496E-243</v>
      </c>
      <c r="HE170" s="107">
        <f t="shared" si="409"/>
        <v>1.0007728911616509E-247</v>
      </c>
      <c r="HF170" s="107">
        <f t="shared" si="410"/>
        <v>1.392407685145394E-247</v>
      </c>
      <c r="HG170" s="107">
        <f t="shared" si="411"/>
        <v>1.6415823796687625E-254</v>
      </c>
      <c r="HH170" s="107">
        <f t="shared" si="412"/>
        <v>9.7670510031950482E-274</v>
      </c>
      <c r="HI170" s="107">
        <f t="shared" si="413"/>
        <v>1.9027136910192128E-283</v>
      </c>
      <c r="HJ170" s="107">
        <f t="shared" si="414"/>
        <v>1.9061221731994259E-302</v>
      </c>
      <c r="HK170" s="107">
        <f t="shared" si="415"/>
        <v>0</v>
      </c>
      <c r="HL170" s="107">
        <f t="shared" si="416"/>
        <v>4.7918552783069445E-294</v>
      </c>
      <c r="HM170" s="107">
        <f t="shared" si="417"/>
        <v>6.9331700700885644E-296</v>
      </c>
      <c r="HN170" s="107">
        <f t="shared" si="418"/>
        <v>1.2367262249763388E-284</v>
      </c>
      <c r="HO170" s="107">
        <f t="shared" si="419"/>
        <v>1.5185528505909658E-268</v>
      </c>
      <c r="HP170" s="107">
        <f t="shared" si="420"/>
        <v>4.1026698892088541E-237</v>
      </c>
      <c r="HQ170" s="107">
        <f t="shared" si="421"/>
        <v>0</v>
      </c>
      <c r="HS170" s="107">
        <f t="shared" si="543"/>
        <v>3.5418231702062429E-44</v>
      </c>
      <c r="HT170" s="107">
        <f t="shared" si="422"/>
        <v>2.4167802225718953E-62</v>
      </c>
      <c r="HU170" s="107">
        <f t="shared" si="423"/>
        <v>5.1791029296582783E-62</v>
      </c>
      <c r="HV170" s="107">
        <f t="shared" si="424"/>
        <v>4.8621784768174112E-60</v>
      </c>
      <c r="HW170" s="107">
        <f t="shared" si="425"/>
        <v>2.6550065390330686E-60</v>
      </c>
      <c r="HX170" s="107">
        <f t="shared" si="426"/>
        <v>1.5581302342948022E-66</v>
      </c>
      <c r="HY170" s="107">
        <f t="shared" si="427"/>
        <v>7.7398251442772914E-71</v>
      </c>
      <c r="HZ170" s="107">
        <f t="shared" si="428"/>
        <v>1.0705777595984275E-77</v>
      </c>
      <c r="IA170" s="107">
        <f t="shared" si="429"/>
        <v>1.2324053738301729E-82</v>
      </c>
      <c r="IB170" s="107">
        <f t="shared" si="430"/>
        <v>1.5529837317890851E-72</v>
      </c>
      <c r="IC170" s="107">
        <f t="shared" si="431"/>
        <v>1.8142818630442059E-72</v>
      </c>
      <c r="ID170" s="107">
        <f t="shared" si="432"/>
        <v>3.2200556710561953E-67</v>
      </c>
      <c r="IE170" s="107">
        <f t="shared" si="433"/>
        <v>1.8334052493394957E-61</v>
      </c>
      <c r="IF170" s="107">
        <f t="shared" si="434"/>
        <v>1.7529289934767533E-51</v>
      </c>
      <c r="IG170" s="107">
        <f t="shared" si="435"/>
        <v>2.5001674344426989E-49</v>
      </c>
      <c r="II170" s="107">
        <f t="shared" si="544"/>
        <v>3.6688548585879174E-4</v>
      </c>
      <c r="IJ170" s="107">
        <f t="shared" si="545"/>
        <v>2.6984950648159595E-6</v>
      </c>
      <c r="IK170" s="107">
        <f t="shared" si="546"/>
        <v>7.8551899952148211E-6</v>
      </c>
      <c r="IL170" s="107">
        <f t="shared" si="547"/>
        <v>5.2899935254233674E-5</v>
      </c>
      <c r="IM170" s="107">
        <f t="shared" si="548"/>
        <v>1.2775113344133316E-4</v>
      </c>
      <c r="IN170" s="107">
        <f t="shared" si="549"/>
        <v>1.9206203089747858E-5</v>
      </c>
      <c r="IO170" s="107">
        <f t="shared" si="550"/>
        <v>3.2772123703766657E-6</v>
      </c>
      <c r="IP170" s="107">
        <f t="shared" si="551"/>
        <v>2.5891517760611864E-7</v>
      </c>
      <c r="IQ170" s="107">
        <f t="shared" si="552"/>
        <v>2.2870692678107998E-7</v>
      </c>
      <c r="IR170" s="107">
        <f t="shared" si="553"/>
        <v>4.6294960991161424E-6</v>
      </c>
      <c r="IS170" s="107">
        <f t="shared" si="554"/>
        <v>6.6858719449776883E-6</v>
      </c>
      <c r="IT170" s="107">
        <f t="shared" si="555"/>
        <v>4.6398389340522996E-5</v>
      </c>
      <c r="IU170" s="107">
        <f t="shared" si="556"/>
        <v>2.547871646806126E-4</v>
      </c>
      <c r="IV170" s="107">
        <f t="shared" si="557"/>
        <v>6.0888181637354932E-3</v>
      </c>
      <c r="IW170" s="107">
        <f t="shared" si="558"/>
        <v>3.5943559458329463E-3</v>
      </c>
      <c r="IY170" s="107">
        <f t="shared" si="559"/>
        <v>3.6688548585879174E-4</v>
      </c>
      <c r="IZ170" s="107">
        <f t="shared" si="560"/>
        <v>2.6984950648159595E-6</v>
      </c>
      <c r="JA170" s="107">
        <f t="shared" si="561"/>
        <v>7.8551899952148211E-6</v>
      </c>
      <c r="JB170" s="107">
        <f t="shared" si="562"/>
        <v>5.2899935254233674E-5</v>
      </c>
      <c r="JC170" s="107">
        <f t="shared" si="563"/>
        <v>1.2775113344133316E-4</v>
      </c>
      <c r="JD170" s="107">
        <f t="shared" si="564"/>
        <v>1.9206203089747858E-5</v>
      </c>
      <c r="JE170" s="107">
        <f t="shared" si="565"/>
        <v>3.2772123703766657E-6</v>
      </c>
      <c r="JF170" s="107">
        <f t="shared" si="566"/>
        <v>2.5891517760611864E-7</v>
      </c>
      <c r="JG170" s="107">
        <f t="shared" si="567"/>
        <v>2.2870692678107998E-7</v>
      </c>
      <c r="JH170" s="107">
        <f t="shared" si="568"/>
        <v>4.6294960991161424E-6</v>
      </c>
      <c r="JI170" s="107">
        <f t="shared" si="569"/>
        <v>6.6858719449776883E-6</v>
      </c>
      <c r="JJ170" s="107">
        <f t="shared" si="570"/>
        <v>4.6398389340522996E-5</v>
      </c>
      <c r="JK170" s="107">
        <f t="shared" si="571"/>
        <v>2.547871646806126E-4</v>
      </c>
      <c r="JL170" s="107">
        <f t="shared" si="572"/>
        <v>6.0888181637354932E-3</v>
      </c>
      <c r="JM170" s="107">
        <f t="shared" si="573"/>
        <v>3.5943559458329463E-3</v>
      </c>
    </row>
    <row r="171" spans="2:273" x14ac:dyDescent="0.25">
      <c r="B171" s="2">
        <v>143</v>
      </c>
      <c r="C171" s="37">
        <v>58.082000000000001</v>
      </c>
      <c r="D171" s="37">
        <v>60.41</v>
      </c>
      <c r="E171" s="37">
        <v>59.393000000000001</v>
      </c>
      <c r="F171" s="37">
        <v>56.683</v>
      </c>
      <c r="G171" s="37">
        <v>56.433</v>
      </c>
      <c r="H171" s="37">
        <v>57.05</v>
      </c>
      <c r="I171" s="37">
        <v>58.25</v>
      </c>
      <c r="J171" s="37">
        <v>57.082999999999998</v>
      </c>
      <c r="K171" s="37">
        <v>57.866999999999997</v>
      </c>
      <c r="L171" s="37">
        <v>55.366999999999997</v>
      </c>
      <c r="M171" s="37">
        <v>53.267000000000003</v>
      </c>
      <c r="N171" s="37">
        <v>53.183</v>
      </c>
      <c r="O171" s="37">
        <v>55.667000000000002</v>
      </c>
      <c r="P171" s="37">
        <v>55.75</v>
      </c>
      <c r="Q171" s="37">
        <v>55.767000000000003</v>
      </c>
      <c r="S171" s="4">
        <f t="shared" si="460"/>
        <v>59.881434373855193</v>
      </c>
      <c r="T171" s="4">
        <f t="shared" si="461"/>
        <v>60.066630390313982</v>
      </c>
      <c r="U171" s="4">
        <f t="shared" si="462"/>
        <v>58.492685219857684</v>
      </c>
      <c r="V171" s="4">
        <f t="shared" si="463"/>
        <v>56.469076385887753</v>
      </c>
      <c r="W171" s="4">
        <f t="shared" si="464"/>
        <v>57.108998035604877</v>
      </c>
      <c r="X171" s="4">
        <f t="shared" si="465"/>
        <v>57.685220116654619</v>
      </c>
      <c r="Y171" s="4">
        <f t="shared" si="466"/>
        <v>57.726357433205351</v>
      </c>
      <c r="Z171" s="4">
        <f t="shared" si="467"/>
        <v>56.509255562828294</v>
      </c>
      <c r="AA171" s="4">
        <f t="shared" si="468"/>
        <v>56.787798030398143</v>
      </c>
      <c r="AB171" s="4">
        <f t="shared" si="469"/>
        <v>55.548492336046891</v>
      </c>
      <c r="AC171" s="4">
        <f t="shared" si="470"/>
        <v>54.09844539116488</v>
      </c>
      <c r="AD171" s="4">
        <f t="shared" si="471"/>
        <v>54.450042515148247</v>
      </c>
      <c r="AE171" s="4">
        <f t="shared" si="472"/>
        <v>56.162981235565589</v>
      </c>
      <c r="AF171" s="4">
        <f t="shared" si="473"/>
        <v>56.271722692127348</v>
      </c>
      <c r="AG171" s="4">
        <f t="shared" si="474"/>
        <v>57.077222703251074</v>
      </c>
      <c r="AI171" s="4">
        <f t="shared" si="475"/>
        <v>-1.7994343738551919</v>
      </c>
      <c r="AJ171" s="4">
        <f t="shared" si="476"/>
        <v>0.3433696096860146</v>
      </c>
      <c r="AK171" s="4">
        <f t="shared" si="477"/>
        <v>0.90031478014231681</v>
      </c>
      <c r="AL171" s="4">
        <f t="shared" si="478"/>
        <v>0.2139236141122467</v>
      </c>
      <c r="AM171" s="4">
        <f t="shared" si="479"/>
        <v>-0.67599803560487715</v>
      </c>
      <c r="AN171" s="4">
        <f t="shared" si="480"/>
        <v>-0.6352201166546223</v>
      </c>
      <c r="AO171" s="4">
        <f t="shared" si="481"/>
        <v>0.52364256679464916</v>
      </c>
      <c r="AP171" s="4">
        <f t="shared" si="482"/>
        <v>0.57374443717170465</v>
      </c>
      <c r="AQ171" s="4">
        <f t="shared" si="483"/>
        <v>1.0792019696018542</v>
      </c>
      <c r="AR171" s="4">
        <f t="shared" si="484"/>
        <v>-0.18149233604689385</v>
      </c>
      <c r="AS171" s="4">
        <f t="shared" si="485"/>
        <v>-0.83144539116487692</v>
      </c>
      <c r="AT171" s="4">
        <f t="shared" si="486"/>
        <v>-1.2670425151482476</v>
      </c>
      <c r="AU171" s="4">
        <f t="shared" si="487"/>
        <v>-0.49598123556558704</v>
      </c>
      <c r="AV171" s="4">
        <f t="shared" si="488"/>
        <v>-0.5217226921273479</v>
      </c>
      <c r="AW171" s="4">
        <f t="shared" si="488"/>
        <v>-1.3102227032510712</v>
      </c>
      <c r="AY171" s="2">
        <f t="shared" si="509"/>
        <v>59.881434373855193</v>
      </c>
      <c r="AZ171" s="2">
        <f t="shared" si="363"/>
        <v>60.066630386902361</v>
      </c>
      <c r="BA171" s="2">
        <f t="shared" si="364"/>
        <v>58.49268515551698</v>
      </c>
      <c r="BB171" s="2">
        <f t="shared" si="365"/>
        <v>56.46907509726995</v>
      </c>
      <c r="BC171" s="2">
        <f t="shared" si="366"/>
        <v>57.108990788003496</v>
      </c>
      <c r="BD171" s="2">
        <f t="shared" si="367"/>
        <v>57.685219729609614</v>
      </c>
      <c r="BE171" s="2">
        <f t="shared" si="368"/>
        <v>57.726357403998044</v>
      </c>
      <c r="BF171" s="2">
        <f t="shared" si="369"/>
        <v>56.509255562225647</v>
      </c>
      <c r="BG171" s="2">
        <f t="shared" si="370"/>
        <v>56.787798029938479</v>
      </c>
      <c r="BH171" s="2">
        <f t="shared" si="371"/>
        <v>55.548492277705265</v>
      </c>
      <c r="BI171" s="2">
        <f t="shared" si="372"/>
        <v>54.098445276350738</v>
      </c>
      <c r="BJ171" s="2">
        <f t="shared" si="373"/>
        <v>54.450039955620547</v>
      </c>
      <c r="BK171" s="2">
        <f t="shared" si="374"/>
        <v>56.16294079451761</v>
      </c>
      <c r="BL171" s="2">
        <f t="shared" si="375"/>
        <v>56.263412894328965</v>
      </c>
      <c r="BM171" s="2">
        <f t="shared" si="376"/>
        <v>57.055937139345502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 t="str">
        <f t="shared" si="510"/>
        <v/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 t="str">
        <f t="shared" si="515"/>
        <v/>
      </c>
      <c r="CK171" s="2" t="str">
        <f t="shared" si="516"/>
        <v/>
      </c>
      <c r="CL171" s="2" t="str">
        <f t="shared" si="517"/>
        <v/>
      </c>
      <c r="CM171" s="2" t="str">
        <f t="shared" si="518"/>
        <v/>
      </c>
      <c r="CN171" s="2" t="str">
        <f t="shared" si="519"/>
        <v/>
      </c>
      <c r="CO171" s="2" t="str">
        <f t="shared" si="520"/>
        <v/>
      </c>
      <c r="CP171" s="2" t="str">
        <f t="shared" si="521"/>
        <v/>
      </c>
      <c r="CQ171" s="2" t="str">
        <f t="shared" si="522"/>
        <v/>
      </c>
      <c r="CR171" s="2" t="str">
        <f t="shared" si="523"/>
        <v/>
      </c>
      <c r="CS171" s="2" t="str">
        <f t="shared" si="524"/>
        <v/>
      </c>
      <c r="CU171" s="2">
        <f t="shared" si="525"/>
        <v>58.082000000000001</v>
      </c>
      <c r="CV171" s="2">
        <f t="shared" si="526"/>
        <v>60.41</v>
      </c>
      <c r="CW171" s="2">
        <f t="shared" si="527"/>
        <v>59.393000000000001</v>
      </c>
      <c r="CX171" s="2">
        <f t="shared" si="528"/>
        <v>56.683</v>
      </c>
      <c r="CY171" s="2">
        <f t="shared" si="529"/>
        <v>56.433</v>
      </c>
      <c r="CZ171" s="2">
        <f t="shared" si="530"/>
        <v>57.05</v>
      </c>
      <c r="DA171" s="2">
        <f t="shared" si="531"/>
        <v>58.25</v>
      </c>
      <c r="DB171" s="2">
        <f t="shared" si="532"/>
        <v>57.082999999999998</v>
      </c>
      <c r="DC171" s="2">
        <f t="shared" si="533"/>
        <v>57.866999999999997</v>
      </c>
      <c r="DD171" s="2">
        <f t="shared" si="534"/>
        <v>55.366999999999997</v>
      </c>
      <c r="DE171" s="2">
        <f t="shared" si="535"/>
        <v>53.267000000000003</v>
      </c>
      <c r="DF171" s="2">
        <f t="shared" si="536"/>
        <v>53.183</v>
      </c>
      <c r="DG171" s="2">
        <f t="shared" si="537"/>
        <v>55.667000000000002</v>
      </c>
      <c r="DH171" s="2" t="str">
        <f t="shared" si="538"/>
        <v/>
      </c>
      <c r="DI171" s="2">
        <f t="shared" si="539"/>
        <v>55.767000000000003</v>
      </c>
      <c r="DK171" s="2">
        <f t="shared" si="489"/>
        <v>85.488524083196495</v>
      </c>
      <c r="DL171" s="2">
        <f t="shared" si="490"/>
        <v>86.152193548387103</v>
      </c>
      <c r="DM171" s="2">
        <f t="shared" si="490"/>
        <v>92.023364002932539</v>
      </c>
      <c r="DN171" s="2">
        <f t="shared" si="490"/>
        <v>91.237625806451604</v>
      </c>
      <c r="DO171" s="2">
        <f t="shared" si="490"/>
        <v>89.968058651026382</v>
      </c>
      <c r="DP171" s="2">
        <f t="shared" si="490"/>
        <v>89.360550586510271</v>
      </c>
      <c r="DQ171" s="2">
        <f t="shared" si="490"/>
        <v>81.748661840175984</v>
      </c>
      <c r="DR171" s="2">
        <f t="shared" si="490"/>
        <v>87.949798685383271</v>
      </c>
      <c r="DS171" s="2">
        <f t="shared" si="490"/>
        <v>91.641009246880571</v>
      </c>
      <c r="DT171" s="2">
        <f t="shared" si="490"/>
        <v>81.89229556595366</v>
      </c>
      <c r="DU171" s="2">
        <f t="shared" si="490"/>
        <v>76.788414327094486</v>
      </c>
      <c r="DV171" s="2">
        <f t="shared" si="490"/>
        <v>87.841953319964347</v>
      </c>
      <c r="DW171" s="2">
        <f t="shared" si="490"/>
        <v>97.300418071847503</v>
      </c>
      <c r="DX171" s="2">
        <f t="shared" si="490"/>
        <v>92.274186033724334</v>
      </c>
      <c r="DY171" s="2">
        <f t="shared" si="490"/>
        <v>98.541290147783258</v>
      </c>
      <c r="EA171" s="2">
        <f t="shared" si="459"/>
        <v>61.860666666666773</v>
      </c>
      <c r="EB171" s="2">
        <f t="shared" si="491"/>
        <v>58.025181189710622</v>
      </c>
      <c r="EC171" s="2">
        <f t="shared" si="492"/>
        <v>53.358943750000009</v>
      </c>
      <c r="ED171" s="2">
        <f t="shared" si="493"/>
        <v>54.042137473058787</v>
      </c>
      <c r="EE171" s="2">
        <f t="shared" si="494"/>
        <v>52.665844137931046</v>
      </c>
      <c r="EF171" s="2">
        <f t="shared" si="495"/>
        <v>56.636972074618441</v>
      </c>
      <c r="EG171" s="2">
        <f t="shared" si="496"/>
        <v>55.384001928640302</v>
      </c>
      <c r="EH171" s="2">
        <f t="shared" si="497"/>
        <v>54.390851942446034</v>
      </c>
      <c r="EI171" s="2">
        <f t="shared" si="498"/>
        <v>54.354006474820139</v>
      </c>
      <c r="EJ171" s="2">
        <f t="shared" si="499"/>
        <v>54.102710935251807</v>
      </c>
      <c r="EK171" s="2">
        <f t="shared" si="500"/>
        <v>52.459958273381275</v>
      </c>
      <c r="EL171" s="2">
        <f t="shared" si="501"/>
        <v>53.351886187050354</v>
      </c>
      <c r="EM171" s="2">
        <f t="shared" si="502"/>
        <v>55.244182247721895</v>
      </c>
      <c r="EN171" s="2">
        <f t="shared" si="503"/>
        <v>54.890836802030449</v>
      </c>
      <c r="EO171" s="2">
        <f t="shared" si="504"/>
        <v>56.98782333696839</v>
      </c>
      <c r="EQ171" s="2">
        <f t="shared" si="505"/>
        <v>59.79314428821435</v>
      </c>
      <c r="ER171" s="2">
        <f t="shared" si="506"/>
        <v>60.127965867446257</v>
      </c>
      <c r="ES171" s="2">
        <f t="shared" si="506"/>
        <v>58.677038720840386</v>
      </c>
      <c r="ET171" s="2">
        <f t="shared" si="506"/>
        <v>56.58388707181345</v>
      </c>
      <c r="EU171" s="2">
        <f t="shared" si="506"/>
        <v>57.370694626027905</v>
      </c>
      <c r="EV171" s="2">
        <f t="shared" si="506"/>
        <v>57.734245214798975</v>
      </c>
      <c r="EW171" s="2">
        <f t="shared" si="506"/>
        <v>57.814365141795022</v>
      </c>
      <c r="EX171" s="2">
        <f t="shared" si="506"/>
        <v>56.572460732419998</v>
      </c>
      <c r="EY171" s="2">
        <f t="shared" si="506"/>
        <v>56.867780952910877</v>
      </c>
      <c r="EZ171" s="2">
        <f t="shared" si="506"/>
        <v>55.610292769621687</v>
      </c>
      <c r="FA171" s="2">
        <f t="shared" si="506"/>
        <v>54.172119933608798</v>
      </c>
      <c r="FB171" s="2">
        <f t="shared" si="506"/>
        <v>54.513258287292821</v>
      </c>
      <c r="FC171" s="2">
        <f t="shared" si="506"/>
        <v>56.245149693808102</v>
      </c>
      <c r="FD171" s="2">
        <f t="shared" si="506"/>
        <v>56.497880010817894</v>
      </c>
      <c r="FE171" s="2">
        <f t="shared" si="506"/>
        <v>57.073702115272653</v>
      </c>
      <c r="FG171" s="2">
        <f t="shared" si="507"/>
        <v>0.9999999984465775</v>
      </c>
      <c r="FH171" s="2">
        <f t="shared" si="508"/>
        <v>0.9999999984459097</v>
      </c>
      <c r="FI171" s="2">
        <f t="shared" si="508"/>
        <v>0.99999999854849209</v>
      </c>
      <c r="FJ171" s="2">
        <f t="shared" si="508"/>
        <v>0.99999999880146773</v>
      </c>
      <c r="FK171" s="2">
        <f t="shared" si="508"/>
        <v>0.99999999851932075</v>
      </c>
      <c r="FL171" s="2">
        <f t="shared" si="508"/>
        <v>0.99999999874325107</v>
      </c>
      <c r="FM171" s="2">
        <f t="shared" si="508"/>
        <v>0.99999999880380686</v>
      </c>
      <c r="FN171" s="2">
        <f t="shared" si="508"/>
        <v>0.99999999879147394</v>
      </c>
      <c r="FO171" s="2">
        <f t="shared" si="508"/>
        <v>0.9999999988654289</v>
      </c>
      <c r="FP171" s="2">
        <f t="shared" si="508"/>
        <v>0.99999999860267852</v>
      </c>
      <c r="FQ171" s="2">
        <f t="shared" si="508"/>
        <v>0.99999999869900469</v>
      </c>
      <c r="FR171" s="2">
        <f t="shared" si="508"/>
        <v>0.99999999864718192</v>
      </c>
      <c r="FS171" s="2">
        <f t="shared" si="508"/>
        <v>0.99999999213752966</v>
      </c>
      <c r="FT171" s="2">
        <f t="shared" si="508"/>
        <v>0.99999995444903678</v>
      </c>
      <c r="FU171" s="2">
        <f t="shared" si="508"/>
        <v>0.99999987001276391</v>
      </c>
      <c r="FW171" s="2">
        <f t="shared" si="540"/>
        <v>0.95729669005910112</v>
      </c>
      <c r="FX171" s="2">
        <f t="shared" si="380"/>
        <v>0.97083128629134652</v>
      </c>
      <c r="FY171" s="2">
        <f t="shared" si="381"/>
        <v>0.96533465038590993</v>
      </c>
      <c r="FZ171" s="2">
        <f t="shared" si="382"/>
        <v>0.95482953191779807</v>
      </c>
      <c r="GA171" s="2">
        <f t="shared" si="383"/>
        <v>0.94437572587712948</v>
      </c>
      <c r="GB171" s="2">
        <f t="shared" si="384"/>
        <v>0.95532058106642859</v>
      </c>
      <c r="GC171" s="2">
        <f t="shared" si="385"/>
        <v>0.96378822356352012</v>
      </c>
      <c r="GD171" s="2">
        <f t="shared" si="386"/>
        <v>0.97102816460876007</v>
      </c>
      <c r="GE171" s="2">
        <f t="shared" si="387"/>
        <v>0.96818212374488399</v>
      </c>
      <c r="GF171" s="2">
        <f t="shared" si="388"/>
        <v>0.95900684835909067</v>
      </c>
      <c r="GG171" s="2">
        <f t="shared" si="389"/>
        <v>0.95696978233966878</v>
      </c>
      <c r="GH171" s="2">
        <f t="shared" si="390"/>
        <v>0.94556578523122237</v>
      </c>
      <c r="GI171" s="2">
        <f t="shared" si="391"/>
        <v>0.91787022617185365</v>
      </c>
      <c r="GJ171" s="2">
        <f t="shared" si="392"/>
        <v>0.85409924384459823</v>
      </c>
      <c r="GK171" s="2">
        <f t="shared" si="393"/>
        <v>0.79307603463462173</v>
      </c>
      <c r="GM171" s="107">
        <f t="shared" si="541"/>
        <v>7.3796486114114403E-299</v>
      </c>
      <c r="GN171" s="107">
        <f t="shared" si="394"/>
        <v>0</v>
      </c>
      <c r="GO171" s="107">
        <f t="shared" si="395"/>
        <v>0</v>
      </c>
      <c r="GP171" s="107">
        <f t="shared" si="396"/>
        <v>0</v>
      </c>
      <c r="GQ171" s="107">
        <f t="shared" si="397"/>
        <v>0</v>
      </c>
      <c r="GR171" s="107">
        <f t="shared" si="398"/>
        <v>0</v>
      </c>
      <c r="GS171" s="107">
        <f t="shared" si="399"/>
        <v>0</v>
      </c>
      <c r="GT171" s="107">
        <f t="shared" si="400"/>
        <v>0</v>
      </c>
      <c r="GU171" s="107">
        <f t="shared" si="401"/>
        <v>0</v>
      </c>
      <c r="GV171" s="107">
        <f t="shared" si="402"/>
        <v>0</v>
      </c>
      <c r="GW171" s="107">
        <f t="shared" si="403"/>
        <v>0</v>
      </c>
      <c r="GX171" s="107">
        <f t="shared" si="404"/>
        <v>0</v>
      </c>
      <c r="GY171" s="107">
        <f t="shared" si="405"/>
        <v>0</v>
      </c>
      <c r="GZ171" s="107">
        <f t="shared" si="406"/>
        <v>0</v>
      </c>
      <c r="HA171" s="107">
        <f t="shared" si="407"/>
        <v>0</v>
      </c>
      <c r="HC171" s="107">
        <f t="shared" si="542"/>
        <v>4.9095061935729268E-185</v>
      </c>
      <c r="HD171" s="107">
        <f t="shared" si="408"/>
        <v>8.4211445144456968E-251</v>
      </c>
      <c r="HE171" s="107">
        <f t="shared" si="409"/>
        <v>6.5237402671729999E-255</v>
      </c>
      <c r="HF171" s="107">
        <f t="shared" si="410"/>
        <v>1.0283582154667246E-254</v>
      </c>
      <c r="HG171" s="107">
        <f t="shared" si="411"/>
        <v>6.1018192189819829E-262</v>
      </c>
      <c r="HH171" s="107">
        <f t="shared" si="412"/>
        <v>1.2307186284246479E-281</v>
      </c>
      <c r="HI171" s="107">
        <f t="shared" si="413"/>
        <v>1.4306166755523182E-291</v>
      </c>
      <c r="HJ171" s="107">
        <f t="shared" si="414"/>
        <v>0</v>
      </c>
      <c r="HK171" s="107">
        <f t="shared" si="415"/>
        <v>0</v>
      </c>
      <c r="HL171" s="107">
        <f t="shared" si="416"/>
        <v>1.4881930180267008E-302</v>
      </c>
      <c r="HM171" s="107">
        <f t="shared" si="417"/>
        <v>2.0091893474464581E-304</v>
      </c>
      <c r="HN171" s="107">
        <f t="shared" si="418"/>
        <v>6.4115101061324167E-293</v>
      </c>
      <c r="HO171" s="107">
        <f t="shared" si="419"/>
        <v>2.3110746337020655E-276</v>
      </c>
      <c r="HP171" s="107">
        <f t="shared" si="420"/>
        <v>3.7382035299477519E-244</v>
      </c>
      <c r="HQ171" s="107">
        <f t="shared" si="421"/>
        <v>0</v>
      </c>
      <c r="HS171" s="107">
        <f t="shared" si="543"/>
        <v>1.6295774258209053E-46</v>
      </c>
      <c r="HT171" s="107">
        <f t="shared" si="422"/>
        <v>1.419939599695907E-65</v>
      </c>
      <c r="HU171" s="107">
        <f t="shared" si="423"/>
        <v>2.940683252410837E-65</v>
      </c>
      <c r="HV171" s="107">
        <f t="shared" si="424"/>
        <v>3.2877469478156758E-63</v>
      </c>
      <c r="HW171" s="107">
        <f t="shared" si="425"/>
        <v>1.4424678036994193E-63</v>
      </c>
      <c r="HX171" s="107">
        <f t="shared" si="426"/>
        <v>4.7251537558834481E-70</v>
      </c>
      <c r="HY171" s="107">
        <f t="shared" si="427"/>
        <v>1.6549720734869023E-74</v>
      </c>
      <c r="HZ171" s="107">
        <f t="shared" si="428"/>
        <v>1.175990128022027E-81</v>
      </c>
      <c r="IA171" s="107">
        <f t="shared" si="429"/>
        <v>7.2814067356430866E-87</v>
      </c>
      <c r="IB171" s="107">
        <f t="shared" si="430"/>
        <v>2.3533810138360542E-76</v>
      </c>
      <c r="IC171" s="107">
        <f t="shared" si="431"/>
        <v>2.750635851985082E-76</v>
      </c>
      <c r="ID171" s="107">
        <f t="shared" si="432"/>
        <v>7.4097603258392568E-71</v>
      </c>
      <c r="IE171" s="107">
        <f t="shared" si="433"/>
        <v>7.6900076470325411E-65</v>
      </c>
      <c r="IF171" s="107">
        <f t="shared" si="434"/>
        <v>1.9280207790143774E-54</v>
      </c>
      <c r="IG171" s="107">
        <f t="shared" si="435"/>
        <v>2.9201445968843867E-52</v>
      </c>
      <c r="II171" s="107">
        <f t="shared" si="544"/>
        <v>1.1979252556482131E-4</v>
      </c>
      <c r="IJ171" s="107">
        <f t="shared" si="545"/>
        <v>5.1038632542058951E-7</v>
      </c>
      <c r="IK171" s="107">
        <f t="shared" si="546"/>
        <v>1.5768377006776143E-6</v>
      </c>
      <c r="IL171" s="107">
        <f t="shared" si="547"/>
        <v>1.2315019985677941E-5</v>
      </c>
      <c r="IM171" s="107">
        <f t="shared" si="548"/>
        <v>3.0589332660101425E-5</v>
      </c>
      <c r="IN171" s="107">
        <f t="shared" si="549"/>
        <v>3.8171773060264267E-6</v>
      </c>
      <c r="IO171" s="107">
        <f t="shared" si="550"/>
        <v>5.6262984828832449E-7</v>
      </c>
      <c r="IP171" s="107">
        <f t="shared" si="551"/>
        <v>3.5373497697555506E-8</v>
      </c>
      <c r="IQ171" s="107">
        <f t="shared" si="552"/>
        <v>2.8833176453175889E-8</v>
      </c>
      <c r="IR171" s="107">
        <f t="shared" si="553"/>
        <v>7.7435046035177058E-7</v>
      </c>
      <c r="IS171" s="107">
        <f t="shared" si="554"/>
        <v>1.1481399391352754E-6</v>
      </c>
      <c r="IT171" s="107">
        <f t="shared" si="555"/>
        <v>9.4258202745552404E-6</v>
      </c>
      <c r="IU171" s="107">
        <f t="shared" si="556"/>
        <v>6.2391374133890189E-5</v>
      </c>
      <c r="IV171" s="107">
        <f t="shared" si="557"/>
        <v>2.1360995872898914E-3</v>
      </c>
      <c r="IW171" s="107">
        <f t="shared" si="558"/>
        <v>8.6182117063983107E-4</v>
      </c>
      <c r="IY171" s="107">
        <f t="shared" si="559"/>
        <v>1.1979252556482131E-4</v>
      </c>
      <c r="IZ171" s="107">
        <f t="shared" si="560"/>
        <v>5.1038632542058951E-7</v>
      </c>
      <c r="JA171" s="107">
        <f t="shared" si="561"/>
        <v>1.5768377006776143E-6</v>
      </c>
      <c r="JB171" s="107">
        <f t="shared" si="562"/>
        <v>1.2315019985677941E-5</v>
      </c>
      <c r="JC171" s="107">
        <f t="shared" si="563"/>
        <v>3.0589332660101425E-5</v>
      </c>
      <c r="JD171" s="107">
        <f t="shared" si="564"/>
        <v>3.8171773060264267E-6</v>
      </c>
      <c r="JE171" s="107">
        <f t="shared" si="565"/>
        <v>5.6262984828832449E-7</v>
      </c>
      <c r="JF171" s="107">
        <f t="shared" si="566"/>
        <v>3.5373497697555506E-8</v>
      </c>
      <c r="JG171" s="107">
        <f t="shared" si="567"/>
        <v>2.8833176453175889E-8</v>
      </c>
      <c r="JH171" s="107">
        <f t="shared" si="568"/>
        <v>7.7435046035177058E-7</v>
      </c>
      <c r="JI171" s="107">
        <f t="shared" si="569"/>
        <v>1.1481399391352754E-6</v>
      </c>
      <c r="JJ171" s="107">
        <f t="shared" si="570"/>
        <v>9.4258202745552404E-6</v>
      </c>
      <c r="JK171" s="107">
        <f t="shared" si="571"/>
        <v>6.2391374133890189E-5</v>
      </c>
      <c r="JL171" s="107">
        <f t="shared" si="572"/>
        <v>2.1360995872898914E-3</v>
      </c>
      <c r="JM171" s="107">
        <f t="shared" si="573"/>
        <v>8.6182117063983107E-4</v>
      </c>
    </row>
    <row r="172" spans="2:273" x14ac:dyDescent="0.25">
      <c r="B172" s="2">
        <v>144</v>
      </c>
      <c r="C172" s="37">
        <v>59.115000000000002</v>
      </c>
      <c r="D172" s="37">
        <v>60.328000000000003</v>
      </c>
      <c r="E172" s="37">
        <v>58.475000000000001</v>
      </c>
      <c r="F172" s="37">
        <v>56.832999999999998</v>
      </c>
      <c r="G172" s="37">
        <v>58.25</v>
      </c>
      <c r="H172" s="37">
        <v>57.3</v>
      </c>
      <c r="I172" s="37">
        <v>57.917000000000002</v>
      </c>
      <c r="J172" s="37">
        <v>55.883000000000003</v>
      </c>
      <c r="K172" s="37">
        <v>55.332999999999998</v>
      </c>
      <c r="L172" s="37">
        <v>54.116999999999997</v>
      </c>
      <c r="M172" s="37">
        <v>54.732999999999997</v>
      </c>
      <c r="N172" s="37">
        <v>53.3</v>
      </c>
      <c r="O172" s="37">
        <v>55.05</v>
      </c>
      <c r="P172" s="37">
        <v>54.866999999999997</v>
      </c>
      <c r="Q172" s="37">
        <v>54.716999999999999</v>
      </c>
      <c r="S172" s="4">
        <f t="shared" si="460"/>
        <v>59.768650277644888</v>
      </c>
      <c r="T172" s="4">
        <f t="shared" si="461"/>
        <v>59.984575990943412</v>
      </c>
      <c r="U172" s="4">
        <f t="shared" si="462"/>
        <v>58.439533177666959</v>
      </c>
      <c r="V172" s="4">
        <f t="shared" si="463"/>
        <v>56.377549457279756</v>
      </c>
      <c r="W172" s="4">
        <f t="shared" si="464"/>
        <v>57.052324095807428</v>
      </c>
      <c r="X172" s="4">
        <f t="shared" si="465"/>
        <v>57.584195629618073</v>
      </c>
      <c r="Y172" s="4">
        <f t="shared" si="466"/>
        <v>57.625268262008618</v>
      </c>
      <c r="Z172" s="4">
        <f t="shared" si="467"/>
        <v>56.394204929343651</v>
      </c>
      <c r="AA172" s="4">
        <f t="shared" si="468"/>
        <v>56.676432815874399</v>
      </c>
      <c r="AB172" s="4">
        <f t="shared" si="469"/>
        <v>55.409863624792457</v>
      </c>
      <c r="AC172" s="4">
        <f t="shared" si="470"/>
        <v>53.955654249330927</v>
      </c>
      <c r="AD172" s="4">
        <f t="shared" si="471"/>
        <v>54.326515275692095</v>
      </c>
      <c r="AE172" s="4">
        <f t="shared" si="472"/>
        <v>56.023294214790198</v>
      </c>
      <c r="AF172" s="4">
        <f t="shared" si="473"/>
        <v>56.13180322371872</v>
      </c>
      <c r="AG172" s="4">
        <f t="shared" si="474"/>
        <v>56.909050611830722</v>
      </c>
      <c r="AI172" s="4">
        <f t="shared" si="475"/>
        <v>-0.65365027764488559</v>
      </c>
      <c r="AJ172" s="4">
        <f t="shared" si="476"/>
        <v>0.34342400905659076</v>
      </c>
      <c r="AK172" s="4">
        <f t="shared" si="477"/>
        <v>3.5466822333042103E-2</v>
      </c>
      <c r="AL172" s="4">
        <f t="shared" si="478"/>
        <v>0.45545054272024288</v>
      </c>
      <c r="AM172" s="4">
        <f t="shared" si="479"/>
        <v>1.1976759041925717</v>
      </c>
      <c r="AN172" s="4">
        <f t="shared" si="480"/>
        <v>-0.28419562961807543</v>
      </c>
      <c r="AO172" s="4">
        <f t="shared" si="481"/>
        <v>0.29173173799138397</v>
      </c>
      <c r="AP172" s="4">
        <f t="shared" si="482"/>
        <v>-0.51120492934364847</v>
      </c>
      <c r="AQ172" s="4">
        <f t="shared" si="483"/>
        <v>-1.3434328158744009</v>
      </c>
      <c r="AR172" s="4">
        <f t="shared" si="484"/>
        <v>-1.2928636247924601</v>
      </c>
      <c r="AS172" s="4">
        <f t="shared" si="485"/>
        <v>0.77734575066907041</v>
      </c>
      <c r="AT172" s="4">
        <f t="shared" si="486"/>
        <v>-1.0265152756920983</v>
      </c>
      <c r="AU172" s="4">
        <f t="shared" si="487"/>
        <v>-0.97329421479020084</v>
      </c>
      <c r="AV172" s="4">
        <f t="shared" ref="AV172:AW187" si="574">IF(OR($B172 &lt; P$231, $B172 &gt; P$234), 0, P172-AF172)</f>
        <v>-1.2648032237187223</v>
      </c>
      <c r="AW172" s="4">
        <f t="shared" si="574"/>
        <v>-2.192050611830723</v>
      </c>
      <c r="AY172" s="2">
        <f t="shared" si="509"/>
        <v>59.768650277644888</v>
      </c>
      <c r="AZ172" s="2">
        <f t="shared" ref="AZ172:AZ228" si="575">IF(OR($B172 &lt; D$231, $B172 &gt; D$234), #N/A, ((1-FH172)*DL172) + (FH172 - FX172)*EB172 + (FX172*ER172))</f>
        <v>59.984575990676234</v>
      </c>
      <c r="BA172" s="2">
        <f t="shared" ref="BA172:BA228" si="576">IF(OR($B172 &lt; E$231, $B172 &gt; E$234), #N/A, ((1-FI172)*DM172) + (FI172 - FY172)*EC172 + (FY172*ES172))</f>
        <v>58.439533172177988</v>
      </c>
      <c r="BB172" s="2">
        <f t="shared" ref="BB172:BB228" si="577">IF(OR($B172 &lt; F$231, $B172 &gt; F$234), #N/A, ((1-FJ172)*DN172) + (FJ172 - FZ172)*ED172 + (FZ172*ET172))</f>
        <v>56.377549320402018</v>
      </c>
      <c r="BC172" s="2">
        <f t="shared" ref="BC172:BC228" si="578">IF(OR($B172 &lt; G$231, $B172 &gt; G$234), #N/A, ((1-FK172)*DO172) + (FK172 - GA172)*EE172 + (GA172*EU172))</f>
        <v>57.052323299450244</v>
      </c>
      <c r="BD172" s="2">
        <f t="shared" ref="BD172:BD228" si="579">IF(OR($B172 &lt; H$231, $B172 &gt; H$234), #N/A, ((1-FL172)*DP172) + (FL172 - GB172)*EF172 + (GB172*EV172))</f>
        <v>57.584195597473361</v>
      </c>
      <c r="BE172" s="2">
        <f t="shared" ref="BE172:BE228" si="580">IF(OR($B172 &lt; I$231, $B172 &gt; I$234), #N/A, ((1-FM172)*DQ172) + (FM172 - GC172)*EG172 + (GC172*EW172))</f>
        <v>57.625268260058093</v>
      </c>
      <c r="BF172" s="2">
        <f t="shared" ref="BF172:BF228" si="581">IF(OR($B172 &lt; J$231, $B172 &gt; J$234), #N/A, ((1-FN172)*DR172) + (FN172 - GD172)*EH172 + (GD172*EX172))</f>
        <v>56.39420492931513</v>
      </c>
      <c r="BG172" s="2">
        <f t="shared" ref="BG172:BG228" si="582">IF(OR($B172 &lt; K$231, $B172 &gt; K$234), #N/A, ((1-FO172)*DS172) + (FO172 - GE172)*EI172 + (GE172*EY172))</f>
        <v>56.676432815855279</v>
      </c>
      <c r="BH172" s="2">
        <f t="shared" ref="BH172:BH228" si="583">IF(OR($B172 &lt; L$231, $B172 &gt; L$234), #N/A, ((1-FP172)*DT172) + (FP172 - GF172)*EJ172 + (GF172*EZ172))</f>
        <v>55.409863621073775</v>
      </c>
      <c r="BI172" s="2">
        <f t="shared" ref="BI172:BI228" si="584">IF(OR($B172 &lt; M$231, $B172 &gt; M$234), #N/A, ((1-FQ172)*DU172) + (FQ172 - GG172)*EK172 + (GG172*FA172))</f>
        <v>53.955654241725142</v>
      </c>
      <c r="BJ172" s="2">
        <f t="shared" ref="BJ172:BJ228" si="585">IF(OR($B172 &lt; N$231, $B172 &gt; N$234), #N/A, ((1-FR172)*DV172) + (FR172 - GH172)*EL172 + (GH172*FB172))</f>
        <v>54.326515058006208</v>
      </c>
      <c r="BK172" s="2">
        <f t="shared" ref="BK172:BK228" si="586">IF(OR($B172 &lt; O$231, $B172 &gt; O$234), #N/A, ((1-FS172)*DW172) + (FS172 - GI172)*EM172 + (GI172*FC172))</f>
        <v>56.023289655185351</v>
      </c>
      <c r="BL172" s="2">
        <f t="shared" ref="BL172:BL228" si="587">IF(OR($B172 &lt; P$231, $B172 &gt; P$234), #N/A, ((1-FT172)*DX172) + (FT172 - GJ172)*EN172 + (GJ172*FD172))</f>
        <v>56.130210355568195</v>
      </c>
      <c r="BM172" s="2">
        <f t="shared" ref="BM172:BM228" si="588">IF(OR($B172 &lt; Q$231, $B172 &gt; Q$234), #N/A, ((1-FU172)*DY172) + (FU172 - GK172)*EO172 + (GK172*FE172))</f>
        <v>56.905806862124386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 t="str">
        <f t="shared" si="510"/>
        <v/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 t="str">
        <f t="shared" si="522"/>
        <v/>
      </c>
      <c r="CR172" s="2" t="str">
        <f t="shared" si="523"/>
        <v/>
      </c>
      <c r="CS172" s="2" t="str">
        <f t="shared" si="524"/>
        <v/>
      </c>
      <c r="CU172" s="2">
        <f t="shared" si="525"/>
        <v>59.115000000000002</v>
      </c>
      <c r="CV172" s="2">
        <f t="shared" si="526"/>
        <v>60.328000000000003</v>
      </c>
      <c r="CW172" s="2">
        <f t="shared" si="527"/>
        <v>58.475000000000001</v>
      </c>
      <c r="CX172" s="2">
        <f t="shared" si="528"/>
        <v>56.832999999999998</v>
      </c>
      <c r="CY172" s="2">
        <f t="shared" si="529"/>
        <v>58.25</v>
      </c>
      <c r="CZ172" s="2">
        <f t="shared" si="530"/>
        <v>57.3</v>
      </c>
      <c r="DA172" s="2">
        <f t="shared" si="531"/>
        <v>57.917000000000002</v>
      </c>
      <c r="DB172" s="2">
        <f t="shared" si="532"/>
        <v>55.883000000000003</v>
      </c>
      <c r="DC172" s="2">
        <f t="shared" si="533"/>
        <v>55.332999999999998</v>
      </c>
      <c r="DD172" s="2">
        <f t="shared" si="534"/>
        <v>54.116999999999997</v>
      </c>
      <c r="DE172" s="2">
        <f t="shared" si="535"/>
        <v>54.732999999999997</v>
      </c>
      <c r="DF172" s="2">
        <f t="shared" si="536"/>
        <v>53.3</v>
      </c>
      <c r="DG172" s="2">
        <f t="shared" si="537"/>
        <v>55.05</v>
      </c>
      <c r="DH172" s="2">
        <f t="shared" si="538"/>
        <v>54.866999999999997</v>
      </c>
      <c r="DI172" s="2">
        <f t="shared" si="539"/>
        <v>54.716999999999999</v>
      </c>
      <c r="DK172" s="2">
        <f t="shared" si="489"/>
        <v>85.563857142857145</v>
      </c>
      <c r="DL172" s="2">
        <f t="shared" ref="DL172:DY187" si="589">BP$229*$B172+BP$230</f>
        <v>86.241239919354854</v>
      </c>
      <c r="DM172" s="2">
        <f t="shared" si="589"/>
        <v>92.156518328445742</v>
      </c>
      <c r="DN172" s="2">
        <f t="shared" si="589"/>
        <v>91.371193951612895</v>
      </c>
      <c r="DO172" s="2">
        <f t="shared" si="589"/>
        <v>90.087068914955992</v>
      </c>
      <c r="DP172" s="2">
        <f t="shared" si="589"/>
        <v>89.468603189149562</v>
      </c>
      <c r="DQ172" s="2">
        <f t="shared" si="589"/>
        <v>81.79262609970678</v>
      </c>
      <c r="DR172" s="2">
        <f t="shared" si="589"/>
        <v>88.032415329768298</v>
      </c>
      <c r="DS172" s="2">
        <f t="shared" si="589"/>
        <v>91.762329768270945</v>
      </c>
      <c r="DT172" s="2">
        <f t="shared" si="589"/>
        <v>81.931183600713013</v>
      </c>
      <c r="DU172" s="2">
        <f t="shared" si="589"/>
        <v>76.80426559714796</v>
      </c>
      <c r="DV172" s="2">
        <f t="shared" si="589"/>
        <v>87.957525846702325</v>
      </c>
      <c r="DW172" s="2">
        <f t="shared" si="589"/>
        <v>97.467136546920813</v>
      </c>
      <c r="DX172" s="2">
        <f t="shared" si="589"/>
        <v>92.400960777126087</v>
      </c>
      <c r="DY172" s="2">
        <f t="shared" si="589"/>
        <v>98.743439408867005</v>
      </c>
      <c r="EA172" s="2">
        <f t="shared" si="459"/>
        <v>61.786666666666775</v>
      </c>
      <c r="EB172" s="2">
        <f t="shared" si="491"/>
        <v>57.893278135048241</v>
      </c>
      <c r="EC172" s="2">
        <f t="shared" si="492"/>
        <v>53.172058333333339</v>
      </c>
      <c r="ED172" s="2">
        <f t="shared" si="493"/>
        <v>53.87984991553563</v>
      </c>
      <c r="EE172" s="2">
        <f t="shared" si="494"/>
        <v>52.469106161673267</v>
      </c>
      <c r="EF172" s="2">
        <f t="shared" si="495"/>
        <v>56.505000700961006</v>
      </c>
      <c r="EG172" s="2">
        <f t="shared" si="496"/>
        <v>55.219281677917067</v>
      </c>
      <c r="EH172" s="2">
        <f t="shared" si="497"/>
        <v>54.222265179856109</v>
      </c>
      <c r="EI172" s="2">
        <f t="shared" si="498"/>
        <v>54.179217266187045</v>
      </c>
      <c r="EJ172" s="2">
        <f t="shared" si="499"/>
        <v>53.922023597122312</v>
      </c>
      <c r="EK172" s="2">
        <f t="shared" si="500"/>
        <v>52.270462589928044</v>
      </c>
      <c r="EL172" s="2">
        <f t="shared" si="501"/>
        <v>53.192337482014388</v>
      </c>
      <c r="EM172" s="2">
        <f t="shared" si="502"/>
        <v>55.069946135673291</v>
      </c>
      <c r="EN172" s="2">
        <f t="shared" si="503"/>
        <v>54.691893654822337</v>
      </c>
      <c r="EO172" s="2">
        <f t="shared" si="504"/>
        <v>56.828097600872425</v>
      </c>
      <c r="EQ172" s="2">
        <f t="shared" si="505"/>
        <v>59.697144710639073</v>
      </c>
      <c r="ER172" s="2">
        <f t="shared" ref="ER172:FE187" si="590">CV$229*$B172+CV$230</f>
        <v>60.034486165909968</v>
      </c>
      <c r="ES172" s="2">
        <f t="shared" si="590"/>
        <v>58.58978509046996</v>
      </c>
      <c r="ET172" s="2">
        <f t="shared" si="590"/>
        <v>56.471406769625432</v>
      </c>
      <c r="EU172" s="2">
        <f t="shared" si="590"/>
        <v>57.266755439804122</v>
      </c>
      <c r="EV172" s="2">
        <f t="shared" si="590"/>
        <v>57.624287613514767</v>
      </c>
      <c r="EW172" s="2">
        <f t="shared" si="590"/>
        <v>57.697074346707659</v>
      </c>
      <c r="EX172" s="2">
        <f t="shared" si="590"/>
        <v>56.445679374640733</v>
      </c>
      <c r="EY172" s="2">
        <f t="shared" si="590"/>
        <v>56.741621156719972</v>
      </c>
      <c r="EZ172" s="2">
        <f t="shared" si="590"/>
        <v>55.460381552795035</v>
      </c>
      <c r="FA172" s="2">
        <f t="shared" si="590"/>
        <v>54.015844253447234</v>
      </c>
      <c r="FB172" s="2">
        <f t="shared" si="590"/>
        <v>54.378378453038678</v>
      </c>
      <c r="FC172" s="2">
        <f t="shared" si="590"/>
        <v>56.092481968700369</v>
      </c>
      <c r="FD172" s="2">
        <f t="shared" si="590"/>
        <v>56.333009879397082</v>
      </c>
      <c r="FE172" s="2">
        <f t="shared" si="590"/>
        <v>56.922785522996307</v>
      </c>
      <c r="FG172" s="2">
        <f t="shared" si="507"/>
        <v>0.99999999876607271</v>
      </c>
      <c r="FH172" s="2">
        <f t="shared" ref="FH172:FU187" si="591">POWER(10,($B172-D$232)/D$230)/(1+POWER(10,($B172-D$232)/D$230))</f>
        <v>0.99999999876554224</v>
      </c>
      <c r="FI172" s="2">
        <f t="shared" si="591"/>
        <v>0.99999999884702628</v>
      </c>
      <c r="FJ172" s="2">
        <f t="shared" si="591"/>
        <v>0.99999999904797188</v>
      </c>
      <c r="FK172" s="2">
        <f t="shared" si="591"/>
        <v>0.99999999882385471</v>
      </c>
      <c r="FL172" s="2">
        <f t="shared" si="591"/>
        <v>0.99999999900172876</v>
      </c>
      <c r="FM172" s="2">
        <f t="shared" si="591"/>
        <v>0.99999999904982995</v>
      </c>
      <c r="FN172" s="2">
        <f t="shared" si="591"/>
        <v>0.99999999904003356</v>
      </c>
      <c r="FO172" s="2">
        <f t="shared" si="591"/>
        <v>0.99999999909877813</v>
      </c>
      <c r="FP172" s="2">
        <f t="shared" si="591"/>
        <v>0.99999999889006808</v>
      </c>
      <c r="FQ172" s="2">
        <f t="shared" si="591"/>
        <v>0.99999999896658265</v>
      </c>
      <c r="FR172" s="2">
        <f t="shared" si="591"/>
        <v>0.99999999892541835</v>
      </c>
      <c r="FS172" s="2">
        <f t="shared" si="591"/>
        <v>0.99999999362250791</v>
      </c>
      <c r="FT172" s="2">
        <f t="shared" si="591"/>
        <v>0.99999996240204403</v>
      </c>
      <c r="FU172" s="2">
        <f t="shared" si="591"/>
        <v>0.99999989111259646</v>
      </c>
      <c r="FW172" s="2">
        <f t="shared" si="540"/>
        <v>0.96577899674123047</v>
      </c>
      <c r="FX172" s="2">
        <f t="shared" ref="FX172:FX228" si="592">POWER(10,($B172-D$233)/D$230)/(1+POWER(10,($B172-D$233)/D$230))</f>
        <v>0.97669063000477629</v>
      </c>
      <c r="FY172" s="2">
        <f t="shared" ref="FY172:FY228" si="593">POWER(10,($B172-E$233)/E$230)/(1+POWER(10,($B172-E$233)/E$230))</f>
        <v>0.97226660369275597</v>
      </c>
      <c r="FZ172" s="2">
        <f t="shared" ref="FZ172:FZ228" si="594">POWER(10,($B172-F$233)/F$230)/(1+POWER(10,($B172-F$233)/F$230))</f>
        <v>0.9637833587296708</v>
      </c>
      <c r="GA172" s="2">
        <f t="shared" ref="GA172:GA228" si="595">POWER(10,($B172-G$233)/G$230)/(1+POWER(10,($B172-G$233)/G$230))</f>
        <v>0.95530473943239014</v>
      </c>
      <c r="GB172" s="2">
        <f t="shared" ref="GB172:GB228" si="596">POWER(10,($B172-H$233)/H$230)/(1+POWER(10,($B172-H$233)/H$230))</f>
        <v>0.96418072212017014</v>
      </c>
      <c r="GC172" s="2">
        <f t="shared" ref="GC172:GC228" si="597">POWER(10,($B172-I$233)/I$230)/(1+POWER(10,($B172-I$233)/I$230))</f>
        <v>0.97102012900304102</v>
      </c>
      <c r="GD172" s="2">
        <f t="shared" ref="GD172:GD228" si="598">POWER(10,($B172-J$233)/J$230)/(1+POWER(10,($B172-J$233)/J$230))</f>
        <v>0.97684890296061022</v>
      </c>
      <c r="GE172" s="2">
        <f t="shared" ref="GE172:GE228" si="599">POWER(10,($B172-K$233)/K$230)/(1+POWER(10,($B172-K$233)/K$230))</f>
        <v>0.9745596800815598</v>
      </c>
      <c r="GF172" s="2">
        <f t="shared" ref="GF172:GF228" si="600">POWER(10,($B172-L$233)/L$230)/(1+POWER(10,($B172-L$233)/L$230))</f>
        <v>0.96716111317054687</v>
      </c>
      <c r="GG172" s="2">
        <f t="shared" ref="GG172:GG228" si="601">POWER(10,($B172-M$233)/M$230)/(1+POWER(10,($B172-M$233)/M$230))</f>
        <v>0.96551468464817369</v>
      </c>
      <c r="GH172" s="2">
        <f t="shared" ref="GH172:GH228" si="602">POWER(10,($B172-N$233)/N$230)/(1+POWER(10,($B172-N$233)/N$230))</f>
        <v>0.95627180370867537</v>
      </c>
      <c r="GI172" s="2">
        <f t="shared" ref="GI172:GI228" si="603">POWER(10,($B172-O$233)/O$230)/(1+POWER(10,($B172-O$233)/O$230))</f>
        <v>0.93233236267336672</v>
      </c>
      <c r="GJ172" s="2">
        <f t="shared" ref="GJ172:GJ228" si="604">POWER(10,($B172-P$233)/P$230)/(1+POWER(10,($B172-P$233)/P$230))</f>
        <v>0.87642499746458802</v>
      </c>
      <c r="GK172" s="2">
        <f t="shared" ref="GK172:GK228" si="605">POWER(10,($B172-Q$233)/Q$230)/(1+POWER(10,($B172-Q$233)/Q$230))</f>
        <v>0.82064000831656692</v>
      </c>
      <c r="GM172" s="107">
        <f t="shared" si="541"/>
        <v>1.2408868560378202E-305</v>
      </c>
      <c r="GN172" s="107">
        <f t="shared" ref="GN172:GN228" si="606" xml:space="preserve"> _xlfn.NORM.DIST($B172, D$7, ABS(D$11), TRUE) * _xlfn.NORM.DIST(($B172 - D$7)*D$15, 0, ABS(D$11), TRUE) * 2</f>
        <v>0</v>
      </c>
      <c r="GO172" s="107">
        <f t="shared" ref="GO172:GO228" si="607" xml:space="preserve"> _xlfn.NORM.DIST($B172, E$7, ABS(E$11), TRUE) * _xlfn.NORM.DIST(($B172 - E$7)*E$15, 0, ABS(E$11), TRUE) * 2</f>
        <v>0</v>
      </c>
      <c r="GP172" s="107">
        <f t="shared" ref="GP172:GP228" si="608" xml:space="preserve"> _xlfn.NORM.DIST($B172, F$7, ABS(F$11), TRUE) * _xlfn.NORM.DIST(($B172 - F$7)*F$15, 0, ABS(F$11), TRUE) * 2</f>
        <v>0</v>
      </c>
      <c r="GQ172" s="107">
        <f t="shared" ref="GQ172:GQ228" si="609" xml:space="preserve"> _xlfn.NORM.DIST($B172, G$7, ABS(G$11), TRUE) * _xlfn.NORM.DIST(($B172 - G$7)*G$15, 0, ABS(G$11), TRUE) * 2</f>
        <v>0</v>
      </c>
      <c r="GR172" s="107">
        <f t="shared" ref="GR172:GR228" si="610" xml:space="preserve"> _xlfn.NORM.DIST($B172, H$7, ABS(H$11), TRUE) * _xlfn.NORM.DIST(($B172 - H$7)*H$15, 0, ABS(H$11), TRUE) * 2</f>
        <v>0</v>
      </c>
      <c r="GS172" s="107">
        <f t="shared" ref="GS172:GS228" si="611" xml:space="preserve"> _xlfn.NORM.DIST($B172, I$7, ABS(I$11), TRUE) * _xlfn.NORM.DIST(($B172 - I$7)*I$15, 0, ABS(I$11), TRUE) * 2</f>
        <v>0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0</v>
      </c>
      <c r="GV172" s="107">
        <f t="shared" ref="GV172:GV228" si="614" xml:space="preserve"> _xlfn.NORM.DIST($B172, L$7, ABS(L$11), TRUE) * _xlfn.NORM.DIST(($B172 - L$7)*L$15, 0, ABS(L$11), TRUE) * 2</f>
        <v>0</v>
      </c>
      <c r="GW172" s="107">
        <f t="shared" ref="GW172:GW228" si="615" xml:space="preserve"> _xlfn.NORM.DIST($B172, M$7, ABS(M$11), TRUE) * _xlfn.NORM.DIST(($B172 - M$7)*M$15, 0, ABS(M$11), TRUE) * 2</f>
        <v>0</v>
      </c>
      <c r="GX172" s="107">
        <f t="shared" ref="GX172:GX228" si="616" xml:space="preserve"> _xlfn.NORM.DIST($B172, N$7, ABS(N$11), TRUE) * _xlfn.NORM.DIST(($B172 - N$7)*N$15, 0, ABS(N$11), TRUE) * 2</f>
        <v>0</v>
      </c>
      <c r="GY172" s="107">
        <f t="shared" ref="GY172:GY228" si="617" xml:space="preserve"> _xlfn.NORM.DIST($B172, O$7, ABS(O$11), TRUE) * _xlfn.NORM.DIST(($B172 - O$7)*O$15, 0, ABS(O$11), TRUE) * 2</f>
        <v>0</v>
      </c>
      <c r="GZ172" s="107">
        <f t="shared" ref="GZ172:GZ228" si="618" xml:space="preserve"> _xlfn.NORM.DIST($B172, P$7, ABS(P$11), TRUE) * _xlfn.NORM.DIST(($B172 - P$7)*P$15, 0, ABS(P$11), TRUE) * 2</f>
        <v>0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2.3791893878719232E-190</v>
      </c>
      <c r="HD172" s="107">
        <f t="shared" ref="HD172:HD228" si="620" xml:space="preserve"> _xlfn.NORM.DIST($B172, D$8, ABS(D$12), TRUE) * _xlfn.NORM.DIST(($B172 - D$8)*D$16, 0, ABS(D$12), TRUE) * 2</f>
        <v>5.5867753605120155E-258</v>
      </c>
      <c r="HE172" s="107">
        <f t="shared" ref="HE172:HE228" si="621" xml:space="preserve"> _xlfn.NORM.DIST($B172, E$8, ABS(E$12), TRUE) * _xlfn.NORM.DIST(($B172 - E$8)*E$16, 0, ABS(E$12), TRUE) * 2</f>
        <v>3.3513457310530222E-262</v>
      </c>
      <c r="HF172" s="107">
        <f t="shared" ref="HF172:HF228" si="622" xml:space="preserve"> _xlfn.NORM.DIST($B172, F$8, ABS(F$12), TRUE) * _xlfn.NORM.DIST(($B172 - F$8)*F$16, 0, ABS(F$12), TRUE) * 2</f>
        <v>6.00577904287639E-262</v>
      </c>
      <c r="HG172" s="107">
        <f t="shared" ref="HG172:HG228" si="623" xml:space="preserve"> _xlfn.NORM.DIST($B172, G$8, ABS(G$12), TRUE) * _xlfn.NORM.DIST(($B172 - G$8)*G$16, 0, ABS(G$12), TRUE) * 2</f>
        <v>1.770310940008595E-269</v>
      </c>
      <c r="HH172" s="107">
        <f t="shared" ref="HH172:HH228" si="624" xml:space="preserve"> _xlfn.NORM.DIST($B172, H$8, ABS(H$12), TRUE) * _xlfn.NORM.DIST(($B172 - H$8)*H$16, 0, ABS(H$12), TRUE) * 2</f>
        <v>1.1953101634768554E-289</v>
      </c>
      <c r="HI172" s="107">
        <f t="shared" ref="HI172:HI228" si="625" xml:space="preserve"> _xlfn.NORM.DIST($B172, I$8, ABS(I$12), TRUE) * _xlfn.NORM.DIST(($B172 - I$8)*I$16, 0, ABS(I$12), TRUE) * 2</f>
        <v>8.2451044088150518E-300</v>
      </c>
      <c r="HJ172" s="107">
        <f t="shared" ref="HJ172:HJ228" si="626" xml:space="preserve"> _xlfn.NORM.DIST($B172, J$8, ABS(J$12), TRUE) * _xlfn.NORM.DIST(($B172 - J$8)*J$16, 0, ABS(J$12), TRUE) * 2</f>
        <v>0</v>
      </c>
      <c r="HK172" s="107">
        <f t="shared" ref="HK172:HK228" si="627" xml:space="preserve"> _xlfn.NORM.DIST($B172, K$8, ABS(K$12), TRUE) * _xlfn.NORM.DIST(($B172 - K$8)*K$16, 0, ABS(K$12), TRUE) * 2</f>
        <v>0</v>
      </c>
      <c r="HL172" s="107">
        <f t="shared" ref="HL172:HL228" si="628" xml:space="preserve"> _xlfn.NORM.DIST($B172, L$8, ABS(L$12), TRUE) * _xlfn.NORM.DIST(($B172 - L$8)*L$16, 0, ABS(L$12), TRUE) * 2</f>
        <v>0</v>
      </c>
      <c r="HM172" s="107">
        <f t="shared" ref="HM172:HM228" si="629" xml:space="preserve"> _xlfn.NORM.DIST($B172, M$8, ABS(M$12), TRUE) * _xlfn.NORM.DIST(($B172 - M$8)*M$16, 0, ABS(M$12), TRUE) * 2</f>
        <v>0</v>
      </c>
      <c r="HN172" s="107">
        <f t="shared" ref="HN172:HN228" si="630" xml:space="preserve"> _xlfn.NORM.DIST($B172, N$8, ABS(N$12), TRUE) * _xlfn.NORM.DIST(($B172 - N$8)*N$16, 0, ABS(N$12), TRUE) * 2</f>
        <v>2.5238537335244268E-301</v>
      </c>
      <c r="HO172" s="107">
        <f t="shared" ref="HO172:HO228" si="631" xml:space="preserve"> _xlfn.NORM.DIST($B172, O$8, ABS(O$12), TRUE) * _xlfn.NORM.DIST(($B172 - O$8)*O$16, 0, ABS(O$12), TRUE) * 2</f>
        <v>2.7121938961477379E-284</v>
      </c>
      <c r="HP172" s="107">
        <f t="shared" ref="HP172:HP228" si="632" xml:space="preserve"> _xlfn.NORM.DIST($B172, P$8, ABS(P$12), TRUE) * _xlfn.NORM.DIST(($B172 - P$8)*P$16, 0, ABS(P$12), TRUE) * 2</f>
        <v>2.6824307312840282E-251</v>
      </c>
      <c r="HQ172" s="107">
        <f t="shared" ref="HQ172:HQ228" si="633" xml:space="preserve"> _xlfn.NORM.DIST($B172, Q$8, ABS(Q$12), TRUE) * _xlfn.NORM.DIST(($B172 - Q$8)*Q$16, 0, ABS(Q$12), TRUE) * 2</f>
        <v>0</v>
      </c>
      <c r="HS172" s="107">
        <f t="shared" si="543"/>
        <v>6.4990982379305159E-49</v>
      </c>
      <c r="HT172" s="107">
        <f t="shared" ref="HT172:HT228" si="634" xml:space="preserve"> _xlfn.NORM.DIST($B172, D$9, ABS(D$13), TRUE) * _xlfn.NORM.DIST(($B172 - D$9)*D$17, 0, ABS(D$13), TRUE) * 2</f>
        <v>6.8839560805611001E-69</v>
      </c>
      <c r="HU172" s="107">
        <f t="shared" ref="HU172:HU228" si="635" xml:space="preserve"> _xlfn.NORM.DIST($B172, E$9, ABS(E$13), TRUE) * _xlfn.NORM.DIST(($B172 - E$9)*E$17, 0, ABS(E$13), TRUE) * 2</f>
        <v>1.3739538149923102E-68</v>
      </c>
      <c r="HV172" s="107">
        <f t="shared" ref="HV172:HV228" si="636" xml:space="preserve"> _xlfn.NORM.DIST($B172, F$9, ABS(F$13), TRUE) * _xlfn.NORM.DIST(($B172 - F$9)*F$17, 0, ABS(F$13), TRUE) * 2</f>
        <v>1.8345145298379767E-66</v>
      </c>
      <c r="HW172" s="107">
        <f t="shared" ref="HW172:HW228" si="637" xml:space="preserve"> _xlfn.NORM.DIST($B172, G$9, ABS(G$13), TRUE) * _xlfn.NORM.DIST(($B172 - G$9)*G$17, 0, ABS(G$13), TRUE) * 2</f>
        <v>6.3984567599799811E-67</v>
      </c>
      <c r="HX172" s="107">
        <f t="shared" ref="HX172:HX228" si="638" xml:space="preserve"> _xlfn.NORM.DIST($B172, H$9, ABS(H$13), TRUE) * _xlfn.NORM.DIST(($B172 - H$9)*H$17, 0, ABS(H$13), TRUE) * 2</f>
        <v>1.1578641269764771E-73</v>
      </c>
      <c r="HY172" s="107">
        <f t="shared" ref="HY172:HY228" si="639" xml:space="preserve"> _xlfn.NORM.DIST($B172, I$9, ABS(I$13), TRUE) * _xlfn.NORM.DIST(($B172 - I$9)*I$17, 0, ABS(I$13), TRUE) * 2</f>
        <v>2.8464041117005713E-78</v>
      </c>
      <c r="HZ172" s="107">
        <f t="shared" ref="HZ172:HZ228" si="640" xml:space="preserve"> _xlfn.NORM.DIST($B172, J$9, ABS(J$13), TRUE) * _xlfn.NORM.DIST(($B172 - J$9)*J$17, 0, ABS(J$13), TRUE) * 2</f>
        <v>1.0255776544660115E-85</v>
      </c>
      <c r="IA172" s="107">
        <f t="shared" ref="IA172:IA228" si="641" xml:space="preserve"> _xlfn.NORM.DIST($B172, K$9, ABS(K$13), TRUE) * _xlfn.NORM.DIST(($B172 - K$9)*K$17, 0, ABS(K$13), TRUE) * 2</f>
        <v>3.3597262724424457E-91</v>
      </c>
      <c r="IB172" s="107">
        <f t="shared" ref="IB172:IB228" si="642" xml:space="preserve"> _xlfn.NORM.DIST($B172, L$9, ABS(L$13), TRUE) * _xlfn.NORM.DIST(($B172 - L$9)*L$17, 0, ABS(L$13), TRUE) * 2</f>
        <v>2.8332192590024213E-80</v>
      </c>
      <c r="IC172" s="107">
        <f t="shared" ref="IC172:IC228" si="643" xml:space="preserve"> _xlfn.NORM.DIST($B172, M$9, ABS(M$13), TRUE) * _xlfn.NORM.DIST(($B172 - M$9)*M$17, 0, ABS(M$13), TRUE) * 2</f>
        <v>3.3123957906224279E-80</v>
      </c>
      <c r="ID172" s="107">
        <f t="shared" ref="ID172:ID228" si="644" xml:space="preserve"> _xlfn.NORM.DIST($B172, N$9, ABS(N$13), TRUE) * _xlfn.NORM.DIST(($B172 - N$9)*N$17, 0, ABS(N$13), TRUE) * 2</f>
        <v>1.3609579311428087E-74</v>
      </c>
      <c r="IE172" s="107">
        <f t="shared" ref="IE172:IE228" si="645" xml:space="preserve"> _xlfn.NORM.DIST($B172, O$9, ABS(O$13), TRUE) * _xlfn.NORM.DIST(($B172 - O$9)*O$17, 0, ABS(O$13), TRUE) * 2</f>
        <v>2.6073981542279653E-68</v>
      </c>
      <c r="IF172" s="107">
        <f t="shared" ref="IF172:IF228" si="646" xml:space="preserve"> _xlfn.NORM.DIST($B172, P$9, ABS(P$13), TRUE) * _xlfn.NORM.DIST(($B172 - P$9)*P$17, 0, ABS(P$13), TRUE) * 2</f>
        <v>1.7442328116846414E-57</v>
      </c>
      <c r="IG172" s="107">
        <f t="shared" ref="IG172:IG228" si="647" xml:space="preserve"> _xlfn.NORM.DIST($B172, Q$9, ABS(Q$13), TRUE) * _xlfn.NORM.DIST(($B172 - Q$9)*Q$17, 0, ABS(Q$13), TRUE) * 2</f>
        <v>2.7914734378040865E-55</v>
      </c>
      <c r="II172" s="107">
        <f t="shared" si="544"/>
        <v>3.6164280870368828E-5</v>
      </c>
      <c r="IJ172" s="107">
        <f t="shared" si="545"/>
        <v>8.6863965649576301E-8</v>
      </c>
      <c r="IK172" s="107">
        <f t="shared" si="546"/>
        <v>2.8443436796758037E-7</v>
      </c>
      <c r="IL172" s="107">
        <f t="shared" si="547"/>
        <v>2.5806569769449749E-6</v>
      </c>
      <c r="IM172" s="107">
        <f t="shared" si="548"/>
        <v>6.5549324206407542E-6</v>
      </c>
      <c r="IN172" s="107">
        <f t="shared" si="549"/>
        <v>6.7504749265513457E-7</v>
      </c>
      <c r="IO172" s="107">
        <f t="shared" si="550"/>
        <v>8.5711997783081545E-8</v>
      </c>
      <c r="IP172" s="107">
        <f t="shared" si="551"/>
        <v>4.2560482738528124E-9</v>
      </c>
      <c r="IQ172" s="107">
        <f t="shared" si="552"/>
        <v>3.1722639358630557E-9</v>
      </c>
      <c r="IR172" s="107">
        <f t="shared" si="553"/>
        <v>1.1415970316390873E-7</v>
      </c>
      <c r="IS172" s="107">
        <f t="shared" si="554"/>
        <v>1.7377383832541825E-7</v>
      </c>
      <c r="IT172" s="107">
        <f t="shared" si="555"/>
        <v>1.692574191922122E-6</v>
      </c>
      <c r="IU172" s="107">
        <f t="shared" si="556"/>
        <v>1.3598518911632553E-5</v>
      </c>
      <c r="IV172" s="107">
        <f t="shared" si="557"/>
        <v>6.7247194232653311E-4</v>
      </c>
      <c r="IW172" s="107">
        <f t="shared" si="558"/>
        <v>1.7152516722285542E-4</v>
      </c>
      <c r="IY172" s="107">
        <f t="shared" si="559"/>
        <v>3.6164280870368828E-5</v>
      </c>
      <c r="IZ172" s="107">
        <f t="shared" si="560"/>
        <v>8.6863965649576301E-8</v>
      </c>
      <c r="JA172" s="107">
        <f t="shared" si="561"/>
        <v>2.8443436796758037E-7</v>
      </c>
      <c r="JB172" s="107">
        <f t="shared" si="562"/>
        <v>2.5806569769449749E-6</v>
      </c>
      <c r="JC172" s="107">
        <f t="shared" si="563"/>
        <v>6.5549324206407542E-6</v>
      </c>
      <c r="JD172" s="107">
        <f t="shared" si="564"/>
        <v>6.7504749265513457E-7</v>
      </c>
      <c r="JE172" s="107">
        <f t="shared" si="565"/>
        <v>8.5711997783081545E-8</v>
      </c>
      <c r="JF172" s="107">
        <f t="shared" si="566"/>
        <v>4.2560482738528124E-9</v>
      </c>
      <c r="JG172" s="107">
        <f t="shared" si="567"/>
        <v>3.1722639358630557E-9</v>
      </c>
      <c r="JH172" s="107">
        <f t="shared" si="568"/>
        <v>1.1415970316390873E-7</v>
      </c>
      <c r="JI172" s="107">
        <f t="shared" si="569"/>
        <v>1.7377383832541825E-7</v>
      </c>
      <c r="JJ172" s="107">
        <f t="shared" si="570"/>
        <v>1.692574191922122E-6</v>
      </c>
      <c r="JK172" s="107">
        <f t="shared" si="571"/>
        <v>1.3598518911632553E-5</v>
      </c>
      <c r="JL172" s="107">
        <f t="shared" si="572"/>
        <v>6.7247194232653311E-4</v>
      </c>
      <c r="JM172" s="107">
        <f t="shared" si="573"/>
        <v>1.7152516722285542E-4</v>
      </c>
    </row>
    <row r="173" spans="2:273" x14ac:dyDescent="0.25">
      <c r="B173" s="2">
        <v>145</v>
      </c>
      <c r="C173" s="37">
        <v>58.213000000000001</v>
      </c>
      <c r="D173" s="37">
        <v>61.213000000000001</v>
      </c>
      <c r="E173" s="37">
        <v>57.951000000000001</v>
      </c>
      <c r="F173" s="37">
        <v>55.116999999999997</v>
      </c>
      <c r="G173" s="37">
        <v>56.883000000000003</v>
      </c>
      <c r="H173" s="37">
        <v>58.017000000000003</v>
      </c>
      <c r="I173" s="37">
        <v>57.232999999999997</v>
      </c>
      <c r="J173" s="37">
        <v>56.85</v>
      </c>
      <c r="K173" s="37">
        <v>55.832999999999998</v>
      </c>
      <c r="L173" s="37">
        <v>54.317</v>
      </c>
      <c r="M173" s="37">
        <v>54.033000000000001</v>
      </c>
      <c r="N173" s="37">
        <v>52.866999999999997</v>
      </c>
      <c r="O173" s="37">
        <v>57.017000000000003</v>
      </c>
      <c r="P173" s="37">
        <v>55.25</v>
      </c>
      <c r="Q173" s="37">
        <v>54.633000000000003</v>
      </c>
      <c r="S173" s="4">
        <f t="shared" si="460"/>
        <v>59.658948871690953</v>
      </c>
      <c r="T173" s="4">
        <f t="shared" si="461"/>
        <v>59.900455579374736</v>
      </c>
      <c r="U173" s="4">
        <f t="shared" si="462"/>
        <v>58.380290026853707</v>
      </c>
      <c r="V173" s="4">
        <f t="shared" si="463"/>
        <v>56.282369756606286</v>
      </c>
      <c r="W173" s="4">
        <f t="shared" si="464"/>
        <v>56.987581359359218</v>
      </c>
      <c r="X173" s="4">
        <f t="shared" si="465"/>
        <v>57.481616451206904</v>
      </c>
      <c r="Y173" s="4">
        <f t="shared" si="466"/>
        <v>57.521305597387695</v>
      </c>
      <c r="Z173" s="4">
        <f t="shared" si="467"/>
        <v>56.277042331244594</v>
      </c>
      <c r="AA173" s="4">
        <f t="shared" si="468"/>
        <v>56.56242018917515</v>
      </c>
      <c r="AB173" s="4">
        <f t="shared" si="469"/>
        <v>55.269261399533455</v>
      </c>
      <c r="AC173" s="4">
        <f t="shared" si="470"/>
        <v>53.810499936778534</v>
      </c>
      <c r="AD173" s="4">
        <f t="shared" si="471"/>
        <v>54.20106356690362</v>
      </c>
      <c r="AE173" s="4">
        <f t="shared" si="472"/>
        <v>55.881764931815191</v>
      </c>
      <c r="AF173" s="4">
        <f t="shared" si="473"/>
        <v>55.993766521817193</v>
      </c>
      <c r="AG173" s="4">
        <f t="shared" si="474"/>
        <v>56.756257429412337</v>
      </c>
      <c r="AI173" s="4">
        <f t="shared" si="475"/>
        <v>-1.4459488716909519</v>
      </c>
      <c r="AJ173" s="4">
        <f t="shared" si="476"/>
        <v>1.3125444206252652</v>
      </c>
      <c r="AK173" s="4">
        <f t="shared" si="477"/>
        <v>-0.42929002685370676</v>
      </c>
      <c r="AL173" s="4">
        <f t="shared" si="478"/>
        <v>-1.1653697566062888</v>
      </c>
      <c r="AM173" s="4">
        <f t="shared" si="479"/>
        <v>-0.10458135935921575</v>
      </c>
      <c r="AN173" s="4">
        <f t="shared" si="480"/>
        <v>0.53538354879309935</v>
      </c>
      <c r="AO173" s="4">
        <f t="shared" si="481"/>
        <v>-0.28830559738769779</v>
      </c>
      <c r="AP173" s="4">
        <f t="shared" si="482"/>
        <v>0.57295766875540721</v>
      </c>
      <c r="AQ173" s="4">
        <f t="shared" si="483"/>
        <v>-0.72942018917515128</v>
      </c>
      <c r="AR173" s="4">
        <f t="shared" si="484"/>
        <v>-0.95226139953345523</v>
      </c>
      <c r="AS173" s="4">
        <f t="shared" si="485"/>
        <v>0.22250006322146731</v>
      </c>
      <c r="AT173" s="4">
        <f t="shared" si="486"/>
        <v>-1.3340635669036232</v>
      </c>
      <c r="AU173" s="4">
        <f t="shared" si="487"/>
        <v>1.1352350681848122</v>
      </c>
      <c r="AV173" s="4">
        <f t="shared" si="574"/>
        <v>-0.74376652181719294</v>
      </c>
      <c r="AW173" s="4">
        <f t="shared" si="574"/>
        <v>-2.1232574294123339</v>
      </c>
      <c r="AY173" s="2">
        <f t="shared" si="509"/>
        <v>59.658948871690953</v>
      </c>
      <c r="AZ173" s="2">
        <f t="shared" si="575"/>
        <v>59.900455579356816</v>
      </c>
      <c r="BA173" s="2">
        <f t="shared" si="576"/>
        <v>58.380290026453494</v>
      </c>
      <c r="BB173" s="2">
        <f t="shared" si="577"/>
        <v>56.282369744145335</v>
      </c>
      <c r="BC173" s="2">
        <f t="shared" si="578"/>
        <v>56.987581284981019</v>
      </c>
      <c r="BD173" s="2">
        <f t="shared" si="579"/>
        <v>57.481616448957837</v>
      </c>
      <c r="BE173" s="2">
        <f t="shared" si="580"/>
        <v>57.521305597278406</v>
      </c>
      <c r="BF173" s="2">
        <f t="shared" si="581"/>
        <v>56.277042331243472</v>
      </c>
      <c r="BG173" s="2">
        <f t="shared" si="582"/>
        <v>56.562420189174496</v>
      </c>
      <c r="BH173" s="2">
        <f t="shared" si="583"/>
        <v>55.269261399336557</v>
      </c>
      <c r="BI173" s="2">
        <f t="shared" si="584"/>
        <v>53.810499936360017</v>
      </c>
      <c r="BJ173" s="2">
        <f t="shared" si="585"/>
        <v>54.201063551455427</v>
      </c>
      <c r="BK173" s="2">
        <f t="shared" si="586"/>
        <v>55.881764498183657</v>
      </c>
      <c r="BL173" s="2">
        <f t="shared" si="587"/>
        <v>55.99350486627354</v>
      </c>
      <c r="BM173" s="2">
        <f t="shared" si="588"/>
        <v>56.755856480885235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 t="str">
        <f t="shared" si="523"/>
        <v/>
      </c>
      <c r="CS173" s="2" t="str">
        <f t="shared" si="524"/>
        <v/>
      </c>
      <c r="CU173" s="2">
        <f t="shared" si="525"/>
        <v>58.213000000000001</v>
      </c>
      <c r="CV173" s="2">
        <f t="shared" si="526"/>
        <v>61.213000000000001</v>
      </c>
      <c r="CW173" s="2">
        <f t="shared" si="527"/>
        <v>57.951000000000001</v>
      </c>
      <c r="CX173" s="2">
        <f t="shared" si="528"/>
        <v>55.116999999999997</v>
      </c>
      <c r="CY173" s="2">
        <f t="shared" si="529"/>
        <v>56.883000000000003</v>
      </c>
      <c r="CZ173" s="2">
        <f t="shared" si="530"/>
        <v>58.017000000000003</v>
      </c>
      <c r="DA173" s="2">
        <f t="shared" si="531"/>
        <v>57.232999999999997</v>
      </c>
      <c r="DB173" s="2">
        <f t="shared" si="532"/>
        <v>56.85</v>
      </c>
      <c r="DC173" s="2">
        <f t="shared" si="533"/>
        <v>55.832999999999998</v>
      </c>
      <c r="DD173" s="2">
        <f t="shared" si="534"/>
        <v>54.317</v>
      </c>
      <c r="DE173" s="2">
        <f t="shared" si="535"/>
        <v>54.033000000000001</v>
      </c>
      <c r="DF173" s="2">
        <f t="shared" si="536"/>
        <v>52.866999999999997</v>
      </c>
      <c r="DG173" s="2">
        <f t="shared" si="537"/>
        <v>57.017000000000003</v>
      </c>
      <c r="DH173" s="2">
        <f t="shared" si="538"/>
        <v>55.25</v>
      </c>
      <c r="DI173" s="2">
        <f t="shared" si="539"/>
        <v>54.633000000000003</v>
      </c>
      <c r="DK173" s="2">
        <f t="shared" si="489"/>
        <v>85.639190202517796</v>
      </c>
      <c r="DL173" s="2">
        <f t="shared" si="589"/>
        <v>86.33028629032259</v>
      </c>
      <c r="DM173" s="2">
        <f t="shared" si="589"/>
        <v>92.289672653958945</v>
      </c>
      <c r="DN173" s="2">
        <f t="shared" si="589"/>
        <v>91.504762096774186</v>
      </c>
      <c r="DO173" s="2">
        <f t="shared" si="589"/>
        <v>90.206079178885616</v>
      </c>
      <c r="DP173" s="2">
        <f t="shared" si="589"/>
        <v>89.576655791788866</v>
      </c>
      <c r="DQ173" s="2">
        <f t="shared" si="589"/>
        <v>81.836590359237576</v>
      </c>
      <c r="DR173" s="2">
        <f t="shared" si="589"/>
        <v>88.115031974153325</v>
      </c>
      <c r="DS173" s="2">
        <f t="shared" si="589"/>
        <v>91.883650289661318</v>
      </c>
      <c r="DT173" s="2">
        <f t="shared" si="589"/>
        <v>81.970071635472365</v>
      </c>
      <c r="DU173" s="2">
        <f t="shared" si="589"/>
        <v>76.820116867201435</v>
      </c>
      <c r="DV173" s="2">
        <f t="shared" si="589"/>
        <v>88.073098373440288</v>
      </c>
      <c r="DW173" s="2">
        <f t="shared" si="589"/>
        <v>97.633855021994137</v>
      </c>
      <c r="DX173" s="2">
        <f t="shared" si="589"/>
        <v>92.527735520527855</v>
      </c>
      <c r="DY173" s="2">
        <f t="shared" si="589"/>
        <v>98.945588669950737</v>
      </c>
      <c r="EA173" s="2">
        <f t="shared" si="459"/>
        <v>61.712666666666777</v>
      </c>
      <c r="EB173" s="2">
        <f t="shared" si="491"/>
        <v>57.761375080385861</v>
      </c>
      <c r="EC173" s="2">
        <f t="shared" si="492"/>
        <v>52.98517291666667</v>
      </c>
      <c r="ED173" s="2">
        <f t="shared" si="493"/>
        <v>53.717562358012472</v>
      </c>
      <c r="EE173" s="2">
        <f t="shared" si="494"/>
        <v>52.272368185415502</v>
      </c>
      <c r="EF173" s="2">
        <f t="shared" si="495"/>
        <v>56.37302932730357</v>
      </c>
      <c r="EG173" s="2">
        <f t="shared" si="496"/>
        <v>55.054561427193818</v>
      </c>
      <c r="EH173" s="2">
        <f t="shared" si="497"/>
        <v>54.053678417266184</v>
      </c>
      <c r="EI173" s="2">
        <f t="shared" si="498"/>
        <v>54.004428057553952</v>
      </c>
      <c r="EJ173" s="2">
        <f t="shared" si="499"/>
        <v>53.741336258992817</v>
      </c>
      <c r="EK173" s="2">
        <f t="shared" si="500"/>
        <v>52.080966906474799</v>
      </c>
      <c r="EL173" s="2">
        <f t="shared" si="501"/>
        <v>53.032788776978421</v>
      </c>
      <c r="EM173" s="2">
        <f t="shared" si="502"/>
        <v>54.895710023624694</v>
      </c>
      <c r="EN173" s="2">
        <f t="shared" si="503"/>
        <v>54.492950507614211</v>
      </c>
      <c r="EO173" s="2">
        <f t="shared" si="504"/>
        <v>56.668371864776454</v>
      </c>
      <c r="EQ173" s="2">
        <f t="shared" si="505"/>
        <v>59.601145133063788</v>
      </c>
      <c r="ER173" s="2">
        <f t="shared" si="590"/>
        <v>59.941006464373672</v>
      </c>
      <c r="ES173" s="2">
        <f t="shared" si="590"/>
        <v>58.502531460099533</v>
      </c>
      <c r="ET173" s="2">
        <f t="shared" si="590"/>
        <v>56.358926467437414</v>
      </c>
      <c r="EU173" s="2">
        <f t="shared" si="590"/>
        <v>57.162816253580338</v>
      </c>
      <c r="EV173" s="2">
        <f t="shared" si="590"/>
        <v>57.514330012230559</v>
      </c>
      <c r="EW173" s="2">
        <f t="shared" si="590"/>
        <v>57.579783551620295</v>
      </c>
      <c r="EX173" s="2">
        <f t="shared" si="590"/>
        <v>56.318898016861461</v>
      </c>
      <c r="EY173" s="2">
        <f t="shared" si="590"/>
        <v>56.615461360529075</v>
      </c>
      <c r="EZ173" s="2">
        <f t="shared" si="590"/>
        <v>55.31047033596839</v>
      </c>
      <c r="FA173" s="2">
        <f t="shared" si="590"/>
        <v>53.859568573285671</v>
      </c>
      <c r="FB173" s="2">
        <f t="shared" si="590"/>
        <v>54.243498618784528</v>
      </c>
      <c r="FC173" s="2">
        <f t="shared" si="590"/>
        <v>55.939814243592636</v>
      </c>
      <c r="FD173" s="2">
        <f t="shared" si="590"/>
        <v>56.168139747976262</v>
      </c>
      <c r="FE173" s="2">
        <f t="shared" si="590"/>
        <v>56.771868930719961</v>
      </c>
      <c r="FG173" s="2">
        <f t="shared" si="507"/>
        <v>0.9999999990198567</v>
      </c>
      <c r="FH173" s="2">
        <f t="shared" si="591"/>
        <v>0.99999999901943526</v>
      </c>
      <c r="FI173" s="2">
        <f t="shared" si="591"/>
        <v>0.99999999908416048</v>
      </c>
      <c r="FJ173" s="2">
        <f t="shared" si="591"/>
        <v>0.99999999924377725</v>
      </c>
      <c r="FK173" s="2">
        <f t="shared" si="591"/>
        <v>0.99999999906575454</v>
      </c>
      <c r="FL173" s="2">
        <f t="shared" si="591"/>
        <v>0.99999999920704497</v>
      </c>
      <c r="FM173" s="2">
        <f t="shared" si="591"/>
        <v>0.99999999924525307</v>
      </c>
      <c r="FN173" s="2">
        <f t="shared" si="591"/>
        <v>0.99999999923747163</v>
      </c>
      <c r="FO173" s="2">
        <f t="shared" si="591"/>
        <v>0.99999999928413408</v>
      </c>
      <c r="FP173" s="2">
        <f t="shared" si="591"/>
        <v>0.99999999911834969</v>
      </c>
      <c r="FQ173" s="2">
        <f t="shared" si="591"/>
        <v>0.99999999917912741</v>
      </c>
      <c r="FR173" s="2">
        <f t="shared" si="591"/>
        <v>0.99999999914642945</v>
      </c>
      <c r="FS173" s="2">
        <f t="shared" si="591"/>
        <v>0.99999999482701951</v>
      </c>
      <c r="FT173" s="2">
        <f t="shared" si="591"/>
        <v>0.99999996896648957</v>
      </c>
      <c r="FU173" s="2">
        <f t="shared" si="591"/>
        <v>0.99999990878745515</v>
      </c>
      <c r="FW173" s="2">
        <f t="shared" si="540"/>
        <v>0.97262461487801688</v>
      </c>
      <c r="FX173" s="2">
        <f t="shared" si="592"/>
        <v>0.98139551791719504</v>
      </c>
      <c r="FY173" s="2">
        <f t="shared" si="593"/>
        <v>0.97784420412768847</v>
      </c>
      <c r="FZ173" s="2">
        <f t="shared" si="594"/>
        <v>0.97101620651448806</v>
      </c>
      <c r="GA173" s="2">
        <f t="shared" si="595"/>
        <v>0.96416790412734743</v>
      </c>
      <c r="GB173" s="2">
        <f t="shared" si="596"/>
        <v>0.9713365723566566</v>
      </c>
      <c r="GC173" s="2">
        <f t="shared" si="597"/>
        <v>0.97684244328850089</v>
      </c>
      <c r="GD173" s="2">
        <f t="shared" si="598"/>
        <v>0.98152244859694238</v>
      </c>
      <c r="GE173" s="2">
        <f t="shared" si="599"/>
        <v>0.97968574418005827</v>
      </c>
      <c r="GF173" s="2">
        <f t="shared" si="600"/>
        <v>0.97373776905085285</v>
      </c>
      <c r="GG173" s="2">
        <f t="shared" si="601"/>
        <v>0.9724116657771219</v>
      </c>
      <c r="GH173" s="2">
        <f t="shared" si="602"/>
        <v>0.96495023351328246</v>
      </c>
      <c r="GI173" s="2">
        <f t="shared" si="603"/>
        <v>0.94440213401842998</v>
      </c>
      <c r="GJ173" s="2">
        <f t="shared" si="604"/>
        <v>0.89575144237562498</v>
      </c>
      <c r="GK173" s="2">
        <f t="shared" si="605"/>
        <v>0.84524869472143094</v>
      </c>
      <c r="GM173" s="107">
        <f t="shared" si="541"/>
        <v>0</v>
      </c>
      <c r="GN173" s="107">
        <f t="shared" si="606"/>
        <v>0</v>
      </c>
      <c r="GO173" s="107">
        <f t="shared" si="607"/>
        <v>0</v>
      </c>
      <c r="GP173" s="107">
        <f t="shared" si="608"/>
        <v>0</v>
      </c>
      <c r="GQ173" s="107">
        <f t="shared" si="609"/>
        <v>0</v>
      </c>
      <c r="GR173" s="107">
        <f t="shared" si="610"/>
        <v>0</v>
      </c>
      <c r="GS173" s="107">
        <f t="shared" si="611"/>
        <v>0</v>
      </c>
      <c r="GT173" s="107">
        <f t="shared" si="612"/>
        <v>0</v>
      </c>
      <c r="GU173" s="107">
        <f t="shared" si="613"/>
        <v>0</v>
      </c>
      <c r="GV173" s="107">
        <f t="shared" si="614"/>
        <v>0</v>
      </c>
      <c r="GW173" s="107">
        <f t="shared" si="615"/>
        <v>0</v>
      </c>
      <c r="GX173" s="107">
        <f t="shared" si="616"/>
        <v>0</v>
      </c>
      <c r="GY173" s="107">
        <f t="shared" si="617"/>
        <v>0</v>
      </c>
      <c r="GZ173" s="107">
        <f t="shared" si="618"/>
        <v>0</v>
      </c>
      <c r="HA173" s="107">
        <f t="shared" si="619"/>
        <v>0</v>
      </c>
      <c r="HC173" s="107">
        <f t="shared" si="542"/>
        <v>9.6807436092276671E-196</v>
      </c>
      <c r="HD173" s="107">
        <f t="shared" si="620"/>
        <v>2.930798002636087E-265</v>
      </c>
      <c r="HE173" s="107">
        <f t="shared" si="621"/>
        <v>1.3567529509845803E-269</v>
      </c>
      <c r="HF173" s="107">
        <f t="shared" si="622"/>
        <v>2.7735677295528074E-269</v>
      </c>
      <c r="HG173" s="107">
        <f t="shared" si="623"/>
        <v>4.0089516285285759E-277</v>
      </c>
      <c r="HH173" s="107">
        <f t="shared" si="624"/>
        <v>8.948011611428407E-298</v>
      </c>
      <c r="HI173" s="107">
        <f t="shared" si="625"/>
        <v>0</v>
      </c>
      <c r="HJ173" s="107">
        <f t="shared" si="626"/>
        <v>0</v>
      </c>
      <c r="HK173" s="107">
        <f t="shared" si="627"/>
        <v>0</v>
      </c>
      <c r="HL173" s="107">
        <f t="shared" si="628"/>
        <v>0</v>
      </c>
      <c r="HM173" s="107">
        <f t="shared" si="629"/>
        <v>0</v>
      </c>
      <c r="HN173" s="107">
        <f t="shared" si="630"/>
        <v>0</v>
      </c>
      <c r="HO173" s="107">
        <f t="shared" si="631"/>
        <v>2.4544133697744235E-292</v>
      </c>
      <c r="HP173" s="107">
        <f t="shared" si="632"/>
        <v>1.51586542129054E-258</v>
      </c>
      <c r="HQ173" s="107">
        <f t="shared" si="633"/>
        <v>0</v>
      </c>
      <c r="HS173" s="107">
        <f t="shared" si="543"/>
        <v>2.2467074624001457E-51</v>
      </c>
      <c r="HT173" s="107">
        <f t="shared" si="634"/>
        <v>2.7537733843172184E-72</v>
      </c>
      <c r="HU173" s="107">
        <f t="shared" si="635"/>
        <v>5.2821677326329092E-72</v>
      </c>
      <c r="HV173" s="107">
        <f t="shared" si="636"/>
        <v>8.4466565038622593E-70</v>
      </c>
      <c r="HW173" s="107">
        <f t="shared" si="637"/>
        <v>2.317167776812827E-70</v>
      </c>
      <c r="HX173" s="107">
        <f t="shared" si="638"/>
        <v>2.2925262982801316E-77</v>
      </c>
      <c r="HY173" s="107">
        <f t="shared" si="639"/>
        <v>3.9376332968506191E-82</v>
      </c>
      <c r="HZ173" s="107">
        <f t="shared" si="640"/>
        <v>7.1006802481634622E-90</v>
      </c>
      <c r="IA173" s="107">
        <f t="shared" si="641"/>
        <v>1.2106159286017337E-95</v>
      </c>
      <c r="IB173" s="107">
        <f t="shared" si="642"/>
        <v>2.7096709072804423E-84</v>
      </c>
      <c r="IC173" s="107">
        <f t="shared" si="643"/>
        <v>3.1682388847572498E-84</v>
      </c>
      <c r="ID173" s="107">
        <f t="shared" si="644"/>
        <v>1.9951227923281753E-78</v>
      </c>
      <c r="IE173" s="107">
        <f t="shared" si="645"/>
        <v>7.1463472797883263E-72</v>
      </c>
      <c r="IF173" s="107">
        <f t="shared" si="646"/>
        <v>1.2978488992053769E-60</v>
      </c>
      <c r="IG173" s="107">
        <f t="shared" si="647"/>
        <v>2.1839176505060993E-58</v>
      </c>
      <c r="II173" s="107">
        <f t="shared" si="544"/>
        <v>1.0095132278462024E-5</v>
      </c>
      <c r="IJ173" s="107">
        <f t="shared" si="545"/>
        <v>1.3299582401829246E-8</v>
      </c>
      <c r="IK173" s="107">
        <f t="shared" si="546"/>
        <v>4.6093803935909821E-8</v>
      </c>
      <c r="IL173" s="107">
        <f t="shared" si="547"/>
        <v>4.8672327511872149E-7</v>
      </c>
      <c r="IM173" s="107">
        <f t="shared" si="548"/>
        <v>1.2569833711768373E-6</v>
      </c>
      <c r="IN173" s="107">
        <f t="shared" si="549"/>
        <v>1.061983026343109E-7</v>
      </c>
      <c r="IO173" s="107">
        <f t="shared" si="550"/>
        <v>1.1583358480653321E-8</v>
      </c>
      <c r="IP173" s="107">
        <f t="shared" si="551"/>
        <v>4.5082055594268867E-10</v>
      </c>
      <c r="IQ173" s="107">
        <f t="shared" si="552"/>
        <v>3.0447823535935731E-10</v>
      </c>
      <c r="IR173" s="107">
        <f t="shared" si="553"/>
        <v>1.4829420579071523E-8</v>
      </c>
      <c r="IS173" s="107">
        <f t="shared" si="554"/>
        <v>2.3173677649168743E-8</v>
      </c>
      <c r="IT173" s="107">
        <f t="shared" si="555"/>
        <v>2.685984665882791E-7</v>
      </c>
      <c r="IU173" s="107">
        <f t="shared" si="556"/>
        <v>2.6380557637397909E-6</v>
      </c>
      <c r="IV173" s="107">
        <f t="shared" si="557"/>
        <v>1.9010344038401268E-4</v>
      </c>
      <c r="IW173" s="107">
        <f t="shared" si="558"/>
        <v>2.8321803463196368E-5</v>
      </c>
      <c r="IY173" s="107">
        <f t="shared" si="559"/>
        <v>1.0095132278462024E-5</v>
      </c>
      <c r="IZ173" s="107">
        <f t="shared" si="560"/>
        <v>1.3299582401829246E-8</v>
      </c>
      <c r="JA173" s="107">
        <f t="shared" si="561"/>
        <v>4.6093803935909821E-8</v>
      </c>
      <c r="JB173" s="107">
        <f t="shared" si="562"/>
        <v>4.8672327511872149E-7</v>
      </c>
      <c r="JC173" s="107">
        <f t="shared" si="563"/>
        <v>1.2569833711768373E-6</v>
      </c>
      <c r="JD173" s="107">
        <f t="shared" si="564"/>
        <v>1.061983026343109E-7</v>
      </c>
      <c r="JE173" s="107">
        <f t="shared" si="565"/>
        <v>1.1583358480653321E-8</v>
      </c>
      <c r="JF173" s="107">
        <f t="shared" si="566"/>
        <v>4.5082055594268867E-10</v>
      </c>
      <c r="JG173" s="107">
        <f t="shared" si="567"/>
        <v>3.0447823535935731E-10</v>
      </c>
      <c r="JH173" s="107">
        <f t="shared" si="568"/>
        <v>1.4829420579071523E-8</v>
      </c>
      <c r="JI173" s="107">
        <f t="shared" si="569"/>
        <v>2.3173677649168743E-8</v>
      </c>
      <c r="JJ173" s="107">
        <f t="shared" si="570"/>
        <v>2.685984665882791E-7</v>
      </c>
      <c r="JK173" s="107">
        <f t="shared" si="571"/>
        <v>2.6380557637397909E-6</v>
      </c>
      <c r="JL173" s="107">
        <f t="shared" si="572"/>
        <v>1.9010344038401268E-4</v>
      </c>
      <c r="JM173" s="107">
        <f t="shared" si="573"/>
        <v>2.8321803463196368E-5</v>
      </c>
    </row>
    <row r="174" spans="2:273" x14ac:dyDescent="0.25">
      <c r="B174" s="2">
        <v>146</v>
      </c>
      <c r="C174" s="37">
        <v>57.475000000000001</v>
      </c>
      <c r="D174" s="37">
        <v>59.59</v>
      </c>
      <c r="E174" s="37">
        <v>57.884999999999998</v>
      </c>
      <c r="F174" s="37">
        <v>55.216999999999999</v>
      </c>
      <c r="G174" s="37">
        <v>57.7</v>
      </c>
      <c r="H174" s="37">
        <v>56.982999999999997</v>
      </c>
      <c r="I174" s="37">
        <v>55.482999999999997</v>
      </c>
      <c r="J174" s="37">
        <v>55.95</v>
      </c>
      <c r="K174" s="37">
        <v>56.85</v>
      </c>
      <c r="L174" s="37">
        <v>55.317</v>
      </c>
      <c r="M174" s="37">
        <v>53.9</v>
      </c>
      <c r="N174" s="37">
        <v>52.783000000000001</v>
      </c>
      <c r="O174" s="37">
        <v>55.466999999999999</v>
      </c>
      <c r="P174" s="37">
        <v>54.85</v>
      </c>
      <c r="Q174" s="37">
        <v>55.732999999999997</v>
      </c>
      <c r="S174" s="4">
        <f t="shared" si="460"/>
        <v>59.551801769411227</v>
      </c>
      <c r="T174" s="4">
        <f t="shared" si="461"/>
        <v>59.814622321082439</v>
      </c>
      <c r="U174" s="4">
        <f t="shared" si="462"/>
        <v>58.315972071790675</v>
      </c>
      <c r="V174" s="4">
        <f t="shared" si="463"/>
        <v>56.18411674973548</v>
      </c>
      <c r="W174" s="4">
        <f t="shared" si="464"/>
        <v>56.915988671948419</v>
      </c>
      <c r="X174" s="4">
        <f t="shared" si="465"/>
        <v>57.377728819993621</v>
      </c>
      <c r="Y174" s="4">
        <f t="shared" si="466"/>
        <v>57.41494314374355</v>
      </c>
      <c r="Z174" s="4">
        <f t="shared" si="467"/>
        <v>56.158126746065399</v>
      </c>
      <c r="AA174" s="4">
        <f t="shared" si="468"/>
        <v>56.44620470948793</v>
      </c>
      <c r="AB174" s="4">
        <f t="shared" si="469"/>
        <v>55.127002428737221</v>
      </c>
      <c r="AC174" s="4">
        <f t="shared" si="470"/>
        <v>53.663361724782078</v>
      </c>
      <c r="AD174" s="4">
        <f t="shared" si="471"/>
        <v>54.073974867582123</v>
      </c>
      <c r="AE174" s="4">
        <f t="shared" si="472"/>
        <v>55.738577936346893</v>
      </c>
      <c r="AF174" s="4">
        <f t="shared" si="473"/>
        <v>55.853503543348104</v>
      </c>
      <c r="AG174" s="4">
        <f t="shared" si="474"/>
        <v>56.60606216253413</v>
      </c>
      <c r="AI174" s="4">
        <f t="shared" si="475"/>
        <v>-2.076801769411226</v>
      </c>
      <c r="AJ174" s="4">
        <f t="shared" si="476"/>
        <v>-0.22462232108243541</v>
      </c>
      <c r="AK174" s="4">
        <f t="shared" si="477"/>
        <v>-0.43097207179067709</v>
      </c>
      <c r="AL174" s="4">
        <f t="shared" si="478"/>
        <v>-0.96711674973548156</v>
      </c>
      <c r="AM174" s="4">
        <f t="shared" si="479"/>
        <v>0.78401132805158369</v>
      </c>
      <c r="AN174" s="4">
        <f t="shared" si="480"/>
        <v>-0.39472881999362386</v>
      </c>
      <c r="AO174" s="4">
        <f t="shared" si="481"/>
        <v>-1.9319431437435526</v>
      </c>
      <c r="AP174" s="4">
        <f t="shared" si="482"/>
        <v>-0.20812674606539616</v>
      </c>
      <c r="AQ174" s="4">
        <f t="shared" si="483"/>
        <v>0.40379529051207186</v>
      </c>
      <c r="AR174" s="4">
        <f t="shared" si="484"/>
        <v>0.18999757126277927</v>
      </c>
      <c r="AS174" s="4">
        <f t="shared" si="485"/>
        <v>0.23663827521792058</v>
      </c>
      <c r="AT174" s="4">
        <f t="shared" si="486"/>
        <v>-1.290974867582122</v>
      </c>
      <c r="AU174" s="4">
        <f t="shared" si="487"/>
        <v>-0.27157793634689398</v>
      </c>
      <c r="AV174" s="4">
        <f t="shared" si="574"/>
        <v>-1.0035035433481028</v>
      </c>
      <c r="AW174" s="4">
        <f t="shared" si="574"/>
        <v>-0.87306216253413282</v>
      </c>
      <c r="AY174" s="2">
        <f t="shared" si="509"/>
        <v>59.551801769411227</v>
      </c>
      <c r="AZ174" s="2">
        <f t="shared" si="575"/>
        <v>59.814622321081409</v>
      </c>
      <c r="BA174" s="2">
        <f t="shared" si="576"/>
        <v>58.315972071765742</v>
      </c>
      <c r="BB174" s="2">
        <f t="shared" si="577"/>
        <v>56.184116748763628</v>
      </c>
      <c r="BC174" s="2">
        <f t="shared" si="578"/>
        <v>56.915988666046502</v>
      </c>
      <c r="BD174" s="2">
        <f t="shared" si="579"/>
        <v>57.377728819861112</v>
      </c>
      <c r="BE174" s="2">
        <f t="shared" si="580"/>
        <v>57.414943143738412</v>
      </c>
      <c r="BF174" s="2">
        <f t="shared" si="581"/>
        <v>56.158126746065363</v>
      </c>
      <c r="BG174" s="2">
        <f t="shared" si="582"/>
        <v>56.446204709487908</v>
      </c>
      <c r="BH174" s="2">
        <f t="shared" si="583"/>
        <v>55.127002428728566</v>
      </c>
      <c r="BI174" s="2">
        <f t="shared" si="584"/>
        <v>53.663361724762957</v>
      </c>
      <c r="BJ174" s="2">
        <f t="shared" si="585"/>
        <v>54.073974866667832</v>
      </c>
      <c r="BK174" s="2">
        <f t="shared" si="586"/>
        <v>55.738577901580911</v>
      </c>
      <c r="BL174" s="2">
        <f t="shared" si="587"/>
        <v>55.85346674095733</v>
      </c>
      <c r="BM174" s="2">
        <f t="shared" si="588"/>
        <v>56.606022025253935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>
        <f t="shared" si="525"/>
        <v>57.475000000000001</v>
      </c>
      <c r="CV174" s="2">
        <f t="shared" si="526"/>
        <v>59.59</v>
      </c>
      <c r="CW174" s="2">
        <f t="shared" si="527"/>
        <v>57.884999999999998</v>
      </c>
      <c r="CX174" s="2">
        <f t="shared" si="528"/>
        <v>55.216999999999999</v>
      </c>
      <c r="CY174" s="2">
        <f t="shared" si="529"/>
        <v>57.7</v>
      </c>
      <c r="CZ174" s="2">
        <f t="shared" si="530"/>
        <v>56.982999999999997</v>
      </c>
      <c r="DA174" s="2">
        <f t="shared" si="531"/>
        <v>55.482999999999997</v>
      </c>
      <c r="DB174" s="2">
        <f t="shared" si="532"/>
        <v>55.95</v>
      </c>
      <c r="DC174" s="2">
        <f t="shared" si="533"/>
        <v>56.85</v>
      </c>
      <c r="DD174" s="2">
        <f t="shared" si="534"/>
        <v>55.317</v>
      </c>
      <c r="DE174" s="2">
        <f t="shared" si="535"/>
        <v>53.9</v>
      </c>
      <c r="DF174" s="2">
        <f t="shared" si="536"/>
        <v>52.783000000000001</v>
      </c>
      <c r="DG174" s="2">
        <f t="shared" si="537"/>
        <v>55.466999999999999</v>
      </c>
      <c r="DH174" s="2">
        <f t="shared" si="538"/>
        <v>54.85</v>
      </c>
      <c r="DI174" s="2">
        <f t="shared" si="539"/>
        <v>55.732999999999997</v>
      </c>
      <c r="DK174" s="2">
        <f t="shared" si="489"/>
        <v>85.714523262178432</v>
      </c>
      <c r="DL174" s="2">
        <f t="shared" si="589"/>
        <v>86.419332661290341</v>
      </c>
      <c r="DM174" s="2">
        <f t="shared" si="589"/>
        <v>92.422826979472134</v>
      </c>
      <c r="DN174" s="2">
        <f t="shared" si="589"/>
        <v>91.638330241935478</v>
      </c>
      <c r="DO174" s="2">
        <f t="shared" si="589"/>
        <v>90.325089442815226</v>
      </c>
      <c r="DP174" s="2">
        <f t="shared" si="589"/>
        <v>89.684708394428156</v>
      </c>
      <c r="DQ174" s="2">
        <f t="shared" si="589"/>
        <v>81.880554618768372</v>
      </c>
      <c r="DR174" s="2">
        <f t="shared" si="589"/>
        <v>88.197648618538352</v>
      </c>
      <c r="DS174" s="2">
        <f t="shared" si="589"/>
        <v>92.004970811051692</v>
      </c>
      <c r="DT174" s="2">
        <f t="shared" si="589"/>
        <v>82.008959670231732</v>
      </c>
      <c r="DU174" s="2">
        <f t="shared" si="589"/>
        <v>76.835968137254923</v>
      </c>
      <c r="DV174" s="2">
        <f t="shared" si="589"/>
        <v>88.188670900178266</v>
      </c>
      <c r="DW174" s="2">
        <f t="shared" si="589"/>
        <v>97.800573497067447</v>
      </c>
      <c r="DX174" s="2">
        <f t="shared" si="589"/>
        <v>92.654510263929609</v>
      </c>
      <c r="DY174" s="2">
        <f t="shared" si="589"/>
        <v>99.147737931034484</v>
      </c>
      <c r="EA174" s="2">
        <f t="shared" si="459"/>
        <v>61.638666666666779</v>
      </c>
      <c r="EB174" s="2">
        <f t="shared" si="491"/>
        <v>57.629472025723487</v>
      </c>
      <c r="EC174" s="2">
        <f t="shared" si="492"/>
        <v>52.798287500000008</v>
      </c>
      <c r="ED174" s="2">
        <f t="shared" si="493"/>
        <v>53.555274800489315</v>
      </c>
      <c r="EE174" s="2">
        <f t="shared" si="494"/>
        <v>52.075630209157723</v>
      </c>
      <c r="EF174" s="2">
        <f t="shared" si="495"/>
        <v>56.241057953646134</v>
      </c>
      <c r="EG174" s="2">
        <f t="shared" si="496"/>
        <v>54.889841176470583</v>
      </c>
      <c r="EH174" s="2">
        <f t="shared" si="497"/>
        <v>53.885091654676259</v>
      </c>
      <c r="EI174" s="2">
        <f t="shared" si="498"/>
        <v>53.829638848920858</v>
      </c>
      <c r="EJ174" s="2">
        <f t="shared" si="499"/>
        <v>53.560648920863315</v>
      </c>
      <c r="EK174" s="2">
        <f t="shared" si="500"/>
        <v>51.891471223021568</v>
      </c>
      <c r="EL174" s="2">
        <f t="shared" si="501"/>
        <v>52.873240071942448</v>
      </c>
      <c r="EM174" s="2">
        <f t="shared" si="502"/>
        <v>54.721473911576098</v>
      </c>
      <c r="EN174" s="2">
        <f t="shared" si="503"/>
        <v>54.294007360406084</v>
      </c>
      <c r="EO174" s="2">
        <f t="shared" si="504"/>
        <v>56.508646128680489</v>
      </c>
      <c r="EQ174" s="2">
        <f t="shared" si="505"/>
        <v>59.505145555488504</v>
      </c>
      <c r="ER174" s="2">
        <f t="shared" si="590"/>
        <v>59.847526762837376</v>
      </c>
      <c r="ES174" s="2">
        <f t="shared" si="590"/>
        <v>58.415277829729106</v>
      </c>
      <c r="ET174" s="2">
        <f t="shared" si="590"/>
        <v>56.246446165249395</v>
      </c>
      <c r="EU174" s="2">
        <f t="shared" si="590"/>
        <v>57.058877067356562</v>
      </c>
      <c r="EV174" s="2">
        <f t="shared" si="590"/>
        <v>57.404372410946351</v>
      </c>
      <c r="EW174" s="2">
        <f t="shared" si="590"/>
        <v>57.462492756532924</v>
      </c>
      <c r="EX174" s="2">
        <f t="shared" si="590"/>
        <v>56.192116659082188</v>
      </c>
      <c r="EY174" s="2">
        <f t="shared" si="590"/>
        <v>56.489301564338177</v>
      </c>
      <c r="EZ174" s="2">
        <f t="shared" si="590"/>
        <v>55.160559119141737</v>
      </c>
      <c r="FA174" s="2">
        <f t="shared" si="590"/>
        <v>53.7032928931241</v>
      </c>
      <c r="FB174" s="2">
        <f t="shared" si="590"/>
        <v>54.108618784530393</v>
      </c>
      <c r="FC174" s="2">
        <f t="shared" si="590"/>
        <v>55.787146518484903</v>
      </c>
      <c r="FD174" s="2">
        <f t="shared" si="590"/>
        <v>56.003269616555443</v>
      </c>
      <c r="FE174" s="2">
        <f t="shared" si="590"/>
        <v>56.620952338443615</v>
      </c>
      <c r="FG174" s="2">
        <f t="shared" si="507"/>
        <v>0.99999999922144445</v>
      </c>
      <c r="FH174" s="2">
        <f t="shared" si="591"/>
        <v>0.99999999922110983</v>
      </c>
      <c r="FI174" s="2">
        <f t="shared" si="591"/>
        <v>0.99999999927252281</v>
      </c>
      <c r="FJ174" s="2">
        <f t="shared" si="591"/>
        <v>0.99999999939931095</v>
      </c>
      <c r="FK174" s="2">
        <f t="shared" si="591"/>
        <v>0.99999999925790251</v>
      </c>
      <c r="FL174" s="2">
        <f t="shared" si="591"/>
        <v>0.99999999937013351</v>
      </c>
      <c r="FM174" s="2">
        <f t="shared" si="591"/>
        <v>0.99999999940048323</v>
      </c>
      <c r="FN174" s="2">
        <f t="shared" si="591"/>
        <v>0.99999999939430217</v>
      </c>
      <c r="FO174" s="2">
        <f t="shared" si="591"/>
        <v>0.99999999943136741</v>
      </c>
      <c r="FP174" s="2">
        <f t="shared" si="591"/>
        <v>0.99999999929968031</v>
      </c>
      <c r="FQ174" s="2">
        <f t="shared" si="591"/>
        <v>0.9999999993479578</v>
      </c>
      <c r="FR174" s="2">
        <f t="shared" si="591"/>
        <v>0.9999999993219848</v>
      </c>
      <c r="FS174" s="2">
        <f t="shared" si="591"/>
        <v>0.99999999580403609</v>
      </c>
      <c r="FT174" s="2">
        <f t="shared" si="591"/>
        <v>0.99999997438481047</v>
      </c>
      <c r="FU174" s="2">
        <f t="shared" si="591"/>
        <v>0.9999999235932896</v>
      </c>
      <c r="FW174" s="2">
        <f t="shared" si="540"/>
        <v>0.97813183336509624</v>
      </c>
      <c r="FX174" s="2">
        <f t="shared" si="592"/>
        <v>0.98516517034970563</v>
      </c>
      <c r="FY174" s="2">
        <f t="shared" si="593"/>
        <v>0.98232046328018119</v>
      </c>
      <c r="FZ174" s="2">
        <f t="shared" si="594"/>
        <v>0.97683929006602066</v>
      </c>
      <c r="GA174" s="2">
        <f t="shared" si="595"/>
        <v>0.9713262389440348</v>
      </c>
      <c r="GB174" s="2">
        <f t="shared" si="596"/>
        <v>0.97709680990975589</v>
      </c>
      <c r="GC174" s="2">
        <f t="shared" si="597"/>
        <v>0.98151726827511376</v>
      </c>
      <c r="GD174" s="2">
        <f t="shared" si="598"/>
        <v>0.98526676835536908</v>
      </c>
      <c r="GE174" s="2">
        <f t="shared" si="599"/>
        <v>0.98379611207534434</v>
      </c>
      <c r="GF174" s="2">
        <f t="shared" si="600"/>
        <v>0.97902587884483228</v>
      </c>
      <c r="GG174" s="2">
        <f t="shared" si="601"/>
        <v>0.97796075337604993</v>
      </c>
      <c r="GH174" s="2">
        <f t="shared" si="602"/>
        <v>0.97195682469354849</v>
      </c>
      <c r="GI174" s="2">
        <f t="shared" si="603"/>
        <v>0.95442427876303915</v>
      </c>
      <c r="GJ174" s="2">
        <f t="shared" si="604"/>
        <v>0.91235759306641528</v>
      </c>
      <c r="GK174" s="2">
        <f t="shared" si="605"/>
        <v>0.86702809102086731</v>
      </c>
      <c r="GM174" s="107">
        <f t="shared" si="541"/>
        <v>0</v>
      </c>
      <c r="GN174" s="107">
        <f t="shared" si="606"/>
        <v>0</v>
      </c>
      <c r="GO174" s="107">
        <f t="shared" si="607"/>
        <v>0</v>
      </c>
      <c r="GP174" s="107">
        <f t="shared" si="608"/>
        <v>0</v>
      </c>
      <c r="GQ174" s="107">
        <f t="shared" si="609"/>
        <v>0</v>
      </c>
      <c r="GR174" s="107">
        <f t="shared" si="610"/>
        <v>0</v>
      </c>
      <c r="GS174" s="107">
        <f t="shared" si="611"/>
        <v>0</v>
      </c>
      <c r="GT174" s="107">
        <f t="shared" si="612"/>
        <v>0</v>
      </c>
      <c r="GU174" s="107">
        <f t="shared" si="613"/>
        <v>0</v>
      </c>
      <c r="GV174" s="107">
        <f t="shared" si="614"/>
        <v>0</v>
      </c>
      <c r="GW174" s="107">
        <f t="shared" si="615"/>
        <v>0</v>
      </c>
      <c r="GX174" s="107">
        <f t="shared" si="616"/>
        <v>0</v>
      </c>
      <c r="GY174" s="107">
        <f t="shared" si="617"/>
        <v>0</v>
      </c>
      <c r="GZ174" s="107">
        <f t="shared" si="618"/>
        <v>0</v>
      </c>
      <c r="HA174" s="107">
        <f t="shared" si="619"/>
        <v>0</v>
      </c>
      <c r="HC174" s="107">
        <f t="shared" si="542"/>
        <v>3.3073070323582647E-201</v>
      </c>
      <c r="HD174" s="107">
        <f t="shared" si="620"/>
        <v>1.2157458012825814E-272</v>
      </c>
      <c r="HE174" s="107">
        <f t="shared" si="621"/>
        <v>4.3285149277000098E-277</v>
      </c>
      <c r="HF174" s="107">
        <f t="shared" si="622"/>
        <v>1.012862231540555E-276</v>
      </c>
      <c r="HG174" s="107">
        <f t="shared" si="623"/>
        <v>7.0859929162275953E-285</v>
      </c>
      <c r="HH174" s="107">
        <f t="shared" si="624"/>
        <v>5.1629060650451466E-306</v>
      </c>
      <c r="HI174" s="107">
        <f t="shared" si="625"/>
        <v>0</v>
      </c>
      <c r="HJ174" s="107">
        <f t="shared" si="626"/>
        <v>0</v>
      </c>
      <c r="HK174" s="107">
        <f t="shared" si="627"/>
        <v>0</v>
      </c>
      <c r="HL174" s="107">
        <f t="shared" si="628"/>
        <v>0</v>
      </c>
      <c r="HM174" s="107">
        <f t="shared" si="629"/>
        <v>0</v>
      </c>
      <c r="HN174" s="107">
        <f t="shared" si="630"/>
        <v>0</v>
      </c>
      <c r="HO174" s="107">
        <f t="shared" si="631"/>
        <v>1.7127441834317966E-300</v>
      </c>
      <c r="HP174" s="107">
        <f t="shared" si="632"/>
        <v>6.7461625277403129E-266</v>
      </c>
      <c r="HQ174" s="107">
        <f t="shared" si="633"/>
        <v>0</v>
      </c>
      <c r="HS174" s="107">
        <f t="shared" si="543"/>
        <v>6.7319623725422172E-54</v>
      </c>
      <c r="HT174" s="107">
        <f t="shared" si="634"/>
        <v>9.0892392536720819E-76</v>
      </c>
      <c r="HU174" s="107">
        <f t="shared" si="635"/>
        <v>1.6709189915383313E-75</v>
      </c>
      <c r="HV174" s="107">
        <f t="shared" si="636"/>
        <v>3.2090469270299384E-73</v>
      </c>
      <c r="HW174" s="107">
        <f t="shared" si="637"/>
        <v>6.8507566249162573E-74</v>
      </c>
      <c r="HX174" s="107">
        <f t="shared" si="638"/>
        <v>3.6675223812018651E-81</v>
      </c>
      <c r="HY174" s="107">
        <f t="shared" si="639"/>
        <v>4.3812114400967253E-86</v>
      </c>
      <c r="HZ174" s="107">
        <f t="shared" si="640"/>
        <v>3.9028863942800157E-94</v>
      </c>
      <c r="IA174" s="107">
        <f t="shared" si="641"/>
        <v>3.4065177212470098E-100</v>
      </c>
      <c r="IB174" s="107">
        <f t="shared" si="642"/>
        <v>2.0586768166949842E-88</v>
      </c>
      <c r="IC174" s="107">
        <f t="shared" si="643"/>
        <v>2.4068387387129215E-88</v>
      </c>
      <c r="ID174" s="107">
        <f t="shared" si="644"/>
        <v>2.3343431979163311E-82</v>
      </c>
      <c r="IE174" s="107">
        <f t="shared" si="645"/>
        <v>1.5832232589000141E-75</v>
      </c>
      <c r="IF174" s="107">
        <f t="shared" si="646"/>
        <v>7.9424367514717481E-64</v>
      </c>
      <c r="IG174" s="107">
        <f t="shared" si="647"/>
        <v>1.3982794308359034E-61</v>
      </c>
      <c r="II174" s="107">
        <f t="shared" si="544"/>
        <v>2.6056478200867839E-6</v>
      </c>
      <c r="IJ174" s="107">
        <f t="shared" si="545"/>
        <v>1.83141193683754E-9</v>
      </c>
      <c r="IK174" s="107">
        <f t="shared" si="546"/>
        <v>6.7090132632488451E-9</v>
      </c>
      <c r="IL174" s="107">
        <f t="shared" si="547"/>
        <v>8.2603686563685314E-8</v>
      </c>
      <c r="IM174" s="107">
        <f t="shared" si="548"/>
        <v>2.1566157377576823E-7</v>
      </c>
      <c r="IN174" s="107">
        <f t="shared" si="549"/>
        <v>1.4858346633610346E-8</v>
      </c>
      <c r="IO174" s="107">
        <f t="shared" si="550"/>
        <v>1.3882620006659808E-9</v>
      </c>
      <c r="IP174" s="107">
        <f t="shared" si="551"/>
        <v>4.2028129361644554E-11</v>
      </c>
      <c r="IQ174" s="107">
        <f t="shared" si="552"/>
        <v>2.5486599697236298E-11</v>
      </c>
      <c r="IR174" s="107">
        <f t="shared" si="553"/>
        <v>1.6967982420438146E-9</v>
      </c>
      <c r="IS174" s="107">
        <f t="shared" si="554"/>
        <v>2.7219801046241929E-9</v>
      </c>
      <c r="IT174" s="107">
        <f t="shared" si="555"/>
        <v>3.7658552602531774E-8</v>
      </c>
      <c r="IU174" s="107">
        <f t="shared" si="556"/>
        <v>4.5544496263836401E-7</v>
      </c>
      <c r="IV174" s="107">
        <f t="shared" si="557"/>
        <v>4.8278197526967494E-5</v>
      </c>
      <c r="IW174" s="107">
        <f t="shared" si="558"/>
        <v>3.8788299253560444E-6</v>
      </c>
      <c r="IY174" s="107">
        <f t="shared" si="559"/>
        <v>2.6056478200867839E-6</v>
      </c>
      <c r="IZ174" s="107">
        <f t="shared" si="560"/>
        <v>1.83141193683754E-9</v>
      </c>
      <c r="JA174" s="107">
        <f t="shared" si="561"/>
        <v>6.7090132632488451E-9</v>
      </c>
      <c r="JB174" s="107">
        <f t="shared" si="562"/>
        <v>8.2603686563685314E-8</v>
      </c>
      <c r="JC174" s="107">
        <f t="shared" si="563"/>
        <v>2.1566157377576823E-7</v>
      </c>
      <c r="JD174" s="107">
        <f t="shared" si="564"/>
        <v>1.4858346633610346E-8</v>
      </c>
      <c r="JE174" s="107">
        <f t="shared" si="565"/>
        <v>1.3882620006659808E-9</v>
      </c>
      <c r="JF174" s="107">
        <f t="shared" si="566"/>
        <v>4.2028129361644554E-11</v>
      </c>
      <c r="JG174" s="107">
        <f t="shared" si="567"/>
        <v>2.5486599697236298E-11</v>
      </c>
      <c r="JH174" s="107">
        <f t="shared" si="568"/>
        <v>1.6967982420438146E-9</v>
      </c>
      <c r="JI174" s="107">
        <f t="shared" si="569"/>
        <v>2.7219801046241929E-9</v>
      </c>
      <c r="JJ174" s="107">
        <f t="shared" si="570"/>
        <v>3.7658552602531774E-8</v>
      </c>
      <c r="JK174" s="107">
        <f t="shared" si="571"/>
        <v>4.5544496263836401E-7</v>
      </c>
      <c r="JL174" s="107">
        <f t="shared" si="572"/>
        <v>4.8278197526967494E-5</v>
      </c>
      <c r="JM174" s="107">
        <f t="shared" si="573"/>
        <v>3.8788299253560444E-6</v>
      </c>
    </row>
    <row r="175" spans="2:273" x14ac:dyDescent="0.25">
      <c r="B175" s="2">
        <v>147</v>
      </c>
      <c r="C175" s="37">
        <v>57.426000000000002</v>
      </c>
      <c r="D175" s="37">
        <v>59.540999999999997</v>
      </c>
      <c r="E175" s="37">
        <v>57.557000000000002</v>
      </c>
      <c r="F175" s="37">
        <v>55</v>
      </c>
      <c r="G175" s="37">
        <v>57.167000000000002</v>
      </c>
      <c r="H175" s="37">
        <v>56.866999999999997</v>
      </c>
      <c r="I175" s="37">
        <v>56.9</v>
      </c>
      <c r="J175" s="37">
        <v>54.7</v>
      </c>
      <c r="K175" s="37">
        <v>54.767000000000003</v>
      </c>
      <c r="L175" s="37">
        <v>54.332999999999998</v>
      </c>
      <c r="M175" s="37">
        <v>52.767000000000003</v>
      </c>
      <c r="N175" s="37">
        <v>52.917000000000002</v>
      </c>
      <c r="O175" s="37">
        <v>55.033000000000001</v>
      </c>
      <c r="P175" s="37">
        <v>55.267000000000003</v>
      </c>
      <c r="Q175" s="37">
        <v>55.616999999999997</v>
      </c>
      <c r="S175" s="4">
        <f t="shared" si="460"/>
        <v>59.446757634302308</v>
      </c>
      <c r="T175" s="4">
        <f t="shared" si="461"/>
        <v>59.727375987796428</v>
      </c>
      <c r="U175" s="4">
        <f t="shared" si="462"/>
        <v>58.24745068756139</v>
      </c>
      <c r="V175" s="4">
        <f t="shared" si="463"/>
        <v>56.083298177756269</v>
      </c>
      <c r="W175" s="4">
        <f t="shared" si="464"/>
        <v>56.83863810535825</v>
      </c>
      <c r="X175" s="4">
        <f t="shared" si="465"/>
        <v>57.272748504179191</v>
      </c>
      <c r="Y175" s="4">
        <f t="shared" si="466"/>
        <v>57.306588849837766</v>
      </c>
      <c r="Z175" s="4">
        <f t="shared" si="467"/>
        <v>56.037763355421404</v>
      </c>
      <c r="AA175" s="4">
        <f t="shared" si="468"/>
        <v>56.328166238089914</v>
      </c>
      <c r="AB175" s="4">
        <f t="shared" si="469"/>
        <v>54.983362431526942</v>
      </c>
      <c r="AC175" s="4">
        <f t="shared" si="470"/>
        <v>53.51457011816926</v>
      </c>
      <c r="AD175" s="4">
        <f t="shared" si="471"/>
        <v>53.945507969627847</v>
      </c>
      <c r="AE175" s="4">
        <f t="shared" si="472"/>
        <v>55.593936977822537</v>
      </c>
      <c r="AF175" s="4">
        <f t="shared" si="473"/>
        <v>55.710331366397533</v>
      </c>
      <c r="AG175" s="4">
        <f t="shared" si="474"/>
        <v>56.456253388285027</v>
      </c>
      <c r="AI175" s="4">
        <f t="shared" si="475"/>
        <v>-2.0207576343023064</v>
      </c>
      <c r="AJ175" s="4">
        <f t="shared" si="476"/>
        <v>-0.18637598779643128</v>
      </c>
      <c r="AK175" s="4">
        <f t="shared" si="477"/>
        <v>-0.69045068756138761</v>
      </c>
      <c r="AL175" s="4">
        <f t="shared" si="478"/>
        <v>-1.0832981777562694</v>
      </c>
      <c r="AM175" s="4">
        <f t="shared" si="479"/>
        <v>0.32836189464175192</v>
      </c>
      <c r="AN175" s="4">
        <f t="shared" si="480"/>
        <v>-0.4057485041791935</v>
      </c>
      <c r="AO175" s="4">
        <f t="shared" si="481"/>
        <v>-0.40658884983776744</v>
      </c>
      <c r="AP175" s="4">
        <f t="shared" si="482"/>
        <v>-1.3377633554214015</v>
      </c>
      <c r="AQ175" s="4">
        <f t="shared" si="483"/>
        <v>-1.5611662380899105</v>
      </c>
      <c r="AR175" s="4">
        <f t="shared" si="484"/>
        <v>-0.6503624315269434</v>
      </c>
      <c r="AS175" s="4">
        <f t="shared" si="485"/>
        <v>-0.74757011816925711</v>
      </c>
      <c r="AT175" s="4">
        <f t="shared" si="486"/>
        <v>-1.0285079696278459</v>
      </c>
      <c r="AU175" s="4">
        <f t="shared" si="487"/>
        <v>-0.56093697782253571</v>
      </c>
      <c r="AV175" s="4">
        <f t="shared" si="574"/>
        <v>-0.44333136639752979</v>
      </c>
      <c r="AW175" s="4">
        <f t="shared" si="574"/>
        <v>-0.83925338828503016</v>
      </c>
      <c r="AY175" s="2">
        <f t="shared" si="509"/>
        <v>59.446757634302308</v>
      </c>
      <c r="AZ175" s="2">
        <f t="shared" si="575"/>
        <v>59.727375987796378</v>
      </c>
      <c r="BA175" s="2">
        <f t="shared" si="576"/>
        <v>58.247450687560061</v>
      </c>
      <c r="BB175" s="2">
        <f t="shared" si="577"/>
        <v>56.083298177691361</v>
      </c>
      <c r="BC175" s="2">
        <f t="shared" si="578"/>
        <v>56.838638104960538</v>
      </c>
      <c r="BD175" s="2">
        <f t="shared" si="579"/>
        <v>57.272748504172618</v>
      </c>
      <c r="BE175" s="2">
        <f t="shared" si="580"/>
        <v>57.306588849837567</v>
      </c>
      <c r="BF175" s="2">
        <f t="shared" si="581"/>
        <v>56.037763355421404</v>
      </c>
      <c r="BG175" s="2">
        <f t="shared" si="582"/>
        <v>56.328166238089914</v>
      </c>
      <c r="BH175" s="2">
        <f t="shared" si="583"/>
        <v>54.983362431526629</v>
      </c>
      <c r="BI175" s="2">
        <f t="shared" si="584"/>
        <v>53.514570118168535</v>
      </c>
      <c r="BJ175" s="2">
        <f t="shared" si="585"/>
        <v>53.945507969582742</v>
      </c>
      <c r="BK175" s="2">
        <f t="shared" si="586"/>
        <v>55.593936975473888</v>
      </c>
      <c r="BL175" s="2">
        <f t="shared" si="587"/>
        <v>55.710326937307237</v>
      </c>
      <c r="BM175" s="2">
        <f t="shared" si="588"/>
        <v>56.456250138169402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>
        <f t="shared" si="525"/>
        <v>57.426000000000002</v>
      </c>
      <c r="CV175" s="2">
        <f t="shared" si="526"/>
        <v>59.540999999999997</v>
      </c>
      <c r="CW175" s="2">
        <f t="shared" si="527"/>
        <v>57.557000000000002</v>
      </c>
      <c r="CX175" s="2">
        <f t="shared" si="528"/>
        <v>55</v>
      </c>
      <c r="CY175" s="2">
        <f t="shared" si="529"/>
        <v>57.167000000000002</v>
      </c>
      <c r="CZ175" s="2">
        <f t="shared" si="530"/>
        <v>56.866999999999997</v>
      </c>
      <c r="DA175" s="2">
        <f t="shared" si="531"/>
        <v>56.9</v>
      </c>
      <c r="DB175" s="2">
        <f t="shared" si="532"/>
        <v>54.7</v>
      </c>
      <c r="DC175" s="2">
        <f t="shared" si="533"/>
        <v>54.767000000000003</v>
      </c>
      <c r="DD175" s="2">
        <f t="shared" si="534"/>
        <v>54.332999999999998</v>
      </c>
      <c r="DE175" s="2">
        <f t="shared" si="535"/>
        <v>52.767000000000003</v>
      </c>
      <c r="DF175" s="2">
        <f t="shared" si="536"/>
        <v>52.917000000000002</v>
      </c>
      <c r="DG175" s="2">
        <f t="shared" si="537"/>
        <v>55.033000000000001</v>
      </c>
      <c r="DH175" s="2">
        <f t="shared" si="538"/>
        <v>55.267000000000003</v>
      </c>
      <c r="DI175" s="2">
        <f t="shared" si="539"/>
        <v>55.616999999999997</v>
      </c>
      <c r="DK175" s="2">
        <f t="shared" si="489"/>
        <v>85.789856321839082</v>
      </c>
      <c r="DL175" s="2">
        <f t="shared" si="589"/>
        <v>86.508379032258077</v>
      </c>
      <c r="DM175" s="2">
        <f t="shared" si="589"/>
        <v>92.555981304985323</v>
      </c>
      <c r="DN175" s="2">
        <f t="shared" si="589"/>
        <v>91.771898387096769</v>
      </c>
      <c r="DO175" s="2">
        <f t="shared" si="589"/>
        <v>90.444099706744851</v>
      </c>
      <c r="DP175" s="2">
        <f t="shared" si="589"/>
        <v>89.792760997067461</v>
      </c>
      <c r="DQ175" s="2">
        <f t="shared" si="589"/>
        <v>81.924518878299153</v>
      </c>
      <c r="DR175" s="2">
        <f t="shared" si="589"/>
        <v>88.280265262923379</v>
      </c>
      <c r="DS175" s="2">
        <f t="shared" si="589"/>
        <v>92.126291332442065</v>
      </c>
      <c r="DT175" s="2">
        <f t="shared" si="589"/>
        <v>82.047847704991085</v>
      </c>
      <c r="DU175" s="2">
        <f t="shared" si="589"/>
        <v>76.851819407308398</v>
      </c>
      <c r="DV175" s="2">
        <f t="shared" si="589"/>
        <v>88.30424342691623</v>
      </c>
      <c r="DW175" s="2">
        <f t="shared" si="589"/>
        <v>97.967291972140757</v>
      </c>
      <c r="DX175" s="2">
        <f t="shared" si="589"/>
        <v>92.781285007331377</v>
      </c>
      <c r="DY175" s="2">
        <f t="shared" si="589"/>
        <v>99.349887192118231</v>
      </c>
      <c r="EA175" s="2">
        <f t="shared" si="459"/>
        <v>61.564666666666781</v>
      </c>
      <c r="EB175" s="2">
        <f t="shared" si="491"/>
        <v>57.497568971061099</v>
      </c>
      <c r="EC175" s="2">
        <f t="shared" si="492"/>
        <v>52.611402083333338</v>
      </c>
      <c r="ED175" s="2">
        <f t="shared" si="493"/>
        <v>53.392987242966164</v>
      </c>
      <c r="EE175" s="2">
        <f t="shared" si="494"/>
        <v>51.87889223289995</v>
      </c>
      <c r="EF175" s="2">
        <f t="shared" si="495"/>
        <v>56.109086579988706</v>
      </c>
      <c r="EG175" s="2">
        <f t="shared" si="496"/>
        <v>54.725120925747341</v>
      </c>
      <c r="EH175" s="2">
        <f t="shared" si="497"/>
        <v>53.716504892086327</v>
      </c>
      <c r="EI175" s="2">
        <f t="shared" si="498"/>
        <v>53.654849640287765</v>
      </c>
      <c r="EJ175" s="2">
        <f t="shared" si="499"/>
        <v>53.37996158273382</v>
      </c>
      <c r="EK175" s="2">
        <f t="shared" si="500"/>
        <v>51.70197553956833</v>
      </c>
      <c r="EL175" s="2">
        <f t="shared" si="501"/>
        <v>52.713691366906474</v>
      </c>
      <c r="EM175" s="2">
        <f t="shared" si="502"/>
        <v>54.547237799527494</v>
      </c>
      <c r="EN175" s="2">
        <f t="shared" si="503"/>
        <v>54.095064213197972</v>
      </c>
      <c r="EO175" s="2">
        <f t="shared" si="504"/>
        <v>56.348920392584525</v>
      </c>
      <c r="EQ175" s="2">
        <f t="shared" si="505"/>
        <v>59.409145977913226</v>
      </c>
      <c r="ER175" s="2">
        <f t="shared" si="590"/>
        <v>59.75404706130108</v>
      </c>
      <c r="ES175" s="2">
        <f t="shared" si="590"/>
        <v>58.32802419935868</v>
      </c>
      <c r="ET175" s="2">
        <f t="shared" si="590"/>
        <v>56.133965863061377</v>
      </c>
      <c r="EU175" s="2">
        <f t="shared" si="590"/>
        <v>56.954937881132778</v>
      </c>
      <c r="EV175" s="2">
        <f t="shared" si="590"/>
        <v>57.294414809662143</v>
      </c>
      <c r="EW175" s="2">
        <f t="shared" si="590"/>
        <v>57.345201961445554</v>
      </c>
      <c r="EX175" s="2">
        <f t="shared" si="590"/>
        <v>56.065335301302923</v>
      </c>
      <c r="EY175" s="2">
        <f t="shared" si="590"/>
        <v>56.363141768147273</v>
      </c>
      <c r="EZ175" s="2">
        <f t="shared" si="590"/>
        <v>55.010647902315085</v>
      </c>
      <c r="FA175" s="2">
        <f t="shared" si="590"/>
        <v>53.54701721296253</v>
      </c>
      <c r="FB175" s="2">
        <f t="shared" si="590"/>
        <v>53.973738950276243</v>
      </c>
      <c r="FC175" s="2">
        <f t="shared" si="590"/>
        <v>55.63447879337717</v>
      </c>
      <c r="FD175" s="2">
        <f t="shared" si="590"/>
        <v>55.83839948513463</v>
      </c>
      <c r="FE175" s="2">
        <f t="shared" si="590"/>
        <v>56.47003574616727</v>
      </c>
      <c r="FG175" s="2">
        <f t="shared" si="507"/>
        <v>0.99999999938157136</v>
      </c>
      <c r="FH175" s="2">
        <f t="shared" si="591"/>
        <v>0.99999999938130546</v>
      </c>
      <c r="FI175" s="2">
        <f t="shared" si="591"/>
        <v>0.99999999942214435</v>
      </c>
      <c r="FJ175" s="2">
        <f t="shared" si="591"/>
        <v>0.99999999952285568</v>
      </c>
      <c r="FK175" s="2">
        <f t="shared" si="591"/>
        <v>0.99999999941053097</v>
      </c>
      <c r="FL175" s="2">
        <f t="shared" si="591"/>
        <v>0.99999999949967922</v>
      </c>
      <c r="FM175" s="2">
        <f t="shared" si="591"/>
        <v>0.99999999952378693</v>
      </c>
      <c r="FN175" s="2">
        <f t="shared" si="591"/>
        <v>0.99999999951887708</v>
      </c>
      <c r="FO175" s="2">
        <f t="shared" si="591"/>
        <v>0.99999999954831909</v>
      </c>
      <c r="FP175" s="2">
        <f t="shared" si="591"/>
        <v>0.99999999944371631</v>
      </c>
      <c r="FQ175" s="2">
        <f t="shared" si="591"/>
        <v>0.99999999948206442</v>
      </c>
      <c r="FR175" s="2">
        <f t="shared" si="591"/>
        <v>0.99999999946143336</v>
      </c>
      <c r="FS175" s="2">
        <f t="shared" si="591"/>
        <v>0.99999999659652428</v>
      </c>
      <c r="FT175" s="2">
        <f t="shared" si="591"/>
        <v>0.99999997885711522</v>
      </c>
      <c r="FU175" s="2">
        <f t="shared" si="591"/>
        <v>0.99999993599580639</v>
      </c>
      <c r="FW175" s="2">
        <f t="shared" si="540"/>
        <v>0.98255101813507717</v>
      </c>
      <c r="FX175" s="2">
        <f t="shared" si="592"/>
        <v>0.98818021253169031</v>
      </c>
      <c r="FY175" s="2">
        <f t="shared" si="593"/>
        <v>0.98590539426159496</v>
      </c>
      <c r="FZ175" s="2">
        <f t="shared" si="594"/>
        <v>0.98151473954928703</v>
      </c>
      <c r="GA175" s="2">
        <f t="shared" si="595"/>
        <v>0.97708850413003612</v>
      </c>
      <c r="GB175" s="2">
        <f t="shared" si="596"/>
        <v>0.98172124665575933</v>
      </c>
      <c r="GC175" s="2">
        <f t="shared" si="597"/>
        <v>0.98526262202023485</v>
      </c>
      <c r="GD175" s="2">
        <f t="shared" si="598"/>
        <v>0.98826140771903137</v>
      </c>
      <c r="GE175" s="2">
        <f t="shared" si="599"/>
        <v>0.98708575523504716</v>
      </c>
      <c r="GF175" s="2">
        <f t="shared" si="600"/>
        <v>0.98326748289460086</v>
      </c>
      <c r="GG175" s="2">
        <f t="shared" si="601"/>
        <v>0.98241388891758574</v>
      </c>
      <c r="GH175" s="2">
        <f t="shared" si="602"/>
        <v>0.97759529065887563</v>
      </c>
      <c r="GI175" s="2">
        <f t="shared" si="603"/>
        <v>0.96271115059888102</v>
      </c>
      <c r="GJ175" s="2">
        <f t="shared" si="604"/>
        <v>0.92653543593859045</v>
      </c>
      <c r="GK175" s="2">
        <f t="shared" si="605"/>
        <v>0.88615514191889377</v>
      </c>
      <c r="GM175" s="107">
        <f t="shared" si="541"/>
        <v>0</v>
      </c>
      <c r="GN175" s="107">
        <f t="shared" si="606"/>
        <v>0</v>
      </c>
      <c r="GO175" s="107">
        <f t="shared" si="607"/>
        <v>0</v>
      </c>
      <c r="GP175" s="107">
        <f t="shared" si="608"/>
        <v>0</v>
      </c>
      <c r="GQ175" s="107">
        <f t="shared" si="609"/>
        <v>0</v>
      </c>
      <c r="GR175" s="107">
        <f t="shared" si="610"/>
        <v>0</v>
      </c>
      <c r="GS175" s="107">
        <f t="shared" si="611"/>
        <v>0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0</v>
      </c>
      <c r="GX175" s="107">
        <f t="shared" si="616"/>
        <v>0</v>
      </c>
      <c r="GY175" s="107">
        <f t="shared" si="617"/>
        <v>0</v>
      </c>
      <c r="GZ175" s="107">
        <f t="shared" si="618"/>
        <v>0</v>
      </c>
      <c r="HA175" s="107">
        <f t="shared" si="619"/>
        <v>0</v>
      </c>
      <c r="HC175" s="107">
        <f t="shared" si="542"/>
        <v>9.4868949312258665E-207</v>
      </c>
      <c r="HD175" s="107">
        <f t="shared" si="620"/>
        <v>3.987765436055046E-280</v>
      </c>
      <c r="HE175" s="107">
        <f t="shared" si="621"/>
        <v>1.0882568128949636E-284</v>
      </c>
      <c r="HF175" s="107">
        <f t="shared" si="622"/>
        <v>2.9248387422847945E-284</v>
      </c>
      <c r="HG175" s="107">
        <f t="shared" si="623"/>
        <v>9.7759041173781445E-293</v>
      </c>
      <c r="HH175" s="107">
        <f t="shared" si="624"/>
        <v>0</v>
      </c>
      <c r="HI175" s="107">
        <f t="shared" si="625"/>
        <v>0</v>
      </c>
      <c r="HJ175" s="107">
        <f t="shared" si="626"/>
        <v>0</v>
      </c>
      <c r="HK175" s="107">
        <f t="shared" si="627"/>
        <v>0</v>
      </c>
      <c r="HL175" s="107">
        <f t="shared" si="628"/>
        <v>0</v>
      </c>
      <c r="HM175" s="107">
        <f t="shared" si="629"/>
        <v>0</v>
      </c>
      <c r="HN175" s="107">
        <f t="shared" si="630"/>
        <v>0</v>
      </c>
      <c r="HO175" s="107">
        <f t="shared" si="631"/>
        <v>0</v>
      </c>
      <c r="HP175" s="107">
        <f t="shared" si="632"/>
        <v>2.3643651418185322E-273</v>
      </c>
      <c r="HQ175" s="107">
        <f t="shared" si="633"/>
        <v>0</v>
      </c>
      <c r="HS175" s="107">
        <f t="shared" si="543"/>
        <v>1.7483400874314848E-56</v>
      </c>
      <c r="HT175" s="107">
        <f t="shared" si="634"/>
        <v>2.4752799249506885E-79</v>
      </c>
      <c r="HU175" s="107">
        <f t="shared" si="635"/>
        <v>4.3490024183945572E-79</v>
      </c>
      <c r="HV175" s="107">
        <f t="shared" si="636"/>
        <v>1.0059640238335788E-76</v>
      </c>
      <c r="HW175" s="107">
        <f t="shared" si="637"/>
        <v>1.6535035489795132E-77</v>
      </c>
      <c r="HX175" s="107">
        <f t="shared" si="638"/>
        <v>4.7404603957968609E-85</v>
      </c>
      <c r="HY175" s="107">
        <f t="shared" si="639"/>
        <v>3.9206824712592124E-90</v>
      </c>
      <c r="HZ175" s="107">
        <f t="shared" si="640"/>
        <v>1.7030023231787825E-98</v>
      </c>
      <c r="IA175" s="107">
        <f t="shared" si="641"/>
        <v>7.4852347382556665E-105</v>
      </c>
      <c r="IB175" s="107">
        <f t="shared" si="642"/>
        <v>1.2424611615550629E-92</v>
      </c>
      <c r="IC175" s="107">
        <f t="shared" si="643"/>
        <v>1.4521690427355904E-92</v>
      </c>
      <c r="ID175" s="107">
        <f t="shared" si="644"/>
        <v>2.1798003203089499E-86</v>
      </c>
      <c r="IE175" s="107">
        <f t="shared" si="645"/>
        <v>2.8350953523422203E-79</v>
      </c>
      <c r="IF175" s="107">
        <f t="shared" si="646"/>
        <v>3.9974003366401071E-67</v>
      </c>
      <c r="IG175" s="107">
        <f t="shared" si="647"/>
        <v>7.3263795245734066E-65</v>
      </c>
      <c r="II175" s="107">
        <f t="shared" si="544"/>
        <v>6.2180057929111888E-7</v>
      </c>
      <c r="IJ175" s="107">
        <f t="shared" si="545"/>
        <v>2.2676726597606901E-10</v>
      </c>
      <c r="IK175" s="107">
        <f t="shared" si="546"/>
        <v>8.7684136159660241E-10</v>
      </c>
      <c r="IL175" s="107">
        <f t="shared" si="547"/>
        <v>1.2611784582311111E-8</v>
      </c>
      <c r="IM175" s="107">
        <f t="shared" si="548"/>
        <v>3.3097105342150441E-8</v>
      </c>
      <c r="IN175" s="107">
        <f t="shared" si="549"/>
        <v>1.8482762005221639E-9</v>
      </c>
      <c r="IO175" s="107">
        <f t="shared" si="550"/>
        <v>1.4751248531721844E-10</v>
      </c>
      <c r="IP175" s="107">
        <f t="shared" si="551"/>
        <v>3.4474593291682075E-12</v>
      </c>
      <c r="IQ175" s="107">
        <f t="shared" si="552"/>
        <v>1.8599870710591148E-12</v>
      </c>
      <c r="IR175" s="107">
        <f t="shared" si="553"/>
        <v>1.7096040978161043E-10</v>
      </c>
      <c r="IS175" s="107">
        <f t="shared" si="554"/>
        <v>2.8152494985409966E-10</v>
      </c>
      <c r="IT175" s="107">
        <f t="shared" si="555"/>
        <v>4.6632799707935745E-9</v>
      </c>
      <c r="IU175" s="107">
        <f t="shared" si="556"/>
        <v>6.9958604732228263E-8</v>
      </c>
      <c r="IV175" s="107">
        <f t="shared" si="557"/>
        <v>1.1016237906227658E-5</v>
      </c>
      <c r="IW175" s="107">
        <f t="shared" si="558"/>
        <v>4.4060600996151771E-7</v>
      </c>
      <c r="IY175" s="107">
        <f t="shared" si="559"/>
        <v>6.2180057929111888E-7</v>
      </c>
      <c r="IZ175" s="107">
        <f t="shared" si="560"/>
        <v>2.2676726597606901E-10</v>
      </c>
      <c r="JA175" s="107">
        <f t="shared" si="561"/>
        <v>8.7684136159660241E-10</v>
      </c>
      <c r="JB175" s="107">
        <f t="shared" si="562"/>
        <v>1.2611784582311111E-8</v>
      </c>
      <c r="JC175" s="107">
        <f t="shared" si="563"/>
        <v>3.3097105342150441E-8</v>
      </c>
      <c r="JD175" s="107">
        <f t="shared" si="564"/>
        <v>1.8482762005221639E-9</v>
      </c>
      <c r="JE175" s="107">
        <f t="shared" si="565"/>
        <v>1.4751248531721844E-10</v>
      </c>
      <c r="JF175" s="107">
        <f t="shared" si="566"/>
        <v>3.4474593291682075E-12</v>
      </c>
      <c r="JG175" s="107">
        <f t="shared" si="567"/>
        <v>1.8599870710591148E-12</v>
      </c>
      <c r="JH175" s="107">
        <f t="shared" si="568"/>
        <v>1.7096040978161043E-10</v>
      </c>
      <c r="JI175" s="107">
        <f t="shared" si="569"/>
        <v>2.8152494985409966E-10</v>
      </c>
      <c r="JJ175" s="107">
        <f t="shared" si="570"/>
        <v>4.6632799707935745E-9</v>
      </c>
      <c r="JK175" s="107">
        <f t="shared" si="571"/>
        <v>6.9958604732228263E-8</v>
      </c>
      <c r="JL175" s="107">
        <f t="shared" si="572"/>
        <v>1.1016237906227658E-5</v>
      </c>
      <c r="JM175" s="107">
        <f t="shared" si="573"/>
        <v>4.4060600996151771E-7</v>
      </c>
    </row>
    <row r="176" spans="2:273" x14ac:dyDescent="0.25">
      <c r="B176" s="2">
        <v>148</v>
      </c>
      <c r="C176" s="37">
        <v>58.786999999999999</v>
      </c>
      <c r="D176" s="37">
        <v>59.23</v>
      </c>
      <c r="E176" s="37">
        <v>57.164000000000001</v>
      </c>
      <c r="F176" s="37">
        <v>55.05</v>
      </c>
      <c r="G176" s="37">
        <v>55.732999999999997</v>
      </c>
      <c r="H176" s="37">
        <v>57.082999999999998</v>
      </c>
      <c r="I176" s="37">
        <v>56.317</v>
      </c>
      <c r="J176" s="37">
        <v>56.216999999999999</v>
      </c>
      <c r="K176" s="37">
        <v>56.732999999999997</v>
      </c>
      <c r="L176" s="37">
        <v>53.783000000000001</v>
      </c>
      <c r="M176" s="37">
        <v>53.732999999999997</v>
      </c>
      <c r="N176" s="37">
        <v>53.8</v>
      </c>
      <c r="O176" s="37">
        <v>55.133000000000003</v>
      </c>
      <c r="P176" s="37">
        <v>55.216999999999999</v>
      </c>
      <c r="Q176" s="37">
        <v>53.85</v>
      </c>
      <c r="S176" s="4">
        <f t="shared" si="460"/>
        <v>59.343436022226562</v>
      </c>
      <c r="T176" s="4">
        <f t="shared" si="461"/>
        <v>59.638968517563555</v>
      </c>
      <c r="U176" s="4">
        <f t="shared" si="462"/>
        <v>58.175463986987815</v>
      </c>
      <c r="V176" s="4">
        <f t="shared" si="463"/>
        <v>55.980351060683105</v>
      </c>
      <c r="W176" s="4">
        <f t="shared" si="464"/>
        <v>56.756484255428035</v>
      </c>
      <c r="X176" s="4">
        <f t="shared" si="465"/>
        <v>57.166861274440528</v>
      </c>
      <c r="Y176" s="4">
        <f t="shared" si="466"/>
        <v>57.196589519585963</v>
      </c>
      <c r="Z176" s="4">
        <f t="shared" si="467"/>
        <v>55.916209015255404</v>
      </c>
      <c r="AA176" s="4">
        <f t="shared" si="468"/>
        <v>56.208625756388962</v>
      </c>
      <c r="AB176" s="4">
        <f t="shared" si="469"/>
        <v>54.838577758989132</v>
      </c>
      <c r="AC176" s="4">
        <f t="shared" si="470"/>
        <v>53.364408588913264</v>
      </c>
      <c r="AD176" s="4">
        <f t="shared" si="471"/>
        <v>53.815889582706937</v>
      </c>
      <c r="AE176" s="4">
        <f t="shared" si="472"/>
        <v>55.448036122419083</v>
      </c>
      <c r="AF176" s="4">
        <f t="shared" si="473"/>
        <v>55.564351686663933</v>
      </c>
      <c r="AG176" s="4">
        <f t="shared" si="474"/>
        <v>56.306498125805355</v>
      </c>
      <c r="AI176" s="4">
        <f t="shared" si="475"/>
        <v>-0.55643602222656341</v>
      </c>
      <c r="AJ176" s="4">
        <f t="shared" si="476"/>
        <v>-0.40896851756355801</v>
      </c>
      <c r="AK176" s="4">
        <f t="shared" si="477"/>
        <v>-1.0114639869878133</v>
      </c>
      <c r="AL176" s="4">
        <f t="shared" si="478"/>
        <v>-0.93035106068310824</v>
      </c>
      <c r="AM176" s="4">
        <f t="shared" si="479"/>
        <v>-1.0234842554280377</v>
      </c>
      <c r="AN176" s="4">
        <f t="shared" si="480"/>
        <v>-8.3861274440529598E-2</v>
      </c>
      <c r="AO176" s="4">
        <f t="shared" si="481"/>
        <v>-0.87958951958596288</v>
      </c>
      <c r="AP176" s="4">
        <f t="shared" si="482"/>
        <v>0.30079098474459443</v>
      </c>
      <c r="AQ176" s="4">
        <f t="shared" si="483"/>
        <v>0.52437424361103524</v>
      </c>
      <c r="AR176" s="4">
        <f t="shared" si="484"/>
        <v>-1.0555777589891306</v>
      </c>
      <c r="AS176" s="4">
        <f t="shared" si="485"/>
        <v>0.36859141108673299</v>
      </c>
      <c r="AT176" s="4">
        <f t="shared" si="486"/>
        <v>-1.5889582706940075E-2</v>
      </c>
      <c r="AU176" s="4">
        <f t="shared" si="487"/>
        <v>-0.3150361224190803</v>
      </c>
      <c r="AV176" s="4">
        <f t="shared" si="574"/>
        <v>-0.34735168666393434</v>
      </c>
      <c r="AW176" s="4">
        <f t="shared" si="574"/>
        <v>-2.4564981258053535</v>
      </c>
      <c r="AY176" s="2">
        <f t="shared" si="509"/>
        <v>59.343436022226562</v>
      </c>
      <c r="AZ176" s="2">
        <f t="shared" si="575"/>
        <v>59.638968517563555</v>
      </c>
      <c r="BA176" s="2">
        <f t="shared" si="576"/>
        <v>58.175463986987758</v>
      </c>
      <c r="BB176" s="2">
        <f t="shared" si="577"/>
        <v>55.980351060679396</v>
      </c>
      <c r="BC176" s="2">
        <f t="shared" si="578"/>
        <v>56.756484255405283</v>
      </c>
      <c r="BD176" s="2">
        <f t="shared" si="579"/>
        <v>57.166861274440251</v>
      </c>
      <c r="BE176" s="2">
        <f t="shared" si="580"/>
        <v>57.196589519585956</v>
      </c>
      <c r="BF176" s="2">
        <f t="shared" si="581"/>
        <v>55.916209015255404</v>
      </c>
      <c r="BG176" s="2">
        <f t="shared" si="582"/>
        <v>56.208625756388962</v>
      </c>
      <c r="BH176" s="2">
        <f t="shared" si="583"/>
        <v>54.838577758989125</v>
      </c>
      <c r="BI176" s="2">
        <f t="shared" si="584"/>
        <v>53.364408588913243</v>
      </c>
      <c r="BJ176" s="2">
        <f t="shared" si="585"/>
        <v>53.815889582705083</v>
      </c>
      <c r="BK176" s="2">
        <f t="shared" si="586"/>
        <v>55.448036122285444</v>
      </c>
      <c r="BL176" s="2">
        <f t="shared" si="587"/>
        <v>55.564351230846526</v>
      </c>
      <c r="BM176" s="2">
        <f t="shared" si="588"/>
        <v>56.306497913130158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>
        <f t="shared" si="525"/>
        <v>58.786999999999999</v>
      </c>
      <c r="CV176" s="2">
        <f t="shared" si="526"/>
        <v>59.23</v>
      </c>
      <c r="CW176" s="2">
        <f t="shared" si="527"/>
        <v>57.164000000000001</v>
      </c>
      <c r="CX176" s="2">
        <f t="shared" si="528"/>
        <v>55.05</v>
      </c>
      <c r="CY176" s="2">
        <f t="shared" si="529"/>
        <v>55.732999999999997</v>
      </c>
      <c r="CZ176" s="2">
        <f t="shared" si="530"/>
        <v>57.082999999999998</v>
      </c>
      <c r="DA176" s="2">
        <f t="shared" si="531"/>
        <v>56.317</v>
      </c>
      <c r="DB176" s="2">
        <f t="shared" si="532"/>
        <v>56.216999999999999</v>
      </c>
      <c r="DC176" s="2">
        <f t="shared" si="533"/>
        <v>56.732999999999997</v>
      </c>
      <c r="DD176" s="2">
        <f t="shared" si="534"/>
        <v>53.783000000000001</v>
      </c>
      <c r="DE176" s="2">
        <f t="shared" si="535"/>
        <v>53.732999999999997</v>
      </c>
      <c r="DF176" s="2">
        <f t="shared" si="536"/>
        <v>53.8</v>
      </c>
      <c r="DG176" s="2">
        <f t="shared" si="537"/>
        <v>55.133000000000003</v>
      </c>
      <c r="DH176" s="2">
        <f t="shared" si="538"/>
        <v>55.216999999999999</v>
      </c>
      <c r="DI176" s="2">
        <f t="shared" si="539"/>
        <v>53.85</v>
      </c>
      <c r="DK176" s="2">
        <f t="shared" si="489"/>
        <v>85.865189381499732</v>
      </c>
      <c r="DL176" s="2">
        <f t="shared" si="589"/>
        <v>86.597425403225813</v>
      </c>
      <c r="DM176" s="2">
        <f t="shared" si="589"/>
        <v>92.689135630498527</v>
      </c>
      <c r="DN176" s="2">
        <f t="shared" si="589"/>
        <v>91.90546653225806</v>
      </c>
      <c r="DO176" s="2">
        <f t="shared" si="589"/>
        <v>90.563109970674475</v>
      </c>
      <c r="DP176" s="2">
        <f t="shared" si="589"/>
        <v>89.900813599706751</v>
      </c>
      <c r="DQ176" s="2">
        <f t="shared" si="589"/>
        <v>81.968483137829949</v>
      </c>
      <c r="DR176" s="2">
        <f t="shared" si="589"/>
        <v>88.362881907308406</v>
      </c>
      <c r="DS176" s="2">
        <f t="shared" si="589"/>
        <v>92.247611853832453</v>
      </c>
      <c r="DT176" s="2">
        <f t="shared" si="589"/>
        <v>82.086735739750452</v>
      </c>
      <c r="DU176" s="2">
        <f t="shared" si="589"/>
        <v>76.867670677361872</v>
      </c>
      <c r="DV176" s="2">
        <f t="shared" si="589"/>
        <v>88.419815953654194</v>
      </c>
      <c r="DW176" s="2">
        <f t="shared" si="589"/>
        <v>98.134010447214081</v>
      </c>
      <c r="DX176" s="2">
        <f t="shared" si="589"/>
        <v>92.90805975073313</v>
      </c>
      <c r="DY176" s="2">
        <f t="shared" si="589"/>
        <v>99.552036453201964</v>
      </c>
      <c r="EA176" s="2">
        <f t="shared" si="459"/>
        <v>61.490666666666783</v>
      </c>
      <c r="EB176" s="2">
        <f t="shared" si="491"/>
        <v>57.365665916398726</v>
      </c>
      <c r="EC176" s="2">
        <f t="shared" si="492"/>
        <v>52.424516666666676</v>
      </c>
      <c r="ED176" s="2">
        <f t="shared" si="493"/>
        <v>53.230699685443007</v>
      </c>
      <c r="EE176" s="2">
        <f t="shared" si="494"/>
        <v>51.682154256642178</v>
      </c>
      <c r="EF176" s="2">
        <f t="shared" si="495"/>
        <v>55.97711520633127</v>
      </c>
      <c r="EG176" s="2">
        <f t="shared" si="496"/>
        <v>54.560400675024098</v>
      </c>
      <c r="EH176" s="2">
        <f t="shared" si="497"/>
        <v>53.547918129496395</v>
      </c>
      <c r="EI176" s="2">
        <f t="shared" si="498"/>
        <v>53.480060431654671</v>
      </c>
      <c r="EJ176" s="2">
        <f t="shared" si="499"/>
        <v>53.199274244604325</v>
      </c>
      <c r="EK176" s="2">
        <f t="shared" si="500"/>
        <v>51.512479856115093</v>
      </c>
      <c r="EL176" s="2">
        <f t="shared" si="501"/>
        <v>52.5541426618705</v>
      </c>
      <c r="EM176" s="2">
        <f t="shared" si="502"/>
        <v>54.373001687478897</v>
      </c>
      <c r="EN176" s="2">
        <f t="shared" si="503"/>
        <v>53.896121065989846</v>
      </c>
      <c r="EO176" s="2">
        <f t="shared" si="504"/>
        <v>56.18919465648856</v>
      </c>
      <c r="EQ176" s="2">
        <f t="shared" si="505"/>
        <v>59.313146400337942</v>
      </c>
      <c r="ER176" s="2">
        <f t="shared" si="590"/>
        <v>59.660567359764784</v>
      </c>
      <c r="ES176" s="2">
        <f t="shared" si="590"/>
        <v>58.240770568988246</v>
      </c>
      <c r="ET176" s="2">
        <f t="shared" si="590"/>
        <v>56.021485560873359</v>
      </c>
      <c r="EU176" s="2">
        <f t="shared" si="590"/>
        <v>56.850998694908995</v>
      </c>
      <c r="EV176" s="2">
        <f t="shared" si="590"/>
        <v>57.184457208377935</v>
      </c>
      <c r="EW176" s="2">
        <f t="shared" si="590"/>
        <v>57.22791116635819</v>
      </c>
      <c r="EX176" s="2">
        <f t="shared" si="590"/>
        <v>55.938553943523658</v>
      </c>
      <c r="EY176" s="2">
        <f t="shared" si="590"/>
        <v>56.236981971956375</v>
      </c>
      <c r="EZ176" s="2">
        <f t="shared" si="590"/>
        <v>54.860736685488433</v>
      </c>
      <c r="FA176" s="2">
        <f t="shared" si="590"/>
        <v>53.390741532800966</v>
      </c>
      <c r="FB176" s="2">
        <f t="shared" si="590"/>
        <v>53.8388591160221</v>
      </c>
      <c r="FC176" s="2">
        <f t="shared" si="590"/>
        <v>55.481811068269437</v>
      </c>
      <c r="FD176" s="2">
        <f t="shared" si="590"/>
        <v>55.673529353713811</v>
      </c>
      <c r="FE176" s="2">
        <f t="shared" si="590"/>
        <v>56.319119153890924</v>
      </c>
      <c r="FG176" s="2">
        <f t="shared" si="507"/>
        <v>0.99999999950876473</v>
      </c>
      <c r="FH176" s="2">
        <f t="shared" si="591"/>
        <v>0.99999999950855345</v>
      </c>
      <c r="FI176" s="2">
        <f t="shared" si="591"/>
        <v>0.99999999954099295</v>
      </c>
      <c r="FJ176" s="2">
        <f t="shared" si="591"/>
        <v>0.99999999962099084</v>
      </c>
      <c r="FK176" s="2">
        <f t="shared" si="591"/>
        <v>0.9999999995317681</v>
      </c>
      <c r="FL176" s="2">
        <f t="shared" si="591"/>
        <v>0.99999999960258112</v>
      </c>
      <c r="FM176" s="2">
        <f t="shared" si="591"/>
        <v>0.99999999962173047</v>
      </c>
      <c r="FN176" s="2">
        <f t="shared" si="591"/>
        <v>0.99999999961783048</v>
      </c>
      <c r="FO176" s="2">
        <f t="shared" si="591"/>
        <v>0.99999999964121711</v>
      </c>
      <c r="FP176" s="2">
        <f t="shared" si="591"/>
        <v>0.99999999955812813</v>
      </c>
      <c r="FQ176" s="2">
        <f t="shared" si="591"/>
        <v>0.99999999958858921</v>
      </c>
      <c r="FR176" s="2">
        <f t="shared" si="591"/>
        <v>0.99999999957220131</v>
      </c>
      <c r="FS176" s="2">
        <f t="shared" si="591"/>
        <v>0.99999999723933597</v>
      </c>
      <c r="FT176" s="2">
        <f t="shared" si="591"/>
        <v>0.99999998254857436</v>
      </c>
      <c r="FU176" s="2">
        <f t="shared" si="591"/>
        <v>0.99999994638511758</v>
      </c>
      <c r="FW176" s="2">
        <f t="shared" si="540"/>
        <v>0.98608986084613692</v>
      </c>
      <c r="FX176" s="2">
        <f t="shared" si="592"/>
        <v>0.99058832934655749</v>
      </c>
      <c r="FY176" s="2">
        <f t="shared" si="593"/>
        <v>0.98877170742904408</v>
      </c>
      <c r="FZ176" s="2">
        <f t="shared" si="594"/>
        <v>0.98526059802215615</v>
      </c>
      <c r="GA176" s="2">
        <f t="shared" si="595"/>
        <v>0.98171458653131649</v>
      </c>
      <c r="GB176" s="2">
        <f t="shared" si="596"/>
        <v>0.98542587983373975</v>
      </c>
      <c r="GC176" s="2">
        <f t="shared" si="597"/>
        <v>0.98825809411373411</v>
      </c>
      <c r="GD176" s="2">
        <f t="shared" si="598"/>
        <v>0.99065313861594595</v>
      </c>
      <c r="GE176" s="2">
        <f t="shared" si="599"/>
        <v>0.98971453156645073</v>
      </c>
      <c r="GF176" s="2">
        <f t="shared" si="600"/>
        <v>0.98666299115851641</v>
      </c>
      <c r="GG176" s="2">
        <f t="shared" si="601"/>
        <v>0.98598014608615014</v>
      </c>
      <c r="GH176" s="2">
        <f t="shared" si="602"/>
        <v>0.9821209196892593</v>
      </c>
      <c r="GI176" s="2">
        <f t="shared" si="603"/>
        <v>0.96953933888135002</v>
      </c>
      <c r="GJ176" s="2">
        <f t="shared" si="604"/>
        <v>0.93857415629526231</v>
      </c>
      <c r="GK176" s="2">
        <f t="shared" si="605"/>
        <v>0.90283921887846552</v>
      </c>
      <c r="GM176" s="107">
        <f t="shared" si="541"/>
        <v>0</v>
      </c>
      <c r="GN176" s="107">
        <f t="shared" si="606"/>
        <v>0</v>
      </c>
      <c r="GO176" s="107">
        <f t="shared" si="607"/>
        <v>0</v>
      </c>
      <c r="GP176" s="107">
        <f t="shared" si="608"/>
        <v>0</v>
      </c>
      <c r="GQ176" s="107">
        <f t="shared" si="609"/>
        <v>0</v>
      </c>
      <c r="GR176" s="107">
        <f t="shared" si="610"/>
        <v>0</v>
      </c>
      <c r="GS176" s="107">
        <f t="shared" si="611"/>
        <v>0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0</v>
      </c>
      <c r="GY176" s="107">
        <f t="shared" si="617"/>
        <v>0</v>
      </c>
      <c r="GZ176" s="107">
        <f t="shared" si="618"/>
        <v>0</v>
      </c>
      <c r="HA176" s="107">
        <f t="shared" si="619"/>
        <v>0</v>
      </c>
      <c r="HC176" s="107">
        <f t="shared" si="542"/>
        <v>2.2848370300309675E-212</v>
      </c>
      <c r="HD176" s="107">
        <f t="shared" si="620"/>
        <v>1.0342944135887535E-287</v>
      </c>
      <c r="HE176" s="107">
        <f t="shared" si="621"/>
        <v>2.156135344974612E-292</v>
      </c>
      <c r="HF176" s="107">
        <f t="shared" si="622"/>
        <v>6.6786900008849809E-292</v>
      </c>
      <c r="HG176" s="107">
        <f t="shared" si="623"/>
        <v>1.052682140777906E-300</v>
      </c>
      <c r="HH176" s="107">
        <f t="shared" si="624"/>
        <v>0</v>
      </c>
      <c r="HI176" s="107">
        <f t="shared" si="625"/>
        <v>0</v>
      </c>
      <c r="HJ176" s="107">
        <f t="shared" si="626"/>
        <v>0</v>
      </c>
      <c r="HK176" s="107">
        <f t="shared" si="627"/>
        <v>0</v>
      </c>
      <c r="HL176" s="107">
        <f t="shared" si="628"/>
        <v>0</v>
      </c>
      <c r="HM176" s="107">
        <f t="shared" si="629"/>
        <v>0</v>
      </c>
      <c r="HN176" s="107">
        <f t="shared" si="630"/>
        <v>0</v>
      </c>
      <c r="HO176" s="107">
        <f t="shared" si="631"/>
        <v>0</v>
      </c>
      <c r="HP176" s="107">
        <f t="shared" si="632"/>
        <v>6.5257669560358196E-281</v>
      </c>
      <c r="HQ176" s="107">
        <f t="shared" si="633"/>
        <v>0</v>
      </c>
      <c r="HS176" s="107">
        <f t="shared" si="543"/>
        <v>3.9353871380820532E-59</v>
      </c>
      <c r="HT176" s="107">
        <f t="shared" si="634"/>
        <v>5.5617000556711636E-83</v>
      </c>
      <c r="HU176" s="107">
        <f t="shared" si="635"/>
        <v>9.3133016054195595E-83</v>
      </c>
      <c r="HV176" s="107">
        <f t="shared" si="636"/>
        <v>2.6019108902710622E-80</v>
      </c>
      <c r="HW176" s="107">
        <f t="shared" si="637"/>
        <v>3.2579536675635026E-81</v>
      </c>
      <c r="HX176" s="107">
        <f t="shared" si="638"/>
        <v>4.9504652145470289E-89</v>
      </c>
      <c r="HY176" s="107">
        <f t="shared" si="639"/>
        <v>2.8218031527714759E-94</v>
      </c>
      <c r="HZ176" s="107">
        <f t="shared" si="640"/>
        <v>5.8989881081062965E-103</v>
      </c>
      <c r="IA176" s="107">
        <f t="shared" si="641"/>
        <v>1.2843404932300422E-109</v>
      </c>
      <c r="IB176" s="107">
        <f t="shared" si="642"/>
        <v>5.9564718168403603E-97</v>
      </c>
      <c r="IC176" s="107">
        <f t="shared" si="643"/>
        <v>6.9585224939628962E-97</v>
      </c>
      <c r="ID176" s="107">
        <f t="shared" si="644"/>
        <v>1.6244762008584674E-90</v>
      </c>
      <c r="IE176" s="107">
        <f t="shared" si="645"/>
        <v>4.1034373585592729E-83</v>
      </c>
      <c r="IF176" s="107">
        <f t="shared" si="646"/>
        <v>1.6545550763811994E-70</v>
      </c>
      <c r="IG176" s="107">
        <f t="shared" si="647"/>
        <v>3.1412801673292452E-68</v>
      </c>
      <c r="II176" s="107">
        <f t="shared" si="544"/>
        <v>1.371703822578753E-7</v>
      </c>
      <c r="IJ176" s="107">
        <f t="shared" si="545"/>
        <v>2.5242112825416387E-11</v>
      </c>
      <c r="IK176" s="107">
        <f t="shared" si="546"/>
        <v>1.0287899904288477E-10</v>
      </c>
      <c r="IL176" s="107">
        <f t="shared" si="547"/>
        <v>1.7318308865402371E-9</v>
      </c>
      <c r="IM176" s="107">
        <f t="shared" si="548"/>
        <v>4.5421792643983238E-9</v>
      </c>
      <c r="IN176" s="107">
        <f t="shared" si="549"/>
        <v>2.0435525380773972E-10</v>
      </c>
      <c r="IO176" s="107">
        <f t="shared" si="550"/>
        <v>1.3892921087349065E-11</v>
      </c>
      <c r="IP176" s="107">
        <f t="shared" si="551"/>
        <v>2.4875841654610437E-13</v>
      </c>
      <c r="IQ176" s="107">
        <f t="shared" si="552"/>
        <v>1.183147907467158E-13</v>
      </c>
      <c r="IR176" s="107">
        <f t="shared" si="553"/>
        <v>1.5163397054408075E-11</v>
      </c>
      <c r="IS176" s="107">
        <f t="shared" si="554"/>
        <v>2.563092104831184E-11</v>
      </c>
      <c r="IT176" s="107">
        <f t="shared" si="555"/>
        <v>5.0986144594294067E-10</v>
      </c>
      <c r="IU176" s="107">
        <f t="shared" si="556"/>
        <v>9.5582025212895994E-9</v>
      </c>
      <c r="IV176" s="107">
        <f t="shared" si="557"/>
        <v>2.2585494318540772E-6</v>
      </c>
      <c r="IW176" s="107">
        <f t="shared" si="558"/>
        <v>4.1513547309859318E-8</v>
      </c>
      <c r="IY176" s="107">
        <f t="shared" si="559"/>
        <v>1.371703822578753E-7</v>
      </c>
      <c r="IZ176" s="107">
        <f t="shared" si="560"/>
        <v>2.5242112825416387E-11</v>
      </c>
      <c r="JA176" s="107">
        <f t="shared" si="561"/>
        <v>1.0287899904288477E-10</v>
      </c>
      <c r="JB176" s="107">
        <f t="shared" si="562"/>
        <v>1.7318308865402371E-9</v>
      </c>
      <c r="JC176" s="107">
        <f t="shared" si="563"/>
        <v>4.5421792643983238E-9</v>
      </c>
      <c r="JD176" s="107">
        <f t="shared" si="564"/>
        <v>2.0435525380773972E-10</v>
      </c>
      <c r="JE176" s="107">
        <f t="shared" si="565"/>
        <v>1.3892921087349065E-11</v>
      </c>
      <c r="JF176" s="107">
        <f t="shared" si="566"/>
        <v>2.4875841654610437E-13</v>
      </c>
      <c r="JG176" s="107">
        <f t="shared" si="567"/>
        <v>1.183147907467158E-13</v>
      </c>
      <c r="JH176" s="107">
        <f t="shared" si="568"/>
        <v>1.5163397054408075E-11</v>
      </c>
      <c r="JI176" s="107">
        <f t="shared" si="569"/>
        <v>2.563092104831184E-11</v>
      </c>
      <c r="JJ176" s="107">
        <f t="shared" si="570"/>
        <v>5.0986144594294067E-10</v>
      </c>
      <c r="JK176" s="107">
        <f t="shared" si="571"/>
        <v>9.5582025212895994E-9</v>
      </c>
      <c r="JL176" s="107">
        <f t="shared" si="572"/>
        <v>2.2585494318540772E-6</v>
      </c>
      <c r="JM176" s="107">
        <f t="shared" si="573"/>
        <v>4.1513547309859318E-8</v>
      </c>
    </row>
    <row r="177" spans="2:273" x14ac:dyDescent="0.25">
      <c r="B177" s="2">
        <v>149</v>
      </c>
      <c r="C177" s="37">
        <v>58.966999999999999</v>
      </c>
      <c r="D177" s="37">
        <v>60.884999999999998</v>
      </c>
      <c r="E177" s="37">
        <v>58.933999999999997</v>
      </c>
      <c r="F177" s="37">
        <v>55.582999999999998</v>
      </c>
      <c r="G177" s="37">
        <v>56.75</v>
      </c>
      <c r="H177" s="37">
        <v>56.95</v>
      </c>
      <c r="I177" s="37">
        <v>57.116999999999997</v>
      </c>
      <c r="J177" s="37">
        <v>56.366999999999997</v>
      </c>
      <c r="K177" s="37">
        <v>56.417000000000002</v>
      </c>
      <c r="L177" s="37">
        <v>54.75</v>
      </c>
      <c r="M177" s="37">
        <v>52.517000000000003</v>
      </c>
      <c r="N177" s="37">
        <v>54.082999999999998</v>
      </c>
      <c r="O177" s="37">
        <v>54.767000000000003</v>
      </c>
      <c r="P177" s="37">
        <v>55.55</v>
      </c>
      <c r="Q177" s="37">
        <v>55.5</v>
      </c>
      <c r="S177" s="4">
        <f t="shared" si="460"/>
        <v>59.241519531208588</v>
      </c>
      <c r="T177" s="4">
        <f t="shared" si="461"/>
        <v>59.549610005053523</v>
      </c>
      <c r="U177" s="4">
        <f t="shared" si="462"/>
        <v>58.100631334815937</v>
      </c>
      <c r="V177" s="4">
        <f t="shared" si="463"/>
        <v>55.875646698527007</v>
      </c>
      <c r="W177" s="4">
        <f t="shared" si="464"/>
        <v>56.670347656263473</v>
      </c>
      <c r="X177" s="4">
        <f t="shared" si="465"/>
        <v>57.060225026742422</v>
      </c>
      <c r="Y177" s="4">
        <f t="shared" si="466"/>
        <v>57.085237031616288</v>
      </c>
      <c r="Z177" s="4">
        <f t="shared" si="467"/>
        <v>55.79367821078948</v>
      </c>
      <c r="AA177" s="4">
        <f t="shared" si="468"/>
        <v>56.087852137506033</v>
      </c>
      <c r="AB177" s="4">
        <f t="shared" si="469"/>
        <v>54.69284865543208</v>
      </c>
      <c r="AC177" s="4">
        <f t="shared" si="470"/>
        <v>53.213117343568179</v>
      </c>
      <c r="AD177" s="4">
        <f t="shared" si="471"/>
        <v>53.685314956288458</v>
      </c>
      <c r="AE177" s="4">
        <f t="shared" si="472"/>
        <v>55.301052934329924</v>
      </c>
      <c r="AF177" s="4">
        <f t="shared" si="473"/>
        <v>55.415819967270643</v>
      </c>
      <c r="AG177" s="4">
        <f t="shared" si="474"/>
        <v>56.156732151680735</v>
      </c>
      <c r="AI177" s="4">
        <f t="shared" si="475"/>
        <v>-0.27451953120858974</v>
      </c>
      <c r="AJ177" s="4">
        <f t="shared" si="476"/>
        <v>1.3353899949464747</v>
      </c>
      <c r="AK177" s="4">
        <f t="shared" si="477"/>
        <v>0.83336866518406083</v>
      </c>
      <c r="AL177" s="4">
        <f t="shared" si="478"/>
        <v>-0.2926466985270082</v>
      </c>
      <c r="AM177" s="4">
        <f t="shared" si="479"/>
        <v>7.9652343736526632E-2</v>
      </c>
      <c r="AN177" s="4">
        <f t="shared" si="480"/>
        <v>-0.11022502674241963</v>
      </c>
      <c r="AO177" s="4">
        <f t="shared" si="481"/>
        <v>3.1762968383709733E-2</v>
      </c>
      <c r="AP177" s="4">
        <f t="shared" si="482"/>
        <v>0.57332178921051735</v>
      </c>
      <c r="AQ177" s="4">
        <f t="shared" si="483"/>
        <v>0.32914786249396855</v>
      </c>
      <c r="AR177" s="4">
        <f t="shared" si="484"/>
        <v>5.7151344567920148E-2</v>
      </c>
      <c r="AS177" s="4">
        <f t="shared" si="485"/>
        <v>-0.69611734356817578</v>
      </c>
      <c r="AT177" s="4">
        <f t="shared" si="486"/>
        <v>0.39768504371154023</v>
      </c>
      <c r="AU177" s="4">
        <f t="shared" si="487"/>
        <v>-0.53405293432992096</v>
      </c>
      <c r="AV177" s="4">
        <f t="shared" si="574"/>
        <v>0.13418003272935408</v>
      </c>
      <c r="AW177" s="4">
        <f t="shared" si="574"/>
        <v>-0.6567321516807354</v>
      </c>
      <c r="AY177" s="2">
        <f t="shared" si="509"/>
        <v>59.241519531208588</v>
      </c>
      <c r="AZ177" s="2">
        <f t="shared" si="575"/>
        <v>59.549610005053523</v>
      </c>
      <c r="BA177" s="2">
        <f t="shared" si="576"/>
        <v>58.100631334815937</v>
      </c>
      <c r="BB177" s="2">
        <f t="shared" si="577"/>
        <v>55.875646698526822</v>
      </c>
      <c r="BC177" s="2">
        <f t="shared" si="578"/>
        <v>56.670347656262372</v>
      </c>
      <c r="BD177" s="2">
        <f t="shared" si="579"/>
        <v>57.060225026742415</v>
      </c>
      <c r="BE177" s="2">
        <f t="shared" si="580"/>
        <v>57.085237031616288</v>
      </c>
      <c r="BF177" s="2">
        <f t="shared" si="581"/>
        <v>55.79367821078948</v>
      </c>
      <c r="BG177" s="2">
        <f t="shared" si="582"/>
        <v>56.087852137506033</v>
      </c>
      <c r="BH177" s="2">
        <f t="shared" si="583"/>
        <v>54.69284865543208</v>
      </c>
      <c r="BI177" s="2">
        <f t="shared" si="584"/>
        <v>53.213117343568179</v>
      </c>
      <c r="BJ177" s="2">
        <f t="shared" si="585"/>
        <v>53.685314956288394</v>
      </c>
      <c r="BK177" s="2">
        <f t="shared" si="586"/>
        <v>55.301052934323522</v>
      </c>
      <c r="BL177" s="2">
        <f t="shared" si="587"/>
        <v>55.415819927175647</v>
      </c>
      <c r="BM177" s="2">
        <f t="shared" si="588"/>
        <v>56.156732140443587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>
        <f t="shared" si="525"/>
        <v>58.966999999999999</v>
      </c>
      <c r="CV177" s="2">
        <f t="shared" si="526"/>
        <v>60.884999999999998</v>
      </c>
      <c r="CW177" s="2">
        <f t="shared" si="527"/>
        <v>58.933999999999997</v>
      </c>
      <c r="CX177" s="2">
        <f t="shared" si="528"/>
        <v>55.582999999999998</v>
      </c>
      <c r="CY177" s="2">
        <f t="shared" si="529"/>
        <v>56.75</v>
      </c>
      <c r="CZ177" s="2">
        <f t="shared" si="530"/>
        <v>56.95</v>
      </c>
      <c r="DA177" s="2">
        <f t="shared" si="531"/>
        <v>57.116999999999997</v>
      </c>
      <c r="DB177" s="2">
        <f t="shared" si="532"/>
        <v>56.366999999999997</v>
      </c>
      <c r="DC177" s="2">
        <f t="shared" si="533"/>
        <v>56.417000000000002</v>
      </c>
      <c r="DD177" s="2">
        <f t="shared" si="534"/>
        <v>54.75</v>
      </c>
      <c r="DE177" s="2">
        <f t="shared" si="535"/>
        <v>52.517000000000003</v>
      </c>
      <c r="DF177" s="2">
        <f t="shared" si="536"/>
        <v>54.082999999999998</v>
      </c>
      <c r="DG177" s="2">
        <f t="shared" si="537"/>
        <v>54.767000000000003</v>
      </c>
      <c r="DH177" s="2">
        <f t="shared" si="538"/>
        <v>55.55</v>
      </c>
      <c r="DI177" s="2">
        <f t="shared" si="539"/>
        <v>55.5</v>
      </c>
      <c r="DK177" s="2">
        <f t="shared" si="489"/>
        <v>85.940522441160383</v>
      </c>
      <c r="DL177" s="2">
        <f t="shared" si="589"/>
        <v>86.686471774193564</v>
      </c>
      <c r="DM177" s="2">
        <f t="shared" si="589"/>
        <v>92.82228995601173</v>
      </c>
      <c r="DN177" s="2">
        <f t="shared" si="589"/>
        <v>92.039034677419352</v>
      </c>
      <c r="DO177" s="2">
        <f t="shared" si="589"/>
        <v>90.682120234604085</v>
      </c>
      <c r="DP177" s="2">
        <f t="shared" si="589"/>
        <v>90.008866202346042</v>
      </c>
      <c r="DQ177" s="2">
        <f t="shared" si="589"/>
        <v>82.012447397360745</v>
      </c>
      <c r="DR177" s="2">
        <f t="shared" si="589"/>
        <v>88.445498551693433</v>
      </c>
      <c r="DS177" s="2">
        <f t="shared" si="589"/>
        <v>92.368932375222826</v>
      </c>
      <c r="DT177" s="2">
        <f t="shared" si="589"/>
        <v>82.125623774509805</v>
      </c>
      <c r="DU177" s="2">
        <f t="shared" si="589"/>
        <v>76.883521947415346</v>
      </c>
      <c r="DV177" s="2">
        <f t="shared" si="589"/>
        <v>88.535388480392157</v>
      </c>
      <c r="DW177" s="2">
        <f t="shared" si="589"/>
        <v>98.300728922287391</v>
      </c>
      <c r="DX177" s="2">
        <f t="shared" si="589"/>
        <v>93.034834494134884</v>
      </c>
      <c r="DY177" s="2">
        <f t="shared" si="589"/>
        <v>99.754185714285711</v>
      </c>
      <c r="EA177" s="2">
        <f t="shared" si="459"/>
        <v>61.416666666666785</v>
      </c>
      <c r="EB177" s="2">
        <f t="shared" si="491"/>
        <v>57.233762861736345</v>
      </c>
      <c r="EC177" s="2">
        <f t="shared" si="492"/>
        <v>52.237631250000007</v>
      </c>
      <c r="ED177" s="2">
        <f t="shared" si="493"/>
        <v>53.068412127919856</v>
      </c>
      <c r="EE177" s="2">
        <f t="shared" si="494"/>
        <v>51.485416280384406</v>
      </c>
      <c r="EF177" s="2">
        <f t="shared" si="495"/>
        <v>55.845143832673841</v>
      </c>
      <c r="EG177" s="2">
        <f t="shared" si="496"/>
        <v>54.395680424300863</v>
      </c>
      <c r="EH177" s="2">
        <f t="shared" si="497"/>
        <v>53.37933136690647</v>
      </c>
      <c r="EI177" s="2">
        <f t="shared" si="498"/>
        <v>53.305271223021577</v>
      </c>
      <c r="EJ177" s="2">
        <f t="shared" si="499"/>
        <v>53.018586906474823</v>
      </c>
      <c r="EK177" s="2">
        <f t="shared" si="500"/>
        <v>51.322984172661855</v>
      </c>
      <c r="EL177" s="2">
        <f t="shared" si="501"/>
        <v>52.394593956834527</v>
      </c>
      <c r="EM177" s="2">
        <f t="shared" si="502"/>
        <v>54.198765575430301</v>
      </c>
      <c r="EN177" s="2">
        <f t="shared" si="503"/>
        <v>53.697177918781719</v>
      </c>
      <c r="EO177" s="2">
        <f t="shared" si="504"/>
        <v>56.029468920392596</v>
      </c>
      <c r="EQ177" s="2">
        <f t="shared" si="505"/>
        <v>59.217146822762658</v>
      </c>
      <c r="ER177" s="2">
        <f t="shared" si="590"/>
        <v>59.567087658228488</v>
      </c>
      <c r="ES177" s="2">
        <f t="shared" si="590"/>
        <v>58.15351693861782</v>
      </c>
      <c r="ET177" s="2">
        <f t="shared" si="590"/>
        <v>55.90900525868534</v>
      </c>
      <c r="EU177" s="2">
        <f t="shared" si="590"/>
        <v>56.747059508685211</v>
      </c>
      <c r="EV177" s="2">
        <f t="shared" si="590"/>
        <v>57.074499607093728</v>
      </c>
      <c r="EW177" s="2">
        <f t="shared" si="590"/>
        <v>57.110620371270826</v>
      </c>
      <c r="EX177" s="2">
        <f t="shared" si="590"/>
        <v>55.811772585744393</v>
      </c>
      <c r="EY177" s="2">
        <f t="shared" si="590"/>
        <v>56.110822175765477</v>
      </c>
      <c r="EZ177" s="2">
        <f t="shared" si="590"/>
        <v>54.710825468661781</v>
      </c>
      <c r="FA177" s="2">
        <f t="shared" si="590"/>
        <v>53.234465852639396</v>
      </c>
      <c r="FB177" s="2">
        <f t="shared" si="590"/>
        <v>53.703979281767957</v>
      </c>
      <c r="FC177" s="2">
        <f t="shared" si="590"/>
        <v>55.329143343161704</v>
      </c>
      <c r="FD177" s="2">
        <f t="shared" si="590"/>
        <v>55.508659222292991</v>
      </c>
      <c r="FE177" s="2">
        <f t="shared" si="590"/>
        <v>56.168202561614585</v>
      </c>
      <c r="FG177" s="2">
        <f t="shared" si="507"/>
        <v>0.99999999960979791</v>
      </c>
      <c r="FH177" s="2">
        <f t="shared" si="591"/>
        <v>0.99999999960963015</v>
      </c>
      <c r="FI177" s="2">
        <f t="shared" si="591"/>
        <v>0.99999999963539776</v>
      </c>
      <c r="FJ177" s="2">
        <f t="shared" si="591"/>
        <v>0.99999999969894227</v>
      </c>
      <c r="FK177" s="2">
        <f t="shared" si="591"/>
        <v>0.99999999962807018</v>
      </c>
      <c r="FL177" s="2">
        <f t="shared" si="591"/>
        <v>0.99999999968431896</v>
      </c>
      <c r="FM177" s="2">
        <f t="shared" si="591"/>
        <v>0.99999999969952991</v>
      </c>
      <c r="FN177" s="2">
        <f t="shared" si="591"/>
        <v>0.99999999969643194</v>
      </c>
      <c r="FO177" s="2">
        <f t="shared" si="591"/>
        <v>0.99999999971500864</v>
      </c>
      <c r="FP177" s="2">
        <f t="shared" si="591"/>
        <v>0.99999999964900876</v>
      </c>
      <c r="FQ177" s="2">
        <f t="shared" si="591"/>
        <v>0.99999999967320474</v>
      </c>
      <c r="FR177" s="2">
        <f t="shared" si="591"/>
        <v>0.99999999966018749</v>
      </c>
      <c r="FS177" s="2">
        <f t="shared" si="591"/>
        <v>0.99999999776074022</v>
      </c>
      <c r="FT177" s="2">
        <f t="shared" si="591"/>
        <v>0.99999998559552017</v>
      </c>
      <c r="FU177" s="2">
        <f t="shared" si="591"/>
        <v>0.99999995508801143</v>
      </c>
      <c r="FW177" s="2">
        <f t="shared" si="540"/>
        <v>0.98891908206955959</v>
      </c>
      <c r="FX177" s="2">
        <f t="shared" si="592"/>
        <v>0.99250954487832688</v>
      </c>
      <c r="FY177" s="2">
        <f t="shared" si="593"/>
        <v>0.99106040559558239</v>
      </c>
      <c r="FZ177" s="2">
        <f t="shared" si="594"/>
        <v>0.98825647660355342</v>
      </c>
      <c r="GA177" s="2">
        <f t="shared" si="595"/>
        <v>0.98542054949893754</v>
      </c>
      <c r="GB177" s="2">
        <f t="shared" si="596"/>
        <v>0.98838855973740469</v>
      </c>
      <c r="GC177" s="2">
        <f t="shared" si="597"/>
        <v>0.99065049376842296</v>
      </c>
      <c r="GD177" s="2">
        <f t="shared" si="598"/>
        <v>0.99256122390142609</v>
      </c>
      <c r="GE177" s="2">
        <f t="shared" si="599"/>
        <v>0.99181264222993948</v>
      </c>
      <c r="GF177" s="2">
        <f t="shared" si="600"/>
        <v>0.98937689765042069</v>
      </c>
      <c r="GG177" s="2">
        <f t="shared" si="601"/>
        <v>0.98883142975007199</v>
      </c>
      <c r="GH177" s="2">
        <f t="shared" si="602"/>
        <v>0.98574572556660667</v>
      </c>
      <c r="GI177" s="2">
        <f t="shared" si="603"/>
        <v>0.97514945145257625</v>
      </c>
      <c r="GJ177" s="2">
        <f t="shared" si="604"/>
        <v>0.94874920233740667</v>
      </c>
      <c r="GK177" s="2">
        <f t="shared" si="605"/>
        <v>0.91730639494553146</v>
      </c>
      <c r="GM177" s="107">
        <f t="shared" si="541"/>
        <v>0</v>
      </c>
      <c r="GN177" s="107">
        <f t="shared" si="606"/>
        <v>0</v>
      </c>
      <c r="GO177" s="107">
        <f t="shared" si="607"/>
        <v>0</v>
      </c>
      <c r="GP177" s="107">
        <f t="shared" si="608"/>
        <v>0</v>
      </c>
      <c r="GQ177" s="107">
        <f t="shared" si="609"/>
        <v>0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0</v>
      </c>
      <c r="GZ177" s="107">
        <f t="shared" si="618"/>
        <v>0</v>
      </c>
      <c r="HA177" s="107">
        <f t="shared" si="619"/>
        <v>0</v>
      </c>
      <c r="HC177" s="107">
        <f t="shared" si="542"/>
        <v>4.6202534260074746E-218</v>
      </c>
      <c r="HD177" s="107">
        <f t="shared" si="620"/>
        <v>2.1212135874475632E-295</v>
      </c>
      <c r="HE177" s="107">
        <f t="shared" si="621"/>
        <v>3.3664385968022068E-300</v>
      </c>
      <c r="HF177" s="107">
        <f t="shared" si="622"/>
        <v>1.2059141719331967E-299</v>
      </c>
      <c r="HG177" s="107">
        <f t="shared" si="623"/>
        <v>0</v>
      </c>
      <c r="HH177" s="107">
        <f t="shared" si="624"/>
        <v>0</v>
      </c>
      <c r="HI177" s="107">
        <f t="shared" si="625"/>
        <v>0</v>
      </c>
      <c r="HJ177" s="107">
        <f t="shared" si="626"/>
        <v>0</v>
      </c>
      <c r="HK177" s="107">
        <f t="shared" si="627"/>
        <v>0</v>
      </c>
      <c r="HL177" s="107">
        <f t="shared" si="628"/>
        <v>0</v>
      </c>
      <c r="HM177" s="107">
        <f t="shared" si="629"/>
        <v>0</v>
      </c>
      <c r="HN177" s="107">
        <f t="shared" si="630"/>
        <v>0</v>
      </c>
      <c r="HO177" s="107">
        <f t="shared" si="631"/>
        <v>0</v>
      </c>
      <c r="HP177" s="107">
        <f t="shared" si="632"/>
        <v>1.4184224698148021E-288</v>
      </c>
      <c r="HQ177" s="107">
        <f t="shared" si="633"/>
        <v>0</v>
      </c>
      <c r="HS177" s="107">
        <f t="shared" si="543"/>
        <v>7.6774206756966586E-62</v>
      </c>
      <c r="HT177" s="107">
        <f t="shared" si="634"/>
        <v>1.0310198005621615E-86</v>
      </c>
      <c r="HU177" s="107">
        <f t="shared" si="635"/>
        <v>1.6409181548352739E-86</v>
      </c>
      <c r="HV177" s="107">
        <f t="shared" si="636"/>
        <v>5.5525847225092024E-84</v>
      </c>
      <c r="HW177" s="107">
        <f t="shared" si="637"/>
        <v>5.2401817575135262E-85</v>
      </c>
      <c r="HX177" s="107">
        <f t="shared" si="638"/>
        <v>4.1767497889499481E-93</v>
      </c>
      <c r="HY177" s="107">
        <f t="shared" si="639"/>
        <v>1.633349547252708E-98</v>
      </c>
      <c r="HZ177" s="107">
        <f t="shared" si="640"/>
        <v>1.6220453893917347E-107</v>
      </c>
      <c r="IA177" s="107">
        <f t="shared" si="641"/>
        <v>1.7207788878458205E-114</v>
      </c>
      <c r="IB177" s="107">
        <f t="shared" si="642"/>
        <v>2.2682783320124119E-101</v>
      </c>
      <c r="IC177" s="107">
        <f t="shared" si="643"/>
        <v>2.648109347126965E-101</v>
      </c>
      <c r="ID177" s="107">
        <f t="shared" si="644"/>
        <v>9.6614693500859724E-95</v>
      </c>
      <c r="IE177" s="107">
        <f t="shared" si="645"/>
        <v>4.8003248892017285E-87</v>
      </c>
      <c r="IF177" s="107">
        <f t="shared" si="646"/>
        <v>5.6318492509259165E-74</v>
      </c>
      <c r="IG177" s="107">
        <f t="shared" si="647"/>
        <v>1.1021253987793282E-71</v>
      </c>
      <c r="II177" s="107">
        <f t="shared" si="544"/>
        <v>2.7968964206675426E-8</v>
      </c>
      <c r="IJ177" s="107">
        <f t="shared" si="545"/>
        <v>2.5254341454997833E-12</v>
      </c>
      <c r="IK177" s="107">
        <f t="shared" si="546"/>
        <v>1.0833824415867565E-11</v>
      </c>
      <c r="IL177" s="107">
        <f t="shared" si="547"/>
        <v>2.1383709776994062E-10</v>
      </c>
      <c r="IM177" s="107">
        <f t="shared" si="548"/>
        <v>5.5728899665146559E-10</v>
      </c>
      <c r="IN177" s="107">
        <f t="shared" si="549"/>
        <v>2.0077808009321632E-11</v>
      </c>
      <c r="IO177" s="107">
        <f t="shared" si="550"/>
        <v>1.1594839655106524E-12</v>
      </c>
      <c r="IP177" s="107">
        <f t="shared" si="551"/>
        <v>1.5786468518615101E-14</v>
      </c>
      <c r="IQ177" s="107">
        <f t="shared" si="552"/>
        <v>6.5584558746389443E-15</v>
      </c>
      <c r="IR177" s="107">
        <f t="shared" si="553"/>
        <v>1.1836481653248532E-12</v>
      </c>
      <c r="IS177" s="107">
        <f t="shared" si="554"/>
        <v>2.0535888578975793E-12</v>
      </c>
      <c r="IT177" s="107">
        <f t="shared" si="555"/>
        <v>4.9206226695286279E-11</v>
      </c>
      <c r="IU177" s="107">
        <f t="shared" si="556"/>
        <v>1.1612235104253362E-9</v>
      </c>
      <c r="IV177" s="107">
        <f t="shared" si="557"/>
        <v>4.1598388741205386E-7</v>
      </c>
      <c r="IW177" s="107">
        <f t="shared" si="558"/>
        <v>3.2444965235432905E-9</v>
      </c>
      <c r="IY177" s="107">
        <f t="shared" si="559"/>
        <v>2.7968964206675426E-8</v>
      </c>
      <c r="IZ177" s="107">
        <f t="shared" si="560"/>
        <v>2.5254341454997833E-12</v>
      </c>
      <c r="JA177" s="107">
        <f t="shared" si="561"/>
        <v>1.0833824415867565E-11</v>
      </c>
      <c r="JB177" s="107">
        <f t="shared" si="562"/>
        <v>2.1383709776994062E-10</v>
      </c>
      <c r="JC177" s="107">
        <f t="shared" si="563"/>
        <v>5.5728899665146559E-10</v>
      </c>
      <c r="JD177" s="107">
        <f t="shared" si="564"/>
        <v>2.0077808009321632E-11</v>
      </c>
      <c r="JE177" s="107">
        <f t="shared" si="565"/>
        <v>1.1594839655106524E-12</v>
      </c>
      <c r="JF177" s="107">
        <f t="shared" si="566"/>
        <v>1.5786468518615101E-14</v>
      </c>
      <c r="JG177" s="107">
        <f t="shared" si="567"/>
        <v>6.5584558746389443E-15</v>
      </c>
      <c r="JH177" s="107">
        <f t="shared" si="568"/>
        <v>1.1836481653248532E-12</v>
      </c>
      <c r="JI177" s="107">
        <f t="shared" si="569"/>
        <v>2.0535888578975793E-12</v>
      </c>
      <c r="JJ177" s="107">
        <f t="shared" si="570"/>
        <v>4.9206226695286279E-11</v>
      </c>
      <c r="JK177" s="107">
        <f t="shared" si="571"/>
        <v>1.1612235104253362E-9</v>
      </c>
      <c r="JL177" s="107">
        <f t="shared" si="572"/>
        <v>4.1598388741205386E-7</v>
      </c>
      <c r="JM177" s="107">
        <f t="shared" si="573"/>
        <v>3.2444965235432905E-9</v>
      </c>
    </row>
    <row r="178" spans="2:273" x14ac:dyDescent="0.25">
      <c r="B178" s="2">
        <v>150</v>
      </c>
      <c r="C178" s="37">
        <v>58.328000000000003</v>
      </c>
      <c r="D178" s="37">
        <v>58.689</v>
      </c>
      <c r="E178" s="37">
        <v>58.393000000000001</v>
      </c>
      <c r="F178" s="37">
        <v>56.55</v>
      </c>
      <c r="G178" s="37">
        <v>56.85</v>
      </c>
      <c r="H178" s="37">
        <v>56.183</v>
      </c>
      <c r="I178" s="37">
        <v>56.866999999999997</v>
      </c>
      <c r="J178" s="37">
        <v>56.633000000000003</v>
      </c>
      <c r="K178" s="37">
        <v>55.9</v>
      </c>
      <c r="L178" s="37">
        <v>54.8</v>
      </c>
      <c r="M178" s="37">
        <v>53.65</v>
      </c>
      <c r="N178" s="37">
        <v>53.45</v>
      </c>
      <c r="O178" s="37">
        <v>54.55</v>
      </c>
      <c r="P178" s="37">
        <v>55.85</v>
      </c>
      <c r="Q178" s="37">
        <v>56.35</v>
      </c>
      <c r="S178" s="4">
        <f t="shared" si="460"/>
        <v>59.14074547846478</v>
      </c>
      <c r="T178" s="4">
        <f t="shared" si="461"/>
        <v>59.459474575477294</v>
      </c>
      <c r="U178" s="4">
        <f t="shared" si="462"/>
        <v>58.02346861418615</v>
      </c>
      <c r="V178" s="4">
        <f t="shared" si="463"/>
        <v>55.769497417777778</v>
      </c>
      <c r="W178" s="4">
        <f t="shared" si="464"/>
        <v>56.580924743052172</v>
      </c>
      <c r="X178" s="4">
        <f t="shared" si="465"/>
        <v>56.952972634783549</v>
      </c>
      <c r="Y178" s="4">
        <f t="shared" si="466"/>
        <v>56.972775109558135</v>
      </c>
      <c r="Z178" s="4">
        <f t="shared" si="467"/>
        <v>55.670348932145892</v>
      </c>
      <c r="AA178" s="4">
        <f t="shared" si="468"/>
        <v>55.966069061315679</v>
      </c>
      <c r="AB178" s="4">
        <f t="shared" si="469"/>
        <v>54.546343229744224</v>
      </c>
      <c r="AC178" s="4">
        <f t="shared" si="470"/>
        <v>53.060898016264154</v>
      </c>
      <c r="AD178" s="4">
        <f t="shared" si="471"/>
        <v>53.553950118452121</v>
      </c>
      <c r="AE178" s="4">
        <f t="shared" si="472"/>
        <v>55.153146370787468</v>
      </c>
      <c r="AF178" s="4">
        <f t="shared" si="473"/>
        <v>55.265012869429086</v>
      </c>
      <c r="AG178" s="4">
        <f t="shared" si="474"/>
        <v>56.00692819871437</v>
      </c>
      <c r="AI178" s="4">
        <f t="shared" si="475"/>
        <v>-0.81274547846477674</v>
      </c>
      <c r="AJ178" s="4">
        <f t="shared" si="476"/>
        <v>-0.77047457547729437</v>
      </c>
      <c r="AK178" s="4">
        <f t="shared" si="477"/>
        <v>0.36953138581385048</v>
      </c>
      <c r="AL178" s="4">
        <f t="shared" si="478"/>
        <v>0.78050258222221913</v>
      </c>
      <c r="AM178" s="4">
        <f t="shared" si="479"/>
        <v>0.26907525694782919</v>
      </c>
      <c r="AN178" s="4">
        <f t="shared" si="480"/>
        <v>-0.76997263478354938</v>
      </c>
      <c r="AO178" s="4">
        <f t="shared" si="481"/>
        <v>-0.10577510955813807</v>
      </c>
      <c r="AP178" s="4">
        <f t="shared" si="482"/>
        <v>0.96265106785411092</v>
      </c>
      <c r="AQ178" s="4">
        <f t="shared" si="483"/>
        <v>-6.6069061315680244E-2</v>
      </c>
      <c r="AR178" s="4">
        <f t="shared" si="484"/>
        <v>0.25365677025577327</v>
      </c>
      <c r="AS178" s="4">
        <f t="shared" si="485"/>
        <v>0.58910198373584421</v>
      </c>
      <c r="AT178" s="4">
        <f t="shared" si="486"/>
        <v>-0.10395011845211855</v>
      </c>
      <c r="AU178" s="4">
        <f t="shared" si="487"/>
        <v>-0.60314637078747069</v>
      </c>
      <c r="AV178" s="4">
        <f t="shared" si="574"/>
        <v>0.58498713057091578</v>
      </c>
      <c r="AW178" s="4">
        <f t="shared" si="574"/>
        <v>0.34307180128563175</v>
      </c>
      <c r="AY178" s="2">
        <f t="shared" si="509"/>
        <v>59.14074547846478</v>
      </c>
      <c r="AZ178" s="2">
        <f t="shared" si="575"/>
        <v>59.459474575477294</v>
      </c>
      <c r="BA178" s="2">
        <f t="shared" si="576"/>
        <v>58.02346861418615</v>
      </c>
      <c r="BB178" s="2">
        <f t="shared" si="577"/>
        <v>55.769497417777771</v>
      </c>
      <c r="BC178" s="2">
        <f t="shared" si="578"/>
        <v>56.58092474305213</v>
      </c>
      <c r="BD178" s="2">
        <f t="shared" si="579"/>
        <v>56.952972634783549</v>
      </c>
      <c r="BE178" s="2">
        <f t="shared" si="580"/>
        <v>56.972775109558135</v>
      </c>
      <c r="BF178" s="2">
        <f t="shared" si="581"/>
        <v>55.670348932145892</v>
      </c>
      <c r="BG178" s="2">
        <f t="shared" si="582"/>
        <v>55.966069061315679</v>
      </c>
      <c r="BH178" s="2">
        <f t="shared" si="583"/>
        <v>54.546343229744224</v>
      </c>
      <c r="BI178" s="2">
        <f t="shared" si="584"/>
        <v>53.060898016264154</v>
      </c>
      <c r="BJ178" s="2">
        <f t="shared" si="585"/>
        <v>53.553950118452121</v>
      </c>
      <c r="BK178" s="2">
        <f t="shared" si="586"/>
        <v>55.153146370787212</v>
      </c>
      <c r="BL178" s="2">
        <f t="shared" si="587"/>
        <v>55.265012866415873</v>
      </c>
      <c r="BM178" s="2">
        <f t="shared" si="588"/>
        <v>56.006928198235265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>
        <f t="shared" si="525"/>
        <v>58.328000000000003</v>
      </c>
      <c r="CV178" s="2">
        <f t="shared" si="526"/>
        <v>58.689</v>
      </c>
      <c r="CW178" s="2">
        <f t="shared" si="527"/>
        <v>58.393000000000001</v>
      </c>
      <c r="CX178" s="2">
        <f t="shared" si="528"/>
        <v>56.55</v>
      </c>
      <c r="CY178" s="2">
        <f t="shared" si="529"/>
        <v>56.85</v>
      </c>
      <c r="CZ178" s="2">
        <f t="shared" si="530"/>
        <v>56.183</v>
      </c>
      <c r="DA178" s="2">
        <f t="shared" si="531"/>
        <v>56.866999999999997</v>
      </c>
      <c r="DB178" s="2">
        <f t="shared" si="532"/>
        <v>56.633000000000003</v>
      </c>
      <c r="DC178" s="2">
        <f t="shared" si="533"/>
        <v>55.9</v>
      </c>
      <c r="DD178" s="2">
        <f t="shared" si="534"/>
        <v>54.8</v>
      </c>
      <c r="DE178" s="2">
        <f t="shared" si="535"/>
        <v>53.65</v>
      </c>
      <c r="DF178" s="2">
        <f t="shared" si="536"/>
        <v>53.45</v>
      </c>
      <c r="DG178" s="2">
        <f t="shared" si="537"/>
        <v>54.55</v>
      </c>
      <c r="DH178" s="2">
        <f t="shared" si="538"/>
        <v>55.85</v>
      </c>
      <c r="DI178" s="2">
        <f t="shared" si="539"/>
        <v>56.35</v>
      </c>
      <c r="DK178" s="2">
        <f t="shared" si="489"/>
        <v>86.015855500821019</v>
      </c>
      <c r="DL178" s="2">
        <f t="shared" si="589"/>
        <v>86.7755181451613</v>
      </c>
      <c r="DM178" s="2">
        <f t="shared" si="589"/>
        <v>92.955444281524919</v>
      </c>
      <c r="DN178" s="2">
        <f t="shared" si="589"/>
        <v>92.172602822580643</v>
      </c>
      <c r="DO178" s="2">
        <f t="shared" si="589"/>
        <v>90.801130498533709</v>
      </c>
      <c r="DP178" s="2">
        <f t="shared" si="589"/>
        <v>90.116918804985346</v>
      </c>
      <c r="DQ178" s="2">
        <f t="shared" si="589"/>
        <v>82.056411656891527</v>
      </c>
      <c r="DR178" s="2">
        <f t="shared" si="589"/>
        <v>88.52811519607846</v>
      </c>
      <c r="DS178" s="2">
        <f t="shared" si="589"/>
        <v>92.4902528966132</v>
      </c>
      <c r="DT178" s="2">
        <f t="shared" si="589"/>
        <v>82.164511809269158</v>
      </c>
      <c r="DU178" s="2">
        <f t="shared" si="589"/>
        <v>76.89937321746882</v>
      </c>
      <c r="DV178" s="2">
        <f t="shared" si="589"/>
        <v>88.650961007130135</v>
      </c>
      <c r="DW178" s="2">
        <f t="shared" si="589"/>
        <v>98.467447397360701</v>
      </c>
      <c r="DX178" s="2">
        <f t="shared" si="589"/>
        <v>93.161609237536652</v>
      </c>
      <c r="DY178" s="2">
        <f t="shared" si="589"/>
        <v>99.956334975369458</v>
      </c>
      <c r="EA178" s="2">
        <f t="shared" si="459"/>
        <v>61.342666666666787</v>
      </c>
      <c r="EB178" s="2">
        <f t="shared" si="491"/>
        <v>57.101859807073964</v>
      </c>
      <c r="EC178" s="2">
        <f t="shared" si="492"/>
        <v>52.050745833333337</v>
      </c>
      <c r="ED178" s="2">
        <f t="shared" si="493"/>
        <v>52.906124570396699</v>
      </c>
      <c r="EE178" s="2">
        <f t="shared" si="494"/>
        <v>51.288678304126634</v>
      </c>
      <c r="EF178" s="2">
        <f t="shared" si="495"/>
        <v>55.713172459016405</v>
      </c>
      <c r="EG178" s="2">
        <f t="shared" si="496"/>
        <v>54.230960173577621</v>
      </c>
      <c r="EH178" s="2">
        <f t="shared" si="497"/>
        <v>53.210744604316545</v>
      </c>
      <c r="EI178" s="2">
        <f t="shared" si="498"/>
        <v>53.130482014388484</v>
      </c>
      <c r="EJ178" s="2">
        <f t="shared" si="499"/>
        <v>52.837899568345335</v>
      </c>
      <c r="EK178" s="2">
        <f t="shared" si="500"/>
        <v>51.133488489208617</v>
      </c>
      <c r="EL178" s="2">
        <f t="shared" si="501"/>
        <v>52.23504525179856</v>
      </c>
      <c r="EM178" s="2">
        <f t="shared" si="502"/>
        <v>54.024529463381697</v>
      </c>
      <c r="EN178" s="2">
        <f t="shared" si="503"/>
        <v>53.498234771573607</v>
      </c>
      <c r="EO178" s="2">
        <f t="shared" si="504"/>
        <v>55.869743184296631</v>
      </c>
      <c r="EQ178" s="2">
        <f t="shared" si="505"/>
        <v>59.12114724518738</v>
      </c>
      <c r="ER178" s="2">
        <f t="shared" si="590"/>
        <v>59.473607956692192</v>
      </c>
      <c r="ES178" s="2">
        <f t="shared" si="590"/>
        <v>58.066263308247393</v>
      </c>
      <c r="ET178" s="2">
        <f t="shared" si="590"/>
        <v>55.796524956497322</v>
      </c>
      <c r="EU178" s="2">
        <f t="shared" si="590"/>
        <v>56.643120322461428</v>
      </c>
      <c r="EV178" s="2">
        <f t="shared" si="590"/>
        <v>56.96454200580952</v>
      </c>
      <c r="EW178" s="2">
        <f t="shared" si="590"/>
        <v>56.993329576183456</v>
      </c>
      <c r="EX178" s="2">
        <f t="shared" si="590"/>
        <v>55.684991227965121</v>
      </c>
      <c r="EY178" s="2">
        <f t="shared" si="590"/>
        <v>55.984662379574573</v>
      </c>
      <c r="EZ178" s="2">
        <f t="shared" si="590"/>
        <v>54.560914251835129</v>
      </c>
      <c r="FA178" s="2">
        <f t="shared" si="590"/>
        <v>53.078190172477832</v>
      </c>
      <c r="FB178" s="2">
        <f t="shared" si="590"/>
        <v>53.569099447513814</v>
      </c>
      <c r="FC178" s="2">
        <f t="shared" si="590"/>
        <v>55.176475618053971</v>
      </c>
      <c r="FD178" s="2">
        <f t="shared" si="590"/>
        <v>55.343789090872178</v>
      </c>
      <c r="FE178" s="2">
        <f t="shared" si="590"/>
        <v>56.017285969338246</v>
      </c>
      <c r="FG178" s="2">
        <f t="shared" si="507"/>
        <v>0.99999999969005149</v>
      </c>
      <c r="FH178" s="2">
        <f t="shared" si="591"/>
        <v>0.99999999968991826</v>
      </c>
      <c r="FI178" s="2">
        <f t="shared" si="591"/>
        <v>0.99999999971038611</v>
      </c>
      <c r="FJ178" s="2">
        <f t="shared" si="591"/>
        <v>0.9999999997608614</v>
      </c>
      <c r="FK178" s="2">
        <f t="shared" si="591"/>
        <v>0.99999999970456566</v>
      </c>
      <c r="FL178" s="2">
        <f t="shared" si="591"/>
        <v>0.99999999974924558</v>
      </c>
      <c r="FM178" s="2">
        <f t="shared" si="591"/>
        <v>0.99999999976132803</v>
      </c>
      <c r="FN178" s="2">
        <f t="shared" si="591"/>
        <v>0.99999999975886733</v>
      </c>
      <c r="FO178" s="2">
        <f t="shared" si="591"/>
        <v>0.9999999997736233</v>
      </c>
      <c r="FP178" s="2">
        <f t="shared" si="591"/>
        <v>0.99999999972119769</v>
      </c>
      <c r="FQ178" s="2">
        <f t="shared" si="591"/>
        <v>0.99999999974041731</v>
      </c>
      <c r="FR178" s="2">
        <f t="shared" si="591"/>
        <v>0.99999999973007736</v>
      </c>
      <c r="FS178" s="2">
        <f t="shared" si="591"/>
        <v>0.99999999818366736</v>
      </c>
      <c r="FT178" s="2">
        <f t="shared" si="591"/>
        <v>0.99999998811048207</v>
      </c>
      <c r="FU178" s="2">
        <f t="shared" si="591"/>
        <v>0.99999996237823108</v>
      </c>
      <c r="FW178" s="2">
        <f t="shared" si="540"/>
        <v>0.99117800842050197</v>
      </c>
      <c r="FX178" s="2">
        <f t="shared" si="592"/>
        <v>0.99404093962572349</v>
      </c>
      <c r="FY178" s="2">
        <f t="shared" si="593"/>
        <v>0.99288594770337368</v>
      </c>
      <c r="FZ178" s="2">
        <f t="shared" si="594"/>
        <v>0.99064920270574042</v>
      </c>
      <c r="GA178" s="2">
        <f t="shared" si="595"/>
        <v>0.98838430019978618</v>
      </c>
      <c r="GB178" s="2">
        <f t="shared" si="596"/>
        <v>0.99075462585572249</v>
      </c>
      <c r="GC178" s="2">
        <f t="shared" si="597"/>
        <v>0.99255911492246984</v>
      </c>
      <c r="GD178" s="2">
        <f t="shared" si="598"/>
        <v>0.9940821160690092</v>
      </c>
      <c r="GE178" s="2">
        <f t="shared" si="599"/>
        <v>0.99348558087084415</v>
      </c>
      <c r="GF178" s="2">
        <f t="shared" si="600"/>
        <v>0.99154329303931188</v>
      </c>
      <c r="GG178" s="2">
        <f t="shared" si="601"/>
        <v>0.99110806400240004</v>
      </c>
      <c r="GH178" s="2">
        <f t="shared" si="602"/>
        <v>0.98864413534335804</v>
      </c>
      <c r="GI178" s="2">
        <f t="shared" si="603"/>
        <v>0.97974790063297834</v>
      </c>
      <c r="GJ178" s="2">
        <f t="shared" si="604"/>
        <v>0.95731542810148851</v>
      </c>
      <c r="GK178" s="2">
        <f t="shared" si="605"/>
        <v>0.92978694474539114</v>
      </c>
      <c r="GM178" s="107">
        <f t="shared" si="541"/>
        <v>0</v>
      </c>
      <c r="GN178" s="107">
        <f t="shared" si="606"/>
        <v>0</v>
      </c>
      <c r="GO178" s="107">
        <f t="shared" si="607"/>
        <v>0</v>
      </c>
      <c r="GP178" s="107">
        <f t="shared" si="608"/>
        <v>0</v>
      </c>
      <c r="GQ178" s="107">
        <f t="shared" si="609"/>
        <v>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0</v>
      </c>
      <c r="GZ178" s="107">
        <f t="shared" si="618"/>
        <v>0</v>
      </c>
      <c r="HA178" s="107">
        <f t="shared" si="619"/>
        <v>0</v>
      </c>
      <c r="HC178" s="107">
        <f t="shared" si="542"/>
        <v>7.8442919865687954E-224</v>
      </c>
      <c r="HD178" s="107">
        <f t="shared" si="620"/>
        <v>3.4399192696439307E-303</v>
      </c>
      <c r="HE178" s="107">
        <f t="shared" si="621"/>
        <v>0</v>
      </c>
      <c r="HF178" s="107">
        <f t="shared" si="622"/>
        <v>1.7217706160808341E-307</v>
      </c>
      <c r="HG178" s="107">
        <f t="shared" si="623"/>
        <v>0</v>
      </c>
      <c r="HH178" s="107">
        <f t="shared" si="624"/>
        <v>0</v>
      </c>
      <c r="HI178" s="107">
        <f t="shared" si="625"/>
        <v>0</v>
      </c>
      <c r="HJ178" s="107">
        <f t="shared" si="626"/>
        <v>0</v>
      </c>
      <c r="HK178" s="107">
        <f t="shared" si="627"/>
        <v>0</v>
      </c>
      <c r="HL178" s="107">
        <f t="shared" si="628"/>
        <v>0</v>
      </c>
      <c r="HM178" s="107">
        <f t="shared" si="629"/>
        <v>0</v>
      </c>
      <c r="HN178" s="107">
        <f t="shared" si="630"/>
        <v>0</v>
      </c>
      <c r="HO178" s="107">
        <f t="shared" si="631"/>
        <v>0</v>
      </c>
      <c r="HP178" s="107">
        <f t="shared" si="632"/>
        <v>2.4279208668183443E-296</v>
      </c>
      <c r="HQ178" s="107">
        <f t="shared" si="633"/>
        <v>0</v>
      </c>
      <c r="HS178" s="107">
        <f t="shared" si="543"/>
        <v>1.2980735054192717E-64</v>
      </c>
      <c r="HT178" s="107">
        <f t="shared" si="634"/>
        <v>1.5768596837877374E-90</v>
      </c>
      <c r="HU178" s="107">
        <f t="shared" si="635"/>
        <v>2.3786446295671592E-90</v>
      </c>
      <c r="HV178" s="107">
        <f t="shared" si="636"/>
        <v>9.7764391204071406E-88</v>
      </c>
      <c r="HW178" s="107">
        <f t="shared" si="637"/>
        <v>6.8801631846608563E-89</v>
      </c>
      <c r="HX178" s="107">
        <f t="shared" si="638"/>
        <v>2.8470020847258332E-97</v>
      </c>
      <c r="HY178" s="107">
        <f t="shared" si="639"/>
        <v>7.6034271774314744E-103</v>
      </c>
      <c r="HZ178" s="107">
        <f t="shared" si="640"/>
        <v>3.5404833844896379E-112</v>
      </c>
      <c r="IA178" s="107">
        <f t="shared" si="641"/>
        <v>1.8002420367338803E-119</v>
      </c>
      <c r="IB178" s="107">
        <f t="shared" si="642"/>
        <v>6.8611140726041435E-106</v>
      </c>
      <c r="IC178" s="107">
        <f t="shared" si="643"/>
        <v>8.0032032707033931E-106</v>
      </c>
      <c r="ID178" s="107">
        <f t="shared" si="644"/>
        <v>4.5855930651359537E-99</v>
      </c>
      <c r="IE178" s="107">
        <f t="shared" si="645"/>
        <v>4.5386323917529952E-91</v>
      </c>
      <c r="IF178" s="107">
        <f t="shared" si="646"/>
        <v>1.5764292334237593E-77</v>
      </c>
      <c r="IG178" s="107">
        <f t="shared" si="647"/>
        <v>3.1640894778747909E-75</v>
      </c>
      <c r="II178" s="107">
        <f t="shared" si="544"/>
        <v>5.2702290909489803E-9</v>
      </c>
      <c r="IJ178" s="107">
        <f t="shared" si="545"/>
        <v>2.270567953477443E-13</v>
      </c>
      <c r="IK178" s="107">
        <f t="shared" si="546"/>
        <v>1.0237686628285125E-12</v>
      </c>
      <c r="IL178" s="107">
        <f t="shared" si="547"/>
        <v>2.3736366920000852E-11</v>
      </c>
      <c r="IM178" s="107">
        <f t="shared" si="548"/>
        <v>6.1112663116137995E-11</v>
      </c>
      <c r="IN178" s="107">
        <f t="shared" si="549"/>
        <v>1.752502801980395E-12</v>
      </c>
      <c r="IO178" s="107">
        <f t="shared" si="550"/>
        <v>8.5733931256418553E-14</v>
      </c>
      <c r="IP178" s="107">
        <f t="shared" si="551"/>
        <v>8.8092835584576243E-16</v>
      </c>
      <c r="IQ178" s="107">
        <f t="shared" si="552"/>
        <v>3.1674654728054876E-16</v>
      </c>
      <c r="IR178" s="107">
        <f t="shared" si="553"/>
        <v>8.1297336778448754E-14</v>
      </c>
      <c r="IS178" s="107">
        <f t="shared" si="554"/>
        <v>1.4476527232865752E-13</v>
      </c>
      <c r="IT178" s="107">
        <f t="shared" si="555"/>
        <v>4.1906549057530166E-12</v>
      </c>
      <c r="IU178" s="107">
        <f t="shared" si="556"/>
        <v>1.2541260375555142E-10</v>
      </c>
      <c r="IV178" s="107">
        <f t="shared" si="557"/>
        <v>6.8814275771206798E-8</v>
      </c>
      <c r="IW178" s="107">
        <f t="shared" si="558"/>
        <v>2.1034976353891176E-10</v>
      </c>
      <c r="IY178" s="107">
        <f t="shared" si="559"/>
        <v>5.2702290909489803E-9</v>
      </c>
      <c r="IZ178" s="107">
        <f t="shared" si="560"/>
        <v>2.270567953477443E-13</v>
      </c>
      <c r="JA178" s="107">
        <f t="shared" si="561"/>
        <v>1.0237686628285125E-12</v>
      </c>
      <c r="JB178" s="107">
        <f t="shared" si="562"/>
        <v>2.3736366920000852E-11</v>
      </c>
      <c r="JC178" s="107">
        <f t="shared" si="563"/>
        <v>6.1112663116137995E-11</v>
      </c>
      <c r="JD178" s="107">
        <f t="shared" si="564"/>
        <v>1.752502801980395E-12</v>
      </c>
      <c r="JE178" s="107">
        <f t="shared" si="565"/>
        <v>8.5733931256418553E-14</v>
      </c>
      <c r="JF178" s="107">
        <f t="shared" si="566"/>
        <v>8.8092835584576243E-16</v>
      </c>
      <c r="JG178" s="107">
        <f t="shared" si="567"/>
        <v>3.1674654728054876E-16</v>
      </c>
      <c r="JH178" s="107">
        <f t="shared" si="568"/>
        <v>8.1297336778448754E-14</v>
      </c>
      <c r="JI178" s="107">
        <f t="shared" si="569"/>
        <v>1.4476527232865752E-13</v>
      </c>
      <c r="JJ178" s="107">
        <f t="shared" si="570"/>
        <v>4.1906549057530166E-12</v>
      </c>
      <c r="JK178" s="107">
        <f t="shared" si="571"/>
        <v>1.2541260375555142E-10</v>
      </c>
      <c r="JL178" s="107">
        <f t="shared" si="572"/>
        <v>6.8814275771206798E-8</v>
      </c>
      <c r="JM178" s="107">
        <f t="shared" si="573"/>
        <v>2.1034976353891176E-10</v>
      </c>
    </row>
    <row r="179" spans="2:273" x14ac:dyDescent="0.25">
      <c r="B179" s="2">
        <v>151</v>
      </c>
      <c r="C179" s="37">
        <v>59.344000000000001</v>
      </c>
      <c r="D179" s="37">
        <v>58.77</v>
      </c>
      <c r="E179" s="37">
        <v>57.917999999999999</v>
      </c>
      <c r="F179" s="37">
        <v>54.95</v>
      </c>
      <c r="G179" s="37">
        <v>56.582999999999998</v>
      </c>
      <c r="H179" s="37">
        <v>57.45</v>
      </c>
      <c r="I179" s="37">
        <v>56.65</v>
      </c>
      <c r="J179" s="37">
        <v>56.9</v>
      </c>
      <c r="K179" s="37">
        <v>56.033000000000001</v>
      </c>
      <c r="L179" s="37">
        <v>54.517000000000003</v>
      </c>
      <c r="M179" s="37">
        <v>55.05</v>
      </c>
      <c r="N179" s="37">
        <v>53.116999999999997</v>
      </c>
      <c r="O179" s="37">
        <v>54.317</v>
      </c>
      <c r="P179" s="37">
        <v>54.482999999999997</v>
      </c>
      <c r="Q179" s="37">
        <v>55.732999999999997</v>
      </c>
      <c r="S179" s="4">
        <f t="shared" si="460"/>
        <v>59.040897838629476</v>
      </c>
      <c r="T179" s="4">
        <f t="shared" si="461"/>
        <v>59.368705836997627</v>
      </c>
      <c r="U179" s="4">
        <f t="shared" si="462"/>
        <v>57.944403000527878</v>
      </c>
      <c r="V179" s="4">
        <f t="shared" si="463"/>
        <v>55.662163887765821</v>
      </c>
      <c r="W179" s="4">
        <f t="shared" si="464"/>
        <v>56.488800847313136</v>
      </c>
      <c r="X179" s="4">
        <f t="shared" si="465"/>
        <v>56.845215044441183</v>
      </c>
      <c r="Y179" s="4">
        <f t="shared" si="466"/>
        <v>56.859406001424659</v>
      </c>
      <c r="Z179" s="4">
        <f t="shared" si="467"/>
        <v>55.546368151752141</v>
      </c>
      <c r="AA179" s="4">
        <f t="shared" si="468"/>
        <v>55.843461596232245</v>
      </c>
      <c r="AB179" s="4">
        <f t="shared" si="469"/>
        <v>54.399201598931882</v>
      </c>
      <c r="AC179" s="4">
        <f t="shared" si="470"/>
        <v>52.907918611749366</v>
      </c>
      <c r="AD179" s="4">
        <f t="shared" si="471"/>
        <v>53.421934861240771</v>
      </c>
      <c r="AE179" s="4">
        <f t="shared" si="472"/>
        <v>55.004456496345298</v>
      </c>
      <c r="AF179" s="4">
        <f t="shared" si="473"/>
        <v>55.112199039852221</v>
      </c>
      <c r="AG179" s="4">
        <f t="shared" si="474"/>
        <v>55.857068781210032</v>
      </c>
      <c r="AI179" s="4">
        <f t="shared" si="475"/>
        <v>0.30310216137052493</v>
      </c>
      <c r="AJ179" s="4">
        <f t="shared" si="476"/>
        <v>-0.59870583699762392</v>
      </c>
      <c r="AK179" s="4">
        <f t="shared" si="477"/>
        <v>-2.6403000527878362E-2</v>
      </c>
      <c r="AL179" s="4">
        <f t="shared" si="478"/>
        <v>-0.71216388776581852</v>
      </c>
      <c r="AM179" s="4">
        <f t="shared" si="479"/>
        <v>9.4199152686861964E-2</v>
      </c>
      <c r="AN179" s="4">
        <f t="shared" si="480"/>
        <v>0.60478495555882006</v>
      </c>
      <c r="AO179" s="4">
        <f t="shared" si="481"/>
        <v>-0.20940600142466081</v>
      </c>
      <c r="AP179" s="4">
        <f t="shared" si="482"/>
        <v>1.3536318482478578</v>
      </c>
      <c r="AQ179" s="4">
        <f t="shared" si="483"/>
        <v>0.18953840376775588</v>
      </c>
      <c r="AR179" s="4">
        <f t="shared" si="484"/>
        <v>0.11779840106812145</v>
      </c>
      <c r="AS179" s="4">
        <f t="shared" si="485"/>
        <v>2.1420813882506309</v>
      </c>
      <c r="AT179" s="4">
        <f t="shared" si="486"/>
        <v>-0.30493486124077407</v>
      </c>
      <c r="AU179" s="4">
        <f t="shared" si="487"/>
        <v>-0.68745649634529826</v>
      </c>
      <c r="AV179" s="4">
        <f t="shared" si="574"/>
        <v>-0.62919903985222447</v>
      </c>
      <c r="AW179" s="4">
        <f t="shared" si="574"/>
        <v>-0.12406878121003473</v>
      </c>
      <c r="AY179" s="2">
        <f t="shared" si="509"/>
        <v>59.040897838629476</v>
      </c>
      <c r="AZ179" s="2">
        <f t="shared" si="575"/>
        <v>59.368705836997627</v>
      </c>
      <c r="BA179" s="2">
        <f t="shared" si="576"/>
        <v>57.944403000527878</v>
      </c>
      <c r="BB179" s="2">
        <f t="shared" si="577"/>
        <v>55.662163887765821</v>
      </c>
      <c r="BC179" s="2">
        <f t="shared" si="578"/>
        <v>56.488800847313136</v>
      </c>
      <c r="BD179" s="2">
        <f t="shared" si="579"/>
        <v>56.845215044441183</v>
      </c>
      <c r="BE179" s="2">
        <f t="shared" si="580"/>
        <v>56.859406001424659</v>
      </c>
      <c r="BF179" s="2">
        <f t="shared" si="581"/>
        <v>55.546368151752141</v>
      </c>
      <c r="BG179" s="2">
        <f t="shared" si="582"/>
        <v>55.843461596232245</v>
      </c>
      <c r="BH179" s="2">
        <f t="shared" si="583"/>
        <v>54.399201598931882</v>
      </c>
      <c r="BI179" s="2">
        <f t="shared" si="584"/>
        <v>52.907918611749366</v>
      </c>
      <c r="BJ179" s="2">
        <f t="shared" si="585"/>
        <v>53.421934861240771</v>
      </c>
      <c r="BK179" s="2">
        <f t="shared" si="586"/>
        <v>55.004456496345291</v>
      </c>
      <c r="BL179" s="2">
        <f t="shared" si="587"/>
        <v>55.112199039658826</v>
      </c>
      <c r="BM179" s="2">
        <f t="shared" si="588"/>
        <v>55.857068781193554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>
        <f t="shared" si="525"/>
        <v>59.344000000000001</v>
      </c>
      <c r="CV179" s="2">
        <f t="shared" si="526"/>
        <v>58.77</v>
      </c>
      <c r="CW179" s="2">
        <f t="shared" si="527"/>
        <v>57.917999999999999</v>
      </c>
      <c r="CX179" s="2">
        <f t="shared" si="528"/>
        <v>54.95</v>
      </c>
      <c r="CY179" s="2">
        <f t="shared" si="529"/>
        <v>56.582999999999998</v>
      </c>
      <c r="CZ179" s="2">
        <f t="shared" si="530"/>
        <v>57.45</v>
      </c>
      <c r="DA179" s="2">
        <f t="shared" si="531"/>
        <v>56.65</v>
      </c>
      <c r="DB179" s="2">
        <f t="shared" si="532"/>
        <v>56.9</v>
      </c>
      <c r="DC179" s="2">
        <f t="shared" si="533"/>
        <v>56.033000000000001</v>
      </c>
      <c r="DD179" s="2">
        <f t="shared" si="534"/>
        <v>54.517000000000003</v>
      </c>
      <c r="DE179" s="2">
        <f t="shared" si="535"/>
        <v>55.05</v>
      </c>
      <c r="DF179" s="2">
        <f t="shared" si="536"/>
        <v>53.116999999999997</v>
      </c>
      <c r="DG179" s="2">
        <f t="shared" si="537"/>
        <v>54.317</v>
      </c>
      <c r="DH179" s="2">
        <f t="shared" si="538"/>
        <v>54.482999999999997</v>
      </c>
      <c r="DI179" s="2">
        <f t="shared" si="539"/>
        <v>55.732999999999997</v>
      </c>
      <c r="DK179" s="2">
        <f t="shared" si="489"/>
        <v>86.091188560481669</v>
      </c>
      <c r="DL179" s="2">
        <f t="shared" si="589"/>
        <v>86.86456451612905</v>
      </c>
      <c r="DM179" s="2">
        <f t="shared" si="589"/>
        <v>93.088598607038122</v>
      </c>
      <c r="DN179" s="2">
        <f t="shared" si="589"/>
        <v>92.306170967741934</v>
      </c>
      <c r="DO179" s="2">
        <f t="shared" si="589"/>
        <v>90.920140762463319</v>
      </c>
      <c r="DP179" s="2">
        <f t="shared" si="589"/>
        <v>90.224971407624636</v>
      </c>
      <c r="DQ179" s="2">
        <f t="shared" si="589"/>
        <v>82.100375916422323</v>
      </c>
      <c r="DR179" s="2">
        <f t="shared" si="589"/>
        <v>88.610731840463487</v>
      </c>
      <c r="DS179" s="2">
        <f t="shared" si="589"/>
        <v>92.611573418003573</v>
      </c>
      <c r="DT179" s="2">
        <f t="shared" si="589"/>
        <v>82.203399844028525</v>
      </c>
      <c r="DU179" s="2">
        <f t="shared" si="589"/>
        <v>76.915224487522295</v>
      </c>
      <c r="DV179" s="2">
        <f t="shared" si="589"/>
        <v>88.766533533868099</v>
      </c>
      <c r="DW179" s="2">
        <f t="shared" si="589"/>
        <v>98.634165872434011</v>
      </c>
      <c r="DX179" s="2">
        <f t="shared" si="589"/>
        <v>93.288383980938406</v>
      </c>
      <c r="DY179" s="2">
        <f t="shared" si="589"/>
        <v>100.15848423645321</v>
      </c>
      <c r="DZ179" s="5"/>
      <c r="EA179" s="2">
        <f t="shared" si="459"/>
        <v>61.268666666666789</v>
      </c>
      <c r="EB179" s="2">
        <f t="shared" si="491"/>
        <v>56.969956752411591</v>
      </c>
      <c r="EC179" s="2">
        <f t="shared" si="492"/>
        <v>51.863860416666668</v>
      </c>
      <c r="ED179" s="2">
        <f t="shared" si="493"/>
        <v>52.743837012873541</v>
      </c>
      <c r="EE179" s="2">
        <f t="shared" si="494"/>
        <v>51.091940327868862</v>
      </c>
      <c r="EF179" s="2">
        <f t="shared" si="495"/>
        <v>55.58120108535897</v>
      </c>
      <c r="EG179" s="2">
        <f t="shared" si="496"/>
        <v>54.066239922854379</v>
      </c>
      <c r="EH179" s="2">
        <f t="shared" si="497"/>
        <v>53.042157841726613</v>
      </c>
      <c r="EI179" s="2">
        <f t="shared" si="498"/>
        <v>52.95569280575539</v>
      </c>
      <c r="EJ179" s="2">
        <f t="shared" si="499"/>
        <v>52.657212230215833</v>
      </c>
      <c r="EK179" s="2">
        <f t="shared" si="500"/>
        <v>50.943992805755379</v>
      </c>
      <c r="EL179" s="2">
        <f t="shared" si="501"/>
        <v>52.075496546762594</v>
      </c>
      <c r="EM179" s="2">
        <f t="shared" si="502"/>
        <v>53.850293351333093</v>
      </c>
      <c r="EN179" s="2">
        <f t="shared" si="503"/>
        <v>53.29929162436548</v>
      </c>
      <c r="EO179" s="2">
        <f t="shared" si="504"/>
        <v>55.710017448200666</v>
      </c>
      <c r="EP179" s="5"/>
      <c r="EQ179" s="2">
        <f t="shared" si="505"/>
        <v>59.025147667612096</v>
      </c>
      <c r="ER179" s="2">
        <f t="shared" si="590"/>
        <v>59.380128255155896</v>
      </c>
      <c r="ES179" s="2">
        <f t="shared" si="590"/>
        <v>57.979009677876959</v>
      </c>
      <c r="ET179" s="2">
        <f t="shared" si="590"/>
        <v>55.684044654309304</v>
      </c>
      <c r="EU179" s="2">
        <f t="shared" si="590"/>
        <v>56.539181136237644</v>
      </c>
      <c r="EV179" s="2">
        <f t="shared" si="590"/>
        <v>56.854584404525312</v>
      </c>
      <c r="EW179" s="2">
        <f t="shared" si="590"/>
        <v>56.876038781096085</v>
      </c>
      <c r="EX179" s="2">
        <f t="shared" si="590"/>
        <v>55.558209870185848</v>
      </c>
      <c r="EY179" s="2">
        <f t="shared" si="590"/>
        <v>55.858502583383668</v>
      </c>
      <c r="EZ179" s="2">
        <f t="shared" si="590"/>
        <v>54.411003035008477</v>
      </c>
      <c r="FA179" s="2">
        <f t="shared" si="590"/>
        <v>52.921914492316262</v>
      </c>
      <c r="FB179" s="2">
        <f t="shared" si="590"/>
        <v>53.434219613259671</v>
      </c>
      <c r="FC179" s="2">
        <f t="shared" si="590"/>
        <v>55.02380789294623</v>
      </c>
      <c r="FD179" s="2">
        <f t="shared" si="590"/>
        <v>55.178918959451359</v>
      </c>
      <c r="FE179" s="2">
        <f t="shared" si="590"/>
        <v>55.866369377061901</v>
      </c>
      <c r="FG179" s="2">
        <f t="shared" si="507"/>
        <v>0.99999999975379916</v>
      </c>
      <c r="FH179" s="2">
        <f t="shared" si="591"/>
        <v>0.99999999975369325</v>
      </c>
      <c r="FI179" s="2">
        <f t="shared" si="591"/>
        <v>0.99999999976995146</v>
      </c>
      <c r="FJ179" s="2">
        <f t="shared" si="591"/>
        <v>0.99999999981004539</v>
      </c>
      <c r="FK179" s="2">
        <f t="shared" si="591"/>
        <v>0.99999999976532816</v>
      </c>
      <c r="FL179" s="2">
        <f t="shared" si="591"/>
        <v>0.99999999980081866</v>
      </c>
      <c r="FM179" s="2">
        <f t="shared" si="591"/>
        <v>0.99999999981041621</v>
      </c>
      <c r="FN179" s="2">
        <f t="shared" si="591"/>
        <v>0.99999999980846155</v>
      </c>
      <c r="FO179" s="2">
        <f t="shared" si="591"/>
        <v>0.99999999982018262</v>
      </c>
      <c r="FP179" s="2">
        <f t="shared" si="591"/>
        <v>0.99999999977853948</v>
      </c>
      <c r="FQ179" s="2">
        <f t="shared" si="591"/>
        <v>0.99999999979380616</v>
      </c>
      <c r="FR179" s="2">
        <f t="shared" si="591"/>
        <v>0.99999999978559273</v>
      </c>
      <c r="FS179" s="2">
        <f t="shared" si="591"/>
        <v>0.99999999852671662</v>
      </c>
      <c r="FT179" s="2">
        <f t="shared" si="591"/>
        <v>0.99999999018634211</v>
      </c>
      <c r="FU179" s="2">
        <f t="shared" si="591"/>
        <v>0.99999996848508521</v>
      </c>
      <c r="FV179" s="5"/>
      <c r="FW179" s="2">
        <f t="shared" si="540"/>
        <v>0.99297970513613221</v>
      </c>
      <c r="FX179" s="2">
        <f t="shared" si="592"/>
        <v>0.99526074160759603</v>
      </c>
      <c r="FY179" s="2">
        <f t="shared" si="593"/>
        <v>0.99434082712383021</v>
      </c>
      <c r="FZ179" s="2">
        <f t="shared" si="594"/>
        <v>0.99255808543921487</v>
      </c>
      <c r="GA179" s="2">
        <f t="shared" si="595"/>
        <v>0.9907512261632232</v>
      </c>
      <c r="GB179" s="2">
        <f t="shared" si="596"/>
        <v>0.9926421472281739</v>
      </c>
      <c r="GC179" s="2">
        <f t="shared" si="597"/>
        <v>0.99408043570896243</v>
      </c>
      <c r="GD179" s="2">
        <f t="shared" si="598"/>
        <v>0.99529352926230519</v>
      </c>
      <c r="GE179" s="2">
        <f t="shared" si="599"/>
        <v>0.99481847057352391</v>
      </c>
      <c r="GF179" s="2">
        <f t="shared" si="600"/>
        <v>0.99327089491650566</v>
      </c>
      <c r="GG179" s="2">
        <f t="shared" si="601"/>
        <v>0.99292394334057865</v>
      </c>
      <c r="GH179" s="2">
        <f t="shared" si="602"/>
        <v>0.9909585991519273</v>
      </c>
      <c r="GI179" s="2">
        <f t="shared" si="603"/>
        <v>0.98350982293438216</v>
      </c>
      <c r="GJ179" s="2">
        <f t="shared" si="604"/>
        <v>0.96450343587456144</v>
      </c>
      <c r="GK179" s="2">
        <f t="shared" si="605"/>
        <v>0.94050603196432669</v>
      </c>
      <c r="GL179" s="5"/>
      <c r="GM179" s="107">
        <f t="shared" si="541"/>
        <v>0</v>
      </c>
      <c r="GN179" s="107">
        <f t="shared" si="606"/>
        <v>0</v>
      </c>
      <c r="GO179" s="107">
        <f t="shared" si="607"/>
        <v>0</v>
      </c>
      <c r="GP179" s="107">
        <f t="shared" si="608"/>
        <v>0</v>
      </c>
      <c r="GQ179" s="107">
        <f t="shared" si="609"/>
        <v>0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0</v>
      </c>
      <c r="HA179" s="107">
        <f t="shared" si="619"/>
        <v>0</v>
      </c>
      <c r="HC179" s="107">
        <f t="shared" si="542"/>
        <v>1.1181939051129873E-229</v>
      </c>
      <c r="HD179" s="107">
        <f t="shared" si="620"/>
        <v>0</v>
      </c>
      <c r="HE179" s="107">
        <f t="shared" si="621"/>
        <v>0</v>
      </c>
      <c r="HF179" s="107">
        <f t="shared" si="622"/>
        <v>0</v>
      </c>
      <c r="HG179" s="107">
        <f t="shared" si="623"/>
        <v>0</v>
      </c>
      <c r="HH179" s="107">
        <f t="shared" si="624"/>
        <v>0</v>
      </c>
      <c r="HI179" s="107">
        <f t="shared" si="625"/>
        <v>0</v>
      </c>
      <c r="HJ179" s="107">
        <f t="shared" si="626"/>
        <v>0</v>
      </c>
      <c r="HK179" s="107">
        <f t="shared" si="627"/>
        <v>0</v>
      </c>
      <c r="HL179" s="107">
        <f t="shared" si="628"/>
        <v>0</v>
      </c>
      <c r="HM179" s="107">
        <f t="shared" si="629"/>
        <v>0</v>
      </c>
      <c r="HN179" s="107">
        <f t="shared" si="630"/>
        <v>0</v>
      </c>
      <c r="HO179" s="107">
        <f t="shared" si="631"/>
        <v>0</v>
      </c>
      <c r="HP179" s="107">
        <f t="shared" si="632"/>
        <v>3.2727759448252645E-304</v>
      </c>
      <c r="HQ179" s="107">
        <f t="shared" si="633"/>
        <v>0</v>
      </c>
      <c r="HS179" s="107">
        <f t="shared" si="543"/>
        <v>1.9020840715990441E-67</v>
      </c>
      <c r="HT179" s="107">
        <f t="shared" si="634"/>
        <v>1.9896500863972642E-94</v>
      </c>
      <c r="HU179" s="107">
        <f t="shared" si="635"/>
        <v>2.8367586129583878E-94</v>
      </c>
      <c r="HV179" s="107">
        <f t="shared" si="636"/>
        <v>1.4201673105057836E-91</v>
      </c>
      <c r="HW179" s="107">
        <f t="shared" si="637"/>
        <v>7.3738116293624331E-93</v>
      </c>
      <c r="HX179" s="107">
        <f t="shared" si="638"/>
        <v>1.567777991721514E-101</v>
      </c>
      <c r="HY179" s="107">
        <f t="shared" si="639"/>
        <v>2.8464826120566111E-107</v>
      </c>
      <c r="HZ179" s="107">
        <f t="shared" si="640"/>
        <v>6.1343370941051076E-117</v>
      </c>
      <c r="IA179" s="107">
        <f t="shared" si="641"/>
        <v>1.4705812815851238E-124</v>
      </c>
      <c r="IB179" s="107">
        <f t="shared" si="642"/>
        <v>1.6484458129779108E-110</v>
      </c>
      <c r="IC179" s="107">
        <f t="shared" si="643"/>
        <v>1.9208414193571644E-110</v>
      </c>
      <c r="ID179" s="107">
        <f t="shared" si="644"/>
        <v>1.7368422149530047E-103</v>
      </c>
      <c r="IE179" s="107">
        <f t="shared" si="645"/>
        <v>3.4681713371854499E-95</v>
      </c>
      <c r="IF179" s="107">
        <f t="shared" si="646"/>
        <v>3.6286069153955826E-81</v>
      </c>
      <c r="IG179" s="107">
        <f t="shared" si="647"/>
        <v>7.432710272984268E-79</v>
      </c>
      <c r="II179" s="107">
        <f t="shared" si="544"/>
        <v>9.1759569313487829E-10</v>
      </c>
      <c r="IJ179" s="107">
        <f t="shared" si="545"/>
        <v>1.834224814054704E-14</v>
      </c>
      <c r="IK179" s="107">
        <f t="shared" si="546"/>
        <v>8.6798377927809996E-14</v>
      </c>
      <c r="IL179" s="107">
        <f t="shared" si="547"/>
        <v>2.3681724527478635E-12</v>
      </c>
      <c r="IM179" s="107">
        <f t="shared" si="548"/>
        <v>5.9885142839571797E-12</v>
      </c>
      <c r="IN179" s="107">
        <f t="shared" si="549"/>
        <v>1.3587031774147282E-13</v>
      </c>
      <c r="IO179" s="107">
        <f t="shared" si="550"/>
        <v>5.6153695171104637E-15</v>
      </c>
      <c r="IP179" s="107">
        <f t="shared" si="551"/>
        <v>4.321890486861859E-17</v>
      </c>
      <c r="IQ179" s="107">
        <f t="shared" si="552"/>
        <v>1.3325834799860966E-17</v>
      </c>
      <c r="IR179" s="107">
        <f t="shared" si="553"/>
        <v>4.9121494889074884E-15</v>
      </c>
      <c r="IS179" s="107">
        <f t="shared" si="554"/>
        <v>8.9769425649287728E-15</v>
      </c>
      <c r="IT179" s="107">
        <f t="shared" si="555"/>
        <v>3.148742209050328E-13</v>
      </c>
      <c r="IU179" s="107">
        <f t="shared" si="556"/>
        <v>1.2037713612809068E-11</v>
      </c>
      <c r="IV179" s="107">
        <f t="shared" si="557"/>
        <v>1.0221781460546109E-8</v>
      </c>
      <c r="IW179" s="107">
        <f t="shared" si="558"/>
        <v>1.131293608211746E-11</v>
      </c>
      <c r="IY179" s="107">
        <f t="shared" si="559"/>
        <v>9.1759569313487829E-10</v>
      </c>
      <c r="IZ179" s="107">
        <f t="shared" si="560"/>
        <v>1.834224814054704E-14</v>
      </c>
      <c r="JA179" s="107">
        <f t="shared" si="561"/>
        <v>8.6798377927809996E-14</v>
      </c>
      <c r="JB179" s="107">
        <f t="shared" si="562"/>
        <v>2.3681724527478635E-12</v>
      </c>
      <c r="JC179" s="107">
        <f t="shared" si="563"/>
        <v>5.9885142839571797E-12</v>
      </c>
      <c r="JD179" s="107">
        <f t="shared" si="564"/>
        <v>1.3587031774147282E-13</v>
      </c>
      <c r="JE179" s="107">
        <f t="shared" si="565"/>
        <v>5.6153695171104637E-15</v>
      </c>
      <c r="JF179" s="107">
        <f t="shared" si="566"/>
        <v>4.321890486861859E-17</v>
      </c>
      <c r="JG179" s="107">
        <f t="shared" si="567"/>
        <v>1.3325834799860966E-17</v>
      </c>
      <c r="JH179" s="107">
        <f t="shared" si="568"/>
        <v>4.9121494889074884E-15</v>
      </c>
      <c r="JI179" s="107">
        <f t="shared" si="569"/>
        <v>8.9769425649287728E-15</v>
      </c>
      <c r="JJ179" s="107">
        <f t="shared" si="570"/>
        <v>3.148742209050328E-13</v>
      </c>
      <c r="JK179" s="107">
        <f t="shared" si="571"/>
        <v>1.2037713612809068E-11</v>
      </c>
      <c r="JL179" s="107">
        <f t="shared" si="572"/>
        <v>1.0221781460546109E-8</v>
      </c>
      <c r="JM179" s="107">
        <f t="shared" si="573"/>
        <v>1.131293608211746E-11</v>
      </c>
    </row>
    <row r="180" spans="2:273" x14ac:dyDescent="0.25">
      <c r="B180" s="2">
        <v>152</v>
      </c>
      <c r="C180" s="37">
        <v>58.606999999999999</v>
      </c>
      <c r="D180" s="37">
        <v>58.851999999999997</v>
      </c>
      <c r="E180" s="37">
        <v>57.442999999999998</v>
      </c>
      <c r="F180" s="37">
        <v>55.767000000000003</v>
      </c>
      <c r="G180" s="37">
        <v>56.533000000000001</v>
      </c>
      <c r="H180" s="37">
        <v>57.05</v>
      </c>
      <c r="I180" s="37">
        <v>57.482999999999997</v>
      </c>
      <c r="J180" s="37">
        <v>55.866999999999997</v>
      </c>
      <c r="K180" s="37">
        <v>55.683</v>
      </c>
      <c r="L180" s="37">
        <v>54.033000000000001</v>
      </c>
      <c r="M180" s="37">
        <v>52.216999999999999</v>
      </c>
      <c r="N180" s="37">
        <v>53.966999999999999</v>
      </c>
      <c r="O180" s="37">
        <v>54.8</v>
      </c>
      <c r="P180" s="37">
        <v>55.883000000000003</v>
      </c>
      <c r="Q180" s="37">
        <v>55.9</v>
      </c>
      <c r="S180" s="4">
        <f t="shared" si="460"/>
        <v>58.941799842016152</v>
      </c>
      <c r="T180" s="4">
        <f t="shared" si="461"/>
        <v>59.277421765021593</v>
      </c>
      <c r="U180" s="4">
        <f t="shared" si="462"/>
        <v>57.863786563177058</v>
      </c>
      <c r="V180" s="4">
        <f t="shared" si="463"/>
        <v>55.553862320143651</v>
      </c>
      <c r="W180" s="4">
        <f t="shared" si="464"/>
        <v>56.394464143992224</v>
      </c>
      <c r="X180" s="4">
        <f t="shared" si="465"/>
        <v>56.737044320826683</v>
      </c>
      <c r="Y180" s="4">
        <f t="shared" si="466"/>
        <v>56.745296705803014</v>
      </c>
      <c r="Z180" s="4">
        <f t="shared" si="467"/>
        <v>55.421856747006366</v>
      </c>
      <c r="AA180" s="4">
        <f t="shared" si="468"/>
        <v>55.720182196340367</v>
      </c>
      <c r="AB180" s="4">
        <f t="shared" si="469"/>
        <v>54.251539882568366</v>
      </c>
      <c r="AC180" s="4">
        <f t="shared" si="470"/>
        <v>52.754318293759717</v>
      </c>
      <c r="AD180" s="4">
        <f t="shared" si="471"/>
        <v>53.289385976070676</v>
      </c>
      <c r="AE180" s="4">
        <f t="shared" si="472"/>
        <v>54.855105220978366</v>
      </c>
      <c r="AF180" s="4">
        <f t="shared" si="473"/>
        <v>54.957629963076478</v>
      </c>
      <c r="AG180" s="4">
        <f t="shared" si="474"/>
        <v>55.707142609435053</v>
      </c>
      <c r="AI180" s="4">
        <f t="shared" si="475"/>
        <v>-0.33479984201615309</v>
      </c>
      <c r="AJ180" s="4">
        <f t="shared" si="476"/>
        <v>-0.42542176502159634</v>
      </c>
      <c r="AK180" s="4">
        <f t="shared" si="477"/>
        <v>-0.4207865631770602</v>
      </c>
      <c r="AL180" s="4">
        <f t="shared" si="478"/>
        <v>0.21313767985635224</v>
      </c>
      <c r="AM180" s="4">
        <f t="shared" si="479"/>
        <v>0.13853585600777762</v>
      </c>
      <c r="AN180" s="4">
        <f t="shared" si="480"/>
        <v>0.31295567917331368</v>
      </c>
      <c r="AO180" s="4">
        <f t="shared" si="481"/>
        <v>0.73770329419698299</v>
      </c>
      <c r="AP180" s="4">
        <f t="shared" si="482"/>
        <v>0.44514325299363122</v>
      </c>
      <c r="AQ180" s="4">
        <f t="shared" si="483"/>
        <v>-3.7182196340367568E-2</v>
      </c>
      <c r="AR180" s="4">
        <f t="shared" si="484"/>
        <v>-0.21853988256836487</v>
      </c>
      <c r="AS180" s="4">
        <f t="shared" si="485"/>
        <v>-0.53731829375971785</v>
      </c>
      <c r="AT180" s="4">
        <f t="shared" si="486"/>
        <v>0.67761402392932268</v>
      </c>
      <c r="AU180" s="4">
        <f t="shared" si="487"/>
        <v>-5.5105220978369118E-2</v>
      </c>
      <c r="AV180" s="4">
        <f t="shared" si="574"/>
        <v>0.92537003692352471</v>
      </c>
      <c r="AW180" s="4">
        <f t="shared" si="574"/>
        <v>0.19285739056494577</v>
      </c>
      <c r="AY180" s="2">
        <f t="shared" si="509"/>
        <v>58.941799842016152</v>
      </c>
      <c r="AZ180" s="2">
        <f t="shared" si="575"/>
        <v>59.277421765021593</v>
      </c>
      <c r="BA180" s="2">
        <f t="shared" si="576"/>
        <v>57.863786563177058</v>
      </c>
      <c r="BB180" s="2">
        <f t="shared" si="577"/>
        <v>55.553862320143651</v>
      </c>
      <c r="BC180" s="2">
        <f t="shared" si="578"/>
        <v>56.394464143992224</v>
      </c>
      <c r="BD180" s="2">
        <f t="shared" si="579"/>
        <v>56.737044320826683</v>
      </c>
      <c r="BE180" s="2">
        <f t="shared" si="580"/>
        <v>56.745296705803014</v>
      </c>
      <c r="BF180" s="2">
        <f t="shared" si="581"/>
        <v>55.421856747006366</v>
      </c>
      <c r="BG180" s="2">
        <f t="shared" si="582"/>
        <v>55.720182196340367</v>
      </c>
      <c r="BH180" s="2">
        <f t="shared" si="583"/>
        <v>54.251539882568366</v>
      </c>
      <c r="BI180" s="2">
        <f t="shared" si="584"/>
        <v>52.754318293759717</v>
      </c>
      <c r="BJ180" s="2">
        <f t="shared" si="585"/>
        <v>53.289385976070676</v>
      </c>
      <c r="BK180" s="2">
        <f t="shared" si="586"/>
        <v>54.855105220978366</v>
      </c>
      <c r="BL180" s="2">
        <f t="shared" si="587"/>
        <v>54.957629963065877</v>
      </c>
      <c r="BM180" s="2">
        <f t="shared" si="588"/>
        <v>55.707142609434598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>
        <f t="shared" si="525"/>
        <v>58.606999999999999</v>
      </c>
      <c r="CV180" s="2">
        <f t="shared" si="526"/>
        <v>58.851999999999997</v>
      </c>
      <c r="CW180" s="2">
        <f t="shared" si="527"/>
        <v>57.442999999999998</v>
      </c>
      <c r="CX180" s="2">
        <f t="shared" si="528"/>
        <v>55.767000000000003</v>
      </c>
      <c r="CY180" s="2">
        <f t="shared" si="529"/>
        <v>56.533000000000001</v>
      </c>
      <c r="CZ180" s="2">
        <f t="shared" si="530"/>
        <v>57.05</v>
      </c>
      <c r="DA180" s="2">
        <f t="shared" si="531"/>
        <v>57.482999999999997</v>
      </c>
      <c r="DB180" s="2">
        <f t="shared" si="532"/>
        <v>55.866999999999997</v>
      </c>
      <c r="DC180" s="2">
        <f t="shared" si="533"/>
        <v>55.683</v>
      </c>
      <c r="DD180" s="2">
        <f t="shared" si="534"/>
        <v>54.033000000000001</v>
      </c>
      <c r="DE180" s="2">
        <f t="shared" si="535"/>
        <v>52.216999999999999</v>
      </c>
      <c r="DF180" s="2">
        <f t="shared" si="536"/>
        <v>53.966999999999999</v>
      </c>
      <c r="DG180" s="2">
        <f t="shared" si="537"/>
        <v>54.8</v>
      </c>
      <c r="DH180" s="2">
        <f t="shared" si="538"/>
        <v>55.883000000000003</v>
      </c>
      <c r="DI180" s="2">
        <f t="shared" si="539"/>
        <v>55.9</v>
      </c>
      <c r="DK180" s="2">
        <f t="shared" si="489"/>
        <v>86.166521620142319</v>
      </c>
      <c r="DL180" s="2">
        <f t="shared" si="589"/>
        <v>86.953610887096787</v>
      </c>
      <c r="DM180" s="2">
        <f t="shared" si="589"/>
        <v>93.221752932551311</v>
      </c>
      <c r="DN180" s="2">
        <f t="shared" si="589"/>
        <v>92.439739112903226</v>
      </c>
      <c r="DO180" s="2">
        <f t="shared" si="589"/>
        <v>91.039151026392943</v>
      </c>
      <c r="DP180" s="2">
        <f t="shared" si="589"/>
        <v>90.333024010263941</v>
      </c>
      <c r="DQ180" s="2">
        <f t="shared" si="589"/>
        <v>82.144340175953118</v>
      </c>
      <c r="DR180" s="2">
        <f t="shared" si="589"/>
        <v>88.693348484848514</v>
      </c>
      <c r="DS180" s="2">
        <f t="shared" si="589"/>
        <v>92.732893939393946</v>
      </c>
      <c r="DT180" s="2">
        <f t="shared" si="589"/>
        <v>82.242287878787877</v>
      </c>
      <c r="DU180" s="2">
        <f t="shared" si="589"/>
        <v>76.931075757575769</v>
      </c>
      <c r="DV180" s="2">
        <f t="shared" si="589"/>
        <v>88.882106060606063</v>
      </c>
      <c r="DW180" s="2">
        <f t="shared" si="589"/>
        <v>98.800884347507335</v>
      </c>
      <c r="DX180" s="2">
        <f t="shared" si="589"/>
        <v>93.415158724340174</v>
      </c>
      <c r="DY180" s="2">
        <f t="shared" si="589"/>
        <v>100.36063349753695</v>
      </c>
      <c r="EA180" s="2">
        <f t="shared" si="459"/>
        <v>61.194666666666791</v>
      </c>
      <c r="EB180" s="2">
        <f t="shared" si="491"/>
        <v>56.838053697749203</v>
      </c>
      <c r="EC180" s="2">
        <f t="shared" si="492"/>
        <v>51.676975000000006</v>
      </c>
      <c r="ED180" s="2">
        <f t="shared" si="493"/>
        <v>52.581549455350384</v>
      </c>
      <c r="EE180" s="2">
        <f t="shared" si="494"/>
        <v>50.89520235161109</v>
      </c>
      <c r="EF180" s="2">
        <f t="shared" si="495"/>
        <v>55.449229711701534</v>
      </c>
      <c r="EG180" s="2">
        <f t="shared" si="496"/>
        <v>53.901519672131144</v>
      </c>
      <c r="EH180" s="2">
        <f t="shared" si="497"/>
        <v>52.873571079136681</v>
      </c>
      <c r="EI180" s="2">
        <f t="shared" si="498"/>
        <v>52.780903597122297</v>
      </c>
      <c r="EJ180" s="2">
        <f t="shared" si="499"/>
        <v>52.476524892086339</v>
      </c>
      <c r="EK180" s="2">
        <f t="shared" si="500"/>
        <v>50.754497122302141</v>
      </c>
      <c r="EL180" s="2">
        <f t="shared" si="501"/>
        <v>51.91594784172662</v>
      </c>
      <c r="EM180" s="2">
        <f t="shared" si="502"/>
        <v>53.676057239284496</v>
      </c>
      <c r="EN180" s="2">
        <f t="shared" si="503"/>
        <v>53.100348477157354</v>
      </c>
      <c r="EO180" s="2">
        <f t="shared" si="504"/>
        <v>55.550291712104695</v>
      </c>
      <c r="EQ180" s="2">
        <f t="shared" si="505"/>
        <v>58.929148090036811</v>
      </c>
      <c r="ER180" s="2">
        <f t="shared" si="590"/>
        <v>59.2866485536196</v>
      </c>
      <c r="ES180" s="2">
        <f t="shared" si="590"/>
        <v>57.891756047506533</v>
      </c>
      <c r="ET180" s="2">
        <f t="shared" si="590"/>
        <v>55.571564352121278</v>
      </c>
      <c r="EU180" s="2">
        <f t="shared" si="590"/>
        <v>56.435241950013861</v>
      </c>
      <c r="EV180" s="2">
        <f t="shared" si="590"/>
        <v>56.744626803241104</v>
      </c>
      <c r="EW180" s="2">
        <f t="shared" si="590"/>
        <v>56.758747986008721</v>
      </c>
      <c r="EX180" s="2">
        <f t="shared" si="590"/>
        <v>55.431428512406583</v>
      </c>
      <c r="EY180" s="2">
        <f t="shared" si="590"/>
        <v>55.732342787192778</v>
      </c>
      <c r="EZ180" s="2">
        <f t="shared" si="590"/>
        <v>54.261091818181825</v>
      </c>
      <c r="FA180" s="2">
        <f t="shared" si="590"/>
        <v>52.765638812154691</v>
      </c>
      <c r="FB180" s="2">
        <f t="shared" si="590"/>
        <v>53.299339779005528</v>
      </c>
      <c r="FC180" s="2">
        <f t="shared" si="590"/>
        <v>54.871140167838497</v>
      </c>
      <c r="FD180" s="2">
        <f t="shared" si="590"/>
        <v>55.014048828030539</v>
      </c>
      <c r="FE180" s="2">
        <f t="shared" si="590"/>
        <v>55.715452784785555</v>
      </c>
      <c r="FG180" s="2">
        <f t="shared" si="507"/>
        <v>0.99999999980443566</v>
      </c>
      <c r="FH180" s="2">
        <f t="shared" si="591"/>
        <v>0.99999999980435161</v>
      </c>
      <c r="FI180" s="2">
        <f t="shared" si="591"/>
        <v>0.99999999981726595</v>
      </c>
      <c r="FJ180" s="2">
        <f t="shared" si="591"/>
        <v>0.9999999998491137</v>
      </c>
      <c r="FK180" s="2">
        <f t="shared" si="591"/>
        <v>0.99999999981359355</v>
      </c>
      <c r="FL180" s="2">
        <f t="shared" si="591"/>
        <v>0.99999999984178467</v>
      </c>
      <c r="FM180" s="2">
        <f t="shared" si="591"/>
        <v>0.99999999984940824</v>
      </c>
      <c r="FN180" s="2">
        <f t="shared" si="591"/>
        <v>0.99999999984785559</v>
      </c>
      <c r="FO180" s="2">
        <f t="shared" si="591"/>
        <v>0.99999999985716592</v>
      </c>
      <c r="FP180" s="2">
        <f t="shared" si="591"/>
        <v>0.9999999998240876</v>
      </c>
      <c r="FQ180" s="2">
        <f t="shared" si="591"/>
        <v>0.99999999983621435</v>
      </c>
      <c r="FR180" s="2">
        <f t="shared" si="591"/>
        <v>0.99999999982969034</v>
      </c>
      <c r="FS180" s="2">
        <f t="shared" si="591"/>
        <v>0.99999999880497437</v>
      </c>
      <c r="FT180" s="2">
        <f t="shared" si="591"/>
        <v>0.99999999189976574</v>
      </c>
      <c r="FU180" s="2">
        <f t="shared" si="591"/>
        <v>0.9999999736006604</v>
      </c>
      <c r="FW180" s="2">
        <f t="shared" si="540"/>
        <v>0.99441551827195762</v>
      </c>
      <c r="FX180" s="2">
        <f t="shared" si="592"/>
        <v>0.99623180026375202</v>
      </c>
      <c r="FY180" s="2">
        <f t="shared" si="593"/>
        <v>0.99549952094734828</v>
      </c>
      <c r="FZ180" s="2">
        <f t="shared" si="594"/>
        <v>0.99407961545248524</v>
      </c>
      <c r="GA180" s="2">
        <f t="shared" si="595"/>
        <v>0.99263943645520492</v>
      </c>
      <c r="GB180" s="2">
        <f t="shared" si="596"/>
        <v>0.99414659181876064</v>
      </c>
      <c r="GC180" s="2">
        <f t="shared" si="597"/>
        <v>0.99529219124929313</v>
      </c>
      <c r="GD180" s="2">
        <f t="shared" si="598"/>
        <v>0.99625789509395957</v>
      </c>
      <c r="GE180" s="2">
        <f t="shared" si="599"/>
        <v>0.99587977397609062</v>
      </c>
      <c r="GF180" s="2">
        <f t="shared" si="600"/>
        <v>0.99464747401179043</v>
      </c>
      <c r="GG180" s="2">
        <f t="shared" si="601"/>
        <v>0.99437109640785237</v>
      </c>
      <c r="GH180" s="2">
        <f t="shared" si="602"/>
        <v>0.99280478007547157</v>
      </c>
      <c r="GI180" s="2">
        <f t="shared" si="603"/>
        <v>0.98658252042403127</v>
      </c>
      <c r="GJ180" s="2">
        <f t="shared" si="604"/>
        <v>0.97051827288513248</v>
      </c>
      <c r="GK180" s="2">
        <f t="shared" si="605"/>
        <v>0.94967725639293665</v>
      </c>
      <c r="GM180" s="107">
        <f t="shared" si="541"/>
        <v>0</v>
      </c>
      <c r="GN180" s="107">
        <f t="shared" si="606"/>
        <v>0</v>
      </c>
      <c r="GO180" s="107">
        <f t="shared" si="607"/>
        <v>0</v>
      </c>
      <c r="GP180" s="107">
        <f t="shared" si="608"/>
        <v>0</v>
      </c>
      <c r="GQ180" s="107">
        <f t="shared" si="609"/>
        <v>0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0</v>
      </c>
      <c r="HA180" s="107">
        <f t="shared" si="619"/>
        <v>0</v>
      </c>
      <c r="HC180" s="107">
        <f t="shared" si="542"/>
        <v>1.3383016541144008E-235</v>
      </c>
      <c r="HD180" s="107">
        <f t="shared" si="620"/>
        <v>0</v>
      </c>
      <c r="HE180" s="107">
        <f t="shared" si="621"/>
        <v>0</v>
      </c>
      <c r="HF180" s="107">
        <f t="shared" si="622"/>
        <v>0</v>
      </c>
      <c r="HG180" s="107">
        <f t="shared" si="623"/>
        <v>0</v>
      </c>
      <c r="HH180" s="107">
        <f t="shared" si="624"/>
        <v>0</v>
      </c>
      <c r="HI180" s="107">
        <f t="shared" si="625"/>
        <v>0</v>
      </c>
      <c r="HJ180" s="107">
        <f t="shared" si="626"/>
        <v>0</v>
      </c>
      <c r="HK180" s="107">
        <f t="shared" si="627"/>
        <v>0</v>
      </c>
      <c r="HL180" s="107">
        <f t="shared" si="628"/>
        <v>0</v>
      </c>
      <c r="HM180" s="107">
        <f t="shared" si="629"/>
        <v>0</v>
      </c>
      <c r="HN180" s="107">
        <f t="shared" si="630"/>
        <v>0</v>
      </c>
      <c r="HO180" s="107">
        <f t="shared" si="631"/>
        <v>0</v>
      </c>
      <c r="HP180" s="107">
        <f t="shared" si="632"/>
        <v>0</v>
      </c>
      <c r="HQ180" s="107">
        <f t="shared" si="633"/>
        <v>0</v>
      </c>
      <c r="HS180" s="107">
        <f t="shared" si="543"/>
        <v>2.4154475764079188E-70</v>
      </c>
      <c r="HT180" s="107">
        <f t="shared" si="634"/>
        <v>2.0711404054730225E-98</v>
      </c>
      <c r="HU180" s="107">
        <f t="shared" si="635"/>
        <v>2.7832789741153647E-98</v>
      </c>
      <c r="HV180" s="107">
        <f t="shared" si="636"/>
        <v>1.7020127001878706E-95</v>
      </c>
      <c r="HW180" s="107">
        <f t="shared" si="637"/>
        <v>6.4508488515619406E-97</v>
      </c>
      <c r="HX180" s="107">
        <f t="shared" si="638"/>
        <v>6.9746105434206255E-106</v>
      </c>
      <c r="HY180" s="107">
        <f t="shared" si="639"/>
        <v>8.5697505861033154E-112</v>
      </c>
      <c r="HZ180" s="107">
        <f t="shared" si="640"/>
        <v>8.4366532825289226E-122</v>
      </c>
      <c r="IA180" s="107">
        <f t="shared" si="641"/>
        <v>9.3797524046417227E-130</v>
      </c>
      <c r="IB180" s="107">
        <f t="shared" si="642"/>
        <v>3.145775554834258E-115</v>
      </c>
      <c r="IC180" s="107">
        <f t="shared" si="643"/>
        <v>3.6610880188655876E-115</v>
      </c>
      <c r="ID180" s="107">
        <f t="shared" si="644"/>
        <v>5.2496264790745979E-108</v>
      </c>
      <c r="IE180" s="107">
        <f t="shared" si="645"/>
        <v>2.14184245751734E-99</v>
      </c>
      <c r="IF180" s="107">
        <f t="shared" si="646"/>
        <v>6.8680976402255371E-85</v>
      </c>
      <c r="IG180" s="107">
        <f t="shared" si="647"/>
        <v>1.4286127716643709E-82</v>
      </c>
      <c r="II180" s="107">
        <f t="shared" si="544"/>
        <v>1.4759697465758929E-10</v>
      </c>
      <c r="IJ180" s="107">
        <f t="shared" si="545"/>
        <v>1.3311567066675799E-15</v>
      </c>
      <c r="IK180" s="107">
        <f t="shared" si="546"/>
        <v>6.6015233676959379E-15</v>
      </c>
      <c r="IL180" s="107">
        <f t="shared" si="547"/>
        <v>2.1232622845550776E-13</v>
      </c>
      <c r="IM180" s="107">
        <f t="shared" si="548"/>
        <v>5.2427243814312469E-13</v>
      </c>
      <c r="IN180" s="107">
        <f t="shared" si="549"/>
        <v>9.354822670246573E-15</v>
      </c>
      <c r="IO180" s="107">
        <f t="shared" si="550"/>
        <v>3.2574026617939941E-16</v>
      </c>
      <c r="IP180" s="107">
        <f t="shared" si="551"/>
        <v>1.8638960905931968E-18</v>
      </c>
      <c r="IQ180" s="107">
        <f t="shared" si="552"/>
        <v>4.8829522834316982E-19</v>
      </c>
      <c r="IR180" s="107">
        <f t="shared" si="553"/>
        <v>2.6105530969591498E-16</v>
      </c>
      <c r="IS180" s="107">
        <f t="shared" si="554"/>
        <v>4.8958452375731839E-16</v>
      </c>
      <c r="IT180" s="107">
        <f t="shared" si="555"/>
        <v>2.0868771643748134E-14</v>
      </c>
      <c r="IU180" s="107">
        <f t="shared" si="556"/>
        <v>1.0266617017929951E-12</v>
      </c>
      <c r="IV180" s="107">
        <f t="shared" si="557"/>
        <v>1.3630447031743101E-9</v>
      </c>
      <c r="IW180" s="107">
        <f t="shared" si="558"/>
        <v>5.0469420668681008E-13</v>
      </c>
      <c r="IY180" s="107">
        <f t="shared" si="559"/>
        <v>1.4759697465758929E-10</v>
      </c>
      <c r="IZ180" s="107">
        <f t="shared" si="560"/>
        <v>1.3311567066675799E-15</v>
      </c>
      <c r="JA180" s="107">
        <f t="shared" si="561"/>
        <v>6.6015233676959379E-15</v>
      </c>
      <c r="JB180" s="107">
        <f t="shared" si="562"/>
        <v>2.1232622845550776E-13</v>
      </c>
      <c r="JC180" s="107">
        <f t="shared" si="563"/>
        <v>5.2427243814312469E-13</v>
      </c>
      <c r="JD180" s="107">
        <f t="shared" si="564"/>
        <v>9.354822670246573E-15</v>
      </c>
      <c r="JE180" s="107">
        <f t="shared" si="565"/>
        <v>3.2574026617939941E-16</v>
      </c>
      <c r="JF180" s="107">
        <f t="shared" si="566"/>
        <v>1.8638960905931968E-18</v>
      </c>
      <c r="JG180" s="107">
        <f t="shared" si="567"/>
        <v>4.8829522834316982E-19</v>
      </c>
      <c r="JH180" s="107">
        <f t="shared" si="568"/>
        <v>2.6105530969591498E-16</v>
      </c>
      <c r="JI180" s="107">
        <f t="shared" si="569"/>
        <v>4.8958452375731839E-16</v>
      </c>
      <c r="JJ180" s="107">
        <f t="shared" si="570"/>
        <v>2.0868771643748134E-14</v>
      </c>
      <c r="JK180" s="107">
        <f t="shared" si="571"/>
        <v>1.0266617017929951E-12</v>
      </c>
      <c r="JL180" s="107">
        <f t="shared" si="572"/>
        <v>1.3630447031743101E-9</v>
      </c>
      <c r="JM180" s="107">
        <f t="shared" si="573"/>
        <v>5.0469420668681008E-13</v>
      </c>
    </row>
    <row r="181" spans="2:273" x14ac:dyDescent="0.25">
      <c r="B181" s="2">
        <v>153</v>
      </c>
      <c r="C181" s="37">
        <v>59.033000000000001</v>
      </c>
      <c r="D181" s="37">
        <v>58.148000000000003</v>
      </c>
      <c r="E181" s="37">
        <v>57.622999999999998</v>
      </c>
      <c r="F181" s="37">
        <v>54.567</v>
      </c>
      <c r="G181" s="37">
        <v>57.317</v>
      </c>
      <c r="H181" s="37">
        <v>57.283000000000001</v>
      </c>
      <c r="I181" s="37">
        <v>56.732999999999997</v>
      </c>
      <c r="J181" s="37">
        <v>56.517000000000003</v>
      </c>
      <c r="K181" s="37">
        <v>56.667000000000002</v>
      </c>
      <c r="L181" s="37">
        <v>55.383000000000003</v>
      </c>
      <c r="M181" s="37">
        <v>51.8</v>
      </c>
      <c r="N181" s="37">
        <v>54.216999999999999</v>
      </c>
      <c r="O181" s="37">
        <v>53.917000000000002</v>
      </c>
      <c r="P181" s="37">
        <v>54.3</v>
      </c>
      <c r="Q181" s="37">
        <v>54.883000000000003</v>
      </c>
      <c r="S181" s="4">
        <f t="shared" si="460"/>
        <v>58.843307412685824</v>
      </c>
      <c r="T181" s="4">
        <f t="shared" si="461"/>
        <v>59.185718971367479</v>
      </c>
      <c r="U181" s="4">
        <f t="shared" si="462"/>
        <v>57.781908383093736</v>
      </c>
      <c r="V181" s="4">
        <f t="shared" si="463"/>
        <v>55.444771167980818</v>
      </c>
      <c r="W181" s="4">
        <f t="shared" si="464"/>
        <v>56.298319301802103</v>
      </c>
      <c r="X181" s="4">
        <f t="shared" si="465"/>
        <v>56.628536485413456</v>
      </c>
      <c r="Y181" s="4">
        <f t="shared" si="466"/>
        <v>56.630584567116117</v>
      </c>
      <c r="Z181" s="4">
        <f t="shared" si="467"/>
        <v>55.296913814335404</v>
      </c>
      <c r="AA181" s="4">
        <f t="shared" si="468"/>
        <v>55.596356007924001</v>
      </c>
      <c r="AB181" s="4">
        <f t="shared" si="469"/>
        <v>54.103453873473306</v>
      </c>
      <c r="AC181" s="4">
        <f t="shared" si="470"/>
        <v>52.60021179688168</v>
      </c>
      <c r="AD181" s="4">
        <f t="shared" si="471"/>
        <v>53.15640043954572</v>
      </c>
      <c r="AE181" s="4">
        <f t="shared" si="472"/>
        <v>54.705197626928516</v>
      </c>
      <c r="AF181" s="4">
        <f t="shared" si="473"/>
        <v>54.801535950121909</v>
      </c>
      <c r="AG181" s="4">
        <f t="shared" si="474"/>
        <v>55.557143211928128</v>
      </c>
      <c r="AI181" s="4">
        <f t="shared" si="475"/>
        <v>0.18969258731417682</v>
      </c>
      <c r="AJ181" s="4">
        <f t="shared" si="476"/>
        <v>-1.0377189713674753</v>
      </c>
      <c r="AK181" s="4">
        <f t="shared" si="477"/>
        <v>-0.15890838309373834</v>
      </c>
      <c r="AL181" s="4">
        <f t="shared" si="478"/>
        <v>-0.87777116798081778</v>
      </c>
      <c r="AM181" s="4">
        <f t="shared" si="479"/>
        <v>1.0186806981978975</v>
      </c>
      <c r="AN181" s="4">
        <f t="shared" si="480"/>
        <v>0.65446351458654561</v>
      </c>
      <c r="AO181" s="4">
        <f t="shared" si="481"/>
        <v>0.10241543288388044</v>
      </c>
      <c r="AP181" s="4">
        <f t="shared" si="482"/>
        <v>1.2200861856645986</v>
      </c>
      <c r="AQ181" s="4">
        <f t="shared" si="483"/>
        <v>1.0706439920760005</v>
      </c>
      <c r="AR181" s="4">
        <f t="shared" si="484"/>
        <v>1.2795461265266965</v>
      </c>
      <c r="AS181" s="4">
        <f t="shared" si="485"/>
        <v>-0.80021179688168331</v>
      </c>
      <c r="AT181" s="4">
        <f t="shared" si="486"/>
        <v>1.0605995604542784</v>
      </c>
      <c r="AU181" s="4">
        <f t="shared" si="487"/>
        <v>-0.78819762692851469</v>
      </c>
      <c r="AV181" s="4">
        <f t="shared" si="574"/>
        <v>-0.50153595012191232</v>
      </c>
      <c r="AW181" s="4">
        <f t="shared" si="574"/>
        <v>-0.67414321192812565</v>
      </c>
      <c r="AY181" s="2">
        <f t="shared" si="509"/>
        <v>58.843307412685824</v>
      </c>
      <c r="AZ181" s="2">
        <f t="shared" si="575"/>
        <v>59.185718971367479</v>
      </c>
      <c r="BA181" s="2">
        <f t="shared" si="576"/>
        <v>57.781908383093736</v>
      </c>
      <c r="BB181" s="2">
        <f t="shared" si="577"/>
        <v>55.444771167980818</v>
      </c>
      <c r="BC181" s="2">
        <f t="shared" si="578"/>
        <v>56.298319301802103</v>
      </c>
      <c r="BD181" s="2">
        <f t="shared" si="579"/>
        <v>56.628536485413456</v>
      </c>
      <c r="BE181" s="2">
        <f t="shared" si="580"/>
        <v>56.630584567116117</v>
      </c>
      <c r="BF181" s="2">
        <f t="shared" si="581"/>
        <v>55.296913814335404</v>
      </c>
      <c r="BG181" s="2">
        <f t="shared" si="582"/>
        <v>55.596356007924001</v>
      </c>
      <c r="BH181" s="2">
        <f t="shared" si="583"/>
        <v>54.103453873473306</v>
      </c>
      <c r="BI181" s="2">
        <f t="shared" si="584"/>
        <v>52.60021179688168</v>
      </c>
      <c r="BJ181" s="2">
        <f t="shared" si="585"/>
        <v>53.15640043954572</v>
      </c>
      <c r="BK181" s="2">
        <f t="shared" si="586"/>
        <v>54.705197626928516</v>
      </c>
      <c r="BL181" s="2">
        <f t="shared" si="587"/>
        <v>54.801535950121412</v>
      </c>
      <c r="BM181" s="2">
        <f t="shared" si="588"/>
        <v>55.557143211928121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>
        <f t="shared" si="525"/>
        <v>59.033000000000001</v>
      </c>
      <c r="CV181" s="2">
        <f t="shared" si="526"/>
        <v>58.148000000000003</v>
      </c>
      <c r="CW181" s="2">
        <f t="shared" si="527"/>
        <v>57.622999999999998</v>
      </c>
      <c r="CX181" s="2">
        <f t="shared" si="528"/>
        <v>54.567</v>
      </c>
      <c r="CY181" s="2">
        <f t="shared" si="529"/>
        <v>57.317</v>
      </c>
      <c r="CZ181" s="2">
        <f t="shared" si="530"/>
        <v>57.283000000000001</v>
      </c>
      <c r="DA181" s="2">
        <f t="shared" si="531"/>
        <v>56.732999999999997</v>
      </c>
      <c r="DB181" s="2">
        <f t="shared" si="532"/>
        <v>56.517000000000003</v>
      </c>
      <c r="DC181" s="2">
        <f t="shared" si="533"/>
        <v>56.667000000000002</v>
      </c>
      <c r="DD181" s="2">
        <f t="shared" si="534"/>
        <v>55.383000000000003</v>
      </c>
      <c r="DE181" s="2">
        <f t="shared" si="535"/>
        <v>51.8</v>
      </c>
      <c r="DF181" s="2">
        <f t="shared" si="536"/>
        <v>54.216999999999999</v>
      </c>
      <c r="DG181" s="2">
        <f t="shared" si="537"/>
        <v>53.917000000000002</v>
      </c>
      <c r="DH181" s="2">
        <f t="shared" si="538"/>
        <v>54.3</v>
      </c>
      <c r="DI181" s="2">
        <f t="shared" si="539"/>
        <v>54.883000000000003</v>
      </c>
      <c r="DK181" s="2">
        <f t="shared" si="489"/>
        <v>86.241854679802955</v>
      </c>
      <c r="DL181" s="2">
        <f t="shared" si="589"/>
        <v>87.042657258064523</v>
      </c>
      <c r="DM181" s="2">
        <f t="shared" si="589"/>
        <v>93.354907258064515</v>
      </c>
      <c r="DN181" s="2">
        <f t="shared" si="589"/>
        <v>92.573307258064503</v>
      </c>
      <c r="DO181" s="2">
        <f t="shared" si="589"/>
        <v>91.158161290322568</v>
      </c>
      <c r="DP181" s="2">
        <f t="shared" si="589"/>
        <v>90.441076612903231</v>
      </c>
      <c r="DQ181" s="2">
        <f t="shared" si="589"/>
        <v>82.188304435483914</v>
      </c>
      <c r="DR181" s="2">
        <f t="shared" si="589"/>
        <v>88.775965129233541</v>
      </c>
      <c r="DS181" s="2">
        <f t="shared" si="589"/>
        <v>92.85421446078432</v>
      </c>
      <c r="DT181" s="2">
        <f t="shared" si="589"/>
        <v>82.281175913547244</v>
      </c>
      <c r="DU181" s="2">
        <f t="shared" si="589"/>
        <v>76.946927027629243</v>
      </c>
      <c r="DV181" s="2">
        <f t="shared" si="589"/>
        <v>88.997678587344041</v>
      </c>
      <c r="DW181" s="2">
        <f t="shared" si="589"/>
        <v>98.967602822580645</v>
      </c>
      <c r="DX181" s="2">
        <f t="shared" si="589"/>
        <v>93.541933467741927</v>
      </c>
      <c r="DY181" s="2">
        <f t="shared" si="589"/>
        <v>100.56278275862068</v>
      </c>
      <c r="EA181" s="2">
        <f t="shared" si="459"/>
        <v>61.120666666666793</v>
      </c>
      <c r="EB181" s="2">
        <f t="shared" si="491"/>
        <v>56.706150643086829</v>
      </c>
      <c r="EC181" s="2">
        <f t="shared" si="492"/>
        <v>51.490089583333344</v>
      </c>
      <c r="ED181" s="2">
        <f t="shared" si="493"/>
        <v>52.419261897827234</v>
      </c>
      <c r="EE181" s="2">
        <f t="shared" si="494"/>
        <v>50.698464375353311</v>
      </c>
      <c r="EF181" s="2">
        <f t="shared" si="495"/>
        <v>55.317258338044098</v>
      </c>
      <c r="EG181" s="2">
        <f t="shared" si="496"/>
        <v>53.736799421407902</v>
      </c>
      <c r="EH181" s="2">
        <f t="shared" si="497"/>
        <v>52.704984316546756</v>
      </c>
      <c r="EI181" s="2">
        <f t="shared" si="498"/>
        <v>52.606114388489203</v>
      </c>
      <c r="EJ181" s="2">
        <f t="shared" si="499"/>
        <v>52.295837553956844</v>
      </c>
      <c r="EK181" s="2">
        <f t="shared" si="500"/>
        <v>50.565001438848903</v>
      </c>
      <c r="EL181" s="2">
        <f t="shared" si="501"/>
        <v>51.756399136690646</v>
      </c>
      <c r="EM181" s="2">
        <f t="shared" si="502"/>
        <v>53.5018211272359</v>
      </c>
      <c r="EN181" s="2">
        <f t="shared" si="503"/>
        <v>52.901405329949235</v>
      </c>
      <c r="EO181" s="2">
        <f t="shared" si="504"/>
        <v>55.39056597600873</v>
      </c>
      <c r="EQ181" s="2">
        <f t="shared" si="505"/>
        <v>58.833148512461534</v>
      </c>
      <c r="ER181" s="2">
        <f t="shared" si="590"/>
        <v>59.193168852083303</v>
      </c>
      <c r="ES181" s="2">
        <f t="shared" si="590"/>
        <v>57.804502417136106</v>
      </c>
      <c r="ET181" s="2">
        <f t="shared" si="590"/>
        <v>55.45908404993326</v>
      </c>
      <c r="EU181" s="2">
        <f t="shared" si="590"/>
        <v>56.331302763790077</v>
      </c>
      <c r="EV181" s="2">
        <f t="shared" si="590"/>
        <v>56.634669201956896</v>
      </c>
      <c r="EW181" s="2">
        <f t="shared" si="590"/>
        <v>56.641457190921358</v>
      </c>
      <c r="EX181" s="2">
        <f t="shared" si="590"/>
        <v>55.304647154627318</v>
      </c>
      <c r="EY181" s="2">
        <f t="shared" si="590"/>
        <v>55.606182991001873</v>
      </c>
      <c r="EZ181" s="2">
        <f t="shared" si="590"/>
        <v>54.111180601355173</v>
      </c>
      <c r="FA181" s="2">
        <f t="shared" si="590"/>
        <v>52.609363131993128</v>
      </c>
      <c r="FB181" s="2">
        <f t="shared" si="590"/>
        <v>53.164459944751385</v>
      </c>
      <c r="FC181" s="2">
        <f t="shared" si="590"/>
        <v>54.718472442730764</v>
      </c>
      <c r="FD181" s="2">
        <f t="shared" si="590"/>
        <v>54.849178696609727</v>
      </c>
      <c r="FE181" s="2">
        <f t="shared" si="590"/>
        <v>55.564536192509209</v>
      </c>
      <c r="FG181" s="2">
        <f t="shared" si="507"/>
        <v>0.99999999984465771</v>
      </c>
      <c r="FH181" s="2">
        <f t="shared" si="591"/>
        <v>0.99999999984459098</v>
      </c>
      <c r="FI181" s="2">
        <f t="shared" si="591"/>
        <v>0.99999999985484922</v>
      </c>
      <c r="FJ181" s="2">
        <f t="shared" si="591"/>
        <v>0.99999999988014676</v>
      </c>
      <c r="FK181" s="2">
        <f t="shared" si="591"/>
        <v>0.99999999985193211</v>
      </c>
      <c r="FL181" s="2">
        <f t="shared" si="591"/>
        <v>0.99999999987432509</v>
      </c>
      <c r="FM181" s="2">
        <f t="shared" si="591"/>
        <v>0.99999999988038069</v>
      </c>
      <c r="FN181" s="2">
        <f t="shared" si="591"/>
        <v>0.99999999987914734</v>
      </c>
      <c r="FO181" s="2">
        <f t="shared" si="591"/>
        <v>0.99999999988654287</v>
      </c>
      <c r="FP181" s="2">
        <f t="shared" si="591"/>
        <v>0.99999999986026789</v>
      </c>
      <c r="FQ181" s="2">
        <f t="shared" si="591"/>
        <v>0.99999999986990051</v>
      </c>
      <c r="FR181" s="2">
        <f t="shared" si="591"/>
        <v>0.99999999986471821</v>
      </c>
      <c r="FS181" s="2">
        <f t="shared" si="591"/>
        <v>0.99999999903067793</v>
      </c>
      <c r="FT181" s="2">
        <f t="shared" si="591"/>
        <v>0.99999999331403266</v>
      </c>
      <c r="FU181" s="2">
        <f t="shared" si="591"/>
        <v>0.99999997788586348</v>
      </c>
      <c r="FW181" s="2">
        <f t="shared" si="540"/>
        <v>0.99555898767262974</v>
      </c>
      <c r="FX181" s="2">
        <f t="shared" si="592"/>
        <v>0.99700449099912214</v>
      </c>
      <c r="FY181" s="2">
        <f t="shared" si="593"/>
        <v>0.99642183038807264</v>
      </c>
      <c r="FZ181" s="2">
        <f t="shared" si="594"/>
        <v>0.99529153810688653</v>
      </c>
      <c r="GA181" s="2">
        <f t="shared" si="595"/>
        <v>0.99414443204220648</v>
      </c>
      <c r="GB181" s="2">
        <f t="shared" si="596"/>
        <v>0.99534486838873737</v>
      </c>
      <c r="GC181" s="2">
        <f t="shared" si="597"/>
        <v>0.99625683021156364</v>
      </c>
      <c r="GD181" s="2">
        <f t="shared" si="598"/>
        <v>0.99702525091411409</v>
      </c>
      <c r="GE181" s="2">
        <f t="shared" si="599"/>
        <v>0.99672441235641263</v>
      </c>
      <c r="GF181" s="2">
        <f t="shared" si="600"/>
        <v>0.99574365182225077</v>
      </c>
      <c r="GG181" s="2">
        <f t="shared" si="601"/>
        <v>0.99552362061253119</v>
      </c>
      <c r="GH181" s="2">
        <f t="shared" si="602"/>
        <v>0.99427616321852441</v>
      </c>
      <c r="GI181" s="2">
        <f t="shared" si="603"/>
        <v>0.98908901860034404</v>
      </c>
      <c r="GJ181" s="2">
        <f t="shared" si="604"/>
        <v>0.9755397527119678</v>
      </c>
      <c r="GK181" s="2">
        <f t="shared" si="605"/>
        <v>0.95749858984836789</v>
      </c>
      <c r="GM181" s="107">
        <f t="shared" si="541"/>
        <v>0</v>
      </c>
      <c r="GN181" s="107">
        <f t="shared" si="606"/>
        <v>0</v>
      </c>
      <c r="GO181" s="107">
        <f t="shared" si="607"/>
        <v>0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0</v>
      </c>
      <c r="HA181" s="107">
        <f t="shared" si="619"/>
        <v>0</v>
      </c>
      <c r="HC181" s="107">
        <f t="shared" si="542"/>
        <v>1.3448152090697353E-241</v>
      </c>
      <c r="HD181" s="107">
        <f t="shared" si="620"/>
        <v>0</v>
      </c>
      <c r="HE181" s="107">
        <f t="shared" si="621"/>
        <v>0</v>
      </c>
      <c r="HF181" s="107">
        <f t="shared" si="622"/>
        <v>0</v>
      </c>
      <c r="HG181" s="107">
        <f t="shared" si="623"/>
        <v>0</v>
      </c>
      <c r="HH181" s="107">
        <f t="shared" si="624"/>
        <v>0</v>
      </c>
      <c r="HI181" s="107">
        <f t="shared" si="625"/>
        <v>0</v>
      </c>
      <c r="HJ181" s="107">
        <f t="shared" si="626"/>
        <v>0</v>
      </c>
      <c r="HK181" s="107">
        <f t="shared" si="627"/>
        <v>0</v>
      </c>
      <c r="HL181" s="107">
        <f t="shared" si="628"/>
        <v>0</v>
      </c>
      <c r="HM181" s="107">
        <f t="shared" si="629"/>
        <v>0</v>
      </c>
      <c r="HN181" s="107">
        <f t="shared" si="630"/>
        <v>0</v>
      </c>
      <c r="HO181" s="107">
        <f t="shared" si="631"/>
        <v>0</v>
      </c>
      <c r="HP181" s="107">
        <f t="shared" si="632"/>
        <v>0</v>
      </c>
      <c r="HQ181" s="107">
        <f t="shared" si="633"/>
        <v>0</v>
      </c>
      <c r="HS181" s="107">
        <f t="shared" si="543"/>
        <v>2.658242357791286E-73</v>
      </c>
      <c r="HT181" s="107">
        <f t="shared" si="634"/>
        <v>1.7786219178277613E-102</v>
      </c>
      <c r="HU181" s="107">
        <f t="shared" si="635"/>
        <v>2.2465936365278952E-102</v>
      </c>
      <c r="HV181" s="107">
        <f t="shared" si="636"/>
        <v>1.6828378321046827E-99</v>
      </c>
      <c r="HW181" s="107">
        <f t="shared" si="637"/>
        <v>4.6064294771809329E-101</v>
      </c>
      <c r="HX181" s="107">
        <f t="shared" si="638"/>
        <v>2.5066037982559432E-110</v>
      </c>
      <c r="HY181" s="107">
        <f t="shared" si="639"/>
        <v>2.0748201394012886E-116</v>
      </c>
      <c r="HZ181" s="107">
        <f t="shared" si="640"/>
        <v>9.2100651302588188E-127</v>
      </c>
      <c r="IA181" s="107">
        <f t="shared" si="641"/>
        <v>4.671219857270086E-135</v>
      </c>
      <c r="IB181" s="107">
        <f t="shared" si="642"/>
        <v>4.7681030283690655E-120</v>
      </c>
      <c r="IC181" s="107">
        <f t="shared" si="643"/>
        <v>5.5412994964091115E-120</v>
      </c>
      <c r="ID181" s="107">
        <f t="shared" si="644"/>
        <v>1.2661666525326595E-112</v>
      </c>
      <c r="IE181" s="107">
        <f t="shared" si="645"/>
        <v>1.0689978834120014E-103</v>
      </c>
      <c r="IF181" s="107">
        <f t="shared" si="646"/>
        <v>1.0689414436860525E-88</v>
      </c>
      <c r="IG181" s="107">
        <f t="shared" si="647"/>
        <v>2.2466721531247197E-86</v>
      </c>
      <c r="II181" s="107">
        <f t="shared" si="544"/>
        <v>2.1930477619359545E-11</v>
      </c>
      <c r="IJ181" s="107">
        <f t="shared" si="545"/>
        <v>8.6778044120218053E-17</v>
      </c>
      <c r="IK181" s="107">
        <f t="shared" si="546"/>
        <v>4.5033929472685136E-16</v>
      </c>
      <c r="IL181" s="107">
        <f t="shared" si="547"/>
        <v>1.7104757784499864E-14</v>
      </c>
      <c r="IM181" s="107">
        <f t="shared" si="548"/>
        <v>4.0998467048885446E-14</v>
      </c>
      <c r="IN181" s="107">
        <f t="shared" si="549"/>
        <v>5.7190278758059218E-16</v>
      </c>
      <c r="IO181" s="107">
        <f t="shared" si="550"/>
        <v>1.6732846679174015E-17</v>
      </c>
      <c r="IP181" s="107">
        <f t="shared" si="551"/>
        <v>7.0652660509367227E-20</v>
      </c>
      <c r="IQ181" s="107">
        <f t="shared" si="552"/>
        <v>1.5581771149410732E-20</v>
      </c>
      <c r="IR181" s="107">
        <f t="shared" si="553"/>
        <v>1.2200905377591306E-17</v>
      </c>
      <c r="IS181" s="107">
        <f t="shared" si="554"/>
        <v>2.3479732665498886E-17</v>
      </c>
      <c r="IT181" s="107">
        <f t="shared" si="555"/>
        <v>1.2197838463947445E-15</v>
      </c>
      <c r="IU181" s="107">
        <f t="shared" si="556"/>
        <v>7.7786681328206842E-14</v>
      </c>
      <c r="IV181" s="107">
        <f t="shared" si="557"/>
        <v>1.6312630383653983E-10</v>
      </c>
      <c r="IW181" s="107">
        <f t="shared" si="558"/>
        <v>1.8675129895382982E-14</v>
      </c>
      <c r="IY181" s="107">
        <f t="shared" si="559"/>
        <v>2.1930477619359545E-11</v>
      </c>
      <c r="IZ181" s="107">
        <f t="shared" si="560"/>
        <v>8.6778044120218053E-17</v>
      </c>
      <c r="JA181" s="107">
        <f t="shared" si="561"/>
        <v>4.5033929472685136E-16</v>
      </c>
      <c r="JB181" s="107">
        <f t="shared" si="562"/>
        <v>1.7104757784499864E-14</v>
      </c>
      <c r="JC181" s="107">
        <f t="shared" si="563"/>
        <v>4.0998467048885446E-14</v>
      </c>
      <c r="JD181" s="107">
        <f t="shared" si="564"/>
        <v>5.7190278758059218E-16</v>
      </c>
      <c r="JE181" s="107">
        <f t="shared" si="565"/>
        <v>1.6732846679174015E-17</v>
      </c>
      <c r="JF181" s="107">
        <f t="shared" si="566"/>
        <v>7.0652660509367227E-20</v>
      </c>
      <c r="JG181" s="107">
        <f t="shared" si="567"/>
        <v>1.5581771149410732E-20</v>
      </c>
      <c r="JH181" s="107">
        <f t="shared" si="568"/>
        <v>1.2200905377591306E-17</v>
      </c>
      <c r="JI181" s="107">
        <f t="shared" si="569"/>
        <v>2.3479732665498886E-17</v>
      </c>
      <c r="JJ181" s="107">
        <f t="shared" si="570"/>
        <v>1.2197838463947445E-15</v>
      </c>
      <c r="JK181" s="107">
        <f t="shared" si="571"/>
        <v>7.7786681328206842E-14</v>
      </c>
      <c r="JL181" s="107">
        <f t="shared" si="572"/>
        <v>1.6312630383653983E-10</v>
      </c>
      <c r="JM181" s="107">
        <f t="shared" si="573"/>
        <v>1.8675129895382982E-14</v>
      </c>
    </row>
    <row r="182" spans="2:273" x14ac:dyDescent="0.25">
      <c r="B182" s="2">
        <v>154</v>
      </c>
      <c r="C182" s="37">
        <v>59.311</v>
      </c>
      <c r="D182" s="37">
        <v>59.851999999999997</v>
      </c>
      <c r="E182" s="37">
        <v>57.884999999999998</v>
      </c>
      <c r="F182" s="37">
        <v>55.05</v>
      </c>
      <c r="G182" s="37">
        <v>56.917000000000002</v>
      </c>
      <c r="H182" s="37">
        <v>55.85</v>
      </c>
      <c r="I182" s="37">
        <v>57.232999999999997</v>
      </c>
      <c r="J182" s="37">
        <v>55.1</v>
      </c>
      <c r="K182" s="37">
        <v>56.267000000000003</v>
      </c>
      <c r="L182" s="37">
        <v>54.017000000000003</v>
      </c>
      <c r="M182" s="37">
        <v>51.732999999999997</v>
      </c>
      <c r="N182" s="37">
        <v>53.75</v>
      </c>
      <c r="O182" s="37">
        <v>54.417000000000002</v>
      </c>
      <c r="P182" s="37">
        <v>55.732999999999997</v>
      </c>
      <c r="Q182" s="37">
        <v>55.517000000000003</v>
      </c>
      <c r="S182" s="4">
        <f t="shared" si="460"/>
        <v>58.745303490662778</v>
      </c>
      <c r="T182" s="4">
        <f t="shared" si="461"/>
        <v>59.093676370356434</v>
      </c>
      <c r="U182" s="4">
        <f t="shared" si="462"/>
        <v>57.699005104014468</v>
      </c>
      <c r="V182" s="4">
        <f t="shared" si="463"/>
        <v>55.335037138102997</v>
      </c>
      <c r="W182" s="4">
        <f t="shared" si="464"/>
        <v>56.20070014130004</v>
      </c>
      <c r="X182" s="4">
        <f t="shared" si="465"/>
        <v>56.51975406391653</v>
      </c>
      <c r="Y182" s="4">
        <f t="shared" si="466"/>
        <v>56.515382178863348</v>
      </c>
      <c r="Z182" s="4">
        <f t="shared" si="467"/>
        <v>55.171620382118235</v>
      </c>
      <c r="AA182" s="4">
        <f t="shared" si="468"/>
        <v>55.472085468633679</v>
      </c>
      <c r="AB182" s="4">
        <f t="shared" si="469"/>
        <v>53.955022305528232</v>
      </c>
      <c r="AC182" s="4">
        <f t="shared" si="470"/>
        <v>52.445693359656424</v>
      </c>
      <c r="AD182" s="4">
        <f t="shared" si="471"/>
        <v>53.023058380777528</v>
      </c>
      <c r="AE182" s="4">
        <f t="shared" si="472"/>
        <v>54.554823590853033</v>
      </c>
      <c r="AF182" s="4">
        <f t="shared" si="473"/>
        <v>54.644124511132659</v>
      </c>
      <c r="AG182" s="4">
        <f t="shared" si="474"/>
        <v>55.407067839079588</v>
      </c>
      <c r="AI182" s="4">
        <f t="shared" si="475"/>
        <v>0.56569650933722215</v>
      </c>
      <c r="AJ182" s="4">
        <f t="shared" si="476"/>
        <v>0.75832362964356292</v>
      </c>
      <c r="AK182" s="4">
        <f t="shared" si="477"/>
        <v>0.18599489598553021</v>
      </c>
      <c r="AL182" s="4">
        <f t="shared" si="478"/>
        <v>-0.28503713810300013</v>
      </c>
      <c r="AM182" s="4">
        <f t="shared" si="479"/>
        <v>0.71629985869996204</v>
      </c>
      <c r="AN182" s="4">
        <f t="shared" si="480"/>
        <v>-0.66975406391652825</v>
      </c>
      <c r="AO182" s="4">
        <f t="shared" si="481"/>
        <v>0.71761782113664907</v>
      </c>
      <c r="AP182" s="4">
        <f t="shared" si="482"/>
        <v>-7.1620382118233294E-2</v>
      </c>
      <c r="AQ182" s="4">
        <f t="shared" si="483"/>
        <v>0.79491453136632373</v>
      </c>
      <c r="AR182" s="4">
        <f t="shared" si="484"/>
        <v>6.1977694471771372E-2</v>
      </c>
      <c r="AS182" s="4">
        <f t="shared" si="485"/>
        <v>-0.71269335965642711</v>
      </c>
      <c r="AT182" s="4">
        <f t="shared" si="486"/>
        <v>0.72694161922247247</v>
      </c>
      <c r="AU182" s="4">
        <f t="shared" si="487"/>
        <v>-0.13782359085303142</v>
      </c>
      <c r="AV182" s="4">
        <f t="shared" si="574"/>
        <v>1.0888754888673375</v>
      </c>
      <c r="AW182" s="4">
        <f t="shared" si="574"/>
        <v>0.10993216092041536</v>
      </c>
      <c r="AY182" s="2">
        <f t="shared" si="509"/>
        <v>58.745303490662778</v>
      </c>
      <c r="AZ182" s="2">
        <f t="shared" si="575"/>
        <v>59.093676370356434</v>
      </c>
      <c r="BA182" s="2">
        <f t="shared" si="576"/>
        <v>57.699005104014468</v>
      </c>
      <c r="BB182" s="2">
        <f t="shared" si="577"/>
        <v>55.335037138102997</v>
      </c>
      <c r="BC182" s="2">
        <f t="shared" si="578"/>
        <v>56.20070014130004</v>
      </c>
      <c r="BD182" s="2">
        <f t="shared" si="579"/>
        <v>56.51975406391653</v>
      </c>
      <c r="BE182" s="2">
        <f t="shared" si="580"/>
        <v>56.515382178863348</v>
      </c>
      <c r="BF182" s="2">
        <f t="shared" si="581"/>
        <v>55.171620382118235</v>
      </c>
      <c r="BG182" s="2">
        <f t="shared" si="582"/>
        <v>55.472085468633679</v>
      </c>
      <c r="BH182" s="2">
        <f t="shared" si="583"/>
        <v>53.955022305528232</v>
      </c>
      <c r="BI182" s="2">
        <f t="shared" si="584"/>
        <v>52.445693359656424</v>
      </c>
      <c r="BJ182" s="2">
        <f t="shared" si="585"/>
        <v>53.023058380777528</v>
      </c>
      <c r="BK182" s="2">
        <f t="shared" si="586"/>
        <v>54.554823590853033</v>
      </c>
      <c r="BL182" s="2">
        <f t="shared" si="587"/>
        <v>54.644124511132638</v>
      </c>
      <c r="BM182" s="2">
        <f t="shared" si="588"/>
        <v>55.407067839079588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>
        <f t="shared" si="525"/>
        <v>59.311</v>
      </c>
      <c r="CV182" s="2">
        <f t="shared" si="526"/>
        <v>59.851999999999997</v>
      </c>
      <c r="CW182" s="2">
        <f t="shared" si="527"/>
        <v>57.884999999999998</v>
      </c>
      <c r="CX182" s="2">
        <f t="shared" si="528"/>
        <v>55.05</v>
      </c>
      <c r="CY182" s="2">
        <f t="shared" si="529"/>
        <v>56.917000000000002</v>
      </c>
      <c r="CZ182" s="2">
        <f t="shared" si="530"/>
        <v>55.85</v>
      </c>
      <c r="DA182" s="2">
        <f t="shared" si="531"/>
        <v>57.232999999999997</v>
      </c>
      <c r="DB182" s="2">
        <f t="shared" si="532"/>
        <v>55.1</v>
      </c>
      <c r="DC182" s="2">
        <f t="shared" si="533"/>
        <v>56.267000000000003</v>
      </c>
      <c r="DD182" s="2">
        <f t="shared" si="534"/>
        <v>54.017000000000003</v>
      </c>
      <c r="DE182" s="2">
        <f t="shared" si="535"/>
        <v>51.732999999999997</v>
      </c>
      <c r="DF182" s="2">
        <f t="shared" si="536"/>
        <v>53.75</v>
      </c>
      <c r="DG182" s="2">
        <f t="shared" si="537"/>
        <v>54.417000000000002</v>
      </c>
      <c r="DH182" s="2">
        <f t="shared" si="538"/>
        <v>55.732999999999997</v>
      </c>
      <c r="DI182" s="2">
        <f t="shared" si="539"/>
        <v>55.517000000000003</v>
      </c>
      <c r="DK182" s="2">
        <f t="shared" si="489"/>
        <v>86.317187739463606</v>
      </c>
      <c r="DL182" s="2">
        <f t="shared" si="589"/>
        <v>87.131703629032273</v>
      </c>
      <c r="DM182" s="2">
        <f t="shared" si="589"/>
        <v>93.488061583577704</v>
      </c>
      <c r="DN182" s="2">
        <f t="shared" si="589"/>
        <v>92.706875403225794</v>
      </c>
      <c r="DO182" s="2">
        <f t="shared" si="589"/>
        <v>91.277171554252178</v>
      </c>
      <c r="DP182" s="2">
        <f t="shared" si="589"/>
        <v>90.549129215542536</v>
      </c>
      <c r="DQ182" s="2">
        <f t="shared" si="589"/>
        <v>82.232268695014696</v>
      </c>
      <c r="DR182" s="2">
        <f t="shared" si="589"/>
        <v>88.858581773618567</v>
      </c>
      <c r="DS182" s="2">
        <f t="shared" si="589"/>
        <v>92.975534982174693</v>
      </c>
      <c r="DT182" s="2">
        <f t="shared" si="589"/>
        <v>82.320063948306597</v>
      </c>
      <c r="DU182" s="2">
        <f t="shared" si="589"/>
        <v>76.962778297682718</v>
      </c>
      <c r="DV182" s="2">
        <f t="shared" si="589"/>
        <v>89.113251114082004</v>
      </c>
      <c r="DW182" s="2">
        <f t="shared" si="589"/>
        <v>99.134321297653955</v>
      </c>
      <c r="DX182" s="2">
        <f t="shared" si="589"/>
        <v>93.668708211143695</v>
      </c>
      <c r="DY182" s="2">
        <f t="shared" si="589"/>
        <v>100.76493201970443</v>
      </c>
      <c r="EA182" s="2">
        <f t="shared" si="459"/>
        <v>61.046666666666795</v>
      </c>
      <c r="EB182" s="2">
        <f t="shared" si="491"/>
        <v>56.574247588424448</v>
      </c>
      <c r="EC182" s="2">
        <f t="shared" si="492"/>
        <v>51.303204166666674</v>
      </c>
      <c r="ED182" s="2">
        <f t="shared" si="493"/>
        <v>52.256974340304083</v>
      </c>
      <c r="EE182" s="2">
        <f t="shared" si="494"/>
        <v>50.501726399095546</v>
      </c>
      <c r="EF182" s="2">
        <f t="shared" si="495"/>
        <v>55.18528696438667</v>
      </c>
      <c r="EG182" s="2">
        <f t="shared" si="496"/>
        <v>53.57207917068466</v>
      </c>
      <c r="EH182" s="2">
        <f t="shared" si="497"/>
        <v>52.536397553956832</v>
      </c>
      <c r="EI182" s="2">
        <f t="shared" si="498"/>
        <v>52.43132517985611</v>
      </c>
      <c r="EJ182" s="2">
        <f t="shared" si="499"/>
        <v>52.115150215827342</v>
      </c>
      <c r="EK182" s="2">
        <f t="shared" si="500"/>
        <v>50.375505755395665</v>
      </c>
      <c r="EL182" s="2">
        <f t="shared" si="501"/>
        <v>51.596850431654673</v>
      </c>
      <c r="EM182" s="2">
        <f t="shared" si="502"/>
        <v>53.327585015187296</v>
      </c>
      <c r="EN182" s="2">
        <f t="shared" si="503"/>
        <v>52.702462182741115</v>
      </c>
      <c r="EO182" s="2">
        <f t="shared" si="504"/>
        <v>55.230840239912766</v>
      </c>
      <c r="EQ182" s="2">
        <f t="shared" si="505"/>
        <v>58.73714893488625</v>
      </c>
      <c r="ER182" s="2">
        <f t="shared" si="590"/>
        <v>59.099689150547007</v>
      </c>
      <c r="ES182" s="2">
        <f t="shared" si="590"/>
        <v>57.71724878676568</v>
      </c>
      <c r="ET182" s="2">
        <f t="shared" si="590"/>
        <v>55.346603747745242</v>
      </c>
      <c r="EU182" s="2">
        <f t="shared" si="590"/>
        <v>56.227363577566294</v>
      </c>
      <c r="EV182" s="2">
        <f t="shared" si="590"/>
        <v>56.524711600672688</v>
      </c>
      <c r="EW182" s="2">
        <f t="shared" si="590"/>
        <v>56.524166395833987</v>
      </c>
      <c r="EX182" s="2">
        <f t="shared" si="590"/>
        <v>55.177865796848053</v>
      </c>
      <c r="EY182" s="2">
        <f t="shared" si="590"/>
        <v>55.480023194810968</v>
      </c>
      <c r="EZ182" s="2">
        <f t="shared" si="590"/>
        <v>53.961269384528521</v>
      </c>
      <c r="FA182" s="2">
        <f t="shared" si="590"/>
        <v>52.453087451831564</v>
      </c>
      <c r="FB182" s="2">
        <f t="shared" si="590"/>
        <v>53.029580110497236</v>
      </c>
      <c r="FC182" s="2">
        <f t="shared" si="590"/>
        <v>54.565804717623024</v>
      </c>
      <c r="FD182" s="2">
        <f t="shared" si="590"/>
        <v>54.684308565188907</v>
      </c>
      <c r="FE182" s="2">
        <f t="shared" si="590"/>
        <v>55.413619600232863</v>
      </c>
      <c r="FG182" s="2">
        <f t="shared" si="507"/>
        <v>0.99999999987660726</v>
      </c>
      <c r="FH182" s="2">
        <f t="shared" si="591"/>
        <v>0.99999999987655419</v>
      </c>
      <c r="FI182" s="2">
        <f t="shared" si="591"/>
        <v>0.99999999988470267</v>
      </c>
      <c r="FJ182" s="2">
        <f t="shared" si="591"/>
        <v>0.99999999990479715</v>
      </c>
      <c r="FK182" s="2">
        <f t="shared" si="591"/>
        <v>0.99999999988238542</v>
      </c>
      <c r="FL182" s="2">
        <f t="shared" si="591"/>
        <v>0.99999999990017285</v>
      </c>
      <c r="FM182" s="2">
        <f t="shared" si="591"/>
        <v>0.99999999990498301</v>
      </c>
      <c r="FN182" s="2">
        <f t="shared" si="591"/>
        <v>0.99999999990400334</v>
      </c>
      <c r="FO182" s="2">
        <f t="shared" si="591"/>
        <v>0.99999999990987787</v>
      </c>
      <c r="FP182" s="2">
        <f t="shared" si="591"/>
        <v>0.99999999988900679</v>
      </c>
      <c r="FQ182" s="2">
        <f t="shared" si="591"/>
        <v>0.99999999989665822</v>
      </c>
      <c r="FR182" s="2">
        <f t="shared" si="591"/>
        <v>0.99999999989254185</v>
      </c>
      <c r="FS182" s="2">
        <f t="shared" si="591"/>
        <v>0.99999999921375293</v>
      </c>
      <c r="FT182" s="2">
        <f t="shared" si="591"/>
        <v>0.99999999448137455</v>
      </c>
      <c r="FU182" s="2">
        <f t="shared" si="591"/>
        <v>0.99999998147548219</v>
      </c>
      <c r="FW182" s="2">
        <f t="shared" si="540"/>
        <v>0.99646915347471998</v>
      </c>
      <c r="FX182" s="2">
        <f t="shared" si="592"/>
        <v>0.99761911578040641</v>
      </c>
      <c r="FY182" s="2">
        <f t="shared" si="593"/>
        <v>0.99715566562199354</v>
      </c>
      <c r="FZ182" s="2">
        <f t="shared" si="594"/>
        <v>0.99625631039588947</v>
      </c>
      <c r="GA182" s="2">
        <f t="shared" si="595"/>
        <v>0.99534314867831652</v>
      </c>
      <c r="GB182" s="2">
        <f t="shared" si="596"/>
        <v>0.99629875384390698</v>
      </c>
      <c r="GC182" s="2">
        <f t="shared" si="597"/>
        <v>0.99702440374423618</v>
      </c>
      <c r="GD182" s="2">
        <f t="shared" si="598"/>
        <v>0.99763562623422097</v>
      </c>
      <c r="GE182" s="2">
        <f t="shared" si="599"/>
        <v>0.9973963541838915</v>
      </c>
      <c r="GF182" s="2">
        <f t="shared" si="600"/>
        <v>0.99661610016366375</v>
      </c>
      <c r="GG182" s="2">
        <f t="shared" si="601"/>
        <v>0.99644100882511721</v>
      </c>
      <c r="GH182" s="2">
        <f t="shared" si="602"/>
        <v>0.99544803611772803</v>
      </c>
      <c r="GI182" s="2">
        <f t="shared" si="603"/>
        <v>0.99113149083010033</v>
      </c>
      <c r="GJ182" s="2">
        <f t="shared" si="604"/>
        <v>0.97972381689644128</v>
      </c>
      <c r="GK182" s="2">
        <f t="shared" si="605"/>
        <v>0.96415019376972477</v>
      </c>
      <c r="GM182" s="107">
        <f t="shared" si="541"/>
        <v>0</v>
      </c>
      <c r="GN182" s="107">
        <f t="shared" si="606"/>
        <v>0</v>
      </c>
      <c r="GO182" s="107">
        <f t="shared" si="607"/>
        <v>0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0</v>
      </c>
      <c r="HA182" s="107">
        <f t="shared" si="619"/>
        <v>0</v>
      </c>
      <c r="HC182" s="107">
        <f t="shared" si="542"/>
        <v>1.1345957691764467E-247</v>
      </c>
      <c r="HD182" s="107">
        <f t="shared" si="620"/>
        <v>0</v>
      </c>
      <c r="HE182" s="107">
        <f t="shared" si="621"/>
        <v>0</v>
      </c>
      <c r="HF182" s="107">
        <f t="shared" si="622"/>
        <v>0</v>
      </c>
      <c r="HG182" s="107">
        <f t="shared" si="623"/>
        <v>0</v>
      </c>
      <c r="HH182" s="107">
        <f t="shared" si="624"/>
        <v>0</v>
      </c>
      <c r="HI182" s="107">
        <f t="shared" si="625"/>
        <v>0</v>
      </c>
      <c r="HJ182" s="107">
        <f t="shared" si="626"/>
        <v>0</v>
      </c>
      <c r="HK182" s="107">
        <f t="shared" si="627"/>
        <v>0</v>
      </c>
      <c r="HL182" s="107">
        <f t="shared" si="628"/>
        <v>0</v>
      </c>
      <c r="HM182" s="107">
        <f t="shared" si="629"/>
        <v>0</v>
      </c>
      <c r="HN182" s="107">
        <f t="shared" si="630"/>
        <v>0</v>
      </c>
      <c r="HO182" s="107">
        <f t="shared" si="631"/>
        <v>0</v>
      </c>
      <c r="HP182" s="107">
        <f t="shared" si="632"/>
        <v>0</v>
      </c>
      <c r="HQ182" s="107">
        <f t="shared" si="633"/>
        <v>0</v>
      </c>
      <c r="HS182" s="107">
        <f t="shared" si="543"/>
        <v>2.535202528687198E-76</v>
      </c>
      <c r="HT182" s="107">
        <f t="shared" si="634"/>
        <v>1.2600609549264932E-106</v>
      </c>
      <c r="HU182" s="107">
        <f t="shared" si="635"/>
        <v>1.4918258136055465E-106</v>
      </c>
      <c r="HV182" s="107">
        <f t="shared" si="636"/>
        <v>1.3726826282566577E-103</v>
      </c>
      <c r="HW182" s="107">
        <f t="shared" si="637"/>
        <v>2.6848898241348884E-105</v>
      </c>
      <c r="HX182" s="107">
        <f t="shared" si="638"/>
        <v>7.2773619017295769E-115</v>
      </c>
      <c r="HY182" s="107">
        <f t="shared" si="639"/>
        <v>4.0395961040627667E-121</v>
      </c>
      <c r="HZ182" s="107">
        <f t="shared" si="640"/>
        <v>7.9806457053367006E-132</v>
      </c>
      <c r="IA182" s="107">
        <f t="shared" si="641"/>
        <v>1.8163463772448846E-140</v>
      </c>
      <c r="IB182" s="107">
        <f t="shared" si="642"/>
        <v>5.740116159324251E-125</v>
      </c>
      <c r="IC182" s="107">
        <f t="shared" si="643"/>
        <v>6.6602137623140646E-125</v>
      </c>
      <c r="ID182" s="107">
        <f t="shared" si="644"/>
        <v>2.4369103690243698E-117</v>
      </c>
      <c r="IE182" s="107">
        <f t="shared" si="645"/>
        <v>4.3118136130772793E-108</v>
      </c>
      <c r="IF182" s="107">
        <f t="shared" si="646"/>
        <v>1.3679895180061516E-92</v>
      </c>
      <c r="IG182" s="107">
        <f t="shared" si="647"/>
        <v>2.8907626180667645E-90</v>
      </c>
      <c r="II182" s="107">
        <f t="shared" si="544"/>
        <v>3.009600048526133E-12</v>
      </c>
      <c r="IJ182" s="107">
        <f t="shared" si="545"/>
        <v>5.0809599597162305E-18</v>
      </c>
      <c r="IK182" s="107">
        <f t="shared" si="546"/>
        <v>2.7551507317951514E-17</v>
      </c>
      <c r="IL182" s="107">
        <f t="shared" si="547"/>
        <v>1.2379192871609739E-15</v>
      </c>
      <c r="IM182" s="107">
        <f t="shared" si="548"/>
        <v>2.8634007425814544E-15</v>
      </c>
      <c r="IN182" s="107">
        <f t="shared" si="549"/>
        <v>3.104008484332055E-17</v>
      </c>
      <c r="IO182" s="107">
        <f t="shared" si="550"/>
        <v>7.6105854631386493E-19</v>
      </c>
      <c r="IP182" s="107">
        <f t="shared" si="551"/>
        <v>2.3536630865524981E-21</v>
      </c>
      <c r="IQ182" s="107">
        <f t="shared" si="552"/>
        <v>4.329568866614512E-22</v>
      </c>
      <c r="IR182" s="107">
        <f t="shared" si="553"/>
        <v>5.0140717511294962E-19</v>
      </c>
      <c r="IS182" s="107">
        <f t="shared" si="554"/>
        <v>9.9006491125527957E-19</v>
      </c>
      <c r="IT182" s="107">
        <f t="shared" si="555"/>
        <v>6.286743918356417E-17</v>
      </c>
      <c r="IU182" s="107">
        <f t="shared" si="556"/>
        <v>5.2348169871717079E-15</v>
      </c>
      <c r="IV182" s="107">
        <f t="shared" si="557"/>
        <v>1.7517490969897945E-11</v>
      </c>
      <c r="IW182" s="107">
        <f t="shared" si="558"/>
        <v>5.7309885527040199E-16</v>
      </c>
      <c r="IY182" s="107">
        <f t="shared" si="559"/>
        <v>3.009600048526133E-12</v>
      </c>
      <c r="IZ182" s="107">
        <f t="shared" si="560"/>
        <v>5.0809599597162305E-18</v>
      </c>
      <c r="JA182" s="107">
        <f t="shared" si="561"/>
        <v>2.7551507317951514E-17</v>
      </c>
      <c r="JB182" s="107">
        <f t="shared" si="562"/>
        <v>1.2379192871609739E-15</v>
      </c>
      <c r="JC182" s="107">
        <f t="shared" si="563"/>
        <v>2.8634007425814544E-15</v>
      </c>
      <c r="JD182" s="107">
        <f t="shared" si="564"/>
        <v>3.104008484332055E-17</v>
      </c>
      <c r="JE182" s="107">
        <f t="shared" si="565"/>
        <v>7.6105854631386493E-19</v>
      </c>
      <c r="JF182" s="107">
        <f t="shared" si="566"/>
        <v>2.3536630865524981E-21</v>
      </c>
      <c r="JG182" s="107">
        <f t="shared" si="567"/>
        <v>4.329568866614512E-22</v>
      </c>
      <c r="JH182" s="107">
        <f t="shared" si="568"/>
        <v>5.0140717511294962E-19</v>
      </c>
      <c r="JI182" s="107">
        <f t="shared" si="569"/>
        <v>9.9006491125527957E-19</v>
      </c>
      <c r="JJ182" s="107">
        <f t="shared" si="570"/>
        <v>6.286743918356417E-17</v>
      </c>
      <c r="JK182" s="107">
        <f t="shared" si="571"/>
        <v>5.2348169871717079E-15</v>
      </c>
      <c r="JL182" s="107">
        <f t="shared" si="572"/>
        <v>1.7517490969897945E-11</v>
      </c>
      <c r="JM182" s="107">
        <f t="shared" si="573"/>
        <v>5.7309885527040199E-16</v>
      </c>
    </row>
    <row r="183" spans="2:273" x14ac:dyDescent="0.25">
      <c r="B183" s="2">
        <v>155</v>
      </c>
      <c r="C183" s="37">
        <v>58.966999999999999</v>
      </c>
      <c r="D183" s="37">
        <v>58.951000000000001</v>
      </c>
      <c r="E183" s="37">
        <v>57.426000000000002</v>
      </c>
      <c r="F183" s="37">
        <v>55.667000000000002</v>
      </c>
      <c r="G183" s="37">
        <v>55.9</v>
      </c>
      <c r="H183" s="37">
        <v>57.383000000000003</v>
      </c>
      <c r="I183" s="37">
        <v>57.582999999999998</v>
      </c>
      <c r="J183" s="37">
        <v>54.7</v>
      </c>
      <c r="K183" s="37">
        <v>56.667000000000002</v>
      </c>
      <c r="L183" s="37">
        <v>54.732999999999997</v>
      </c>
      <c r="M183" s="37">
        <v>53.767000000000003</v>
      </c>
      <c r="N183" s="37">
        <v>53.7</v>
      </c>
      <c r="O183" s="37">
        <v>53.883000000000003</v>
      </c>
      <c r="P183" s="37">
        <v>54.2</v>
      </c>
      <c r="Q183" s="37">
        <v>54.6</v>
      </c>
      <c r="S183" s="4">
        <f t="shared" si="460"/>
        <v>58.647693204469846</v>
      </c>
      <c r="T183" s="4">
        <f t="shared" si="461"/>
        <v>59.001358286053474</v>
      </c>
      <c r="U183" s="4">
        <f t="shared" si="462"/>
        <v>57.615269968290924</v>
      </c>
      <c r="V183" s="4">
        <f t="shared" si="463"/>
        <v>55.224780454374375</v>
      </c>
      <c r="W183" s="4">
        <f t="shared" si="464"/>
        <v>56.101880968106258</v>
      </c>
      <c r="X183" s="4">
        <f t="shared" si="465"/>
        <v>56.41074831810711</v>
      </c>
      <c r="Y183" s="4">
        <f t="shared" si="466"/>
        <v>56.399781603435301</v>
      </c>
      <c r="Z183" s="4">
        <f t="shared" si="467"/>
        <v>55.046042563776957</v>
      </c>
      <c r="AA183" s="4">
        <f t="shared" si="468"/>
        <v>55.347454233643177</v>
      </c>
      <c r="AB183" s="4">
        <f t="shared" si="469"/>
        <v>53.806309698915612</v>
      </c>
      <c r="AC183" s="4">
        <f t="shared" si="470"/>
        <v>52.290840151182003</v>
      </c>
      <c r="AD183" s="4">
        <f t="shared" si="471"/>
        <v>52.889425747584852</v>
      </c>
      <c r="AE183" s="4">
        <f t="shared" si="472"/>
        <v>54.404059504872045</v>
      </c>
      <c r="AF183" s="4">
        <f t="shared" si="473"/>
        <v>54.485580237971966</v>
      </c>
      <c r="AG183" s="4">
        <f t="shared" si="474"/>
        <v>55.256916529075198</v>
      </c>
      <c r="AI183" s="4">
        <f t="shared" si="475"/>
        <v>0.31930679553015295</v>
      </c>
      <c r="AJ183" s="4">
        <f t="shared" si="476"/>
        <v>-5.0358286053473478E-2</v>
      </c>
      <c r="AK183" s="4">
        <f t="shared" si="477"/>
        <v>-0.18926996829092246</v>
      </c>
      <c r="AL183" s="4">
        <f t="shared" si="478"/>
        <v>0.44221954562562615</v>
      </c>
      <c r="AM183" s="4">
        <f t="shared" si="479"/>
        <v>-0.20188096810625922</v>
      </c>
      <c r="AN183" s="4">
        <f t="shared" si="480"/>
        <v>0.97225168189289235</v>
      </c>
      <c r="AO183" s="4">
        <f t="shared" si="481"/>
        <v>1.1832183965646976</v>
      </c>
      <c r="AP183" s="4">
        <f t="shared" si="482"/>
        <v>-0.34604256377695464</v>
      </c>
      <c r="AQ183" s="4">
        <f t="shared" si="483"/>
        <v>1.3195457663568249</v>
      </c>
      <c r="AR183" s="4">
        <f t="shared" si="484"/>
        <v>0.92669030108438477</v>
      </c>
      <c r="AS183" s="4">
        <f t="shared" si="485"/>
        <v>1.4761598488179999</v>
      </c>
      <c r="AT183" s="4">
        <f t="shared" si="486"/>
        <v>0.81057425241515091</v>
      </c>
      <c r="AU183" s="4">
        <f t="shared" si="487"/>
        <v>-0.52105950487204211</v>
      </c>
      <c r="AV183" s="4">
        <f t="shared" si="574"/>
        <v>-0.28558023797196341</v>
      </c>
      <c r="AW183" s="4">
        <f t="shared" si="574"/>
        <v>-0.65691652907519682</v>
      </c>
      <c r="AY183" s="2">
        <f t="shared" si="509"/>
        <v>58.647693204469846</v>
      </c>
      <c r="AZ183" s="2">
        <f t="shared" si="575"/>
        <v>59.001358286053474</v>
      </c>
      <c r="BA183" s="2">
        <f t="shared" si="576"/>
        <v>57.615269968290924</v>
      </c>
      <c r="BB183" s="2">
        <f t="shared" si="577"/>
        <v>55.224780454374375</v>
      </c>
      <c r="BC183" s="2">
        <f t="shared" si="578"/>
        <v>56.101880968106258</v>
      </c>
      <c r="BD183" s="2">
        <f t="shared" si="579"/>
        <v>56.41074831810711</v>
      </c>
      <c r="BE183" s="2">
        <f t="shared" si="580"/>
        <v>56.399781603435301</v>
      </c>
      <c r="BF183" s="2">
        <f t="shared" si="581"/>
        <v>55.046042563776957</v>
      </c>
      <c r="BG183" s="2">
        <f t="shared" si="582"/>
        <v>55.347454233643177</v>
      </c>
      <c r="BH183" s="2">
        <f t="shared" si="583"/>
        <v>53.806309698915612</v>
      </c>
      <c r="BI183" s="2">
        <f t="shared" si="584"/>
        <v>52.290840151182003</v>
      </c>
      <c r="BJ183" s="2">
        <f t="shared" si="585"/>
        <v>52.889425747584852</v>
      </c>
      <c r="BK183" s="2">
        <f t="shared" si="586"/>
        <v>54.404059504872045</v>
      </c>
      <c r="BL183" s="2">
        <f t="shared" si="587"/>
        <v>54.485580237971966</v>
      </c>
      <c r="BM183" s="2">
        <f t="shared" si="588"/>
        <v>55.256916529075198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>
        <f t="shared" si="525"/>
        <v>58.966999999999999</v>
      </c>
      <c r="CV183" s="2">
        <f t="shared" si="526"/>
        <v>58.951000000000001</v>
      </c>
      <c r="CW183" s="2">
        <f t="shared" si="527"/>
        <v>57.426000000000002</v>
      </c>
      <c r="CX183" s="2">
        <f t="shared" si="528"/>
        <v>55.667000000000002</v>
      </c>
      <c r="CY183" s="2">
        <f t="shared" si="529"/>
        <v>55.9</v>
      </c>
      <c r="CZ183" s="2">
        <f t="shared" si="530"/>
        <v>57.383000000000003</v>
      </c>
      <c r="DA183" s="2">
        <f t="shared" si="531"/>
        <v>57.582999999999998</v>
      </c>
      <c r="DB183" s="2">
        <f t="shared" si="532"/>
        <v>54.7</v>
      </c>
      <c r="DC183" s="2">
        <f t="shared" si="533"/>
        <v>56.667000000000002</v>
      </c>
      <c r="DD183" s="2">
        <f t="shared" si="534"/>
        <v>54.732999999999997</v>
      </c>
      <c r="DE183" s="2">
        <f t="shared" si="535"/>
        <v>53.767000000000003</v>
      </c>
      <c r="DF183" s="2">
        <f t="shared" si="536"/>
        <v>53.7</v>
      </c>
      <c r="DG183" s="2">
        <f t="shared" si="537"/>
        <v>53.883000000000003</v>
      </c>
      <c r="DH183" s="2">
        <f t="shared" si="538"/>
        <v>54.2</v>
      </c>
      <c r="DI183" s="2">
        <f t="shared" si="539"/>
        <v>54.6</v>
      </c>
      <c r="DK183" s="2">
        <f t="shared" si="489"/>
        <v>86.392520799124256</v>
      </c>
      <c r="DL183" s="2">
        <f t="shared" si="589"/>
        <v>87.22075000000001</v>
      </c>
      <c r="DM183" s="2">
        <f t="shared" si="589"/>
        <v>93.621215909090907</v>
      </c>
      <c r="DN183" s="2">
        <f t="shared" si="589"/>
        <v>92.840443548387086</v>
      </c>
      <c r="DO183" s="2">
        <f t="shared" si="589"/>
        <v>91.396181818181802</v>
      </c>
      <c r="DP183" s="2">
        <f t="shared" si="589"/>
        <v>90.657181818181826</v>
      </c>
      <c r="DQ183" s="2">
        <f t="shared" si="589"/>
        <v>82.276232954545492</v>
      </c>
      <c r="DR183" s="2">
        <f t="shared" si="589"/>
        <v>88.941198418003594</v>
      </c>
      <c r="DS183" s="2">
        <f t="shared" si="589"/>
        <v>93.096855503565067</v>
      </c>
      <c r="DT183" s="2">
        <f t="shared" si="589"/>
        <v>82.35895198306595</v>
      </c>
      <c r="DU183" s="2">
        <f t="shared" si="589"/>
        <v>76.978629567736206</v>
      </c>
      <c r="DV183" s="2">
        <f t="shared" si="589"/>
        <v>89.228823640819968</v>
      </c>
      <c r="DW183" s="2">
        <f t="shared" si="589"/>
        <v>99.301039772727279</v>
      </c>
      <c r="DX183" s="2">
        <f t="shared" si="589"/>
        <v>93.795482954545449</v>
      </c>
      <c r="DY183" s="2">
        <f t="shared" si="589"/>
        <v>100.96708128078818</v>
      </c>
      <c r="EA183" s="2">
        <f t="shared" si="459"/>
        <v>60.972666666666797</v>
      </c>
      <c r="EB183" s="2">
        <f t="shared" si="491"/>
        <v>56.442344533762068</v>
      </c>
      <c r="EC183" s="2">
        <f t="shared" si="492"/>
        <v>51.116318750000005</v>
      </c>
      <c r="ED183" s="2">
        <f t="shared" si="493"/>
        <v>52.094686782780926</v>
      </c>
      <c r="EE183" s="2">
        <f t="shared" si="494"/>
        <v>50.304988422837766</v>
      </c>
      <c r="EF183" s="2">
        <f t="shared" si="495"/>
        <v>55.053315590729234</v>
      </c>
      <c r="EG183" s="2">
        <f t="shared" si="496"/>
        <v>53.407358919961425</v>
      </c>
      <c r="EH183" s="2">
        <f t="shared" si="497"/>
        <v>52.3678107913669</v>
      </c>
      <c r="EI183" s="2">
        <f t="shared" si="498"/>
        <v>52.256535971223016</v>
      </c>
      <c r="EJ183" s="2">
        <f t="shared" si="499"/>
        <v>51.934462877697854</v>
      </c>
      <c r="EK183" s="2">
        <f t="shared" si="500"/>
        <v>50.186010071942434</v>
      </c>
      <c r="EL183" s="2">
        <f t="shared" si="501"/>
        <v>51.437301726618699</v>
      </c>
      <c r="EM183" s="2">
        <f t="shared" si="502"/>
        <v>53.153348903138699</v>
      </c>
      <c r="EN183" s="2">
        <f t="shared" si="503"/>
        <v>52.503519035532989</v>
      </c>
      <c r="EO183" s="2">
        <f t="shared" si="504"/>
        <v>55.071114503816801</v>
      </c>
      <c r="EQ183" s="2">
        <f t="shared" si="505"/>
        <v>58.641149357310965</v>
      </c>
      <c r="ER183" s="2">
        <f t="shared" si="590"/>
        <v>59.006209449010719</v>
      </c>
      <c r="ES183" s="2">
        <f t="shared" si="590"/>
        <v>57.629995156395253</v>
      </c>
      <c r="ET183" s="2">
        <f t="shared" si="590"/>
        <v>55.234123445557223</v>
      </c>
      <c r="EU183" s="2">
        <f t="shared" si="590"/>
        <v>56.12342439134251</v>
      </c>
      <c r="EV183" s="2">
        <f t="shared" si="590"/>
        <v>56.414753999388481</v>
      </c>
      <c r="EW183" s="2">
        <f t="shared" si="590"/>
        <v>56.406875600746616</v>
      </c>
      <c r="EX183" s="2">
        <f t="shared" si="590"/>
        <v>55.051084439068781</v>
      </c>
      <c r="EY183" s="2">
        <f t="shared" si="590"/>
        <v>55.353863398620078</v>
      </c>
      <c r="EZ183" s="2">
        <f t="shared" si="590"/>
        <v>53.811358167701869</v>
      </c>
      <c r="FA183" s="2">
        <f t="shared" si="590"/>
        <v>52.296811771669994</v>
      </c>
      <c r="FB183" s="2">
        <f t="shared" si="590"/>
        <v>52.8947002762431</v>
      </c>
      <c r="FC183" s="2">
        <f t="shared" si="590"/>
        <v>54.413136992515291</v>
      </c>
      <c r="FD183" s="2">
        <f t="shared" si="590"/>
        <v>54.519438433768087</v>
      </c>
      <c r="FE183" s="2">
        <f t="shared" si="590"/>
        <v>55.262703007956517</v>
      </c>
      <c r="FG183" s="2">
        <f t="shared" si="507"/>
        <v>0.99999999990198563</v>
      </c>
      <c r="FH183" s="2">
        <f t="shared" si="591"/>
        <v>0.99999999990194355</v>
      </c>
      <c r="FI183" s="2">
        <f t="shared" si="591"/>
        <v>0.99999999990841604</v>
      </c>
      <c r="FJ183" s="2">
        <f t="shared" si="591"/>
        <v>0.99999999992437771</v>
      </c>
      <c r="FK183" s="2">
        <f t="shared" si="591"/>
        <v>0.99999999990657551</v>
      </c>
      <c r="FL183" s="2">
        <f t="shared" si="591"/>
        <v>0.99999999992070454</v>
      </c>
      <c r="FM183" s="2">
        <f t="shared" si="591"/>
        <v>0.99999999992452526</v>
      </c>
      <c r="FN183" s="2">
        <f t="shared" si="591"/>
        <v>0.99999999992374711</v>
      </c>
      <c r="FO183" s="2">
        <f t="shared" si="591"/>
        <v>0.99999999992841337</v>
      </c>
      <c r="FP183" s="2">
        <f t="shared" si="591"/>
        <v>0.99999999991183497</v>
      </c>
      <c r="FQ183" s="2">
        <f t="shared" si="591"/>
        <v>0.99999999991791277</v>
      </c>
      <c r="FR183" s="2">
        <f t="shared" si="591"/>
        <v>0.99999999991464295</v>
      </c>
      <c r="FS183" s="2">
        <f t="shared" si="591"/>
        <v>0.99999999936225081</v>
      </c>
      <c r="FT183" s="2">
        <f t="shared" si="591"/>
        <v>0.99999999544490348</v>
      </c>
      <c r="FU183" s="2">
        <f t="shared" si="591"/>
        <v>0.99999998448242555</v>
      </c>
      <c r="FW183" s="2">
        <f t="shared" si="540"/>
        <v>0.99719331070753259</v>
      </c>
      <c r="FX183" s="2">
        <f t="shared" si="592"/>
        <v>0.998107869901251</v>
      </c>
      <c r="FY183" s="2">
        <f t="shared" si="593"/>
        <v>0.99773934241150786</v>
      </c>
      <c r="FZ183" s="2">
        <f t="shared" si="594"/>
        <v>0.99702399020342958</v>
      </c>
      <c r="GA183" s="2">
        <f t="shared" si="595"/>
        <v>0.99629738520939393</v>
      </c>
      <c r="GB183" s="2">
        <f t="shared" si="596"/>
        <v>0.99705775591527734</v>
      </c>
      <c r="GC183" s="2">
        <f t="shared" si="597"/>
        <v>0.99763495247896572</v>
      </c>
      <c r="GD183" s="2">
        <f t="shared" si="598"/>
        <v>0.99812099742977423</v>
      </c>
      <c r="GE183" s="2">
        <f t="shared" si="599"/>
        <v>0.99793074253505565</v>
      </c>
      <c r="GF183" s="2">
        <f t="shared" si="600"/>
        <v>0.99731020078982735</v>
      </c>
      <c r="GG183" s="2">
        <f t="shared" si="601"/>
        <v>0.99717092198281965</v>
      </c>
      <c r="GH183" s="2">
        <f t="shared" si="602"/>
        <v>0.9963808582865844</v>
      </c>
      <c r="GI183" s="2">
        <f t="shared" si="603"/>
        <v>0.99279440951184783</v>
      </c>
      <c r="GJ183" s="2">
        <f t="shared" si="604"/>
        <v>0.98320449522205777</v>
      </c>
      <c r="GK183" s="2">
        <f t="shared" si="605"/>
        <v>0.96979364131797319</v>
      </c>
      <c r="GM183" s="107">
        <f t="shared" si="541"/>
        <v>0</v>
      </c>
      <c r="GN183" s="107">
        <f t="shared" si="606"/>
        <v>0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0</v>
      </c>
      <c r="HA183" s="107">
        <f t="shared" si="619"/>
        <v>0</v>
      </c>
      <c r="HC183" s="107">
        <f t="shared" si="542"/>
        <v>8.0368889869454035E-254</v>
      </c>
      <c r="HD183" s="107">
        <f t="shared" si="620"/>
        <v>0</v>
      </c>
      <c r="HE183" s="107">
        <f t="shared" si="621"/>
        <v>0</v>
      </c>
      <c r="HF183" s="107">
        <f t="shared" si="622"/>
        <v>0</v>
      </c>
      <c r="HG183" s="107">
        <f t="shared" si="623"/>
        <v>0</v>
      </c>
      <c r="HH183" s="107">
        <f t="shared" si="624"/>
        <v>0</v>
      </c>
      <c r="HI183" s="107">
        <f t="shared" si="625"/>
        <v>0</v>
      </c>
      <c r="HJ183" s="107">
        <f t="shared" si="626"/>
        <v>0</v>
      </c>
      <c r="HK183" s="107">
        <f t="shared" si="627"/>
        <v>0</v>
      </c>
      <c r="HL183" s="107">
        <f t="shared" si="628"/>
        <v>0</v>
      </c>
      <c r="HM183" s="107">
        <f t="shared" si="629"/>
        <v>0</v>
      </c>
      <c r="HN183" s="107">
        <f t="shared" si="630"/>
        <v>0</v>
      </c>
      <c r="HO183" s="107">
        <f t="shared" si="631"/>
        <v>0</v>
      </c>
      <c r="HP183" s="107">
        <f t="shared" si="632"/>
        <v>0</v>
      </c>
      <c r="HQ183" s="107">
        <f t="shared" si="633"/>
        <v>0</v>
      </c>
      <c r="HS183" s="107">
        <f t="shared" si="543"/>
        <v>2.095291354142964E-79</v>
      </c>
      <c r="HT183" s="107">
        <f t="shared" si="634"/>
        <v>7.3642118705780565E-111</v>
      </c>
      <c r="HU183" s="107">
        <f t="shared" si="635"/>
        <v>8.1494884078143493E-111</v>
      </c>
      <c r="HV183" s="107">
        <f t="shared" si="636"/>
        <v>9.2371731546943584E-108</v>
      </c>
      <c r="HW183" s="107">
        <f t="shared" si="637"/>
        <v>1.2773068467687395E-109</v>
      </c>
      <c r="HX183" s="107">
        <f t="shared" si="638"/>
        <v>1.7067797336085923E-119</v>
      </c>
      <c r="HY183" s="107">
        <f t="shared" si="639"/>
        <v>6.3246089321783181E-126</v>
      </c>
      <c r="HZ183" s="107">
        <f t="shared" si="640"/>
        <v>5.4889527761144343E-137</v>
      </c>
      <c r="IA183" s="107">
        <f t="shared" si="641"/>
        <v>5.5142914552365963E-146</v>
      </c>
      <c r="IB183" s="107">
        <f t="shared" si="642"/>
        <v>5.4883986717917891E-130</v>
      </c>
      <c r="IC183" s="107">
        <f t="shared" si="643"/>
        <v>6.3567123096115768E-130</v>
      </c>
      <c r="ID183" s="107">
        <f t="shared" si="644"/>
        <v>3.7425424994025831E-122</v>
      </c>
      <c r="IE183" s="107">
        <f t="shared" si="645"/>
        <v>1.4054937387594839E-112</v>
      </c>
      <c r="IF183" s="107">
        <f t="shared" si="646"/>
        <v>1.4395080806374951E-96</v>
      </c>
      <c r="IG183" s="107">
        <f t="shared" si="647"/>
        <v>3.0431480532618334E-94</v>
      </c>
      <c r="II183" s="107">
        <f t="shared" si="544"/>
        <v>3.8142583535924167E-13</v>
      </c>
      <c r="IJ183" s="107">
        <f t="shared" si="545"/>
        <v>2.6717331598989045E-19</v>
      </c>
      <c r="IK183" s="107">
        <f t="shared" si="546"/>
        <v>1.5115168419557636E-18</v>
      </c>
      <c r="IL183" s="107">
        <f t="shared" si="547"/>
        <v>8.0477692406324074E-17</v>
      </c>
      <c r="IM183" s="107">
        <f t="shared" si="548"/>
        <v>1.7858272170265474E-16</v>
      </c>
      <c r="IN183" s="107">
        <f t="shared" si="549"/>
        <v>1.4954871094432527E-18</v>
      </c>
      <c r="IO183" s="107">
        <f t="shared" si="550"/>
        <v>3.0645492290551755E-20</v>
      </c>
      <c r="IP183" s="107">
        <f t="shared" si="551"/>
        <v>6.8900797786822903E-23</v>
      </c>
      <c r="IQ183" s="107">
        <f t="shared" si="552"/>
        <v>1.0474148563975116E-23</v>
      </c>
      <c r="IR183" s="107">
        <f t="shared" si="553"/>
        <v>1.8116522541938842E-20</v>
      </c>
      <c r="IS183" s="107">
        <f t="shared" si="554"/>
        <v>3.6701578997436481E-20</v>
      </c>
      <c r="IT183" s="107">
        <f t="shared" si="555"/>
        <v>2.8566962129094203E-18</v>
      </c>
      <c r="IU183" s="107">
        <f t="shared" si="556"/>
        <v>3.1285899099569363E-16</v>
      </c>
      <c r="IV183" s="107">
        <f t="shared" si="557"/>
        <v>1.6875904626193478E-12</v>
      </c>
      <c r="IW183" s="107">
        <f t="shared" si="558"/>
        <v>1.4583601454403361E-17</v>
      </c>
      <c r="IY183" s="107">
        <f t="shared" si="559"/>
        <v>3.8142583535924167E-13</v>
      </c>
      <c r="IZ183" s="107">
        <f t="shared" si="560"/>
        <v>2.6717331598989045E-19</v>
      </c>
      <c r="JA183" s="107">
        <f t="shared" si="561"/>
        <v>1.5115168419557636E-18</v>
      </c>
      <c r="JB183" s="107">
        <f t="shared" si="562"/>
        <v>8.0477692406324074E-17</v>
      </c>
      <c r="JC183" s="107">
        <f t="shared" si="563"/>
        <v>1.7858272170265474E-16</v>
      </c>
      <c r="JD183" s="107">
        <f t="shared" si="564"/>
        <v>1.4954871094432527E-18</v>
      </c>
      <c r="JE183" s="107">
        <f t="shared" si="565"/>
        <v>3.0645492290551755E-20</v>
      </c>
      <c r="JF183" s="107">
        <f t="shared" si="566"/>
        <v>6.8900797786822903E-23</v>
      </c>
      <c r="JG183" s="107">
        <f t="shared" si="567"/>
        <v>1.0474148563975116E-23</v>
      </c>
      <c r="JH183" s="107">
        <f t="shared" si="568"/>
        <v>1.8116522541938842E-20</v>
      </c>
      <c r="JI183" s="107">
        <f t="shared" si="569"/>
        <v>3.6701578997436481E-20</v>
      </c>
      <c r="JJ183" s="107">
        <f t="shared" si="570"/>
        <v>2.8566962129094203E-18</v>
      </c>
      <c r="JK183" s="107">
        <f t="shared" si="571"/>
        <v>3.1285899099569363E-16</v>
      </c>
      <c r="JL183" s="107">
        <f t="shared" si="572"/>
        <v>1.6875904626193478E-12</v>
      </c>
      <c r="JM183" s="107">
        <f t="shared" si="573"/>
        <v>1.4583601454403361E-17</v>
      </c>
    </row>
    <row r="184" spans="2:273" x14ac:dyDescent="0.25">
      <c r="B184" s="2">
        <v>156</v>
      </c>
      <c r="C184" s="37">
        <v>59.015999999999998</v>
      </c>
      <c r="D184" s="37">
        <v>59.295000000000002</v>
      </c>
      <c r="E184" s="37">
        <v>57.738</v>
      </c>
      <c r="F184" s="37">
        <v>55.15</v>
      </c>
      <c r="G184" s="37">
        <v>55.933</v>
      </c>
      <c r="H184" s="37">
        <v>55.683</v>
      </c>
      <c r="I184" s="37">
        <v>57.216999999999999</v>
      </c>
      <c r="J184" s="37">
        <v>54.417000000000002</v>
      </c>
      <c r="K184" s="37">
        <v>55.667000000000002</v>
      </c>
      <c r="L184" s="37">
        <v>53.567</v>
      </c>
      <c r="M184" s="37">
        <v>52.85</v>
      </c>
      <c r="N184" s="37">
        <v>53.6</v>
      </c>
      <c r="O184" s="37">
        <v>54.417000000000002</v>
      </c>
      <c r="P184" s="37">
        <v>54.6</v>
      </c>
      <c r="Q184" s="37">
        <v>53.283000000000001</v>
      </c>
      <c r="S184" s="4">
        <f t="shared" si="460"/>
        <v>58.550399819503383</v>
      </c>
      <c r="T184" s="4">
        <f t="shared" si="461"/>
        <v>58.90881705989208</v>
      </c>
      <c r="U184" s="4">
        <f t="shared" si="462"/>
        <v>57.530860460018999</v>
      </c>
      <c r="V184" s="4">
        <f t="shared" si="463"/>
        <v>55.114099383502868</v>
      </c>
      <c r="W184" s="4">
        <f t="shared" si="464"/>
        <v>56.002086476523239</v>
      </c>
      <c r="X184" s="4">
        <f t="shared" si="465"/>
        <v>56.301561166066207</v>
      </c>
      <c r="Y184" s="4">
        <f t="shared" si="466"/>
        <v>56.283857955520268</v>
      </c>
      <c r="Z184" s="4">
        <f t="shared" si="467"/>
        <v>54.920234208516746</v>
      </c>
      <c r="AA184" s="4">
        <f t="shared" si="468"/>
        <v>55.22253048944058</v>
      </c>
      <c r="AB184" s="4">
        <f t="shared" si="469"/>
        <v>53.657368797740119</v>
      </c>
      <c r="AC184" s="4">
        <f t="shared" si="470"/>
        <v>52.135715207132151</v>
      </c>
      <c r="AD184" s="4">
        <f t="shared" si="471"/>
        <v>52.755556643451271</v>
      </c>
      <c r="AE184" s="4">
        <f t="shared" si="472"/>
        <v>54.252969971315011</v>
      </c>
      <c r="AF184" s="4">
        <f t="shared" si="473"/>
        <v>54.326065667822242</v>
      </c>
      <c r="AG184" s="4">
        <f t="shared" si="474"/>
        <v>55.106691331962864</v>
      </c>
      <c r="AI184" s="4">
        <f t="shared" si="475"/>
        <v>0.46560018049661522</v>
      </c>
      <c r="AJ184" s="4">
        <f t="shared" si="476"/>
        <v>0.38618294010792198</v>
      </c>
      <c r="AK184" s="4">
        <f t="shared" si="477"/>
        <v>0.2071395399810001</v>
      </c>
      <c r="AL184" s="4">
        <f t="shared" si="478"/>
        <v>3.59006164971305E-2</v>
      </c>
      <c r="AM184" s="4">
        <f t="shared" si="479"/>
        <v>-6.9086476523239071E-2</v>
      </c>
      <c r="AN184" s="4">
        <f t="shared" si="480"/>
        <v>-0.61856116606620759</v>
      </c>
      <c r="AO184" s="4">
        <f t="shared" si="481"/>
        <v>0.93314204447973026</v>
      </c>
      <c r="AP184" s="4">
        <f t="shared" si="482"/>
        <v>-0.50323420851674427</v>
      </c>
      <c r="AQ184" s="4">
        <f t="shared" si="483"/>
        <v>0.44446951055942208</v>
      </c>
      <c r="AR184" s="4">
        <f t="shared" si="484"/>
        <v>-9.0368797740119078E-2</v>
      </c>
      <c r="AS184" s="4">
        <f t="shared" si="485"/>
        <v>0.71428479286785063</v>
      </c>
      <c r="AT184" s="4">
        <f t="shared" si="486"/>
        <v>0.84444335654873015</v>
      </c>
      <c r="AU184" s="4">
        <f t="shared" si="487"/>
        <v>0.16403002868499073</v>
      </c>
      <c r="AV184" s="4">
        <f t="shared" si="574"/>
        <v>0.27393433217775964</v>
      </c>
      <c r="AW184" s="4">
        <f t="shared" si="574"/>
        <v>-1.8236913319628627</v>
      </c>
      <c r="AY184" s="2">
        <f t="shared" si="509"/>
        <v>58.550399819503383</v>
      </c>
      <c r="AZ184" s="2">
        <f t="shared" si="575"/>
        <v>58.90881705989208</v>
      </c>
      <c r="BA184" s="2">
        <f t="shared" si="576"/>
        <v>57.530860460018999</v>
      </c>
      <c r="BB184" s="2">
        <f t="shared" si="577"/>
        <v>55.114099383502868</v>
      </c>
      <c r="BC184" s="2">
        <f t="shared" si="578"/>
        <v>56.002086476523239</v>
      </c>
      <c r="BD184" s="2">
        <f t="shared" si="579"/>
        <v>56.301561166066207</v>
      </c>
      <c r="BE184" s="2">
        <f t="shared" si="580"/>
        <v>56.283857955520268</v>
      </c>
      <c r="BF184" s="2">
        <f t="shared" si="581"/>
        <v>54.920234208516746</v>
      </c>
      <c r="BG184" s="2">
        <f t="shared" si="582"/>
        <v>55.22253048944058</v>
      </c>
      <c r="BH184" s="2">
        <f t="shared" si="583"/>
        <v>53.657368797740119</v>
      </c>
      <c r="BI184" s="2">
        <f t="shared" si="584"/>
        <v>52.135715207132151</v>
      </c>
      <c r="BJ184" s="2">
        <f t="shared" si="585"/>
        <v>52.755556643451271</v>
      </c>
      <c r="BK184" s="2">
        <f t="shared" si="586"/>
        <v>54.252969971315011</v>
      </c>
      <c r="BL184" s="2">
        <f t="shared" si="587"/>
        <v>54.326065667822242</v>
      </c>
      <c r="BM184" s="2">
        <f t="shared" si="588"/>
        <v>55.106691331962864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>
        <f t="shared" si="525"/>
        <v>59.015999999999998</v>
      </c>
      <c r="CV184" s="2">
        <f t="shared" si="526"/>
        <v>59.295000000000002</v>
      </c>
      <c r="CW184" s="2">
        <f t="shared" si="527"/>
        <v>57.738</v>
      </c>
      <c r="CX184" s="2">
        <f t="shared" si="528"/>
        <v>55.15</v>
      </c>
      <c r="CY184" s="2">
        <f t="shared" si="529"/>
        <v>55.933</v>
      </c>
      <c r="CZ184" s="2">
        <f t="shared" si="530"/>
        <v>55.683</v>
      </c>
      <c r="DA184" s="2">
        <f t="shared" si="531"/>
        <v>57.216999999999999</v>
      </c>
      <c r="DB184" s="2">
        <f t="shared" si="532"/>
        <v>54.417000000000002</v>
      </c>
      <c r="DC184" s="2">
        <f t="shared" si="533"/>
        <v>55.667000000000002</v>
      </c>
      <c r="DD184" s="2">
        <f t="shared" si="534"/>
        <v>53.567</v>
      </c>
      <c r="DE184" s="2">
        <f t="shared" si="535"/>
        <v>52.85</v>
      </c>
      <c r="DF184" s="2">
        <f t="shared" si="536"/>
        <v>53.6</v>
      </c>
      <c r="DG184" s="2">
        <f t="shared" si="537"/>
        <v>54.417000000000002</v>
      </c>
      <c r="DH184" s="2">
        <f t="shared" si="538"/>
        <v>54.6</v>
      </c>
      <c r="DI184" s="2">
        <f t="shared" si="539"/>
        <v>53.283000000000001</v>
      </c>
      <c r="DK184" s="2">
        <f t="shared" si="489"/>
        <v>86.467853858784892</v>
      </c>
      <c r="DL184" s="2">
        <f t="shared" si="589"/>
        <v>87.30979637096776</v>
      </c>
      <c r="DM184" s="2">
        <f t="shared" si="589"/>
        <v>93.754370234604096</v>
      </c>
      <c r="DN184" s="2">
        <f t="shared" si="589"/>
        <v>92.974011693548377</v>
      </c>
      <c r="DO184" s="2">
        <f t="shared" si="589"/>
        <v>91.515192082111412</v>
      </c>
      <c r="DP184" s="2">
        <f t="shared" si="589"/>
        <v>90.765234420821116</v>
      </c>
      <c r="DQ184" s="2">
        <f t="shared" si="589"/>
        <v>82.320197214076288</v>
      </c>
      <c r="DR184" s="2">
        <f t="shared" si="589"/>
        <v>89.023815062388621</v>
      </c>
      <c r="DS184" s="2">
        <f t="shared" si="589"/>
        <v>93.21817602495544</v>
      </c>
      <c r="DT184" s="2">
        <f t="shared" si="589"/>
        <v>82.397840017825317</v>
      </c>
      <c r="DU184" s="2">
        <f t="shared" si="589"/>
        <v>76.994480837789681</v>
      </c>
      <c r="DV184" s="2">
        <f t="shared" si="589"/>
        <v>89.344396167557932</v>
      </c>
      <c r="DW184" s="2">
        <f t="shared" si="589"/>
        <v>99.467758247800589</v>
      </c>
      <c r="DX184" s="2">
        <f t="shared" si="589"/>
        <v>93.922257697947202</v>
      </c>
      <c r="DY184" s="2">
        <f t="shared" si="589"/>
        <v>101.16923054187193</v>
      </c>
      <c r="EA184" s="2">
        <f t="shared" si="459"/>
        <v>60.898666666666799</v>
      </c>
      <c r="EB184" s="2">
        <f t="shared" si="491"/>
        <v>56.310441479099687</v>
      </c>
      <c r="EC184" s="2">
        <f t="shared" si="492"/>
        <v>50.929433333333336</v>
      </c>
      <c r="ED184" s="2">
        <f t="shared" si="493"/>
        <v>51.932399225257768</v>
      </c>
      <c r="EE184" s="2">
        <f t="shared" si="494"/>
        <v>50.108250446580001</v>
      </c>
      <c r="EF184" s="2">
        <f t="shared" si="495"/>
        <v>54.921344217071805</v>
      </c>
      <c r="EG184" s="2">
        <f t="shared" si="496"/>
        <v>53.242638669238175</v>
      </c>
      <c r="EH184" s="2">
        <f t="shared" si="497"/>
        <v>52.199224028776968</v>
      </c>
      <c r="EI184" s="2">
        <f t="shared" si="498"/>
        <v>52.081746762589923</v>
      </c>
      <c r="EJ184" s="2">
        <f t="shared" si="499"/>
        <v>51.753775539568352</v>
      </c>
      <c r="EK184" s="2">
        <f t="shared" si="500"/>
        <v>49.996514388489189</v>
      </c>
      <c r="EL184" s="2">
        <f t="shared" si="501"/>
        <v>51.277753021582733</v>
      </c>
      <c r="EM184" s="2">
        <f t="shared" si="502"/>
        <v>52.979112791090103</v>
      </c>
      <c r="EN184" s="2">
        <f t="shared" si="503"/>
        <v>52.304575888324869</v>
      </c>
      <c r="EO184" s="2">
        <f t="shared" si="504"/>
        <v>54.911388767720837</v>
      </c>
      <c r="EQ184" s="2">
        <f t="shared" si="505"/>
        <v>58.545149779735681</v>
      </c>
      <c r="ER184" s="2">
        <f t="shared" si="590"/>
        <v>58.912729747474422</v>
      </c>
      <c r="ES184" s="2">
        <f t="shared" si="590"/>
        <v>57.54274152602482</v>
      </c>
      <c r="ET184" s="2">
        <f t="shared" si="590"/>
        <v>55.121643143369205</v>
      </c>
      <c r="EU184" s="2">
        <f t="shared" si="590"/>
        <v>56.019485205118727</v>
      </c>
      <c r="EV184" s="2">
        <f t="shared" si="590"/>
        <v>56.304796398104273</v>
      </c>
      <c r="EW184" s="2">
        <f t="shared" si="590"/>
        <v>56.289584805659253</v>
      </c>
      <c r="EX184" s="2">
        <f t="shared" si="590"/>
        <v>54.924303081289509</v>
      </c>
      <c r="EY184" s="2">
        <f t="shared" si="590"/>
        <v>55.227703602429173</v>
      </c>
      <c r="EZ184" s="2">
        <f t="shared" si="590"/>
        <v>53.661446950875217</v>
      </c>
      <c r="FA184" s="2">
        <f t="shared" si="590"/>
        <v>52.140536091508423</v>
      </c>
      <c r="FB184" s="2">
        <f t="shared" si="590"/>
        <v>52.75982044198895</v>
      </c>
      <c r="FC184" s="2">
        <f t="shared" si="590"/>
        <v>54.260469267407558</v>
      </c>
      <c r="FD184" s="2">
        <f t="shared" si="590"/>
        <v>54.354568302347275</v>
      </c>
      <c r="FE184" s="2">
        <f t="shared" si="590"/>
        <v>55.111786415680179</v>
      </c>
      <c r="FG184" s="2">
        <f t="shared" si="507"/>
        <v>0.9999999999221445</v>
      </c>
      <c r="FH184" s="2">
        <f t="shared" si="591"/>
        <v>0.99999999992211097</v>
      </c>
      <c r="FI184" s="2">
        <f t="shared" si="591"/>
        <v>0.9999999999272523</v>
      </c>
      <c r="FJ184" s="2">
        <f t="shared" si="591"/>
        <v>0.99999999993993105</v>
      </c>
      <c r="FK184" s="2">
        <f t="shared" si="591"/>
        <v>0.99999999992579025</v>
      </c>
      <c r="FL184" s="2">
        <f t="shared" si="591"/>
        <v>0.99999999993701338</v>
      </c>
      <c r="FM184" s="2">
        <f t="shared" si="591"/>
        <v>0.99999999994004829</v>
      </c>
      <c r="FN184" s="2">
        <f t="shared" si="591"/>
        <v>0.99999999993943023</v>
      </c>
      <c r="FO184" s="2">
        <f t="shared" si="591"/>
        <v>0.99999999994313671</v>
      </c>
      <c r="FP184" s="2">
        <f t="shared" si="591"/>
        <v>0.99999999992996802</v>
      </c>
      <c r="FQ184" s="2">
        <f t="shared" si="591"/>
        <v>0.99999999993479582</v>
      </c>
      <c r="FR184" s="2">
        <f t="shared" si="591"/>
        <v>0.99999999993219846</v>
      </c>
      <c r="FS184" s="2">
        <f t="shared" si="591"/>
        <v>0.99999999948270191</v>
      </c>
      <c r="FT184" s="2">
        <f t="shared" si="591"/>
        <v>0.9999999962402043</v>
      </c>
      <c r="FU184" s="2">
        <f t="shared" si="591"/>
        <v>0.9999999870012749</v>
      </c>
      <c r="FW184" s="2">
        <f t="shared" si="540"/>
        <v>0.99776927975059271</v>
      </c>
      <c r="FX184" s="2">
        <f t="shared" si="592"/>
        <v>0.99849644251776404</v>
      </c>
      <c r="FY184" s="2">
        <f t="shared" si="593"/>
        <v>0.998203460541221</v>
      </c>
      <c r="FZ184" s="2">
        <f t="shared" si="594"/>
        <v>0.99763462358936383</v>
      </c>
      <c r="GA184" s="2">
        <f t="shared" si="595"/>
        <v>0.99705666711288143</v>
      </c>
      <c r="GB184" s="2">
        <f t="shared" si="596"/>
        <v>0.99766147732454591</v>
      </c>
      <c r="GC184" s="2">
        <f t="shared" si="597"/>
        <v>0.99812046172599478</v>
      </c>
      <c r="GD184" s="2">
        <f t="shared" si="598"/>
        <v>0.99850687817681172</v>
      </c>
      <c r="GE184" s="2">
        <f t="shared" si="599"/>
        <v>0.99835563054704424</v>
      </c>
      <c r="GF184" s="2">
        <f t="shared" si="600"/>
        <v>0.99786223389573825</v>
      </c>
      <c r="GG184" s="2">
        <f t="shared" si="601"/>
        <v>0.99775147512272566</v>
      </c>
      <c r="GH184" s="2">
        <f t="shared" si="602"/>
        <v>0.99712307209513262</v>
      </c>
      <c r="GI184" s="2">
        <f t="shared" si="603"/>
        <v>0.99414735845985458</v>
      </c>
      <c r="GJ184" s="2">
        <f t="shared" si="604"/>
        <v>0.98609614806179469</v>
      </c>
      <c r="GK184" s="2">
        <f t="shared" si="605"/>
        <v>0.97457213164836376</v>
      </c>
      <c r="GM184" s="107">
        <f t="shared" si="541"/>
        <v>0</v>
      </c>
      <c r="GN184" s="107">
        <f t="shared" si="606"/>
        <v>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0</v>
      </c>
      <c r="HA184" s="107">
        <f t="shared" si="619"/>
        <v>0</v>
      </c>
      <c r="HC184" s="107">
        <f t="shared" si="542"/>
        <v>4.7797085349485114E-260</v>
      </c>
      <c r="HD184" s="107">
        <f t="shared" si="620"/>
        <v>0</v>
      </c>
      <c r="HE184" s="107">
        <f t="shared" si="621"/>
        <v>0</v>
      </c>
      <c r="HF184" s="107">
        <f t="shared" si="622"/>
        <v>0</v>
      </c>
      <c r="HG184" s="107">
        <f t="shared" si="623"/>
        <v>0</v>
      </c>
      <c r="HH184" s="107">
        <f t="shared" si="624"/>
        <v>0</v>
      </c>
      <c r="HI184" s="107">
        <f t="shared" si="625"/>
        <v>0</v>
      </c>
      <c r="HJ184" s="107">
        <f t="shared" si="626"/>
        <v>0</v>
      </c>
      <c r="HK184" s="107">
        <f t="shared" si="627"/>
        <v>0</v>
      </c>
      <c r="HL184" s="107">
        <f t="shared" si="628"/>
        <v>0</v>
      </c>
      <c r="HM184" s="107">
        <f t="shared" si="629"/>
        <v>0</v>
      </c>
      <c r="HN184" s="107">
        <f t="shared" si="630"/>
        <v>0</v>
      </c>
      <c r="HO184" s="107">
        <f t="shared" si="631"/>
        <v>0</v>
      </c>
      <c r="HP184" s="107">
        <f t="shared" si="632"/>
        <v>0</v>
      </c>
      <c r="HQ184" s="107">
        <f t="shared" si="633"/>
        <v>0</v>
      </c>
      <c r="HS184" s="107">
        <f t="shared" si="543"/>
        <v>1.5006618507607774E-82</v>
      </c>
      <c r="HT184" s="107">
        <f t="shared" si="634"/>
        <v>3.5504319476508973E-115</v>
      </c>
      <c r="HU184" s="107">
        <f t="shared" si="635"/>
        <v>3.6623045206833968E-115</v>
      </c>
      <c r="HV184" s="107">
        <f t="shared" si="636"/>
        <v>5.1279314489024513E-112</v>
      </c>
      <c r="HW184" s="107">
        <f t="shared" si="637"/>
        <v>4.9597918106029955E-114</v>
      </c>
      <c r="HX184" s="107">
        <f t="shared" si="638"/>
        <v>3.2336224453470537E-124</v>
      </c>
      <c r="HY184" s="107">
        <f t="shared" si="639"/>
        <v>7.9627132668373699E-131</v>
      </c>
      <c r="HZ184" s="107">
        <f t="shared" si="640"/>
        <v>2.996475799044607E-142</v>
      </c>
      <c r="IA184" s="107">
        <f t="shared" si="641"/>
        <v>1.3070646751580703E-151</v>
      </c>
      <c r="IB184" s="107">
        <f t="shared" si="642"/>
        <v>4.1678657971502602E-135</v>
      </c>
      <c r="IC184" s="107">
        <f t="shared" si="643"/>
        <v>4.8176801369561293E-135</v>
      </c>
      <c r="ID184" s="107">
        <f t="shared" si="644"/>
        <v>4.5863285826862762E-127</v>
      </c>
      <c r="IE184" s="107">
        <f t="shared" si="645"/>
        <v>3.7023384973512175E-117</v>
      </c>
      <c r="IF184" s="107">
        <f t="shared" si="646"/>
        <v>1.2454880446641484E-100</v>
      </c>
      <c r="IG184" s="107">
        <f t="shared" si="647"/>
        <v>2.6209735586999777E-98</v>
      </c>
      <c r="II184" s="107">
        <f t="shared" si="544"/>
        <v>4.4638265365734397E-14</v>
      </c>
      <c r="IJ184" s="107">
        <f t="shared" si="545"/>
        <v>1.2615726419198813E-20</v>
      </c>
      <c r="IK184" s="107">
        <f t="shared" si="546"/>
        <v>7.4353226082173231E-20</v>
      </c>
      <c r="IL184" s="107">
        <f t="shared" si="547"/>
        <v>4.6991339702815977E-18</v>
      </c>
      <c r="IM184" s="107">
        <f t="shared" si="548"/>
        <v>9.9445469271715291E-18</v>
      </c>
      <c r="IN184" s="107">
        <f t="shared" si="549"/>
        <v>6.3951744430363958E-20</v>
      </c>
      <c r="IO184" s="107">
        <f t="shared" si="550"/>
        <v>1.092373054151339E-21</v>
      </c>
      <c r="IP184" s="107">
        <f t="shared" si="551"/>
        <v>1.7722626768048671E-24</v>
      </c>
      <c r="IQ184" s="107">
        <f t="shared" si="552"/>
        <v>2.205954889561688E-25</v>
      </c>
      <c r="IR184" s="107">
        <f t="shared" si="553"/>
        <v>5.7543646455044083E-22</v>
      </c>
      <c r="IS184" s="107">
        <f t="shared" si="554"/>
        <v>1.1959352316389091E-21</v>
      </c>
      <c r="IT184" s="107">
        <f t="shared" si="555"/>
        <v>1.1443080607117511E-19</v>
      </c>
      <c r="IU184" s="107">
        <f t="shared" si="556"/>
        <v>1.6603003305801249E-17</v>
      </c>
      <c r="IV184" s="107">
        <f t="shared" si="557"/>
        <v>1.4582502521669204E-13</v>
      </c>
      <c r="IW184" s="107">
        <f t="shared" si="558"/>
        <v>3.0768275732897748E-19</v>
      </c>
      <c r="IY184" s="107">
        <f t="shared" si="559"/>
        <v>4.4638265365734397E-14</v>
      </c>
      <c r="IZ184" s="107">
        <f t="shared" si="560"/>
        <v>1.2615726419198813E-20</v>
      </c>
      <c r="JA184" s="107">
        <f t="shared" si="561"/>
        <v>7.4353226082173231E-20</v>
      </c>
      <c r="JB184" s="107">
        <f t="shared" si="562"/>
        <v>4.6991339702815977E-18</v>
      </c>
      <c r="JC184" s="107">
        <f t="shared" si="563"/>
        <v>9.9445469271715291E-18</v>
      </c>
      <c r="JD184" s="107">
        <f t="shared" si="564"/>
        <v>6.3951744430363958E-20</v>
      </c>
      <c r="JE184" s="107">
        <f t="shared" si="565"/>
        <v>1.092373054151339E-21</v>
      </c>
      <c r="JF184" s="107">
        <f t="shared" si="566"/>
        <v>1.7722626768048671E-24</v>
      </c>
      <c r="JG184" s="107">
        <f t="shared" si="567"/>
        <v>2.205954889561688E-25</v>
      </c>
      <c r="JH184" s="107">
        <f t="shared" si="568"/>
        <v>5.7543646455044083E-22</v>
      </c>
      <c r="JI184" s="107">
        <f t="shared" si="569"/>
        <v>1.1959352316389091E-21</v>
      </c>
      <c r="JJ184" s="107">
        <f t="shared" si="570"/>
        <v>1.1443080607117511E-19</v>
      </c>
      <c r="JK184" s="107">
        <f t="shared" si="571"/>
        <v>1.6603003305801249E-17</v>
      </c>
      <c r="JL184" s="107">
        <f t="shared" si="572"/>
        <v>1.4582502521669204E-13</v>
      </c>
      <c r="JM184" s="107">
        <f t="shared" si="573"/>
        <v>3.0768275732897748E-19</v>
      </c>
    </row>
    <row r="185" spans="2:273" x14ac:dyDescent="0.25">
      <c r="B185" s="2">
        <v>157</v>
      </c>
      <c r="C185" s="37">
        <v>58.851999999999997</v>
      </c>
      <c r="D185" s="37">
        <v>58.23</v>
      </c>
      <c r="E185" s="37">
        <v>57.82</v>
      </c>
      <c r="F185" s="37">
        <v>56.1</v>
      </c>
      <c r="G185" s="37">
        <v>56</v>
      </c>
      <c r="H185" s="37">
        <v>56.982999999999997</v>
      </c>
      <c r="I185" s="37">
        <v>56.933</v>
      </c>
      <c r="J185" s="37">
        <v>54.883000000000003</v>
      </c>
      <c r="K185" s="37">
        <v>55.8</v>
      </c>
      <c r="L185" s="37">
        <v>54.866999999999997</v>
      </c>
      <c r="M185" s="37">
        <v>52.183</v>
      </c>
      <c r="N185" s="37">
        <v>53.9</v>
      </c>
      <c r="O185" s="37">
        <v>54.3</v>
      </c>
      <c r="P185" s="37">
        <v>54.85</v>
      </c>
      <c r="Q185" s="37">
        <v>54.817</v>
      </c>
      <c r="S185" s="4">
        <f t="shared" si="460"/>
        <v>58.453361370639001</v>
      </c>
      <c r="T185" s="4">
        <f t="shared" si="461"/>
        <v>58.816095222426974</v>
      </c>
      <c r="U185" s="4">
        <f t="shared" si="462"/>
        <v>57.445904709776983</v>
      </c>
      <c r="V185" s="4">
        <f t="shared" si="463"/>
        <v>55.003074075487632</v>
      </c>
      <c r="W185" s="4">
        <f t="shared" si="464"/>
        <v>55.901500253778003</v>
      </c>
      <c r="X185" s="4">
        <f t="shared" si="465"/>
        <v>56.192226812612553</v>
      </c>
      <c r="Y185" s="4">
        <f t="shared" si="466"/>
        <v>56.167672414489388</v>
      </c>
      <c r="Z185" s="4">
        <f t="shared" si="467"/>
        <v>54.79423911251299</v>
      </c>
      <c r="AA185" s="4">
        <f t="shared" si="468"/>
        <v>55.097369726632344</v>
      </c>
      <c r="AB185" s="4">
        <f t="shared" si="469"/>
        <v>53.508242633413431</v>
      </c>
      <c r="AC185" s="4">
        <f t="shared" si="470"/>
        <v>51.980369914443827</v>
      </c>
      <c r="AD185" s="4">
        <f t="shared" si="471"/>
        <v>52.621495339686042</v>
      </c>
      <c r="AE185" s="4">
        <f t="shared" si="472"/>
        <v>54.10160939675815</v>
      </c>
      <c r="AF185" s="4">
        <f t="shared" si="473"/>
        <v>54.165722744072589</v>
      </c>
      <c r="AG185" s="4">
        <f t="shared" si="474"/>
        <v>54.956395682570445</v>
      </c>
      <c r="AI185" s="4">
        <f t="shared" si="475"/>
        <v>0.39863862936099537</v>
      </c>
      <c r="AJ185" s="4">
        <f t="shared" si="476"/>
        <v>-0.58609522242697665</v>
      </c>
      <c r="AK185" s="4">
        <f t="shared" si="477"/>
        <v>0.37409529022301768</v>
      </c>
      <c r="AL185" s="4">
        <f t="shared" si="478"/>
        <v>1.0969259245123695</v>
      </c>
      <c r="AM185" s="4">
        <f t="shared" si="479"/>
        <v>9.8499746221996531E-2</v>
      </c>
      <c r="AN185" s="4">
        <f t="shared" si="480"/>
        <v>0.79077318738744395</v>
      </c>
      <c r="AO185" s="4">
        <f t="shared" si="481"/>
        <v>0.76532758551061164</v>
      </c>
      <c r="AP185" s="4">
        <f t="shared" si="482"/>
        <v>8.8760887487012496E-2</v>
      </c>
      <c r="AQ185" s="4">
        <f t="shared" si="483"/>
        <v>0.70263027336765305</v>
      </c>
      <c r="AR185" s="4">
        <f t="shared" si="484"/>
        <v>1.3587573665865662</v>
      </c>
      <c r="AS185" s="4">
        <f t="shared" si="485"/>
        <v>0.2026300855561729</v>
      </c>
      <c r="AT185" s="4">
        <f t="shared" si="486"/>
        <v>1.2785046603139563</v>
      </c>
      <c r="AU185" s="4">
        <f t="shared" si="487"/>
        <v>0.19839060324184743</v>
      </c>
      <c r="AV185" s="4">
        <f t="shared" si="574"/>
        <v>0.6842772559274124</v>
      </c>
      <c r="AW185" s="4">
        <f t="shared" si="574"/>
        <v>-0.13939568257044499</v>
      </c>
      <c r="AY185" s="2">
        <f t="shared" si="509"/>
        <v>58.453361370639001</v>
      </c>
      <c r="AZ185" s="2">
        <f t="shared" si="575"/>
        <v>58.816095222426974</v>
      </c>
      <c r="BA185" s="2">
        <f t="shared" si="576"/>
        <v>57.445904709776983</v>
      </c>
      <c r="BB185" s="2">
        <f t="shared" si="577"/>
        <v>55.003074075487632</v>
      </c>
      <c r="BC185" s="2">
        <f t="shared" si="578"/>
        <v>55.901500253778003</v>
      </c>
      <c r="BD185" s="2">
        <f t="shared" si="579"/>
        <v>56.192226812612553</v>
      </c>
      <c r="BE185" s="2">
        <f t="shared" si="580"/>
        <v>56.167672414489388</v>
      </c>
      <c r="BF185" s="2">
        <f t="shared" si="581"/>
        <v>54.79423911251299</v>
      </c>
      <c r="BG185" s="2">
        <f t="shared" si="582"/>
        <v>55.097369726632344</v>
      </c>
      <c r="BH185" s="2">
        <f t="shared" si="583"/>
        <v>53.508242633413431</v>
      </c>
      <c r="BI185" s="2">
        <f t="shared" si="584"/>
        <v>51.980369914443827</v>
      </c>
      <c r="BJ185" s="2">
        <f t="shared" si="585"/>
        <v>52.621495339686042</v>
      </c>
      <c r="BK185" s="2">
        <f t="shared" si="586"/>
        <v>54.10160939675815</v>
      </c>
      <c r="BL185" s="2">
        <f t="shared" si="587"/>
        <v>54.165722744072589</v>
      </c>
      <c r="BM185" s="2">
        <f t="shared" si="588"/>
        <v>54.956395682570445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>
        <f t="shared" si="525"/>
        <v>58.851999999999997</v>
      </c>
      <c r="CV185" s="2">
        <f t="shared" si="526"/>
        <v>58.23</v>
      </c>
      <c r="CW185" s="2">
        <f t="shared" si="527"/>
        <v>57.82</v>
      </c>
      <c r="CX185" s="2">
        <f t="shared" si="528"/>
        <v>56.1</v>
      </c>
      <c r="CY185" s="2">
        <f t="shared" si="529"/>
        <v>56</v>
      </c>
      <c r="CZ185" s="2">
        <f t="shared" si="530"/>
        <v>56.982999999999997</v>
      </c>
      <c r="DA185" s="2">
        <f t="shared" si="531"/>
        <v>56.933</v>
      </c>
      <c r="DB185" s="2">
        <f t="shared" si="532"/>
        <v>54.883000000000003</v>
      </c>
      <c r="DC185" s="2">
        <f t="shared" si="533"/>
        <v>55.8</v>
      </c>
      <c r="DD185" s="2">
        <f t="shared" si="534"/>
        <v>54.866999999999997</v>
      </c>
      <c r="DE185" s="2">
        <f t="shared" si="535"/>
        <v>52.183</v>
      </c>
      <c r="DF185" s="2">
        <f t="shared" si="536"/>
        <v>53.9</v>
      </c>
      <c r="DG185" s="2">
        <f t="shared" si="537"/>
        <v>54.3</v>
      </c>
      <c r="DH185" s="2">
        <f t="shared" si="538"/>
        <v>54.85</v>
      </c>
      <c r="DI185" s="2">
        <f t="shared" si="539"/>
        <v>54.817</v>
      </c>
      <c r="DK185" s="2">
        <f t="shared" si="489"/>
        <v>86.543186918445542</v>
      </c>
      <c r="DL185" s="2">
        <f t="shared" si="589"/>
        <v>87.398842741935496</v>
      </c>
      <c r="DM185" s="2">
        <f t="shared" si="589"/>
        <v>93.887524560117299</v>
      </c>
      <c r="DN185" s="2">
        <f t="shared" si="589"/>
        <v>93.107579838709668</v>
      </c>
      <c r="DO185" s="2">
        <f t="shared" si="589"/>
        <v>91.634202346041036</v>
      </c>
      <c r="DP185" s="2">
        <f t="shared" si="589"/>
        <v>90.873287023460421</v>
      </c>
      <c r="DQ185" s="2">
        <f t="shared" si="589"/>
        <v>82.364161473607069</v>
      </c>
      <c r="DR185" s="2">
        <f t="shared" si="589"/>
        <v>89.106431706773648</v>
      </c>
      <c r="DS185" s="2">
        <f t="shared" si="589"/>
        <v>93.339496546345813</v>
      </c>
      <c r="DT185" s="2">
        <f t="shared" si="589"/>
        <v>82.43672805258467</v>
      </c>
      <c r="DU185" s="2">
        <f t="shared" si="589"/>
        <v>77.010332107843155</v>
      </c>
      <c r="DV185" s="2">
        <f t="shared" si="589"/>
        <v>89.45996869429591</v>
      </c>
      <c r="DW185" s="2">
        <f t="shared" si="589"/>
        <v>99.634476722873899</v>
      </c>
      <c r="DX185" s="2">
        <f t="shared" si="589"/>
        <v>94.04903244134897</v>
      </c>
      <c r="DY185" s="2">
        <f t="shared" si="589"/>
        <v>101.37137980295566</v>
      </c>
      <c r="EA185" s="2">
        <f t="shared" si="459"/>
        <v>60.824666666666801</v>
      </c>
      <c r="EB185" s="2">
        <f t="shared" si="491"/>
        <v>56.178538424437306</v>
      </c>
      <c r="EC185" s="2">
        <f t="shared" si="492"/>
        <v>50.742547916666673</v>
      </c>
      <c r="ED185" s="2">
        <f t="shared" si="493"/>
        <v>51.770111667734611</v>
      </c>
      <c r="EE185" s="2">
        <f t="shared" si="494"/>
        <v>49.911512470322222</v>
      </c>
      <c r="EF185" s="2">
        <f t="shared" si="495"/>
        <v>54.78937284341437</v>
      </c>
      <c r="EG185" s="2">
        <f t="shared" si="496"/>
        <v>53.07791841851494</v>
      </c>
      <c r="EH185" s="2">
        <f t="shared" si="497"/>
        <v>52.030637266187043</v>
      </c>
      <c r="EI185" s="2">
        <f t="shared" si="498"/>
        <v>51.906957553956829</v>
      </c>
      <c r="EJ185" s="2">
        <f t="shared" si="499"/>
        <v>51.573088201438857</v>
      </c>
      <c r="EK185" s="2">
        <f t="shared" si="500"/>
        <v>49.807018705035958</v>
      </c>
      <c r="EL185" s="2">
        <f t="shared" si="501"/>
        <v>51.118204316546766</v>
      </c>
      <c r="EM185" s="2">
        <f t="shared" si="502"/>
        <v>52.804876679041499</v>
      </c>
      <c r="EN185" s="2">
        <f t="shared" si="503"/>
        <v>52.10563274111675</v>
      </c>
      <c r="EO185" s="2">
        <f t="shared" si="504"/>
        <v>54.751663031624872</v>
      </c>
      <c r="EQ185" s="2">
        <f t="shared" si="505"/>
        <v>58.449150202160403</v>
      </c>
      <c r="ER185" s="2">
        <f t="shared" si="590"/>
        <v>58.819250045938126</v>
      </c>
      <c r="ES185" s="2">
        <f t="shared" si="590"/>
        <v>57.455487895654393</v>
      </c>
      <c r="ET185" s="2">
        <f t="shared" si="590"/>
        <v>55.009162841181187</v>
      </c>
      <c r="EU185" s="2">
        <f t="shared" si="590"/>
        <v>55.915546018894943</v>
      </c>
      <c r="EV185" s="2">
        <f t="shared" si="590"/>
        <v>56.194838796820065</v>
      </c>
      <c r="EW185" s="2">
        <f t="shared" si="590"/>
        <v>56.172294010571889</v>
      </c>
      <c r="EX185" s="2">
        <f t="shared" si="590"/>
        <v>54.797521723510243</v>
      </c>
      <c r="EY185" s="2">
        <f t="shared" si="590"/>
        <v>55.101543806238269</v>
      </c>
      <c r="EZ185" s="2">
        <f t="shared" si="590"/>
        <v>53.511535734048564</v>
      </c>
      <c r="FA185" s="2">
        <f t="shared" si="590"/>
        <v>51.984260411346852</v>
      </c>
      <c r="FB185" s="2">
        <f t="shared" si="590"/>
        <v>52.624940607734807</v>
      </c>
      <c r="FC185" s="2">
        <f t="shared" si="590"/>
        <v>54.107801542299825</v>
      </c>
      <c r="FD185" s="2">
        <f t="shared" si="590"/>
        <v>54.189698170926462</v>
      </c>
      <c r="FE185" s="2">
        <f t="shared" si="590"/>
        <v>54.960869823403833</v>
      </c>
      <c r="FG185" s="2">
        <f t="shared" si="507"/>
        <v>0.99999999993815714</v>
      </c>
      <c r="FH185" s="2">
        <f t="shared" si="591"/>
        <v>0.9999999999381306</v>
      </c>
      <c r="FI185" s="2">
        <f t="shared" si="591"/>
        <v>0.99999999994221445</v>
      </c>
      <c r="FJ185" s="2">
        <f t="shared" si="591"/>
        <v>0.99999999995228561</v>
      </c>
      <c r="FK185" s="2">
        <f t="shared" si="591"/>
        <v>0.99999999994105315</v>
      </c>
      <c r="FL185" s="2">
        <f t="shared" si="591"/>
        <v>0.99999999994996791</v>
      </c>
      <c r="FM185" s="2">
        <f t="shared" si="591"/>
        <v>0.99999999995237865</v>
      </c>
      <c r="FN185" s="2">
        <f t="shared" si="591"/>
        <v>0.99999999995188771</v>
      </c>
      <c r="FO185" s="2">
        <f t="shared" si="591"/>
        <v>0.99999999995483191</v>
      </c>
      <c r="FP185" s="2">
        <f t="shared" si="591"/>
        <v>0.99999999994437161</v>
      </c>
      <c r="FQ185" s="2">
        <f t="shared" si="591"/>
        <v>0.99999999994820643</v>
      </c>
      <c r="FR185" s="2">
        <f t="shared" si="591"/>
        <v>0.9999999999461433</v>
      </c>
      <c r="FS185" s="2">
        <f t="shared" si="591"/>
        <v>0.99999999958040364</v>
      </c>
      <c r="FT185" s="2">
        <f t="shared" si="591"/>
        <v>0.99999999689664887</v>
      </c>
      <c r="FU185" s="2">
        <f t="shared" si="591"/>
        <v>0.99999998911125854</v>
      </c>
      <c r="FW185" s="2">
        <f t="shared" si="540"/>
        <v>0.99822726259699102</v>
      </c>
      <c r="FX185" s="2">
        <f t="shared" si="592"/>
        <v>0.99880531239494452</v>
      </c>
      <c r="FY185" s="2">
        <f t="shared" si="593"/>
        <v>0.99857243049981714</v>
      </c>
      <c r="FZ185" s="2">
        <f t="shared" si="594"/>
        <v>0.99812020022534198</v>
      </c>
      <c r="GA185" s="2">
        <f t="shared" si="595"/>
        <v>0.99766061141019136</v>
      </c>
      <c r="GB185" s="2">
        <f t="shared" si="596"/>
        <v>0.99814155155695183</v>
      </c>
      <c r="GC185" s="2">
        <f t="shared" si="597"/>
        <v>0.99850645232304192</v>
      </c>
      <c r="GD185" s="2">
        <f t="shared" si="598"/>
        <v>0.99881360684492404</v>
      </c>
      <c r="GE185" s="2">
        <f t="shared" si="599"/>
        <v>0.99869338901888427</v>
      </c>
      <c r="GF185" s="2">
        <f t="shared" si="600"/>
        <v>0.99830116508359179</v>
      </c>
      <c r="GG185" s="2">
        <f t="shared" si="601"/>
        <v>0.99821310684031994</v>
      </c>
      <c r="GH185" s="2">
        <f t="shared" si="602"/>
        <v>0.99771342196117652</v>
      </c>
      <c r="GI185" s="2">
        <f t="shared" si="603"/>
        <v>0.99524748865739021</v>
      </c>
      <c r="GJ185" s="2">
        <f t="shared" si="604"/>
        <v>0.98849577528803434</v>
      </c>
      <c r="GK185" s="2">
        <f t="shared" si="605"/>
        <v>0.97861136139330096</v>
      </c>
      <c r="GM185" s="107">
        <f t="shared" si="541"/>
        <v>0</v>
      </c>
      <c r="GN185" s="107">
        <f t="shared" si="606"/>
        <v>0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0</v>
      </c>
      <c r="HA185" s="107">
        <f t="shared" si="619"/>
        <v>0</v>
      </c>
      <c r="HC185" s="107">
        <f t="shared" si="542"/>
        <v>2.3866015908948301E-266</v>
      </c>
      <c r="HD185" s="107">
        <f t="shared" si="620"/>
        <v>0</v>
      </c>
      <c r="HE185" s="107">
        <f t="shared" si="621"/>
        <v>0</v>
      </c>
      <c r="HF185" s="107">
        <f t="shared" si="622"/>
        <v>0</v>
      </c>
      <c r="HG185" s="107">
        <f t="shared" si="623"/>
        <v>0</v>
      </c>
      <c r="HH185" s="107">
        <f t="shared" si="624"/>
        <v>0</v>
      </c>
      <c r="HI185" s="107">
        <f t="shared" si="625"/>
        <v>0</v>
      </c>
      <c r="HJ185" s="107">
        <f t="shared" si="626"/>
        <v>0</v>
      </c>
      <c r="HK185" s="107">
        <f t="shared" si="627"/>
        <v>0</v>
      </c>
      <c r="HL185" s="107">
        <f t="shared" si="628"/>
        <v>0</v>
      </c>
      <c r="HM185" s="107">
        <f t="shared" si="629"/>
        <v>0</v>
      </c>
      <c r="HN185" s="107">
        <f t="shared" si="630"/>
        <v>0</v>
      </c>
      <c r="HO185" s="107">
        <f t="shared" si="631"/>
        <v>0</v>
      </c>
      <c r="HP185" s="107">
        <f t="shared" si="632"/>
        <v>0</v>
      </c>
      <c r="HQ185" s="107">
        <f t="shared" si="633"/>
        <v>0</v>
      </c>
      <c r="HS185" s="107">
        <f t="shared" si="543"/>
        <v>9.3136799154116899E-86</v>
      </c>
      <c r="HT185" s="107">
        <f t="shared" si="634"/>
        <v>1.4120499920071924E-119</v>
      </c>
      <c r="HU185" s="107">
        <f t="shared" si="635"/>
        <v>1.3538921303180844E-119</v>
      </c>
      <c r="HV185" s="107">
        <f t="shared" si="636"/>
        <v>2.3484050858471692E-116</v>
      </c>
      <c r="HW185" s="107">
        <f t="shared" si="637"/>
        <v>1.5718974915047287E-118</v>
      </c>
      <c r="HX185" s="107">
        <f t="shared" si="638"/>
        <v>4.9488349597932468E-129</v>
      </c>
      <c r="HY185" s="107">
        <f t="shared" si="639"/>
        <v>8.061464406133157E-136</v>
      </c>
      <c r="HZ185" s="107">
        <f t="shared" si="640"/>
        <v>1.2983623277551558E-147</v>
      </c>
      <c r="IA185" s="107">
        <f t="shared" si="641"/>
        <v>2.4188823412707676E-157</v>
      </c>
      <c r="IB185" s="107">
        <f t="shared" si="642"/>
        <v>2.5137291641524443E-140</v>
      </c>
      <c r="IC185" s="107">
        <f t="shared" si="643"/>
        <v>2.8993319900581722E-140</v>
      </c>
      <c r="ID185" s="107">
        <f t="shared" si="644"/>
        <v>4.4846442084756113E-132</v>
      </c>
      <c r="IE185" s="107">
        <f t="shared" si="645"/>
        <v>7.8812393053317919E-122</v>
      </c>
      <c r="IF185" s="107">
        <f t="shared" si="646"/>
        <v>8.8603582268335562E-105</v>
      </c>
      <c r="IG185" s="107">
        <f t="shared" si="647"/>
        <v>1.8468118199646654E-102</v>
      </c>
      <c r="II185" s="107">
        <f t="shared" si="544"/>
        <v>4.82347356247116E-15</v>
      </c>
      <c r="IJ185" s="107">
        <f t="shared" si="545"/>
        <v>5.3489383010628302E-22</v>
      </c>
      <c r="IK185" s="107">
        <f t="shared" si="546"/>
        <v>3.2791942868076179E-21</v>
      </c>
      <c r="IL185" s="107">
        <f t="shared" si="547"/>
        <v>2.4641976975661007E-19</v>
      </c>
      <c r="IM185" s="107">
        <f t="shared" si="548"/>
        <v>4.9439039318407916E-19</v>
      </c>
      <c r="IN185" s="107">
        <f t="shared" si="549"/>
        <v>2.4271016049295986E-21</v>
      </c>
      <c r="IO185" s="107">
        <f t="shared" si="550"/>
        <v>3.4466022759087063E-23</v>
      </c>
      <c r="IP185" s="107">
        <f t="shared" si="551"/>
        <v>4.0051560338106746E-26</v>
      </c>
      <c r="IQ185" s="107">
        <f t="shared" si="552"/>
        <v>4.0442696975638534E-27</v>
      </c>
      <c r="IR185" s="107">
        <f t="shared" si="553"/>
        <v>1.6066284249113205E-23</v>
      </c>
      <c r="IS185" s="107">
        <f t="shared" si="554"/>
        <v>3.4252215771950795E-23</v>
      </c>
      <c r="IT185" s="107">
        <f t="shared" si="555"/>
        <v>4.0402987471456169E-21</v>
      </c>
      <c r="IU185" s="107">
        <f t="shared" si="556"/>
        <v>7.8227964222599236E-19</v>
      </c>
      <c r="IV185" s="107">
        <f t="shared" si="557"/>
        <v>1.13005089555512E-14</v>
      </c>
      <c r="IW185" s="107">
        <f t="shared" si="558"/>
        <v>5.3811768528946781E-21</v>
      </c>
      <c r="IY185" s="107">
        <f t="shared" si="559"/>
        <v>4.82347356247116E-15</v>
      </c>
      <c r="IZ185" s="107">
        <f t="shared" si="560"/>
        <v>5.3489383010628302E-22</v>
      </c>
      <c r="JA185" s="107">
        <f t="shared" si="561"/>
        <v>3.2791942868076179E-21</v>
      </c>
      <c r="JB185" s="107">
        <f t="shared" si="562"/>
        <v>2.4641976975661007E-19</v>
      </c>
      <c r="JC185" s="107">
        <f t="shared" si="563"/>
        <v>4.9439039318407916E-19</v>
      </c>
      <c r="JD185" s="107">
        <f t="shared" si="564"/>
        <v>2.4271016049295986E-21</v>
      </c>
      <c r="JE185" s="107">
        <f t="shared" si="565"/>
        <v>3.4466022759087063E-23</v>
      </c>
      <c r="JF185" s="107">
        <f t="shared" si="566"/>
        <v>4.0051560338106746E-26</v>
      </c>
      <c r="JG185" s="107">
        <f t="shared" si="567"/>
        <v>4.0442696975638534E-27</v>
      </c>
      <c r="JH185" s="107">
        <f t="shared" si="568"/>
        <v>1.6066284249113205E-23</v>
      </c>
      <c r="JI185" s="107">
        <f t="shared" si="569"/>
        <v>3.4252215771950795E-23</v>
      </c>
      <c r="JJ185" s="107">
        <f t="shared" si="570"/>
        <v>4.0402987471456169E-21</v>
      </c>
      <c r="JK185" s="107">
        <f t="shared" si="571"/>
        <v>7.8227964222599236E-19</v>
      </c>
      <c r="JL185" s="107">
        <f t="shared" si="572"/>
        <v>1.13005089555512E-14</v>
      </c>
      <c r="JM185" s="107">
        <f t="shared" si="573"/>
        <v>5.3811768528946781E-21</v>
      </c>
    </row>
    <row r="186" spans="2:273" x14ac:dyDescent="0.25">
      <c r="B186" s="2">
        <v>158</v>
      </c>
      <c r="C186" s="37">
        <v>58.689</v>
      </c>
      <c r="D186" s="37">
        <v>58.884999999999998</v>
      </c>
      <c r="E186" s="37">
        <v>59.048999999999999</v>
      </c>
      <c r="F186" s="37">
        <v>55.183</v>
      </c>
      <c r="G186" s="37">
        <v>55.917000000000002</v>
      </c>
      <c r="H186" s="37">
        <v>55.966999999999999</v>
      </c>
      <c r="I186" s="37">
        <v>56.982999999999997</v>
      </c>
      <c r="J186" s="37">
        <v>55.332999999999998</v>
      </c>
      <c r="K186" s="37">
        <v>54.767000000000003</v>
      </c>
      <c r="L186" s="37">
        <v>54.933</v>
      </c>
      <c r="M186" s="37">
        <v>53.15</v>
      </c>
      <c r="N186" s="37">
        <v>51.466999999999999</v>
      </c>
      <c r="O186" s="37">
        <v>55.067</v>
      </c>
      <c r="P186" s="37">
        <v>53.783000000000001</v>
      </c>
      <c r="Q186" s="37">
        <v>54.417000000000002</v>
      </c>
      <c r="S186" s="4">
        <f t="shared" si="460"/>
        <v>58.356527884354847</v>
      </c>
      <c r="T186" s="4">
        <f t="shared" si="461"/>
        <v>58.72322729139254</v>
      </c>
      <c r="U186" s="4">
        <f t="shared" si="462"/>
        <v>57.360506822980042</v>
      </c>
      <c r="V186" s="4">
        <f t="shared" si="463"/>
        <v>54.891769790023481</v>
      </c>
      <c r="W186" s="4">
        <f t="shared" si="464"/>
        <v>55.800271988510204</v>
      </c>
      <c r="X186" s="4">
        <f t="shared" si="465"/>
        <v>56.082773119841022</v>
      </c>
      <c r="Y186" s="4">
        <f t="shared" si="466"/>
        <v>56.051274737172839</v>
      </c>
      <c r="Z186" s="4">
        <f t="shared" si="467"/>
        <v>54.668092852317486</v>
      </c>
      <c r="AA186" s="4">
        <f t="shared" si="468"/>
        <v>54.972017044560886</v>
      </c>
      <c r="AB186" s="4">
        <f t="shared" si="469"/>
        <v>53.358966255314293</v>
      </c>
      <c r="AC186" s="4">
        <f t="shared" si="470"/>
        <v>51.82484609436689</v>
      </c>
      <c r="AD186" s="4">
        <f t="shared" si="471"/>
        <v>52.487277985192428</v>
      </c>
      <c r="AE186" s="4">
        <f t="shared" si="472"/>
        <v>53.950023445894615</v>
      </c>
      <c r="AF186" s="4">
        <f t="shared" si="473"/>
        <v>54.004674597533104</v>
      </c>
      <c r="AG186" s="4">
        <f t="shared" si="474"/>
        <v>54.806033906351452</v>
      </c>
      <c r="AI186" s="4">
        <f t="shared" si="475"/>
        <v>0.33247211564515311</v>
      </c>
      <c r="AJ186" s="4">
        <f t="shared" si="476"/>
        <v>0.16177270860745807</v>
      </c>
      <c r="AK186" s="4">
        <f t="shared" si="477"/>
        <v>1.6884931770199572</v>
      </c>
      <c r="AL186" s="4">
        <f t="shared" si="478"/>
        <v>0.29123020997651849</v>
      </c>
      <c r="AM186" s="4">
        <f t="shared" si="479"/>
        <v>0.11672801148979772</v>
      </c>
      <c r="AN186" s="4">
        <f t="shared" si="480"/>
        <v>-0.11577311984102323</v>
      </c>
      <c r="AO186" s="4">
        <f t="shared" si="481"/>
        <v>0.93172526282715751</v>
      </c>
      <c r="AP186" s="4">
        <f t="shared" si="482"/>
        <v>0.6649071476825128</v>
      </c>
      <c r="AQ186" s="4">
        <f t="shared" si="483"/>
        <v>-0.20501704456088277</v>
      </c>
      <c r="AR186" s="4">
        <f t="shared" si="484"/>
        <v>1.5740337446857069</v>
      </c>
      <c r="AS186" s="4">
        <f t="shared" si="485"/>
        <v>1.3251539056331083</v>
      </c>
      <c r="AT186" s="4">
        <f t="shared" si="486"/>
        <v>-1.0202779851924291</v>
      </c>
      <c r="AU186" s="4">
        <f t="shared" si="487"/>
        <v>1.1169765541053849</v>
      </c>
      <c r="AV186" s="4">
        <f t="shared" si="574"/>
        <v>-0.22167459753310226</v>
      </c>
      <c r="AW186" s="4">
        <f t="shared" si="574"/>
        <v>-0.3890339063514503</v>
      </c>
      <c r="AY186" s="2">
        <f t="shared" si="509"/>
        <v>58.356527884354847</v>
      </c>
      <c r="AZ186" s="2">
        <f t="shared" si="575"/>
        <v>58.72322729139254</v>
      </c>
      <c r="BA186" s="2">
        <f t="shared" si="576"/>
        <v>57.360506822980042</v>
      </c>
      <c r="BB186" s="2">
        <f t="shared" si="577"/>
        <v>54.891769790023481</v>
      </c>
      <c r="BC186" s="2">
        <f t="shared" si="578"/>
        <v>55.800271988510204</v>
      </c>
      <c r="BD186" s="2">
        <f t="shared" si="579"/>
        <v>56.082773119841022</v>
      </c>
      <c r="BE186" s="2">
        <f t="shared" si="580"/>
        <v>56.051274737172839</v>
      </c>
      <c r="BF186" s="2">
        <f t="shared" si="581"/>
        <v>54.668092852317486</v>
      </c>
      <c r="BG186" s="2">
        <f t="shared" si="582"/>
        <v>54.972017044560886</v>
      </c>
      <c r="BH186" s="2">
        <f t="shared" si="583"/>
        <v>53.358966255314293</v>
      </c>
      <c r="BI186" s="2">
        <f t="shared" si="584"/>
        <v>51.82484609436689</v>
      </c>
      <c r="BJ186" s="2">
        <f t="shared" si="585"/>
        <v>52.487277985192428</v>
      </c>
      <c r="BK186" s="2">
        <f t="shared" si="586"/>
        <v>53.950023445894615</v>
      </c>
      <c r="BL186" s="2">
        <f t="shared" si="587"/>
        <v>54.004674597533104</v>
      </c>
      <c r="BM186" s="2">
        <f t="shared" si="588"/>
        <v>54.806033906351452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>
        <f t="shared" si="525"/>
        <v>58.689</v>
      </c>
      <c r="CV186" s="2">
        <f t="shared" si="526"/>
        <v>58.884999999999998</v>
      </c>
      <c r="CW186" s="2">
        <f t="shared" si="527"/>
        <v>59.048999999999999</v>
      </c>
      <c r="CX186" s="2">
        <f t="shared" si="528"/>
        <v>55.183</v>
      </c>
      <c r="CY186" s="2">
        <f t="shared" si="529"/>
        <v>55.917000000000002</v>
      </c>
      <c r="CZ186" s="2">
        <f t="shared" si="530"/>
        <v>55.966999999999999</v>
      </c>
      <c r="DA186" s="2">
        <f t="shared" si="531"/>
        <v>56.982999999999997</v>
      </c>
      <c r="DB186" s="2">
        <f t="shared" si="532"/>
        <v>55.332999999999998</v>
      </c>
      <c r="DC186" s="2">
        <f t="shared" si="533"/>
        <v>54.767000000000003</v>
      </c>
      <c r="DD186" s="2">
        <f t="shared" si="534"/>
        <v>54.933</v>
      </c>
      <c r="DE186" s="2">
        <f t="shared" si="535"/>
        <v>53.15</v>
      </c>
      <c r="DF186" s="2">
        <f t="shared" si="536"/>
        <v>51.466999999999999</v>
      </c>
      <c r="DG186" s="2">
        <f t="shared" si="537"/>
        <v>55.067</v>
      </c>
      <c r="DH186" s="2">
        <f t="shared" si="538"/>
        <v>53.783000000000001</v>
      </c>
      <c r="DI186" s="2">
        <f t="shared" si="539"/>
        <v>54.417000000000002</v>
      </c>
      <c r="DK186" s="2">
        <f t="shared" si="489"/>
        <v>86.618519978106193</v>
      </c>
      <c r="DL186" s="2">
        <f t="shared" si="589"/>
        <v>87.487889112903233</v>
      </c>
      <c r="DM186" s="2">
        <f t="shared" si="589"/>
        <v>94.020678885630488</v>
      </c>
      <c r="DN186" s="2">
        <f t="shared" si="589"/>
        <v>93.24114798387096</v>
      </c>
      <c r="DO186" s="2">
        <f t="shared" si="589"/>
        <v>91.75321260997066</v>
      </c>
      <c r="DP186" s="2">
        <f t="shared" si="589"/>
        <v>90.981339626099711</v>
      </c>
      <c r="DQ186" s="2">
        <f t="shared" si="589"/>
        <v>82.408125733137865</v>
      </c>
      <c r="DR186" s="2">
        <f t="shared" si="589"/>
        <v>89.189048351158675</v>
      </c>
      <c r="DS186" s="2">
        <f t="shared" si="589"/>
        <v>93.460817067736201</v>
      </c>
      <c r="DT186" s="2">
        <f t="shared" si="589"/>
        <v>82.475616087344036</v>
      </c>
      <c r="DU186" s="2">
        <f t="shared" si="589"/>
        <v>77.026183377896629</v>
      </c>
      <c r="DV186" s="2">
        <f t="shared" si="589"/>
        <v>89.575541221033873</v>
      </c>
      <c r="DW186" s="2">
        <f t="shared" si="589"/>
        <v>99.801195197947209</v>
      </c>
      <c r="DX186" s="2">
        <f t="shared" si="589"/>
        <v>94.175807184750724</v>
      </c>
      <c r="DY186" s="2">
        <f t="shared" si="589"/>
        <v>101.57352906403941</v>
      </c>
      <c r="EA186" s="2">
        <f t="shared" si="459"/>
        <v>60.750666666666802</v>
      </c>
      <c r="EB186" s="2">
        <f t="shared" si="491"/>
        <v>56.046635369774933</v>
      </c>
      <c r="EC186" s="2">
        <f t="shared" si="492"/>
        <v>50.555662500000004</v>
      </c>
      <c r="ED186" s="2">
        <f t="shared" si="493"/>
        <v>51.60782411021146</v>
      </c>
      <c r="EE186" s="2">
        <f t="shared" si="494"/>
        <v>49.71477449406445</v>
      </c>
      <c r="EF186" s="2">
        <f t="shared" si="495"/>
        <v>54.657401469756934</v>
      </c>
      <c r="EG186" s="2">
        <f t="shared" si="496"/>
        <v>52.913198167791698</v>
      </c>
      <c r="EH186" s="2">
        <f t="shared" si="497"/>
        <v>51.862050503597118</v>
      </c>
      <c r="EI186" s="2">
        <f t="shared" si="498"/>
        <v>51.732168345323736</v>
      </c>
      <c r="EJ186" s="2">
        <f t="shared" si="499"/>
        <v>51.392400863309362</v>
      </c>
      <c r="EK186" s="2">
        <f t="shared" si="500"/>
        <v>49.617523021582713</v>
      </c>
      <c r="EL186" s="2">
        <f t="shared" si="501"/>
        <v>50.958655611510792</v>
      </c>
      <c r="EM186" s="2">
        <f t="shared" si="502"/>
        <v>52.630640566992902</v>
      </c>
      <c r="EN186" s="2">
        <f t="shared" si="503"/>
        <v>51.906689593908624</v>
      </c>
      <c r="EO186" s="2">
        <f t="shared" si="504"/>
        <v>54.591937295528908</v>
      </c>
      <c r="EQ186" s="2">
        <f t="shared" si="505"/>
        <v>58.353150624585119</v>
      </c>
      <c r="ER186" s="2">
        <f t="shared" si="590"/>
        <v>58.72577034440183</v>
      </c>
      <c r="ES186" s="2">
        <f t="shared" si="590"/>
        <v>57.368234265283967</v>
      </c>
      <c r="ET186" s="2">
        <f t="shared" si="590"/>
        <v>54.896682538993169</v>
      </c>
      <c r="EU186" s="2">
        <f t="shared" si="590"/>
        <v>55.811606832671167</v>
      </c>
      <c r="EV186" s="2">
        <f t="shared" si="590"/>
        <v>56.084881195535857</v>
      </c>
      <c r="EW186" s="2">
        <f t="shared" si="590"/>
        <v>56.055003215484518</v>
      </c>
      <c r="EX186" s="2">
        <f t="shared" si="590"/>
        <v>54.670740365730978</v>
      </c>
      <c r="EY186" s="2">
        <f t="shared" si="590"/>
        <v>54.975384010047371</v>
      </c>
      <c r="EZ186" s="2">
        <f t="shared" si="590"/>
        <v>53.361624517221912</v>
      </c>
      <c r="FA186" s="2">
        <f t="shared" si="590"/>
        <v>51.827984731185289</v>
      </c>
      <c r="FB186" s="2">
        <f t="shared" si="590"/>
        <v>52.490060773480664</v>
      </c>
      <c r="FC186" s="2">
        <f t="shared" si="590"/>
        <v>53.955133817192092</v>
      </c>
      <c r="FD186" s="2">
        <f t="shared" si="590"/>
        <v>54.024828039505636</v>
      </c>
      <c r="FE186" s="2">
        <f t="shared" si="590"/>
        <v>54.809953231127494</v>
      </c>
      <c r="FG186" s="2">
        <f t="shared" si="507"/>
        <v>0.99999999995087652</v>
      </c>
      <c r="FH186" s="2">
        <f t="shared" si="591"/>
        <v>0.99999999995085531</v>
      </c>
      <c r="FI186" s="2">
        <f t="shared" si="591"/>
        <v>0.99999999995409927</v>
      </c>
      <c r="FJ186" s="2">
        <f t="shared" si="591"/>
        <v>0.9999999999620991</v>
      </c>
      <c r="FK186" s="2">
        <f t="shared" si="591"/>
        <v>0.99999999995317679</v>
      </c>
      <c r="FL186" s="2">
        <f t="shared" si="591"/>
        <v>0.99999999996025812</v>
      </c>
      <c r="FM186" s="2">
        <f t="shared" si="591"/>
        <v>0.99999999996217304</v>
      </c>
      <c r="FN186" s="2">
        <f t="shared" si="591"/>
        <v>0.99999999996178301</v>
      </c>
      <c r="FO186" s="2">
        <f t="shared" si="591"/>
        <v>0.9999999999641217</v>
      </c>
      <c r="FP186" s="2">
        <f t="shared" si="591"/>
        <v>0.99999999995581279</v>
      </c>
      <c r="FQ186" s="2">
        <f t="shared" si="591"/>
        <v>0.99999999995885891</v>
      </c>
      <c r="FR186" s="2">
        <f t="shared" si="591"/>
        <v>0.99999999995722011</v>
      </c>
      <c r="FS186" s="2">
        <f t="shared" si="591"/>
        <v>0.99999999965965247</v>
      </c>
      <c r="FT186" s="2">
        <f t="shared" si="591"/>
        <v>0.999999997438481</v>
      </c>
      <c r="FU186" s="2">
        <f t="shared" si="591"/>
        <v>0.9999999908787448</v>
      </c>
      <c r="FW186" s="2">
        <f t="shared" si="540"/>
        <v>0.99859135103176333</v>
      </c>
      <c r="FX186" s="2">
        <f t="shared" si="592"/>
        <v>0.99905079267056596</v>
      </c>
      <c r="FY186" s="2">
        <f t="shared" si="593"/>
        <v>0.99886570819871934</v>
      </c>
      <c r="FZ186" s="2">
        <f t="shared" si="594"/>
        <v>0.99850624444499192</v>
      </c>
      <c r="GA186" s="2">
        <f t="shared" si="595"/>
        <v>0.99814086307449157</v>
      </c>
      <c r="GB186" s="2">
        <f t="shared" si="596"/>
        <v>0.99852321745776706</v>
      </c>
      <c r="GC186" s="2">
        <f t="shared" si="597"/>
        <v>0.99881326836936613</v>
      </c>
      <c r="GD186" s="2">
        <f t="shared" si="598"/>
        <v>0.99905738441409664</v>
      </c>
      <c r="GE186" s="2">
        <f t="shared" si="599"/>
        <v>0.99896184301887248</v>
      </c>
      <c r="GF186" s="2">
        <f t="shared" si="600"/>
        <v>0.9986500958000265</v>
      </c>
      <c r="GG186" s="2">
        <f t="shared" si="601"/>
        <v>0.9985800984778942</v>
      </c>
      <c r="GH186" s="2">
        <f t="shared" si="602"/>
        <v>0.99818285192621292</v>
      </c>
      <c r="GI186" s="2">
        <f t="shared" si="603"/>
        <v>0.99614162824077102</v>
      </c>
      <c r="GJ186" s="2">
        <f t="shared" si="604"/>
        <v>0.99048525355480377</v>
      </c>
      <c r="GK186" s="2">
        <f t="shared" si="605"/>
        <v>0.98202079450586266</v>
      </c>
      <c r="GM186" s="107">
        <f t="shared" si="541"/>
        <v>0</v>
      </c>
      <c r="GN186" s="107">
        <f t="shared" si="606"/>
        <v>0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1.0005112846340167E-272</v>
      </c>
      <c r="HD186" s="107">
        <f t="shared" si="620"/>
        <v>0</v>
      </c>
      <c r="HE186" s="107">
        <f t="shared" si="621"/>
        <v>0</v>
      </c>
      <c r="HF186" s="107">
        <f t="shared" si="622"/>
        <v>0</v>
      </c>
      <c r="HG186" s="107">
        <f t="shared" si="623"/>
        <v>0</v>
      </c>
      <c r="HH186" s="107">
        <f t="shared" si="624"/>
        <v>0</v>
      </c>
      <c r="HI186" s="107">
        <f t="shared" si="625"/>
        <v>0</v>
      </c>
      <c r="HJ186" s="107">
        <f t="shared" si="626"/>
        <v>0</v>
      </c>
      <c r="HK186" s="107">
        <f t="shared" si="627"/>
        <v>0</v>
      </c>
      <c r="HL186" s="107">
        <f t="shared" si="628"/>
        <v>0</v>
      </c>
      <c r="HM186" s="107">
        <f t="shared" si="629"/>
        <v>0</v>
      </c>
      <c r="HN186" s="107">
        <f t="shared" si="630"/>
        <v>0</v>
      </c>
      <c r="HO186" s="107">
        <f t="shared" si="631"/>
        <v>0</v>
      </c>
      <c r="HP186" s="107">
        <f t="shared" si="632"/>
        <v>0</v>
      </c>
      <c r="HQ186" s="107">
        <f t="shared" si="633"/>
        <v>0</v>
      </c>
      <c r="HS186" s="107">
        <f t="shared" si="543"/>
        <v>5.0090293519401913E-89</v>
      </c>
      <c r="HT186" s="107">
        <f t="shared" si="634"/>
        <v>4.6326236894997638E-124</v>
      </c>
      <c r="HU186" s="107">
        <f t="shared" si="635"/>
        <v>4.1173061389342849E-124</v>
      </c>
      <c r="HV186" s="107">
        <f t="shared" si="636"/>
        <v>8.8720779720873043E-121</v>
      </c>
      <c r="HW186" s="107">
        <f t="shared" si="637"/>
        <v>4.0660347322181112E-123</v>
      </c>
      <c r="HX186" s="107">
        <f t="shared" si="638"/>
        <v>6.1180401061655269E-134</v>
      </c>
      <c r="HY186" s="107">
        <f t="shared" si="639"/>
        <v>6.5627582399110141E-141</v>
      </c>
      <c r="HZ186" s="107">
        <f t="shared" si="640"/>
        <v>4.4651828576292787E-153</v>
      </c>
      <c r="IA186" s="107">
        <f t="shared" si="641"/>
        <v>3.4949183595726226E-163</v>
      </c>
      <c r="IB186" s="107">
        <f t="shared" si="642"/>
        <v>1.2040758803101703E-145</v>
      </c>
      <c r="IC186" s="107">
        <f t="shared" si="643"/>
        <v>1.3854996957187075E-145</v>
      </c>
      <c r="ID186" s="107">
        <f t="shared" si="644"/>
        <v>3.4990389407068402E-137</v>
      </c>
      <c r="IE186" s="107">
        <f t="shared" si="645"/>
        <v>1.355743126082346E-126</v>
      </c>
      <c r="IF186" s="107">
        <f t="shared" si="646"/>
        <v>5.1825305529284322E-109</v>
      </c>
      <c r="IG186" s="107">
        <f t="shared" si="647"/>
        <v>1.0646213141589822E-106</v>
      </c>
      <c r="II186" s="107">
        <f t="shared" si="544"/>
        <v>4.8120617312623968E-16</v>
      </c>
      <c r="IJ186" s="107">
        <f t="shared" si="545"/>
        <v>2.0362291899824945E-23</v>
      </c>
      <c r="IK186" s="107">
        <f t="shared" si="546"/>
        <v>1.2965222801549178E-22</v>
      </c>
      <c r="IL186" s="107">
        <f t="shared" si="547"/>
        <v>1.1604041493476061E-20</v>
      </c>
      <c r="IM186" s="107">
        <f t="shared" si="548"/>
        <v>2.1940710024262602E-20</v>
      </c>
      <c r="IN186" s="107">
        <f t="shared" si="549"/>
        <v>8.1742823891210517E-23</v>
      </c>
      <c r="IO186" s="107">
        <f t="shared" si="550"/>
        <v>9.6247846919021509E-25</v>
      </c>
      <c r="IP186" s="107">
        <f t="shared" si="551"/>
        <v>7.9517981458713168E-28</v>
      </c>
      <c r="IQ186" s="107">
        <f t="shared" si="552"/>
        <v>6.4537866808349366E-29</v>
      </c>
      <c r="IR186" s="107">
        <f t="shared" si="553"/>
        <v>3.9426710198476722E-25</v>
      </c>
      <c r="IS186" s="107">
        <f t="shared" si="554"/>
        <v>8.621610513182054E-25</v>
      </c>
      <c r="IT186" s="107">
        <f t="shared" si="555"/>
        <v>1.2572790085514554E-22</v>
      </c>
      <c r="IU186" s="107">
        <f t="shared" si="556"/>
        <v>3.2721021862418369E-20</v>
      </c>
      <c r="IV186" s="107">
        <f t="shared" si="557"/>
        <v>7.8524205199901548E-16</v>
      </c>
      <c r="IW186" s="107">
        <f t="shared" si="558"/>
        <v>7.8004794156478989E-23</v>
      </c>
      <c r="IY186" s="107">
        <f t="shared" si="559"/>
        <v>4.8120617312623968E-16</v>
      </c>
      <c r="IZ186" s="107">
        <f t="shared" si="560"/>
        <v>2.0362291899824945E-23</v>
      </c>
      <c r="JA186" s="107">
        <f t="shared" si="561"/>
        <v>1.2965222801549178E-22</v>
      </c>
      <c r="JB186" s="107">
        <f t="shared" si="562"/>
        <v>1.1604041493476061E-20</v>
      </c>
      <c r="JC186" s="107">
        <f t="shared" si="563"/>
        <v>2.1940710024262602E-20</v>
      </c>
      <c r="JD186" s="107">
        <f t="shared" si="564"/>
        <v>8.1742823891210517E-23</v>
      </c>
      <c r="JE186" s="107">
        <f t="shared" si="565"/>
        <v>9.6247846919021509E-25</v>
      </c>
      <c r="JF186" s="107">
        <f t="shared" si="566"/>
        <v>7.9517981458713168E-28</v>
      </c>
      <c r="JG186" s="107">
        <f t="shared" si="567"/>
        <v>6.4537866808349366E-29</v>
      </c>
      <c r="JH186" s="107">
        <f t="shared" si="568"/>
        <v>3.9426710198476722E-25</v>
      </c>
      <c r="JI186" s="107">
        <f t="shared" si="569"/>
        <v>8.621610513182054E-25</v>
      </c>
      <c r="JJ186" s="107">
        <f t="shared" si="570"/>
        <v>1.2572790085514554E-22</v>
      </c>
      <c r="JK186" s="107">
        <f t="shared" si="571"/>
        <v>3.2721021862418369E-20</v>
      </c>
      <c r="JL186" s="107">
        <f t="shared" si="572"/>
        <v>7.8524205199901548E-16</v>
      </c>
      <c r="JM186" s="107">
        <f t="shared" si="573"/>
        <v>7.8004794156478989E-23</v>
      </c>
    </row>
    <row r="187" spans="2:273" x14ac:dyDescent="0.25">
      <c r="B187" s="2">
        <v>159</v>
      </c>
      <c r="C187" s="37">
        <v>57.82</v>
      </c>
      <c r="D187" s="37">
        <v>58.491999999999997</v>
      </c>
      <c r="E187" s="37">
        <v>58.148000000000003</v>
      </c>
      <c r="F187" s="37">
        <v>55.4</v>
      </c>
      <c r="G187" s="37">
        <v>55.433</v>
      </c>
      <c r="H187" s="37">
        <v>55.8</v>
      </c>
      <c r="I187" s="37">
        <v>55.883000000000003</v>
      </c>
      <c r="J187" s="37">
        <v>53.817</v>
      </c>
      <c r="K187" s="37">
        <v>56.417000000000002</v>
      </c>
      <c r="L187" s="37">
        <v>53.917000000000002</v>
      </c>
      <c r="M187" s="37">
        <v>53.167000000000002</v>
      </c>
      <c r="N187" s="37">
        <v>53.45</v>
      </c>
      <c r="O187" s="37">
        <v>53.133000000000003</v>
      </c>
      <c r="P187" s="37">
        <v>53.167000000000002</v>
      </c>
      <c r="Q187" s="37">
        <v>54.433</v>
      </c>
      <c r="S187" s="4">
        <f t="shared" si="460"/>
        <v>58.259859100361439</v>
      </c>
      <c r="T187" s="4">
        <f t="shared" si="461"/>
        <v>58.630241253450251</v>
      </c>
      <c r="U187" s="4">
        <f t="shared" si="462"/>
        <v>57.274751287825175</v>
      </c>
      <c r="V187" s="4">
        <f t="shared" si="463"/>
        <v>54.780239586265296</v>
      </c>
      <c r="W187" s="4">
        <f t="shared" si="464"/>
        <v>55.698523521247353</v>
      </c>
      <c r="X187" s="4">
        <f t="shared" si="465"/>
        <v>55.973222750354786</v>
      </c>
      <c r="Y187" s="4">
        <f t="shared" si="466"/>
        <v>55.93470534126125</v>
      </c>
      <c r="Z187" s="4">
        <f t="shared" si="467"/>
        <v>54.541824297811054</v>
      </c>
      <c r="AA187" s="4">
        <f t="shared" si="468"/>
        <v>54.846509056741851</v>
      </c>
      <c r="AB187" s="4">
        <f t="shared" si="469"/>
        <v>53.2095681721269</v>
      </c>
      <c r="AC187" s="4">
        <f t="shared" si="470"/>
        <v>51.669177736183315</v>
      </c>
      <c r="AD187" s="4">
        <f t="shared" si="471"/>
        <v>52.352934044836687</v>
      </c>
      <c r="AE187" s="4">
        <f t="shared" si="472"/>
        <v>53.798250338938601</v>
      </c>
      <c r="AF187" s="4">
        <f t="shared" si="473"/>
        <v>53.843027454989901</v>
      </c>
      <c r="AG187" s="4">
        <f t="shared" si="474"/>
        <v>54.655610839322087</v>
      </c>
      <c r="AI187" s="4">
        <f t="shared" si="475"/>
        <v>-0.43985910036143849</v>
      </c>
      <c r="AJ187" s="4">
        <f t="shared" si="476"/>
        <v>-0.13824125345025351</v>
      </c>
      <c r="AK187" s="4">
        <f t="shared" si="477"/>
        <v>0.8732487121748278</v>
      </c>
      <c r="AL187" s="4">
        <f t="shared" si="478"/>
        <v>0.61976041373470281</v>
      </c>
      <c r="AM187" s="4">
        <f t="shared" si="479"/>
        <v>-0.26552352124735279</v>
      </c>
      <c r="AN187" s="4">
        <f t="shared" si="480"/>
        <v>-0.17322275035478896</v>
      </c>
      <c r="AO187" s="4">
        <f t="shared" si="481"/>
        <v>-5.1705341261246929E-2</v>
      </c>
      <c r="AP187" s="4">
        <f t="shared" si="482"/>
        <v>-0.72482429781105395</v>
      </c>
      <c r="AQ187" s="4">
        <f t="shared" si="483"/>
        <v>1.5704909432581502</v>
      </c>
      <c r="AR187" s="4">
        <f t="shared" si="484"/>
        <v>0.70743182787310133</v>
      </c>
      <c r="AS187" s="4">
        <f t="shared" si="485"/>
        <v>1.4978222638166869</v>
      </c>
      <c r="AT187" s="4">
        <f t="shared" si="486"/>
        <v>1.0970659551633162</v>
      </c>
      <c r="AU187" s="4">
        <f t="shared" si="487"/>
        <v>-0.66525033893859842</v>
      </c>
      <c r="AV187" s="4">
        <f t="shared" si="574"/>
        <v>-0.67602745498989947</v>
      </c>
      <c r="AW187" s="4">
        <f t="shared" si="574"/>
        <v>-0.22261083932208692</v>
      </c>
      <c r="AY187" s="2">
        <f t="shared" si="509"/>
        <v>58.259859100361439</v>
      </c>
      <c r="AZ187" s="2">
        <f t="shared" si="575"/>
        <v>58.630241253450251</v>
      </c>
      <c r="BA187" s="2">
        <f t="shared" si="576"/>
        <v>57.274751287825175</v>
      </c>
      <c r="BB187" s="2">
        <f t="shared" si="577"/>
        <v>54.780239586265296</v>
      </c>
      <c r="BC187" s="2">
        <f t="shared" si="578"/>
        <v>55.698523521247353</v>
      </c>
      <c r="BD187" s="2">
        <f t="shared" si="579"/>
        <v>55.973222750354786</v>
      </c>
      <c r="BE187" s="2">
        <f t="shared" si="580"/>
        <v>55.93470534126125</v>
      </c>
      <c r="BF187" s="2">
        <f t="shared" si="581"/>
        <v>54.541824297811054</v>
      </c>
      <c r="BG187" s="2">
        <f t="shared" si="582"/>
        <v>54.846509056741851</v>
      </c>
      <c r="BH187" s="2">
        <f t="shared" si="583"/>
        <v>53.2095681721269</v>
      </c>
      <c r="BI187" s="2">
        <f t="shared" si="584"/>
        <v>51.669177736183315</v>
      </c>
      <c r="BJ187" s="2">
        <f t="shared" si="585"/>
        <v>52.352934044836687</v>
      </c>
      <c r="BK187" s="2">
        <f t="shared" si="586"/>
        <v>53.798250338938601</v>
      </c>
      <c r="BL187" s="2">
        <f t="shared" si="587"/>
        <v>53.843027454989901</v>
      </c>
      <c r="BM187" s="2">
        <f t="shared" si="588"/>
        <v>54.655610839322087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>
        <f t="shared" si="525"/>
        <v>57.82</v>
      </c>
      <c r="CV187" s="2">
        <f t="shared" si="526"/>
        <v>58.491999999999997</v>
      </c>
      <c r="CW187" s="2">
        <f t="shared" si="527"/>
        <v>58.148000000000003</v>
      </c>
      <c r="CX187" s="2">
        <f t="shared" si="528"/>
        <v>55.4</v>
      </c>
      <c r="CY187" s="2">
        <f t="shared" si="529"/>
        <v>55.433</v>
      </c>
      <c r="CZ187" s="2">
        <f t="shared" si="530"/>
        <v>55.8</v>
      </c>
      <c r="DA187" s="2">
        <f t="shared" si="531"/>
        <v>55.883000000000003</v>
      </c>
      <c r="DB187" s="2">
        <f t="shared" si="532"/>
        <v>53.817</v>
      </c>
      <c r="DC187" s="2">
        <f t="shared" si="533"/>
        <v>56.417000000000002</v>
      </c>
      <c r="DD187" s="2">
        <f t="shared" si="534"/>
        <v>53.917000000000002</v>
      </c>
      <c r="DE187" s="2">
        <f t="shared" si="535"/>
        <v>53.167000000000002</v>
      </c>
      <c r="DF187" s="2">
        <f t="shared" si="536"/>
        <v>53.45</v>
      </c>
      <c r="DG187" s="2">
        <f t="shared" si="537"/>
        <v>53.133000000000003</v>
      </c>
      <c r="DH187" s="2">
        <f t="shared" si="538"/>
        <v>53.167000000000002</v>
      </c>
      <c r="DI187" s="2">
        <f t="shared" si="539"/>
        <v>54.433</v>
      </c>
      <c r="DK187" s="2">
        <f t="shared" si="489"/>
        <v>86.693853037766843</v>
      </c>
      <c r="DL187" s="2">
        <f t="shared" si="589"/>
        <v>87.576935483870983</v>
      </c>
      <c r="DM187" s="2">
        <f t="shared" si="589"/>
        <v>94.153833211143692</v>
      </c>
      <c r="DN187" s="2">
        <f t="shared" si="589"/>
        <v>93.374716129032251</v>
      </c>
      <c r="DO187" s="2">
        <f t="shared" si="589"/>
        <v>91.87222287390027</v>
      </c>
      <c r="DP187" s="2">
        <f t="shared" si="589"/>
        <v>91.089392228739001</v>
      </c>
      <c r="DQ187" s="2">
        <f t="shared" si="589"/>
        <v>82.452089992668661</v>
      </c>
      <c r="DR187" s="2">
        <f t="shared" si="589"/>
        <v>89.271664995543702</v>
      </c>
      <c r="DS187" s="2">
        <f t="shared" si="589"/>
        <v>93.582137589126575</v>
      </c>
      <c r="DT187" s="2">
        <f t="shared" si="589"/>
        <v>82.514504122103389</v>
      </c>
      <c r="DU187" s="2">
        <f t="shared" si="589"/>
        <v>77.042034647950103</v>
      </c>
      <c r="DV187" s="2">
        <f t="shared" si="589"/>
        <v>89.691113747771837</v>
      </c>
      <c r="DW187" s="2">
        <f t="shared" si="589"/>
        <v>99.967913673020519</v>
      </c>
      <c r="DX187" s="2">
        <f t="shared" si="589"/>
        <v>94.302581928152478</v>
      </c>
      <c r="DY187" s="2">
        <f t="shared" si="589"/>
        <v>101.77567832512315</v>
      </c>
      <c r="EA187" s="2">
        <f t="shared" si="459"/>
        <v>60.676666666666804</v>
      </c>
      <c r="EB187" s="2">
        <f t="shared" si="491"/>
        <v>55.914732315112552</v>
      </c>
      <c r="EC187" s="2">
        <f t="shared" si="492"/>
        <v>50.368777083333342</v>
      </c>
      <c r="ED187" s="2">
        <f t="shared" si="493"/>
        <v>51.445536552688303</v>
      </c>
      <c r="EE187" s="2">
        <f t="shared" si="494"/>
        <v>49.518036517806678</v>
      </c>
      <c r="EF187" s="2">
        <f t="shared" si="495"/>
        <v>54.525430096099498</v>
      </c>
      <c r="EG187" s="2">
        <f t="shared" si="496"/>
        <v>52.748477917068456</v>
      </c>
      <c r="EH187" s="2">
        <f t="shared" si="497"/>
        <v>51.693463741007193</v>
      </c>
      <c r="EI187" s="2">
        <f t="shared" si="498"/>
        <v>51.557379136690642</v>
      </c>
      <c r="EJ187" s="2">
        <f t="shared" si="499"/>
        <v>51.21171352517986</v>
      </c>
      <c r="EK187" s="2">
        <f t="shared" si="500"/>
        <v>49.428027338129482</v>
      </c>
      <c r="EL187" s="2">
        <f t="shared" si="501"/>
        <v>50.799106906474819</v>
      </c>
      <c r="EM187" s="2">
        <f t="shared" si="502"/>
        <v>52.456404454944305</v>
      </c>
      <c r="EN187" s="2">
        <f t="shared" si="503"/>
        <v>51.707746446700504</v>
      </c>
      <c r="EO187" s="2">
        <f t="shared" si="504"/>
        <v>54.432211559432943</v>
      </c>
      <c r="EQ187" s="2">
        <f t="shared" si="505"/>
        <v>58.257151047009842</v>
      </c>
      <c r="ER187" s="2">
        <f t="shared" si="590"/>
        <v>58.632290642865534</v>
      </c>
      <c r="ES187" s="2">
        <f t="shared" si="590"/>
        <v>57.280980634913533</v>
      </c>
      <c r="ET187" s="2">
        <f t="shared" si="590"/>
        <v>54.78420223680515</v>
      </c>
      <c r="EU187" s="2">
        <f t="shared" si="590"/>
        <v>55.707667646447383</v>
      </c>
      <c r="EV187" s="2">
        <f t="shared" si="590"/>
        <v>55.974923594251649</v>
      </c>
      <c r="EW187" s="2">
        <f t="shared" si="590"/>
        <v>55.937712420397148</v>
      </c>
      <c r="EX187" s="2">
        <f t="shared" si="590"/>
        <v>54.543959007951713</v>
      </c>
      <c r="EY187" s="2">
        <f t="shared" si="590"/>
        <v>54.849224213856473</v>
      </c>
      <c r="EZ187" s="2">
        <f t="shared" si="590"/>
        <v>53.21171330039526</v>
      </c>
      <c r="FA187" s="2">
        <f t="shared" si="590"/>
        <v>51.671709051023726</v>
      </c>
      <c r="FB187" s="2">
        <f t="shared" si="590"/>
        <v>52.355180939226521</v>
      </c>
      <c r="FC187" s="2">
        <f t="shared" si="590"/>
        <v>53.802466092084359</v>
      </c>
      <c r="FD187" s="2">
        <f t="shared" si="590"/>
        <v>53.859957908084823</v>
      </c>
      <c r="FE187" s="2">
        <f t="shared" si="590"/>
        <v>54.659036638851148</v>
      </c>
      <c r="FG187" s="2">
        <f t="shared" si="507"/>
        <v>0.99999999996097977</v>
      </c>
      <c r="FH187" s="2">
        <f t="shared" si="591"/>
        <v>0.999999999960963</v>
      </c>
      <c r="FI187" s="2">
        <f t="shared" si="591"/>
        <v>0.99999999996353972</v>
      </c>
      <c r="FJ187" s="2">
        <f t="shared" si="591"/>
        <v>0.99999999996989419</v>
      </c>
      <c r="FK187" s="2">
        <f t="shared" si="591"/>
        <v>0.99999999996280697</v>
      </c>
      <c r="FL187" s="2">
        <f t="shared" si="591"/>
        <v>0.99999999996843192</v>
      </c>
      <c r="FM187" s="2">
        <f t="shared" si="591"/>
        <v>0.99999999996995304</v>
      </c>
      <c r="FN187" s="2">
        <f t="shared" si="591"/>
        <v>0.99999999996964317</v>
      </c>
      <c r="FO187" s="2">
        <f t="shared" si="591"/>
        <v>0.99999999997150091</v>
      </c>
      <c r="FP187" s="2">
        <f t="shared" si="591"/>
        <v>0.99999999996490085</v>
      </c>
      <c r="FQ187" s="2">
        <f t="shared" si="591"/>
        <v>0.99999999996732047</v>
      </c>
      <c r="FR187" s="2">
        <f t="shared" si="591"/>
        <v>0.99999999996601874</v>
      </c>
      <c r="FS187" s="2">
        <f t="shared" si="591"/>
        <v>0.99999999972393361</v>
      </c>
      <c r="FT187" s="2">
        <f t="shared" si="591"/>
        <v>0.99999999788571148</v>
      </c>
      <c r="FU187" s="2">
        <f t="shared" si="591"/>
        <v>0.99999999235932846</v>
      </c>
      <c r="FW187" s="2">
        <f t="shared" si="540"/>
        <v>0.99888074608223043</v>
      </c>
      <c r="FX187" s="2">
        <f t="shared" si="592"/>
        <v>0.99924587059259884</v>
      </c>
      <c r="FY187" s="2">
        <f t="shared" si="593"/>
        <v>0.99909878975086797</v>
      </c>
      <c r="FZ187" s="2">
        <f t="shared" si="594"/>
        <v>0.99881310314446237</v>
      </c>
      <c r="GA187" s="2">
        <f t="shared" si="595"/>
        <v>0.9985226701583233</v>
      </c>
      <c r="GB187" s="2">
        <f t="shared" si="596"/>
        <v>0.99882659352850778</v>
      </c>
      <c r="GC187" s="2">
        <f t="shared" si="597"/>
        <v>0.99905711542212949</v>
      </c>
      <c r="GD187" s="2">
        <f t="shared" si="598"/>
        <v>0.99925110863849831</v>
      </c>
      <c r="GE187" s="2">
        <f t="shared" si="599"/>
        <v>0.99917518648397963</v>
      </c>
      <c r="GF187" s="2">
        <f t="shared" si="600"/>
        <v>0.99892743519592075</v>
      </c>
      <c r="GG187" s="2">
        <f t="shared" si="601"/>
        <v>0.9988718026588731</v>
      </c>
      <c r="GH187" s="2">
        <f t="shared" si="602"/>
        <v>0.99855604832151634</v>
      </c>
      <c r="GI187" s="2">
        <f t="shared" si="603"/>
        <v>0.99686807338848948</v>
      </c>
      <c r="GJ187" s="2">
        <f t="shared" si="604"/>
        <v>0.99213342022544637</v>
      </c>
      <c r="GK187" s="2">
        <f t="shared" si="605"/>
        <v>0.98489513913660376</v>
      </c>
      <c r="GM187" s="107">
        <f t="shared" si="541"/>
        <v>0</v>
      </c>
      <c r="GN187" s="107">
        <f t="shared" si="606"/>
        <v>0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3.5214875027130307E-279</v>
      </c>
      <c r="HD187" s="107">
        <f t="shared" si="620"/>
        <v>0</v>
      </c>
      <c r="HE187" s="107">
        <f t="shared" si="621"/>
        <v>0</v>
      </c>
      <c r="HF187" s="107">
        <f t="shared" si="622"/>
        <v>0</v>
      </c>
      <c r="HG187" s="107">
        <f t="shared" si="623"/>
        <v>0</v>
      </c>
      <c r="HH187" s="107">
        <f t="shared" si="624"/>
        <v>0</v>
      </c>
      <c r="HI187" s="107">
        <f t="shared" si="625"/>
        <v>0</v>
      </c>
      <c r="HJ187" s="107">
        <f t="shared" si="626"/>
        <v>0</v>
      </c>
      <c r="HK187" s="107">
        <f t="shared" si="627"/>
        <v>0</v>
      </c>
      <c r="HL187" s="107">
        <f t="shared" si="628"/>
        <v>0</v>
      </c>
      <c r="HM187" s="107">
        <f t="shared" si="629"/>
        <v>0</v>
      </c>
      <c r="HN187" s="107">
        <f t="shared" si="630"/>
        <v>0</v>
      </c>
      <c r="HO187" s="107">
        <f t="shared" si="631"/>
        <v>0</v>
      </c>
      <c r="HP187" s="107">
        <f t="shared" si="632"/>
        <v>0</v>
      </c>
      <c r="HQ187" s="107">
        <f t="shared" si="633"/>
        <v>0</v>
      </c>
      <c r="HS187" s="107">
        <f t="shared" si="543"/>
        <v>2.3343917971771218E-92</v>
      </c>
      <c r="HT187" s="107">
        <f t="shared" si="634"/>
        <v>1.2537370927177119E-128</v>
      </c>
      <c r="HU187" s="107">
        <f t="shared" si="635"/>
        <v>1.029997217124311E-128</v>
      </c>
      <c r="HV187" s="107">
        <f t="shared" si="636"/>
        <v>2.7649890951375329E-125</v>
      </c>
      <c r="HW187" s="107">
        <f t="shared" si="637"/>
        <v>8.5841623420075074E-128</v>
      </c>
      <c r="HX187" s="107">
        <f t="shared" si="638"/>
        <v>6.1095828467909614E-139</v>
      </c>
      <c r="HY187" s="107">
        <f t="shared" si="639"/>
        <v>4.29608563182783E-146</v>
      </c>
      <c r="HZ187" s="107">
        <f t="shared" si="640"/>
        <v>1.2188084765903377E-158</v>
      </c>
      <c r="IA187" s="107">
        <f t="shared" si="641"/>
        <v>3.9423808406569975E-169</v>
      </c>
      <c r="IB187" s="107">
        <f t="shared" si="642"/>
        <v>4.5805129224932535E-151</v>
      </c>
      <c r="IC187" s="107">
        <f t="shared" si="643"/>
        <v>5.2572385128073498E-151</v>
      </c>
      <c r="ID187" s="107">
        <f t="shared" si="644"/>
        <v>2.1783187254720189E-142</v>
      </c>
      <c r="IE187" s="107">
        <f t="shared" si="645"/>
        <v>1.884597068630022E-131</v>
      </c>
      <c r="IF187" s="107">
        <f t="shared" si="646"/>
        <v>2.4923232895739405E-113</v>
      </c>
      <c r="IG187" s="107">
        <f t="shared" si="647"/>
        <v>5.020797493035757E-111</v>
      </c>
      <c r="II187" s="107">
        <f t="shared" si="544"/>
        <v>4.4318785862926854E-17</v>
      </c>
      <c r="IJ187" s="107">
        <f t="shared" si="545"/>
        <v>6.9592110839402172E-25</v>
      </c>
      <c r="IK187" s="107">
        <f t="shared" si="546"/>
        <v>4.5952227244504661E-24</v>
      </c>
      <c r="IL187" s="107">
        <f t="shared" si="547"/>
        <v>4.9066307416366963E-22</v>
      </c>
      <c r="IM187" s="107">
        <f t="shared" si="548"/>
        <v>8.6913547862925014E-22</v>
      </c>
      <c r="IN187" s="107">
        <f t="shared" si="549"/>
        <v>2.4428766662708887E-24</v>
      </c>
      <c r="IO187" s="107">
        <f t="shared" si="550"/>
        <v>2.3786896238152632E-26</v>
      </c>
      <c r="IP187" s="107">
        <f t="shared" si="551"/>
        <v>1.3868704060379445E-29</v>
      </c>
      <c r="IQ187" s="107">
        <f t="shared" si="552"/>
        <v>8.9637299875149413E-31</v>
      </c>
      <c r="IR187" s="107">
        <f t="shared" si="553"/>
        <v>8.5033068542924811E-27</v>
      </c>
      <c r="IS187" s="107">
        <f t="shared" si="554"/>
        <v>1.9070903180498555E-26</v>
      </c>
      <c r="IT187" s="107">
        <f t="shared" si="555"/>
        <v>3.4479259443709181E-24</v>
      </c>
      <c r="IU187" s="107">
        <f t="shared" si="556"/>
        <v>1.2148932272023403E-21</v>
      </c>
      <c r="IV187" s="107">
        <f t="shared" si="557"/>
        <v>4.8920844865035628E-17</v>
      </c>
      <c r="IW187" s="107">
        <f t="shared" si="558"/>
        <v>9.370716573342032E-25</v>
      </c>
      <c r="IY187" s="107">
        <f t="shared" si="559"/>
        <v>4.4318785862926854E-17</v>
      </c>
      <c r="IZ187" s="107">
        <f t="shared" si="560"/>
        <v>6.9592110839402172E-25</v>
      </c>
      <c r="JA187" s="107">
        <f t="shared" si="561"/>
        <v>4.5952227244504661E-24</v>
      </c>
      <c r="JB187" s="107">
        <f t="shared" si="562"/>
        <v>4.9066307416366963E-22</v>
      </c>
      <c r="JC187" s="107">
        <f t="shared" si="563"/>
        <v>8.6913547862925014E-22</v>
      </c>
      <c r="JD187" s="107">
        <f t="shared" si="564"/>
        <v>2.4428766662708887E-24</v>
      </c>
      <c r="JE187" s="107">
        <f t="shared" si="565"/>
        <v>2.3786896238152632E-26</v>
      </c>
      <c r="JF187" s="107">
        <f t="shared" si="566"/>
        <v>1.3868704060379445E-29</v>
      </c>
      <c r="JG187" s="107">
        <f t="shared" si="567"/>
        <v>8.9637299875149413E-31</v>
      </c>
      <c r="JH187" s="107">
        <f t="shared" si="568"/>
        <v>8.5033068542924811E-27</v>
      </c>
      <c r="JI187" s="107">
        <f t="shared" si="569"/>
        <v>1.9070903180498555E-26</v>
      </c>
      <c r="JJ187" s="107">
        <f t="shared" si="570"/>
        <v>3.4479259443709181E-24</v>
      </c>
      <c r="JK187" s="107">
        <f t="shared" si="571"/>
        <v>1.2148932272023403E-21</v>
      </c>
      <c r="JL187" s="107">
        <f t="shared" si="572"/>
        <v>4.8920844865035628E-17</v>
      </c>
      <c r="JM187" s="107">
        <f t="shared" si="573"/>
        <v>9.370716573342032E-25</v>
      </c>
    </row>
    <row r="188" spans="2:273" x14ac:dyDescent="0.25">
      <c r="B188" s="2">
        <v>160</v>
      </c>
      <c r="C188" s="37">
        <v>58.720999999999997</v>
      </c>
      <c r="D188" s="37">
        <v>59.033000000000001</v>
      </c>
      <c r="E188" s="37">
        <v>57.573999999999998</v>
      </c>
      <c r="F188" s="37">
        <v>55.25</v>
      </c>
      <c r="G188" s="37">
        <v>55.65</v>
      </c>
      <c r="H188" s="37">
        <v>56.332999999999998</v>
      </c>
      <c r="I188" s="37">
        <v>56.7</v>
      </c>
      <c r="J188" s="37">
        <v>55.466999999999999</v>
      </c>
      <c r="K188" s="37">
        <v>55.5</v>
      </c>
      <c r="L188" s="37">
        <v>53.716999999999999</v>
      </c>
      <c r="M188" s="37">
        <v>51.817</v>
      </c>
      <c r="N188" s="37">
        <v>53.466999999999999</v>
      </c>
      <c r="O188" s="37">
        <v>53.832999999999998</v>
      </c>
      <c r="P188" s="37">
        <v>54.817</v>
      </c>
      <c r="Q188" s="37">
        <v>53.2</v>
      </c>
      <c r="S188" s="4">
        <f t="shared" si="460"/>
        <v>58.163322611306043</v>
      </c>
      <c r="T188" s="4">
        <f t="shared" si="461"/>
        <v>58.537159780760938</v>
      </c>
      <c r="U188" s="4">
        <f t="shared" si="462"/>
        <v>57.188706605641073</v>
      </c>
      <c r="V188" s="4">
        <f t="shared" si="463"/>
        <v>54.668526551819873</v>
      </c>
      <c r="W188" s="4">
        <f t="shared" si="464"/>
        <v>55.59635388470609</v>
      </c>
      <c r="X188" s="4">
        <f t="shared" si="465"/>
        <v>55.863594115184391</v>
      </c>
      <c r="Y188" s="4">
        <f t="shared" si="466"/>
        <v>55.817997024505253</v>
      </c>
      <c r="Z188" s="4">
        <f t="shared" si="467"/>
        <v>54.415456855998706</v>
      </c>
      <c r="AA188" s="4" t="e">
        <f t="shared" si="468"/>
        <v>#N/A</v>
      </c>
      <c r="AB188" s="4">
        <f t="shared" si="469"/>
        <v>53.060071545587469</v>
      </c>
      <c r="AC188" s="4">
        <f t="shared" si="470"/>
        <v>51.513392432037534</v>
      </c>
      <c r="AD188" s="4">
        <f t="shared" si="471"/>
        <v>52.218487500226807</v>
      </c>
      <c r="AE188" s="4">
        <f t="shared" si="472"/>
        <v>53.64632199095557</v>
      </c>
      <c r="AF188" s="4">
        <f t="shared" si="473"/>
        <v>53.680872546300051</v>
      </c>
      <c r="AG188" s="4">
        <f t="shared" si="474"/>
        <v>54.505131542961209</v>
      </c>
      <c r="AI188" s="4">
        <f t="shared" si="475"/>
        <v>0.55767738869395345</v>
      </c>
      <c r="AJ188" s="4">
        <f t="shared" si="476"/>
        <v>0.49584021923906363</v>
      </c>
      <c r="AK188" s="4">
        <f t="shared" si="477"/>
        <v>0.38529339435892496</v>
      </c>
      <c r="AL188" s="4">
        <f t="shared" si="478"/>
        <v>0.5814734481801267</v>
      </c>
      <c r="AM188" s="4">
        <f t="shared" si="479"/>
        <v>5.3646115293908281E-2</v>
      </c>
      <c r="AN188" s="4">
        <f t="shared" si="480"/>
        <v>0.46940588481560752</v>
      </c>
      <c r="AO188" s="4">
        <f t="shared" si="481"/>
        <v>0.88200297549474982</v>
      </c>
      <c r="AP188" s="4">
        <f t="shared" si="482"/>
        <v>1.0515431440012932</v>
      </c>
      <c r="AQ188" s="4">
        <f t="shared" si="483"/>
        <v>0</v>
      </c>
      <c r="AR188" s="4">
        <f t="shared" si="484"/>
        <v>0.65692845441252956</v>
      </c>
      <c r="AS188" s="4">
        <f t="shared" si="485"/>
        <v>0.30360756796246591</v>
      </c>
      <c r="AT188" s="4">
        <f t="shared" si="486"/>
        <v>1.2485124997731916</v>
      </c>
      <c r="AU188" s="4">
        <f t="shared" si="487"/>
        <v>0.18667800904442799</v>
      </c>
      <c r="AV188" s="4">
        <f t="shared" ref="AV188:AW203" si="648">IF(OR($B188 &lt; P$231, $B188 &gt; P$234), 0, P188-AF188)</f>
        <v>1.1361274536999488</v>
      </c>
      <c r="AW188" s="4">
        <f t="shared" si="648"/>
        <v>-1.305131542961206</v>
      </c>
      <c r="AY188" s="2">
        <f t="shared" si="509"/>
        <v>58.163322611306043</v>
      </c>
      <c r="AZ188" s="2">
        <f t="shared" si="575"/>
        <v>58.537159780760938</v>
      </c>
      <c r="BA188" s="2">
        <f t="shared" si="576"/>
        <v>57.188706605641073</v>
      </c>
      <c r="BB188" s="2">
        <f t="shared" si="577"/>
        <v>54.668526551819873</v>
      </c>
      <c r="BC188" s="2">
        <f t="shared" si="578"/>
        <v>55.59635388470609</v>
      </c>
      <c r="BD188" s="2">
        <f t="shared" si="579"/>
        <v>55.863594115184391</v>
      </c>
      <c r="BE188" s="2">
        <f t="shared" si="580"/>
        <v>55.817997024505253</v>
      </c>
      <c r="BF188" s="2">
        <f t="shared" si="581"/>
        <v>54.415456855998706</v>
      </c>
      <c r="BG188" s="2" t="e">
        <f t="shared" si="582"/>
        <v>#N/A</v>
      </c>
      <c r="BH188" s="2">
        <f t="shared" si="583"/>
        <v>53.060071545587469</v>
      </c>
      <c r="BI188" s="2">
        <f t="shared" si="584"/>
        <v>51.513392432037534</v>
      </c>
      <c r="BJ188" s="2">
        <f t="shared" si="585"/>
        <v>52.218487500226807</v>
      </c>
      <c r="BK188" s="2">
        <f t="shared" si="586"/>
        <v>53.64632199095557</v>
      </c>
      <c r="BL188" s="2">
        <f t="shared" si="587"/>
        <v>53.680872546300051</v>
      </c>
      <c r="BM188" s="2">
        <f t="shared" si="588"/>
        <v>54.505131542961209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>
        <f t="shared" si="525"/>
        <v>58.720999999999997</v>
      </c>
      <c r="CV188" s="2">
        <f t="shared" si="526"/>
        <v>59.033000000000001</v>
      </c>
      <c r="CW188" s="2">
        <f t="shared" si="527"/>
        <v>57.573999999999998</v>
      </c>
      <c r="CX188" s="2">
        <f t="shared" si="528"/>
        <v>55.25</v>
      </c>
      <c r="CY188" s="2">
        <f t="shared" si="529"/>
        <v>55.65</v>
      </c>
      <c r="CZ188" s="2">
        <f t="shared" si="530"/>
        <v>56.332999999999998</v>
      </c>
      <c r="DA188" s="2">
        <f t="shared" si="531"/>
        <v>56.7</v>
      </c>
      <c r="DB188" s="2">
        <f t="shared" si="532"/>
        <v>55.466999999999999</v>
      </c>
      <c r="DC188" s="2" t="str">
        <f t="shared" si="533"/>
        <v/>
      </c>
      <c r="DD188" s="2">
        <f t="shared" si="534"/>
        <v>53.716999999999999</v>
      </c>
      <c r="DE188" s="2">
        <f t="shared" si="535"/>
        <v>51.817</v>
      </c>
      <c r="DF188" s="2">
        <f t="shared" si="536"/>
        <v>53.466999999999999</v>
      </c>
      <c r="DG188" s="2">
        <f t="shared" si="537"/>
        <v>53.832999999999998</v>
      </c>
      <c r="DH188" s="2">
        <f t="shared" si="538"/>
        <v>54.817</v>
      </c>
      <c r="DI188" s="2">
        <f t="shared" si="539"/>
        <v>53.2</v>
      </c>
      <c r="DK188" s="2">
        <f t="shared" si="489"/>
        <v>86.769186097427479</v>
      </c>
      <c r="DL188" s="2">
        <f t="shared" ref="DL188:DY203" si="649">BP$229*$B188+BP$230</f>
        <v>87.665981854838719</v>
      </c>
      <c r="DM188" s="2">
        <f t="shared" si="649"/>
        <v>94.286987536656881</v>
      </c>
      <c r="DN188" s="2">
        <f t="shared" si="649"/>
        <v>93.508284274193542</v>
      </c>
      <c r="DO188" s="2">
        <f t="shared" si="649"/>
        <v>91.991233137829894</v>
      </c>
      <c r="DP188" s="2">
        <f t="shared" si="649"/>
        <v>91.197444831378306</v>
      </c>
      <c r="DQ188" s="2">
        <f t="shared" si="649"/>
        <v>82.496054252199457</v>
      </c>
      <c r="DR188" s="2">
        <f t="shared" si="649"/>
        <v>89.354281639928729</v>
      </c>
      <c r="DS188" s="2">
        <f t="shared" si="649"/>
        <v>93.703458110516948</v>
      </c>
      <c r="DT188" s="2">
        <f t="shared" si="649"/>
        <v>82.553392156862742</v>
      </c>
      <c r="DU188" s="2">
        <f t="shared" si="649"/>
        <v>77.057885918003578</v>
      </c>
      <c r="DV188" s="2">
        <f t="shared" si="649"/>
        <v>89.806686274509815</v>
      </c>
      <c r="DW188" s="2">
        <f t="shared" si="649"/>
        <v>100.13463214809384</v>
      </c>
      <c r="DX188" s="2">
        <f t="shared" si="649"/>
        <v>94.429356671554245</v>
      </c>
      <c r="DY188" s="2">
        <f t="shared" si="649"/>
        <v>101.9778275862069</v>
      </c>
      <c r="EA188" s="2">
        <f t="shared" si="459"/>
        <v>60.602666666666806</v>
      </c>
      <c r="EB188" s="2">
        <f t="shared" si="491"/>
        <v>55.782829260450171</v>
      </c>
      <c r="EC188" s="2">
        <f t="shared" si="492"/>
        <v>50.181891666666672</v>
      </c>
      <c r="ED188" s="2">
        <f t="shared" si="493"/>
        <v>51.283248995165152</v>
      </c>
      <c r="EE188" s="2">
        <f t="shared" si="494"/>
        <v>49.321298541548906</v>
      </c>
      <c r="EF188" s="2">
        <f t="shared" si="495"/>
        <v>54.39345872244207</v>
      </c>
      <c r="EG188" s="2">
        <f t="shared" si="496"/>
        <v>52.583757666345221</v>
      </c>
      <c r="EH188" s="2">
        <f t="shared" si="497"/>
        <v>51.524876978417261</v>
      </c>
      <c r="EI188" s="2">
        <f t="shared" si="498"/>
        <v>51.382589928057548</v>
      </c>
      <c r="EJ188" s="2">
        <f t="shared" si="499"/>
        <v>51.031026187050372</v>
      </c>
      <c r="EK188" s="2">
        <f t="shared" si="500"/>
        <v>49.238531654676237</v>
      </c>
      <c r="EL188" s="2">
        <f t="shared" si="501"/>
        <v>50.639558201438845</v>
      </c>
      <c r="EM188" s="2">
        <f t="shared" si="502"/>
        <v>52.282168342895702</v>
      </c>
      <c r="EN188" s="2">
        <f t="shared" si="503"/>
        <v>51.508803299492385</v>
      </c>
      <c r="EO188" s="2">
        <f t="shared" si="504"/>
        <v>54.272485823336979</v>
      </c>
      <c r="EQ188" s="2">
        <f t="shared" si="505"/>
        <v>58.161151469434557</v>
      </c>
      <c r="ER188" s="2">
        <f t="shared" ref="ER188:FE203" si="650">CV$229*$B188+CV$230</f>
        <v>58.538810941329238</v>
      </c>
      <c r="ES188" s="2">
        <f t="shared" si="650"/>
        <v>57.193727004543106</v>
      </c>
      <c r="ET188" s="2">
        <f t="shared" si="650"/>
        <v>54.671721934617132</v>
      </c>
      <c r="EU188" s="2">
        <f t="shared" si="650"/>
        <v>55.6037284602236</v>
      </c>
      <c r="EV188" s="2">
        <f t="shared" si="650"/>
        <v>55.864965992967441</v>
      </c>
      <c r="EW188" s="2">
        <f t="shared" si="650"/>
        <v>55.820421625309784</v>
      </c>
      <c r="EX188" s="2">
        <f t="shared" si="650"/>
        <v>54.417177650172441</v>
      </c>
      <c r="EY188" s="2">
        <f t="shared" si="650"/>
        <v>54.723064417665569</v>
      </c>
      <c r="EZ188" s="2">
        <f t="shared" si="650"/>
        <v>53.061802083568608</v>
      </c>
      <c r="FA188" s="2">
        <f t="shared" si="650"/>
        <v>51.515433370862155</v>
      </c>
      <c r="FB188" s="2">
        <f t="shared" si="650"/>
        <v>52.220301104972378</v>
      </c>
      <c r="FC188" s="2">
        <f t="shared" si="650"/>
        <v>53.649798366976626</v>
      </c>
      <c r="FD188" s="2">
        <f t="shared" si="650"/>
        <v>53.69508777666401</v>
      </c>
      <c r="FE188" s="2">
        <f t="shared" si="650"/>
        <v>54.508120046574803</v>
      </c>
      <c r="FG188" s="2">
        <f t="shared" si="507"/>
        <v>0.99999999996900513</v>
      </c>
      <c r="FH188" s="2">
        <f t="shared" ref="FH188:FU203" si="651">POWER(10,($B188-D$232)/D$230)/(1+POWER(10,($B188-D$232)/D$230))</f>
        <v>0.9999999999689918</v>
      </c>
      <c r="FI188" s="2">
        <f t="shared" si="651"/>
        <v>0.99999999997103861</v>
      </c>
      <c r="FJ188" s="2">
        <f t="shared" si="651"/>
        <v>0.99999999997608613</v>
      </c>
      <c r="FK188" s="2">
        <f t="shared" si="651"/>
        <v>0.99999999997045652</v>
      </c>
      <c r="FL188" s="2">
        <f t="shared" si="651"/>
        <v>0.99999999997492461</v>
      </c>
      <c r="FM188" s="2">
        <f t="shared" si="651"/>
        <v>0.99999999997613276</v>
      </c>
      <c r="FN188" s="2">
        <f t="shared" si="651"/>
        <v>0.99999999997588673</v>
      </c>
      <c r="FO188" s="2">
        <f t="shared" si="651"/>
        <v>0.99999999997736233</v>
      </c>
      <c r="FP188" s="2">
        <f t="shared" si="651"/>
        <v>0.99999999997211975</v>
      </c>
      <c r="FQ188" s="2">
        <f t="shared" si="651"/>
        <v>0.99999999997404176</v>
      </c>
      <c r="FR188" s="2">
        <f t="shared" si="651"/>
        <v>0.9999999999730077</v>
      </c>
      <c r="FS188" s="2">
        <f t="shared" si="651"/>
        <v>0.99999999977607401</v>
      </c>
      <c r="FT188" s="2">
        <f t="shared" si="651"/>
        <v>0.99999999825485741</v>
      </c>
      <c r="FU188" s="2">
        <f t="shared" si="651"/>
        <v>0.99999999359958025</v>
      </c>
      <c r="FW188" s="2">
        <f t="shared" si="540"/>
        <v>0.99911074030466029</v>
      </c>
      <c r="FX188" s="2">
        <f t="shared" si="592"/>
        <v>0.99940088079380329</v>
      </c>
      <c r="FY188" s="2">
        <f t="shared" si="593"/>
        <v>0.99928401054253757</v>
      </c>
      <c r="FZ188" s="2">
        <f t="shared" si="594"/>
        <v>0.9990569841152287</v>
      </c>
      <c r="GA188" s="2">
        <f t="shared" si="595"/>
        <v>0.99882615852885093</v>
      </c>
      <c r="GB188" s="2">
        <f t="shared" si="596"/>
        <v>0.99906770511202536</v>
      </c>
      <c r="GC188" s="2">
        <f t="shared" si="597"/>
        <v>0.99925089488770058</v>
      </c>
      <c r="GD188" s="2">
        <f t="shared" si="598"/>
        <v>0.99940504280805564</v>
      </c>
      <c r="GE188" s="2">
        <f t="shared" si="599"/>
        <v>0.99934471617293619</v>
      </c>
      <c r="GF188" s="2">
        <f t="shared" si="600"/>
        <v>0.99914784350998254</v>
      </c>
      <c r="GG188" s="2">
        <f t="shared" si="601"/>
        <v>0.99910363300609384</v>
      </c>
      <c r="GH188" s="2">
        <f t="shared" si="602"/>
        <v>0.99885268768328705</v>
      </c>
      <c r="GI188" s="2">
        <f t="shared" si="603"/>
        <v>0.9974580941663681</v>
      </c>
      <c r="GJ188" s="2">
        <f t="shared" si="604"/>
        <v>0.99349796176349625</v>
      </c>
      <c r="GK188" s="2">
        <f t="shared" si="605"/>
        <v>0.98731589619397475</v>
      </c>
      <c r="GM188" s="107">
        <f t="shared" si="541"/>
        <v>0</v>
      </c>
      <c r="GN188" s="107">
        <f t="shared" si="606"/>
        <v>0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1.0406171938624555E-285</v>
      </c>
      <c r="HD188" s="107">
        <f t="shared" si="620"/>
        <v>0</v>
      </c>
      <c r="HE188" s="107">
        <f t="shared" si="621"/>
        <v>0</v>
      </c>
      <c r="HF188" s="107">
        <f t="shared" si="622"/>
        <v>0</v>
      </c>
      <c r="HG188" s="107">
        <f t="shared" si="623"/>
        <v>0</v>
      </c>
      <c r="HH188" s="107">
        <f t="shared" si="624"/>
        <v>0</v>
      </c>
      <c r="HI188" s="107">
        <f t="shared" si="625"/>
        <v>0</v>
      </c>
      <c r="HJ188" s="107">
        <f t="shared" si="626"/>
        <v>0</v>
      </c>
      <c r="HK188" s="107">
        <f t="shared" si="627"/>
        <v>0</v>
      </c>
      <c r="HL188" s="107">
        <f t="shared" si="628"/>
        <v>0</v>
      </c>
      <c r="HM188" s="107">
        <f t="shared" si="629"/>
        <v>0</v>
      </c>
      <c r="HN188" s="107">
        <f t="shared" si="630"/>
        <v>0</v>
      </c>
      <c r="HO188" s="107">
        <f t="shared" si="631"/>
        <v>0</v>
      </c>
      <c r="HP188" s="107">
        <f t="shared" si="632"/>
        <v>0</v>
      </c>
      <c r="HQ188" s="107">
        <f t="shared" si="633"/>
        <v>0</v>
      </c>
      <c r="HS188" s="107">
        <f t="shared" si="543"/>
        <v>9.4270594446630586E-96</v>
      </c>
      <c r="HT188" s="107">
        <f t="shared" si="634"/>
        <v>2.7988727459192658E-133</v>
      </c>
      <c r="HU188" s="107">
        <f t="shared" si="635"/>
        <v>2.1195680017384991E-133</v>
      </c>
      <c r="HV188" s="107">
        <f t="shared" si="636"/>
        <v>7.1083981211924464E-130</v>
      </c>
      <c r="HW188" s="107">
        <f t="shared" si="637"/>
        <v>1.4791048375935532E-132</v>
      </c>
      <c r="HX188" s="107">
        <f t="shared" si="638"/>
        <v>4.928278032253692E-144</v>
      </c>
      <c r="HY188" s="107">
        <f t="shared" si="639"/>
        <v>2.2613524887043899E-151</v>
      </c>
      <c r="HZ188" s="107">
        <f t="shared" si="640"/>
        <v>2.6404594462363021E-164</v>
      </c>
      <c r="IA188" s="107">
        <f t="shared" si="641"/>
        <v>3.4719564876709946E-175</v>
      </c>
      <c r="IB188" s="107">
        <f t="shared" si="642"/>
        <v>1.3838653261169414E-156</v>
      </c>
      <c r="IC188" s="107">
        <f t="shared" si="643"/>
        <v>1.5839674464292449E-156</v>
      </c>
      <c r="ID188" s="107">
        <f t="shared" si="644"/>
        <v>1.0820322079337072E-147</v>
      </c>
      <c r="IE188" s="107">
        <f t="shared" si="645"/>
        <v>2.1169561566327988E-136</v>
      </c>
      <c r="IF188" s="107">
        <f t="shared" si="646"/>
        <v>9.8544464864719545E-118</v>
      </c>
      <c r="IG188" s="107">
        <f t="shared" si="647"/>
        <v>1.9370831341202516E-115</v>
      </c>
      <c r="II188" s="107">
        <f t="shared" si="544"/>
        <v>3.7679017739904042E-18</v>
      </c>
      <c r="IJ188" s="107">
        <f t="shared" si="545"/>
        <v>2.1352108751577268E-26</v>
      </c>
      <c r="IK188" s="107">
        <f t="shared" si="546"/>
        <v>1.4598828196080955E-25</v>
      </c>
      <c r="IL188" s="107">
        <f t="shared" si="547"/>
        <v>1.8627970612253546E-23</v>
      </c>
      <c r="IM188" s="107">
        <f t="shared" si="548"/>
        <v>3.0728738616843403E-23</v>
      </c>
      <c r="IN188" s="107">
        <f t="shared" si="549"/>
        <v>6.4775554669548907E-26</v>
      </c>
      <c r="IO188" s="107">
        <f t="shared" si="550"/>
        <v>5.2023751573413748E-28</v>
      </c>
      <c r="IP188" s="107">
        <f t="shared" si="551"/>
        <v>2.1247301244090697E-31</v>
      </c>
      <c r="IQ188" s="107">
        <f t="shared" si="552"/>
        <v>1.0835128616643241E-32</v>
      </c>
      <c r="IR188" s="107">
        <f t="shared" si="553"/>
        <v>1.6116688357501586E-28</v>
      </c>
      <c r="IS188" s="107">
        <f t="shared" si="554"/>
        <v>3.7068499483318216E-28</v>
      </c>
      <c r="IT188" s="107">
        <f t="shared" si="555"/>
        <v>8.3321390543297029E-26</v>
      </c>
      <c r="IU188" s="107">
        <f t="shared" si="556"/>
        <v>4.0036582691837999E-23</v>
      </c>
      <c r="IV188" s="107">
        <f t="shared" si="557"/>
        <v>2.7322484753573013E-18</v>
      </c>
      <c r="IW188" s="107">
        <f t="shared" si="558"/>
        <v>9.3276811681548718E-27</v>
      </c>
      <c r="IY188" s="107">
        <f t="shared" si="559"/>
        <v>3.7679017739904042E-18</v>
      </c>
      <c r="IZ188" s="107">
        <f t="shared" si="560"/>
        <v>2.1352108751577268E-26</v>
      </c>
      <c r="JA188" s="107">
        <f t="shared" si="561"/>
        <v>1.4598828196080955E-25</v>
      </c>
      <c r="JB188" s="107">
        <f t="shared" si="562"/>
        <v>1.8627970612253546E-23</v>
      </c>
      <c r="JC188" s="107">
        <f t="shared" si="563"/>
        <v>3.0728738616843403E-23</v>
      </c>
      <c r="JD188" s="107">
        <f t="shared" si="564"/>
        <v>6.4775554669548907E-26</v>
      </c>
      <c r="JE188" s="107">
        <f t="shared" si="565"/>
        <v>5.2023751573413748E-28</v>
      </c>
      <c r="JF188" s="107">
        <f t="shared" si="566"/>
        <v>2.1247301244090697E-31</v>
      </c>
      <c r="JG188" s="107">
        <f t="shared" si="567"/>
        <v>1.0835128616643241E-32</v>
      </c>
      <c r="JH188" s="107">
        <f t="shared" si="568"/>
        <v>1.6116688357501586E-28</v>
      </c>
      <c r="JI188" s="107">
        <f t="shared" si="569"/>
        <v>3.7068499483318216E-28</v>
      </c>
      <c r="JJ188" s="107">
        <f t="shared" si="570"/>
        <v>8.3321390543297029E-26</v>
      </c>
      <c r="JK188" s="107">
        <f t="shared" si="571"/>
        <v>4.0036582691837999E-23</v>
      </c>
      <c r="JL188" s="107">
        <f t="shared" si="572"/>
        <v>2.7322484753573013E-18</v>
      </c>
      <c r="JM188" s="107">
        <f t="shared" si="573"/>
        <v>9.3276811681548718E-27</v>
      </c>
    </row>
    <row r="189" spans="2:273" x14ac:dyDescent="0.25">
      <c r="B189" s="2">
        <v>161</v>
      </c>
      <c r="C189" s="37">
        <v>59.606999999999999</v>
      </c>
      <c r="D189" s="37">
        <v>58.802999999999997</v>
      </c>
      <c r="E189" s="37">
        <v>57.951000000000001</v>
      </c>
      <c r="F189" s="37">
        <v>55.216999999999999</v>
      </c>
      <c r="G189" s="37">
        <v>55.616999999999997</v>
      </c>
      <c r="H189" s="37">
        <v>56.732999999999997</v>
      </c>
      <c r="I189" s="37">
        <v>55.616999999999997</v>
      </c>
      <c r="J189" s="37">
        <v>53.667000000000002</v>
      </c>
      <c r="K189" s="37">
        <v>55.3</v>
      </c>
      <c r="L189" s="37">
        <v>52.966999999999999</v>
      </c>
      <c r="M189" s="37">
        <v>50.332999999999998</v>
      </c>
      <c r="N189" s="37">
        <v>51.683</v>
      </c>
      <c r="O189" s="37">
        <v>53.2</v>
      </c>
      <c r="P189" s="37">
        <v>54.067</v>
      </c>
      <c r="Q189" s="37">
        <v>54.482999999999997</v>
      </c>
      <c r="S189" s="4">
        <f t="shared" si="460"/>
        <v>58.066892349186418</v>
      </c>
      <c r="T189" s="4">
        <f t="shared" si="461"/>
        <v>58.44400122688203</v>
      </c>
      <c r="U189" s="4">
        <f t="shared" si="462"/>
        <v>57.102428270255452</v>
      </c>
      <c r="V189" s="4">
        <f t="shared" si="463"/>
        <v>54.556665641210941</v>
      </c>
      <c r="W189" s="4">
        <f t="shared" si="464"/>
        <v>55.493843477961157</v>
      </c>
      <c r="X189" s="4">
        <f t="shared" si="465"/>
        <v>55.753902156054671</v>
      </c>
      <c r="Y189" s="4">
        <f t="shared" si="466"/>
        <v>55.701176378024982</v>
      </c>
      <c r="Z189" s="4" t="e">
        <f t="shared" si="467"/>
        <v>#N/A</v>
      </c>
      <c r="AA189" s="4" t="e">
        <f t="shared" si="468"/>
        <v>#N/A</v>
      </c>
      <c r="AB189" s="4">
        <f t="shared" si="469"/>
        <v>52.910495174842652</v>
      </c>
      <c r="AC189" s="4">
        <f t="shared" si="470"/>
        <v>51.357512559117168</v>
      </c>
      <c r="AD189" s="4">
        <f t="shared" si="471"/>
        <v>52.083957846151939</v>
      </c>
      <c r="AE189" s="4">
        <f t="shared" si="472"/>
        <v>53.494265000304885</v>
      </c>
      <c r="AF189" s="4">
        <f t="shared" si="473"/>
        <v>53.518287928661159</v>
      </c>
      <c r="AG189" s="4">
        <f t="shared" si="474"/>
        <v>54.354601096194941</v>
      </c>
      <c r="AI189" s="4">
        <f t="shared" si="475"/>
        <v>1.5401076508135816</v>
      </c>
      <c r="AJ189" s="4">
        <f t="shared" si="476"/>
        <v>0.35899877311796757</v>
      </c>
      <c r="AK189" s="4">
        <f t="shared" si="477"/>
        <v>0.84857172974454897</v>
      </c>
      <c r="AL189" s="4">
        <f t="shared" si="478"/>
        <v>0.66033435878905777</v>
      </c>
      <c r="AM189" s="4">
        <f t="shared" si="479"/>
        <v>0.12315652203884042</v>
      </c>
      <c r="AN189" s="4">
        <f t="shared" si="480"/>
        <v>0.97909784394532551</v>
      </c>
      <c r="AO189" s="4">
        <f t="shared" si="481"/>
        <v>-8.4176378024984899E-2</v>
      </c>
      <c r="AP189" s="4">
        <f t="shared" si="482"/>
        <v>0</v>
      </c>
      <c r="AQ189" s="4">
        <f t="shared" si="483"/>
        <v>0</v>
      </c>
      <c r="AR189" s="4">
        <f t="shared" si="484"/>
        <v>5.6504825157347227E-2</v>
      </c>
      <c r="AS189" s="4">
        <f t="shared" si="485"/>
        <v>-1.02451255911717</v>
      </c>
      <c r="AT189" s="4">
        <f t="shared" si="486"/>
        <v>-0.40095784615193963</v>
      </c>
      <c r="AU189" s="4">
        <f t="shared" si="487"/>
        <v>-0.29426500030488256</v>
      </c>
      <c r="AV189" s="4">
        <f t="shared" si="648"/>
        <v>0.5487120713388407</v>
      </c>
      <c r="AW189" s="4">
        <f t="shared" si="648"/>
        <v>0.12839890380505636</v>
      </c>
      <c r="AY189" s="2">
        <f t="shared" si="509"/>
        <v>58.066892349186418</v>
      </c>
      <c r="AZ189" s="2">
        <f t="shared" si="575"/>
        <v>58.44400122688203</v>
      </c>
      <c r="BA189" s="2">
        <f t="shared" si="576"/>
        <v>57.102428270255452</v>
      </c>
      <c r="BB189" s="2">
        <f t="shared" si="577"/>
        <v>54.556665641210941</v>
      </c>
      <c r="BC189" s="2">
        <f t="shared" si="578"/>
        <v>55.493843477961157</v>
      </c>
      <c r="BD189" s="2">
        <f t="shared" si="579"/>
        <v>55.753902156054671</v>
      </c>
      <c r="BE189" s="2">
        <f t="shared" si="580"/>
        <v>55.701176378024982</v>
      </c>
      <c r="BF189" s="2" t="e">
        <f t="shared" si="581"/>
        <v>#N/A</v>
      </c>
      <c r="BG189" s="2" t="e">
        <f t="shared" si="582"/>
        <v>#N/A</v>
      </c>
      <c r="BH189" s="2">
        <f t="shared" si="583"/>
        <v>52.910495174842652</v>
      </c>
      <c r="BI189" s="2">
        <f t="shared" si="584"/>
        <v>51.357512559117168</v>
      </c>
      <c r="BJ189" s="2">
        <f t="shared" si="585"/>
        <v>52.083957846151939</v>
      </c>
      <c r="BK189" s="2">
        <f t="shared" si="586"/>
        <v>53.494265000304885</v>
      </c>
      <c r="BL189" s="2">
        <f t="shared" si="587"/>
        <v>53.518287928661159</v>
      </c>
      <c r="BM189" s="2">
        <f t="shared" si="588"/>
        <v>54.354601096194941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>
        <f t="shared" si="525"/>
        <v>59.606999999999999</v>
      </c>
      <c r="CV189" s="2">
        <f t="shared" si="526"/>
        <v>58.802999999999997</v>
      </c>
      <c r="CW189" s="2">
        <f t="shared" si="527"/>
        <v>57.951000000000001</v>
      </c>
      <c r="CX189" s="2">
        <f t="shared" si="528"/>
        <v>55.216999999999999</v>
      </c>
      <c r="CY189" s="2">
        <f t="shared" si="529"/>
        <v>55.616999999999997</v>
      </c>
      <c r="CZ189" s="2">
        <f t="shared" si="530"/>
        <v>56.732999999999997</v>
      </c>
      <c r="DA189" s="2">
        <f t="shared" si="531"/>
        <v>55.616999999999997</v>
      </c>
      <c r="DB189" s="2" t="str">
        <f t="shared" si="532"/>
        <v/>
      </c>
      <c r="DC189" s="2" t="str">
        <f t="shared" si="533"/>
        <v/>
      </c>
      <c r="DD189" s="2">
        <f t="shared" si="534"/>
        <v>52.966999999999999</v>
      </c>
      <c r="DE189" s="2">
        <f t="shared" si="535"/>
        <v>50.332999999999998</v>
      </c>
      <c r="DF189" s="2">
        <f t="shared" si="536"/>
        <v>51.683</v>
      </c>
      <c r="DG189" s="2">
        <f t="shared" si="537"/>
        <v>53.2</v>
      </c>
      <c r="DH189" s="2">
        <f t="shared" si="538"/>
        <v>54.067</v>
      </c>
      <c r="DI189" s="2">
        <f t="shared" si="539"/>
        <v>54.482999999999997</v>
      </c>
      <c r="DK189" s="2">
        <f t="shared" si="489"/>
        <v>86.844519157088129</v>
      </c>
      <c r="DL189" s="2">
        <f t="shared" si="649"/>
        <v>87.75502822580647</v>
      </c>
      <c r="DM189" s="2">
        <f t="shared" si="649"/>
        <v>94.420141862170084</v>
      </c>
      <c r="DN189" s="2">
        <f t="shared" si="649"/>
        <v>93.641852419354834</v>
      </c>
      <c r="DO189" s="2">
        <f t="shared" si="649"/>
        <v>92.110243401759504</v>
      </c>
      <c r="DP189" s="2">
        <f t="shared" si="649"/>
        <v>91.305497434017596</v>
      </c>
      <c r="DQ189" s="2">
        <f t="shared" si="649"/>
        <v>82.540018511730239</v>
      </c>
      <c r="DR189" s="2">
        <f t="shared" si="649"/>
        <v>89.436898284313756</v>
      </c>
      <c r="DS189" s="2">
        <f t="shared" si="649"/>
        <v>93.824778631907321</v>
      </c>
      <c r="DT189" s="2">
        <f t="shared" si="649"/>
        <v>82.592280191622109</v>
      </c>
      <c r="DU189" s="2">
        <f t="shared" si="649"/>
        <v>77.073737188057052</v>
      </c>
      <c r="DV189" s="2">
        <f t="shared" si="649"/>
        <v>89.922258801247779</v>
      </c>
      <c r="DW189" s="2">
        <f t="shared" si="649"/>
        <v>100.30135062316715</v>
      </c>
      <c r="DX189" s="2">
        <f t="shared" si="649"/>
        <v>94.556131414955999</v>
      </c>
      <c r="DY189" s="2">
        <f t="shared" si="649"/>
        <v>102.17997684729065</v>
      </c>
      <c r="EA189" s="2">
        <f t="shared" si="459"/>
        <v>60.528666666666808</v>
      </c>
      <c r="EB189" s="2">
        <f t="shared" si="491"/>
        <v>55.65092620578779</v>
      </c>
      <c r="EC189" s="2">
        <f t="shared" si="492"/>
        <v>49.995006250000003</v>
      </c>
      <c r="ED189" s="2">
        <f t="shared" si="493"/>
        <v>51.120961437641995</v>
      </c>
      <c r="EE189" s="2">
        <f t="shared" si="494"/>
        <v>49.124560565291134</v>
      </c>
      <c r="EF189" s="2">
        <f t="shared" si="495"/>
        <v>54.261487348784634</v>
      </c>
      <c r="EG189" s="2">
        <f t="shared" si="496"/>
        <v>52.419037415621979</v>
      </c>
      <c r="EH189" s="2">
        <f t="shared" si="497"/>
        <v>51.356290215827329</v>
      </c>
      <c r="EI189" s="2">
        <f t="shared" si="498"/>
        <v>51.207800719424455</v>
      </c>
      <c r="EJ189" s="2">
        <f t="shared" si="499"/>
        <v>50.85033884892087</v>
      </c>
      <c r="EK189" s="2">
        <f t="shared" si="500"/>
        <v>49.049035971223006</v>
      </c>
      <c r="EL189" s="2">
        <f t="shared" si="501"/>
        <v>50.480009496402872</v>
      </c>
      <c r="EM189" s="2">
        <f t="shared" si="502"/>
        <v>52.107932230847098</v>
      </c>
      <c r="EN189" s="2">
        <f t="shared" si="503"/>
        <v>51.309860152284259</v>
      </c>
      <c r="EO189" s="2">
        <f t="shared" si="504"/>
        <v>54.112760087241014</v>
      </c>
      <c r="EQ189" s="2">
        <f t="shared" si="505"/>
        <v>58.065151891859273</v>
      </c>
      <c r="ER189" s="2">
        <f t="shared" si="650"/>
        <v>58.445331239792942</v>
      </c>
      <c r="ES189" s="2">
        <f t="shared" si="650"/>
        <v>57.10647337417268</v>
      </c>
      <c r="ET189" s="2">
        <f t="shared" si="650"/>
        <v>54.559241632429114</v>
      </c>
      <c r="EU189" s="2">
        <f t="shared" si="650"/>
        <v>55.499789273999816</v>
      </c>
      <c r="EV189" s="2">
        <f t="shared" si="650"/>
        <v>55.755008391683234</v>
      </c>
      <c r="EW189" s="2">
        <f t="shared" si="650"/>
        <v>55.70313083022242</v>
      </c>
      <c r="EX189" s="2">
        <f t="shared" si="650"/>
        <v>54.290396292393169</v>
      </c>
      <c r="EY189" s="2">
        <f t="shared" si="650"/>
        <v>54.596904621474671</v>
      </c>
      <c r="EZ189" s="2">
        <f t="shared" si="650"/>
        <v>52.911890866741956</v>
      </c>
      <c r="FA189" s="2">
        <f t="shared" si="650"/>
        <v>51.359157690700584</v>
      </c>
      <c r="FB189" s="2">
        <f t="shared" si="650"/>
        <v>52.085421270718236</v>
      </c>
      <c r="FC189" s="2">
        <f t="shared" si="650"/>
        <v>53.497130641868893</v>
      </c>
      <c r="FD189" s="2">
        <f t="shared" si="650"/>
        <v>53.530217645243184</v>
      </c>
      <c r="FE189" s="2">
        <f t="shared" si="650"/>
        <v>54.357203454298457</v>
      </c>
      <c r="FG189" s="2">
        <f t="shared" si="507"/>
        <v>0.99999999997537992</v>
      </c>
      <c r="FH189" s="2">
        <f t="shared" si="651"/>
        <v>0.99999999997536937</v>
      </c>
      <c r="FI189" s="2">
        <f t="shared" si="651"/>
        <v>0.99999999997699518</v>
      </c>
      <c r="FJ189" s="2">
        <f t="shared" si="651"/>
        <v>0.99999999998100453</v>
      </c>
      <c r="FK189" s="2">
        <f t="shared" si="651"/>
        <v>0.99999999997653277</v>
      </c>
      <c r="FL189" s="2">
        <f t="shared" si="651"/>
        <v>0.99999999998008182</v>
      </c>
      <c r="FM189" s="2">
        <f t="shared" si="651"/>
        <v>0.99999999998104161</v>
      </c>
      <c r="FN189" s="2">
        <f t="shared" si="651"/>
        <v>0.9999999999808461</v>
      </c>
      <c r="FO189" s="2">
        <f t="shared" si="651"/>
        <v>0.99999999998201827</v>
      </c>
      <c r="FP189" s="2">
        <f t="shared" si="651"/>
        <v>0.99999999997785394</v>
      </c>
      <c r="FQ189" s="2">
        <f t="shared" si="651"/>
        <v>0.9999999999793806</v>
      </c>
      <c r="FR189" s="2">
        <f t="shared" si="651"/>
        <v>0.99999999997855926</v>
      </c>
      <c r="FS189" s="2">
        <f t="shared" si="651"/>
        <v>0.99999999981836674</v>
      </c>
      <c r="FT189" s="2">
        <f t="shared" si="651"/>
        <v>0.99999999855955202</v>
      </c>
      <c r="FU189" s="2">
        <f t="shared" si="651"/>
        <v>0.99999999463851152</v>
      </c>
      <c r="FW189" s="2">
        <f t="shared" si="540"/>
        <v>0.99929350670146566</v>
      </c>
      <c r="FX189" s="2">
        <f t="shared" si="592"/>
        <v>0.99952404405035367</v>
      </c>
      <c r="FY189" s="2">
        <f t="shared" si="593"/>
        <v>0.99943118559523714</v>
      </c>
      <c r="FZ189" s="2">
        <f t="shared" si="594"/>
        <v>0.99925079054645416</v>
      </c>
      <c r="GA189" s="2">
        <f t="shared" si="595"/>
        <v>0.99906735941264524</v>
      </c>
      <c r="GB189" s="2">
        <f t="shared" si="596"/>
        <v>0.99925930982246913</v>
      </c>
      <c r="GC189" s="2">
        <f t="shared" si="597"/>
        <v>0.99940487296743874</v>
      </c>
      <c r="GD189" s="2">
        <f t="shared" si="598"/>
        <v>0.99952735086785183</v>
      </c>
      <c r="GE189" s="2">
        <f t="shared" si="599"/>
        <v>0.99947941939399643</v>
      </c>
      <c r="GF189" s="2">
        <f t="shared" si="600"/>
        <v>0.9993229893836284</v>
      </c>
      <c r="GG189" s="2">
        <f t="shared" si="601"/>
        <v>0.99928785909963347</v>
      </c>
      <c r="GH189" s="2">
        <f t="shared" si="602"/>
        <v>0.99908844233275362</v>
      </c>
      <c r="GI189" s="2">
        <f t="shared" si="603"/>
        <v>0.99793719148049698</v>
      </c>
      <c r="GJ189" s="2">
        <f t="shared" si="604"/>
        <v>0.99462709094645418</v>
      </c>
      <c r="GK189" s="2">
        <f t="shared" si="605"/>
        <v>0.98935288837378443</v>
      </c>
      <c r="GM189" s="107">
        <f t="shared" si="541"/>
        <v>0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2.5817558428213876E-292</v>
      </c>
      <c r="HD189" s="107">
        <f t="shared" si="620"/>
        <v>0</v>
      </c>
      <c r="HE189" s="107">
        <f t="shared" si="621"/>
        <v>0</v>
      </c>
      <c r="HF189" s="107">
        <f t="shared" si="622"/>
        <v>0</v>
      </c>
      <c r="HG189" s="107">
        <f t="shared" si="623"/>
        <v>0</v>
      </c>
      <c r="HH189" s="107">
        <f t="shared" si="624"/>
        <v>0</v>
      </c>
      <c r="HI189" s="107">
        <f t="shared" si="625"/>
        <v>0</v>
      </c>
      <c r="HJ189" s="107">
        <f t="shared" si="626"/>
        <v>0</v>
      </c>
      <c r="HK189" s="107">
        <f t="shared" si="627"/>
        <v>0</v>
      </c>
      <c r="HL189" s="107">
        <f t="shared" si="628"/>
        <v>0</v>
      </c>
      <c r="HM189" s="107">
        <f t="shared" si="629"/>
        <v>0</v>
      </c>
      <c r="HN189" s="107">
        <f t="shared" si="630"/>
        <v>0</v>
      </c>
      <c r="HO189" s="107">
        <f t="shared" si="631"/>
        <v>0</v>
      </c>
      <c r="HP189" s="107">
        <f t="shared" si="632"/>
        <v>0</v>
      </c>
      <c r="HQ189" s="107">
        <f t="shared" si="633"/>
        <v>0</v>
      </c>
      <c r="HS189" s="107">
        <f t="shared" si="543"/>
        <v>3.298798487715054E-99</v>
      </c>
      <c r="HT189" s="107">
        <f t="shared" si="634"/>
        <v>5.1540907560014467E-138</v>
      </c>
      <c r="HU189" s="107">
        <f t="shared" si="635"/>
        <v>3.587913546836956E-138</v>
      </c>
      <c r="HV189" s="107">
        <f t="shared" si="636"/>
        <v>1.5074923459466424E-134</v>
      </c>
      <c r="HW189" s="107">
        <f t="shared" si="637"/>
        <v>2.0800258079465947E-137</v>
      </c>
      <c r="HX189" s="107">
        <f t="shared" si="638"/>
        <v>3.2111312224088694E-149</v>
      </c>
      <c r="HY189" s="107">
        <f t="shared" si="639"/>
        <v>9.5712230054224283E-157</v>
      </c>
      <c r="HZ189" s="107">
        <f t="shared" si="640"/>
        <v>4.5401119523660413E-170</v>
      </c>
      <c r="IA189" s="107">
        <f t="shared" si="641"/>
        <v>2.3871477655366598E-181</v>
      </c>
      <c r="IB189" s="107">
        <f t="shared" si="642"/>
        <v>3.3203805868806998E-162</v>
      </c>
      <c r="IC189" s="107">
        <f t="shared" si="643"/>
        <v>3.7893699101817898E-162</v>
      </c>
      <c r="ID189" s="107">
        <f t="shared" si="644"/>
        <v>4.2884428205911837E-153</v>
      </c>
      <c r="IE189" s="107">
        <f t="shared" si="645"/>
        <v>1.9215506722143191E-141</v>
      </c>
      <c r="IF189" s="107">
        <f t="shared" si="646"/>
        <v>3.2034596596789168E-122</v>
      </c>
      <c r="IG189" s="107">
        <f t="shared" si="647"/>
        <v>6.1138558406144629E-120</v>
      </c>
      <c r="II189" s="107">
        <f t="shared" si="544"/>
        <v>2.9569139273491199E-19</v>
      </c>
      <c r="IJ189" s="107">
        <f t="shared" si="545"/>
        <v>5.8809080055552525E-28</v>
      </c>
      <c r="IK189" s="107">
        <f t="shared" si="546"/>
        <v>4.1570755487087586E-27</v>
      </c>
      <c r="IL189" s="107">
        <f t="shared" si="547"/>
        <v>6.3493079757884054E-25</v>
      </c>
      <c r="IM189" s="107">
        <f t="shared" si="548"/>
        <v>9.6959436305070759E-25</v>
      </c>
      <c r="IN189" s="107">
        <f t="shared" si="549"/>
        <v>1.5238733190414448E-27</v>
      </c>
      <c r="IO189" s="107">
        <f t="shared" si="550"/>
        <v>1.0068286457979689E-29</v>
      </c>
      <c r="IP189" s="107">
        <f t="shared" si="551"/>
        <v>2.859197302799467E-33</v>
      </c>
      <c r="IQ189" s="107">
        <f t="shared" si="552"/>
        <v>1.1397891333634947E-34</v>
      </c>
      <c r="IR189" s="107">
        <f t="shared" si="553"/>
        <v>2.6842668945743902E-30</v>
      </c>
      <c r="IS189" s="107">
        <f t="shared" si="554"/>
        <v>6.3308251505855169E-30</v>
      </c>
      <c r="IT189" s="107">
        <f t="shared" si="555"/>
        <v>1.7741690273161083E-27</v>
      </c>
      <c r="IU189" s="107">
        <f t="shared" si="556"/>
        <v>1.1709772516456075E-24</v>
      </c>
      <c r="IV189" s="107">
        <f t="shared" si="557"/>
        <v>1.3678493332062533E-19</v>
      </c>
      <c r="IW189" s="107">
        <f t="shared" si="558"/>
        <v>7.6925551334859984E-29</v>
      </c>
      <c r="IY189" s="107">
        <f t="shared" si="559"/>
        <v>2.9569139273491199E-19</v>
      </c>
      <c r="IZ189" s="107">
        <f t="shared" si="560"/>
        <v>5.8809080055552525E-28</v>
      </c>
      <c r="JA189" s="107">
        <f t="shared" si="561"/>
        <v>4.1570755487087586E-27</v>
      </c>
      <c r="JB189" s="107">
        <f t="shared" si="562"/>
        <v>6.3493079757884054E-25</v>
      </c>
      <c r="JC189" s="107">
        <f t="shared" si="563"/>
        <v>9.6959436305070759E-25</v>
      </c>
      <c r="JD189" s="107">
        <f t="shared" si="564"/>
        <v>1.5238733190414448E-27</v>
      </c>
      <c r="JE189" s="107">
        <f t="shared" si="565"/>
        <v>1.0068286457979689E-29</v>
      </c>
      <c r="JF189" s="107">
        <f t="shared" si="566"/>
        <v>2.859197302799467E-33</v>
      </c>
      <c r="JG189" s="107">
        <f t="shared" si="567"/>
        <v>1.1397891333634947E-34</v>
      </c>
      <c r="JH189" s="107">
        <f t="shared" si="568"/>
        <v>2.6842668945743902E-30</v>
      </c>
      <c r="JI189" s="107">
        <f t="shared" si="569"/>
        <v>6.3308251505855169E-30</v>
      </c>
      <c r="JJ189" s="107">
        <f t="shared" si="570"/>
        <v>1.7741690273161083E-27</v>
      </c>
      <c r="JK189" s="107">
        <f t="shared" si="571"/>
        <v>1.1709772516456075E-24</v>
      </c>
      <c r="JL189" s="107">
        <f t="shared" si="572"/>
        <v>1.3678493332062533E-19</v>
      </c>
      <c r="JM189" s="107">
        <f t="shared" si="573"/>
        <v>7.6925551334859984E-29</v>
      </c>
    </row>
    <row r="190" spans="2:273" x14ac:dyDescent="0.25">
      <c r="B190" s="2">
        <v>162</v>
      </c>
      <c r="C190" s="37">
        <v>58.442999999999998</v>
      </c>
      <c r="D190" s="37">
        <v>59.066000000000003</v>
      </c>
      <c r="E190" s="37">
        <v>56.606999999999999</v>
      </c>
      <c r="F190" s="37">
        <v>54.716999999999999</v>
      </c>
      <c r="G190" s="37">
        <v>56.582999999999998</v>
      </c>
      <c r="H190" s="37">
        <v>56.183</v>
      </c>
      <c r="I190" s="37">
        <v>56</v>
      </c>
      <c r="J190" s="37">
        <v>54.133000000000003</v>
      </c>
      <c r="K190" s="37">
        <v>56.133000000000003</v>
      </c>
      <c r="L190" s="37">
        <v>53</v>
      </c>
      <c r="M190" s="37">
        <v>49.8</v>
      </c>
      <c r="N190" s="37">
        <v>53.366999999999997</v>
      </c>
      <c r="O190" s="37">
        <v>54.832999999999998</v>
      </c>
      <c r="P190" s="37">
        <v>53.25</v>
      </c>
      <c r="Q190" s="37">
        <v>53.8</v>
      </c>
      <c r="S190" s="4">
        <f t="shared" si="460"/>
        <v>57.970547357280431</v>
      </c>
      <c r="T190" s="4">
        <f t="shared" si="461"/>
        <v>58.3507804400681</v>
      </c>
      <c r="U190" s="4">
        <f t="shared" si="462"/>
        <v>57.015961206174971</v>
      </c>
      <c r="V190" s="4">
        <f t="shared" si="463"/>
        <v>54.444685186567661</v>
      </c>
      <c r="W190" s="4">
        <f t="shared" si="464"/>
        <v>55.39105750735299</v>
      </c>
      <c r="X190" s="4">
        <f t="shared" si="465"/>
        <v>55.644158988524801</v>
      </c>
      <c r="Y190" s="4">
        <f t="shared" si="466"/>
        <v>55.584264944635329</v>
      </c>
      <c r="Z190" s="4" t="e">
        <f t="shared" si="467"/>
        <v>#N/A</v>
      </c>
      <c r="AA190" s="4" t="e">
        <f t="shared" si="468"/>
        <v>#N/A</v>
      </c>
      <c r="AB190" s="4">
        <f t="shared" si="469"/>
        <v>52.760854305308158</v>
      </c>
      <c r="AC190" s="4">
        <f t="shared" si="470"/>
        <v>51.201556250215617</v>
      </c>
      <c r="AD190" s="4">
        <f t="shared" si="471"/>
        <v>51.949360913552738</v>
      </c>
      <c r="AE190" s="4">
        <f t="shared" si="472"/>
        <v>53.34210149818648</v>
      </c>
      <c r="AF190" s="4">
        <f t="shared" si="473"/>
        <v>53.355340180664626</v>
      </c>
      <c r="AG190" s="4">
        <f t="shared" si="474"/>
        <v>54.204024448619485</v>
      </c>
      <c r="AI190" s="4">
        <f t="shared" si="475"/>
        <v>0.472452642719567</v>
      </c>
      <c r="AJ190" s="4">
        <f t="shared" si="476"/>
        <v>0.71521955993190289</v>
      </c>
      <c r="AK190" s="4">
        <f t="shared" si="477"/>
        <v>-0.40896120617497189</v>
      </c>
      <c r="AL190" s="4">
        <f t="shared" si="478"/>
        <v>0.2723148134323381</v>
      </c>
      <c r="AM190" s="4">
        <f t="shared" si="479"/>
        <v>1.1919424926470086</v>
      </c>
      <c r="AN190" s="4">
        <f t="shared" si="480"/>
        <v>0.53884101147519914</v>
      </c>
      <c r="AO190" s="4">
        <f t="shared" si="481"/>
        <v>0.41573505536467081</v>
      </c>
      <c r="AP190" s="4">
        <f t="shared" si="482"/>
        <v>0</v>
      </c>
      <c r="AQ190" s="4">
        <f t="shared" si="483"/>
        <v>0</v>
      </c>
      <c r="AR190" s="4">
        <f t="shared" si="484"/>
        <v>0.23914569469184244</v>
      </c>
      <c r="AS190" s="4">
        <f t="shared" si="485"/>
        <v>-1.40155625021562</v>
      </c>
      <c r="AT190" s="4">
        <f t="shared" si="486"/>
        <v>1.4176390864472594</v>
      </c>
      <c r="AU190" s="4">
        <f t="shared" si="487"/>
        <v>1.4908985018135184</v>
      </c>
      <c r="AV190" s="4">
        <f t="shared" si="648"/>
        <v>-0.10534018066462636</v>
      </c>
      <c r="AW190" s="4">
        <f t="shared" si="648"/>
        <v>-0.40402444861948794</v>
      </c>
      <c r="AY190" s="2">
        <f t="shared" si="509"/>
        <v>57.970547357280431</v>
      </c>
      <c r="AZ190" s="2">
        <f t="shared" si="575"/>
        <v>58.3507804400681</v>
      </c>
      <c r="BA190" s="2">
        <f t="shared" si="576"/>
        <v>57.015961206174971</v>
      </c>
      <c r="BB190" s="2">
        <f t="shared" si="577"/>
        <v>54.444685186567661</v>
      </c>
      <c r="BC190" s="2">
        <f t="shared" si="578"/>
        <v>55.39105750735299</v>
      </c>
      <c r="BD190" s="2">
        <f t="shared" si="579"/>
        <v>55.644158988524801</v>
      </c>
      <c r="BE190" s="2">
        <f t="shared" si="580"/>
        <v>55.584264944635329</v>
      </c>
      <c r="BF190" s="2" t="e">
        <f t="shared" si="581"/>
        <v>#N/A</v>
      </c>
      <c r="BG190" s="2" t="e">
        <f t="shared" si="582"/>
        <v>#N/A</v>
      </c>
      <c r="BH190" s="2">
        <f t="shared" si="583"/>
        <v>52.760854305308158</v>
      </c>
      <c r="BI190" s="2">
        <f t="shared" si="584"/>
        <v>51.201556250215617</v>
      </c>
      <c r="BJ190" s="2">
        <f t="shared" si="585"/>
        <v>51.949360913552738</v>
      </c>
      <c r="BK190" s="2">
        <f t="shared" si="586"/>
        <v>53.34210149818648</v>
      </c>
      <c r="BL190" s="2">
        <f t="shared" si="587"/>
        <v>53.355340180664626</v>
      </c>
      <c r="BM190" s="2">
        <f t="shared" si="588"/>
        <v>54.204024448619485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>
        <f t="shared" si="525"/>
        <v>58.442999999999998</v>
      </c>
      <c r="CV190" s="2">
        <f t="shared" si="526"/>
        <v>59.066000000000003</v>
      </c>
      <c r="CW190" s="2">
        <f t="shared" si="527"/>
        <v>56.606999999999999</v>
      </c>
      <c r="CX190" s="2">
        <f t="shared" si="528"/>
        <v>54.716999999999999</v>
      </c>
      <c r="CY190" s="2">
        <f t="shared" si="529"/>
        <v>56.582999999999998</v>
      </c>
      <c r="CZ190" s="2">
        <f t="shared" si="530"/>
        <v>56.183</v>
      </c>
      <c r="DA190" s="2">
        <f t="shared" si="531"/>
        <v>56</v>
      </c>
      <c r="DB190" s="2" t="str">
        <f t="shared" si="532"/>
        <v/>
      </c>
      <c r="DC190" s="2" t="str">
        <f t="shared" si="533"/>
        <v/>
      </c>
      <c r="DD190" s="2">
        <f t="shared" si="534"/>
        <v>53</v>
      </c>
      <c r="DE190" s="2">
        <f t="shared" si="535"/>
        <v>49.8</v>
      </c>
      <c r="DF190" s="2">
        <f t="shared" si="536"/>
        <v>53.366999999999997</v>
      </c>
      <c r="DG190" s="2">
        <f t="shared" si="537"/>
        <v>54.832999999999998</v>
      </c>
      <c r="DH190" s="2">
        <f t="shared" si="538"/>
        <v>53.25</v>
      </c>
      <c r="DI190" s="2">
        <f t="shared" si="539"/>
        <v>53.8</v>
      </c>
      <c r="DK190" s="2">
        <f t="shared" si="489"/>
        <v>86.919852216748779</v>
      </c>
      <c r="DL190" s="2">
        <f t="shared" si="649"/>
        <v>87.844074596774206</v>
      </c>
      <c r="DM190" s="2">
        <f t="shared" si="649"/>
        <v>94.553296187683287</v>
      </c>
      <c r="DN190" s="2">
        <f t="shared" si="649"/>
        <v>93.775420564516125</v>
      </c>
      <c r="DO190" s="2">
        <f t="shared" si="649"/>
        <v>92.229253665689129</v>
      </c>
      <c r="DP190" s="2">
        <f t="shared" si="649"/>
        <v>91.4135500366569</v>
      </c>
      <c r="DQ190" s="2">
        <f t="shared" si="649"/>
        <v>82.583982771261034</v>
      </c>
      <c r="DR190" s="2">
        <f t="shared" si="649"/>
        <v>89.519514928698783</v>
      </c>
      <c r="DS190" s="2">
        <f t="shared" si="649"/>
        <v>93.946099153297695</v>
      </c>
      <c r="DT190" s="2">
        <f t="shared" si="649"/>
        <v>82.631168226381462</v>
      </c>
      <c r="DU190" s="2">
        <f t="shared" si="649"/>
        <v>77.089588458110526</v>
      </c>
      <c r="DV190" s="2">
        <f t="shared" si="649"/>
        <v>90.037831327985742</v>
      </c>
      <c r="DW190" s="2">
        <f t="shared" si="649"/>
        <v>100.46806909824046</v>
      </c>
      <c r="DX190" s="2">
        <f t="shared" si="649"/>
        <v>94.682906158357767</v>
      </c>
      <c r="DY190" s="2">
        <f t="shared" si="649"/>
        <v>102.38212610837439</v>
      </c>
      <c r="EA190" s="2">
        <f t="shared" si="459"/>
        <v>60.45466666666681</v>
      </c>
      <c r="EB190" s="2">
        <f t="shared" si="491"/>
        <v>55.51902315112541</v>
      </c>
      <c r="EC190" s="2">
        <f t="shared" si="492"/>
        <v>49.808120833333341</v>
      </c>
      <c r="ED190" s="2">
        <f t="shared" si="493"/>
        <v>50.958673880118837</v>
      </c>
      <c r="EE190" s="2">
        <f t="shared" si="494"/>
        <v>48.927822589033362</v>
      </c>
      <c r="EF190" s="2">
        <f t="shared" si="495"/>
        <v>54.129515975127205</v>
      </c>
      <c r="EG190" s="2">
        <f t="shared" si="496"/>
        <v>52.254317164898737</v>
      </c>
      <c r="EH190" s="2">
        <f t="shared" si="497"/>
        <v>51.187703453237404</v>
      </c>
      <c r="EI190" s="2">
        <f t="shared" si="498"/>
        <v>51.033011510791354</v>
      </c>
      <c r="EJ190" s="2">
        <f t="shared" si="499"/>
        <v>50.669651510791375</v>
      </c>
      <c r="EK190" s="2">
        <f t="shared" si="500"/>
        <v>48.859540287769768</v>
      </c>
      <c r="EL190" s="2">
        <f t="shared" si="501"/>
        <v>50.320460791366905</v>
      </c>
      <c r="EM190" s="2">
        <f t="shared" si="502"/>
        <v>51.933696118798508</v>
      </c>
      <c r="EN190" s="2">
        <f t="shared" si="503"/>
        <v>51.110917005076139</v>
      </c>
      <c r="EO190" s="2">
        <f t="shared" si="504"/>
        <v>53.95303435114505</v>
      </c>
      <c r="EQ190" s="2">
        <f t="shared" si="505"/>
        <v>57.969152314283988</v>
      </c>
      <c r="ER190" s="2">
        <f t="shared" si="650"/>
        <v>58.351851538256653</v>
      </c>
      <c r="ES190" s="2">
        <f t="shared" si="650"/>
        <v>57.019219743802253</v>
      </c>
      <c r="ET190" s="2">
        <f t="shared" si="650"/>
        <v>54.446761330241095</v>
      </c>
      <c r="EU190" s="2">
        <f t="shared" si="650"/>
        <v>55.39585008777604</v>
      </c>
      <c r="EV190" s="2">
        <f t="shared" si="650"/>
        <v>55.645050790399033</v>
      </c>
      <c r="EW190" s="2">
        <f t="shared" si="650"/>
        <v>55.58584003513505</v>
      </c>
      <c r="EX190" s="2">
        <f t="shared" si="650"/>
        <v>54.163614934613904</v>
      </c>
      <c r="EY190" s="2">
        <f t="shared" si="650"/>
        <v>54.470744825283774</v>
      </c>
      <c r="EZ190" s="2">
        <f t="shared" si="650"/>
        <v>52.761979649915304</v>
      </c>
      <c r="FA190" s="2">
        <f t="shared" si="650"/>
        <v>51.202882010539021</v>
      </c>
      <c r="FB190" s="2">
        <f t="shared" si="650"/>
        <v>51.950541436464093</v>
      </c>
      <c r="FC190" s="2">
        <f t="shared" si="650"/>
        <v>53.344462916761159</v>
      </c>
      <c r="FD190" s="2">
        <f t="shared" si="650"/>
        <v>53.365347513822371</v>
      </c>
      <c r="FE190" s="2">
        <f t="shared" si="650"/>
        <v>54.206286862022111</v>
      </c>
      <c r="FG190" s="2">
        <f t="shared" si="507"/>
        <v>0.99999999998044353</v>
      </c>
      <c r="FH190" s="2">
        <f t="shared" si="651"/>
        <v>0.99999999998043521</v>
      </c>
      <c r="FI190" s="2">
        <f t="shared" si="651"/>
        <v>0.99999999998172662</v>
      </c>
      <c r="FJ190" s="2">
        <f t="shared" si="651"/>
        <v>0.9999999999849114</v>
      </c>
      <c r="FK190" s="2">
        <f t="shared" si="651"/>
        <v>0.99999999998135936</v>
      </c>
      <c r="FL190" s="2">
        <f t="shared" si="651"/>
        <v>0.99999999998417843</v>
      </c>
      <c r="FM190" s="2">
        <f t="shared" si="651"/>
        <v>0.99999999998494082</v>
      </c>
      <c r="FN190" s="2">
        <f t="shared" si="651"/>
        <v>0.9999999999847855</v>
      </c>
      <c r="FO190" s="2">
        <f t="shared" si="651"/>
        <v>0.99999999998571665</v>
      </c>
      <c r="FP190" s="2">
        <f t="shared" si="651"/>
        <v>0.99999999998240874</v>
      </c>
      <c r="FQ190" s="2">
        <f t="shared" si="651"/>
        <v>0.99999999998362143</v>
      </c>
      <c r="FR190" s="2">
        <f t="shared" si="651"/>
        <v>0.99999999998296907</v>
      </c>
      <c r="FS190" s="2">
        <f t="shared" si="651"/>
        <v>0.99999999985267163</v>
      </c>
      <c r="FT190" s="2">
        <f t="shared" si="651"/>
        <v>0.99999999881104817</v>
      </c>
      <c r="FU190" s="2">
        <f t="shared" si="651"/>
        <v>0.99999999550880092</v>
      </c>
      <c r="FW190" s="2">
        <f t="shared" si="540"/>
        <v>0.99943873086971347</v>
      </c>
      <c r="FX190" s="2">
        <f t="shared" si="592"/>
        <v>0.99962189773801569</v>
      </c>
      <c r="FY190" s="2">
        <f t="shared" si="593"/>
        <v>0.9995481217931711</v>
      </c>
      <c r="FZ190" s="2">
        <f t="shared" si="594"/>
        <v>0.99940479006069405</v>
      </c>
      <c r="GA190" s="2">
        <f t="shared" si="595"/>
        <v>0.99925903511833414</v>
      </c>
      <c r="GB190" s="2">
        <f t="shared" si="596"/>
        <v>0.99941155923629366</v>
      </c>
      <c r="GC190" s="2">
        <f t="shared" si="597"/>
        <v>0.99952721592562699</v>
      </c>
      <c r="GD190" s="2">
        <f t="shared" si="598"/>
        <v>0.99962452494906884</v>
      </c>
      <c r="GE190" s="2">
        <f t="shared" si="599"/>
        <v>0.99958644384726847</v>
      </c>
      <c r="GF190" s="2">
        <f t="shared" si="600"/>
        <v>0.99946215646181491</v>
      </c>
      <c r="GG190" s="2">
        <f t="shared" si="601"/>
        <v>0.99943424351092502</v>
      </c>
      <c r="GH190" s="2">
        <f t="shared" si="602"/>
        <v>0.99927578823089158</v>
      </c>
      <c r="GI190" s="2">
        <f t="shared" si="603"/>
        <v>0.9983261402745075</v>
      </c>
      <c r="GJ190" s="2">
        <f t="shared" si="604"/>
        <v>0.99556101422336352</v>
      </c>
      <c r="GK190" s="2">
        <f t="shared" si="605"/>
        <v>0.99106571184827796</v>
      </c>
      <c r="GM190" s="107">
        <f t="shared" si="541"/>
        <v>0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5.3777096554759226E-299</v>
      </c>
      <c r="HD190" s="107">
        <f t="shared" si="620"/>
        <v>0</v>
      </c>
      <c r="HE190" s="107">
        <f t="shared" si="621"/>
        <v>0</v>
      </c>
      <c r="HF190" s="107">
        <f t="shared" si="622"/>
        <v>0</v>
      </c>
      <c r="HG190" s="107">
        <f t="shared" si="623"/>
        <v>0</v>
      </c>
      <c r="HH190" s="107">
        <f t="shared" si="624"/>
        <v>0</v>
      </c>
      <c r="HI190" s="107">
        <f t="shared" si="625"/>
        <v>0</v>
      </c>
      <c r="HJ190" s="107">
        <f t="shared" si="626"/>
        <v>0</v>
      </c>
      <c r="HK190" s="107">
        <f t="shared" si="627"/>
        <v>0</v>
      </c>
      <c r="HL190" s="107">
        <f t="shared" si="628"/>
        <v>0</v>
      </c>
      <c r="HM190" s="107">
        <f t="shared" si="629"/>
        <v>0</v>
      </c>
      <c r="HN190" s="107">
        <f t="shared" si="630"/>
        <v>0</v>
      </c>
      <c r="HO190" s="107">
        <f t="shared" si="631"/>
        <v>0</v>
      </c>
      <c r="HP190" s="107">
        <f t="shared" si="632"/>
        <v>0</v>
      </c>
      <c r="HQ190" s="107">
        <f t="shared" si="633"/>
        <v>0</v>
      </c>
      <c r="HS190" s="107">
        <f t="shared" si="543"/>
        <v>1.0002472527747106E-102</v>
      </c>
      <c r="HT190" s="107">
        <f t="shared" si="634"/>
        <v>7.8290390809265785E-143</v>
      </c>
      <c r="HU190" s="107">
        <f t="shared" si="635"/>
        <v>4.9959152511184253E-143</v>
      </c>
      <c r="HV190" s="107">
        <f t="shared" si="636"/>
        <v>2.6371729665734756E-139</v>
      </c>
      <c r="HW190" s="107">
        <f t="shared" si="637"/>
        <v>2.3872727707059998E-142</v>
      </c>
      <c r="HX190" s="107">
        <f t="shared" si="638"/>
        <v>1.6900330309538832E-154</v>
      </c>
      <c r="HY190" s="107">
        <f t="shared" si="639"/>
        <v>3.2573597716612305E-162</v>
      </c>
      <c r="HZ190" s="107">
        <f t="shared" si="640"/>
        <v>6.1957244883498052E-176</v>
      </c>
      <c r="IA190" s="107">
        <f t="shared" si="641"/>
        <v>1.2813538630916385E-187</v>
      </c>
      <c r="IB190" s="107">
        <f t="shared" si="642"/>
        <v>6.3269056547603793E-168</v>
      </c>
      <c r="IC190" s="107">
        <f t="shared" si="643"/>
        <v>7.1980532426338294E-168</v>
      </c>
      <c r="ID190" s="107">
        <f t="shared" si="644"/>
        <v>1.3561089370563834E-158</v>
      </c>
      <c r="IE190" s="107">
        <f t="shared" si="645"/>
        <v>1.4093962760906112E-146</v>
      </c>
      <c r="IF190" s="107">
        <f t="shared" si="646"/>
        <v>8.561691965478467E-127</v>
      </c>
      <c r="IG190" s="107">
        <f t="shared" si="647"/>
        <v>1.5785823962385185E-124</v>
      </c>
      <c r="II190" s="107">
        <f t="shared" si="544"/>
        <v>2.1418048044312364E-20</v>
      </c>
      <c r="IJ190" s="107">
        <f t="shared" si="545"/>
        <v>1.4539462052142579E-29</v>
      </c>
      <c r="IK190" s="107">
        <f t="shared" si="546"/>
        <v>1.0609433920466198E-28</v>
      </c>
      <c r="IL190" s="107">
        <f t="shared" si="547"/>
        <v>1.9428493435949613E-26</v>
      </c>
      <c r="IM190" s="107">
        <f t="shared" si="548"/>
        <v>2.730197725473729E-26</v>
      </c>
      <c r="IN190" s="107">
        <f t="shared" si="549"/>
        <v>3.1804440751602909E-29</v>
      </c>
      <c r="IO190" s="107">
        <f t="shared" si="550"/>
        <v>1.7241485548823811E-31</v>
      </c>
      <c r="IP190" s="107">
        <f t="shared" si="551"/>
        <v>3.3793574106209272E-35</v>
      </c>
      <c r="IQ190" s="107">
        <f t="shared" si="552"/>
        <v>1.0433650997197423E-36</v>
      </c>
      <c r="IR190" s="107">
        <f t="shared" si="553"/>
        <v>3.9283603821397461E-32</v>
      </c>
      <c r="IS190" s="107">
        <f t="shared" si="554"/>
        <v>9.4997128510969612E-32</v>
      </c>
      <c r="IT190" s="107">
        <f t="shared" si="555"/>
        <v>3.328464447065156E-29</v>
      </c>
      <c r="IU190" s="107">
        <f t="shared" si="556"/>
        <v>3.0393497105015305E-26</v>
      </c>
      <c r="IV190" s="107">
        <f t="shared" si="557"/>
        <v>6.1377401602661749E-21</v>
      </c>
      <c r="IW190" s="107">
        <f t="shared" si="558"/>
        <v>5.2555112708978302E-31</v>
      </c>
      <c r="IY190" s="107">
        <f t="shared" si="559"/>
        <v>2.1418048044312364E-20</v>
      </c>
      <c r="IZ190" s="107">
        <f t="shared" si="560"/>
        <v>1.4539462052142579E-29</v>
      </c>
      <c r="JA190" s="107">
        <f t="shared" si="561"/>
        <v>1.0609433920466198E-28</v>
      </c>
      <c r="JB190" s="107">
        <f t="shared" si="562"/>
        <v>1.9428493435949613E-26</v>
      </c>
      <c r="JC190" s="107">
        <f t="shared" si="563"/>
        <v>2.730197725473729E-26</v>
      </c>
      <c r="JD190" s="107">
        <f t="shared" si="564"/>
        <v>3.1804440751602909E-29</v>
      </c>
      <c r="JE190" s="107">
        <f t="shared" si="565"/>
        <v>1.7241485548823811E-31</v>
      </c>
      <c r="JF190" s="107">
        <f t="shared" si="566"/>
        <v>3.3793574106209272E-35</v>
      </c>
      <c r="JG190" s="107">
        <f t="shared" si="567"/>
        <v>1.0433650997197423E-36</v>
      </c>
      <c r="JH190" s="107">
        <f t="shared" si="568"/>
        <v>3.9283603821397461E-32</v>
      </c>
      <c r="JI190" s="107">
        <f t="shared" si="569"/>
        <v>9.4997128510969612E-32</v>
      </c>
      <c r="JJ190" s="107">
        <f t="shared" si="570"/>
        <v>3.328464447065156E-29</v>
      </c>
      <c r="JK190" s="107">
        <f t="shared" si="571"/>
        <v>3.0393497105015305E-26</v>
      </c>
      <c r="JL190" s="107">
        <f t="shared" si="572"/>
        <v>6.1377401602661749E-21</v>
      </c>
      <c r="JM190" s="107">
        <f t="shared" si="573"/>
        <v>5.2555112708978302E-31</v>
      </c>
    </row>
    <row r="191" spans="2:273" x14ac:dyDescent="0.25">
      <c r="B191" s="2">
        <v>163</v>
      </c>
      <c r="C191" s="37">
        <v>58.115000000000002</v>
      </c>
      <c r="D191" s="37">
        <v>58.689</v>
      </c>
      <c r="E191" s="37">
        <v>58.164000000000001</v>
      </c>
      <c r="F191" s="37">
        <v>54.65</v>
      </c>
      <c r="G191" s="37">
        <v>56.616999999999997</v>
      </c>
      <c r="H191" s="37">
        <v>55.982999999999997</v>
      </c>
      <c r="I191" s="37">
        <v>55.85</v>
      </c>
      <c r="J191" s="37">
        <v>54.482999999999997</v>
      </c>
      <c r="K191" s="37">
        <v>54.533000000000001</v>
      </c>
      <c r="L191" s="37">
        <v>54.332999999999998</v>
      </c>
      <c r="M191" s="37">
        <v>51.05</v>
      </c>
      <c r="N191" s="37">
        <v>51.5</v>
      </c>
      <c r="O191" s="37">
        <v>54.167000000000002</v>
      </c>
      <c r="P191" s="37">
        <v>52.75</v>
      </c>
      <c r="Q191" s="37">
        <v>54.6</v>
      </c>
      <c r="S191" s="4">
        <f t="shared" si="460"/>
        <v>57.874270795931203</v>
      </c>
      <c r="T191" s="4">
        <f t="shared" si="461"/>
        <v>58.257509426158876</v>
      </c>
      <c r="U191" s="4">
        <f t="shared" si="462"/>
        <v>56.929341759296022</v>
      </c>
      <c r="V191" s="4">
        <f t="shared" si="463"/>
        <v>54.332608135250545</v>
      </c>
      <c r="W191" s="4">
        <f t="shared" si="464"/>
        <v>55.288048812523073</v>
      </c>
      <c r="X191" s="4">
        <f t="shared" si="465"/>
        <v>55.534374429151008</v>
      </c>
      <c r="Y191" s="4" t="e">
        <f t="shared" si="466"/>
        <v>#N/A</v>
      </c>
      <c r="Z191" s="4" t="e">
        <f t="shared" si="467"/>
        <v>#N/A</v>
      </c>
      <c r="AA191" s="4" t="e">
        <f t="shared" si="468"/>
        <v>#N/A</v>
      </c>
      <c r="AB191" s="4" t="e">
        <f t="shared" si="469"/>
        <v>#N/A</v>
      </c>
      <c r="AC191" s="4" t="e">
        <f t="shared" si="470"/>
        <v>#N/A</v>
      </c>
      <c r="AD191" s="4">
        <f t="shared" si="471"/>
        <v>51.814709546664375</v>
      </c>
      <c r="AE191" s="4">
        <f t="shared" si="472"/>
        <v>53.189849873474444</v>
      </c>
      <c r="AF191" s="4">
        <f t="shared" si="473"/>
        <v>53.192085942332547</v>
      </c>
      <c r="AG191" s="4">
        <f t="shared" si="474"/>
        <v>54.053406321432078</v>
      </c>
      <c r="AI191" s="4">
        <f t="shared" si="475"/>
        <v>0.24072920406879916</v>
      </c>
      <c r="AJ191" s="4">
        <f t="shared" si="476"/>
        <v>0.4314905738411241</v>
      </c>
      <c r="AK191" s="4">
        <f t="shared" si="477"/>
        <v>1.234658240703979</v>
      </c>
      <c r="AL191" s="4">
        <f t="shared" si="478"/>
        <v>0.31739186474945313</v>
      </c>
      <c r="AM191" s="4">
        <f t="shared" si="479"/>
        <v>1.3289511874769246</v>
      </c>
      <c r="AN191" s="4">
        <f t="shared" si="480"/>
        <v>0.44862557084898924</v>
      </c>
      <c r="AO191" s="4">
        <f t="shared" si="481"/>
        <v>0</v>
      </c>
      <c r="AP191" s="4">
        <f t="shared" si="482"/>
        <v>0</v>
      </c>
      <c r="AQ191" s="4">
        <f t="shared" si="483"/>
        <v>0</v>
      </c>
      <c r="AR191" s="4">
        <f t="shared" si="484"/>
        <v>0</v>
      </c>
      <c r="AS191" s="4">
        <f t="shared" si="485"/>
        <v>0</v>
      </c>
      <c r="AT191" s="4">
        <f t="shared" si="486"/>
        <v>-0.31470954666437478</v>
      </c>
      <c r="AU191" s="4">
        <f t="shared" si="487"/>
        <v>0.97715012652555799</v>
      </c>
      <c r="AV191" s="4">
        <f t="shared" si="648"/>
        <v>-0.44208594233254672</v>
      </c>
      <c r="AW191" s="4">
        <f t="shared" si="648"/>
        <v>0.54659367856792329</v>
      </c>
      <c r="AY191" s="2">
        <f t="shared" si="509"/>
        <v>57.874270795931203</v>
      </c>
      <c r="AZ191" s="2">
        <f t="shared" si="575"/>
        <v>58.257509426158876</v>
      </c>
      <c r="BA191" s="2">
        <f t="shared" si="576"/>
        <v>56.929341759296022</v>
      </c>
      <c r="BB191" s="2">
        <f t="shared" si="577"/>
        <v>54.332608135250545</v>
      </c>
      <c r="BC191" s="2">
        <f t="shared" si="578"/>
        <v>55.288048812523073</v>
      </c>
      <c r="BD191" s="2">
        <f t="shared" si="579"/>
        <v>55.534374429151008</v>
      </c>
      <c r="BE191" s="2" t="e">
        <f t="shared" si="580"/>
        <v>#N/A</v>
      </c>
      <c r="BF191" s="2" t="e">
        <f t="shared" si="581"/>
        <v>#N/A</v>
      </c>
      <c r="BG191" s="2" t="e">
        <f t="shared" si="582"/>
        <v>#N/A</v>
      </c>
      <c r="BH191" s="2" t="e">
        <f t="shared" si="583"/>
        <v>#N/A</v>
      </c>
      <c r="BI191" s="2" t="e">
        <f t="shared" si="584"/>
        <v>#N/A</v>
      </c>
      <c r="BJ191" s="2">
        <f t="shared" si="585"/>
        <v>51.814709546664375</v>
      </c>
      <c r="BK191" s="2">
        <f t="shared" si="586"/>
        <v>53.189849873474444</v>
      </c>
      <c r="BL191" s="2">
        <f t="shared" si="587"/>
        <v>53.192085942332547</v>
      </c>
      <c r="BM191" s="2">
        <f t="shared" si="588"/>
        <v>54.053406321432078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>
        <f t="shared" si="525"/>
        <v>58.115000000000002</v>
      </c>
      <c r="CV191" s="2">
        <f t="shared" si="526"/>
        <v>58.689</v>
      </c>
      <c r="CW191" s="2">
        <f t="shared" si="527"/>
        <v>58.164000000000001</v>
      </c>
      <c r="CX191" s="2">
        <f t="shared" si="528"/>
        <v>54.65</v>
      </c>
      <c r="CY191" s="2">
        <f t="shared" si="529"/>
        <v>56.616999999999997</v>
      </c>
      <c r="CZ191" s="2">
        <f t="shared" si="530"/>
        <v>55.982999999999997</v>
      </c>
      <c r="DA191" s="2" t="str">
        <f t="shared" si="531"/>
        <v/>
      </c>
      <c r="DB191" s="2" t="str">
        <f t="shared" si="532"/>
        <v/>
      </c>
      <c r="DC191" s="2" t="str">
        <f t="shared" si="533"/>
        <v/>
      </c>
      <c r="DD191" s="2" t="str">
        <f t="shared" si="534"/>
        <v/>
      </c>
      <c r="DE191" s="2" t="str">
        <f t="shared" si="535"/>
        <v/>
      </c>
      <c r="DF191" s="2">
        <f t="shared" si="536"/>
        <v>51.5</v>
      </c>
      <c r="DG191" s="2">
        <f t="shared" si="537"/>
        <v>54.167000000000002</v>
      </c>
      <c r="DH191" s="2">
        <f t="shared" si="538"/>
        <v>52.75</v>
      </c>
      <c r="DI191" s="2">
        <f t="shared" si="539"/>
        <v>54.6</v>
      </c>
      <c r="DK191" s="2">
        <f t="shared" si="489"/>
        <v>86.995185276409416</v>
      </c>
      <c r="DL191" s="2">
        <f t="shared" si="649"/>
        <v>87.933120967741942</v>
      </c>
      <c r="DM191" s="2">
        <f t="shared" si="649"/>
        <v>94.686450513196476</v>
      </c>
      <c r="DN191" s="2">
        <f t="shared" si="649"/>
        <v>93.908988709677402</v>
      </c>
      <c r="DO191" s="2">
        <f t="shared" si="649"/>
        <v>92.348263929618753</v>
      </c>
      <c r="DP191" s="2">
        <f t="shared" si="649"/>
        <v>91.521602639296191</v>
      </c>
      <c r="DQ191" s="2">
        <f t="shared" si="649"/>
        <v>82.62794703079183</v>
      </c>
      <c r="DR191" s="2">
        <f t="shared" si="649"/>
        <v>89.60213157308381</v>
      </c>
      <c r="DS191" s="2">
        <f t="shared" si="649"/>
        <v>94.067419674688068</v>
      </c>
      <c r="DT191" s="2">
        <f t="shared" si="649"/>
        <v>82.670056261140815</v>
      </c>
      <c r="DU191" s="2">
        <f t="shared" si="649"/>
        <v>77.105439728164001</v>
      </c>
      <c r="DV191" s="2">
        <f t="shared" si="649"/>
        <v>90.153403854723706</v>
      </c>
      <c r="DW191" s="2">
        <f t="shared" si="649"/>
        <v>100.63478757331379</v>
      </c>
      <c r="DX191" s="2">
        <f t="shared" si="649"/>
        <v>94.809680901759521</v>
      </c>
      <c r="DY191" s="2">
        <f t="shared" si="649"/>
        <v>102.58427536945813</v>
      </c>
      <c r="EA191" s="2">
        <f t="shared" si="459"/>
        <v>60.380666666666812</v>
      </c>
      <c r="EB191" s="2">
        <f t="shared" si="491"/>
        <v>55.387120096463036</v>
      </c>
      <c r="EC191" s="2">
        <f t="shared" si="492"/>
        <v>49.621235416666671</v>
      </c>
      <c r="ED191" s="2">
        <f t="shared" si="493"/>
        <v>50.79638632259568</v>
      </c>
      <c r="EE191" s="2">
        <f t="shared" si="494"/>
        <v>48.731084612775589</v>
      </c>
      <c r="EF191" s="2">
        <f t="shared" si="495"/>
        <v>53.99754460146977</v>
      </c>
      <c r="EG191" s="2">
        <f t="shared" si="496"/>
        <v>52.089596914175502</v>
      </c>
      <c r="EH191" s="2">
        <f t="shared" si="497"/>
        <v>51.019116690647479</v>
      </c>
      <c r="EI191" s="2">
        <f t="shared" si="498"/>
        <v>50.858222302158268</v>
      </c>
      <c r="EJ191" s="2">
        <f t="shared" si="499"/>
        <v>50.488964172661881</v>
      </c>
      <c r="EK191" s="2">
        <f t="shared" si="500"/>
        <v>48.67004460431653</v>
      </c>
      <c r="EL191" s="2">
        <f t="shared" si="501"/>
        <v>50.160912086330939</v>
      </c>
      <c r="EM191" s="2">
        <f t="shared" si="502"/>
        <v>51.759460006749904</v>
      </c>
      <c r="EN191" s="2">
        <f t="shared" si="503"/>
        <v>50.91197385786802</v>
      </c>
      <c r="EO191" s="2">
        <f t="shared" si="504"/>
        <v>53.793308615049085</v>
      </c>
      <c r="EQ191" s="2">
        <f t="shared" si="505"/>
        <v>57.873152736708711</v>
      </c>
      <c r="ER191" s="2">
        <f t="shared" si="650"/>
        <v>58.258371836720357</v>
      </c>
      <c r="ES191" s="2">
        <f t="shared" si="650"/>
        <v>56.93196611343182</v>
      </c>
      <c r="ET191" s="2">
        <f t="shared" si="650"/>
        <v>54.334281028053077</v>
      </c>
      <c r="EU191" s="2">
        <f t="shared" si="650"/>
        <v>55.291910901552257</v>
      </c>
      <c r="EV191" s="2">
        <f t="shared" si="650"/>
        <v>55.535093189114825</v>
      </c>
      <c r="EW191" s="2">
        <f t="shared" si="650"/>
        <v>55.468549240047679</v>
      </c>
      <c r="EX191" s="2">
        <f t="shared" si="650"/>
        <v>54.036833576834638</v>
      </c>
      <c r="EY191" s="2">
        <f t="shared" si="650"/>
        <v>54.344585029092869</v>
      </c>
      <c r="EZ191" s="2">
        <f t="shared" si="650"/>
        <v>52.612068433088652</v>
      </c>
      <c r="FA191" s="2">
        <f t="shared" si="650"/>
        <v>51.046606330377458</v>
      </c>
      <c r="FB191" s="2">
        <f t="shared" si="650"/>
        <v>51.815661602209943</v>
      </c>
      <c r="FC191" s="2">
        <f t="shared" si="650"/>
        <v>53.191795191653426</v>
      </c>
      <c r="FD191" s="2">
        <f t="shared" si="650"/>
        <v>53.200477382401559</v>
      </c>
      <c r="FE191" s="2">
        <f t="shared" si="650"/>
        <v>54.055370269745765</v>
      </c>
      <c r="FG191" s="2">
        <f t="shared" si="507"/>
        <v>0.99999999998446576</v>
      </c>
      <c r="FH191" s="2">
        <f t="shared" si="651"/>
        <v>0.9999999999844591</v>
      </c>
      <c r="FI191" s="2">
        <f t="shared" si="651"/>
        <v>0.99999999998548494</v>
      </c>
      <c r="FJ191" s="2">
        <f t="shared" si="651"/>
        <v>0.9999999999880147</v>
      </c>
      <c r="FK191" s="2">
        <f t="shared" si="651"/>
        <v>0.99999999998519318</v>
      </c>
      <c r="FL191" s="2">
        <f t="shared" si="651"/>
        <v>0.9999999999874325</v>
      </c>
      <c r="FM191" s="2">
        <f t="shared" si="651"/>
        <v>0.99999999998803801</v>
      </c>
      <c r="FN191" s="2">
        <f t="shared" si="651"/>
        <v>0.99999999998791478</v>
      </c>
      <c r="FO191" s="2">
        <f t="shared" si="651"/>
        <v>0.9999999999886543</v>
      </c>
      <c r="FP191" s="2">
        <f t="shared" si="651"/>
        <v>0.99999999998602673</v>
      </c>
      <c r="FQ191" s="2">
        <f t="shared" si="651"/>
        <v>0.99999999998699007</v>
      </c>
      <c r="FR191" s="2">
        <f t="shared" si="651"/>
        <v>0.99999999998647182</v>
      </c>
      <c r="FS191" s="2">
        <f t="shared" si="651"/>
        <v>0.99999999988049748</v>
      </c>
      <c r="FT191" s="2">
        <f t="shared" si="651"/>
        <v>0.99999999901863423</v>
      </c>
      <c r="FU191" s="2">
        <f t="shared" si="651"/>
        <v>0.99999999623782299</v>
      </c>
      <c r="FW191" s="2">
        <f t="shared" si="540"/>
        <v>0.99955411661099858</v>
      </c>
      <c r="FX191" s="2">
        <f t="shared" si="592"/>
        <v>0.99969963934015815</v>
      </c>
      <c r="FY191" s="2">
        <f t="shared" si="593"/>
        <v>0.99964102701921709</v>
      </c>
      <c r="FZ191" s="2">
        <f t="shared" si="594"/>
        <v>0.99952715005433335</v>
      </c>
      <c r="GA191" s="2">
        <f t="shared" si="595"/>
        <v>0.9994113409645331</v>
      </c>
      <c r="GB191" s="2">
        <f t="shared" si="596"/>
        <v>0.99953252831086004</v>
      </c>
      <c r="GC191" s="2">
        <f t="shared" si="597"/>
        <v>0.99962441773980382</v>
      </c>
      <c r="GD191" s="2">
        <f t="shared" si="598"/>
        <v>0.99970172653155653</v>
      </c>
      <c r="GE191" s="2">
        <f t="shared" si="599"/>
        <v>0.99967147272775503</v>
      </c>
      <c r="GF191" s="2">
        <f t="shared" si="600"/>
        <v>0.99957272842730316</v>
      </c>
      <c r="GG191" s="2">
        <f t="shared" si="601"/>
        <v>0.99955055134884307</v>
      </c>
      <c r="GH191" s="2">
        <f t="shared" si="602"/>
        <v>0.99942465244590939</v>
      </c>
      <c r="GI191" s="2">
        <f t="shared" si="603"/>
        <v>0.9986418514044656</v>
      </c>
      <c r="GJ191" s="2">
        <f t="shared" si="604"/>
        <v>0.99633320068824172</v>
      </c>
      <c r="GK191" s="2">
        <f t="shared" si="605"/>
        <v>0.99250507718796155</v>
      </c>
      <c r="GM191" s="107">
        <f t="shared" si="541"/>
        <v>0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9.404512195439959E-306</v>
      </c>
      <c r="HD191" s="107">
        <f t="shared" si="620"/>
        <v>0</v>
      </c>
      <c r="HE191" s="107">
        <f t="shared" si="621"/>
        <v>0</v>
      </c>
      <c r="HF191" s="107">
        <f t="shared" si="622"/>
        <v>0</v>
      </c>
      <c r="HG191" s="107">
        <f t="shared" si="623"/>
        <v>0</v>
      </c>
      <c r="HH191" s="107">
        <f t="shared" si="624"/>
        <v>0</v>
      </c>
      <c r="HI191" s="107">
        <f t="shared" si="625"/>
        <v>0</v>
      </c>
      <c r="HJ191" s="107">
        <f t="shared" si="626"/>
        <v>0</v>
      </c>
      <c r="HK191" s="107">
        <f t="shared" si="627"/>
        <v>0</v>
      </c>
      <c r="HL191" s="107">
        <f t="shared" si="628"/>
        <v>0</v>
      </c>
      <c r="HM191" s="107">
        <f t="shared" si="629"/>
        <v>0</v>
      </c>
      <c r="HN191" s="107">
        <f t="shared" si="630"/>
        <v>0</v>
      </c>
      <c r="HO191" s="107">
        <f t="shared" si="631"/>
        <v>0</v>
      </c>
      <c r="HP191" s="107">
        <f t="shared" si="632"/>
        <v>0</v>
      </c>
      <c r="HQ191" s="107">
        <f t="shared" si="633"/>
        <v>0</v>
      </c>
      <c r="HS191" s="107">
        <f t="shared" si="543"/>
        <v>2.628005319295794E-106</v>
      </c>
      <c r="HT191" s="107">
        <f t="shared" si="634"/>
        <v>9.8095221599166167E-148</v>
      </c>
      <c r="HU191" s="107">
        <f t="shared" si="635"/>
        <v>5.7221869744249824E-148</v>
      </c>
      <c r="HV191" s="107">
        <f t="shared" si="636"/>
        <v>3.8055512040935401E-144</v>
      </c>
      <c r="HW191" s="107">
        <f t="shared" si="637"/>
        <v>2.2361143802220445E-147</v>
      </c>
      <c r="HX191" s="107">
        <f t="shared" si="638"/>
        <v>7.1845893359812236E-160</v>
      </c>
      <c r="HY191" s="107">
        <f t="shared" si="639"/>
        <v>8.9137133914222223E-168</v>
      </c>
      <c r="HZ191" s="107">
        <f t="shared" si="640"/>
        <v>6.7104521788577084E-182</v>
      </c>
      <c r="IA191" s="107">
        <f t="shared" si="641"/>
        <v>5.3695669601003556E-194</v>
      </c>
      <c r="IB191" s="107">
        <f t="shared" si="642"/>
        <v>9.5741380542224105E-174</v>
      </c>
      <c r="IC191" s="107">
        <f t="shared" si="643"/>
        <v>1.0856398630625403E-173</v>
      </c>
      <c r="ID191" s="107">
        <f t="shared" si="644"/>
        <v>3.4215285326745877E-164</v>
      </c>
      <c r="IE191" s="107">
        <f t="shared" si="645"/>
        <v>8.3531571750255447E-152</v>
      </c>
      <c r="IF191" s="107">
        <f t="shared" si="646"/>
        <v>1.8812552339872612E-131</v>
      </c>
      <c r="IG191" s="107">
        <f t="shared" si="647"/>
        <v>3.334252893620466E-129</v>
      </c>
      <c r="II191" s="107">
        <f t="shared" si="544"/>
        <v>1.4318581712265088E-21</v>
      </c>
      <c r="IJ191" s="107">
        <f t="shared" si="545"/>
        <v>3.2265021030142789E-31</v>
      </c>
      <c r="IK191" s="107">
        <f t="shared" si="546"/>
        <v>2.4266591236026332E-30</v>
      </c>
      <c r="IL191" s="107">
        <f t="shared" si="547"/>
        <v>5.3367792438640454E-28</v>
      </c>
      <c r="IM191" s="107">
        <f t="shared" si="548"/>
        <v>6.8600923416510091E-28</v>
      </c>
      <c r="IN191" s="107">
        <f t="shared" si="549"/>
        <v>5.8884800004648584E-31</v>
      </c>
      <c r="IO191" s="107">
        <f t="shared" si="550"/>
        <v>2.6123798399077701E-33</v>
      </c>
      <c r="IP191" s="107">
        <f t="shared" si="551"/>
        <v>3.5079455711875314E-37</v>
      </c>
      <c r="IQ191" s="107">
        <f t="shared" si="552"/>
        <v>8.3108921882309785E-39</v>
      </c>
      <c r="IR191" s="107">
        <f t="shared" si="553"/>
        <v>5.0513648910670925E-34</v>
      </c>
      <c r="IS191" s="107">
        <f t="shared" si="554"/>
        <v>1.252365405752776E-33</v>
      </c>
      <c r="IT191" s="107">
        <f t="shared" si="555"/>
        <v>5.5014408349078738E-31</v>
      </c>
      <c r="IU191" s="107">
        <f t="shared" si="556"/>
        <v>7.0004299567199687E-28</v>
      </c>
      <c r="IV191" s="107">
        <f t="shared" si="557"/>
        <v>2.46828354332154E-22</v>
      </c>
      <c r="IW191" s="107">
        <f t="shared" si="558"/>
        <v>2.9741485808746577E-33</v>
      </c>
      <c r="IY191" s="107">
        <f t="shared" si="559"/>
        <v>1.4318581712265088E-21</v>
      </c>
      <c r="IZ191" s="107">
        <f t="shared" si="560"/>
        <v>3.2265021030142789E-31</v>
      </c>
      <c r="JA191" s="107">
        <f t="shared" si="561"/>
        <v>2.4266591236026332E-30</v>
      </c>
      <c r="JB191" s="107">
        <f t="shared" si="562"/>
        <v>5.3367792438640454E-28</v>
      </c>
      <c r="JC191" s="107">
        <f t="shared" si="563"/>
        <v>6.8600923416510091E-28</v>
      </c>
      <c r="JD191" s="107">
        <f t="shared" si="564"/>
        <v>5.8884800004648584E-31</v>
      </c>
      <c r="JE191" s="107">
        <f t="shared" si="565"/>
        <v>2.6123798399077701E-33</v>
      </c>
      <c r="JF191" s="107">
        <f t="shared" si="566"/>
        <v>3.5079455711875314E-37</v>
      </c>
      <c r="JG191" s="107">
        <f t="shared" si="567"/>
        <v>8.3108921882309785E-39</v>
      </c>
      <c r="JH191" s="107">
        <f t="shared" si="568"/>
        <v>5.0513648910670925E-34</v>
      </c>
      <c r="JI191" s="107">
        <f t="shared" si="569"/>
        <v>1.252365405752776E-33</v>
      </c>
      <c r="JJ191" s="107">
        <f t="shared" si="570"/>
        <v>5.5014408349078738E-31</v>
      </c>
      <c r="JK191" s="107">
        <f t="shared" si="571"/>
        <v>7.0004299567199687E-28</v>
      </c>
      <c r="JL191" s="107">
        <f t="shared" si="572"/>
        <v>2.46828354332154E-22</v>
      </c>
      <c r="JM191" s="107">
        <f t="shared" si="573"/>
        <v>2.9741485808746577E-33</v>
      </c>
    </row>
    <row r="192" spans="2:273" x14ac:dyDescent="0.25">
      <c r="B192" s="2">
        <v>164</v>
      </c>
      <c r="C192" s="37">
        <v>58.148000000000003</v>
      </c>
      <c r="D192" s="37">
        <v>58.933999999999997</v>
      </c>
      <c r="E192" s="37">
        <v>56.442999999999998</v>
      </c>
      <c r="F192" s="37">
        <v>56</v>
      </c>
      <c r="G192" s="37">
        <v>56.2</v>
      </c>
      <c r="H192" s="37">
        <v>56.55</v>
      </c>
      <c r="I192" s="37">
        <v>56.383000000000003</v>
      </c>
      <c r="J192" s="37">
        <v>54.482999999999997</v>
      </c>
      <c r="K192" s="37">
        <v>54.366999999999997</v>
      </c>
      <c r="L192" s="37">
        <v>51.8</v>
      </c>
      <c r="M192" s="37">
        <v>50.75</v>
      </c>
      <c r="N192" s="37">
        <v>53.216999999999999</v>
      </c>
      <c r="O192" s="37">
        <v>54.35</v>
      </c>
      <c r="P192" s="37">
        <v>54.183</v>
      </c>
      <c r="Q192" s="37">
        <v>54.8</v>
      </c>
      <c r="S192" s="4">
        <f t="shared" si="460"/>
        <v>57.778049139071385</v>
      </c>
      <c r="T192" s="4" t="e">
        <f t="shared" si="461"/>
        <v>#N/A</v>
      </c>
      <c r="U192" s="4">
        <f t="shared" si="462"/>
        <v>56.842599319216816</v>
      </c>
      <c r="V192" s="4">
        <f t="shared" si="463"/>
        <v>54.220453061309591</v>
      </c>
      <c r="W192" s="4">
        <f t="shared" si="464"/>
        <v>55.184860180609689</v>
      </c>
      <c r="X192" s="4" t="e">
        <f t="shared" si="465"/>
        <v>#N/A</v>
      </c>
      <c r="Y192" s="4" t="e">
        <f t="shared" si="466"/>
        <v>#N/A</v>
      </c>
      <c r="Z192" s="4" t="e">
        <f t="shared" si="467"/>
        <v>#N/A</v>
      </c>
      <c r="AA192" s="4" t="e">
        <f t="shared" si="468"/>
        <v>#N/A</v>
      </c>
      <c r="AB192" s="4" t="e">
        <f t="shared" si="469"/>
        <v>#N/A</v>
      </c>
      <c r="AC192" s="4" t="e">
        <f t="shared" si="470"/>
        <v>#N/A</v>
      </c>
      <c r="AD192" s="4" t="e">
        <f t="shared" si="471"/>
        <v>#N/A</v>
      </c>
      <c r="AE192" s="4">
        <f t="shared" si="472"/>
        <v>53.03752538755792</v>
      </c>
      <c r="AF192" s="4">
        <f t="shared" si="473"/>
        <v>53.028573293173601</v>
      </c>
      <c r="AG192" s="4">
        <f t="shared" si="474"/>
        <v>53.902751144837204</v>
      </c>
      <c r="AI192" s="4">
        <f t="shared" si="475"/>
        <v>0.3699508609286184</v>
      </c>
      <c r="AJ192" s="4">
        <f t="shared" si="476"/>
        <v>0</v>
      </c>
      <c r="AK192" s="4">
        <f t="shared" si="477"/>
        <v>-0.39959931921681857</v>
      </c>
      <c r="AL192" s="4">
        <f t="shared" si="478"/>
        <v>1.7795469386904088</v>
      </c>
      <c r="AM192" s="4">
        <f t="shared" si="479"/>
        <v>1.0151398193903134</v>
      </c>
      <c r="AN192" s="4">
        <f t="shared" si="480"/>
        <v>0</v>
      </c>
      <c r="AO192" s="4">
        <f t="shared" si="481"/>
        <v>0</v>
      </c>
      <c r="AP192" s="4">
        <f t="shared" si="482"/>
        <v>0</v>
      </c>
      <c r="AQ192" s="4">
        <f t="shared" si="483"/>
        <v>0</v>
      </c>
      <c r="AR192" s="4">
        <f t="shared" si="484"/>
        <v>0</v>
      </c>
      <c r="AS192" s="4">
        <f t="shared" si="485"/>
        <v>0</v>
      </c>
      <c r="AT192" s="4">
        <f t="shared" si="486"/>
        <v>0</v>
      </c>
      <c r="AU192" s="4">
        <f t="shared" si="487"/>
        <v>1.312474612442081</v>
      </c>
      <c r="AV192" s="4">
        <f t="shared" si="648"/>
        <v>1.1544267068263991</v>
      </c>
      <c r="AW192" s="4">
        <f t="shared" si="648"/>
        <v>0.89724885516279329</v>
      </c>
      <c r="AY192" s="2">
        <f t="shared" si="509"/>
        <v>57.778049139071385</v>
      </c>
      <c r="AZ192" s="2" t="e">
        <f t="shared" si="575"/>
        <v>#N/A</v>
      </c>
      <c r="BA192" s="2">
        <f t="shared" si="576"/>
        <v>56.842599319216816</v>
      </c>
      <c r="BB192" s="2">
        <f t="shared" si="577"/>
        <v>54.220453061309591</v>
      </c>
      <c r="BC192" s="2">
        <f t="shared" si="578"/>
        <v>55.184860180609689</v>
      </c>
      <c r="BD192" s="2" t="e">
        <f t="shared" si="579"/>
        <v>#N/A</v>
      </c>
      <c r="BE192" s="2" t="e">
        <f t="shared" si="580"/>
        <v>#N/A</v>
      </c>
      <c r="BF192" s="2" t="e">
        <f t="shared" si="581"/>
        <v>#N/A</v>
      </c>
      <c r="BG192" s="2" t="e">
        <f t="shared" si="582"/>
        <v>#N/A</v>
      </c>
      <c r="BH192" s="2" t="e">
        <f t="shared" si="583"/>
        <v>#N/A</v>
      </c>
      <c r="BI192" s="2" t="e">
        <f t="shared" si="584"/>
        <v>#N/A</v>
      </c>
      <c r="BJ192" s="2" t="e">
        <f t="shared" si="585"/>
        <v>#N/A</v>
      </c>
      <c r="BK192" s="2">
        <f t="shared" si="586"/>
        <v>53.03752538755792</v>
      </c>
      <c r="BL192" s="2">
        <f t="shared" si="587"/>
        <v>53.028573293173601</v>
      </c>
      <c r="BM192" s="2">
        <f t="shared" si="588"/>
        <v>53.902751144837204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>
        <f t="shared" si="525"/>
        <v>58.148000000000003</v>
      </c>
      <c r="CV192" s="2" t="str">
        <f t="shared" si="526"/>
        <v/>
      </c>
      <c r="CW192" s="2">
        <f t="shared" si="527"/>
        <v>56.442999999999998</v>
      </c>
      <c r="CX192" s="2">
        <f t="shared" si="528"/>
        <v>56</v>
      </c>
      <c r="CY192" s="2">
        <f t="shared" si="529"/>
        <v>56.2</v>
      </c>
      <c r="CZ192" s="2" t="str">
        <f t="shared" si="530"/>
        <v/>
      </c>
      <c r="DA192" s="2" t="str">
        <f t="shared" si="531"/>
        <v/>
      </c>
      <c r="DB192" s="2" t="str">
        <f t="shared" si="532"/>
        <v/>
      </c>
      <c r="DC192" s="2" t="str">
        <f t="shared" si="533"/>
        <v/>
      </c>
      <c r="DD192" s="2" t="str">
        <f t="shared" si="534"/>
        <v/>
      </c>
      <c r="DE192" s="2" t="str">
        <f t="shared" si="535"/>
        <v/>
      </c>
      <c r="DF192" s="2" t="str">
        <f t="shared" si="536"/>
        <v/>
      </c>
      <c r="DG192" s="2">
        <f t="shared" si="537"/>
        <v>54.35</v>
      </c>
      <c r="DH192" s="2">
        <f t="shared" si="538"/>
        <v>54.183</v>
      </c>
      <c r="DI192" s="2">
        <f t="shared" si="539"/>
        <v>54.8</v>
      </c>
      <c r="DK192" s="2">
        <f t="shared" si="489"/>
        <v>87.070518336070066</v>
      </c>
      <c r="DL192" s="2">
        <f t="shared" si="649"/>
        <v>88.022167338709693</v>
      </c>
      <c r="DM192" s="2">
        <f t="shared" si="649"/>
        <v>94.819604838709665</v>
      </c>
      <c r="DN192" s="2">
        <f t="shared" si="649"/>
        <v>94.042556854838693</v>
      </c>
      <c r="DO192" s="2">
        <f t="shared" si="649"/>
        <v>92.467274193548363</v>
      </c>
      <c r="DP192" s="2">
        <f t="shared" si="649"/>
        <v>91.629655241935495</v>
      </c>
      <c r="DQ192" s="2">
        <f t="shared" si="649"/>
        <v>82.671911290322612</v>
      </c>
      <c r="DR192" s="2">
        <f t="shared" si="649"/>
        <v>89.684748217468837</v>
      </c>
      <c r="DS192" s="2">
        <f t="shared" si="649"/>
        <v>94.188740196078442</v>
      </c>
      <c r="DT192" s="2">
        <f t="shared" si="649"/>
        <v>82.708944295900181</v>
      </c>
      <c r="DU192" s="2">
        <f t="shared" si="649"/>
        <v>77.121290998217489</v>
      </c>
      <c r="DV192" s="2">
        <f t="shared" si="649"/>
        <v>90.268976381461684</v>
      </c>
      <c r="DW192" s="2">
        <f t="shared" si="649"/>
        <v>100.8015060483871</v>
      </c>
      <c r="DX192" s="2">
        <f t="shared" si="649"/>
        <v>94.936455645161288</v>
      </c>
      <c r="DY192" s="2">
        <f t="shared" si="649"/>
        <v>102.78642463054187</v>
      </c>
      <c r="EA192" s="2">
        <f t="shared" si="459"/>
        <v>60.306666666666814</v>
      </c>
      <c r="EB192" s="2">
        <f t="shared" si="491"/>
        <v>55.255217041800655</v>
      </c>
      <c r="EC192" s="2">
        <f t="shared" si="492"/>
        <v>49.434350000000009</v>
      </c>
      <c r="ED192" s="2">
        <f t="shared" si="493"/>
        <v>50.63409876507253</v>
      </c>
      <c r="EE192" s="2">
        <f t="shared" si="494"/>
        <v>48.534346636517817</v>
      </c>
      <c r="EF192" s="2">
        <f t="shared" si="495"/>
        <v>53.865573227812334</v>
      </c>
      <c r="EG192" s="2">
        <f t="shared" si="496"/>
        <v>51.92487666345226</v>
      </c>
      <c r="EH192" s="2">
        <f t="shared" si="497"/>
        <v>50.850529928057547</v>
      </c>
      <c r="EI192" s="2">
        <f t="shared" si="498"/>
        <v>50.683433093525167</v>
      </c>
      <c r="EJ192" s="2">
        <f t="shared" si="499"/>
        <v>50.308276834532379</v>
      </c>
      <c r="EK192" s="2">
        <f t="shared" si="500"/>
        <v>48.480548920863292</v>
      </c>
      <c r="EL192" s="2">
        <f t="shared" si="501"/>
        <v>50.001363381294965</v>
      </c>
      <c r="EM192" s="2">
        <f t="shared" si="502"/>
        <v>51.585223894701301</v>
      </c>
      <c r="EN192" s="2">
        <f t="shared" si="503"/>
        <v>50.713030710659893</v>
      </c>
      <c r="EO192" s="2">
        <f t="shared" si="504"/>
        <v>53.633582878953121</v>
      </c>
      <c r="EQ192" s="2">
        <f t="shared" si="505"/>
        <v>57.777153159133427</v>
      </c>
      <c r="ER192" s="2">
        <f t="shared" si="650"/>
        <v>58.164892135184061</v>
      </c>
      <c r="ES192" s="2">
        <f t="shared" si="650"/>
        <v>56.844712483061393</v>
      </c>
      <c r="ET192" s="2">
        <f t="shared" si="650"/>
        <v>54.221800725865059</v>
      </c>
      <c r="EU192" s="2">
        <f t="shared" si="650"/>
        <v>55.187971715328473</v>
      </c>
      <c r="EV192" s="2">
        <f t="shared" si="650"/>
        <v>55.425135587830617</v>
      </c>
      <c r="EW192" s="2">
        <f t="shared" si="650"/>
        <v>55.351258444960315</v>
      </c>
      <c r="EX192" s="2">
        <f t="shared" si="650"/>
        <v>53.910052219055373</v>
      </c>
      <c r="EY192" s="2">
        <f t="shared" si="650"/>
        <v>54.218425232901971</v>
      </c>
      <c r="EZ192" s="2">
        <f t="shared" si="650"/>
        <v>52.462157216262007</v>
      </c>
      <c r="FA192" s="2">
        <f t="shared" si="650"/>
        <v>50.890330650215887</v>
      </c>
      <c r="FB192" s="2">
        <f t="shared" si="650"/>
        <v>51.680781767955807</v>
      </c>
      <c r="FC192" s="2">
        <f t="shared" si="650"/>
        <v>53.039127466545686</v>
      </c>
      <c r="FD192" s="2">
        <f t="shared" si="650"/>
        <v>53.035607250980739</v>
      </c>
      <c r="FE192" s="2">
        <f t="shared" si="650"/>
        <v>53.904453677469427</v>
      </c>
      <c r="FG192" s="2">
        <f t="shared" si="507"/>
        <v>0.99999999998766076</v>
      </c>
      <c r="FH192" s="2">
        <f t="shared" si="651"/>
        <v>0.99999999998765543</v>
      </c>
      <c r="FI192" s="2">
        <f t="shared" si="651"/>
        <v>0.99999999998847022</v>
      </c>
      <c r="FJ192" s="2">
        <f t="shared" si="651"/>
        <v>0.99999999999047973</v>
      </c>
      <c r="FK192" s="2">
        <f t="shared" si="651"/>
        <v>0.99999999998823852</v>
      </c>
      <c r="FL192" s="2">
        <f t="shared" si="651"/>
        <v>0.99999999999001732</v>
      </c>
      <c r="FM192" s="2">
        <f t="shared" si="651"/>
        <v>0.99999999999049827</v>
      </c>
      <c r="FN192" s="2">
        <f t="shared" si="651"/>
        <v>0.99999999999040035</v>
      </c>
      <c r="FO192" s="2">
        <f t="shared" si="651"/>
        <v>0.99999999999098776</v>
      </c>
      <c r="FP192" s="2">
        <f t="shared" si="651"/>
        <v>0.99999999998890066</v>
      </c>
      <c r="FQ192" s="2">
        <f t="shared" si="651"/>
        <v>0.99999999998966582</v>
      </c>
      <c r="FR192" s="2">
        <f t="shared" si="651"/>
        <v>0.99999999998925415</v>
      </c>
      <c r="FS192" s="2">
        <f t="shared" si="651"/>
        <v>0.99999999990306776</v>
      </c>
      <c r="FT192" s="2">
        <f t="shared" si="651"/>
        <v>0.99999999918997662</v>
      </c>
      <c r="FU192" s="2">
        <f t="shared" si="651"/>
        <v>0.99999999684850849</v>
      </c>
      <c r="FW192" s="2">
        <f t="shared" si="540"/>
        <v>0.99964578975164986</v>
      </c>
      <c r="FX192" s="2">
        <f t="shared" si="592"/>
        <v>0.99976140030762251</v>
      </c>
      <c r="FY192" s="2">
        <f t="shared" si="593"/>
        <v>0.99971483657207205</v>
      </c>
      <c r="FZ192" s="2">
        <f t="shared" si="594"/>
        <v>0.99962436540619759</v>
      </c>
      <c r="GA192" s="2">
        <f t="shared" si="595"/>
        <v>0.99953235488945569</v>
      </c>
      <c r="GB192" s="2">
        <f t="shared" si="596"/>
        <v>0.99962863833354421</v>
      </c>
      <c r="GC192" s="2">
        <f t="shared" si="597"/>
        <v>0.99970164135905426</v>
      </c>
      <c r="GD192" s="2">
        <f t="shared" si="598"/>
        <v>0.99976305842682645</v>
      </c>
      <c r="GE192" s="2">
        <f t="shared" si="599"/>
        <v>0.99973902387793967</v>
      </c>
      <c r="GF192" s="2">
        <f t="shared" si="600"/>
        <v>0.99966057629813809</v>
      </c>
      <c r="GG192" s="2">
        <f t="shared" si="601"/>
        <v>0.99964295724168839</v>
      </c>
      <c r="GH192" s="2">
        <f t="shared" si="602"/>
        <v>0.9995429311067886</v>
      </c>
      <c r="GI192" s="2">
        <f t="shared" si="603"/>
        <v>0.99889808114552181</v>
      </c>
      <c r="GJ192" s="2">
        <f t="shared" si="604"/>
        <v>0.9969714696127201</v>
      </c>
      <c r="GK192" s="2">
        <f t="shared" si="605"/>
        <v>0.9937140232675169</v>
      </c>
      <c r="GM192" s="107">
        <f t="shared" si="541"/>
        <v>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0</v>
      </c>
      <c r="HD192" s="107">
        <f t="shared" si="620"/>
        <v>0</v>
      </c>
      <c r="HE192" s="107">
        <f t="shared" si="621"/>
        <v>0</v>
      </c>
      <c r="HF192" s="107">
        <f t="shared" si="622"/>
        <v>0</v>
      </c>
      <c r="HG192" s="107">
        <f t="shared" si="623"/>
        <v>0</v>
      </c>
      <c r="HH192" s="107">
        <f t="shared" si="624"/>
        <v>0</v>
      </c>
      <c r="HI192" s="107">
        <f t="shared" si="625"/>
        <v>0</v>
      </c>
      <c r="HJ192" s="107">
        <f t="shared" si="626"/>
        <v>0</v>
      </c>
      <c r="HK192" s="107">
        <f t="shared" si="627"/>
        <v>0</v>
      </c>
      <c r="HL192" s="107">
        <f t="shared" si="628"/>
        <v>0</v>
      </c>
      <c r="HM192" s="107">
        <f t="shared" si="629"/>
        <v>0</v>
      </c>
      <c r="HN192" s="107">
        <f t="shared" si="630"/>
        <v>0</v>
      </c>
      <c r="HO192" s="107">
        <f t="shared" si="631"/>
        <v>0</v>
      </c>
      <c r="HP192" s="107">
        <f t="shared" si="632"/>
        <v>0</v>
      </c>
      <c r="HQ192" s="107">
        <f t="shared" si="633"/>
        <v>0</v>
      </c>
      <c r="HS192" s="107">
        <f t="shared" si="543"/>
        <v>5.9828470197967736E-110</v>
      </c>
      <c r="HT192" s="107">
        <f t="shared" si="634"/>
        <v>1.0138319231718089E-152</v>
      </c>
      <c r="HU192" s="107">
        <f t="shared" si="635"/>
        <v>5.3911145237868973E-153</v>
      </c>
      <c r="HV192" s="107">
        <f t="shared" si="636"/>
        <v>4.5298888257979389E-149</v>
      </c>
      <c r="HW192" s="107">
        <f t="shared" si="637"/>
        <v>1.7093853565783377E-152</v>
      </c>
      <c r="HX192" s="107">
        <f t="shared" si="638"/>
        <v>2.4670269216514877E-165</v>
      </c>
      <c r="HY192" s="107">
        <f t="shared" si="639"/>
        <v>1.9612908068437989E-173</v>
      </c>
      <c r="HZ192" s="107">
        <f t="shared" si="640"/>
        <v>5.7682160514167221E-188</v>
      </c>
      <c r="IA192" s="107">
        <f t="shared" si="641"/>
        <v>1.7566518903086486E-200</v>
      </c>
      <c r="IB192" s="107">
        <f t="shared" si="642"/>
        <v>1.1505578511787081E-179</v>
      </c>
      <c r="IC192" s="107">
        <f t="shared" si="643"/>
        <v>1.3000941027269533E-179</v>
      </c>
      <c r="ID192" s="107">
        <f t="shared" si="644"/>
        <v>6.8876608309505796E-170</v>
      </c>
      <c r="IE192" s="107">
        <f t="shared" si="645"/>
        <v>4.0003653654797843E-157</v>
      </c>
      <c r="IF192" s="107">
        <f t="shared" si="646"/>
        <v>3.3984304778812203E-136</v>
      </c>
      <c r="IG192" s="107">
        <f t="shared" si="647"/>
        <v>5.761073989538565E-134</v>
      </c>
      <c r="II192" s="107">
        <f t="shared" si="544"/>
        <v>8.8344135063806392E-23</v>
      </c>
      <c r="IJ192" s="107">
        <f t="shared" si="545"/>
        <v>6.4265248696624581E-33</v>
      </c>
      <c r="IK192" s="107">
        <f t="shared" si="546"/>
        <v>4.9741317904233516E-32</v>
      </c>
      <c r="IL192" s="107">
        <f t="shared" si="547"/>
        <v>1.3159042174364776E-29</v>
      </c>
      <c r="IM192" s="107">
        <f t="shared" si="548"/>
        <v>1.5380595205065449E-29</v>
      </c>
      <c r="IN192" s="107">
        <f t="shared" si="549"/>
        <v>9.6710276127898451E-33</v>
      </c>
      <c r="IO192" s="107">
        <f t="shared" si="550"/>
        <v>3.5020282495998652E-35</v>
      </c>
      <c r="IP192" s="107">
        <f t="shared" si="551"/>
        <v>3.1980189178229491E-39</v>
      </c>
      <c r="IQ192" s="107">
        <f t="shared" si="552"/>
        <v>5.7602125301512159E-41</v>
      </c>
      <c r="IR192" s="107">
        <f t="shared" si="553"/>
        <v>5.7068439727091424E-36</v>
      </c>
      <c r="IS192" s="107">
        <f t="shared" si="554"/>
        <v>1.450439768175497E-35</v>
      </c>
      <c r="IT192" s="107">
        <f t="shared" si="555"/>
        <v>8.0106550316882436E-33</v>
      </c>
      <c r="IU192" s="107">
        <f t="shared" si="556"/>
        <v>1.4307185054306196E-29</v>
      </c>
      <c r="IV192" s="107">
        <f t="shared" si="557"/>
        <v>8.8953984215536001E-24</v>
      </c>
      <c r="IW192" s="107">
        <f t="shared" si="558"/>
        <v>1.3940352204460191E-35</v>
      </c>
      <c r="IY192" s="107">
        <f t="shared" si="559"/>
        <v>8.8344135063806392E-23</v>
      </c>
      <c r="IZ192" s="107">
        <f t="shared" si="560"/>
        <v>6.4265248696624581E-33</v>
      </c>
      <c r="JA192" s="107">
        <f t="shared" si="561"/>
        <v>4.9741317904233516E-32</v>
      </c>
      <c r="JB192" s="107">
        <f t="shared" si="562"/>
        <v>1.3159042174364776E-29</v>
      </c>
      <c r="JC192" s="107">
        <f t="shared" si="563"/>
        <v>1.5380595205065449E-29</v>
      </c>
      <c r="JD192" s="107">
        <f t="shared" si="564"/>
        <v>9.6710276127898451E-33</v>
      </c>
      <c r="JE192" s="107">
        <f t="shared" si="565"/>
        <v>3.5020282495998652E-35</v>
      </c>
      <c r="JF192" s="107">
        <f t="shared" si="566"/>
        <v>3.1980189178229491E-39</v>
      </c>
      <c r="JG192" s="107">
        <f t="shared" si="567"/>
        <v>5.7602125301512159E-41</v>
      </c>
      <c r="JH192" s="107">
        <f t="shared" si="568"/>
        <v>5.7068439727091424E-36</v>
      </c>
      <c r="JI192" s="107">
        <f t="shared" si="569"/>
        <v>1.450439768175497E-35</v>
      </c>
      <c r="JJ192" s="107">
        <f t="shared" si="570"/>
        <v>8.0106550316882436E-33</v>
      </c>
      <c r="JK192" s="107">
        <f t="shared" si="571"/>
        <v>1.4307185054306196E-29</v>
      </c>
      <c r="JL192" s="107">
        <f t="shared" si="572"/>
        <v>8.8953984215536001E-24</v>
      </c>
      <c r="JM192" s="107">
        <f t="shared" si="573"/>
        <v>1.3940352204460191E-35</v>
      </c>
    </row>
    <row r="193" spans="2:273" x14ac:dyDescent="0.25">
      <c r="B193" s="2">
        <v>165</v>
      </c>
      <c r="C193" s="37">
        <v>57.951000000000001</v>
      </c>
      <c r="D193" s="37">
        <v>58.933999999999997</v>
      </c>
      <c r="E193" s="37">
        <v>56.984000000000002</v>
      </c>
      <c r="F193" s="37">
        <v>55.7</v>
      </c>
      <c r="G193" s="37">
        <v>56.383000000000003</v>
      </c>
      <c r="H193" s="37">
        <v>55.933</v>
      </c>
      <c r="I193" s="37">
        <v>55.466999999999999</v>
      </c>
      <c r="J193" s="37">
        <v>53.817</v>
      </c>
      <c r="K193" s="37">
        <v>53.732999999999997</v>
      </c>
      <c r="L193" s="37">
        <v>52.883000000000003</v>
      </c>
      <c r="M193" s="37">
        <v>51.65</v>
      </c>
      <c r="N193" s="37">
        <v>52.433</v>
      </c>
      <c r="O193" s="37">
        <v>54.55</v>
      </c>
      <c r="P193" s="37">
        <v>53.832999999999998</v>
      </c>
      <c r="Q193" s="37">
        <v>54.7</v>
      </c>
      <c r="S193" s="4">
        <f t="shared" si="460"/>
        <v>57.681871525808624</v>
      </c>
      <c r="T193" s="4" t="e">
        <f t="shared" si="461"/>
        <v>#N/A</v>
      </c>
      <c r="U193" s="4" t="e">
        <f t="shared" si="462"/>
        <v>#N/A</v>
      </c>
      <c r="V193" s="4">
        <f t="shared" si="463"/>
        <v>54.108234990466542</v>
      </c>
      <c r="W193" s="4">
        <f t="shared" si="464"/>
        <v>55.081526236785145</v>
      </c>
      <c r="X193" s="4" t="e">
        <f t="shared" si="465"/>
        <v>#N/A</v>
      </c>
      <c r="Y193" s="4" t="e">
        <f t="shared" si="466"/>
        <v>#N/A</v>
      </c>
      <c r="Z193" s="4" t="e">
        <f t="shared" si="467"/>
        <v>#N/A</v>
      </c>
      <c r="AA193" s="4" t="e">
        <f t="shared" si="468"/>
        <v>#N/A</v>
      </c>
      <c r="AB193" s="4" t="e">
        <f t="shared" si="469"/>
        <v>#N/A</v>
      </c>
      <c r="AC193" s="4" t="e">
        <f t="shared" si="470"/>
        <v>#N/A</v>
      </c>
      <c r="AD193" s="4" t="e">
        <f t="shared" si="471"/>
        <v>#N/A</v>
      </c>
      <c r="AE193" s="4">
        <f t="shared" si="472"/>
        <v>52.885140693453401</v>
      </c>
      <c r="AF193" s="4">
        <f t="shared" si="473"/>
        <v>52.864842970488816</v>
      </c>
      <c r="AG193" s="4">
        <f t="shared" si="474"/>
        <v>53.752063022808379</v>
      </c>
      <c r="AI193" s="4">
        <f t="shared" si="475"/>
        <v>0.2691284741913762</v>
      </c>
      <c r="AJ193" s="4">
        <f t="shared" si="476"/>
        <v>0</v>
      </c>
      <c r="AK193" s="4">
        <f t="shared" si="477"/>
        <v>0</v>
      </c>
      <c r="AL193" s="4">
        <f t="shared" si="478"/>
        <v>1.5917650095334608</v>
      </c>
      <c r="AM193" s="4">
        <f t="shared" si="479"/>
        <v>1.3014737632148581</v>
      </c>
      <c r="AN193" s="4">
        <f t="shared" si="480"/>
        <v>0</v>
      </c>
      <c r="AO193" s="4">
        <f t="shared" si="481"/>
        <v>0</v>
      </c>
      <c r="AP193" s="4">
        <f t="shared" si="482"/>
        <v>0</v>
      </c>
      <c r="AQ193" s="4">
        <f t="shared" si="483"/>
        <v>0</v>
      </c>
      <c r="AR193" s="4">
        <f t="shared" si="484"/>
        <v>0</v>
      </c>
      <c r="AS193" s="4">
        <f t="shared" si="485"/>
        <v>0</v>
      </c>
      <c r="AT193" s="4">
        <f t="shared" si="486"/>
        <v>0</v>
      </c>
      <c r="AU193" s="4">
        <f t="shared" si="487"/>
        <v>1.664859306546596</v>
      </c>
      <c r="AV193" s="4">
        <f t="shared" si="648"/>
        <v>0.96815702951118254</v>
      </c>
      <c r="AW193" s="4">
        <f t="shared" si="648"/>
        <v>0.94793697719162395</v>
      </c>
      <c r="AY193" s="2">
        <f t="shared" si="509"/>
        <v>57.681871525808624</v>
      </c>
      <c r="AZ193" s="2" t="e">
        <f t="shared" si="575"/>
        <v>#N/A</v>
      </c>
      <c r="BA193" s="2" t="e">
        <f t="shared" si="576"/>
        <v>#N/A</v>
      </c>
      <c r="BB193" s="2">
        <f t="shared" si="577"/>
        <v>54.108234990466542</v>
      </c>
      <c r="BC193" s="2">
        <f t="shared" si="578"/>
        <v>55.081526236785145</v>
      </c>
      <c r="BD193" s="2" t="e">
        <f t="shared" si="579"/>
        <v>#N/A</v>
      </c>
      <c r="BE193" s="2" t="e">
        <f t="shared" si="580"/>
        <v>#N/A</v>
      </c>
      <c r="BF193" s="2" t="e">
        <f t="shared" si="581"/>
        <v>#N/A</v>
      </c>
      <c r="BG193" s="2" t="e">
        <f t="shared" si="582"/>
        <v>#N/A</v>
      </c>
      <c r="BH193" s="2" t="e">
        <f t="shared" si="583"/>
        <v>#N/A</v>
      </c>
      <c r="BI193" s="2" t="e">
        <f t="shared" si="584"/>
        <v>#N/A</v>
      </c>
      <c r="BJ193" s="2" t="e">
        <f t="shared" si="585"/>
        <v>#N/A</v>
      </c>
      <c r="BK193" s="2">
        <f t="shared" si="586"/>
        <v>52.885140693453401</v>
      </c>
      <c r="BL193" s="2">
        <f t="shared" si="587"/>
        <v>52.864842970488816</v>
      </c>
      <c r="BM193" s="2">
        <f t="shared" si="588"/>
        <v>53.752063022808379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>
        <f t="shared" si="525"/>
        <v>57.951000000000001</v>
      </c>
      <c r="CV193" s="2" t="str">
        <f t="shared" si="526"/>
        <v/>
      </c>
      <c r="CW193" s="2" t="str">
        <f t="shared" si="527"/>
        <v/>
      </c>
      <c r="CX193" s="2">
        <f t="shared" si="528"/>
        <v>55.7</v>
      </c>
      <c r="CY193" s="2">
        <f t="shared" si="529"/>
        <v>56.383000000000003</v>
      </c>
      <c r="CZ193" s="2" t="str">
        <f t="shared" si="530"/>
        <v/>
      </c>
      <c r="DA193" s="2" t="str">
        <f t="shared" si="531"/>
        <v/>
      </c>
      <c r="DB193" s="2" t="str">
        <f t="shared" si="532"/>
        <v/>
      </c>
      <c r="DC193" s="2" t="str">
        <f t="shared" si="533"/>
        <v/>
      </c>
      <c r="DD193" s="2" t="str">
        <f t="shared" si="534"/>
        <v/>
      </c>
      <c r="DE193" s="2" t="str">
        <f t="shared" si="535"/>
        <v/>
      </c>
      <c r="DF193" s="2" t="str">
        <f t="shared" si="536"/>
        <v/>
      </c>
      <c r="DG193" s="2">
        <f t="shared" si="537"/>
        <v>54.55</v>
      </c>
      <c r="DH193" s="2">
        <f t="shared" si="538"/>
        <v>53.832999999999998</v>
      </c>
      <c r="DI193" s="2">
        <f t="shared" si="539"/>
        <v>54.7</v>
      </c>
      <c r="DK193" s="2">
        <f t="shared" si="489"/>
        <v>87.145851395730716</v>
      </c>
      <c r="DL193" s="2">
        <f t="shared" si="649"/>
        <v>88.111213709677429</v>
      </c>
      <c r="DM193" s="2">
        <f t="shared" si="649"/>
        <v>94.952759164222869</v>
      </c>
      <c r="DN193" s="2">
        <f t="shared" si="649"/>
        <v>94.176124999999985</v>
      </c>
      <c r="DO193" s="2">
        <f t="shared" si="649"/>
        <v>92.586284457477987</v>
      </c>
      <c r="DP193" s="2">
        <f t="shared" si="649"/>
        <v>91.737707844574786</v>
      </c>
      <c r="DQ193" s="2">
        <f t="shared" si="649"/>
        <v>82.715875549853408</v>
      </c>
      <c r="DR193" s="2">
        <f t="shared" si="649"/>
        <v>89.767364861853864</v>
      </c>
      <c r="DS193" s="2">
        <f t="shared" si="649"/>
        <v>94.310060717468815</v>
      </c>
      <c r="DT193" s="2">
        <f t="shared" si="649"/>
        <v>82.747832330659534</v>
      </c>
      <c r="DU193" s="2">
        <f t="shared" si="649"/>
        <v>77.137142268270964</v>
      </c>
      <c r="DV193" s="2">
        <f t="shared" si="649"/>
        <v>90.384548908199648</v>
      </c>
      <c r="DW193" s="2">
        <f t="shared" si="649"/>
        <v>100.96822452346041</v>
      </c>
      <c r="DX193" s="2">
        <f t="shared" si="649"/>
        <v>95.063230388563042</v>
      </c>
      <c r="DY193" s="2">
        <f t="shared" si="649"/>
        <v>102.98857389162561</v>
      </c>
      <c r="EA193" s="2">
        <f t="shared" si="459"/>
        <v>60.232666666666816</v>
      </c>
      <c r="EB193" s="2">
        <f t="shared" si="491"/>
        <v>55.123313987138275</v>
      </c>
      <c r="EC193" s="2">
        <f t="shared" si="492"/>
        <v>49.24746458333334</v>
      </c>
      <c r="ED193" s="2">
        <f t="shared" si="493"/>
        <v>50.471811207549379</v>
      </c>
      <c r="EE193" s="2">
        <f t="shared" si="494"/>
        <v>48.337608660260045</v>
      </c>
      <c r="EF193" s="2">
        <f t="shared" si="495"/>
        <v>53.733601854154898</v>
      </c>
      <c r="EG193" s="2">
        <f t="shared" si="496"/>
        <v>51.760156412729017</v>
      </c>
      <c r="EH193" s="2">
        <f t="shared" si="497"/>
        <v>50.681943165467615</v>
      </c>
      <c r="EI193" s="2">
        <f t="shared" si="498"/>
        <v>50.508643884892081</v>
      </c>
      <c r="EJ193" s="2">
        <f t="shared" si="499"/>
        <v>50.127589496402891</v>
      </c>
      <c r="EK193" s="2">
        <f t="shared" si="500"/>
        <v>48.291053237410054</v>
      </c>
      <c r="EL193" s="2">
        <f t="shared" si="501"/>
        <v>49.841814676258991</v>
      </c>
      <c r="EM193" s="2">
        <f t="shared" si="502"/>
        <v>51.410987782652704</v>
      </c>
      <c r="EN193" s="2">
        <f t="shared" si="503"/>
        <v>50.514087563451774</v>
      </c>
      <c r="EO193" s="2">
        <f t="shared" si="504"/>
        <v>53.473857142857156</v>
      </c>
      <c r="EQ193" s="2">
        <f t="shared" si="505"/>
        <v>57.681153581558149</v>
      </c>
      <c r="ER193" s="2">
        <f t="shared" si="650"/>
        <v>58.071412433647765</v>
      </c>
      <c r="ES193" s="2">
        <f t="shared" si="650"/>
        <v>56.757458852690966</v>
      </c>
      <c r="ET193" s="2">
        <f t="shared" si="650"/>
        <v>54.10932042367704</v>
      </c>
      <c r="EU193" s="2">
        <f t="shared" si="650"/>
        <v>55.08403252910469</v>
      </c>
      <c r="EV193" s="2">
        <f t="shared" si="650"/>
        <v>55.315177986546409</v>
      </c>
      <c r="EW193" s="2">
        <f t="shared" si="650"/>
        <v>55.233967649872952</v>
      </c>
      <c r="EX193" s="2">
        <f t="shared" si="650"/>
        <v>53.783270861276101</v>
      </c>
      <c r="EY193" s="2">
        <f t="shared" si="650"/>
        <v>54.092265436711074</v>
      </c>
      <c r="EZ193" s="2">
        <f t="shared" si="650"/>
        <v>52.312245999435355</v>
      </c>
      <c r="FA193" s="2">
        <f t="shared" si="650"/>
        <v>50.734054970054316</v>
      </c>
      <c r="FB193" s="2">
        <f t="shared" si="650"/>
        <v>51.545901933701657</v>
      </c>
      <c r="FC193" s="2">
        <f t="shared" si="650"/>
        <v>52.886459741437953</v>
      </c>
      <c r="FD193" s="2">
        <f t="shared" si="650"/>
        <v>52.870737119559919</v>
      </c>
      <c r="FE193" s="2">
        <f t="shared" si="650"/>
        <v>53.753537085193081</v>
      </c>
      <c r="FG193" s="2">
        <f t="shared" si="507"/>
        <v>0.99999999999019862</v>
      </c>
      <c r="FH193" s="2">
        <f t="shared" si="651"/>
        <v>0.9999999999901944</v>
      </c>
      <c r="FI193" s="2">
        <f t="shared" si="651"/>
        <v>0.99999999999084166</v>
      </c>
      <c r="FJ193" s="2">
        <f t="shared" si="651"/>
        <v>0.99999999999243783</v>
      </c>
      <c r="FK193" s="2">
        <f t="shared" si="651"/>
        <v>0.99999999999065758</v>
      </c>
      <c r="FL193" s="2">
        <f t="shared" si="651"/>
        <v>0.99999999999207045</v>
      </c>
      <c r="FM193" s="2">
        <f t="shared" si="651"/>
        <v>0.99999999999245248</v>
      </c>
      <c r="FN193" s="2">
        <f t="shared" si="651"/>
        <v>0.99999999999237477</v>
      </c>
      <c r="FO193" s="2">
        <f t="shared" si="651"/>
        <v>0.99999999999284139</v>
      </c>
      <c r="FP193" s="2">
        <f t="shared" si="651"/>
        <v>0.9999999999911835</v>
      </c>
      <c r="FQ193" s="2">
        <f t="shared" si="651"/>
        <v>0.99999999999179123</v>
      </c>
      <c r="FR193" s="2">
        <f t="shared" si="651"/>
        <v>0.99999999999146427</v>
      </c>
      <c r="FS193" s="2">
        <f t="shared" si="651"/>
        <v>0.99999999992137534</v>
      </c>
      <c r="FT193" s="2">
        <f t="shared" si="651"/>
        <v>0.99999999933140327</v>
      </c>
      <c r="FU193" s="2">
        <f t="shared" si="651"/>
        <v>0.99999999736006595</v>
      </c>
      <c r="FW193" s="2">
        <f t="shared" si="540"/>
        <v>0.999718620299901</v>
      </c>
      <c r="FX193" s="2">
        <f t="shared" si="592"/>
        <v>0.99981046422641728</v>
      </c>
      <c r="FY193" s="2">
        <f t="shared" si="593"/>
        <v>0.99977347335188338</v>
      </c>
      <c r="FZ193" s="2">
        <f t="shared" si="594"/>
        <v>0.99970159978256967</v>
      </c>
      <c r="GA193" s="2">
        <f t="shared" si="595"/>
        <v>0.9996285005535287</v>
      </c>
      <c r="GB193" s="2">
        <f t="shared" si="596"/>
        <v>0.9997049944109232</v>
      </c>
      <c r="GC193" s="2">
        <f t="shared" si="597"/>
        <v>0.99976299076360031</v>
      </c>
      <c r="GD193" s="2">
        <f t="shared" si="598"/>
        <v>0.99981178144614558</v>
      </c>
      <c r="GE193" s="2">
        <f t="shared" si="599"/>
        <v>0.99979268817010913</v>
      </c>
      <c r="GF193" s="2">
        <f t="shared" si="600"/>
        <v>0.99973036734705545</v>
      </c>
      <c r="GG193" s="2">
        <f t="shared" si="601"/>
        <v>0.99971637002809532</v>
      </c>
      <c r="GH193" s="2">
        <f t="shared" si="602"/>
        <v>0.99963690313956421</v>
      </c>
      <c r="GI193" s="2">
        <f t="shared" si="603"/>
        <v>0.99910601358899465</v>
      </c>
      <c r="GJ193" s="2">
        <f t="shared" si="604"/>
        <v>0.99749891584803607</v>
      </c>
      <c r="GK193" s="2">
        <f t="shared" si="605"/>
        <v>0.99472899955577709</v>
      </c>
      <c r="GM193" s="107">
        <f t="shared" si="541"/>
        <v>0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0</v>
      </c>
      <c r="HD193" s="107">
        <f t="shared" si="620"/>
        <v>0</v>
      </c>
      <c r="HE193" s="107">
        <f t="shared" si="621"/>
        <v>0</v>
      </c>
      <c r="HF193" s="107">
        <f t="shared" si="622"/>
        <v>0</v>
      </c>
      <c r="HG193" s="107">
        <f t="shared" si="623"/>
        <v>0</v>
      </c>
      <c r="HH193" s="107">
        <f t="shared" si="624"/>
        <v>0</v>
      </c>
      <c r="HI193" s="107">
        <f t="shared" si="625"/>
        <v>0</v>
      </c>
      <c r="HJ193" s="107">
        <f t="shared" si="626"/>
        <v>0</v>
      </c>
      <c r="HK193" s="107">
        <f t="shared" si="627"/>
        <v>0</v>
      </c>
      <c r="HL193" s="107">
        <f t="shared" si="628"/>
        <v>0</v>
      </c>
      <c r="HM193" s="107">
        <f t="shared" si="629"/>
        <v>0</v>
      </c>
      <c r="HN193" s="107">
        <f t="shared" si="630"/>
        <v>0</v>
      </c>
      <c r="HO193" s="107">
        <f t="shared" si="631"/>
        <v>0</v>
      </c>
      <c r="HP193" s="107">
        <f t="shared" si="632"/>
        <v>0</v>
      </c>
      <c r="HQ193" s="107">
        <f t="shared" si="633"/>
        <v>0</v>
      </c>
      <c r="HS193" s="107">
        <f t="shared" si="543"/>
        <v>1.1801794811844693E-113</v>
      </c>
      <c r="HT193" s="107">
        <f t="shared" si="634"/>
        <v>8.6428848023398224E-158</v>
      </c>
      <c r="HU193" s="107">
        <f t="shared" si="635"/>
        <v>4.1779232699461857E-158</v>
      </c>
      <c r="HV193" s="107">
        <f t="shared" si="636"/>
        <v>4.4477904760696025E-154</v>
      </c>
      <c r="HW193" s="107">
        <f t="shared" si="637"/>
        <v>1.0664377725572321E-157</v>
      </c>
      <c r="HX193" s="107">
        <f t="shared" si="638"/>
        <v>6.842373818706177E-171</v>
      </c>
      <c r="HY193" s="107">
        <f t="shared" si="639"/>
        <v>3.4698576897871229E-179</v>
      </c>
      <c r="HZ193" s="107">
        <f t="shared" si="640"/>
        <v>3.9351146195541675E-194</v>
      </c>
      <c r="IA193" s="107">
        <f t="shared" si="641"/>
        <v>4.4864670524187764E-207</v>
      </c>
      <c r="IB193" s="107">
        <f t="shared" si="642"/>
        <v>1.0980282484181935E-185</v>
      </c>
      <c r="IC193" s="107">
        <f t="shared" si="643"/>
        <v>1.2361691416957333E-185</v>
      </c>
      <c r="ID193" s="107">
        <f t="shared" si="644"/>
        <v>1.1062287418517097E-175</v>
      </c>
      <c r="IE193" s="107">
        <f t="shared" si="645"/>
        <v>1.5480165349819368E-162</v>
      </c>
      <c r="IF193" s="107">
        <f t="shared" si="646"/>
        <v>5.0471549928490927E-141</v>
      </c>
      <c r="IG193" s="107">
        <f t="shared" si="647"/>
        <v>8.1428552936781355E-139</v>
      </c>
      <c r="II193" s="107">
        <f t="shared" si="544"/>
        <v>5.0302948295194307E-24</v>
      </c>
      <c r="IJ193" s="107">
        <f t="shared" si="545"/>
        <v>1.1488504450528094E-34</v>
      </c>
      <c r="IK193" s="107">
        <f t="shared" si="546"/>
        <v>9.1369035419505842E-34</v>
      </c>
      <c r="IL193" s="107">
        <f t="shared" si="547"/>
        <v>2.912417403392019E-31</v>
      </c>
      <c r="IM193" s="107">
        <f t="shared" si="548"/>
        <v>3.0768134866905928E-31</v>
      </c>
      <c r="IN193" s="107">
        <f t="shared" si="549"/>
        <v>1.4088842006681014E-34</v>
      </c>
      <c r="IO193" s="107">
        <f t="shared" si="550"/>
        <v>4.1534163581223137E-37</v>
      </c>
      <c r="IP193" s="107">
        <f t="shared" si="551"/>
        <v>2.5603593273343108E-41</v>
      </c>
      <c r="IQ193" s="107">
        <f t="shared" si="552"/>
        <v>3.4736850064430655E-43</v>
      </c>
      <c r="IR193" s="107">
        <f t="shared" si="553"/>
        <v>5.6643870925095124E-38</v>
      </c>
      <c r="IS193" s="107">
        <f t="shared" si="554"/>
        <v>1.4756923969881769E-37</v>
      </c>
      <c r="IT193" s="107">
        <f t="shared" si="555"/>
        <v>1.0275339826540554E-34</v>
      </c>
      <c r="IU193" s="107">
        <f t="shared" si="556"/>
        <v>2.5944480795986361E-31</v>
      </c>
      <c r="IV193" s="107">
        <f t="shared" si="557"/>
        <v>2.8726982796477987E-25</v>
      </c>
      <c r="IW193" s="107">
        <f t="shared" si="558"/>
        <v>5.4114300407726231E-38</v>
      </c>
      <c r="IY193" s="107">
        <f t="shared" si="559"/>
        <v>5.0302948295194307E-24</v>
      </c>
      <c r="IZ193" s="107">
        <f t="shared" si="560"/>
        <v>1.1488504450528094E-34</v>
      </c>
      <c r="JA193" s="107">
        <f t="shared" si="561"/>
        <v>9.1369035419505842E-34</v>
      </c>
      <c r="JB193" s="107">
        <f t="shared" si="562"/>
        <v>2.912417403392019E-31</v>
      </c>
      <c r="JC193" s="107">
        <f t="shared" si="563"/>
        <v>3.0768134866905928E-31</v>
      </c>
      <c r="JD193" s="107">
        <f t="shared" si="564"/>
        <v>1.4088842006681014E-34</v>
      </c>
      <c r="JE193" s="107">
        <f t="shared" si="565"/>
        <v>4.1534163581223137E-37</v>
      </c>
      <c r="JF193" s="107">
        <f t="shared" si="566"/>
        <v>2.5603593273343108E-41</v>
      </c>
      <c r="JG193" s="107">
        <f t="shared" si="567"/>
        <v>3.4736850064430655E-43</v>
      </c>
      <c r="JH193" s="107">
        <f t="shared" si="568"/>
        <v>5.6643870925095124E-38</v>
      </c>
      <c r="JI193" s="107">
        <f t="shared" si="569"/>
        <v>1.4756923969881769E-37</v>
      </c>
      <c r="JJ193" s="107">
        <f t="shared" si="570"/>
        <v>1.0275339826540554E-34</v>
      </c>
      <c r="JK193" s="107">
        <f t="shared" si="571"/>
        <v>2.5944480795986361E-31</v>
      </c>
      <c r="JL193" s="107">
        <f t="shared" si="572"/>
        <v>2.8726982796477987E-25</v>
      </c>
      <c r="JM193" s="107">
        <f t="shared" si="573"/>
        <v>5.4114300407726231E-38</v>
      </c>
    </row>
    <row r="194" spans="2:273" x14ac:dyDescent="0.25">
      <c r="B194" s="2">
        <v>166</v>
      </c>
      <c r="C194" s="37">
        <v>57.524999999999999</v>
      </c>
      <c r="D194" s="37">
        <v>58.393000000000001</v>
      </c>
      <c r="E194" s="37">
        <v>56.655999999999999</v>
      </c>
      <c r="F194" s="37">
        <v>56.417000000000002</v>
      </c>
      <c r="G194" s="37">
        <v>55.1</v>
      </c>
      <c r="H194" s="37">
        <v>56.2</v>
      </c>
      <c r="I194" s="37">
        <v>55.667000000000002</v>
      </c>
      <c r="J194" s="37">
        <v>53.35</v>
      </c>
      <c r="K194" s="37">
        <v>54.982999999999997</v>
      </c>
      <c r="L194" s="37">
        <v>52.433</v>
      </c>
      <c r="M194" s="37">
        <v>52.1</v>
      </c>
      <c r="N194" s="37">
        <v>51.9</v>
      </c>
      <c r="O194" s="37">
        <v>52.633000000000003</v>
      </c>
      <c r="P194" s="37">
        <v>52.832999999999998</v>
      </c>
      <c r="Q194" s="37">
        <v>53.366999999999997</v>
      </c>
      <c r="S194" s="4">
        <f t="shared" si="460"/>
        <v>57.585729237741049</v>
      </c>
      <c r="T194" s="4" t="e">
        <f t="shared" si="461"/>
        <v>#N/A</v>
      </c>
      <c r="U194" s="4" t="e">
        <f t="shared" si="462"/>
        <v>#N/A</v>
      </c>
      <c r="V194" s="4" t="e">
        <f t="shared" si="463"/>
        <v>#N/A</v>
      </c>
      <c r="W194" s="4" t="e">
        <f t="shared" si="464"/>
        <v>#N/A</v>
      </c>
      <c r="X194" s="4" t="e">
        <f t="shared" si="465"/>
        <v>#N/A</v>
      </c>
      <c r="Y194" s="4" t="e">
        <f t="shared" si="466"/>
        <v>#N/A</v>
      </c>
      <c r="Z194" s="4" t="e">
        <f t="shared" si="467"/>
        <v>#N/A</v>
      </c>
      <c r="AA194" s="4" t="e">
        <f t="shared" si="468"/>
        <v>#N/A</v>
      </c>
      <c r="AB194" s="4" t="e">
        <f t="shared" si="469"/>
        <v>#N/A</v>
      </c>
      <c r="AC194" s="4" t="e">
        <f t="shared" si="470"/>
        <v>#N/A</v>
      </c>
      <c r="AD194" s="4" t="e">
        <f t="shared" si="471"/>
        <v>#N/A</v>
      </c>
      <c r="AE194" s="4" t="e">
        <f t="shared" si="472"/>
        <v>#N/A</v>
      </c>
      <c r="AF194" s="4">
        <f t="shared" si="473"/>
        <v>52.70092943635656</v>
      </c>
      <c r="AG194" s="4">
        <f t="shared" si="474"/>
        <v>53.601345717937157</v>
      </c>
      <c r="AI194" s="4">
        <f t="shared" si="475"/>
        <v>-6.0729237741050213E-2</v>
      </c>
      <c r="AJ194" s="4">
        <f t="shared" si="476"/>
        <v>0</v>
      </c>
      <c r="AK194" s="4">
        <f t="shared" si="477"/>
        <v>0</v>
      </c>
      <c r="AL194" s="4">
        <f t="shared" si="478"/>
        <v>0</v>
      </c>
      <c r="AM194" s="4">
        <f t="shared" si="479"/>
        <v>0</v>
      </c>
      <c r="AN194" s="4">
        <f t="shared" si="480"/>
        <v>0</v>
      </c>
      <c r="AO194" s="4">
        <f t="shared" si="481"/>
        <v>0</v>
      </c>
      <c r="AP194" s="4">
        <f t="shared" si="482"/>
        <v>0</v>
      </c>
      <c r="AQ194" s="4">
        <f t="shared" si="483"/>
        <v>0</v>
      </c>
      <c r="AR194" s="4">
        <f t="shared" si="484"/>
        <v>0</v>
      </c>
      <c r="AS194" s="4">
        <f t="shared" si="485"/>
        <v>0</v>
      </c>
      <c r="AT194" s="4">
        <f t="shared" si="486"/>
        <v>0</v>
      </c>
      <c r="AU194" s="4">
        <f t="shared" si="487"/>
        <v>0</v>
      </c>
      <c r="AV194" s="4">
        <f t="shared" si="648"/>
        <v>0.13207056364343828</v>
      </c>
      <c r="AW194" s="4">
        <f t="shared" si="648"/>
        <v>-0.23434571793715975</v>
      </c>
      <c r="AY194" s="2">
        <f t="shared" si="509"/>
        <v>57.585729237741049</v>
      </c>
      <c r="AZ194" s="2" t="e">
        <f t="shared" si="575"/>
        <v>#N/A</v>
      </c>
      <c r="BA194" s="2" t="e">
        <f t="shared" si="576"/>
        <v>#N/A</v>
      </c>
      <c r="BB194" s="2" t="e">
        <f t="shared" si="577"/>
        <v>#N/A</v>
      </c>
      <c r="BC194" s="2" t="e">
        <f t="shared" si="578"/>
        <v>#N/A</v>
      </c>
      <c r="BD194" s="2" t="e">
        <f t="shared" si="579"/>
        <v>#N/A</v>
      </c>
      <c r="BE194" s="2" t="e">
        <f t="shared" si="580"/>
        <v>#N/A</v>
      </c>
      <c r="BF194" s="2" t="e">
        <f t="shared" si="581"/>
        <v>#N/A</v>
      </c>
      <c r="BG194" s="2" t="e">
        <f t="shared" si="582"/>
        <v>#N/A</v>
      </c>
      <c r="BH194" s="2" t="e">
        <f t="shared" si="583"/>
        <v>#N/A</v>
      </c>
      <c r="BI194" s="2" t="e">
        <f t="shared" si="584"/>
        <v>#N/A</v>
      </c>
      <c r="BJ194" s="2" t="e">
        <f t="shared" si="585"/>
        <v>#N/A</v>
      </c>
      <c r="BK194" s="2" t="e">
        <f t="shared" si="586"/>
        <v>#N/A</v>
      </c>
      <c r="BL194" s="2">
        <f t="shared" si="587"/>
        <v>52.70092943635656</v>
      </c>
      <c r="BM194" s="2">
        <f t="shared" si="588"/>
        <v>53.601345717937157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>
        <f t="shared" si="525"/>
        <v>57.524999999999999</v>
      </c>
      <c r="CV194" s="2" t="str">
        <f t="shared" si="526"/>
        <v/>
      </c>
      <c r="CW194" s="2" t="str">
        <f t="shared" si="527"/>
        <v/>
      </c>
      <c r="CX194" s="2" t="str">
        <f t="shared" si="528"/>
        <v/>
      </c>
      <c r="CY194" s="2" t="str">
        <f t="shared" si="529"/>
        <v/>
      </c>
      <c r="CZ194" s="2" t="str">
        <f t="shared" si="530"/>
        <v/>
      </c>
      <c r="DA194" s="2" t="str">
        <f t="shared" si="531"/>
        <v/>
      </c>
      <c r="DB194" s="2" t="str">
        <f t="shared" si="532"/>
        <v/>
      </c>
      <c r="DC194" s="2" t="str">
        <f t="shared" si="533"/>
        <v/>
      </c>
      <c r="DD194" s="2" t="str">
        <f t="shared" si="534"/>
        <v/>
      </c>
      <c r="DE194" s="2" t="str">
        <f t="shared" si="535"/>
        <v/>
      </c>
      <c r="DF194" s="2" t="str">
        <f t="shared" si="536"/>
        <v/>
      </c>
      <c r="DG194" s="2" t="str">
        <f t="shared" si="537"/>
        <v/>
      </c>
      <c r="DH194" s="2">
        <f t="shared" si="538"/>
        <v>52.832999999999998</v>
      </c>
      <c r="DI194" s="2">
        <f t="shared" si="539"/>
        <v>53.366999999999997</v>
      </c>
      <c r="DK194" s="2">
        <f t="shared" si="489"/>
        <v>87.221184455391352</v>
      </c>
      <c r="DL194" s="2">
        <f t="shared" si="649"/>
        <v>88.20026008064518</v>
      </c>
      <c r="DM194" s="2">
        <f t="shared" si="649"/>
        <v>95.085913489736072</v>
      </c>
      <c r="DN194" s="2">
        <f t="shared" si="649"/>
        <v>94.309693145161276</v>
      </c>
      <c r="DO194" s="2">
        <f t="shared" si="649"/>
        <v>92.705294721407597</v>
      </c>
      <c r="DP194" s="2">
        <f t="shared" si="649"/>
        <v>91.845760447214076</v>
      </c>
      <c r="DQ194" s="2">
        <f t="shared" si="649"/>
        <v>82.759839809384204</v>
      </c>
      <c r="DR194" s="2">
        <f t="shared" si="649"/>
        <v>89.84998150623889</v>
      </c>
      <c r="DS194" s="2">
        <f t="shared" si="649"/>
        <v>94.431381238859188</v>
      </c>
      <c r="DT194" s="2">
        <f t="shared" si="649"/>
        <v>82.786720365418901</v>
      </c>
      <c r="DU194" s="2">
        <f t="shared" si="649"/>
        <v>77.152993538324438</v>
      </c>
      <c r="DV194" s="2">
        <f t="shared" si="649"/>
        <v>90.500121434937626</v>
      </c>
      <c r="DW194" s="2">
        <f t="shared" si="649"/>
        <v>101.13494299853372</v>
      </c>
      <c r="DX194" s="2">
        <f t="shared" si="649"/>
        <v>95.190005131964796</v>
      </c>
      <c r="DY194" s="2">
        <f t="shared" si="649"/>
        <v>103.19072315270935</v>
      </c>
      <c r="EA194" s="2">
        <f t="shared" si="459"/>
        <v>60.158666666666818</v>
      </c>
      <c r="EB194" s="2">
        <f t="shared" si="491"/>
        <v>54.991410932475894</v>
      </c>
      <c r="EC194" s="2">
        <f t="shared" si="492"/>
        <v>49.06057916666667</v>
      </c>
      <c r="ED194" s="2">
        <f t="shared" si="493"/>
        <v>50.309523650026222</v>
      </c>
      <c r="EE194" s="2">
        <f t="shared" si="494"/>
        <v>48.140870684002266</v>
      </c>
      <c r="EF194" s="2">
        <f t="shared" si="495"/>
        <v>53.601630480497462</v>
      </c>
      <c r="EG194" s="2">
        <f t="shared" si="496"/>
        <v>51.595436162005782</v>
      </c>
      <c r="EH194" s="2">
        <f t="shared" si="497"/>
        <v>50.51335640287769</v>
      </c>
      <c r="EI194" s="2">
        <f t="shared" si="498"/>
        <v>50.33385467625898</v>
      </c>
      <c r="EJ194" s="2">
        <f t="shared" si="499"/>
        <v>49.946902158273389</v>
      </c>
      <c r="EK194" s="2">
        <f t="shared" si="500"/>
        <v>48.101557553956816</v>
      </c>
      <c r="EL194" s="2">
        <f t="shared" si="501"/>
        <v>49.682265971223018</v>
      </c>
      <c r="EM194" s="2">
        <f t="shared" si="502"/>
        <v>51.236751670604107</v>
      </c>
      <c r="EN194" s="2">
        <f t="shared" si="503"/>
        <v>50.315144416243655</v>
      </c>
      <c r="EO194" s="2">
        <f t="shared" si="504"/>
        <v>53.314131406761192</v>
      </c>
      <c r="EQ194" s="2">
        <f t="shared" si="505"/>
        <v>57.585154003982865</v>
      </c>
      <c r="ER194" s="2">
        <f t="shared" si="650"/>
        <v>57.977932732111469</v>
      </c>
      <c r="ES194" s="2">
        <f t="shared" si="650"/>
        <v>56.670205222320533</v>
      </c>
      <c r="ET194" s="2">
        <f t="shared" si="650"/>
        <v>53.996840121489022</v>
      </c>
      <c r="EU194" s="2">
        <f t="shared" si="650"/>
        <v>54.980093342880906</v>
      </c>
      <c r="EV194" s="2">
        <f t="shared" si="650"/>
        <v>55.205220385262201</v>
      </c>
      <c r="EW194" s="2">
        <f t="shared" si="650"/>
        <v>55.116676854785581</v>
      </c>
      <c r="EX194" s="2">
        <f t="shared" si="650"/>
        <v>53.656489503496829</v>
      </c>
      <c r="EY194" s="2">
        <f t="shared" si="650"/>
        <v>53.966105640520169</v>
      </c>
      <c r="EZ194" s="2">
        <f t="shared" si="650"/>
        <v>52.162334782608703</v>
      </c>
      <c r="FA194" s="2">
        <f t="shared" si="650"/>
        <v>50.577779289892746</v>
      </c>
      <c r="FB194" s="2">
        <f t="shared" si="650"/>
        <v>51.411022099447514</v>
      </c>
      <c r="FC194" s="2">
        <f t="shared" si="650"/>
        <v>52.73379201633022</v>
      </c>
      <c r="FD194" s="2">
        <f t="shared" si="650"/>
        <v>52.705866988139107</v>
      </c>
      <c r="FE194" s="2">
        <f t="shared" si="650"/>
        <v>53.602620492916742</v>
      </c>
      <c r="FG194" s="2">
        <f t="shared" si="507"/>
        <v>0.99999999999221445</v>
      </c>
      <c r="FH194" s="2">
        <f t="shared" si="651"/>
        <v>0.99999999999221112</v>
      </c>
      <c r="FI194" s="2">
        <f t="shared" si="651"/>
        <v>0.99999999999272526</v>
      </c>
      <c r="FJ194" s="2">
        <f t="shared" si="651"/>
        <v>0.99999999999399314</v>
      </c>
      <c r="FK194" s="2">
        <f t="shared" si="651"/>
        <v>0.99999999999257905</v>
      </c>
      <c r="FL194" s="2">
        <f t="shared" si="651"/>
        <v>0.99999999999370137</v>
      </c>
      <c r="FM194" s="2">
        <f t="shared" si="651"/>
        <v>0.9999999999940048</v>
      </c>
      <c r="FN194" s="2">
        <f t="shared" si="651"/>
        <v>0.99999999999394307</v>
      </c>
      <c r="FO194" s="2">
        <f t="shared" si="651"/>
        <v>0.99999999999431366</v>
      </c>
      <c r="FP194" s="2">
        <f t="shared" si="651"/>
        <v>0.99999999999299682</v>
      </c>
      <c r="FQ194" s="2">
        <f t="shared" si="651"/>
        <v>0.99999999999347955</v>
      </c>
      <c r="FR194" s="2">
        <f t="shared" si="651"/>
        <v>0.99999999999321987</v>
      </c>
      <c r="FS194" s="2">
        <f t="shared" si="651"/>
        <v>0.99999999993622513</v>
      </c>
      <c r="FT194" s="2">
        <f t="shared" si="651"/>
        <v>0.99999999944813744</v>
      </c>
      <c r="FU194" s="2">
        <f t="shared" si="651"/>
        <v>0.99999999778858628</v>
      </c>
      <c r="FW194" s="2">
        <f t="shared" si="540"/>
        <v>0.99977647922397017</v>
      </c>
      <c r="FX194" s="2">
        <f t="shared" si="592"/>
        <v>0.99984944051441949</v>
      </c>
      <c r="FY194" s="2">
        <f t="shared" si="593"/>
        <v>0.99982005510382632</v>
      </c>
      <c r="FZ194" s="2">
        <f t="shared" si="594"/>
        <v>0.9997629577341709</v>
      </c>
      <c r="GA194" s="2">
        <f t="shared" si="595"/>
        <v>0.99970488495164356</v>
      </c>
      <c r="GB194" s="2">
        <f t="shared" si="596"/>
        <v>0.9997656545124417</v>
      </c>
      <c r="GC194" s="2">
        <f t="shared" si="597"/>
        <v>0.9998117276940951</v>
      </c>
      <c r="GD194" s="2">
        <f t="shared" si="598"/>
        <v>0.99985048690053668</v>
      </c>
      <c r="GE194" s="2">
        <f t="shared" si="599"/>
        <v>0.99983531933844005</v>
      </c>
      <c r="GF194" s="2">
        <f t="shared" si="600"/>
        <v>0.99978581129275135</v>
      </c>
      <c r="GG194" s="2">
        <f t="shared" si="601"/>
        <v>0.99977469156180709</v>
      </c>
      <c r="GH194" s="2">
        <f t="shared" si="602"/>
        <v>0.99971156037149878</v>
      </c>
      <c r="GI194" s="2">
        <f t="shared" si="603"/>
        <v>0.99927473760173025</v>
      </c>
      <c r="GJ194" s="2">
        <f t="shared" si="604"/>
        <v>0.99793469279733849</v>
      </c>
      <c r="GK194" s="2">
        <f t="shared" si="605"/>
        <v>0.99558081973100487</v>
      </c>
      <c r="GM194" s="107">
        <f t="shared" si="541"/>
        <v>0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0</v>
      </c>
      <c r="HD194" s="107">
        <f t="shared" si="620"/>
        <v>0</v>
      </c>
      <c r="HE194" s="107">
        <f t="shared" si="621"/>
        <v>0</v>
      </c>
      <c r="HF194" s="107">
        <f t="shared" si="622"/>
        <v>0</v>
      </c>
      <c r="HG194" s="107">
        <f t="shared" si="623"/>
        <v>0</v>
      </c>
      <c r="HH194" s="107">
        <f t="shared" si="624"/>
        <v>0</v>
      </c>
      <c r="HI194" s="107">
        <f t="shared" si="625"/>
        <v>0</v>
      </c>
      <c r="HJ194" s="107">
        <f t="shared" si="626"/>
        <v>0</v>
      </c>
      <c r="HK194" s="107">
        <f t="shared" si="627"/>
        <v>0</v>
      </c>
      <c r="HL194" s="107">
        <f t="shared" si="628"/>
        <v>0</v>
      </c>
      <c r="HM194" s="107">
        <f t="shared" si="629"/>
        <v>0</v>
      </c>
      <c r="HN194" s="107">
        <f t="shared" si="630"/>
        <v>0</v>
      </c>
      <c r="HO194" s="107">
        <f t="shared" si="631"/>
        <v>0</v>
      </c>
      <c r="HP194" s="107">
        <f t="shared" si="632"/>
        <v>0</v>
      </c>
      <c r="HQ194" s="107">
        <f t="shared" si="633"/>
        <v>0</v>
      </c>
      <c r="HS194" s="107">
        <f t="shared" si="543"/>
        <v>2.0171707031409811E-117</v>
      </c>
      <c r="HT194" s="107">
        <f t="shared" si="634"/>
        <v>6.0774622739828259E-163</v>
      </c>
      <c r="HU194" s="107">
        <f t="shared" si="635"/>
        <v>2.6632001642601664E-163</v>
      </c>
      <c r="HV194" s="107">
        <f t="shared" si="636"/>
        <v>3.602333285942793E-159</v>
      </c>
      <c r="HW194" s="107">
        <f t="shared" si="637"/>
        <v>5.429707488567523E-163</v>
      </c>
      <c r="HX194" s="107">
        <f t="shared" si="638"/>
        <v>1.5328394417770447E-176</v>
      </c>
      <c r="HY194" s="107">
        <f t="shared" si="639"/>
        <v>4.935871299605589E-185</v>
      </c>
      <c r="HZ194" s="107">
        <f t="shared" si="640"/>
        <v>2.1305693102002365E-200</v>
      </c>
      <c r="IA194" s="107">
        <f t="shared" si="641"/>
        <v>8.9452368152615204E-214</v>
      </c>
      <c r="IB194" s="107">
        <f t="shared" si="642"/>
        <v>8.3216774308306645E-192</v>
      </c>
      <c r="IC194" s="107">
        <f t="shared" si="643"/>
        <v>9.3323525741842231E-192</v>
      </c>
      <c r="ID194" s="107">
        <f t="shared" si="644"/>
        <v>1.4175407036552881E-181</v>
      </c>
      <c r="IE194" s="107">
        <f t="shared" si="645"/>
        <v>4.8403208452142493E-168</v>
      </c>
      <c r="IF194" s="107">
        <f t="shared" si="646"/>
        <v>6.1623699737061632E-146</v>
      </c>
      <c r="IG194" s="107">
        <f t="shared" si="647"/>
        <v>9.4148481522028918E-144</v>
      </c>
      <c r="II194" s="107">
        <f t="shared" si="544"/>
        <v>2.6431941318005402E-25</v>
      </c>
      <c r="IJ194" s="107">
        <f t="shared" si="545"/>
        <v>1.8432219416179921E-36</v>
      </c>
      <c r="IK194" s="107">
        <f t="shared" si="546"/>
        <v>1.5039616506766114E-35</v>
      </c>
      <c r="IL194" s="107">
        <f t="shared" si="547"/>
        <v>5.7855981166497473E-33</v>
      </c>
      <c r="IM194" s="107">
        <f t="shared" si="548"/>
        <v>5.4915305751583701E-33</v>
      </c>
      <c r="IN194" s="107">
        <f t="shared" si="549"/>
        <v>1.8205061928139198E-36</v>
      </c>
      <c r="IO194" s="107">
        <f t="shared" si="550"/>
        <v>4.3578884655186507E-39</v>
      </c>
      <c r="IP194" s="107">
        <f t="shared" si="551"/>
        <v>1.8000978712274578E-43</v>
      </c>
      <c r="IQ194" s="107">
        <f t="shared" si="552"/>
        <v>1.8225791726504626E-45</v>
      </c>
      <c r="IR194" s="107">
        <f t="shared" si="553"/>
        <v>4.9392492656858681E-40</v>
      </c>
      <c r="IS194" s="107">
        <f t="shared" si="554"/>
        <v>1.318865701163826E-39</v>
      </c>
      <c r="IT194" s="107">
        <f t="shared" si="555"/>
        <v>1.1610215952117621E-36</v>
      </c>
      <c r="IU194" s="107">
        <f t="shared" si="556"/>
        <v>4.1742164483335434E-33</v>
      </c>
      <c r="IV194" s="107">
        <f t="shared" si="557"/>
        <v>8.3126965933850463E-27</v>
      </c>
      <c r="IW194" s="107">
        <f t="shared" si="558"/>
        <v>1.7395813782613643E-40</v>
      </c>
      <c r="IY194" s="107">
        <f t="shared" si="559"/>
        <v>2.6431941318005402E-25</v>
      </c>
      <c r="IZ194" s="107">
        <f t="shared" si="560"/>
        <v>1.8432219416179921E-36</v>
      </c>
      <c r="JA194" s="107">
        <f t="shared" si="561"/>
        <v>1.5039616506766114E-35</v>
      </c>
      <c r="JB194" s="107">
        <f t="shared" si="562"/>
        <v>5.7855981166497473E-33</v>
      </c>
      <c r="JC194" s="107">
        <f t="shared" si="563"/>
        <v>5.4915305751583701E-33</v>
      </c>
      <c r="JD194" s="107">
        <f t="shared" si="564"/>
        <v>1.8205061928139198E-36</v>
      </c>
      <c r="JE194" s="107">
        <f t="shared" si="565"/>
        <v>4.3578884655186507E-39</v>
      </c>
      <c r="JF194" s="107">
        <f t="shared" si="566"/>
        <v>1.8000978712274578E-43</v>
      </c>
      <c r="JG194" s="107">
        <f t="shared" si="567"/>
        <v>1.8225791726504626E-45</v>
      </c>
      <c r="JH194" s="107">
        <f t="shared" si="568"/>
        <v>4.9392492656858681E-40</v>
      </c>
      <c r="JI194" s="107">
        <f t="shared" si="569"/>
        <v>1.318865701163826E-39</v>
      </c>
      <c r="JJ194" s="107">
        <f t="shared" si="570"/>
        <v>1.1610215952117621E-36</v>
      </c>
      <c r="JK194" s="107">
        <f t="shared" si="571"/>
        <v>4.1742164483335434E-33</v>
      </c>
      <c r="JL194" s="107">
        <f t="shared" si="572"/>
        <v>8.3126965933850463E-27</v>
      </c>
      <c r="JM194" s="107">
        <f t="shared" si="573"/>
        <v>1.7395813782613643E-40</v>
      </c>
    </row>
    <row r="195" spans="2:273" x14ac:dyDescent="0.25">
      <c r="B195" s="2">
        <v>167</v>
      </c>
      <c r="C195" s="37">
        <v>58.18</v>
      </c>
      <c r="D195" s="37">
        <v>60.41</v>
      </c>
      <c r="E195" s="37">
        <v>56.557000000000002</v>
      </c>
      <c r="F195" s="37">
        <v>55.15</v>
      </c>
      <c r="G195" s="37">
        <v>55.2</v>
      </c>
      <c r="H195" s="37">
        <v>56.683</v>
      </c>
      <c r="I195" s="37">
        <v>55.767000000000003</v>
      </c>
      <c r="J195" s="37">
        <v>53.883000000000003</v>
      </c>
      <c r="K195" s="37">
        <v>53.883000000000003</v>
      </c>
      <c r="L195" s="37">
        <v>51.6</v>
      </c>
      <c r="M195" s="37">
        <v>50.933</v>
      </c>
      <c r="N195" s="37">
        <v>51.05</v>
      </c>
      <c r="O195" s="37">
        <v>52.35</v>
      </c>
      <c r="P195" s="37">
        <v>52.582999999999998</v>
      </c>
      <c r="Q195" s="37">
        <v>53.517000000000003</v>
      </c>
      <c r="S195" s="4">
        <f t="shared" si="460"/>
        <v>57.489615278010412</v>
      </c>
      <c r="T195" s="4" t="e">
        <f t="shared" si="461"/>
        <v>#N/A</v>
      </c>
      <c r="U195" s="4" t="e">
        <f t="shared" si="462"/>
        <v>#N/A</v>
      </c>
      <c r="V195" s="4" t="e">
        <f t="shared" si="463"/>
        <v>#N/A</v>
      </c>
      <c r="W195" s="4" t="e">
        <f t="shared" si="464"/>
        <v>#N/A</v>
      </c>
      <c r="X195" s="4" t="e">
        <f t="shared" si="465"/>
        <v>#N/A</v>
      </c>
      <c r="Y195" s="4" t="e">
        <f t="shared" si="466"/>
        <v>#N/A</v>
      </c>
      <c r="Z195" s="4" t="e">
        <f t="shared" si="467"/>
        <v>#N/A</v>
      </c>
      <c r="AA195" s="4" t="e">
        <f t="shared" si="468"/>
        <v>#N/A</v>
      </c>
      <c r="AB195" s="4" t="e">
        <f t="shared" si="469"/>
        <v>#N/A</v>
      </c>
      <c r="AC195" s="4" t="e">
        <f t="shared" si="470"/>
        <v>#N/A</v>
      </c>
      <c r="AD195" s="4" t="e">
        <f t="shared" si="471"/>
        <v>#N/A</v>
      </c>
      <c r="AE195" s="4" t="e">
        <f t="shared" si="472"/>
        <v>#N/A</v>
      </c>
      <c r="AF195" s="4">
        <f t="shared" si="473"/>
        <v>52.536861805158104</v>
      </c>
      <c r="AG195" s="4">
        <f t="shared" si="474"/>
        <v>53.450602650670064</v>
      </c>
      <c r="AI195" s="4">
        <f t="shared" si="475"/>
        <v>0.690384721989588</v>
      </c>
      <c r="AJ195" s="4">
        <f t="shared" si="476"/>
        <v>0</v>
      </c>
      <c r="AK195" s="4">
        <f t="shared" si="477"/>
        <v>0</v>
      </c>
      <c r="AL195" s="4">
        <f t="shared" si="478"/>
        <v>0</v>
      </c>
      <c r="AM195" s="4">
        <f t="shared" si="479"/>
        <v>0</v>
      </c>
      <c r="AN195" s="4">
        <f t="shared" si="480"/>
        <v>0</v>
      </c>
      <c r="AO195" s="4">
        <f t="shared" si="481"/>
        <v>0</v>
      </c>
      <c r="AP195" s="4">
        <f t="shared" si="482"/>
        <v>0</v>
      </c>
      <c r="AQ195" s="4">
        <f t="shared" si="483"/>
        <v>0</v>
      </c>
      <c r="AR195" s="4">
        <f t="shared" si="484"/>
        <v>0</v>
      </c>
      <c r="AS195" s="4">
        <f t="shared" si="485"/>
        <v>0</v>
      </c>
      <c r="AT195" s="4">
        <f t="shared" si="486"/>
        <v>0</v>
      </c>
      <c r="AU195" s="4">
        <f t="shared" si="487"/>
        <v>0</v>
      </c>
      <c r="AV195" s="4">
        <f t="shared" si="648"/>
        <v>4.6138194841894631E-2</v>
      </c>
      <c r="AW195" s="4">
        <f t="shared" si="648"/>
        <v>6.6397349329939459E-2</v>
      </c>
      <c r="AY195" s="2">
        <f t="shared" si="509"/>
        <v>57.489615278010412</v>
      </c>
      <c r="AZ195" s="2" t="e">
        <f t="shared" si="575"/>
        <v>#N/A</v>
      </c>
      <c r="BA195" s="2" t="e">
        <f t="shared" si="576"/>
        <v>#N/A</v>
      </c>
      <c r="BB195" s="2" t="e">
        <f t="shared" si="577"/>
        <v>#N/A</v>
      </c>
      <c r="BC195" s="2" t="e">
        <f t="shared" si="578"/>
        <v>#N/A</v>
      </c>
      <c r="BD195" s="2" t="e">
        <f t="shared" si="579"/>
        <v>#N/A</v>
      </c>
      <c r="BE195" s="2" t="e">
        <f t="shared" si="580"/>
        <v>#N/A</v>
      </c>
      <c r="BF195" s="2" t="e">
        <f t="shared" si="581"/>
        <v>#N/A</v>
      </c>
      <c r="BG195" s="2" t="e">
        <f t="shared" si="582"/>
        <v>#N/A</v>
      </c>
      <c r="BH195" s="2" t="e">
        <f t="shared" si="583"/>
        <v>#N/A</v>
      </c>
      <c r="BI195" s="2" t="e">
        <f t="shared" si="584"/>
        <v>#N/A</v>
      </c>
      <c r="BJ195" s="2" t="e">
        <f t="shared" si="585"/>
        <v>#N/A</v>
      </c>
      <c r="BK195" s="2" t="e">
        <f t="shared" si="586"/>
        <v>#N/A</v>
      </c>
      <c r="BL195" s="2">
        <f t="shared" si="587"/>
        <v>52.536861805158104</v>
      </c>
      <c r="BM195" s="2">
        <f t="shared" si="588"/>
        <v>53.450602650670064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>
        <f t="shared" si="525"/>
        <v>58.18</v>
      </c>
      <c r="CV195" s="2" t="str">
        <f t="shared" si="526"/>
        <v/>
      </c>
      <c r="CW195" s="2" t="str">
        <f t="shared" si="527"/>
        <v/>
      </c>
      <c r="CX195" s="2" t="str">
        <f t="shared" si="528"/>
        <v/>
      </c>
      <c r="CY195" s="2" t="str">
        <f t="shared" si="529"/>
        <v/>
      </c>
      <c r="CZ195" s="2" t="str">
        <f t="shared" si="530"/>
        <v/>
      </c>
      <c r="DA195" s="2" t="str">
        <f t="shared" si="531"/>
        <v/>
      </c>
      <c r="DB195" s="2" t="str">
        <f t="shared" si="532"/>
        <v/>
      </c>
      <c r="DC195" s="2" t="str">
        <f t="shared" si="533"/>
        <v/>
      </c>
      <c r="DD195" s="2" t="str">
        <f t="shared" si="534"/>
        <v/>
      </c>
      <c r="DE195" s="2" t="str">
        <f t="shared" si="535"/>
        <v/>
      </c>
      <c r="DF195" s="2" t="str">
        <f t="shared" si="536"/>
        <v/>
      </c>
      <c r="DG195" s="2" t="str">
        <f t="shared" si="537"/>
        <v/>
      </c>
      <c r="DH195" s="2">
        <f t="shared" si="538"/>
        <v>52.582999999999998</v>
      </c>
      <c r="DI195" s="2">
        <f t="shared" si="539"/>
        <v>53.517000000000003</v>
      </c>
      <c r="DK195" s="2">
        <f t="shared" si="489"/>
        <v>87.296517515052003</v>
      </c>
      <c r="DL195" s="2">
        <f t="shared" si="649"/>
        <v>88.289306451612916</v>
      </c>
      <c r="DM195" s="2">
        <f t="shared" si="649"/>
        <v>95.219067815249261</v>
      </c>
      <c r="DN195" s="2">
        <f t="shared" si="649"/>
        <v>94.443261290322567</v>
      </c>
      <c r="DO195" s="2">
        <f t="shared" si="649"/>
        <v>92.824304985337221</v>
      </c>
      <c r="DP195" s="2">
        <f t="shared" si="649"/>
        <v>91.95381304985338</v>
      </c>
      <c r="DQ195" s="2">
        <f t="shared" si="649"/>
        <v>82.803804068914999</v>
      </c>
      <c r="DR195" s="2">
        <f t="shared" si="649"/>
        <v>89.932598150623917</v>
      </c>
      <c r="DS195" s="2">
        <f t="shared" si="649"/>
        <v>94.552701760249562</v>
      </c>
      <c r="DT195" s="2">
        <f t="shared" si="649"/>
        <v>82.825608400178254</v>
      </c>
      <c r="DU195" s="2">
        <f t="shared" si="649"/>
        <v>77.168844808377912</v>
      </c>
      <c r="DV195" s="2">
        <f t="shared" si="649"/>
        <v>90.615693961675589</v>
      </c>
      <c r="DW195" s="2">
        <f t="shared" si="649"/>
        <v>101.30166147360704</v>
      </c>
      <c r="DX195" s="2">
        <f t="shared" si="649"/>
        <v>95.316779875366564</v>
      </c>
      <c r="DY195" s="2">
        <f t="shared" si="649"/>
        <v>103.3928724137931</v>
      </c>
      <c r="EA195" s="2">
        <f t="shared" si="459"/>
        <v>60.08466666666682</v>
      </c>
      <c r="EB195" s="2">
        <f t="shared" si="491"/>
        <v>54.859507877813513</v>
      </c>
      <c r="EC195" s="2">
        <f t="shared" si="492"/>
        <v>48.873693750000001</v>
      </c>
      <c r="ED195" s="2">
        <f t="shared" si="493"/>
        <v>50.147236092503064</v>
      </c>
      <c r="EE195" s="2">
        <f t="shared" si="494"/>
        <v>47.944132707744494</v>
      </c>
      <c r="EF195" s="2">
        <f t="shared" si="495"/>
        <v>53.469659106840034</v>
      </c>
      <c r="EG195" s="2">
        <f t="shared" si="496"/>
        <v>51.430715911282533</v>
      </c>
      <c r="EH195" s="2">
        <f t="shared" si="497"/>
        <v>50.344769640287765</v>
      </c>
      <c r="EI195" s="2">
        <f t="shared" si="498"/>
        <v>50.159065467625894</v>
      </c>
      <c r="EJ195" s="2">
        <f t="shared" si="499"/>
        <v>49.766214820143894</v>
      </c>
      <c r="EK195" s="2">
        <f t="shared" si="500"/>
        <v>47.912061870503578</v>
      </c>
      <c r="EL195" s="2">
        <f t="shared" si="501"/>
        <v>49.522717266187051</v>
      </c>
      <c r="EM195" s="2">
        <f t="shared" si="502"/>
        <v>51.062515558555504</v>
      </c>
      <c r="EN195" s="2">
        <f t="shared" si="503"/>
        <v>50.116201269035528</v>
      </c>
      <c r="EO195" s="2">
        <f t="shared" si="504"/>
        <v>53.154405670665227</v>
      </c>
      <c r="EQ195" s="2">
        <f t="shared" si="505"/>
        <v>57.48915442640758</v>
      </c>
      <c r="ER195" s="2">
        <f t="shared" si="650"/>
        <v>57.884453030575173</v>
      </c>
      <c r="ES195" s="2">
        <f t="shared" si="650"/>
        <v>56.582951591950106</v>
      </c>
      <c r="ET195" s="2">
        <f t="shared" si="650"/>
        <v>53.884359819301004</v>
      </c>
      <c r="EU195" s="2">
        <f t="shared" si="650"/>
        <v>54.876154156657122</v>
      </c>
      <c r="EV195" s="2">
        <f t="shared" si="650"/>
        <v>55.095262783977994</v>
      </c>
      <c r="EW195" s="2">
        <f t="shared" si="650"/>
        <v>54.99938605969821</v>
      </c>
      <c r="EX195" s="2">
        <f t="shared" si="650"/>
        <v>53.529708145717564</v>
      </c>
      <c r="EY195" s="2">
        <f t="shared" si="650"/>
        <v>53.839945844329272</v>
      </c>
      <c r="EZ195" s="2">
        <f t="shared" si="650"/>
        <v>52.012423565782051</v>
      </c>
      <c r="FA195" s="2">
        <f t="shared" si="650"/>
        <v>50.421503609731182</v>
      </c>
      <c r="FB195" s="2">
        <f t="shared" si="650"/>
        <v>51.276142265193371</v>
      </c>
      <c r="FC195" s="2">
        <f t="shared" si="650"/>
        <v>52.58112429122248</v>
      </c>
      <c r="FD195" s="2">
        <f t="shared" si="650"/>
        <v>52.540996856718287</v>
      </c>
      <c r="FE195" s="2">
        <f t="shared" si="650"/>
        <v>53.451703900640396</v>
      </c>
      <c r="FG195" s="2">
        <f t="shared" si="507"/>
        <v>0.99999999999381572</v>
      </c>
      <c r="FH195" s="2">
        <f t="shared" si="651"/>
        <v>0.99999999999381306</v>
      </c>
      <c r="FI195" s="2">
        <f t="shared" si="651"/>
        <v>0.9999999999942214</v>
      </c>
      <c r="FJ195" s="2">
        <f t="shared" si="651"/>
        <v>0.99999999999522859</v>
      </c>
      <c r="FK195" s="2">
        <f t="shared" si="651"/>
        <v>0.99999999999410527</v>
      </c>
      <c r="FL195" s="2">
        <f t="shared" si="651"/>
        <v>0.99999999999499678</v>
      </c>
      <c r="FM195" s="2">
        <f t="shared" si="651"/>
        <v>0.99999999999523792</v>
      </c>
      <c r="FN195" s="2">
        <f t="shared" si="651"/>
        <v>0.99999999999518874</v>
      </c>
      <c r="FO195" s="2">
        <f t="shared" si="651"/>
        <v>0.99999999999548317</v>
      </c>
      <c r="FP195" s="2">
        <f t="shared" si="651"/>
        <v>0.99999999999443712</v>
      </c>
      <c r="FQ195" s="2">
        <f t="shared" si="651"/>
        <v>0.9999999999948207</v>
      </c>
      <c r="FR195" s="2">
        <f t="shared" si="651"/>
        <v>0.99999999999461431</v>
      </c>
      <c r="FS195" s="2">
        <f t="shared" si="651"/>
        <v>0.99999999994827016</v>
      </c>
      <c r="FT195" s="2">
        <f t="shared" si="651"/>
        <v>0.99999999954449037</v>
      </c>
      <c r="FU195" s="2">
        <f t="shared" si="651"/>
        <v>0.99999999814754814</v>
      </c>
      <c r="FW195" s="2">
        <f t="shared" si="540"/>
        <v>0.99982244297391587</v>
      </c>
      <c r="FX195" s="2">
        <f t="shared" si="592"/>
        <v>0.99988040264616584</v>
      </c>
      <c r="FY195" s="2">
        <f t="shared" si="593"/>
        <v>0.99985705939810243</v>
      </c>
      <c r="FZ195" s="2">
        <f t="shared" si="594"/>
        <v>0.99981170145532849</v>
      </c>
      <c r="GA195" s="2">
        <f t="shared" si="595"/>
        <v>0.99976556755529156</v>
      </c>
      <c r="GB195" s="2">
        <f t="shared" si="596"/>
        <v>0.9998138437901487</v>
      </c>
      <c r="GC195" s="2">
        <f t="shared" si="597"/>
        <v>0.99985044420045888</v>
      </c>
      <c r="GD195" s="2">
        <f t="shared" si="598"/>
        <v>0.99988123387150274</v>
      </c>
      <c r="GE195" s="2">
        <f t="shared" si="599"/>
        <v>0.99986918507008693</v>
      </c>
      <c r="GF195" s="2">
        <f t="shared" si="600"/>
        <v>0.99982985636700916</v>
      </c>
      <c r="GG195" s="2">
        <f t="shared" si="601"/>
        <v>0.99982102285229513</v>
      </c>
      <c r="GH195" s="2">
        <f t="shared" si="602"/>
        <v>0.99977087066622528</v>
      </c>
      <c r="GI195" s="2">
        <f t="shared" si="603"/>
        <v>0.99941163671452071</v>
      </c>
      <c r="GJ195" s="2">
        <f t="shared" si="604"/>
        <v>0.99829467185997434</v>
      </c>
      <c r="GK195" s="2">
        <f t="shared" si="605"/>
        <v>0.99629549414148655</v>
      </c>
      <c r="GM195" s="107">
        <f t="shared" si="541"/>
        <v>0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0</v>
      </c>
      <c r="HD195" s="107">
        <f t="shared" si="620"/>
        <v>0</v>
      </c>
      <c r="HE195" s="107">
        <f t="shared" si="621"/>
        <v>0</v>
      </c>
      <c r="HF195" s="107">
        <f t="shared" si="622"/>
        <v>0</v>
      </c>
      <c r="HG195" s="107">
        <f t="shared" si="623"/>
        <v>0</v>
      </c>
      <c r="HH195" s="107">
        <f t="shared" si="624"/>
        <v>0</v>
      </c>
      <c r="HI195" s="107">
        <f t="shared" si="625"/>
        <v>0</v>
      </c>
      <c r="HJ195" s="107">
        <f t="shared" si="626"/>
        <v>0</v>
      </c>
      <c r="HK195" s="107">
        <f t="shared" si="627"/>
        <v>0</v>
      </c>
      <c r="HL195" s="107">
        <f t="shared" si="628"/>
        <v>0</v>
      </c>
      <c r="HM195" s="107">
        <f t="shared" si="629"/>
        <v>0</v>
      </c>
      <c r="HN195" s="107">
        <f t="shared" si="630"/>
        <v>0</v>
      </c>
      <c r="HO195" s="107">
        <f t="shared" si="631"/>
        <v>0</v>
      </c>
      <c r="HP195" s="107">
        <f t="shared" si="632"/>
        <v>0</v>
      </c>
      <c r="HQ195" s="107">
        <f t="shared" si="633"/>
        <v>0</v>
      </c>
      <c r="HS195" s="107">
        <f t="shared" si="543"/>
        <v>2.987361633261685E-121</v>
      </c>
      <c r="HT195" s="107">
        <f t="shared" si="634"/>
        <v>3.5249496571946601E-168</v>
      </c>
      <c r="HU195" s="107">
        <f t="shared" si="635"/>
        <v>1.3963839636043923E-168</v>
      </c>
      <c r="HV195" s="107">
        <f t="shared" si="636"/>
        <v>2.4065918291963357E-164</v>
      </c>
      <c r="HW195" s="107">
        <f t="shared" si="637"/>
        <v>2.25610198563539E-168</v>
      </c>
      <c r="HX195" s="107">
        <f t="shared" si="638"/>
        <v>2.7735735189507431E-182</v>
      </c>
      <c r="HY195" s="107">
        <f t="shared" si="639"/>
        <v>5.645401267910764E-191</v>
      </c>
      <c r="HZ195" s="107">
        <f t="shared" si="640"/>
        <v>9.1548832751888607E-207</v>
      </c>
      <c r="IA195" s="107">
        <f t="shared" si="641"/>
        <v>1.3923365280682373E-220</v>
      </c>
      <c r="IB195" s="107">
        <f t="shared" si="642"/>
        <v>5.0083742832578661E-198</v>
      </c>
      <c r="IC195" s="107">
        <f t="shared" si="643"/>
        <v>5.5938488246233972E-198</v>
      </c>
      <c r="ID195" s="107">
        <f t="shared" si="644"/>
        <v>1.4492375379623807E-187</v>
      </c>
      <c r="IE195" s="107">
        <f t="shared" si="645"/>
        <v>1.2229007821353544E-173</v>
      </c>
      <c r="IF195" s="107">
        <f t="shared" si="646"/>
        <v>6.1855354711948912E-151</v>
      </c>
      <c r="IG195" s="107">
        <f t="shared" si="647"/>
        <v>8.9044789332054562E-149</v>
      </c>
      <c r="II195" s="107">
        <f t="shared" si="544"/>
        <v>1.2816453428885859E-26</v>
      </c>
      <c r="IJ195" s="107">
        <f t="shared" si="545"/>
        <v>2.6540161527413156E-38</v>
      </c>
      <c r="IK195" s="107">
        <f t="shared" si="546"/>
        <v>2.2182704041624811E-37</v>
      </c>
      <c r="IL195" s="107">
        <f t="shared" si="547"/>
        <v>1.0315509747260675E-34</v>
      </c>
      <c r="IM195" s="107">
        <f t="shared" si="548"/>
        <v>8.7444167653053085E-35</v>
      </c>
      <c r="IN195" s="107">
        <f t="shared" si="549"/>
        <v>2.0864386503124108E-38</v>
      </c>
      <c r="IO195" s="107">
        <f t="shared" si="550"/>
        <v>4.0449692977941141E-41</v>
      </c>
      <c r="IP195" s="107">
        <f t="shared" si="551"/>
        <v>1.1113515073840955E-45</v>
      </c>
      <c r="IQ195" s="107">
        <f t="shared" si="552"/>
        <v>8.3197575696505686E-48</v>
      </c>
      <c r="IR195" s="107">
        <f t="shared" si="553"/>
        <v>3.7835799667115439E-42</v>
      </c>
      <c r="IS195" s="107">
        <f t="shared" si="554"/>
        <v>1.0353721005289321E-41</v>
      </c>
      <c r="IT195" s="107">
        <f t="shared" si="555"/>
        <v>1.1555303194628395E-38</v>
      </c>
      <c r="IU195" s="107">
        <f t="shared" si="556"/>
        <v>5.9583198954326138E-35</v>
      </c>
      <c r="IV195" s="107">
        <f t="shared" si="557"/>
        <v>2.1552443633528272E-28</v>
      </c>
      <c r="IW195" s="107">
        <f t="shared" si="558"/>
        <v>4.630650764234833E-43</v>
      </c>
      <c r="IY195" s="107">
        <f t="shared" si="559"/>
        <v>1.2816453428885859E-26</v>
      </c>
      <c r="IZ195" s="107">
        <f t="shared" si="560"/>
        <v>2.6540161527413156E-38</v>
      </c>
      <c r="JA195" s="107">
        <f t="shared" si="561"/>
        <v>2.2182704041624811E-37</v>
      </c>
      <c r="JB195" s="107">
        <f t="shared" si="562"/>
        <v>1.0315509747260675E-34</v>
      </c>
      <c r="JC195" s="107">
        <f t="shared" si="563"/>
        <v>8.7444167653053085E-35</v>
      </c>
      <c r="JD195" s="107">
        <f t="shared" si="564"/>
        <v>2.0864386503124108E-38</v>
      </c>
      <c r="JE195" s="107">
        <f t="shared" si="565"/>
        <v>4.0449692977941141E-41</v>
      </c>
      <c r="JF195" s="107">
        <f t="shared" si="566"/>
        <v>1.1113515073840955E-45</v>
      </c>
      <c r="JG195" s="107">
        <f t="shared" si="567"/>
        <v>8.3197575696505686E-48</v>
      </c>
      <c r="JH195" s="107">
        <f t="shared" si="568"/>
        <v>3.7835799667115439E-42</v>
      </c>
      <c r="JI195" s="107">
        <f t="shared" si="569"/>
        <v>1.0353721005289321E-41</v>
      </c>
      <c r="JJ195" s="107">
        <f t="shared" si="570"/>
        <v>1.1555303194628395E-38</v>
      </c>
      <c r="JK195" s="107">
        <f t="shared" si="571"/>
        <v>5.9583198954326138E-35</v>
      </c>
      <c r="JL195" s="107">
        <f t="shared" si="572"/>
        <v>2.1552443633528272E-28</v>
      </c>
      <c r="JM195" s="107">
        <f t="shared" si="573"/>
        <v>4.630650764234833E-43</v>
      </c>
    </row>
    <row r="196" spans="2:273" x14ac:dyDescent="0.25">
      <c r="B196" s="2">
        <v>168</v>
      </c>
      <c r="C196" s="37">
        <v>57.655999999999999</v>
      </c>
      <c r="D196" s="37">
        <v>58.148000000000003</v>
      </c>
      <c r="E196" s="37">
        <v>57.213000000000001</v>
      </c>
      <c r="F196" s="37">
        <v>55.216999999999999</v>
      </c>
      <c r="G196" s="37">
        <v>55.616999999999997</v>
      </c>
      <c r="H196" s="37">
        <v>56.25</v>
      </c>
      <c r="I196" s="37">
        <v>55.482999999999997</v>
      </c>
      <c r="J196" s="37">
        <v>53.533000000000001</v>
      </c>
      <c r="K196" s="37">
        <v>53.683</v>
      </c>
      <c r="L196" s="37">
        <v>50.417000000000002</v>
      </c>
      <c r="M196" s="37">
        <v>52.033000000000001</v>
      </c>
      <c r="N196" s="37">
        <v>52.732999999999997</v>
      </c>
      <c r="O196" s="37">
        <v>52.883000000000003</v>
      </c>
      <c r="P196" s="37">
        <v>52.767000000000003</v>
      </c>
      <c r="Q196" s="37">
        <v>53.366999999999997</v>
      </c>
      <c r="S196" s="4">
        <f t="shared" si="460"/>
        <v>57.393524032543915</v>
      </c>
      <c r="T196" s="4" t="e">
        <f t="shared" si="461"/>
        <v>#N/A</v>
      </c>
      <c r="U196" s="4" t="e">
        <f t="shared" si="462"/>
        <v>#N/A</v>
      </c>
      <c r="V196" s="4" t="e">
        <f t="shared" si="463"/>
        <v>#N/A</v>
      </c>
      <c r="W196" s="4" t="e">
        <f t="shared" si="464"/>
        <v>#N/A</v>
      </c>
      <c r="X196" s="4" t="e">
        <f t="shared" si="465"/>
        <v>#N/A</v>
      </c>
      <c r="Y196" s="4" t="e">
        <f t="shared" si="466"/>
        <v>#N/A</v>
      </c>
      <c r="Z196" s="4" t="e">
        <f t="shared" si="467"/>
        <v>#N/A</v>
      </c>
      <c r="AA196" s="4" t="e">
        <f t="shared" si="468"/>
        <v>#N/A</v>
      </c>
      <c r="AB196" s="4" t="e">
        <f t="shared" si="469"/>
        <v>#N/A</v>
      </c>
      <c r="AC196" s="4" t="e">
        <f t="shared" si="470"/>
        <v>#N/A</v>
      </c>
      <c r="AD196" s="4" t="e">
        <f t="shared" si="471"/>
        <v>#N/A</v>
      </c>
      <c r="AE196" s="4" t="e">
        <f t="shared" si="472"/>
        <v>#N/A</v>
      </c>
      <c r="AF196" s="4">
        <f t="shared" si="473"/>
        <v>52.372664645074686</v>
      </c>
      <c r="AG196" s="4">
        <f t="shared" si="474"/>
        <v>53.299836908529635</v>
      </c>
      <c r="AI196" s="4">
        <f t="shared" si="475"/>
        <v>0.26247596745608348</v>
      </c>
      <c r="AJ196" s="4">
        <f t="shared" si="476"/>
        <v>0</v>
      </c>
      <c r="AK196" s="4">
        <f t="shared" si="477"/>
        <v>0</v>
      </c>
      <c r="AL196" s="4">
        <f t="shared" si="478"/>
        <v>0</v>
      </c>
      <c r="AM196" s="4">
        <f t="shared" si="479"/>
        <v>0</v>
      </c>
      <c r="AN196" s="4">
        <f t="shared" si="480"/>
        <v>0</v>
      </c>
      <c r="AO196" s="4">
        <f t="shared" si="481"/>
        <v>0</v>
      </c>
      <c r="AP196" s="4">
        <f t="shared" si="482"/>
        <v>0</v>
      </c>
      <c r="AQ196" s="4">
        <f t="shared" si="483"/>
        <v>0</v>
      </c>
      <c r="AR196" s="4">
        <f t="shared" si="484"/>
        <v>0</v>
      </c>
      <c r="AS196" s="4">
        <f t="shared" si="485"/>
        <v>0</v>
      </c>
      <c r="AT196" s="4">
        <f t="shared" si="486"/>
        <v>0</v>
      </c>
      <c r="AU196" s="4">
        <f t="shared" si="487"/>
        <v>0</v>
      </c>
      <c r="AV196" s="4">
        <f t="shared" si="648"/>
        <v>0.39433535492531746</v>
      </c>
      <c r="AW196" s="4">
        <f t="shared" si="648"/>
        <v>6.7163091470362701E-2</v>
      </c>
      <c r="AY196" s="2">
        <f t="shared" si="509"/>
        <v>57.393524032543915</v>
      </c>
      <c r="AZ196" s="2" t="e">
        <f t="shared" si="575"/>
        <v>#N/A</v>
      </c>
      <c r="BA196" s="2" t="e">
        <f t="shared" si="576"/>
        <v>#N/A</v>
      </c>
      <c r="BB196" s="2" t="e">
        <f t="shared" si="577"/>
        <v>#N/A</v>
      </c>
      <c r="BC196" s="2" t="e">
        <f t="shared" si="578"/>
        <v>#N/A</v>
      </c>
      <c r="BD196" s="2" t="e">
        <f t="shared" si="579"/>
        <v>#N/A</v>
      </c>
      <c r="BE196" s="2" t="e">
        <f t="shared" si="580"/>
        <v>#N/A</v>
      </c>
      <c r="BF196" s="2" t="e">
        <f t="shared" si="581"/>
        <v>#N/A</v>
      </c>
      <c r="BG196" s="2" t="e">
        <f t="shared" si="582"/>
        <v>#N/A</v>
      </c>
      <c r="BH196" s="2" t="e">
        <f t="shared" si="583"/>
        <v>#N/A</v>
      </c>
      <c r="BI196" s="2" t="e">
        <f t="shared" si="584"/>
        <v>#N/A</v>
      </c>
      <c r="BJ196" s="2" t="e">
        <f t="shared" si="585"/>
        <v>#N/A</v>
      </c>
      <c r="BK196" s="2" t="e">
        <f t="shared" si="586"/>
        <v>#N/A</v>
      </c>
      <c r="BL196" s="2">
        <f t="shared" si="587"/>
        <v>52.372664645074686</v>
      </c>
      <c r="BM196" s="2">
        <f t="shared" si="588"/>
        <v>53.299836908529635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>
        <f t="shared" si="525"/>
        <v>57.655999999999999</v>
      </c>
      <c r="CV196" s="2" t="str">
        <f t="shared" si="526"/>
        <v/>
      </c>
      <c r="CW196" s="2" t="str">
        <f t="shared" si="527"/>
        <v/>
      </c>
      <c r="CX196" s="2" t="str">
        <f t="shared" si="528"/>
        <v/>
      </c>
      <c r="CY196" s="2" t="str">
        <f t="shared" si="529"/>
        <v/>
      </c>
      <c r="CZ196" s="2" t="str">
        <f t="shared" si="530"/>
        <v/>
      </c>
      <c r="DA196" s="2" t="str">
        <f t="shared" si="531"/>
        <v/>
      </c>
      <c r="DB196" s="2" t="str">
        <f t="shared" si="532"/>
        <v/>
      </c>
      <c r="DC196" s="2" t="str">
        <f t="shared" si="533"/>
        <v/>
      </c>
      <c r="DD196" s="2" t="str">
        <f t="shared" si="534"/>
        <v/>
      </c>
      <c r="DE196" s="2" t="str">
        <f t="shared" si="535"/>
        <v/>
      </c>
      <c r="DF196" s="2" t="str">
        <f t="shared" si="536"/>
        <v/>
      </c>
      <c r="DG196" s="2" t="str">
        <f t="shared" si="537"/>
        <v/>
      </c>
      <c r="DH196" s="2">
        <f t="shared" si="538"/>
        <v>52.767000000000003</v>
      </c>
      <c r="DI196" s="2">
        <f t="shared" si="539"/>
        <v>53.366999999999997</v>
      </c>
      <c r="DK196" s="2">
        <f t="shared" si="489"/>
        <v>87.371850574712653</v>
      </c>
      <c r="DL196" s="2">
        <f t="shared" si="649"/>
        <v>88.378352822580652</v>
      </c>
      <c r="DM196" s="2">
        <f t="shared" si="649"/>
        <v>95.35222214076245</v>
      </c>
      <c r="DN196" s="2">
        <f t="shared" si="649"/>
        <v>94.576829435483859</v>
      </c>
      <c r="DO196" s="2">
        <f t="shared" si="649"/>
        <v>92.943315249266846</v>
      </c>
      <c r="DP196" s="2">
        <f t="shared" si="649"/>
        <v>92.061865652492671</v>
      </c>
      <c r="DQ196" s="2">
        <f t="shared" si="649"/>
        <v>82.847768328445781</v>
      </c>
      <c r="DR196" s="2">
        <f t="shared" si="649"/>
        <v>90.015214795008944</v>
      </c>
      <c r="DS196" s="2">
        <f t="shared" si="649"/>
        <v>94.674022281639935</v>
      </c>
      <c r="DT196" s="2">
        <f t="shared" si="649"/>
        <v>82.864496434937607</v>
      </c>
      <c r="DU196" s="2">
        <f t="shared" si="649"/>
        <v>77.184696078431386</v>
      </c>
      <c r="DV196" s="2">
        <f t="shared" si="649"/>
        <v>90.731266488413553</v>
      </c>
      <c r="DW196" s="2">
        <f t="shared" si="649"/>
        <v>101.46837994868035</v>
      </c>
      <c r="DX196" s="2">
        <f t="shared" si="649"/>
        <v>95.443554618768317</v>
      </c>
      <c r="DY196" s="2">
        <f t="shared" si="649"/>
        <v>103.59502167487685</v>
      </c>
      <c r="EA196" s="2">
        <f t="shared" si="459"/>
        <v>60.010666666666822</v>
      </c>
      <c r="EB196" s="2">
        <f t="shared" si="491"/>
        <v>54.72760482315114</v>
      </c>
      <c r="EC196" s="2">
        <f t="shared" si="492"/>
        <v>48.686808333333339</v>
      </c>
      <c r="ED196" s="2">
        <f t="shared" si="493"/>
        <v>49.984948534979907</v>
      </c>
      <c r="EE196" s="2">
        <f t="shared" si="494"/>
        <v>47.747394731486722</v>
      </c>
      <c r="EF196" s="2">
        <f t="shared" si="495"/>
        <v>53.337687733182598</v>
      </c>
      <c r="EG196" s="2">
        <f t="shared" si="496"/>
        <v>51.265995660559298</v>
      </c>
      <c r="EH196" s="2">
        <f t="shared" si="497"/>
        <v>50.176182877697833</v>
      </c>
      <c r="EI196" s="2">
        <f t="shared" si="498"/>
        <v>49.984276258992793</v>
      </c>
      <c r="EJ196" s="2">
        <f t="shared" si="499"/>
        <v>49.585527482014399</v>
      </c>
      <c r="EK196" s="2">
        <f t="shared" si="500"/>
        <v>47.72256618705034</v>
      </c>
      <c r="EL196" s="2">
        <f t="shared" si="501"/>
        <v>49.363168561151078</v>
      </c>
      <c r="EM196" s="2">
        <f t="shared" si="502"/>
        <v>50.888279446506907</v>
      </c>
      <c r="EN196" s="2">
        <f t="shared" si="503"/>
        <v>49.917258121827409</v>
      </c>
      <c r="EO196" s="2">
        <f t="shared" si="504"/>
        <v>52.994679934569263</v>
      </c>
      <c r="EQ196" s="2">
        <f t="shared" si="505"/>
        <v>57.393154848832296</v>
      </c>
      <c r="ER196" s="2">
        <f t="shared" si="650"/>
        <v>57.790973329038877</v>
      </c>
      <c r="ES196" s="2">
        <f t="shared" si="650"/>
        <v>56.49569796157968</v>
      </c>
      <c r="ET196" s="2">
        <f t="shared" si="650"/>
        <v>53.771879517112986</v>
      </c>
      <c r="EU196" s="2">
        <f t="shared" si="650"/>
        <v>54.772214970433339</v>
      </c>
      <c r="EV196" s="2">
        <f t="shared" si="650"/>
        <v>54.985305182693786</v>
      </c>
      <c r="EW196" s="2">
        <f t="shared" si="650"/>
        <v>54.882095264610847</v>
      </c>
      <c r="EX196" s="2">
        <f t="shared" si="650"/>
        <v>53.402926787938299</v>
      </c>
      <c r="EY196" s="2">
        <f t="shared" si="650"/>
        <v>53.713786048138374</v>
      </c>
      <c r="EZ196" s="2">
        <f t="shared" si="650"/>
        <v>51.862512348955399</v>
      </c>
      <c r="FA196" s="2">
        <f t="shared" si="650"/>
        <v>50.265227929569619</v>
      </c>
      <c r="FB196" s="2">
        <f t="shared" si="650"/>
        <v>51.141262430939229</v>
      </c>
      <c r="FC196" s="2">
        <f t="shared" si="650"/>
        <v>52.428456566114747</v>
      </c>
      <c r="FD196" s="2">
        <f t="shared" si="650"/>
        <v>52.376126725297468</v>
      </c>
      <c r="FE196" s="2">
        <f t="shared" si="650"/>
        <v>53.30078730836405</v>
      </c>
      <c r="FG196" s="2">
        <f t="shared" si="507"/>
        <v>0.9999999999950876</v>
      </c>
      <c r="FH196" s="2">
        <f t="shared" si="651"/>
        <v>0.99999999999508549</v>
      </c>
      <c r="FI196" s="2">
        <f t="shared" si="651"/>
        <v>0.99999999999540989</v>
      </c>
      <c r="FJ196" s="2">
        <f t="shared" si="651"/>
        <v>0.99999999999620992</v>
      </c>
      <c r="FK196" s="2">
        <f t="shared" si="651"/>
        <v>0.99999999999531763</v>
      </c>
      <c r="FL196" s="2">
        <f t="shared" si="651"/>
        <v>0.99999999999602585</v>
      </c>
      <c r="FM196" s="2">
        <f t="shared" si="651"/>
        <v>0.99999999999621736</v>
      </c>
      <c r="FN196" s="2">
        <f t="shared" si="651"/>
        <v>0.99999999999617828</v>
      </c>
      <c r="FO196" s="2">
        <f t="shared" si="651"/>
        <v>0.9999999999964122</v>
      </c>
      <c r="FP196" s="2">
        <f t="shared" si="651"/>
        <v>0.99999999999558131</v>
      </c>
      <c r="FQ196" s="2">
        <f t="shared" si="651"/>
        <v>0.99999999999588585</v>
      </c>
      <c r="FR196" s="2">
        <f t="shared" si="651"/>
        <v>0.99999999999572198</v>
      </c>
      <c r="FS196" s="2">
        <f t="shared" si="651"/>
        <v>0.99999999995804034</v>
      </c>
      <c r="FT196" s="2">
        <f t="shared" si="651"/>
        <v>0.99999999962402042</v>
      </c>
      <c r="FU196" s="2">
        <f t="shared" si="651"/>
        <v>0.9999999984482425</v>
      </c>
      <c r="FW196" s="2">
        <f t="shared" si="540"/>
        <v>0.99985895629020771</v>
      </c>
      <c r="FX196" s="2">
        <f t="shared" si="592"/>
        <v>0.99990499810821376</v>
      </c>
      <c r="FY196" s="2">
        <f t="shared" si="593"/>
        <v>0.99988645490592953</v>
      </c>
      <c r="FZ196" s="2">
        <f t="shared" si="594"/>
        <v>0.99985042335665153</v>
      </c>
      <c r="GA196" s="2">
        <f t="shared" si="595"/>
        <v>0.99981377471096899</v>
      </c>
      <c r="GB196" s="2">
        <f t="shared" si="596"/>
        <v>0.9998521252047522</v>
      </c>
      <c r="GC196" s="2">
        <f t="shared" si="597"/>
        <v>0.9998811999515389</v>
      </c>
      <c r="GD196" s="2">
        <f t="shared" si="598"/>
        <v>0.99990565840633872</v>
      </c>
      <c r="GE196" s="2">
        <f t="shared" si="599"/>
        <v>0.9998960872118795</v>
      </c>
      <c r="GF196" s="2">
        <f t="shared" si="600"/>
        <v>0.99986484537879095</v>
      </c>
      <c r="GG196" s="2">
        <f t="shared" si="601"/>
        <v>0.99985782816478475</v>
      </c>
      <c r="GH196" s="2">
        <f t="shared" si="602"/>
        <v>0.99981798752336215</v>
      </c>
      <c r="GI196" s="2">
        <f t="shared" si="603"/>
        <v>0.99952270736092619</v>
      </c>
      <c r="GJ196" s="2">
        <f t="shared" si="604"/>
        <v>0.99859199579235114</v>
      </c>
      <c r="GK196" s="2">
        <f t="shared" si="605"/>
        <v>0.99689495113400295</v>
      </c>
      <c r="GM196" s="107">
        <f t="shared" si="541"/>
        <v>0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0</v>
      </c>
      <c r="HD196" s="107">
        <f t="shared" si="620"/>
        <v>0</v>
      </c>
      <c r="HE196" s="107">
        <f t="shared" si="621"/>
        <v>0</v>
      </c>
      <c r="HF196" s="107">
        <f t="shared" si="622"/>
        <v>0</v>
      </c>
      <c r="HG196" s="107">
        <f t="shared" si="623"/>
        <v>0</v>
      </c>
      <c r="HH196" s="107">
        <f t="shared" si="624"/>
        <v>0</v>
      </c>
      <c r="HI196" s="107">
        <f t="shared" si="625"/>
        <v>0</v>
      </c>
      <c r="HJ196" s="107">
        <f t="shared" si="626"/>
        <v>0</v>
      </c>
      <c r="HK196" s="107">
        <f t="shared" si="627"/>
        <v>0</v>
      </c>
      <c r="HL196" s="107">
        <f t="shared" si="628"/>
        <v>0</v>
      </c>
      <c r="HM196" s="107">
        <f t="shared" si="629"/>
        <v>0</v>
      </c>
      <c r="HN196" s="107">
        <f t="shared" si="630"/>
        <v>0</v>
      </c>
      <c r="HO196" s="107">
        <f t="shared" si="631"/>
        <v>0</v>
      </c>
      <c r="HP196" s="107">
        <f t="shared" si="632"/>
        <v>0</v>
      </c>
      <c r="HQ196" s="107">
        <f t="shared" si="633"/>
        <v>0</v>
      </c>
      <c r="HS196" s="107">
        <f t="shared" si="543"/>
        <v>3.8333617836861593E-125</v>
      </c>
      <c r="HT196" s="107">
        <f t="shared" si="634"/>
        <v>1.6863478140267198E-173</v>
      </c>
      <c r="HU196" s="107">
        <f t="shared" si="635"/>
        <v>6.0222671141396334E-174</v>
      </c>
      <c r="HV196" s="107">
        <f t="shared" si="636"/>
        <v>1.3261612219029966E-169</v>
      </c>
      <c r="HW196" s="107">
        <f t="shared" si="637"/>
        <v>7.6503023218269084E-174</v>
      </c>
      <c r="HX196" s="107">
        <f t="shared" si="638"/>
        <v>4.05351896143987E-188</v>
      </c>
      <c r="HY196" s="107">
        <f t="shared" si="639"/>
        <v>5.1915989384312117E-197</v>
      </c>
      <c r="HZ196" s="107">
        <f t="shared" si="640"/>
        <v>3.1219463566685018E-213</v>
      </c>
      <c r="IA196" s="107">
        <f t="shared" si="641"/>
        <v>1.6918357672239309E-227</v>
      </c>
      <c r="IB196" s="107">
        <f t="shared" si="642"/>
        <v>2.3936883903769228E-204</v>
      </c>
      <c r="IC196" s="107">
        <f t="shared" si="643"/>
        <v>2.6621532721735331E-204</v>
      </c>
      <c r="ID196" s="107">
        <f t="shared" si="644"/>
        <v>1.1820973919910436E-193</v>
      </c>
      <c r="IE196" s="107">
        <f t="shared" si="645"/>
        <v>2.4964502218218642E-179</v>
      </c>
      <c r="IF196" s="107">
        <f t="shared" si="646"/>
        <v>5.1042389069058542E-156</v>
      </c>
      <c r="IG196" s="107">
        <f t="shared" si="647"/>
        <v>6.889025307792454E-154</v>
      </c>
      <c r="II196" s="107">
        <f t="shared" si="544"/>
        <v>5.7344841900008803E-28</v>
      </c>
      <c r="IJ196" s="107">
        <f t="shared" si="545"/>
        <v>3.4294725951977541E-40</v>
      </c>
      <c r="IK196" s="107">
        <f t="shared" si="546"/>
        <v>2.9316857216735156E-39</v>
      </c>
      <c r="IL196" s="107">
        <f t="shared" si="547"/>
        <v>1.6506869268122825E-36</v>
      </c>
      <c r="IM196" s="107">
        <f t="shared" si="548"/>
        <v>1.2422127138360239E-36</v>
      </c>
      <c r="IN196" s="107">
        <f t="shared" si="549"/>
        <v>2.1207985577035075E-40</v>
      </c>
      <c r="IO196" s="107">
        <f t="shared" si="550"/>
        <v>3.3212968720649536E-43</v>
      </c>
      <c r="IP196" s="107">
        <f t="shared" si="551"/>
        <v>6.0249412183743472E-48</v>
      </c>
      <c r="IQ196" s="107">
        <f t="shared" si="552"/>
        <v>3.3040655425004047E-50</v>
      </c>
      <c r="IR196" s="107">
        <f t="shared" si="553"/>
        <v>2.5460269476200892E-44</v>
      </c>
      <c r="IS196" s="107">
        <f t="shared" si="554"/>
        <v>7.1394929684998339E-44</v>
      </c>
      <c r="IT196" s="107">
        <f t="shared" si="555"/>
        <v>1.0129822037500273E-40</v>
      </c>
      <c r="IU196" s="107">
        <f t="shared" si="556"/>
        <v>7.5452359491099226E-37</v>
      </c>
      <c r="IV196" s="107">
        <f t="shared" si="557"/>
        <v>5.0064652804087101E-30</v>
      </c>
      <c r="IW196" s="107">
        <f t="shared" si="558"/>
        <v>1.020649716036978E-45</v>
      </c>
      <c r="IY196" s="107">
        <f t="shared" si="559"/>
        <v>5.7344841900008803E-28</v>
      </c>
      <c r="IZ196" s="107">
        <f t="shared" si="560"/>
        <v>3.4294725951977541E-40</v>
      </c>
      <c r="JA196" s="107">
        <f t="shared" si="561"/>
        <v>2.9316857216735156E-39</v>
      </c>
      <c r="JB196" s="107">
        <f t="shared" si="562"/>
        <v>1.6506869268122825E-36</v>
      </c>
      <c r="JC196" s="107">
        <f t="shared" si="563"/>
        <v>1.2422127138360239E-36</v>
      </c>
      <c r="JD196" s="107">
        <f t="shared" si="564"/>
        <v>2.1207985577035075E-40</v>
      </c>
      <c r="JE196" s="107">
        <f t="shared" si="565"/>
        <v>3.3212968720649536E-43</v>
      </c>
      <c r="JF196" s="107">
        <f t="shared" si="566"/>
        <v>6.0249412183743472E-48</v>
      </c>
      <c r="JG196" s="107">
        <f t="shared" si="567"/>
        <v>3.3040655425004047E-50</v>
      </c>
      <c r="JH196" s="107">
        <f t="shared" si="568"/>
        <v>2.5460269476200892E-44</v>
      </c>
      <c r="JI196" s="107">
        <f t="shared" si="569"/>
        <v>7.1394929684998339E-44</v>
      </c>
      <c r="JJ196" s="107">
        <f t="shared" si="570"/>
        <v>1.0129822037500273E-40</v>
      </c>
      <c r="JK196" s="107">
        <f t="shared" si="571"/>
        <v>7.5452359491099226E-37</v>
      </c>
      <c r="JL196" s="107">
        <f t="shared" si="572"/>
        <v>5.0064652804087101E-30</v>
      </c>
      <c r="JM196" s="107">
        <f t="shared" si="573"/>
        <v>1.020649716036978E-45</v>
      </c>
    </row>
    <row r="197" spans="2:273" x14ac:dyDescent="0.25">
      <c r="B197" s="2">
        <v>169</v>
      </c>
      <c r="C197" s="37">
        <v>58.917999999999999</v>
      </c>
      <c r="D197" s="37">
        <v>58.540999999999997</v>
      </c>
      <c r="E197" s="37">
        <v>56.59</v>
      </c>
      <c r="F197" s="37">
        <v>55.716999999999999</v>
      </c>
      <c r="G197" s="37">
        <v>55.183</v>
      </c>
      <c r="H197" s="37">
        <v>55.783000000000001</v>
      </c>
      <c r="I197" s="37">
        <v>55.183</v>
      </c>
      <c r="J197" s="37">
        <v>53.067</v>
      </c>
      <c r="K197" s="37">
        <v>51.982999999999997</v>
      </c>
      <c r="L197" s="37">
        <v>51.45</v>
      </c>
      <c r="M197" s="37">
        <v>52.45</v>
      </c>
      <c r="N197" s="37">
        <v>51.55</v>
      </c>
      <c r="O197" s="37">
        <v>52.817</v>
      </c>
      <c r="P197" s="37">
        <v>53.05</v>
      </c>
      <c r="Q197" s="37">
        <v>54.2</v>
      </c>
      <c r="S197" s="4">
        <f t="shared" si="460"/>
        <v>57.297450997604876</v>
      </c>
      <c r="T197" s="4" t="e">
        <f t="shared" si="461"/>
        <v>#N/A</v>
      </c>
      <c r="U197" s="4" t="e">
        <f t="shared" si="462"/>
        <v>#N/A</v>
      </c>
      <c r="V197" s="4" t="e">
        <f t="shared" si="463"/>
        <v>#N/A</v>
      </c>
      <c r="W197" s="4" t="e">
        <f t="shared" si="464"/>
        <v>#N/A</v>
      </c>
      <c r="X197" s="4" t="e">
        <f t="shared" si="465"/>
        <v>#N/A</v>
      </c>
      <c r="Y197" s="4" t="e">
        <f t="shared" si="466"/>
        <v>#N/A</v>
      </c>
      <c r="Z197" s="4" t="e">
        <f t="shared" si="467"/>
        <v>#N/A</v>
      </c>
      <c r="AA197" s="4" t="e">
        <f t="shared" si="468"/>
        <v>#N/A</v>
      </c>
      <c r="AB197" s="4" t="e">
        <f t="shared" si="469"/>
        <v>#N/A</v>
      </c>
      <c r="AC197" s="4" t="e">
        <f t="shared" si="470"/>
        <v>#N/A</v>
      </c>
      <c r="AD197" s="4" t="e">
        <f t="shared" si="471"/>
        <v>#N/A</v>
      </c>
      <c r="AE197" s="4" t="e">
        <f t="shared" si="472"/>
        <v>#N/A</v>
      </c>
      <c r="AF197" s="4">
        <f t="shared" si="473"/>
        <v>52.208358667342395</v>
      </c>
      <c r="AG197" s="4">
        <f t="shared" si="474"/>
        <v>53.149051261966555</v>
      </c>
      <c r="AI197" s="4">
        <f t="shared" si="475"/>
        <v>1.6205490023951228</v>
      </c>
      <c r="AJ197" s="4">
        <f t="shared" si="476"/>
        <v>0</v>
      </c>
      <c r="AK197" s="4">
        <f t="shared" si="477"/>
        <v>0</v>
      </c>
      <c r="AL197" s="4">
        <f t="shared" si="478"/>
        <v>0</v>
      </c>
      <c r="AM197" s="4">
        <f t="shared" si="479"/>
        <v>0</v>
      </c>
      <c r="AN197" s="4">
        <f t="shared" si="480"/>
        <v>0</v>
      </c>
      <c r="AO197" s="4">
        <f t="shared" si="481"/>
        <v>0</v>
      </c>
      <c r="AP197" s="4">
        <f t="shared" si="482"/>
        <v>0</v>
      </c>
      <c r="AQ197" s="4">
        <f t="shared" si="483"/>
        <v>0</v>
      </c>
      <c r="AR197" s="4">
        <f t="shared" si="484"/>
        <v>0</v>
      </c>
      <c r="AS197" s="4">
        <f t="shared" si="485"/>
        <v>0</v>
      </c>
      <c r="AT197" s="4">
        <f t="shared" si="486"/>
        <v>0</v>
      </c>
      <c r="AU197" s="4">
        <f t="shared" si="487"/>
        <v>0</v>
      </c>
      <c r="AV197" s="4">
        <f t="shared" si="648"/>
        <v>0.84164133265760199</v>
      </c>
      <c r="AW197" s="4">
        <f t="shared" si="648"/>
        <v>1.0509487380334477</v>
      </c>
      <c r="AY197" s="2">
        <f t="shared" si="509"/>
        <v>57.297450997604876</v>
      </c>
      <c r="AZ197" s="2" t="e">
        <f t="shared" si="575"/>
        <v>#N/A</v>
      </c>
      <c r="BA197" s="2" t="e">
        <f t="shared" si="576"/>
        <v>#N/A</v>
      </c>
      <c r="BB197" s="2" t="e">
        <f t="shared" si="577"/>
        <v>#N/A</v>
      </c>
      <c r="BC197" s="2" t="e">
        <f t="shared" si="578"/>
        <v>#N/A</v>
      </c>
      <c r="BD197" s="2" t="e">
        <f t="shared" si="579"/>
        <v>#N/A</v>
      </c>
      <c r="BE197" s="2" t="e">
        <f t="shared" si="580"/>
        <v>#N/A</v>
      </c>
      <c r="BF197" s="2" t="e">
        <f t="shared" si="581"/>
        <v>#N/A</v>
      </c>
      <c r="BG197" s="2" t="e">
        <f t="shared" si="582"/>
        <v>#N/A</v>
      </c>
      <c r="BH197" s="2" t="e">
        <f t="shared" si="583"/>
        <v>#N/A</v>
      </c>
      <c r="BI197" s="2" t="e">
        <f t="shared" si="584"/>
        <v>#N/A</v>
      </c>
      <c r="BJ197" s="2" t="e">
        <f t="shared" si="585"/>
        <v>#N/A</v>
      </c>
      <c r="BK197" s="2" t="e">
        <f t="shared" si="586"/>
        <v>#N/A</v>
      </c>
      <c r="BL197" s="2">
        <f t="shared" si="587"/>
        <v>52.208358667342395</v>
      </c>
      <c r="BM197" s="2">
        <f t="shared" si="588"/>
        <v>53.149051261966555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>
        <f t="shared" si="525"/>
        <v>58.917999999999999</v>
      </c>
      <c r="CV197" s="2" t="str">
        <f t="shared" si="526"/>
        <v/>
      </c>
      <c r="CW197" s="2" t="str">
        <f t="shared" si="527"/>
        <v/>
      </c>
      <c r="CX197" s="2" t="str">
        <f t="shared" si="528"/>
        <v/>
      </c>
      <c r="CY197" s="2" t="str">
        <f t="shared" si="529"/>
        <v/>
      </c>
      <c r="CZ197" s="2" t="str">
        <f t="shared" si="530"/>
        <v/>
      </c>
      <c r="DA197" s="2" t="str">
        <f t="shared" si="531"/>
        <v/>
      </c>
      <c r="DB197" s="2" t="str">
        <f t="shared" si="532"/>
        <v/>
      </c>
      <c r="DC197" s="2" t="str">
        <f t="shared" si="533"/>
        <v/>
      </c>
      <c r="DD197" s="2" t="str">
        <f t="shared" si="534"/>
        <v/>
      </c>
      <c r="DE197" s="2" t="str">
        <f t="shared" si="535"/>
        <v/>
      </c>
      <c r="DF197" s="2" t="str">
        <f t="shared" si="536"/>
        <v/>
      </c>
      <c r="DG197" s="2" t="str">
        <f t="shared" si="537"/>
        <v/>
      </c>
      <c r="DH197" s="2">
        <f t="shared" si="538"/>
        <v>53.05</v>
      </c>
      <c r="DI197" s="2">
        <f t="shared" si="539"/>
        <v>54.2</v>
      </c>
      <c r="DK197" s="2">
        <f t="shared" si="489"/>
        <v>87.447183634373289</v>
      </c>
      <c r="DL197" s="2">
        <f t="shared" si="649"/>
        <v>88.467399193548403</v>
      </c>
      <c r="DM197" s="2">
        <f t="shared" si="649"/>
        <v>95.485376466275653</v>
      </c>
      <c r="DN197" s="2">
        <f t="shared" si="649"/>
        <v>94.71039758064515</v>
      </c>
      <c r="DO197" s="2">
        <f t="shared" si="649"/>
        <v>93.062325513196456</v>
      </c>
      <c r="DP197" s="2">
        <f t="shared" si="649"/>
        <v>92.169918255131975</v>
      </c>
      <c r="DQ197" s="2">
        <f t="shared" si="649"/>
        <v>82.891732587976577</v>
      </c>
      <c r="DR197" s="2">
        <f t="shared" si="649"/>
        <v>90.097831439393971</v>
      </c>
      <c r="DS197" s="2">
        <f t="shared" si="649"/>
        <v>94.795342803030309</v>
      </c>
      <c r="DT197" s="2">
        <f t="shared" si="649"/>
        <v>82.903384469696974</v>
      </c>
      <c r="DU197" s="2">
        <f t="shared" si="649"/>
        <v>77.200547348484861</v>
      </c>
      <c r="DV197" s="2">
        <f t="shared" si="649"/>
        <v>90.846839015151517</v>
      </c>
      <c r="DW197" s="2">
        <f t="shared" si="649"/>
        <v>101.63509842375366</v>
      </c>
      <c r="DX197" s="2">
        <f t="shared" si="649"/>
        <v>95.570329362170085</v>
      </c>
      <c r="DY197" s="2">
        <f t="shared" si="649"/>
        <v>103.79717093596059</v>
      </c>
      <c r="EA197" s="2">
        <f t="shared" si="459"/>
        <v>59.936666666666824</v>
      </c>
      <c r="EB197" s="2">
        <f t="shared" si="491"/>
        <v>54.595701768488752</v>
      </c>
      <c r="EC197" s="2">
        <f t="shared" si="492"/>
        <v>48.499922916666677</v>
      </c>
      <c r="ED197" s="2">
        <f t="shared" si="493"/>
        <v>49.822660977456749</v>
      </c>
      <c r="EE197" s="2">
        <f t="shared" si="494"/>
        <v>47.55065675522895</v>
      </c>
      <c r="EF197" s="2">
        <f t="shared" si="495"/>
        <v>53.205716359525169</v>
      </c>
      <c r="EG197" s="2">
        <f t="shared" si="496"/>
        <v>51.101275409836056</v>
      </c>
      <c r="EH197" s="2">
        <f t="shared" si="497"/>
        <v>50.007596115107908</v>
      </c>
      <c r="EI197" s="2">
        <f t="shared" si="498"/>
        <v>49.809487050359706</v>
      </c>
      <c r="EJ197" s="2">
        <f t="shared" si="499"/>
        <v>49.404840143884897</v>
      </c>
      <c r="EK197" s="2">
        <f t="shared" si="500"/>
        <v>47.533070503597102</v>
      </c>
      <c r="EL197" s="2">
        <f t="shared" si="501"/>
        <v>49.203619856115111</v>
      </c>
      <c r="EM197" s="2">
        <f t="shared" si="502"/>
        <v>50.71404333445831</v>
      </c>
      <c r="EN197" s="2">
        <f t="shared" si="503"/>
        <v>49.71831497461929</v>
      </c>
      <c r="EO197" s="2">
        <f t="shared" si="504"/>
        <v>52.834954198473298</v>
      </c>
      <c r="EQ197" s="2">
        <f t="shared" si="505"/>
        <v>57.297155271257019</v>
      </c>
      <c r="ER197" s="2">
        <f t="shared" si="650"/>
        <v>57.697493627502581</v>
      </c>
      <c r="ES197" s="2">
        <f t="shared" si="650"/>
        <v>56.408444331209253</v>
      </c>
      <c r="ET197" s="2">
        <f t="shared" si="650"/>
        <v>53.65939921492496</v>
      </c>
      <c r="EU197" s="2">
        <f t="shared" si="650"/>
        <v>54.668275784209555</v>
      </c>
      <c r="EV197" s="2">
        <f t="shared" si="650"/>
        <v>54.875347581409578</v>
      </c>
      <c r="EW197" s="2">
        <f t="shared" si="650"/>
        <v>54.764804469523483</v>
      </c>
      <c r="EX197" s="2">
        <f t="shared" si="650"/>
        <v>53.276145430159033</v>
      </c>
      <c r="EY197" s="2">
        <f t="shared" si="650"/>
        <v>53.587626251947469</v>
      </c>
      <c r="EZ197" s="2">
        <f t="shared" si="650"/>
        <v>51.712601132128746</v>
      </c>
      <c r="FA197" s="2">
        <f t="shared" si="650"/>
        <v>50.108952249408048</v>
      </c>
      <c r="FB197" s="2">
        <f t="shared" si="650"/>
        <v>51.006382596685086</v>
      </c>
      <c r="FC197" s="2">
        <f t="shared" si="650"/>
        <v>52.275788841007014</v>
      </c>
      <c r="FD197" s="2">
        <f t="shared" si="650"/>
        <v>52.211256593876655</v>
      </c>
      <c r="FE197" s="2">
        <f t="shared" si="650"/>
        <v>53.149870716087705</v>
      </c>
      <c r="FG197" s="2">
        <f t="shared" si="507"/>
        <v>0.99999999999609801</v>
      </c>
      <c r="FH197" s="2">
        <f t="shared" si="651"/>
        <v>0.99999999999609634</v>
      </c>
      <c r="FI197" s="2">
        <f t="shared" si="651"/>
        <v>0.99999999999635403</v>
      </c>
      <c r="FJ197" s="2">
        <f t="shared" si="651"/>
        <v>0.99999999999698941</v>
      </c>
      <c r="FK197" s="2">
        <f t="shared" si="651"/>
        <v>0.99999999999628075</v>
      </c>
      <c r="FL197" s="2">
        <f t="shared" si="651"/>
        <v>0.99999999999684319</v>
      </c>
      <c r="FM197" s="2">
        <f t="shared" si="651"/>
        <v>0.99999999999699529</v>
      </c>
      <c r="FN197" s="2">
        <f t="shared" si="651"/>
        <v>0.99999999999696432</v>
      </c>
      <c r="FO197" s="2">
        <f t="shared" si="651"/>
        <v>0.99999999999715006</v>
      </c>
      <c r="FP197" s="2">
        <f t="shared" si="651"/>
        <v>0.99999999999649014</v>
      </c>
      <c r="FQ197" s="2">
        <f t="shared" si="651"/>
        <v>0.99999999999673206</v>
      </c>
      <c r="FR197" s="2">
        <f t="shared" si="651"/>
        <v>0.99999999999660183</v>
      </c>
      <c r="FS197" s="2">
        <f t="shared" si="651"/>
        <v>0.99999999996596523</v>
      </c>
      <c r="FT197" s="2">
        <f t="shared" si="651"/>
        <v>0.99999999968966491</v>
      </c>
      <c r="FU197" s="2">
        <f t="shared" si="651"/>
        <v>0.99999999870012746</v>
      </c>
      <c r="FW197" s="2">
        <f t="shared" si="540"/>
        <v>0.99988796174889671</v>
      </c>
      <c r="FX197" s="2">
        <f t="shared" si="592"/>
        <v>0.99992453584049223</v>
      </c>
      <c r="FY197" s="2">
        <f t="shared" si="593"/>
        <v>0.99990980581955891</v>
      </c>
      <c r="FZ197" s="2">
        <f t="shared" si="594"/>
        <v>0.99988118339369547</v>
      </c>
      <c r="GA197" s="2">
        <f t="shared" si="595"/>
        <v>0.99985207032900669</v>
      </c>
      <c r="GB197" s="2">
        <f t="shared" si="596"/>
        <v>0.99988253530239812</v>
      </c>
      <c r="GC197" s="2">
        <f t="shared" si="597"/>
        <v>0.99990563146143729</v>
      </c>
      <c r="GD197" s="2">
        <f t="shared" si="598"/>
        <v>0.99992506035436191</v>
      </c>
      <c r="GE197" s="2">
        <f t="shared" si="599"/>
        <v>0.999917457374352</v>
      </c>
      <c r="GF197" s="2">
        <f t="shared" si="600"/>
        <v>0.99989263988397847</v>
      </c>
      <c r="GG197" s="2">
        <f t="shared" si="601"/>
        <v>0.99988706559482121</v>
      </c>
      <c r="GH197" s="2">
        <f t="shared" si="602"/>
        <v>0.9998554169382925</v>
      </c>
      <c r="GI197" s="2">
        <f t="shared" si="603"/>
        <v>0.9996128183223113</v>
      </c>
      <c r="GJ197" s="2">
        <f t="shared" si="604"/>
        <v>0.99883754166509064</v>
      </c>
      <c r="GK197" s="2">
        <f t="shared" si="605"/>
        <v>0.99739765836437133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0</v>
      </c>
      <c r="HD197" s="107">
        <f t="shared" si="620"/>
        <v>0</v>
      </c>
      <c r="HE197" s="107">
        <f t="shared" si="621"/>
        <v>0</v>
      </c>
      <c r="HF197" s="107">
        <f t="shared" si="622"/>
        <v>0</v>
      </c>
      <c r="HG197" s="107">
        <f t="shared" si="623"/>
        <v>0</v>
      </c>
      <c r="HH197" s="107">
        <f t="shared" si="624"/>
        <v>0</v>
      </c>
      <c r="HI197" s="107">
        <f t="shared" si="625"/>
        <v>0</v>
      </c>
      <c r="HJ197" s="107">
        <f t="shared" si="626"/>
        <v>0</v>
      </c>
      <c r="HK197" s="107">
        <f t="shared" si="627"/>
        <v>0</v>
      </c>
      <c r="HL197" s="107">
        <f t="shared" si="628"/>
        <v>0</v>
      </c>
      <c r="HM197" s="107">
        <f t="shared" si="629"/>
        <v>0</v>
      </c>
      <c r="HN197" s="107">
        <f t="shared" si="630"/>
        <v>0</v>
      </c>
      <c r="HO197" s="107">
        <f t="shared" si="631"/>
        <v>0</v>
      </c>
      <c r="HP197" s="107">
        <f t="shared" si="632"/>
        <v>0</v>
      </c>
      <c r="HQ197" s="107">
        <f t="shared" si="633"/>
        <v>0</v>
      </c>
      <c r="HS197" s="107">
        <f t="shared" si="543"/>
        <v>4.262016846508569E-129</v>
      </c>
      <c r="HT197" s="107">
        <f t="shared" si="634"/>
        <v>6.6542885125160131E-179</v>
      </c>
      <c r="HU197" s="107">
        <f t="shared" si="635"/>
        <v>2.136317922603657E-179</v>
      </c>
      <c r="HV197" s="107">
        <f t="shared" si="636"/>
        <v>6.0278451109614655E-175</v>
      </c>
      <c r="HW197" s="107">
        <f t="shared" si="637"/>
        <v>2.1170563615986634E-179</v>
      </c>
      <c r="HX197" s="107">
        <f t="shared" si="638"/>
        <v>4.7848770383549509E-194</v>
      </c>
      <c r="HY197" s="107">
        <f t="shared" si="639"/>
        <v>3.838658233661013E-203</v>
      </c>
      <c r="HZ197" s="107">
        <f t="shared" si="640"/>
        <v>8.4490973206125782E-220</v>
      </c>
      <c r="IA197" s="107">
        <f t="shared" si="641"/>
        <v>1.6048355983729781E-234</v>
      </c>
      <c r="IB197" s="107">
        <f t="shared" si="642"/>
        <v>9.0848959200914744E-211</v>
      </c>
      <c r="IC197" s="107">
        <f t="shared" si="643"/>
        <v>1.0058997365267149E-210</v>
      </c>
      <c r="ID197" s="107">
        <f t="shared" si="644"/>
        <v>7.692597033677152E-200</v>
      </c>
      <c r="IE197" s="107">
        <f t="shared" si="645"/>
        <v>4.117802362446422E-185</v>
      </c>
      <c r="IF197" s="107">
        <f t="shared" si="646"/>
        <v>3.4626197783427106E-161</v>
      </c>
      <c r="IG197" s="107">
        <f t="shared" si="647"/>
        <v>4.3597023909349776E-159</v>
      </c>
      <c r="II197" s="107">
        <f t="shared" si="544"/>
        <v>2.3675228583733985E-29</v>
      </c>
      <c r="IJ197" s="107">
        <f t="shared" si="545"/>
        <v>3.9768205122149877E-42</v>
      </c>
      <c r="IK197" s="107">
        <f t="shared" si="546"/>
        <v>3.4716170269662849E-41</v>
      </c>
      <c r="IL197" s="107">
        <f t="shared" si="547"/>
        <v>2.3705838119223662E-38</v>
      </c>
      <c r="IM197" s="107">
        <f t="shared" si="548"/>
        <v>1.5742458948165657E-38</v>
      </c>
      <c r="IN197" s="107">
        <f t="shared" si="549"/>
        <v>1.9118706626530418E-42</v>
      </c>
      <c r="IO197" s="107">
        <f t="shared" si="550"/>
        <v>2.4123453385357367E-45</v>
      </c>
      <c r="IP197" s="107">
        <f t="shared" si="551"/>
        <v>2.8680528643153722E-50</v>
      </c>
      <c r="IQ197" s="107">
        <f t="shared" si="552"/>
        <v>1.141528640101828E-52</v>
      </c>
      <c r="IR197" s="107">
        <f t="shared" si="553"/>
        <v>1.5049653385251996E-46</v>
      </c>
      <c r="IS197" s="107">
        <f t="shared" si="554"/>
        <v>4.3241264010914277E-46</v>
      </c>
      <c r="IT197" s="107">
        <f t="shared" si="555"/>
        <v>7.8214183693140124E-43</v>
      </c>
      <c r="IU197" s="107">
        <f t="shared" si="556"/>
        <v>8.476268887725967E-39</v>
      </c>
      <c r="IV197" s="107">
        <f t="shared" si="557"/>
        <v>1.0418981587947703E-31</v>
      </c>
      <c r="IW197" s="107">
        <f t="shared" si="558"/>
        <v>1.8626189595098414E-48</v>
      </c>
      <c r="IY197" s="107">
        <f t="shared" si="559"/>
        <v>2.3675228583733985E-29</v>
      </c>
      <c r="IZ197" s="107">
        <f t="shared" si="560"/>
        <v>3.9768205122149877E-42</v>
      </c>
      <c r="JA197" s="107">
        <f t="shared" si="561"/>
        <v>3.4716170269662849E-41</v>
      </c>
      <c r="JB197" s="107">
        <f t="shared" si="562"/>
        <v>2.3705838119223662E-38</v>
      </c>
      <c r="JC197" s="107">
        <f t="shared" si="563"/>
        <v>1.5742458948165657E-38</v>
      </c>
      <c r="JD197" s="107">
        <f t="shared" si="564"/>
        <v>1.9118706626530418E-42</v>
      </c>
      <c r="JE197" s="107">
        <f t="shared" si="565"/>
        <v>2.4123453385357367E-45</v>
      </c>
      <c r="JF197" s="107">
        <f t="shared" si="566"/>
        <v>2.8680528643153722E-50</v>
      </c>
      <c r="JG197" s="107">
        <f t="shared" si="567"/>
        <v>1.141528640101828E-52</v>
      </c>
      <c r="JH197" s="107">
        <f t="shared" si="568"/>
        <v>1.5049653385251996E-46</v>
      </c>
      <c r="JI197" s="107">
        <f t="shared" si="569"/>
        <v>4.3241264010914277E-46</v>
      </c>
      <c r="JJ197" s="107">
        <f t="shared" si="570"/>
        <v>7.8214183693140124E-43</v>
      </c>
      <c r="JK197" s="107">
        <f t="shared" si="571"/>
        <v>8.476268887725967E-39</v>
      </c>
      <c r="JL197" s="107">
        <f t="shared" si="572"/>
        <v>1.0418981587947703E-31</v>
      </c>
      <c r="JM197" s="107">
        <f t="shared" si="573"/>
        <v>1.8626189595098414E-48</v>
      </c>
    </row>
    <row r="198" spans="2:273" x14ac:dyDescent="0.25">
      <c r="B198" s="2">
        <v>170</v>
      </c>
      <c r="C198" s="37">
        <v>58.491999999999997</v>
      </c>
      <c r="D198" s="37">
        <v>59.295000000000002</v>
      </c>
      <c r="E198" s="37">
        <v>57.328000000000003</v>
      </c>
      <c r="F198" s="37">
        <v>55.033000000000001</v>
      </c>
      <c r="G198" s="37">
        <v>55.116999999999997</v>
      </c>
      <c r="H198" s="37">
        <v>54.716999999999999</v>
      </c>
      <c r="I198" s="37">
        <v>55.433</v>
      </c>
      <c r="J198" s="37">
        <v>53.232999999999997</v>
      </c>
      <c r="K198" s="37">
        <v>53.9</v>
      </c>
      <c r="L198" s="37">
        <v>51.4</v>
      </c>
      <c r="M198" s="37">
        <v>50.35</v>
      </c>
      <c r="N198" s="37">
        <v>51.582999999999998</v>
      </c>
      <c r="O198" s="37">
        <v>52.216999999999999</v>
      </c>
      <c r="P198" s="37">
        <v>53.082999999999998</v>
      </c>
      <c r="Q198" s="37">
        <v>54.25</v>
      </c>
      <c r="S198" s="4">
        <f t="shared" si="460"/>
        <v>57.201392560783823</v>
      </c>
      <c r="T198" s="4" t="e">
        <f t="shared" si="461"/>
        <v>#N/A</v>
      </c>
      <c r="U198" s="4" t="e">
        <f t="shared" si="462"/>
        <v>#N/A</v>
      </c>
      <c r="V198" s="4" t="e">
        <f t="shared" si="463"/>
        <v>#N/A</v>
      </c>
      <c r="W198" s="4" t="e">
        <f t="shared" si="464"/>
        <v>#N/A</v>
      </c>
      <c r="X198" s="4" t="e">
        <f t="shared" si="465"/>
        <v>#N/A</v>
      </c>
      <c r="Y198" s="4" t="e">
        <f t="shared" si="466"/>
        <v>#N/A</v>
      </c>
      <c r="Z198" s="4" t="e">
        <f t="shared" si="467"/>
        <v>#N/A</v>
      </c>
      <c r="AA198" s="4" t="e">
        <f t="shared" si="468"/>
        <v>#N/A</v>
      </c>
      <c r="AB198" s="4" t="e">
        <f t="shared" si="469"/>
        <v>#N/A</v>
      </c>
      <c r="AC198" s="4" t="e">
        <f t="shared" si="470"/>
        <v>#N/A</v>
      </c>
      <c r="AD198" s="4" t="e">
        <f t="shared" si="471"/>
        <v>#N/A</v>
      </c>
      <c r="AE198" s="4" t="e">
        <f t="shared" si="472"/>
        <v>#N/A</v>
      </c>
      <c r="AF198" s="4" t="e">
        <f t="shared" si="473"/>
        <v>#N/A</v>
      </c>
      <c r="AG198" s="4">
        <f t="shared" si="474"/>
        <v>52.998248184326982</v>
      </c>
      <c r="AI198" s="4">
        <f t="shared" si="475"/>
        <v>1.2906074392161742</v>
      </c>
      <c r="AJ198" s="4">
        <f t="shared" si="476"/>
        <v>0</v>
      </c>
      <c r="AK198" s="4">
        <f t="shared" si="477"/>
        <v>0</v>
      </c>
      <c r="AL198" s="4">
        <f t="shared" si="478"/>
        <v>0</v>
      </c>
      <c r="AM198" s="4">
        <f t="shared" si="479"/>
        <v>0</v>
      </c>
      <c r="AN198" s="4">
        <f t="shared" si="480"/>
        <v>0</v>
      </c>
      <c r="AO198" s="4">
        <f t="shared" si="481"/>
        <v>0</v>
      </c>
      <c r="AP198" s="4">
        <f t="shared" si="482"/>
        <v>0</v>
      </c>
      <c r="AQ198" s="4">
        <f t="shared" si="483"/>
        <v>0</v>
      </c>
      <c r="AR198" s="4">
        <f t="shared" si="484"/>
        <v>0</v>
      </c>
      <c r="AS198" s="4">
        <f t="shared" si="485"/>
        <v>0</v>
      </c>
      <c r="AT198" s="4">
        <f t="shared" si="486"/>
        <v>0</v>
      </c>
      <c r="AU198" s="4">
        <f t="shared" si="487"/>
        <v>0</v>
      </c>
      <c r="AV198" s="4">
        <f t="shared" si="648"/>
        <v>0</v>
      </c>
      <c r="AW198" s="4">
        <f t="shared" si="648"/>
        <v>1.2517518156730176</v>
      </c>
      <c r="AY198" s="2">
        <f t="shared" si="509"/>
        <v>57.201392560783823</v>
      </c>
      <c r="AZ198" s="2" t="e">
        <f t="shared" si="575"/>
        <v>#N/A</v>
      </c>
      <c r="BA198" s="2" t="e">
        <f t="shared" si="576"/>
        <v>#N/A</v>
      </c>
      <c r="BB198" s="2" t="e">
        <f t="shared" si="577"/>
        <v>#N/A</v>
      </c>
      <c r="BC198" s="2" t="e">
        <f t="shared" si="578"/>
        <v>#N/A</v>
      </c>
      <c r="BD198" s="2" t="e">
        <f t="shared" si="579"/>
        <v>#N/A</v>
      </c>
      <c r="BE198" s="2" t="e">
        <f t="shared" si="580"/>
        <v>#N/A</v>
      </c>
      <c r="BF198" s="2" t="e">
        <f t="shared" si="581"/>
        <v>#N/A</v>
      </c>
      <c r="BG198" s="2" t="e">
        <f t="shared" si="582"/>
        <v>#N/A</v>
      </c>
      <c r="BH198" s="2" t="e">
        <f t="shared" si="583"/>
        <v>#N/A</v>
      </c>
      <c r="BI198" s="2" t="e">
        <f t="shared" si="584"/>
        <v>#N/A</v>
      </c>
      <c r="BJ198" s="2" t="e">
        <f t="shared" si="585"/>
        <v>#N/A</v>
      </c>
      <c r="BK198" s="2" t="e">
        <f t="shared" si="586"/>
        <v>#N/A</v>
      </c>
      <c r="BL198" s="2" t="e">
        <f t="shared" si="587"/>
        <v>#N/A</v>
      </c>
      <c r="BM198" s="2">
        <f t="shared" si="588"/>
        <v>52.998248184326982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>
        <f t="shared" si="525"/>
        <v>58.491999999999997</v>
      </c>
      <c r="CV198" s="2" t="str">
        <f t="shared" si="526"/>
        <v/>
      </c>
      <c r="CW198" s="2" t="str">
        <f t="shared" si="527"/>
        <v/>
      </c>
      <c r="CX198" s="2" t="str">
        <f t="shared" si="528"/>
        <v/>
      </c>
      <c r="CY198" s="2" t="str">
        <f t="shared" si="529"/>
        <v/>
      </c>
      <c r="CZ198" s="2" t="str">
        <f t="shared" si="530"/>
        <v/>
      </c>
      <c r="DA198" s="2" t="str">
        <f t="shared" si="531"/>
        <v/>
      </c>
      <c r="DB198" s="2" t="str">
        <f t="shared" si="532"/>
        <v/>
      </c>
      <c r="DC198" s="2" t="str">
        <f t="shared" si="533"/>
        <v/>
      </c>
      <c r="DD198" s="2" t="str">
        <f t="shared" si="534"/>
        <v/>
      </c>
      <c r="DE198" s="2" t="str">
        <f t="shared" si="535"/>
        <v/>
      </c>
      <c r="DF198" s="2" t="str">
        <f t="shared" si="536"/>
        <v/>
      </c>
      <c r="DG198" s="2" t="str">
        <f t="shared" si="537"/>
        <v/>
      </c>
      <c r="DH198" s="2" t="str">
        <f t="shared" si="538"/>
        <v/>
      </c>
      <c r="DI198" s="2">
        <f t="shared" si="539"/>
        <v>54.25</v>
      </c>
      <c r="DK198" s="2">
        <f t="shared" si="489"/>
        <v>87.522516694033939</v>
      </c>
      <c r="DL198" s="2">
        <f t="shared" si="649"/>
        <v>88.556445564516139</v>
      </c>
      <c r="DM198" s="2">
        <f t="shared" si="649"/>
        <v>95.618530791788857</v>
      </c>
      <c r="DN198" s="2">
        <f t="shared" si="649"/>
        <v>94.843965725806441</v>
      </c>
      <c r="DO198" s="2">
        <f t="shared" si="649"/>
        <v>93.18133577712608</v>
      </c>
      <c r="DP198" s="2">
        <f t="shared" si="649"/>
        <v>92.277970857771265</v>
      </c>
      <c r="DQ198" s="2">
        <f t="shared" si="649"/>
        <v>82.935696847507373</v>
      </c>
      <c r="DR198" s="2">
        <f t="shared" si="649"/>
        <v>90.180448083778998</v>
      </c>
      <c r="DS198" s="2">
        <f t="shared" si="649"/>
        <v>94.916663324420682</v>
      </c>
      <c r="DT198" s="2">
        <f t="shared" si="649"/>
        <v>82.942272504456326</v>
      </c>
      <c r="DU198" s="2">
        <f t="shared" si="649"/>
        <v>77.216398618538335</v>
      </c>
      <c r="DV198" s="2">
        <f t="shared" si="649"/>
        <v>90.962411541889495</v>
      </c>
      <c r="DW198" s="2">
        <f t="shared" si="649"/>
        <v>101.80181689882698</v>
      </c>
      <c r="DX198" s="2">
        <f t="shared" si="649"/>
        <v>95.697104105571839</v>
      </c>
      <c r="DY198" s="2">
        <f t="shared" si="649"/>
        <v>103.99932019704434</v>
      </c>
      <c r="EA198" s="2">
        <f t="shared" si="459"/>
        <v>59.862666666666826</v>
      </c>
      <c r="EB198" s="2">
        <f t="shared" si="491"/>
        <v>54.463798713826378</v>
      </c>
      <c r="EC198" s="2">
        <f t="shared" si="492"/>
        <v>48.313037500000007</v>
      </c>
      <c r="ED198" s="2">
        <f t="shared" si="493"/>
        <v>49.660373419933599</v>
      </c>
      <c r="EE198" s="2">
        <f t="shared" si="494"/>
        <v>47.353918778971178</v>
      </c>
      <c r="EF198" s="2">
        <f t="shared" si="495"/>
        <v>53.073744985867734</v>
      </c>
      <c r="EG198" s="2">
        <f t="shared" si="496"/>
        <v>50.936555159112814</v>
      </c>
      <c r="EH198" s="2">
        <f t="shared" si="497"/>
        <v>49.839009352517976</v>
      </c>
      <c r="EI198" s="2">
        <f t="shared" si="498"/>
        <v>49.634697841726606</v>
      </c>
      <c r="EJ198" s="2">
        <f t="shared" si="499"/>
        <v>49.224152805755409</v>
      </c>
      <c r="EK198" s="2">
        <f t="shared" si="500"/>
        <v>47.343574820143864</v>
      </c>
      <c r="EL198" s="2">
        <f t="shared" si="501"/>
        <v>49.044071151079137</v>
      </c>
      <c r="EM198" s="2">
        <f t="shared" si="502"/>
        <v>50.539807222409706</v>
      </c>
      <c r="EN198" s="2">
        <f t="shared" si="503"/>
        <v>49.519371827411163</v>
      </c>
      <c r="EO198" s="2">
        <f t="shared" si="504"/>
        <v>52.675228462377333</v>
      </c>
      <c r="EQ198" s="2">
        <f t="shared" si="505"/>
        <v>57.201155693681734</v>
      </c>
      <c r="ER198" s="2">
        <f t="shared" si="650"/>
        <v>57.604013925966285</v>
      </c>
      <c r="ES198" s="2">
        <f t="shared" si="650"/>
        <v>56.321190700838827</v>
      </c>
      <c r="ET198" s="2">
        <f t="shared" si="650"/>
        <v>53.546918912736942</v>
      </c>
      <c r="EU198" s="2">
        <f t="shared" si="650"/>
        <v>54.564336597985772</v>
      </c>
      <c r="EV198" s="2">
        <f t="shared" si="650"/>
        <v>54.765389980125377</v>
      </c>
      <c r="EW198" s="2">
        <f t="shared" si="650"/>
        <v>54.647513674436112</v>
      </c>
      <c r="EX198" s="2">
        <f t="shared" si="650"/>
        <v>53.149364072379761</v>
      </c>
      <c r="EY198" s="2">
        <f t="shared" si="650"/>
        <v>53.461466455756572</v>
      </c>
      <c r="EZ198" s="2">
        <f t="shared" si="650"/>
        <v>51.562689915302101</v>
      </c>
      <c r="FA198" s="2">
        <f t="shared" si="650"/>
        <v>49.952676569246478</v>
      </c>
      <c r="FB198" s="2">
        <f t="shared" si="650"/>
        <v>50.871502762430936</v>
      </c>
      <c r="FC198" s="2">
        <f t="shared" si="650"/>
        <v>52.123121115899281</v>
      </c>
      <c r="FD198" s="2">
        <f t="shared" si="650"/>
        <v>52.046386462455835</v>
      </c>
      <c r="FE198" s="2">
        <f t="shared" si="650"/>
        <v>52.998954123811359</v>
      </c>
      <c r="FG198" s="2">
        <f t="shared" si="507"/>
        <v>0.99999999999690048</v>
      </c>
      <c r="FH198" s="2">
        <f t="shared" si="651"/>
        <v>0.99999999999689915</v>
      </c>
      <c r="FI198" s="2">
        <f t="shared" si="651"/>
        <v>0.99999999999710387</v>
      </c>
      <c r="FJ198" s="2">
        <f t="shared" si="651"/>
        <v>0.99999999999760858</v>
      </c>
      <c r="FK198" s="2">
        <f t="shared" si="651"/>
        <v>0.9999999999970457</v>
      </c>
      <c r="FL198" s="2">
        <f t="shared" si="651"/>
        <v>0.99999999999749245</v>
      </c>
      <c r="FM198" s="2">
        <f t="shared" si="651"/>
        <v>0.99999999999761324</v>
      </c>
      <c r="FN198" s="2">
        <f t="shared" si="651"/>
        <v>0.99999999999758871</v>
      </c>
      <c r="FO198" s="2">
        <f t="shared" si="651"/>
        <v>0.99999999999773626</v>
      </c>
      <c r="FP198" s="2">
        <f t="shared" si="651"/>
        <v>0.99999999999721201</v>
      </c>
      <c r="FQ198" s="2">
        <f t="shared" si="651"/>
        <v>0.99999999999740419</v>
      </c>
      <c r="FR198" s="2">
        <f t="shared" si="651"/>
        <v>0.99999999999730083</v>
      </c>
      <c r="FS198" s="2">
        <f t="shared" si="651"/>
        <v>0.99999999997239331</v>
      </c>
      <c r="FT198" s="2">
        <f t="shared" si="651"/>
        <v>0.99999999974384812</v>
      </c>
      <c r="FU198" s="2">
        <f t="shared" si="651"/>
        <v>0.9999999989111259</v>
      </c>
      <c r="FW198" s="2">
        <f t="shared" si="540"/>
        <v>0.99991100280300782</v>
      </c>
      <c r="FX198" s="2">
        <f t="shared" si="592"/>
        <v>0.99994005575700784</v>
      </c>
      <c r="FY198" s="2">
        <f t="shared" si="593"/>
        <v>0.99992835488682263</v>
      </c>
      <c r="FZ198" s="2">
        <f t="shared" si="594"/>
        <v>0.99990561830843194</v>
      </c>
      <c r="GA198" s="2">
        <f t="shared" si="595"/>
        <v>0.9998824917103919</v>
      </c>
      <c r="GB198" s="2">
        <f t="shared" si="596"/>
        <v>0.99990669221987272</v>
      </c>
      <c r="GC198" s="2">
        <f t="shared" si="597"/>
        <v>0.99992503895043516</v>
      </c>
      <c r="GD198" s="2">
        <f t="shared" si="598"/>
        <v>0.99994047240607242</v>
      </c>
      <c r="GE198" s="2">
        <f t="shared" si="599"/>
        <v>0.99993443294876816</v>
      </c>
      <c r="GF198" s="2">
        <f t="shared" si="600"/>
        <v>0.99991471894547457</v>
      </c>
      <c r="GG198" s="2">
        <f t="shared" si="601"/>
        <v>0.99991029092958461</v>
      </c>
      <c r="GH198" s="2">
        <f t="shared" si="602"/>
        <v>0.99988515017657342</v>
      </c>
      <c r="GI198" s="2">
        <f t="shared" si="603"/>
        <v>0.99968592203663054</v>
      </c>
      <c r="GJ198" s="2">
        <f t="shared" si="604"/>
        <v>0.99904030724557913</v>
      </c>
      <c r="GK198" s="2">
        <f t="shared" si="605"/>
        <v>0.99781915537147492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0</v>
      </c>
      <c r="HD198" s="107">
        <f t="shared" si="620"/>
        <v>0</v>
      </c>
      <c r="HE198" s="107">
        <f t="shared" si="621"/>
        <v>0</v>
      </c>
      <c r="HF198" s="107">
        <f t="shared" si="622"/>
        <v>0</v>
      </c>
      <c r="HG198" s="107">
        <f t="shared" si="623"/>
        <v>0</v>
      </c>
      <c r="HH198" s="107">
        <f t="shared" si="624"/>
        <v>0</v>
      </c>
      <c r="HI198" s="107">
        <f t="shared" si="625"/>
        <v>0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0</v>
      </c>
      <c r="HN198" s="107">
        <f t="shared" si="630"/>
        <v>0</v>
      </c>
      <c r="HO198" s="107">
        <f t="shared" si="631"/>
        <v>0</v>
      </c>
      <c r="HP198" s="107">
        <f t="shared" si="632"/>
        <v>0</v>
      </c>
      <c r="HQ198" s="107">
        <f t="shared" si="633"/>
        <v>0</v>
      </c>
      <c r="HS198" s="107">
        <f t="shared" si="543"/>
        <v>4.1057310874431307E-133</v>
      </c>
      <c r="HT198" s="107">
        <f t="shared" si="634"/>
        <v>2.1657740167577059E-184</v>
      </c>
      <c r="HU198" s="107">
        <f t="shared" si="635"/>
        <v>6.233316894324322E-185</v>
      </c>
      <c r="HV198" s="107">
        <f t="shared" si="636"/>
        <v>2.2599373986951042E-180</v>
      </c>
      <c r="HW198" s="107">
        <f t="shared" si="637"/>
        <v>4.7809779448286179E-185</v>
      </c>
      <c r="HX198" s="107">
        <f t="shared" si="638"/>
        <v>4.5619665313670099E-200</v>
      </c>
      <c r="HY198" s="107">
        <f t="shared" si="639"/>
        <v>2.2820574309121345E-209</v>
      </c>
      <c r="HZ198" s="107">
        <f t="shared" si="640"/>
        <v>1.8146979773731937E-226</v>
      </c>
      <c r="IA198" s="107">
        <f t="shared" si="641"/>
        <v>1.1883877212472241E-241</v>
      </c>
      <c r="IB198" s="107">
        <f t="shared" si="642"/>
        <v>2.7381077314739899E-217</v>
      </c>
      <c r="IC198" s="107">
        <f t="shared" si="643"/>
        <v>3.0176742784775179E-217</v>
      </c>
      <c r="ID198" s="107">
        <f t="shared" si="644"/>
        <v>3.9938826977556502E-206</v>
      </c>
      <c r="IE198" s="107">
        <f t="shared" si="645"/>
        <v>5.4880169503349206E-191</v>
      </c>
      <c r="IF198" s="107">
        <f t="shared" si="646"/>
        <v>1.9310561081762417E-166</v>
      </c>
      <c r="IG198" s="107">
        <f t="shared" si="647"/>
        <v>2.2568444529937114E-164</v>
      </c>
      <c r="II198" s="107">
        <f t="shared" si="544"/>
        <v>9.0189083466198715E-31</v>
      </c>
      <c r="IJ198" s="107">
        <f t="shared" si="545"/>
        <v>4.138256918419042E-44</v>
      </c>
      <c r="IK198" s="107">
        <f t="shared" si="546"/>
        <v>3.6833662932153796E-43</v>
      </c>
      <c r="IL198" s="107">
        <f t="shared" si="547"/>
        <v>3.0552628594595886E-40</v>
      </c>
      <c r="IM198" s="107">
        <f t="shared" si="548"/>
        <v>1.7796952552794565E-40</v>
      </c>
      <c r="IN198" s="107">
        <f t="shared" si="549"/>
        <v>1.5285122547595E-44</v>
      </c>
      <c r="IO198" s="107">
        <f t="shared" si="550"/>
        <v>1.5498780913800854E-47</v>
      </c>
      <c r="IP198" s="107">
        <f t="shared" si="551"/>
        <v>1.1987877166285905E-52</v>
      </c>
      <c r="IQ198" s="107">
        <f t="shared" si="552"/>
        <v>3.4309355423742933E-55</v>
      </c>
      <c r="IR198" s="107">
        <f t="shared" si="553"/>
        <v>7.8141149425963617E-49</v>
      </c>
      <c r="IS198" s="107">
        <f t="shared" si="554"/>
        <v>2.3002531730290187E-48</v>
      </c>
      <c r="IT198" s="107">
        <f t="shared" si="555"/>
        <v>5.3188464878333825E-45</v>
      </c>
      <c r="IU198" s="107">
        <f t="shared" si="556"/>
        <v>8.4470205522462158E-41</v>
      </c>
      <c r="IV198" s="107">
        <f t="shared" si="557"/>
        <v>1.9424937062903691E-33</v>
      </c>
      <c r="IW198" s="107">
        <f t="shared" si="558"/>
        <v>2.8142406275495364E-51</v>
      </c>
      <c r="IY198" s="107">
        <f t="shared" si="559"/>
        <v>9.0189083466198715E-31</v>
      </c>
      <c r="IZ198" s="107">
        <f t="shared" si="560"/>
        <v>4.138256918419042E-44</v>
      </c>
      <c r="JA198" s="107">
        <f t="shared" si="561"/>
        <v>3.6833662932153796E-43</v>
      </c>
      <c r="JB198" s="107">
        <f t="shared" si="562"/>
        <v>3.0552628594595886E-40</v>
      </c>
      <c r="JC198" s="107">
        <f t="shared" si="563"/>
        <v>1.7796952552794565E-40</v>
      </c>
      <c r="JD198" s="107">
        <f t="shared" si="564"/>
        <v>1.5285122547595E-44</v>
      </c>
      <c r="JE198" s="107">
        <f t="shared" si="565"/>
        <v>1.5498780913800854E-47</v>
      </c>
      <c r="JF198" s="107">
        <f t="shared" si="566"/>
        <v>1.1987877166285905E-52</v>
      </c>
      <c r="JG198" s="107">
        <f t="shared" si="567"/>
        <v>3.4309355423742933E-55</v>
      </c>
      <c r="JH198" s="107">
        <f t="shared" si="568"/>
        <v>7.8141149425963617E-49</v>
      </c>
      <c r="JI198" s="107">
        <f t="shared" si="569"/>
        <v>2.3002531730290187E-48</v>
      </c>
      <c r="JJ198" s="107">
        <f t="shared" si="570"/>
        <v>5.3188464878333825E-45</v>
      </c>
      <c r="JK198" s="107">
        <f t="shared" si="571"/>
        <v>8.4470205522462158E-41</v>
      </c>
      <c r="JL198" s="107">
        <f t="shared" si="572"/>
        <v>1.9424937062903691E-33</v>
      </c>
      <c r="JM198" s="107">
        <f t="shared" si="573"/>
        <v>2.8142406275495364E-51</v>
      </c>
    </row>
    <row r="199" spans="2:273" x14ac:dyDescent="0.25">
      <c r="B199" s="2">
        <v>171</v>
      </c>
      <c r="C199" s="37">
        <v>56.213000000000001</v>
      </c>
      <c r="D199" s="37">
        <v>59.59</v>
      </c>
      <c r="E199" s="37">
        <v>56.573999999999998</v>
      </c>
      <c r="F199" s="37">
        <v>54.982999999999997</v>
      </c>
      <c r="G199" s="37">
        <v>54.183</v>
      </c>
      <c r="H199" s="37">
        <v>55.366999999999997</v>
      </c>
      <c r="I199" s="37">
        <v>54.767000000000003</v>
      </c>
      <c r="J199" s="37">
        <v>53.25</v>
      </c>
      <c r="K199" s="37">
        <v>51.866999999999997</v>
      </c>
      <c r="L199" s="37">
        <v>51.866999999999997</v>
      </c>
      <c r="M199" s="37">
        <v>50.582999999999998</v>
      </c>
      <c r="N199" s="37">
        <v>51.517000000000003</v>
      </c>
      <c r="O199" s="37">
        <v>53.232999999999997</v>
      </c>
      <c r="P199" s="37">
        <v>53.216999999999999</v>
      </c>
      <c r="Q199" s="37">
        <v>52.567</v>
      </c>
      <c r="S199" s="4">
        <f t="shared" si="460"/>
        <v>57.105345825022198</v>
      </c>
      <c r="T199" s="4" t="e">
        <f t="shared" si="461"/>
        <v>#N/A</v>
      </c>
      <c r="U199" s="4" t="e">
        <f t="shared" si="462"/>
        <v>#N/A</v>
      </c>
      <c r="V199" s="4" t="e">
        <f t="shared" si="463"/>
        <v>#N/A</v>
      </c>
      <c r="W199" s="4" t="e">
        <f t="shared" si="464"/>
        <v>#N/A</v>
      </c>
      <c r="X199" s="4" t="e">
        <f t="shared" si="465"/>
        <v>#N/A</v>
      </c>
      <c r="Y199" s="4" t="e">
        <f t="shared" si="466"/>
        <v>#N/A</v>
      </c>
      <c r="Z199" s="4" t="e">
        <f t="shared" si="467"/>
        <v>#N/A</v>
      </c>
      <c r="AA199" s="4" t="e">
        <f t="shared" si="468"/>
        <v>#N/A</v>
      </c>
      <c r="AB199" s="4" t="e">
        <f t="shared" si="469"/>
        <v>#N/A</v>
      </c>
      <c r="AC199" s="4" t="e">
        <f t="shared" si="470"/>
        <v>#N/A</v>
      </c>
      <c r="AD199" s="4" t="e">
        <f t="shared" si="471"/>
        <v>#N/A</v>
      </c>
      <c r="AE199" s="4" t="e">
        <f t="shared" si="472"/>
        <v>#N/A</v>
      </c>
      <c r="AF199" s="4" t="e">
        <f t="shared" si="473"/>
        <v>#N/A</v>
      </c>
      <c r="AG199" s="4">
        <f t="shared" si="474"/>
        <v>52.847429874078038</v>
      </c>
      <c r="AI199" s="4">
        <f t="shared" si="475"/>
        <v>-0.89234582502219695</v>
      </c>
      <c r="AJ199" s="4">
        <f t="shared" si="476"/>
        <v>0</v>
      </c>
      <c r="AK199" s="4">
        <f t="shared" si="477"/>
        <v>0</v>
      </c>
      <c r="AL199" s="4">
        <f t="shared" si="478"/>
        <v>0</v>
      </c>
      <c r="AM199" s="4">
        <f t="shared" si="479"/>
        <v>0</v>
      </c>
      <c r="AN199" s="4">
        <f t="shared" si="480"/>
        <v>0</v>
      </c>
      <c r="AO199" s="4">
        <f t="shared" si="481"/>
        <v>0</v>
      </c>
      <c r="AP199" s="4">
        <f t="shared" si="482"/>
        <v>0</v>
      </c>
      <c r="AQ199" s="4">
        <f t="shared" si="483"/>
        <v>0</v>
      </c>
      <c r="AR199" s="4">
        <f t="shared" si="484"/>
        <v>0</v>
      </c>
      <c r="AS199" s="4">
        <f t="shared" si="485"/>
        <v>0</v>
      </c>
      <c r="AT199" s="4">
        <f t="shared" si="486"/>
        <v>0</v>
      </c>
      <c r="AU199" s="4">
        <f t="shared" si="487"/>
        <v>0</v>
      </c>
      <c r="AV199" s="4">
        <f t="shared" si="648"/>
        <v>0</v>
      </c>
      <c r="AW199" s="4">
        <f t="shared" si="648"/>
        <v>-0.28042987407803821</v>
      </c>
      <c r="AY199" s="2">
        <f t="shared" si="509"/>
        <v>57.105345825022198</v>
      </c>
      <c r="AZ199" s="2" t="e">
        <f t="shared" si="575"/>
        <v>#N/A</v>
      </c>
      <c r="BA199" s="2" t="e">
        <f t="shared" si="576"/>
        <v>#N/A</v>
      </c>
      <c r="BB199" s="2" t="e">
        <f t="shared" si="577"/>
        <v>#N/A</v>
      </c>
      <c r="BC199" s="2" t="e">
        <f t="shared" si="578"/>
        <v>#N/A</v>
      </c>
      <c r="BD199" s="2" t="e">
        <f t="shared" si="579"/>
        <v>#N/A</v>
      </c>
      <c r="BE199" s="2" t="e">
        <f t="shared" si="580"/>
        <v>#N/A</v>
      </c>
      <c r="BF199" s="2" t="e">
        <f t="shared" si="581"/>
        <v>#N/A</v>
      </c>
      <c r="BG199" s="2" t="e">
        <f t="shared" si="582"/>
        <v>#N/A</v>
      </c>
      <c r="BH199" s="2" t="e">
        <f t="shared" si="583"/>
        <v>#N/A</v>
      </c>
      <c r="BI199" s="2" t="e">
        <f t="shared" si="584"/>
        <v>#N/A</v>
      </c>
      <c r="BJ199" s="2" t="e">
        <f t="shared" si="585"/>
        <v>#N/A</v>
      </c>
      <c r="BK199" s="2" t="e">
        <f t="shared" si="586"/>
        <v>#N/A</v>
      </c>
      <c r="BL199" s="2" t="e">
        <f t="shared" si="587"/>
        <v>#N/A</v>
      </c>
      <c r="BM199" s="2">
        <f t="shared" si="588"/>
        <v>52.847429874078038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>
        <f t="shared" si="525"/>
        <v>56.213000000000001</v>
      </c>
      <c r="CV199" s="2" t="str">
        <f t="shared" si="526"/>
        <v/>
      </c>
      <c r="CW199" s="2" t="str">
        <f t="shared" si="527"/>
        <v/>
      </c>
      <c r="CX199" s="2" t="str">
        <f t="shared" si="528"/>
        <v/>
      </c>
      <c r="CY199" s="2" t="str">
        <f t="shared" si="529"/>
        <v/>
      </c>
      <c r="CZ199" s="2" t="str">
        <f t="shared" si="530"/>
        <v/>
      </c>
      <c r="DA199" s="2" t="str">
        <f t="shared" si="531"/>
        <v/>
      </c>
      <c r="DB199" s="2" t="str">
        <f t="shared" si="532"/>
        <v/>
      </c>
      <c r="DC199" s="2" t="str">
        <f t="shared" si="533"/>
        <v/>
      </c>
      <c r="DD199" s="2" t="str">
        <f t="shared" si="534"/>
        <v/>
      </c>
      <c r="DE199" s="2" t="str">
        <f t="shared" si="535"/>
        <v/>
      </c>
      <c r="DF199" s="2" t="str">
        <f t="shared" si="536"/>
        <v/>
      </c>
      <c r="DG199" s="2" t="str">
        <f t="shared" si="537"/>
        <v/>
      </c>
      <c r="DH199" s="2" t="str">
        <f t="shared" si="538"/>
        <v/>
      </c>
      <c r="DI199" s="2">
        <f t="shared" si="539"/>
        <v>52.567</v>
      </c>
      <c r="DK199" s="2">
        <f t="shared" si="489"/>
        <v>87.597849753694589</v>
      </c>
      <c r="DL199" s="2">
        <f t="shared" si="649"/>
        <v>88.645491935483889</v>
      </c>
      <c r="DM199" s="2">
        <f t="shared" si="649"/>
        <v>95.751685117302046</v>
      </c>
      <c r="DN199" s="2">
        <f t="shared" si="649"/>
        <v>94.977533870967733</v>
      </c>
      <c r="DO199" s="2">
        <f t="shared" si="649"/>
        <v>93.30034604105569</v>
      </c>
      <c r="DP199" s="2">
        <f t="shared" si="649"/>
        <v>92.38602346041057</v>
      </c>
      <c r="DQ199" s="2">
        <f t="shared" si="649"/>
        <v>82.979661107038169</v>
      </c>
      <c r="DR199" s="2">
        <f t="shared" si="649"/>
        <v>90.263064728164025</v>
      </c>
      <c r="DS199" s="2">
        <f t="shared" si="649"/>
        <v>95.037983845811056</v>
      </c>
      <c r="DT199" s="2">
        <f t="shared" si="649"/>
        <v>82.981160539215693</v>
      </c>
      <c r="DU199" s="2">
        <f t="shared" si="649"/>
        <v>77.232249888591809</v>
      </c>
      <c r="DV199" s="2">
        <f t="shared" si="649"/>
        <v>91.077984068627458</v>
      </c>
      <c r="DW199" s="2">
        <f t="shared" si="649"/>
        <v>101.96853537390029</v>
      </c>
      <c r="DX199" s="2">
        <f t="shared" si="649"/>
        <v>95.823878848973607</v>
      </c>
      <c r="DY199" s="2">
        <f t="shared" si="649"/>
        <v>104.20146945812809</v>
      </c>
      <c r="EA199" s="2">
        <f t="shared" si="459"/>
        <v>59.788666666666828</v>
      </c>
      <c r="EB199" s="2">
        <f t="shared" si="491"/>
        <v>54.331895659163997</v>
      </c>
      <c r="EC199" s="2">
        <f t="shared" si="492"/>
        <v>48.126152083333338</v>
      </c>
      <c r="ED199" s="2">
        <f t="shared" si="493"/>
        <v>49.498085862410448</v>
      </c>
      <c r="EE199" s="2">
        <f t="shared" si="494"/>
        <v>47.157180802713405</v>
      </c>
      <c r="EF199" s="2">
        <f t="shared" si="495"/>
        <v>52.941773612210298</v>
      </c>
      <c r="EG199" s="2">
        <f t="shared" si="496"/>
        <v>50.771834908389579</v>
      </c>
      <c r="EH199" s="2">
        <f t="shared" si="497"/>
        <v>49.670422589928052</v>
      </c>
      <c r="EI199" s="2">
        <f t="shared" si="498"/>
        <v>49.459908633093519</v>
      </c>
      <c r="EJ199" s="2">
        <f t="shared" si="499"/>
        <v>49.043465467625907</v>
      </c>
      <c r="EK199" s="2">
        <f t="shared" si="500"/>
        <v>47.154079136690626</v>
      </c>
      <c r="EL199" s="2">
        <f t="shared" si="501"/>
        <v>48.884522446043164</v>
      </c>
      <c r="EM199" s="2">
        <f t="shared" si="502"/>
        <v>50.36557111036111</v>
      </c>
      <c r="EN199" s="2">
        <f t="shared" si="503"/>
        <v>49.320428680203044</v>
      </c>
      <c r="EO199" s="2">
        <f t="shared" si="504"/>
        <v>52.515502726281369</v>
      </c>
      <c r="EQ199" s="2">
        <f t="shared" si="505"/>
        <v>57.105156116106457</v>
      </c>
      <c r="ER199" s="2">
        <f t="shared" si="650"/>
        <v>57.510534224429989</v>
      </c>
      <c r="ES199" s="2">
        <f t="shared" si="650"/>
        <v>56.233937070468393</v>
      </c>
      <c r="ET199" s="2">
        <f t="shared" si="650"/>
        <v>53.434438610548924</v>
      </c>
      <c r="EU199" s="2">
        <f t="shared" si="650"/>
        <v>54.460397411761988</v>
      </c>
      <c r="EV199" s="2">
        <f t="shared" si="650"/>
        <v>54.655432378841169</v>
      </c>
      <c r="EW199" s="2">
        <f t="shared" si="650"/>
        <v>54.530222879348742</v>
      </c>
      <c r="EX199" s="2">
        <f t="shared" si="650"/>
        <v>53.022582714600489</v>
      </c>
      <c r="EY199" s="2">
        <f t="shared" si="650"/>
        <v>53.335306659565674</v>
      </c>
      <c r="EZ199" s="2">
        <f t="shared" si="650"/>
        <v>51.412778698475449</v>
      </c>
      <c r="FA199" s="2">
        <f t="shared" si="650"/>
        <v>49.796400889084914</v>
      </c>
      <c r="FB199" s="2">
        <f t="shared" si="650"/>
        <v>50.7366229281768</v>
      </c>
      <c r="FC199" s="2">
        <f t="shared" si="650"/>
        <v>51.970453390791548</v>
      </c>
      <c r="FD199" s="2">
        <f t="shared" si="650"/>
        <v>51.881516331035016</v>
      </c>
      <c r="FE199" s="2">
        <f t="shared" si="650"/>
        <v>52.84803753153502</v>
      </c>
      <c r="FG199" s="2">
        <f t="shared" si="507"/>
        <v>0.99999999999753797</v>
      </c>
      <c r="FH199" s="2">
        <f t="shared" si="651"/>
        <v>0.99999999999753697</v>
      </c>
      <c r="FI199" s="2">
        <f t="shared" si="651"/>
        <v>0.99999999999769951</v>
      </c>
      <c r="FJ199" s="2">
        <f t="shared" si="651"/>
        <v>0.99999999999810041</v>
      </c>
      <c r="FK199" s="2">
        <f t="shared" si="651"/>
        <v>0.99999999999765332</v>
      </c>
      <c r="FL199" s="2">
        <f t="shared" si="651"/>
        <v>0.99999999999800815</v>
      </c>
      <c r="FM199" s="2">
        <f t="shared" si="651"/>
        <v>0.99999999999810418</v>
      </c>
      <c r="FN199" s="2">
        <f t="shared" si="651"/>
        <v>0.99999999999808464</v>
      </c>
      <c r="FO199" s="2">
        <f t="shared" si="651"/>
        <v>0.99999999999820177</v>
      </c>
      <c r="FP199" s="2">
        <f t="shared" si="651"/>
        <v>0.99999999999778544</v>
      </c>
      <c r="FQ199" s="2">
        <f t="shared" si="651"/>
        <v>0.99999999999793809</v>
      </c>
      <c r="FR199" s="2">
        <f t="shared" si="651"/>
        <v>0.99999999999785594</v>
      </c>
      <c r="FS199" s="2">
        <f t="shared" si="651"/>
        <v>0.99999999997760736</v>
      </c>
      <c r="FT199" s="2">
        <f t="shared" si="651"/>
        <v>0.99999999978857113</v>
      </c>
      <c r="FU199" s="2">
        <f t="shared" si="651"/>
        <v>0.99999999908787451</v>
      </c>
      <c r="FW199" s="2">
        <f t="shared" si="540"/>
        <v>0.9999293057196148</v>
      </c>
      <c r="FX199" s="2">
        <f t="shared" si="592"/>
        <v>0.99995238400823228</v>
      </c>
      <c r="FY199" s="2">
        <f t="shared" si="593"/>
        <v>0.99994308942512444</v>
      </c>
      <c r="FZ199" s="2">
        <f t="shared" si="594"/>
        <v>0.99992502850222598</v>
      </c>
      <c r="GA199" s="2">
        <f t="shared" si="595"/>
        <v>0.99990665759183794</v>
      </c>
      <c r="GB199" s="2">
        <f t="shared" si="596"/>
        <v>0.9999258815733354</v>
      </c>
      <c r="GC199" s="2">
        <f t="shared" si="597"/>
        <v>0.99994045540380494</v>
      </c>
      <c r="GD199" s="2">
        <f t="shared" si="598"/>
        <v>0.99995271497248073</v>
      </c>
      <c r="GE199" s="2">
        <f t="shared" si="599"/>
        <v>0.99994791753759182</v>
      </c>
      <c r="GF199" s="2">
        <f t="shared" si="600"/>
        <v>0.9999322576623092</v>
      </c>
      <c r="GG199" s="2">
        <f t="shared" si="601"/>
        <v>0.9999287402376712</v>
      </c>
      <c r="GH199" s="2">
        <f t="shared" si="602"/>
        <v>0.9999087693875075</v>
      </c>
      <c r="GI199" s="2">
        <f t="shared" si="603"/>
        <v>0.99974522656757003</v>
      </c>
      <c r="GJ199" s="2">
        <f t="shared" si="604"/>
        <v>0.99920773283295961</v>
      </c>
      <c r="GK199" s="2">
        <f t="shared" si="605"/>
        <v>0.998172508286435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0</v>
      </c>
      <c r="HD199" s="107">
        <f t="shared" si="620"/>
        <v>0</v>
      </c>
      <c r="HE199" s="107">
        <f t="shared" si="621"/>
        <v>0</v>
      </c>
      <c r="HF199" s="107">
        <f t="shared" si="622"/>
        <v>0</v>
      </c>
      <c r="HG199" s="107">
        <f t="shared" si="623"/>
        <v>0</v>
      </c>
      <c r="HH199" s="107">
        <f t="shared" si="624"/>
        <v>0</v>
      </c>
      <c r="HI199" s="107">
        <f t="shared" si="625"/>
        <v>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0</v>
      </c>
      <c r="HO199" s="107">
        <f t="shared" si="631"/>
        <v>0</v>
      </c>
      <c r="HP199" s="107">
        <f t="shared" si="632"/>
        <v>0</v>
      </c>
      <c r="HQ199" s="107">
        <f t="shared" si="633"/>
        <v>0</v>
      </c>
      <c r="HS199" s="107">
        <f t="shared" si="543"/>
        <v>3.4269093840282935E-137</v>
      </c>
      <c r="HT199" s="107">
        <f t="shared" si="634"/>
        <v>5.8140483044242733E-190</v>
      </c>
      <c r="HU199" s="107">
        <f t="shared" si="635"/>
        <v>1.4959492951653328E-190</v>
      </c>
      <c r="HV199" s="107">
        <f t="shared" si="636"/>
        <v>6.9886958583359246E-186</v>
      </c>
      <c r="HW199" s="107">
        <f t="shared" si="637"/>
        <v>8.8110620851108103E-191</v>
      </c>
      <c r="HX199" s="107">
        <f t="shared" si="638"/>
        <v>3.5129582738300202E-206</v>
      </c>
      <c r="HY199" s="107">
        <f t="shared" si="639"/>
        <v>1.0907857619080787E-215</v>
      </c>
      <c r="HZ199" s="107">
        <f t="shared" si="640"/>
        <v>3.0931758894153523E-233</v>
      </c>
      <c r="IA199" s="107">
        <f t="shared" si="641"/>
        <v>6.8697045131859102E-249</v>
      </c>
      <c r="IB199" s="107">
        <f t="shared" si="642"/>
        <v>6.5532421092028162E-224</v>
      </c>
      <c r="IC199" s="107">
        <f t="shared" si="643"/>
        <v>7.1875838700434725E-224</v>
      </c>
      <c r="ID199" s="107">
        <f t="shared" si="644"/>
        <v>1.6543101803074016E-212</v>
      </c>
      <c r="IE199" s="107">
        <f t="shared" si="645"/>
        <v>5.9097535461622663E-197</v>
      </c>
      <c r="IF199" s="107">
        <f t="shared" si="646"/>
        <v>8.853145331600231E-172</v>
      </c>
      <c r="IG199" s="107">
        <f t="shared" si="647"/>
        <v>9.5562665389267713E-170</v>
      </c>
      <c r="II199" s="107">
        <f t="shared" si="544"/>
        <v>3.1700149265962808E-32</v>
      </c>
      <c r="IJ199" s="107">
        <f t="shared" si="545"/>
        <v>3.8642076683816615E-46</v>
      </c>
      <c r="IK199" s="107">
        <f t="shared" si="546"/>
        <v>3.5014249246276318E-45</v>
      </c>
      <c r="IL199" s="107">
        <f t="shared" si="547"/>
        <v>3.5337154134944605E-42</v>
      </c>
      <c r="IM199" s="107">
        <f t="shared" si="548"/>
        <v>1.7947388666287772E-42</v>
      </c>
      <c r="IN199" s="107">
        <f t="shared" si="549"/>
        <v>1.0837215037470226E-46</v>
      </c>
      <c r="IO199" s="107">
        <f t="shared" si="550"/>
        <v>8.8078465761118279E-50</v>
      </c>
      <c r="IP199" s="107">
        <f t="shared" si="551"/>
        <v>4.3995358886604526E-55</v>
      </c>
      <c r="IQ199" s="107">
        <f t="shared" si="552"/>
        <v>8.9704487879653053E-58</v>
      </c>
      <c r="IR199" s="107">
        <f t="shared" si="553"/>
        <v>3.5637745274708782E-51</v>
      </c>
      <c r="IS199" s="107">
        <f t="shared" si="554"/>
        <v>1.0746975802919586E-50</v>
      </c>
      <c r="IT199" s="107">
        <f t="shared" si="555"/>
        <v>3.1855448453103113E-47</v>
      </c>
      <c r="IU199" s="107">
        <f t="shared" si="556"/>
        <v>7.4671437654209167E-43</v>
      </c>
      <c r="IV199" s="107">
        <f t="shared" si="557"/>
        <v>3.2442674909404176E-35</v>
      </c>
      <c r="IW199" s="107">
        <f t="shared" si="558"/>
        <v>3.5202014693223315E-54</v>
      </c>
      <c r="IY199" s="107">
        <f t="shared" si="559"/>
        <v>3.1700149265962808E-32</v>
      </c>
      <c r="IZ199" s="107">
        <f t="shared" si="560"/>
        <v>3.8642076683816615E-46</v>
      </c>
      <c r="JA199" s="107">
        <f t="shared" si="561"/>
        <v>3.5014249246276318E-45</v>
      </c>
      <c r="JB199" s="107">
        <f t="shared" si="562"/>
        <v>3.5337154134944605E-42</v>
      </c>
      <c r="JC199" s="107">
        <f t="shared" si="563"/>
        <v>1.7947388666287772E-42</v>
      </c>
      <c r="JD199" s="107">
        <f t="shared" si="564"/>
        <v>1.0837215037470226E-46</v>
      </c>
      <c r="JE199" s="107">
        <f t="shared" si="565"/>
        <v>8.8078465761118279E-50</v>
      </c>
      <c r="JF199" s="107">
        <f t="shared" si="566"/>
        <v>4.3995358886604526E-55</v>
      </c>
      <c r="JG199" s="107">
        <f t="shared" si="567"/>
        <v>8.9704487879653053E-58</v>
      </c>
      <c r="JH199" s="107">
        <f t="shared" si="568"/>
        <v>3.5637745274708782E-51</v>
      </c>
      <c r="JI199" s="107">
        <f t="shared" si="569"/>
        <v>1.0746975802919586E-50</v>
      </c>
      <c r="JJ199" s="107">
        <f t="shared" si="570"/>
        <v>3.1855448453103113E-47</v>
      </c>
      <c r="JK199" s="107">
        <f t="shared" si="571"/>
        <v>7.4671437654209167E-43</v>
      </c>
      <c r="JL199" s="107">
        <f t="shared" si="572"/>
        <v>3.2442674909404176E-35</v>
      </c>
      <c r="JM199" s="107">
        <f t="shared" si="573"/>
        <v>3.5202014693223315E-54</v>
      </c>
    </row>
    <row r="200" spans="2:273" x14ac:dyDescent="0.25">
      <c r="B200" s="2">
        <v>172</v>
      </c>
      <c r="C200" s="37">
        <v>57.295000000000002</v>
      </c>
      <c r="D200" s="37">
        <v>58.689</v>
      </c>
      <c r="E200" s="37">
        <v>56.197000000000003</v>
      </c>
      <c r="F200" s="37">
        <v>54.05</v>
      </c>
      <c r="G200" s="37">
        <v>54.45</v>
      </c>
      <c r="H200" s="37">
        <v>54.85</v>
      </c>
      <c r="I200" s="37">
        <v>54.917000000000002</v>
      </c>
      <c r="J200" s="37">
        <v>52.7</v>
      </c>
      <c r="K200" s="37">
        <v>52.883000000000003</v>
      </c>
      <c r="L200" s="37">
        <v>52.167000000000002</v>
      </c>
      <c r="M200" s="37">
        <v>51.167000000000002</v>
      </c>
      <c r="N200" s="37">
        <v>50.667000000000002</v>
      </c>
      <c r="O200" s="37">
        <v>53.232999999999997</v>
      </c>
      <c r="P200" s="37">
        <v>53.1</v>
      </c>
      <c r="Q200" s="37">
        <v>53.633000000000003</v>
      </c>
      <c r="S200" s="4" t="e">
        <f t="shared" si="460"/>
        <v>#N/A</v>
      </c>
      <c r="T200" s="4" t="e">
        <f t="shared" si="461"/>
        <v>#N/A</v>
      </c>
      <c r="U200" s="4" t="e">
        <f t="shared" si="462"/>
        <v>#N/A</v>
      </c>
      <c r="V200" s="4" t="e">
        <f t="shared" si="463"/>
        <v>#N/A</v>
      </c>
      <c r="W200" s="4" t="e">
        <f t="shared" si="464"/>
        <v>#N/A</v>
      </c>
      <c r="X200" s="4" t="e">
        <f t="shared" si="465"/>
        <v>#N/A</v>
      </c>
      <c r="Y200" s="4" t="e">
        <f t="shared" si="466"/>
        <v>#N/A</v>
      </c>
      <c r="Z200" s="4" t="e">
        <f t="shared" si="467"/>
        <v>#N/A</v>
      </c>
      <c r="AA200" s="4" t="e">
        <f t="shared" si="468"/>
        <v>#N/A</v>
      </c>
      <c r="AB200" s="4" t="e">
        <f t="shared" si="469"/>
        <v>#N/A</v>
      </c>
      <c r="AC200" s="4" t="e">
        <f t="shared" si="470"/>
        <v>#N/A</v>
      </c>
      <c r="AD200" s="4" t="e">
        <f t="shared" si="471"/>
        <v>#N/A</v>
      </c>
      <c r="AE200" s="4" t="e">
        <f t="shared" si="472"/>
        <v>#N/A</v>
      </c>
      <c r="AF200" s="4" t="e">
        <f t="shared" si="473"/>
        <v>#N/A</v>
      </c>
      <c r="AG200" s="4">
        <f t="shared" si="474"/>
        <v>52.696598277946606</v>
      </c>
      <c r="AI200" s="4">
        <f t="shared" si="475"/>
        <v>0</v>
      </c>
      <c r="AJ200" s="4">
        <f t="shared" si="476"/>
        <v>0</v>
      </c>
      <c r="AK200" s="4">
        <f t="shared" si="477"/>
        <v>0</v>
      </c>
      <c r="AL200" s="4">
        <f t="shared" si="478"/>
        <v>0</v>
      </c>
      <c r="AM200" s="4">
        <f t="shared" si="479"/>
        <v>0</v>
      </c>
      <c r="AN200" s="4">
        <f t="shared" si="480"/>
        <v>0</v>
      </c>
      <c r="AO200" s="4">
        <f t="shared" si="481"/>
        <v>0</v>
      </c>
      <c r="AP200" s="4">
        <f t="shared" si="482"/>
        <v>0</v>
      </c>
      <c r="AQ200" s="4">
        <f t="shared" si="483"/>
        <v>0</v>
      </c>
      <c r="AR200" s="4">
        <f t="shared" si="484"/>
        <v>0</v>
      </c>
      <c r="AS200" s="4">
        <f t="shared" si="485"/>
        <v>0</v>
      </c>
      <c r="AT200" s="4">
        <f t="shared" si="486"/>
        <v>0</v>
      </c>
      <c r="AU200" s="4">
        <f t="shared" si="487"/>
        <v>0</v>
      </c>
      <c r="AV200" s="4">
        <f t="shared" si="648"/>
        <v>0</v>
      </c>
      <c r="AW200" s="4">
        <f t="shared" si="648"/>
        <v>0.93640172205339667</v>
      </c>
      <c r="AY200" s="2" t="e">
        <f t="shared" si="509"/>
        <v>#N/A</v>
      </c>
      <c r="AZ200" s="2" t="e">
        <f t="shared" si="575"/>
        <v>#N/A</v>
      </c>
      <c r="BA200" s="2" t="e">
        <f t="shared" si="576"/>
        <v>#N/A</v>
      </c>
      <c r="BB200" s="2" t="e">
        <f t="shared" si="577"/>
        <v>#N/A</v>
      </c>
      <c r="BC200" s="2" t="e">
        <f t="shared" si="578"/>
        <v>#N/A</v>
      </c>
      <c r="BD200" s="2" t="e">
        <f t="shared" si="579"/>
        <v>#N/A</v>
      </c>
      <c r="BE200" s="2" t="e">
        <f t="shared" si="580"/>
        <v>#N/A</v>
      </c>
      <c r="BF200" s="2" t="e">
        <f t="shared" si="581"/>
        <v>#N/A</v>
      </c>
      <c r="BG200" s="2" t="e">
        <f t="shared" si="582"/>
        <v>#N/A</v>
      </c>
      <c r="BH200" s="2" t="e">
        <f t="shared" si="583"/>
        <v>#N/A</v>
      </c>
      <c r="BI200" s="2" t="e">
        <f t="shared" si="584"/>
        <v>#N/A</v>
      </c>
      <c r="BJ200" s="2" t="e">
        <f t="shared" si="585"/>
        <v>#N/A</v>
      </c>
      <c r="BK200" s="2" t="e">
        <f t="shared" si="586"/>
        <v>#N/A</v>
      </c>
      <c r="BL200" s="2" t="e">
        <f t="shared" si="587"/>
        <v>#N/A</v>
      </c>
      <c r="BM200" s="2">
        <f t="shared" si="588"/>
        <v>52.696598277946606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 t="str">
        <f t="shared" si="525"/>
        <v/>
      </c>
      <c r="CV200" s="2" t="str">
        <f t="shared" si="526"/>
        <v/>
      </c>
      <c r="CW200" s="2" t="str">
        <f t="shared" si="527"/>
        <v/>
      </c>
      <c r="CX200" s="2" t="str">
        <f t="shared" si="528"/>
        <v/>
      </c>
      <c r="CY200" s="2" t="str">
        <f t="shared" si="529"/>
        <v/>
      </c>
      <c r="CZ200" s="2" t="str">
        <f t="shared" si="530"/>
        <v/>
      </c>
      <c r="DA200" s="2" t="str">
        <f t="shared" si="531"/>
        <v/>
      </c>
      <c r="DB200" s="2" t="str">
        <f t="shared" si="532"/>
        <v/>
      </c>
      <c r="DC200" s="2" t="str">
        <f t="shared" si="533"/>
        <v/>
      </c>
      <c r="DD200" s="2" t="str">
        <f t="shared" si="534"/>
        <v/>
      </c>
      <c r="DE200" s="2" t="str">
        <f t="shared" si="535"/>
        <v/>
      </c>
      <c r="DF200" s="2" t="str">
        <f t="shared" si="536"/>
        <v/>
      </c>
      <c r="DG200" s="2" t="str">
        <f t="shared" si="537"/>
        <v/>
      </c>
      <c r="DH200" s="2" t="str">
        <f t="shared" si="538"/>
        <v/>
      </c>
      <c r="DI200" s="2">
        <f t="shared" si="539"/>
        <v>53.633000000000003</v>
      </c>
      <c r="DK200" s="2">
        <f t="shared" si="489"/>
        <v>87.673182813355226</v>
      </c>
      <c r="DL200" s="2">
        <f t="shared" si="649"/>
        <v>88.734538306451626</v>
      </c>
      <c r="DM200" s="2">
        <f t="shared" si="649"/>
        <v>95.884839442815249</v>
      </c>
      <c r="DN200" s="2">
        <f t="shared" si="649"/>
        <v>95.111102016129024</v>
      </c>
      <c r="DO200" s="2">
        <f t="shared" si="649"/>
        <v>93.419356304985314</v>
      </c>
      <c r="DP200" s="2">
        <f t="shared" si="649"/>
        <v>92.49407606304986</v>
      </c>
      <c r="DQ200" s="2">
        <f t="shared" si="649"/>
        <v>83.02362536656895</v>
      </c>
      <c r="DR200" s="2">
        <f t="shared" si="649"/>
        <v>90.345681372549052</v>
      </c>
      <c r="DS200" s="2">
        <f t="shared" si="649"/>
        <v>95.159304367201429</v>
      </c>
      <c r="DT200" s="2">
        <f t="shared" si="649"/>
        <v>83.020048573975046</v>
      </c>
      <c r="DU200" s="2">
        <f t="shared" si="649"/>
        <v>77.248101158645284</v>
      </c>
      <c r="DV200" s="2">
        <f t="shared" si="649"/>
        <v>91.193556595365422</v>
      </c>
      <c r="DW200" s="2">
        <f t="shared" si="649"/>
        <v>102.1352538489736</v>
      </c>
      <c r="DX200" s="2">
        <f t="shared" si="649"/>
        <v>95.95065359237536</v>
      </c>
      <c r="DY200" s="2">
        <f t="shared" si="649"/>
        <v>104.40361871921182</v>
      </c>
      <c r="EA200" s="2">
        <f t="shared" si="459"/>
        <v>59.71466666666683</v>
      </c>
      <c r="EB200" s="2">
        <f t="shared" si="491"/>
        <v>54.199992604501617</v>
      </c>
      <c r="EC200" s="2">
        <f t="shared" si="492"/>
        <v>47.939266666666668</v>
      </c>
      <c r="ED200" s="2">
        <f t="shared" si="493"/>
        <v>49.335798304887291</v>
      </c>
      <c r="EE200" s="2">
        <f t="shared" si="494"/>
        <v>46.960442826455633</v>
      </c>
      <c r="EF200" s="2">
        <f t="shared" si="495"/>
        <v>52.809802238552862</v>
      </c>
      <c r="EG200" s="2">
        <f t="shared" si="496"/>
        <v>50.607114657666337</v>
      </c>
      <c r="EH200" s="2">
        <f t="shared" si="497"/>
        <v>49.501835827338127</v>
      </c>
      <c r="EI200" s="2">
        <f t="shared" si="498"/>
        <v>49.285119424460419</v>
      </c>
      <c r="EJ200" s="2">
        <f t="shared" si="499"/>
        <v>48.862778129496412</v>
      </c>
      <c r="EK200" s="2">
        <f t="shared" si="500"/>
        <v>46.964583453237388</v>
      </c>
      <c r="EL200" s="2">
        <f t="shared" si="501"/>
        <v>48.72497374100719</v>
      </c>
      <c r="EM200" s="2">
        <f t="shared" si="502"/>
        <v>50.191334998312513</v>
      </c>
      <c r="EN200" s="2">
        <f t="shared" si="503"/>
        <v>49.121485532994924</v>
      </c>
      <c r="EO200" s="2">
        <f t="shared" si="504"/>
        <v>52.355776990185397</v>
      </c>
      <c r="EQ200" s="2">
        <f t="shared" si="505"/>
        <v>57.009156538531172</v>
      </c>
      <c r="ER200" s="2">
        <f t="shared" si="650"/>
        <v>57.417054522893693</v>
      </c>
      <c r="ES200" s="2">
        <f t="shared" si="650"/>
        <v>56.146683440097966</v>
      </c>
      <c r="ET200" s="2">
        <f t="shared" si="650"/>
        <v>53.321958308360905</v>
      </c>
      <c r="EU200" s="2">
        <f t="shared" si="650"/>
        <v>54.356458225538205</v>
      </c>
      <c r="EV200" s="2">
        <f t="shared" si="650"/>
        <v>54.545474777556961</v>
      </c>
      <c r="EW200" s="2">
        <f t="shared" si="650"/>
        <v>54.412932084261378</v>
      </c>
      <c r="EX200" s="2">
        <f t="shared" si="650"/>
        <v>52.895801356821224</v>
      </c>
      <c r="EY200" s="2">
        <f t="shared" si="650"/>
        <v>53.20914686337477</v>
      </c>
      <c r="EZ200" s="2">
        <f t="shared" si="650"/>
        <v>51.262867481648797</v>
      </c>
      <c r="FA200" s="2">
        <f t="shared" si="650"/>
        <v>49.640125208923344</v>
      </c>
      <c r="FB200" s="2">
        <f t="shared" si="650"/>
        <v>50.60174309392265</v>
      </c>
      <c r="FC200" s="2">
        <f t="shared" si="650"/>
        <v>51.817785665683814</v>
      </c>
      <c r="FD200" s="2">
        <f t="shared" si="650"/>
        <v>51.716646199614203</v>
      </c>
      <c r="FE200" s="2">
        <f t="shared" si="650"/>
        <v>52.697120939258674</v>
      </c>
      <c r="FG200" s="2">
        <f t="shared" si="507"/>
        <v>0.99999999999804434</v>
      </c>
      <c r="FH200" s="2">
        <f t="shared" si="651"/>
        <v>0.99999999999804356</v>
      </c>
      <c r="FI200" s="2">
        <f t="shared" si="651"/>
        <v>0.99999999999817268</v>
      </c>
      <c r="FJ200" s="2">
        <f t="shared" si="651"/>
        <v>0.9999999999984911</v>
      </c>
      <c r="FK200" s="2">
        <f t="shared" si="651"/>
        <v>0.99999999999813594</v>
      </c>
      <c r="FL200" s="2">
        <f t="shared" si="651"/>
        <v>0.99999999999841782</v>
      </c>
      <c r="FM200" s="2">
        <f t="shared" si="651"/>
        <v>0.99999999999849409</v>
      </c>
      <c r="FN200" s="2">
        <f t="shared" si="651"/>
        <v>0.99999999999847855</v>
      </c>
      <c r="FO200" s="2">
        <f t="shared" si="651"/>
        <v>0.9999999999985717</v>
      </c>
      <c r="FP200" s="2">
        <f t="shared" si="651"/>
        <v>0.99999999999824085</v>
      </c>
      <c r="FQ200" s="2">
        <f t="shared" si="651"/>
        <v>0.9999999999983622</v>
      </c>
      <c r="FR200" s="2">
        <f t="shared" si="651"/>
        <v>0.99999999999829692</v>
      </c>
      <c r="FS200" s="2">
        <f t="shared" si="651"/>
        <v>0.99999999998183664</v>
      </c>
      <c r="FT200" s="2">
        <f t="shared" si="651"/>
        <v>0.99999999982548571</v>
      </c>
      <c r="FU200" s="2">
        <f t="shared" si="651"/>
        <v>0.99999999923593286</v>
      </c>
      <c r="FW200" s="2">
        <f t="shared" si="540"/>
        <v>0.99994384472056896</v>
      </c>
      <c r="FX200" s="2">
        <f t="shared" si="592"/>
        <v>0.9999621769029029</v>
      </c>
      <c r="FY200" s="2">
        <f t="shared" si="593"/>
        <v>0.9999547937943879</v>
      </c>
      <c r="FZ200" s="2">
        <f t="shared" si="594"/>
        <v>0.99994044710424146</v>
      </c>
      <c r="GA200" s="2">
        <f t="shared" si="595"/>
        <v>0.99992585406625367</v>
      </c>
      <c r="GB200" s="2">
        <f t="shared" si="596"/>
        <v>0.99994112474348851</v>
      </c>
      <c r="GC200" s="2">
        <f t="shared" si="597"/>
        <v>0.99995270146676873</v>
      </c>
      <c r="GD200" s="2">
        <f t="shared" si="598"/>
        <v>0.99996243980228139</v>
      </c>
      <c r="GE200" s="2">
        <f t="shared" si="599"/>
        <v>0.99995862898641341</v>
      </c>
      <c r="GF200" s="2">
        <f t="shared" si="600"/>
        <v>0.99994618959876258</v>
      </c>
      <c r="GG200" s="2">
        <f t="shared" si="601"/>
        <v>0.99994339552918043</v>
      </c>
      <c r="GH200" s="2">
        <f t="shared" si="602"/>
        <v>0.9999275315888605</v>
      </c>
      <c r="GI200" s="2">
        <f t="shared" si="603"/>
        <v>0.99979333546963112</v>
      </c>
      <c r="GJ200" s="2">
        <f t="shared" si="604"/>
        <v>0.99934596889462013</v>
      </c>
      <c r="GK200" s="2">
        <f t="shared" si="605"/>
        <v>0.99846869680411821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0</v>
      </c>
      <c r="HD200" s="107">
        <f t="shared" si="620"/>
        <v>0</v>
      </c>
      <c r="HE200" s="107">
        <f t="shared" si="621"/>
        <v>0</v>
      </c>
      <c r="HF200" s="107">
        <f t="shared" si="622"/>
        <v>0</v>
      </c>
      <c r="HG200" s="107">
        <f t="shared" si="623"/>
        <v>0</v>
      </c>
      <c r="HH200" s="107">
        <f t="shared" si="624"/>
        <v>0</v>
      </c>
      <c r="HI200" s="107">
        <f t="shared" si="625"/>
        <v>0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0</v>
      </c>
      <c r="HO200" s="107">
        <f t="shared" si="631"/>
        <v>0</v>
      </c>
      <c r="HP200" s="107">
        <f t="shared" si="632"/>
        <v>0</v>
      </c>
      <c r="HQ200" s="107">
        <f t="shared" si="633"/>
        <v>0</v>
      </c>
      <c r="HS200" s="107">
        <f t="shared" si="543"/>
        <v>2.4782690845123187E-141</v>
      </c>
      <c r="HT200" s="107">
        <f t="shared" si="634"/>
        <v>1.2873457276305574E-195</v>
      </c>
      <c r="HU200" s="107">
        <f t="shared" si="635"/>
        <v>2.9529487828538037E-196</v>
      </c>
      <c r="HV200" s="107">
        <f t="shared" si="636"/>
        <v>1.7826178936883502E-191</v>
      </c>
      <c r="HW200" s="107">
        <f t="shared" si="637"/>
        <v>1.3251463240449393E-196</v>
      </c>
      <c r="HX200" s="107">
        <f t="shared" si="638"/>
        <v>2.1848944206144249E-212</v>
      </c>
      <c r="HY200" s="107">
        <f t="shared" si="639"/>
        <v>4.191941483097388E-222</v>
      </c>
      <c r="HZ200" s="107">
        <f t="shared" si="640"/>
        <v>4.184159933173901E-240</v>
      </c>
      <c r="IA200" s="107">
        <f t="shared" si="641"/>
        <v>3.1000408568291366E-256</v>
      </c>
      <c r="IB200" s="107">
        <f t="shared" si="642"/>
        <v>1.2454721309528266E-230</v>
      </c>
      <c r="IC200" s="107">
        <f t="shared" si="643"/>
        <v>1.3592000926791838E-230</v>
      </c>
      <c r="ID200" s="107">
        <f t="shared" si="644"/>
        <v>5.466819803735687E-219</v>
      </c>
      <c r="IE200" s="107">
        <f t="shared" si="645"/>
        <v>5.1419050414546497E-203</v>
      </c>
      <c r="IF200" s="107">
        <f t="shared" si="646"/>
        <v>3.3366405012092931E-177</v>
      </c>
      <c r="IG200" s="107">
        <f t="shared" si="647"/>
        <v>3.3098859681674329E-175</v>
      </c>
      <c r="II200" s="107">
        <f t="shared" si="544"/>
        <v>1.0280271679275403E-33</v>
      </c>
      <c r="IJ200" s="107">
        <f t="shared" si="545"/>
        <v>3.2378334170225992E-48</v>
      </c>
      <c r="IK200" s="107">
        <f t="shared" si="546"/>
        <v>2.9820879289399754E-47</v>
      </c>
      <c r="IL200" s="107">
        <f t="shared" si="547"/>
        <v>3.6676867546318474E-44</v>
      </c>
      <c r="IM200" s="107">
        <f t="shared" si="548"/>
        <v>1.6144570893433338E-44</v>
      </c>
      <c r="IN200" s="107">
        <f t="shared" si="549"/>
        <v>6.8138524922107915E-49</v>
      </c>
      <c r="IO200" s="107">
        <f t="shared" si="550"/>
        <v>4.4273593290108256E-52</v>
      </c>
      <c r="IP200" s="107">
        <f t="shared" si="551"/>
        <v>1.4176541738550314E-57</v>
      </c>
      <c r="IQ200" s="107">
        <f t="shared" si="552"/>
        <v>2.0402374394120274E-60</v>
      </c>
      <c r="IR200" s="107">
        <f t="shared" si="553"/>
        <v>1.4275981318576679E-53</v>
      </c>
      <c r="IS200" s="107">
        <f t="shared" si="554"/>
        <v>4.4097939214611331E-53</v>
      </c>
      <c r="IT200" s="107">
        <f t="shared" si="555"/>
        <v>1.6802402861741954E-49</v>
      </c>
      <c r="IU200" s="107">
        <f t="shared" si="556"/>
        <v>5.8552290071329686E-45</v>
      </c>
      <c r="IV200" s="107">
        <f t="shared" si="557"/>
        <v>4.8537801672326039E-37</v>
      </c>
      <c r="IW200" s="107">
        <f t="shared" si="558"/>
        <v>3.6452199872172603E-57</v>
      </c>
      <c r="IY200" s="107">
        <f t="shared" si="559"/>
        <v>1.0280271679275403E-33</v>
      </c>
      <c r="IZ200" s="107">
        <f t="shared" si="560"/>
        <v>3.2378334170225992E-48</v>
      </c>
      <c r="JA200" s="107">
        <f t="shared" si="561"/>
        <v>2.9820879289399754E-47</v>
      </c>
      <c r="JB200" s="107">
        <f t="shared" si="562"/>
        <v>3.6676867546318474E-44</v>
      </c>
      <c r="JC200" s="107">
        <f t="shared" si="563"/>
        <v>1.6144570893433338E-44</v>
      </c>
      <c r="JD200" s="107">
        <f t="shared" si="564"/>
        <v>6.8138524922107915E-49</v>
      </c>
      <c r="JE200" s="107">
        <f t="shared" si="565"/>
        <v>4.4273593290108256E-52</v>
      </c>
      <c r="JF200" s="107">
        <f t="shared" si="566"/>
        <v>1.4176541738550314E-57</v>
      </c>
      <c r="JG200" s="107">
        <f t="shared" si="567"/>
        <v>2.0402374394120274E-60</v>
      </c>
      <c r="JH200" s="107">
        <f t="shared" si="568"/>
        <v>1.4275981318576679E-53</v>
      </c>
      <c r="JI200" s="107">
        <f t="shared" si="569"/>
        <v>4.4097939214611331E-53</v>
      </c>
      <c r="JJ200" s="107">
        <f t="shared" si="570"/>
        <v>1.6802402861741954E-49</v>
      </c>
      <c r="JK200" s="107">
        <f t="shared" si="571"/>
        <v>5.8552290071329686E-45</v>
      </c>
      <c r="JL200" s="107">
        <f t="shared" si="572"/>
        <v>4.8537801672326039E-37</v>
      </c>
      <c r="JM200" s="107">
        <f t="shared" si="573"/>
        <v>3.6452199872172603E-57</v>
      </c>
    </row>
    <row r="201" spans="2:273" x14ac:dyDescent="0.25">
      <c r="B201" s="2">
        <v>173</v>
      </c>
      <c r="C201" s="37">
        <v>57.704999999999998</v>
      </c>
      <c r="D201" s="37">
        <v>58.984000000000002</v>
      </c>
      <c r="E201" s="37">
        <v>56</v>
      </c>
      <c r="F201" s="37">
        <v>55.6</v>
      </c>
      <c r="G201" s="37">
        <v>55.317</v>
      </c>
      <c r="H201" s="37">
        <v>54.35</v>
      </c>
      <c r="I201" s="37">
        <v>55.5</v>
      </c>
      <c r="J201" s="37">
        <v>52</v>
      </c>
      <c r="K201" s="37">
        <v>51.85</v>
      </c>
      <c r="L201" s="37">
        <v>50.783000000000001</v>
      </c>
      <c r="M201" s="37">
        <v>50.767000000000003</v>
      </c>
      <c r="N201" s="37">
        <v>51.216999999999999</v>
      </c>
      <c r="O201" s="37">
        <v>53.35</v>
      </c>
      <c r="P201" s="37">
        <v>53.633000000000003</v>
      </c>
      <c r="Q201" s="37">
        <v>52.082999999999998</v>
      </c>
      <c r="S201" s="4" t="e">
        <f t="shared" si="460"/>
        <v>#N/A</v>
      </c>
      <c r="T201" s="4" t="e">
        <f t="shared" si="461"/>
        <v>#N/A</v>
      </c>
      <c r="U201" s="4" t="e">
        <f t="shared" si="462"/>
        <v>#N/A</v>
      </c>
      <c r="V201" s="4" t="e">
        <f t="shared" si="463"/>
        <v>#N/A</v>
      </c>
      <c r="W201" s="4" t="e">
        <f t="shared" si="464"/>
        <v>#N/A</v>
      </c>
      <c r="X201" s="4" t="e">
        <f t="shared" si="465"/>
        <v>#N/A</v>
      </c>
      <c r="Y201" s="4" t="e">
        <f t="shared" si="466"/>
        <v>#N/A</v>
      </c>
      <c r="Z201" s="4" t="e">
        <f t="shared" si="467"/>
        <v>#N/A</v>
      </c>
      <c r="AA201" s="4" t="e">
        <f t="shared" si="468"/>
        <v>#N/A</v>
      </c>
      <c r="AB201" s="4" t="e">
        <f t="shared" si="469"/>
        <v>#N/A</v>
      </c>
      <c r="AC201" s="4" t="e">
        <f t="shared" si="470"/>
        <v>#N/A</v>
      </c>
      <c r="AD201" s="4" t="e">
        <f t="shared" si="471"/>
        <v>#N/A</v>
      </c>
      <c r="AE201" s="4" t="e">
        <f t="shared" si="472"/>
        <v>#N/A</v>
      </c>
      <c r="AF201" s="4" t="e">
        <f t="shared" si="473"/>
        <v>#N/A</v>
      </c>
      <c r="AG201" s="4">
        <f t="shared" si="474"/>
        <v>52.545755114020224</v>
      </c>
      <c r="AI201" s="4">
        <f t="shared" si="475"/>
        <v>0</v>
      </c>
      <c r="AJ201" s="4">
        <f t="shared" si="476"/>
        <v>0</v>
      </c>
      <c r="AK201" s="4">
        <f t="shared" si="477"/>
        <v>0</v>
      </c>
      <c r="AL201" s="4">
        <f t="shared" si="478"/>
        <v>0</v>
      </c>
      <c r="AM201" s="4">
        <f t="shared" si="479"/>
        <v>0</v>
      </c>
      <c r="AN201" s="4">
        <f t="shared" si="480"/>
        <v>0</v>
      </c>
      <c r="AO201" s="4">
        <f t="shared" si="481"/>
        <v>0</v>
      </c>
      <c r="AP201" s="4">
        <f t="shared" si="482"/>
        <v>0</v>
      </c>
      <c r="AQ201" s="4">
        <f t="shared" si="483"/>
        <v>0</v>
      </c>
      <c r="AR201" s="4">
        <f t="shared" si="484"/>
        <v>0</v>
      </c>
      <c r="AS201" s="4">
        <f t="shared" si="485"/>
        <v>0</v>
      </c>
      <c r="AT201" s="4">
        <f t="shared" si="486"/>
        <v>0</v>
      </c>
      <c r="AU201" s="4">
        <f t="shared" si="487"/>
        <v>0</v>
      </c>
      <c r="AV201" s="4">
        <f t="shared" si="648"/>
        <v>0</v>
      </c>
      <c r="AW201" s="4">
        <f t="shared" si="648"/>
        <v>-0.46275511402022573</v>
      </c>
      <c r="AY201" s="2" t="e">
        <f t="shared" si="509"/>
        <v>#N/A</v>
      </c>
      <c r="AZ201" s="2" t="e">
        <f t="shared" si="575"/>
        <v>#N/A</v>
      </c>
      <c r="BA201" s="2" t="e">
        <f t="shared" si="576"/>
        <v>#N/A</v>
      </c>
      <c r="BB201" s="2" t="e">
        <f t="shared" si="577"/>
        <v>#N/A</v>
      </c>
      <c r="BC201" s="2" t="e">
        <f t="shared" si="578"/>
        <v>#N/A</v>
      </c>
      <c r="BD201" s="2" t="e">
        <f t="shared" si="579"/>
        <v>#N/A</v>
      </c>
      <c r="BE201" s="2" t="e">
        <f t="shared" si="580"/>
        <v>#N/A</v>
      </c>
      <c r="BF201" s="2" t="e">
        <f t="shared" si="581"/>
        <v>#N/A</v>
      </c>
      <c r="BG201" s="2" t="e">
        <f t="shared" si="582"/>
        <v>#N/A</v>
      </c>
      <c r="BH201" s="2" t="e">
        <f t="shared" si="583"/>
        <v>#N/A</v>
      </c>
      <c r="BI201" s="2" t="e">
        <f t="shared" si="584"/>
        <v>#N/A</v>
      </c>
      <c r="BJ201" s="2" t="e">
        <f t="shared" si="585"/>
        <v>#N/A</v>
      </c>
      <c r="BK201" s="2" t="e">
        <f t="shared" si="586"/>
        <v>#N/A</v>
      </c>
      <c r="BL201" s="2" t="e">
        <f t="shared" si="587"/>
        <v>#N/A</v>
      </c>
      <c r="BM201" s="2">
        <f t="shared" si="588"/>
        <v>52.545755114020224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 t="str">
        <f t="shared" si="525"/>
        <v/>
      </c>
      <c r="CV201" s="2" t="str">
        <f t="shared" si="526"/>
        <v/>
      </c>
      <c r="CW201" s="2" t="str">
        <f t="shared" si="527"/>
        <v/>
      </c>
      <c r="CX201" s="2" t="str">
        <f t="shared" si="528"/>
        <v/>
      </c>
      <c r="CY201" s="2" t="str">
        <f t="shared" si="529"/>
        <v/>
      </c>
      <c r="CZ201" s="2" t="str">
        <f t="shared" si="530"/>
        <v/>
      </c>
      <c r="DA201" s="2" t="str">
        <f t="shared" si="531"/>
        <v/>
      </c>
      <c r="DB201" s="2" t="str">
        <f t="shared" si="532"/>
        <v/>
      </c>
      <c r="DC201" s="2" t="str">
        <f t="shared" si="533"/>
        <v/>
      </c>
      <c r="DD201" s="2" t="str">
        <f t="shared" si="534"/>
        <v/>
      </c>
      <c r="DE201" s="2" t="str">
        <f t="shared" si="535"/>
        <v/>
      </c>
      <c r="DF201" s="2" t="str">
        <f t="shared" si="536"/>
        <v/>
      </c>
      <c r="DG201" s="2" t="str">
        <f t="shared" si="537"/>
        <v/>
      </c>
      <c r="DH201" s="2" t="str">
        <f t="shared" si="538"/>
        <v/>
      </c>
      <c r="DI201" s="2">
        <f t="shared" si="539"/>
        <v>52.082999999999998</v>
      </c>
      <c r="DK201" s="2">
        <f t="shared" si="489"/>
        <v>87.748515873015876</v>
      </c>
      <c r="DL201" s="2">
        <f t="shared" si="649"/>
        <v>88.823584677419362</v>
      </c>
      <c r="DM201" s="2">
        <f t="shared" si="649"/>
        <v>96.017993768328438</v>
      </c>
      <c r="DN201" s="2">
        <f t="shared" si="649"/>
        <v>95.244670161290315</v>
      </c>
      <c r="DO201" s="2">
        <f t="shared" si="649"/>
        <v>93.538366568914938</v>
      </c>
      <c r="DP201" s="2">
        <f t="shared" si="649"/>
        <v>92.60212866568915</v>
      </c>
      <c r="DQ201" s="2">
        <f t="shared" si="649"/>
        <v>83.067589626099746</v>
      </c>
      <c r="DR201" s="2">
        <f t="shared" si="649"/>
        <v>90.428298016934079</v>
      </c>
      <c r="DS201" s="2">
        <f t="shared" si="649"/>
        <v>95.280624888591802</v>
      </c>
      <c r="DT201" s="2">
        <f t="shared" si="649"/>
        <v>83.058936608734399</v>
      </c>
      <c r="DU201" s="2">
        <f t="shared" si="649"/>
        <v>77.263952428698772</v>
      </c>
      <c r="DV201" s="2">
        <f t="shared" si="649"/>
        <v>91.3091291221034</v>
      </c>
      <c r="DW201" s="2">
        <f t="shared" si="649"/>
        <v>102.30197232404691</v>
      </c>
      <c r="DX201" s="2">
        <f t="shared" si="649"/>
        <v>96.077428335777114</v>
      </c>
      <c r="DY201" s="2">
        <f t="shared" si="649"/>
        <v>104.60576798029557</v>
      </c>
      <c r="EA201" s="2">
        <f t="shared" si="459"/>
        <v>59.640666666666831</v>
      </c>
      <c r="EB201" s="2">
        <f t="shared" si="491"/>
        <v>54.068089549839243</v>
      </c>
      <c r="EC201" s="2">
        <f t="shared" si="492"/>
        <v>47.752381250000006</v>
      </c>
      <c r="ED201" s="2">
        <f t="shared" si="493"/>
        <v>49.173510747364134</v>
      </c>
      <c r="EE201" s="2">
        <f t="shared" si="494"/>
        <v>46.763704850197861</v>
      </c>
      <c r="EF201" s="2">
        <f t="shared" si="495"/>
        <v>52.677830864895427</v>
      </c>
      <c r="EG201" s="2">
        <f t="shared" si="496"/>
        <v>50.442394406943095</v>
      </c>
      <c r="EH201" s="2">
        <f t="shared" si="497"/>
        <v>49.333249064748195</v>
      </c>
      <c r="EI201" s="2">
        <f t="shared" si="498"/>
        <v>49.110330215827332</v>
      </c>
      <c r="EJ201" s="2">
        <f t="shared" si="499"/>
        <v>48.682090791366917</v>
      </c>
      <c r="EK201" s="2">
        <f t="shared" si="500"/>
        <v>46.77508776978415</v>
      </c>
      <c r="EL201" s="2">
        <f t="shared" si="501"/>
        <v>48.565425035971224</v>
      </c>
      <c r="EM201" s="2">
        <f t="shared" si="502"/>
        <v>50.017098886263909</v>
      </c>
      <c r="EN201" s="2">
        <f t="shared" si="503"/>
        <v>48.922542385786798</v>
      </c>
      <c r="EO201" s="2">
        <f t="shared" si="504"/>
        <v>52.196051254089433</v>
      </c>
      <c r="EQ201" s="2">
        <f t="shared" si="505"/>
        <v>56.913156960955888</v>
      </c>
      <c r="ER201" s="2">
        <f t="shared" si="650"/>
        <v>57.323574821357397</v>
      </c>
      <c r="ES201" s="2">
        <f t="shared" si="650"/>
        <v>56.05942980972754</v>
      </c>
      <c r="ET201" s="2">
        <f t="shared" si="650"/>
        <v>53.209478006172887</v>
      </c>
      <c r="EU201" s="2">
        <f t="shared" si="650"/>
        <v>54.252519039314421</v>
      </c>
      <c r="EV201" s="2">
        <f t="shared" si="650"/>
        <v>54.435517176272754</v>
      </c>
      <c r="EW201" s="2">
        <f t="shared" si="650"/>
        <v>54.295641289174014</v>
      </c>
      <c r="EX201" s="2">
        <f t="shared" si="650"/>
        <v>52.769019999041959</v>
      </c>
      <c r="EY201" s="2">
        <f t="shared" si="650"/>
        <v>53.082987067183872</v>
      </c>
      <c r="EZ201" s="2">
        <f t="shared" si="650"/>
        <v>51.112956264822145</v>
      </c>
      <c r="FA201" s="2">
        <f t="shared" si="650"/>
        <v>49.48384952876178</v>
      </c>
      <c r="FB201" s="2">
        <f t="shared" si="650"/>
        <v>50.466863259668514</v>
      </c>
      <c r="FC201" s="2">
        <f t="shared" si="650"/>
        <v>51.665117940576081</v>
      </c>
      <c r="FD201" s="2">
        <f t="shared" si="650"/>
        <v>51.551776068193384</v>
      </c>
      <c r="FE201" s="2">
        <f t="shared" si="650"/>
        <v>52.546204346982336</v>
      </c>
      <c r="FG201" s="2">
        <f t="shared" si="507"/>
        <v>0.99999999999844658</v>
      </c>
      <c r="FH201" s="2">
        <f t="shared" si="651"/>
        <v>0.99999999999844591</v>
      </c>
      <c r="FI201" s="2">
        <f t="shared" si="651"/>
        <v>0.99999999999854849</v>
      </c>
      <c r="FJ201" s="2">
        <f t="shared" si="651"/>
        <v>0.99999999999880151</v>
      </c>
      <c r="FK201" s="2">
        <f t="shared" si="651"/>
        <v>0.9999999999985193</v>
      </c>
      <c r="FL201" s="2">
        <f t="shared" si="651"/>
        <v>0.99999999999874323</v>
      </c>
      <c r="FM201" s="2">
        <f t="shared" si="651"/>
        <v>0.99999999999880385</v>
      </c>
      <c r="FN201" s="2">
        <f t="shared" si="651"/>
        <v>0.99999999999879152</v>
      </c>
      <c r="FO201" s="2">
        <f t="shared" si="651"/>
        <v>0.99999999999886546</v>
      </c>
      <c r="FP201" s="2">
        <f t="shared" si="651"/>
        <v>0.99999999999860267</v>
      </c>
      <c r="FQ201" s="2">
        <f t="shared" si="651"/>
        <v>0.99999999999869904</v>
      </c>
      <c r="FR201" s="2">
        <f t="shared" si="651"/>
        <v>0.99999999999864719</v>
      </c>
      <c r="FS201" s="2">
        <f t="shared" si="651"/>
        <v>0.99999999998526712</v>
      </c>
      <c r="FT201" s="2">
        <f t="shared" si="651"/>
        <v>0.99999999985595522</v>
      </c>
      <c r="FU201" s="2">
        <f t="shared" si="651"/>
        <v>0.99999999935995798</v>
      </c>
      <c r="FW201" s="2">
        <f t="shared" si="540"/>
        <v>0.99995539376083686</v>
      </c>
      <c r="FX201" s="2">
        <f t="shared" si="592"/>
        <v>0.99996995581233294</v>
      </c>
      <c r="FY201" s="2">
        <f t="shared" si="593"/>
        <v>0.99996409110062956</v>
      </c>
      <c r="FZ201" s="2">
        <f t="shared" si="594"/>
        <v>0.99995269487402971</v>
      </c>
      <c r="GA201" s="2">
        <f t="shared" si="595"/>
        <v>0.99994110289317062</v>
      </c>
      <c r="GB201" s="2">
        <f t="shared" si="596"/>
        <v>0.99995323315512763</v>
      </c>
      <c r="GC201" s="2">
        <f t="shared" si="597"/>
        <v>0.99996242907410449</v>
      </c>
      <c r="GD201" s="2">
        <f t="shared" si="598"/>
        <v>0.99997016464397004</v>
      </c>
      <c r="GE201" s="2">
        <f t="shared" si="599"/>
        <v>0.99996713755618738</v>
      </c>
      <c r="GF201" s="2">
        <f t="shared" si="600"/>
        <v>0.99995725640591993</v>
      </c>
      <c r="GG201" s="2">
        <f t="shared" si="601"/>
        <v>0.99995503694715926</v>
      </c>
      <c r="GH201" s="2">
        <f t="shared" si="602"/>
        <v>0.9999424354369234</v>
      </c>
      <c r="GI201" s="2">
        <f t="shared" si="603"/>
        <v>0.999832361484427</v>
      </c>
      <c r="GJ201" s="2">
        <f t="shared" si="604"/>
        <v>0.99946009833636251</v>
      </c>
      <c r="GK201" s="2">
        <f t="shared" si="605"/>
        <v>0.99871694262981214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0</v>
      </c>
      <c r="HD201" s="107">
        <f t="shared" si="620"/>
        <v>0</v>
      </c>
      <c r="HE201" s="107">
        <f t="shared" si="621"/>
        <v>0</v>
      </c>
      <c r="HF201" s="107">
        <f t="shared" si="622"/>
        <v>0</v>
      </c>
      <c r="HG201" s="107">
        <f t="shared" si="623"/>
        <v>0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0</v>
      </c>
      <c r="HP201" s="107">
        <f t="shared" si="632"/>
        <v>0</v>
      </c>
      <c r="HQ201" s="107">
        <f t="shared" si="633"/>
        <v>0</v>
      </c>
      <c r="HS201" s="107">
        <f t="shared" si="543"/>
        <v>1.5528342068434085E-145</v>
      </c>
      <c r="HT201" s="107">
        <f t="shared" si="634"/>
        <v>2.3510400455443298E-201</v>
      </c>
      <c r="HU201" s="107">
        <f t="shared" si="635"/>
        <v>4.7943914319216942E-202</v>
      </c>
      <c r="HV201" s="107">
        <f t="shared" si="636"/>
        <v>3.7504198313668288E-197</v>
      </c>
      <c r="HW201" s="107">
        <f t="shared" si="637"/>
        <v>1.6263741282904364E-202</v>
      </c>
      <c r="HX201" s="107">
        <f t="shared" si="638"/>
        <v>1.0975431515228474E-218</v>
      </c>
      <c r="HY201" s="107">
        <f t="shared" si="639"/>
        <v>1.2952423667463702E-228</v>
      </c>
      <c r="HZ201" s="107">
        <f t="shared" si="640"/>
        <v>4.4917196009029917E-247</v>
      </c>
      <c r="IA201" s="107">
        <f t="shared" si="641"/>
        <v>1.0920525169759761E-263</v>
      </c>
      <c r="IB201" s="107">
        <f t="shared" si="642"/>
        <v>1.8796676958305848E-237</v>
      </c>
      <c r="IC201" s="107">
        <f t="shared" si="643"/>
        <v>2.0406612166964604E-237</v>
      </c>
      <c r="ID201" s="107">
        <f t="shared" si="644"/>
        <v>1.4412713694161334E-225</v>
      </c>
      <c r="IE201" s="107">
        <f t="shared" si="645"/>
        <v>3.6147345569208176E-209</v>
      </c>
      <c r="IF201" s="107">
        <f t="shared" si="646"/>
        <v>1.0337773984092637E-182</v>
      </c>
      <c r="IG201" s="107">
        <f t="shared" si="647"/>
        <v>9.3771840464332254E-181</v>
      </c>
      <c r="II201" s="107">
        <f t="shared" si="544"/>
        <v>3.0759056208352778E-35</v>
      </c>
      <c r="IJ201" s="107">
        <f t="shared" si="545"/>
        <v>2.434387699989658E-50</v>
      </c>
      <c r="IK201" s="107">
        <f t="shared" si="546"/>
        <v>2.2754192278174585E-49</v>
      </c>
      <c r="IL201" s="107">
        <f t="shared" si="547"/>
        <v>3.4160116529798807E-46</v>
      </c>
      <c r="IM201" s="107">
        <f t="shared" si="548"/>
        <v>1.2954161636707591E-46</v>
      </c>
      <c r="IN201" s="107">
        <f t="shared" si="549"/>
        <v>3.79911791077478E-51</v>
      </c>
      <c r="IO201" s="107">
        <f t="shared" si="550"/>
        <v>1.968394153122868E-54</v>
      </c>
      <c r="IP201" s="107">
        <f t="shared" si="551"/>
        <v>4.0107231883727515E-60</v>
      </c>
      <c r="IQ201" s="107">
        <f t="shared" si="552"/>
        <v>4.0364722112690722E-63</v>
      </c>
      <c r="IR201" s="107">
        <f t="shared" si="553"/>
        <v>5.0229174921134248E-56</v>
      </c>
      <c r="IS201" s="107">
        <f t="shared" si="554"/>
        <v>1.5891340538536565E-55</v>
      </c>
      <c r="IT201" s="107">
        <f t="shared" si="555"/>
        <v>7.8049195923016144E-52</v>
      </c>
      <c r="IU201" s="107">
        <f t="shared" si="556"/>
        <v>4.0724795175710778E-47</v>
      </c>
      <c r="IV201" s="107">
        <f t="shared" si="557"/>
        <v>6.5048142022751152E-39</v>
      </c>
      <c r="IW201" s="107">
        <f t="shared" si="558"/>
        <v>3.1247282145164945E-60</v>
      </c>
      <c r="IY201" s="107">
        <f t="shared" si="559"/>
        <v>3.0759056208352778E-35</v>
      </c>
      <c r="IZ201" s="107">
        <f t="shared" si="560"/>
        <v>2.434387699989658E-50</v>
      </c>
      <c r="JA201" s="107">
        <f t="shared" si="561"/>
        <v>2.2754192278174585E-49</v>
      </c>
      <c r="JB201" s="107">
        <f t="shared" si="562"/>
        <v>3.4160116529798807E-46</v>
      </c>
      <c r="JC201" s="107">
        <f t="shared" si="563"/>
        <v>1.2954161636707591E-46</v>
      </c>
      <c r="JD201" s="107">
        <f t="shared" si="564"/>
        <v>3.79911791077478E-51</v>
      </c>
      <c r="JE201" s="107">
        <f t="shared" si="565"/>
        <v>1.968394153122868E-54</v>
      </c>
      <c r="JF201" s="107">
        <f t="shared" si="566"/>
        <v>4.0107231883727515E-60</v>
      </c>
      <c r="JG201" s="107">
        <f t="shared" si="567"/>
        <v>4.0364722112690722E-63</v>
      </c>
      <c r="JH201" s="107">
        <f t="shared" si="568"/>
        <v>5.0229174921134248E-56</v>
      </c>
      <c r="JI201" s="107">
        <f t="shared" si="569"/>
        <v>1.5891340538536565E-55</v>
      </c>
      <c r="JJ201" s="107">
        <f t="shared" si="570"/>
        <v>7.8049195923016144E-52</v>
      </c>
      <c r="JK201" s="107">
        <f t="shared" si="571"/>
        <v>4.0724795175710778E-47</v>
      </c>
      <c r="JL201" s="107">
        <f t="shared" si="572"/>
        <v>6.5048142022751152E-39</v>
      </c>
      <c r="JM201" s="107">
        <f t="shared" si="573"/>
        <v>3.1247282145164945E-60</v>
      </c>
    </row>
    <row r="202" spans="2:273" x14ac:dyDescent="0.25">
      <c r="B202" s="2">
        <v>174</v>
      </c>
      <c r="C202" s="37">
        <v>57.984000000000002</v>
      </c>
      <c r="D202" s="37">
        <v>58.720999999999997</v>
      </c>
      <c r="E202" s="37">
        <v>56.917999999999999</v>
      </c>
      <c r="F202" s="37">
        <v>55.3</v>
      </c>
      <c r="G202" s="37">
        <v>55.05</v>
      </c>
      <c r="H202" s="37">
        <v>56.183</v>
      </c>
      <c r="I202" s="37">
        <v>54.582999999999998</v>
      </c>
      <c r="J202" s="37">
        <v>51.55</v>
      </c>
      <c r="K202" s="37">
        <v>52.2</v>
      </c>
      <c r="L202" s="37">
        <v>51.067</v>
      </c>
      <c r="M202" s="37">
        <v>51.366999999999997</v>
      </c>
      <c r="N202" s="37">
        <v>49.95</v>
      </c>
      <c r="O202" s="37">
        <v>53.25</v>
      </c>
      <c r="P202" s="37">
        <v>52.2</v>
      </c>
      <c r="Q202" s="37">
        <v>52.95</v>
      </c>
      <c r="S202" s="4" t="e">
        <f t="shared" si="460"/>
        <v>#N/A</v>
      </c>
      <c r="T202" s="4" t="e">
        <f t="shared" si="461"/>
        <v>#N/A</v>
      </c>
      <c r="U202" s="4" t="e">
        <f t="shared" si="462"/>
        <v>#N/A</v>
      </c>
      <c r="V202" s="4" t="e">
        <f t="shared" si="463"/>
        <v>#N/A</v>
      </c>
      <c r="W202" s="4" t="e">
        <f t="shared" si="464"/>
        <v>#N/A</v>
      </c>
      <c r="X202" s="4" t="e">
        <f t="shared" si="465"/>
        <v>#N/A</v>
      </c>
      <c r="Y202" s="4" t="e">
        <f t="shared" si="466"/>
        <v>#N/A</v>
      </c>
      <c r="Z202" s="4" t="e">
        <f t="shared" si="467"/>
        <v>#N/A</v>
      </c>
      <c r="AA202" s="4" t="e">
        <f t="shared" si="468"/>
        <v>#N/A</v>
      </c>
      <c r="AB202" s="4" t="e">
        <f t="shared" si="469"/>
        <v>#N/A</v>
      </c>
      <c r="AC202" s="4" t="e">
        <f t="shared" si="470"/>
        <v>#N/A</v>
      </c>
      <c r="AD202" s="4" t="e">
        <f t="shared" si="471"/>
        <v>#N/A</v>
      </c>
      <c r="AE202" s="4" t="e">
        <f t="shared" si="472"/>
        <v>#N/A</v>
      </c>
      <c r="AF202" s="4" t="e">
        <f t="shared" si="473"/>
        <v>#N/A</v>
      </c>
      <c r="AG202" s="4">
        <f t="shared" si="474"/>
        <v>52.39490189415762</v>
      </c>
      <c r="AI202" s="4">
        <f t="shared" si="475"/>
        <v>0</v>
      </c>
      <c r="AJ202" s="4">
        <f t="shared" si="476"/>
        <v>0</v>
      </c>
      <c r="AK202" s="4">
        <f t="shared" si="477"/>
        <v>0</v>
      </c>
      <c r="AL202" s="4">
        <f t="shared" si="478"/>
        <v>0</v>
      </c>
      <c r="AM202" s="4">
        <f t="shared" si="479"/>
        <v>0</v>
      </c>
      <c r="AN202" s="4">
        <f t="shared" si="480"/>
        <v>0</v>
      </c>
      <c r="AO202" s="4">
        <f t="shared" si="481"/>
        <v>0</v>
      </c>
      <c r="AP202" s="4">
        <f t="shared" si="482"/>
        <v>0</v>
      </c>
      <c r="AQ202" s="4">
        <f t="shared" si="483"/>
        <v>0</v>
      </c>
      <c r="AR202" s="4">
        <f t="shared" si="484"/>
        <v>0</v>
      </c>
      <c r="AS202" s="4">
        <f t="shared" si="485"/>
        <v>0</v>
      </c>
      <c r="AT202" s="4">
        <f t="shared" si="486"/>
        <v>0</v>
      </c>
      <c r="AU202" s="4">
        <f t="shared" si="487"/>
        <v>0</v>
      </c>
      <c r="AV202" s="4">
        <f t="shared" si="648"/>
        <v>0</v>
      </c>
      <c r="AW202" s="4">
        <f t="shared" si="648"/>
        <v>0.55509810584238295</v>
      </c>
      <c r="AY202" s="2" t="e">
        <f t="shared" si="509"/>
        <v>#N/A</v>
      </c>
      <c r="AZ202" s="2" t="e">
        <f t="shared" si="575"/>
        <v>#N/A</v>
      </c>
      <c r="BA202" s="2" t="e">
        <f t="shared" si="576"/>
        <v>#N/A</v>
      </c>
      <c r="BB202" s="2" t="e">
        <f t="shared" si="577"/>
        <v>#N/A</v>
      </c>
      <c r="BC202" s="2" t="e">
        <f t="shared" si="578"/>
        <v>#N/A</v>
      </c>
      <c r="BD202" s="2" t="e">
        <f t="shared" si="579"/>
        <v>#N/A</v>
      </c>
      <c r="BE202" s="2" t="e">
        <f t="shared" si="580"/>
        <v>#N/A</v>
      </c>
      <c r="BF202" s="2" t="e">
        <f t="shared" si="581"/>
        <v>#N/A</v>
      </c>
      <c r="BG202" s="2" t="e">
        <f t="shared" si="582"/>
        <v>#N/A</v>
      </c>
      <c r="BH202" s="2" t="e">
        <f t="shared" si="583"/>
        <v>#N/A</v>
      </c>
      <c r="BI202" s="2" t="e">
        <f t="shared" si="584"/>
        <v>#N/A</v>
      </c>
      <c r="BJ202" s="2" t="e">
        <f t="shared" si="585"/>
        <v>#N/A</v>
      </c>
      <c r="BK202" s="2" t="e">
        <f t="shared" si="586"/>
        <v>#N/A</v>
      </c>
      <c r="BL202" s="2" t="e">
        <f t="shared" si="587"/>
        <v>#N/A</v>
      </c>
      <c r="BM202" s="2">
        <f t="shared" si="588"/>
        <v>52.39490189415762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 t="str">
        <f t="shared" si="525"/>
        <v/>
      </c>
      <c r="CV202" s="2" t="str">
        <f t="shared" si="526"/>
        <v/>
      </c>
      <c r="CW202" s="2" t="str">
        <f t="shared" si="527"/>
        <v/>
      </c>
      <c r="CX202" s="2" t="str">
        <f t="shared" si="528"/>
        <v/>
      </c>
      <c r="CY202" s="2" t="str">
        <f t="shared" si="529"/>
        <v/>
      </c>
      <c r="CZ202" s="2" t="str">
        <f t="shared" si="530"/>
        <v/>
      </c>
      <c r="DA202" s="2" t="str">
        <f t="shared" si="531"/>
        <v/>
      </c>
      <c r="DB202" s="2" t="str">
        <f t="shared" si="532"/>
        <v/>
      </c>
      <c r="DC202" s="2" t="str">
        <f t="shared" si="533"/>
        <v/>
      </c>
      <c r="DD202" s="2" t="str">
        <f t="shared" si="534"/>
        <v/>
      </c>
      <c r="DE202" s="2" t="str">
        <f t="shared" si="535"/>
        <v/>
      </c>
      <c r="DF202" s="2" t="str">
        <f t="shared" si="536"/>
        <v/>
      </c>
      <c r="DG202" s="2" t="str">
        <f t="shared" si="537"/>
        <v/>
      </c>
      <c r="DH202" s="2" t="str">
        <f t="shared" si="538"/>
        <v/>
      </c>
      <c r="DI202" s="2">
        <f t="shared" si="539"/>
        <v>52.95</v>
      </c>
      <c r="DK202" s="2">
        <f t="shared" si="489"/>
        <v>87.823848932676526</v>
      </c>
      <c r="DL202" s="2">
        <f t="shared" si="649"/>
        <v>88.912631048387112</v>
      </c>
      <c r="DM202" s="2">
        <f t="shared" si="649"/>
        <v>96.151148093841641</v>
      </c>
      <c r="DN202" s="2">
        <f t="shared" si="649"/>
        <v>95.378238306451607</v>
      </c>
      <c r="DO202" s="2">
        <f t="shared" si="649"/>
        <v>93.657376832844548</v>
      </c>
      <c r="DP202" s="2">
        <f t="shared" si="649"/>
        <v>92.710181268328455</v>
      </c>
      <c r="DQ202" s="2">
        <f t="shared" si="649"/>
        <v>83.111553885630542</v>
      </c>
      <c r="DR202" s="2">
        <f t="shared" si="649"/>
        <v>90.510914661319106</v>
      </c>
      <c r="DS202" s="2">
        <f t="shared" si="649"/>
        <v>95.401945409982176</v>
      </c>
      <c r="DT202" s="2">
        <f t="shared" si="649"/>
        <v>83.097824643493766</v>
      </c>
      <c r="DU202" s="2">
        <f t="shared" si="649"/>
        <v>77.279803698752247</v>
      </c>
      <c r="DV202" s="2">
        <f t="shared" si="649"/>
        <v>91.424701648841364</v>
      </c>
      <c r="DW202" s="2">
        <f t="shared" si="649"/>
        <v>102.46869079912022</v>
      </c>
      <c r="DX202" s="2">
        <f t="shared" si="649"/>
        <v>96.204203079178882</v>
      </c>
      <c r="DY202" s="2">
        <f t="shared" si="649"/>
        <v>104.8079172413793</v>
      </c>
      <c r="EA202" s="2">
        <f t="shared" si="459"/>
        <v>59.566666666666833</v>
      </c>
      <c r="EB202" s="2">
        <f t="shared" si="491"/>
        <v>53.936186495176855</v>
      </c>
      <c r="EC202" s="2">
        <f t="shared" si="492"/>
        <v>47.565495833333337</v>
      </c>
      <c r="ED202" s="2">
        <f t="shared" si="493"/>
        <v>49.011223189840976</v>
      </c>
      <c r="EE202" s="2">
        <f t="shared" si="494"/>
        <v>46.566966873940089</v>
      </c>
      <c r="EF202" s="2">
        <f t="shared" si="495"/>
        <v>52.545859491237998</v>
      </c>
      <c r="EG202" s="2">
        <f t="shared" si="496"/>
        <v>50.277674156219859</v>
      </c>
      <c r="EH202" s="2">
        <f t="shared" si="497"/>
        <v>49.164662302158263</v>
      </c>
      <c r="EI202" s="2">
        <f t="shared" si="498"/>
        <v>48.935541007194232</v>
      </c>
      <c r="EJ202" s="2">
        <f t="shared" si="499"/>
        <v>48.501403453237415</v>
      </c>
      <c r="EK202" s="2">
        <f t="shared" si="500"/>
        <v>46.585592086330919</v>
      </c>
      <c r="EL202" s="2">
        <f t="shared" si="501"/>
        <v>48.40587633093525</v>
      </c>
      <c r="EM202" s="2">
        <f t="shared" si="502"/>
        <v>49.842862774215305</v>
      </c>
      <c r="EN202" s="2">
        <f t="shared" si="503"/>
        <v>48.723599238578679</v>
      </c>
      <c r="EO202" s="2">
        <f t="shared" si="504"/>
        <v>52.036325517993468</v>
      </c>
      <c r="EQ202" s="2">
        <f t="shared" si="505"/>
        <v>56.817157383380604</v>
      </c>
      <c r="ER202" s="2">
        <f t="shared" si="650"/>
        <v>57.230095119821101</v>
      </c>
      <c r="ES202" s="2">
        <f t="shared" si="650"/>
        <v>55.972176179357106</v>
      </c>
      <c r="ET202" s="2">
        <f t="shared" si="650"/>
        <v>53.096997703984869</v>
      </c>
      <c r="EU202" s="2">
        <f t="shared" si="650"/>
        <v>54.148579853090638</v>
      </c>
      <c r="EV202" s="2">
        <f t="shared" si="650"/>
        <v>54.325559574988546</v>
      </c>
      <c r="EW202" s="2">
        <f t="shared" si="650"/>
        <v>54.178350494086644</v>
      </c>
      <c r="EX202" s="2">
        <f t="shared" si="650"/>
        <v>52.642238641262693</v>
      </c>
      <c r="EY202" s="2">
        <f t="shared" si="650"/>
        <v>52.956827270992974</v>
      </c>
      <c r="EZ202" s="2">
        <f t="shared" si="650"/>
        <v>50.963045047995493</v>
      </c>
      <c r="FA202" s="2">
        <f t="shared" si="650"/>
        <v>49.32757384860021</v>
      </c>
      <c r="FB202" s="2">
        <f t="shared" si="650"/>
        <v>50.331983425414364</v>
      </c>
      <c r="FC202" s="2">
        <f t="shared" si="650"/>
        <v>51.512450215468348</v>
      </c>
      <c r="FD202" s="2">
        <f t="shared" si="650"/>
        <v>51.386905936772564</v>
      </c>
      <c r="FE202" s="2">
        <f t="shared" si="650"/>
        <v>52.39528775470599</v>
      </c>
      <c r="FG202" s="2">
        <f t="shared" si="507"/>
        <v>0.9999999999987661</v>
      </c>
      <c r="FH202" s="2">
        <f t="shared" si="651"/>
        <v>0.99999999999876554</v>
      </c>
      <c r="FI202" s="2">
        <f t="shared" si="651"/>
        <v>0.99999999999884703</v>
      </c>
      <c r="FJ202" s="2">
        <f t="shared" si="651"/>
        <v>0.99999999999904798</v>
      </c>
      <c r="FK202" s="2">
        <f t="shared" si="651"/>
        <v>0.99999999999882383</v>
      </c>
      <c r="FL202" s="2">
        <f t="shared" si="651"/>
        <v>0.99999999999900169</v>
      </c>
      <c r="FM202" s="2">
        <f t="shared" si="651"/>
        <v>0.99999999999904987</v>
      </c>
      <c r="FN202" s="2">
        <f t="shared" si="651"/>
        <v>0.99999999999903999</v>
      </c>
      <c r="FO202" s="2">
        <f t="shared" si="651"/>
        <v>0.99999999999909883</v>
      </c>
      <c r="FP202" s="2">
        <f t="shared" si="651"/>
        <v>0.99999999999889011</v>
      </c>
      <c r="FQ202" s="2">
        <f t="shared" si="651"/>
        <v>0.9999999999989666</v>
      </c>
      <c r="FR202" s="2">
        <f t="shared" si="651"/>
        <v>0.99999999999892542</v>
      </c>
      <c r="FS202" s="2">
        <f t="shared" si="651"/>
        <v>0.99999999998804978</v>
      </c>
      <c r="FT202" s="2">
        <f t="shared" si="651"/>
        <v>0.99999999988110477</v>
      </c>
      <c r="FU202" s="2">
        <f t="shared" si="651"/>
        <v>0.9999999994638511</v>
      </c>
      <c r="FW202" s="2">
        <f t="shared" si="540"/>
        <v>0.99996456767972308</v>
      </c>
      <c r="FX202" s="2">
        <f t="shared" si="592"/>
        <v>0.99997613490597859</v>
      </c>
      <c r="FY202" s="2">
        <f t="shared" si="593"/>
        <v>0.99997147633669214</v>
      </c>
      <c r="FZ202" s="2">
        <f t="shared" si="594"/>
        <v>0.9999624238372038</v>
      </c>
      <c r="GA202" s="2">
        <f t="shared" si="595"/>
        <v>0.9999532157983827</v>
      </c>
      <c r="GB202" s="2">
        <f t="shared" si="596"/>
        <v>0.99996285141735086</v>
      </c>
      <c r="GC202" s="2">
        <f t="shared" si="597"/>
        <v>0.99997015612214446</v>
      </c>
      <c r="GD202" s="2">
        <f t="shared" si="598"/>
        <v>0.99997630078888711</v>
      </c>
      <c r="GE202" s="2">
        <f t="shared" si="599"/>
        <v>0.99997389625658561</v>
      </c>
      <c r="GF202" s="2">
        <f t="shared" si="600"/>
        <v>0.99996604725788496</v>
      </c>
      <c r="GG202" s="2">
        <f t="shared" si="601"/>
        <v>0.99996428424732309</v>
      </c>
      <c r="GH202" s="2">
        <f t="shared" si="602"/>
        <v>0.99995427430086359</v>
      </c>
      <c r="GI202" s="2">
        <f t="shared" si="603"/>
        <v>0.99986401892619259</v>
      </c>
      <c r="GJ202" s="2">
        <f t="shared" si="604"/>
        <v>0.99955432089545093</v>
      </c>
      <c r="GK202" s="2">
        <f t="shared" si="605"/>
        <v>0.99892498763842652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0</v>
      </c>
      <c r="HD202" s="107">
        <f t="shared" si="620"/>
        <v>0</v>
      </c>
      <c r="HE202" s="107">
        <f t="shared" si="621"/>
        <v>0</v>
      </c>
      <c r="HF202" s="107">
        <f t="shared" si="622"/>
        <v>0</v>
      </c>
      <c r="HG202" s="107">
        <f t="shared" si="623"/>
        <v>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0</v>
      </c>
      <c r="HP202" s="107">
        <f t="shared" si="632"/>
        <v>0</v>
      </c>
      <c r="HQ202" s="107">
        <f t="shared" si="633"/>
        <v>0</v>
      </c>
      <c r="HS202" s="107">
        <f t="shared" si="543"/>
        <v>8.4300414721945887E-150</v>
      </c>
      <c r="HT202" s="107">
        <f t="shared" si="634"/>
        <v>3.5413630635740959E-207</v>
      </c>
      <c r="HU202" s="107">
        <f t="shared" si="635"/>
        <v>6.4024600507673661E-208</v>
      </c>
      <c r="HV202" s="107">
        <f t="shared" si="636"/>
        <v>6.5081605056173266E-203</v>
      </c>
      <c r="HW202" s="107">
        <f t="shared" si="637"/>
        <v>1.6289030957009155E-208</v>
      </c>
      <c r="HX202" s="107">
        <f t="shared" si="638"/>
        <v>4.4529075474375719E-225</v>
      </c>
      <c r="HY202" s="107">
        <f t="shared" si="639"/>
        <v>3.217690645265445E-235</v>
      </c>
      <c r="HZ202" s="107">
        <f t="shared" si="640"/>
        <v>3.8266180425034711E-254</v>
      </c>
      <c r="IA202" s="107">
        <f t="shared" si="641"/>
        <v>3.0030584053736301E-271</v>
      </c>
      <c r="IB202" s="107">
        <f t="shared" si="642"/>
        <v>2.2526549344352184E-244</v>
      </c>
      <c r="IC202" s="107">
        <f t="shared" si="643"/>
        <v>2.43244334576884E-244</v>
      </c>
      <c r="ID202" s="107">
        <f t="shared" si="644"/>
        <v>3.0314267559927433E-232</v>
      </c>
      <c r="IE202" s="107">
        <f t="shared" si="645"/>
        <v>2.0531633514593E-215</v>
      </c>
      <c r="IF202" s="107">
        <f t="shared" si="646"/>
        <v>2.6329781892178082E-188</v>
      </c>
      <c r="IG202" s="107">
        <f t="shared" si="647"/>
        <v>2.1730169894707477E-186</v>
      </c>
      <c r="II202" s="107">
        <f t="shared" si="544"/>
        <v>8.4909528245207215E-37</v>
      </c>
      <c r="IJ202" s="107">
        <f t="shared" si="545"/>
        <v>1.6423169662655411E-52</v>
      </c>
      <c r="IK202" s="107">
        <f t="shared" si="546"/>
        <v>1.5554571788437919E-51</v>
      </c>
      <c r="IL202" s="107">
        <f t="shared" si="547"/>
        <v>2.854975575187336E-48</v>
      </c>
      <c r="IM202" s="107">
        <f t="shared" si="548"/>
        <v>9.2712533901292349E-49</v>
      </c>
      <c r="IN202" s="107">
        <f t="shared" si="549"/>
        <v>1.8783534165011439E-53</v>
      </c>
      <c r="IO202" s="107">
        <f t="shared" si="550"/>
        <v>7.7403704964453431E-57</v>
      </c>
      <c r="IP202" s="107">
        <f t="shared" si="551"/>
        <v>9.9621885217526352E-63</v>
      </c>
      <c r="IQ202" s="107">
        <f t="shared" si="552"/>
        <v>6.9465373351017381E-66</v>
      </c>
      <c r="IR202" s="107">
        <f t="shared" si="553"/>
        <v>1.5522088594973924E-58</v>
      </c>
      <c r="IS202" s="107">
        <f t="shared" si="554"/>
        <v>5.0292422446501815E-58</v>
      </c>
      <c r="IT202" s="107">
        <f t="shared" si="555"/>
        <v>3.1927405193735422E-54</v>
      </c>
      <c r="IU202" s="107">
        <f t="shared" si="556"/>
        <v>2.5123937197086118E-49</v>
      </c>
      <c r="IV202" s="107">
        <f t="shared" si="557"/>
        <v>7.8084899413114156E-41</v>
      </c>
      <c r="IW202" s="107">
        <f t="shared" si="558"/>
        <v>2.2172605977848195E-63</v>
      </c>
      <c r="IY202" s="107">
        <f t="shared" si="559"/>
        <v>8.4909528245207215E-37</v>
      </c>
      <c r="IZ202" s="107">
        <f t="shared" si="560"/>
        <v>1.6423169662655411E-52</v>
      </c>
      <c r="JA202" s="107">
        <f t="shared" si="561"/>
        <v>1.5554571788437919E-51</v>
      </c>
      <c r="JB202" s="107">
        <f t="shared" si="562"/>
        <v>2.854975575187336E-48</v>
      </c>
      <c r="JC202" s="107">
        <f t="shared" si="563"/>
        <v>9.2712533901292349E-49</v>
      </c>
      <c r="JD202" s="107">
        <f t="shared" si="564"/>
        <v>1.8783534165011439E-53</v>
      </c>
      <c r="JE202" s="107">
        <f t="shared" si="565"/>
        <v>7.7403704964453431E-57</v>
      </c>
      <c r="JF202" s="107">
        <f t="shared" si="566"/>
        <v>9.9621885217526352E-63</v>
      </c>
      <c r="JG202" s="107">
        <f t="shared" si="567"/>
        <v>6.9465373351017381E-66</v>
      </c>
      <c r="JH202" s="107">
        <f t="shared" si="568"/>
        <v>1.5522088594973924E-58</v>
      </c>
      <c r="JI202" s="107">
        <f t="shared" si="569"/>
        <v>5.0292422446501815E-58</v>
      </c>
      <c r="JJ202" s="107">
        <f t="shared" si="570"/>
        <v>3.1927405193735422E-54</v>
      </c>
      <c r="JK202" s="107">
        <f t="shared" si="571"/>
        <v>2.5123937197086118E-49</v>
      </c>
      <c r="JL202" s="107">
        <f t="shared" si="572"/>
        <v>7.8084899413114156E-41</v>
      </c>
      <c r="JM202" s="107">
        <f t="shared" si="573"/>
        <v>2.2172605977848195E-63</v>
      </c>
    </row>
    <row r="203" spans="2:273" x14ac:dyDescent="0.25">
      <c r="B203" s="2">
        <v>175</v>
      </c>
      <c r="C203" s="37">
        <v>57.115000000000002</v>
      </c>
      <c r="D203" s="37">
        <v>58.048999999999999</v>
      </c>
      <c r="E203" s="37">
        <v>55.573999999999998</v>
      </c>
      <c r="F203" s="37">
        <v>54.332999999999998</v>
      </c>
      <c r="G203" s="37">
        <v>55.25</v>
      </c>
      <c r="H203" s="37">
        <v>54.317</v>
      </c>
      <c r="I203" s="37">
        <v>54.517000000000003</v>
      </c>
      <c r="J203" s="37">
        <v>52.65</v>
      </c>
      <c r="K203" s="37">
        <v>54.25</v>
      </c>
      <c r="L203" s="37">
        <v>50.25</v>
      </c>
      <c r="M203" s="37">
        <v>49.883000000000003</v>
      </c>
      <c r="N203" s="37">
        <v>51.116999999999997</v>
      </c>
      <c r="O203" s="37">
        <v>53.2</v>
      </c>
      <c r="P203" s="37">
        <v>53.183</v>
      </c>
      <c r="Q203" s="37">
        <v>52.817</v>
      </c>
      <c r="S203" s="4" t="e">
        <f t="shared" si="460"/>
        <v>#N/A</v>
      </c>
      <c r="T203" s="4" t="e">
        <f t="shared" si="461"/>
        <v>#N/A</v>
      </c>
      <c r="U203" s="4" t="e">
        <f t="shared" si="462"/>
        <v>#N/A</v>
      </c>
      <c r="V203" s="4" t="e">
        <f t="shared" si="463"/>
        <v>#N/A</v>
      </c>
      <c r="W203" s="4" t="e">
        <f t="shared" si="464"/>
        <v>#N/A</v>
      </c>
      <c r="X203" s="4" t="e">
        <f t="shared" si="465"/>
        <v>#N/A</v>
      </c>
      <c r="Y203" s="4" t="e">
        <f t="shared" si="466"/>
        <v>#N/A</v>
      </c>
      <c r="Z203" s="4" t="e">
        <f t="shared" si="467"/>
        <v>#N/A</v>
      </c>
      <c r="AA203" s="4" t="e">
        <f t="shared" si="468"/>
        <v>#N/A</v>
      </c>
      <c r="AB203" s="4" t="e">
        <f t="shared" si="469"/>
        <v>#N/A</v>
      </c>
      <c r="AC203" s="4" t="e">
        <f t="shared" si="470"/>
        <v>#N/A</v>
      </c>
      <c r="AD203" s="4" t="e">
        <f t="shared" si="471"/>
        <v>#N/A</v>
      </c>
      <c r="AE203" s="4" t="e">
        <f t="shared" si="472"/>
        <v>#N/A</v>
      </c>
      <c r="AF203" s="4" t="e">
        <f t="shared" si="473"/>
        <v>#N/A</v>
      </c>
      <c r="AG203" s="4">
        <f t="shared" si="474"/>
        <v>52.244039945281799</v>
      </c>
      <c r="AI203" s="4">
        <f t="shared" si="475"/>
        <v>0</v>
      </c>
      <c r="AJ203" s="4">
        <f t="shared" si="476"/>
        <v>0</v>
      </c>
      <c r="AK203" s="4">
        <f t="shared" si="477"/>
        <v>0</v>
      </c>
      <c r="AL203" s="4">
        <f t="shared" si="478"/>
        <v>0</v>
      </c>
      <c r="AM203" s="4">
        <f t="shared" si="479"/>
        <v>0</v>
      </c>
      <c r="AN203" s="4">
        <f t="shared" si="480"/>
        <v>0</v>
      </c>
      <c r="AO203" s="4">
        <f t="shared" si="481"/>
        <v>0</v>
      </c>
      <c r="AP203" s="4">
        <f t="shared" si="482"/>
        <v>0</v>
      </c>
      <c r="AQ203" s="4">
        <f t="shared" si="483"/>
        <v>0</v>
      </c>
      <c r="AR203" s="4">
        <f t="shared" si="484"/>
        <v>0</v>
      </c>
      <c r="AS203" s="4">
        <f t="shared" si="485"/>
        <v>0</v>
      </c>
      <c r="AT203" s="4">
        <f t="shared" si="486"/>
        <v>0</v>
      </c>
      <c r="AU203" s="4">
        <f t="shared" si="487"/>
        <v>0</v>
      </c>
      <c r="AV203" s="4">
        <f t="shared" si="648"/>
        <v>0</v>
      </c>
      <c r="AW203" s="4">
        <f t="shared" si="648"/>
        <v>0.57296005471820166</v>
      </c>
      <c r="AY203" s="2" t="e">
        <f t="shared" si="509"/>
        <v>#N/A</v>
      </c>
      <c r="AZ203" s="2" t="e">
        <f t="shared" si="575"/>
        <v>#N/A</v>
      </c>
      <c r="BA203" s="2" t="e">
        <f t="shared" si="576"/>
        <v>#N/A</v>
      </c>
      <c r="BB203" s="2" t="e">
        <f t="shared" si="577"/>
        <v>#N/A</v>
      </c>
      <c r="BC203" s="2" t="e">
        <f t="shared" si="578"/>
        <v>#N/A</v>
      </c>
      <c r="BD203" s="2" t="e">
        <f t="shared" si="579"/>
        <v>#N/A</v>
      </c>
      <c r="BE203" s="2" t="e">
        <f t="shared" si="580"/>
        <v>#N/A</v>
      </c>
      <c r="BF203" s="2" t="e">
        <f t="shared" si="581"/>
        <v>#N/A</v>
      </c>
      <c r="BG203" s="2" t="e">
        <f t="shared" si="582"/>
        <v>#N/A</v>
      </c>
      <c r="BH203" s="2" t="e">
        <f t="shared" si="583"/>
        <v>#N/A</v>
      </c>
      <c r="BI203" s="2" t="e">
        <f t="shared" si="584"/>
        <v>#N/A</v>
      </c>
      <c r="BJ203" s="2" t="e">
        <f t="shared" si="585"/>
        <v>#N/A</v>
      </c>
      <c r="BK203" s="2" t="e">
        <f t="shared" si="586"/>
        <v>#N/A</v>
      </c>
      <c r="BL203" s="2" t="e">
        <f t="shared" si="587"/>
        <v>#N/A</v>
      </c>
      <c r="BM203" s="2">
        <f t="shared" si="588"/>
        <v>52.244039945281799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 t="str">
        <f t="shared" si="525"/>
        <v/>
      </c>
      <c r="CV203" s="2" t="str">
        <f t="shared" si="526"/>
        <v/>
      </c>
      <c r="CW203" s="2" t="str">
        <f t="shared" si="527"/>
        <v/>
      </c>
      <c r="CX203" s="2" t="str">
        <f t="shared" si="528"/>
        <v/>
      </c>
      <c r="CY203" s="2" t="str">
        <f t="shared" si="529"/>
        <v/>
      </c>
      <c r="CZ203" s="2" t="str">
        <f t="shared" si="530"/>
        <v/>
      </c>
      <c r="DA203" s="2" t="str">
        <f t="shared" si="531"/>
        <v/>
      </c>
      <c r="DB203" s="2" t="str">
        <f t="shared" si="532"/>
        <v/>
      </c>
      <c r="DC203" s="2" t="str">
        <f t="shared" si="533"/>
        <v/>
      </c>
      <c r="DD203" s="2" t="str">
        <f t="shared" si="534"/>
        <v/>
      </c>
      <c r="DE203" s="2" t="str">
        <f t="shared" si="535"/>
        <v/>
      </c>
      <c r="DF203" s="2" t="str">
        <f t="shared" si="536"/>
        <v/>
      </c>
      <c r="DG203" s="2" t="str">
        <f t="shared" si="537"/>
        <v/>
      </c>
      <c r="DH203" s="2" t="str">
        <f t="shared" si="538"/>
        <v/>
      </c>
      <c r="DI203" s="2">
        <f t="shared" si="539"/>
        <v>52.817</v>
      </c>
      <c r="DK203" s="2">
        <f t="shared" si="489"/>
        <v>87.899181992337162</v>
      </c>
      <c r="DL203" s="2">
        <f t="shared" si="649"/>
        <v>89.001677419354849</v>
      </c>
      <c r="DM203" s="2">
        <f t="shared" si="649"/>
        <v>96.28430241935483</v>
      </c>
      <c r="DN203" s="2">
        <f t="shared" si="649"/>
        <v>95.511806451612898</v>
      </c>
      <c r="DO203" s="2">
        <f t="shared" si="649"/>
        <v>93.776387096774172</v>
      </c>
      <c r="DP203" s="2">
        <f t="shared" si="649"/>
        <v>92.818233870967745</v>
      </c>
      <c r="DQ203" s="2">
        <f t="shared" si="649"/>
        <v>83.155518145161324</v>
      </c>
      <c r="DR203" s="2">
        <f t="shared" si="649"/>
        <v>90.593531305704133</v>
      </c>
      <c r="DS203" s="2">
        <f t="shared" si="649"/>
        <v>95.523265931372563</v>
      </c>
      <c r="DT203" s="2">
        <f t="shared" si="649"/>
        <v>83.136712678253119</v>
      </c>
      <c r="DU203" s="2">
        <f t="shared" si="649"/>
        <v>77.295654968805721</v>
      </c>
      <c r="DV203" s="2">
        <f t="shared" si="649"/>
        <v>91.540274175579327</v>
      </c>
      <c r="DW203" s="2">
        <f t="shared" si="649"/>
        <v>102.63540927419355</v>
      </c>
      <c r="DX203" s="2">
        <f t="shared" si="649"/>
        <v>96.330977822580635</v>
      </c>
      <c r="DY203" s="2">
        <f t="shared" si="649"/>
        <v>105.01006650246305</v>
      </c>
      <c r="EA203" s="2">
        <f t="shared" si="459"/>
        <v>59.492666666666835</v>
      </c>
      <c r="EB203" s="2">
        <f t="shared" si="491"/>
        <v>53.804283440514482</v>
      </c>
      <c r="EC203" s="2">
        <f t="shared" si="492"/>
        <v>47.378610416666675</v>
      </c>
      <c r="ED203" s="2">
        <f t="shared" si="493"/>
        <v>48.848935632317826</v>
      </c>
      <c r="EE203" s="2">
        <f t="shared" si="494"/>
        <v>46.370228897682317</v>
      </c>
      <c r="EF203" s="2">
        <f t="shared" si="495"/>
        <v>52.413888117580569</v>
      </c>
      <c r="EG203" s="2">
        <f t="shared" si="496"/>
        <v>50.112953905496617</v>
      </c>
      <c r="EH203" s="2">
        <f t="shared" si="497"/>
        <v>48.996075539568338</v>
      </c>
      <c r="EI203" s="2">
        <f t="shared" si="498"/>
        <v>48.760751798561145</v>
      </c>
      <c r="EJ203" s="2">
        <f t="shared" si="499"/>
        <v>48.320716115107928</v>
      </c>
      <c r="EK203" s="2">
        <f t="shared" si="500"/>
        <v>46.396096402877681</v>
      </c>
      <c r="EL203" s="2">
        <f t="shared" si="501"/>
        <v>48.246327625899283</v>
      </c>
      <c r="EM203" s="2">
        <f t="shared" si="502"/>
        <v>49.668626662166716</v>
      </c>
      <c r="EN203" s="2">
        <f t="shared" si="503"/>
        <v>48.524656091370552</v>
      </c>
      <c r="EO203" s="2">
        <f t="shared" si="504"/>
        <v>51.876599781897504</v>
      </c>
      <c r="EQ203" s="2">
        <f t="shared" si="505"/>
        <v>56.721157805805319</v>
      </c>
      <c r="ER203" s="2">
        <f t="shared" si="650"/>
        <v>57.136615418284812</v>
      </c>
      <c r="ES203" s="2">
        <f t="shared" si="650"/>
        <v>55.88492254898668</v>
      </c>
      <c r="ET203" s="2">
        <f t="shared" si="650"/>
        <v>52.98451740179685</v>
      </c>
      <c r="EU203" s="2">
        <f t="shared" si="650"/>
        <v>54.044640666866862</v>
      </c>
      <c r="EV203" s="2">
        <f t="shared" si="650"/>
        <v>54.215601973704338</v>
      </c>
      <c r="EW203" s="2">
        <f t="shared" si="650"/>
        <v>54.061059698999273</v>
      </c>
      <c r="EX203" s="2">
        <f t="shared" si="650"/>
        <v>52.515457283483421</v>
      </c>
      <c r="EY203" s="2">
        <f t="shared" si="650"/>
        <v>52.83066747480207</v>
      </c>
      <c r="EZ203" s="2">
        <f t="shared" si="650"/>
        <v>50.813133831168841</v>
      </c>
      <c r="FA203" s="2">
        <f t="shared" si="650"/>
        <v>49.171298168438639</v>
      </c>
      <c r="FB203" s="2">
        <f t="shared" si="650"/>
        <v>50.197103591160221</v>
      </c>
      <c r="FC203" s="2">
        <f t="shared" si="650"/>
        <v>51.359782490360615</v>
      </c>
      <c r="FD203" s="2">
        <f t="shared" si="650"/>
        <v>51.222035805351751</v>
      </c>
      <c r="FE203" s="2">
        <f t="shared" si="650"/>
        <v>52.244371162429644</v>
      </c>
      <c r="FG203" s="2">
        <f t="shared" si="507"/>
        <v>0.9999999999990199</v>
      </c>
      <c r="FH203" s="2">
        <f t="shared" si="651"/>
        <v>0.99999999999901945</v>
      </c>
      <c r="FI203" s="2">
        <f t="shared" si="651"/>
        <v>0.99999999999908418</v>
      </c>
      <c r="FJ203" s="2">
        <f t="shared" si="651"/>
        <v>0.99999999999924383</v>
      </c>
      <c r="FK203" s="2">
        <f t="shared" si="651"/>
        <v>0.99999999999906575</v>
      </c>
      <c r="FL203" s="2">
        <f t="shared" si="651"/>
        <v>0.99999999999920708</v>
      </c>
      <c r="FM203" s="2">
        <f t="shared" si="651"/>
        <v>0.99999999999924527</v>
      </c>
      <c r="FN203" s="2">
        <f t="shared" si="651"/>
        <v>0.9999999999992375</v>
      </c>
      <c r="FO203" s="2">
        <f t="shared" si="651"/>
        <v>0.99999999999928413</v>
      </c>
      <c r="FP203" s="2">
        <f t="shared" si="651"/>
        <v>0.99999999999911837</v>
      </c>
      <c r="FQ203" s="2">
        <f t="shared" si="651"/>
        <v>0.9999999999991791</v>
      </c>
      <c r="FR203" s="2">
        <f t="shared" si="651"/>
        <v>0.99999999999914646</v>
      </c>
      <c r="FS203" s="2">
        <f t="shared" si="651"/>
        <v>0.99999999999030675</v>
      </c>
      <c r="FT203" s="2">
        <f t="shared" si="651"/>
        <v>0.99999999990186339</v>
      </c>
      <c r="FU203" s="2">
        <f t="shared" si="651"/>
        <v>0.99999999955088015</v>
      </c>
      <c r="FW203" s="2">
        <f t="shared" si="540"/>
        <v>0.99997185490247686</v>
      </c>
      <c r="FX203" s="2">
        <f t="shared" si="592"/>
        <v>0.99998104318894732</v>
      </c>
      <c r="FY203" s="2">
        <f t="shared" si="593"/>
        <v>0.99997734271595762</v>
      </c>
      <c r="FZ203" s="2">
        <f t="shared" si="594"/>
        <v>0.99997015196226213</v>
      </c>
      <c r="GA203" s="2">
        <f t="shared" si="595"/>
        <v>0.99996283763013305</v>
      </c>
      <c r="GB203" s="2">
        <f t="shared" si="596"/>
        <v>0.99997049160646545</v>
      </c>
      <c r="GC203" s="2">
        <f t="shared" si="597"/>
        <v>0.99997629401967736</v>
      </c>
      <c r="GD203" s="2">
        <f t="shared" si="598"/>
        <v>0.99998117495571426</v>
      </c>
      <c r="GE203" s="2">
        <f t="shared" si="599"/>
        <v>0.99997926494825151</v>
      </c>
      <c r="GF203" s="2">
        <f t="shared" si="600"/>
        <v>0.99997303018995831</v>
      </c>
      <c r="GG203" s="2">
        <f t="shared" si="601"/>
        <v>0.99997162976082443</v>
      </c>
      <c r="GH203" s="2">
        <f t="shared" si="602"/>
        <v>0.99996367844453793</v>
      </c>
      <c r="GI203" s="2">
        <f t="shared" si="603"/>
        <v>0.9998896987258038</v>
      </c>
      <c r="GJ203" s="2">
        <f t="shared" si="604"/>
        <v>0.99963210597462104</v>
      </c>
      <c r="GK203" s="2">
        <f t="shared" si="605"/>
        <v>0.99909932901613807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0</v>
      </c>
      <c r="HD203" s="107">
        <f t="shared" si="620"/>
        <v>0</v>
      </c>
      <c r="HE203" s="107">
        <f t="shared" si="621"/>
        <v>0</v>
      </c>
      <c r="HF203" s="107">
        <f t="shared" si="622"/>
        <v>0</v>
      </c>
      <c r="HG203" s="107">
        <f t="shared" si="623"/>
        <v>0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0</v>
      </c>
      <c r="HQ203" s="107">
        <f t="shared" si="633"/>
        <v>0</v>
      </c>
      <c r="HS203" s="107">
        <f t="shared" si="543"/>
        <v>3.9651502116537634E-154</v>
      </c>
      <c r="HT203" s="107">
        <f t="shared" si="634"/>
        <v>4.3997086171265689E-213</v>
      </c>
      <c r="HU203" s="107">
        <f t="shared" si="635"/>
        <v>7.0322366549511188E-214</v>
      </c>
      <c r="HV203" s="107">
        <f t="shared" si="636"/>
        <v>9.3151687081186032E-209</v>
      </c>
      <c r="HW203" s="107">
        <f t="shared" si="637"/>
        <v>1.3313292067395033E-214</v>
      </c>
      <c r="HX203" s="107">
        <f t="shared" si="638"/>
        <v>1.4591301689420153E-231</v>
      </c>
      <c r="HY203" s="107">
        <f t="shared" si="639"/>
        <v>6.4267647119360792E-242</v>
      </c>
      <c r="HZ203" s="107">
        <f t="shared" si="640"/>
        <v>2.5871001033435117E-261</v>
      </c>
      <c r="IA203" s="107">
        <f t="shared" si="641"/>
        <v>6.4465253097461607E-279</v>
      </c>
      <c r="IB203" s="107">
        <f t="shared" si="642"/>
        <v>2.1437403223823578E-251</v>
      </c>
      <c r="IC203" s="107">
        <f t="shared" si="643"/>
        <v>2.3019518988519097E-251</v>
      </c>
      <c r="ID203" s="107">
        <f t="shared" si="644"/>
        <v>5.086698280296765E-239</v>
      </c>
      <c r="IE203" s="107">
        <f t="shared" si="645"/>
        <v>9.4224212156178502E-222</v>
      </c>
      <c r="IF203" s="107">
        <f t="shared" si="646"/>
        <v>5.5127343568353025E-194</v>
      </c>
      <c r="IG203" s="107">
        <f t="shared" si="647"/>
        <v>4.11890592064811E-192</v>
      </c>
      <c r="II203" s="107">
        <f t="shared" si="544"/>
        <v>2.1624465501825181E-38</v>
      </c>
      <c r="IJ203" s="107">
        <f t="shared" si="545"/>
        <v>9.9414003980696524E-55</v>
      </c>
      <c r="IK203" s="107">
        <f t="shared" si="546"/>
        <v>9.5257958275110522E-54</v>
      </c>
      <c r="IL203" s="107">
        <f t="shared" si="547"/>
        <v>2.1410735307770534E-50</v>
      </c>
      <c r="IM203" s="107">
        <f t="shared" si="548"/>
        <v>5.9183879941897705E-51</v>
      </c>
      <c r="IN203" s="107">
        <f t="shared" si="549"/>
        <v>8.2350549517032792E-56</v>
      </c>
      <c r="IO203" s="107">
        <f t="shared" si="550"/>
        <v>2.6920589718476078E-59</v>
      </c>
      <c r="IP203" s="107">
        <f t="shared" si="551"/>
        <v>2.1724901076678711E-65</v>
      </c>
      <c r="IQ203" s="107">
        <f t="shared" si="552"/>
        <v>1.0398506748266952E-68</v>
      </c>
      <c r="IR203" s="107">
        <f t="shared" si="553"/>
        <v>4.212876154542124E-61</v>
      </c>
      <c r="IS203" s="107">
        <f t="shared" si="554"/>
        <v>1.3977663979348589E-60</v>
      </c>
      <c r="IT203" s="107">
        <f t="shared" si="555"/>
        <v>1.1501288267662126E-56</v>
      </c>
      <c r="IU203" s="107">
        <f t="shared" si="556"/>
        <v>1.3747355817954605E-51</v>
      </c>
      <c r="IV203" s="107">
        <f t="shared" si="557"/>
        <v>8.395829035836835E-43</v>
      </c>
      <c r="IW203" s="107">
        <f t="shared" si="558"/>
        <v>1.3023332625077832E-66</v>
      </c>
      <c r="IY203" s="107">
        <f t="shared" si="559"/>
        <v>2.1624465501825181E-38</v>
      </c>
      <c r="IZ203" s="107">
        <f t="shared" si="560"/>
        <v>9.9414003980696524E-55</v>
      </c>
      <c r="JA203" s="107">
        <f t="shared" si="561"/>
        <v>9.5257958275110522E-54</v>
      </c>
      <c r="JB203" s="107">
        <f t="shared" si="562"/>
        <v>2.1410735307770534E-50</v>
      </c>
      <c r="JC203" s="107">
        <f t="shared" si="563"/>
        <v>5.9183879941897705E-51</v>
      </c>
      <c r="JD203" s="107">
        <f t="shared" si="564"/>
        <v>8.2350549517032792E-56</v>
      </c>
      <c r="JE203" s="107">
        <f t="shared" si="565"/>
        <v>2.6920589718476078E-59</v>
      </c>
      <c r="JF203" s="107">
        <f t="shared" si="566"/>
        <v>2.1724901076678711E-65</v>
      </c>
      <c r="JG203" s="107">
        <f t="shared" si="567"/>
        <v>1.0398506748266952E-68</v>
      </c>
      <c r="JH203" s="107">
        <f t="shared" si="568"/>
        <v>4.212876154542124E-61</v>
      </c>
      <c r="JI203" s="107">
        <f t="shared" si="569"/>
        <v>1.3977663979348589E-60</v>
      </c>
      <c r="JJ203" s="107">
        <f t="shared" si="570"/>
        <v>1.1501288267662126E-56</v>
      </c>
      <c r="JK203" s="107">
        <f t="shared" si="571"/>
        <v>1.3747355817954605E-51</v>
      </c>
      <c r="JL203" s="107">
        <f t="shared" si="572"/>
        <v>8.395829035836835E-43</v>
      </c>
      <c r="JM203" s="107">
        <f t="shared" si="573"/>
        <v>1.3023332625077832E-66</v>
      </c>
    </row>
    <row r="204" spans="2:273" x14ac:dyDescent="0.25">
      <c r="B204" s="2">
        <v>176</v>
      </c>
      <c r="C204" s="37">
        <v>57.475000000000001</v>
      </c>
      <c r="D204" s="37">
        <v>58.639000000000003</v>
      </c>
      <c r="E204" s="37">
        <v>55.704999999999998</v>
      </c>
      <c r="F204" s="37">
        <v>55.482999999999997</v>
      </c>
      <c r="G204" s="37">
        <v>54.116999999999997</v>
      </c>
      <c r="H204" s="37">
        <v>54.732999999999997</v>
      </c>
      <c r="I204" s="37">
        <v>54.183</v>
      </c>
      <c r="J204" s="37">
        <v>51.716999999999999</v>
      </c>
      <c r="K204" s="37">
        <v>52.383000000000003</v>
      </c>
      <c r="L204" s="37">
        <v>50.1</v>
      </c>
      <c r="M204" s="37">
        <v>50.982999999999997</v>
      </c>
      <c r="N204" s="37">
        <v>51.667000000000002</v>
      </c>
      <c r="O204" s="37">
        <v>53.6</v>
      </c>
      <c r="P204" s="37">
        <v>52.783000000000001</v>
      </c>
      <c r="Q204" s="37">
        <v>53.5</v>
      </c>
      <c r="S204" s="4" t="e">
        <f t="shared" si="460"/>
        <v>#N/A</v>
      </c>
      <c r="T204" s="4" t="e">
        <f t="shared" si="461"/>
        <v>#N/A</v>
      </c>
      <c r="U204" s="4" t="e">
        <f t="shared" si="462"/>
        <v>#N/A</v>
      </c>
      <c r="V204" s="4" t="e">
        <f t="shared" si="463"/>
        <v>#N/A</v>
      </c>
      <c r="W204" s="4" t="e">
        <f t="shared" si="464"/>
        <v>#N/A</v>
      </c>
      <c r="X204" s="4" t="e">
        <f t="shared" si="465"/>
        <v>#N/A</v>
      </c>
      <c r="Y204" s="4" t="e">
        <f t="shared" si="466"/>
        <v>#N/A</v>
      </c>
      <c r="Z204" s="4" t="e">
        <f t="shared" si="467"/>
        <v>#N/A</v>
      </c>
      <c r="AA204" s="4" t="e">
        <f t="shared" si="468"/>
        <v>#N/A</v>
      </c>
      <c r="AB204" s="4" t="e">
        <f t="shared" si="469"/>
        <v>#N/A</v>
      </c>
      <c r="AC204" s="4" t="e">
        <f t="shared" si="470"/>
        <v>#N/A</v>
      </c>
      <c r="AD204" s="4" t="e">
        <f t="shared" si="471"/>
        <v>#N/A</v>
      </c>
      <c r="AE204" s="4" t="e">
        <f t="shared" si="472"/>
        <v>#N/A</v>
      </c>
      <c r="AF204" s="4" t="e">
        <f t="shared" si="473"/>
        <v>#N/A</v>
      </c>
      <c r="AG204" s="4">
        <f t="shared" si="474"/>
        <v>52.093170429294766</v>
      </c>
      <c r="AI204" s="4">
        <f t="shared" si="475"/>
        <v>0</v>
      </c>
      <c r="AJ204" s="4">
        <f t="shared" si="476"/>
        <v>0</v>
      </c>
      <c r="AK204" s="4">
        <f t="shared" si="477"/>
        <v>0</v>
      </c>
      <c r="AL204" s="4">
        <f t="shared" si="478"/>
        <v>0</v>
      </c>
      <c r="AM204" s="4">
        <f t="shared" si="479"/>
        <v>0</v>
      </c>
      <c r="AN204" s="4">
        <f t="shared" si="480"/>
        <v>0</v>
      </c>
      <c r="AO204" s="4">
        <f t="shared" si="481"/>
        <v>0</v>
      </c>
      <c r="AP204" s="4">
        <f t="shared" si="482"/>
        <v>0</v>
      </c>
      <c r="AQ204" s="4">
        <f t="shared" si="483"/>
        <v>0</v>
      </c>
      <c r="AR204" s="4">
        <f t="shared" si="484"/>
        <v>0</v>
      </c>
      <c r="AS204" s="4">
        <f t="shared" si="485"/>
        <v>0</v>
      </c>
      <c r="AT204" s="4">
        <f t="shared" si="486"/>
        <v>0</v>
      </c>
      <c r="AU204" s="4">
        <f t="shared" si="487"/>
        <v>0</v>
      </c>
      <c r="AV204" s="4">
        <f t="shared" ref="AV204:AW219" si="667">IF(OR($B204 &lt; P$231, $B204 &gt; P$234), 0, P204-AF204)</f>
        <v>0</v>
      </c>
      <c r="AW204" s="4">
        <f t="shared" si="667"/>
        <v>1.4068295707052343</v>
      </c>
      <c r="AY204" s="2" t="e">
        <f t="shared" si="509"/>
        <v>#N/A</v>
      </c>
      <c r="AZ204" s="2" t="e">
        <f t="shared" si="575"/>
        <v>#N/A</v>
      </c>
      <c r="BA204" s="2" t="e">
        <f t="shared" si="576"/>
        <v>#N/A</v>
      </c>
      <c r="BB204" s="2" t="e">
        <f t="shared" si="577"/>
        <v>#N/A</v>
      </c>
      <c r="BC204" s="2" t="e">
        <f t="shared" si="578"/>
        <v>#N/A</v>
      </c>
      <c r="BD204" s="2" t="e">
        <f t="shared" si="579"/>
        <v>#N/A</v>
      </c>
      <c r="BE204" s="2" t="e">
        <f t="shared" si="580"/>
        <v>#N/A</v>
      </c>
      <c r="BF204" s="2" t="e">
        <f t="shared" si="581"/>
        <v>#N/A</v>
      </c>
      <c r="BG204" s="2" t="e">
        <f t="shared" si="582"/>
        <v>#N/A</v>
      </c>
      <c r="BH204" s="2" t="e">
        <f t="shared" si="583"/>
        <v>#N/A</v>
      </c>
      <c r="BI204" s="2" t="e">
        <f t="shared" si="584"/>
        <v>#N/A</v>
      </c>
      <c r="BJ204" s="2" t="e">
        <f t="shared" si="585"/>
        <v>#N/A</v>
      </c>
      <c r="BK204" s="2" t="e">
        <f t="shared" si="586"/>
        <v>#N/A</v>
      </c>
      <c r="BL204" s="2" t="e">
        <f t="shared" si="587"/>
        <v>#N/A</v>
      </c>
      <c r="BM204" s="2">
        <f t="shared" si="588"/>
        <v>52.093170429294766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 t="str">
        <f t="shared" si="525"/>
        <v/>
      </c>
      <c r="CV204" s="2" t="str">
        <f t="shared" si="526"/>
        <v/>
      </c>
      <c r="CW204" s="2" t="str">
        <f t="shared" si="527"/>
        <v/>
      </c>
      <c r="CX204" s="2" t="str">
        <f t="shared" si="528"/>
        <v/>
      </c>
      <c r="CY204" s="2" t="str">
        <f t="shared" si="529"/>
        <v/>
      </c>
      <c r="CZ204" s="2" t="str">
        <f t="shared" si="530"/>
        <v/>
      </c>
      <c r="DA204" s="2" t="str">
        <f t="shared" si="531"/>
        <v/>
      </c>
      <c r="DB204" s="2" t="str">
        <f t="shared" si="532"/>
        <v/>
      </c>
      <c r="DC204" s="2" t="str">
        <f t="shared" si="533"/>
        <v/>
      </c>
      <c r="DD204" s="2" t="str">
        <f t="shared" si="534"/>
        <v/>
      </c>
      <c r="DE204" s="2" t="str">
        <f t="shared" si="535"/>
        <v/>
      </c>
      <c r="DF204" s="2" t="str">
        <f t="shared" si="536"/>
        <v/>
      </c>
      <c r="DG204" s="2" t="str">
        <f t="shared" si="537"/>
        <v/>
      </c>
      <c r="DH204" s="2" t="str">
        <f t="shared" si="538"/>
        <v/>
      </c>
      <c r="DI204" s="2">
        <f t="shared" si="539"/>
        <v>53.5</v>
      </c>
      <c r="DK204" s="2">
        <f t="shared" si="489"/>
        <v>87.974515051997813</v>
      </c>
      <c r="DL204" s="2">
        <f t="shared" ref="DL204:DY219" si="668">BP$229*$B204+BP$230</f>
        <v>89.090723790322599</v>
      </c>
      <c r="DM204" s="2">
        <f t="shared" si="668"/>
        <v>96.417456744868034</v>
      </c>
      <c r="DN204" s="2">
        <f t="shared" si="668"/>
        <v>95.64537459677419</v>
      </c>
      <c r="DO204" s="2">
        <f t="shared" si="668"/>
        <v>93.895397360703782</v>
      </c>
      <c r="DP204" s="2">
        <f t="shared" si="668"/>
        <v>92.926286473607036</v>
      </c>
      <c r="DQ204" s="2">
        <f t="shared" si="668"/>
        <v>83.19948240469212</v>
      </c>
      <c r="DR204" s="2">
        <f t="shared" si="668"/>
        <v>90.67614795008916</v>
      </c>
      <c r="DS204" s="2">
        <f t="shared" si="668"/>
        <v>95.644586452762937</v>
      </c>
      <c r="DT204" s="2">
        <f t="shared" si="668"/>
        <v>83.175600713012471</v>
      </c>
      <c r="DU204" s="2">
        <f t="shared" si="668"/>
        <v>77.311506238859195</v>
      </c>
      <c r="DV204" s="2">
        <f t="shared" si="668"/>
        <v>91.655846702317291</v>
      </c>
      <c r="DW204" s="2">
        <f t="shared" si="668"/>
        <v>102.80212774926686</v>
      </c>
      <c r="DX204" s="2">
        <f t="shared" si="668"/>
        <v>96.457752565982389</v>
      </c>
      <c r="DY204" s="2">
        <f t="shared" si="668"/>
        <v>105.21221576354679</v>
      </c>
      <c r="EA204" s="2">
        <f t="shared" si="459"/>
        <v>59.418666666666837</v>
      </c>
      <c r="EB204" s="2">
        <f t="shared" si="491"/>
        <v>53.672380385852101</v>
      </c>
      <c r="EC204" s="2">
        <f t="shared" si="492"/>
        <v>47.191725000000005</v>
      </c>
      <c r="ED204" s="2">
        <f t="shared" si="493"/>
        <v>48.686648074794668</v>
      </c>
      <c r="EE204" s="2">
        <f t="shared" si="494"/>
        <v>46.173490921424545</v>
      </c>
      <c r="EF204" s="2">
        <f t="shared" si="495"/>
        <v>52.281916743923134</v>
      </c>
      <c r="EG204" s="2">
        <f t="shared" si="496"/>
        <v>49.948233654773375</v>
      </c>
      <c r="EH204" s="2">
        <f t="shared" si="497"/>
        <v>48.827488776978413</v>
      </c>
      <c r="EI204" s="2">
        <f t="shared" si="498"/>
        <v>48.585962589928045</v>
      </c>
      <c r="EJ204" s="2">
        <f t="shared" si="499"/>
        <v>48.140028776978426</v>
      </c>
      <c r="EK204" s="2">
        <f t="shared" si="500"/>
        <v>46.206600719424443</v>
      </c>
      <c r="EL204" s="2">
        <f t="shared" si="501"/>
        <v>48.08677892086331</v>
      </c>
      <c r="EM204" s="2">
        <f t="shared" si="502"/>
        <v>49.494390550118112</v>
      </c>
      <c r="EN204" s="2">
        <f t="shared" si="503"/>
        <v>48.325712944162433</v>
      </c>
      <c r="EO204" s="2">
        <f t="shared" si="504"/>
        <v>51.716874045801539</v>
      </c>
      <c r="EQ204" s="2">
        <f t="shared" si="505"/>
        <v>56.625158228230042</v>
      </c>
      <c r="ER204" s="2">
        <f t="shared" ref="ER204:FE219" si="669">CV$229*$B204+CV$230</f>
        <v>57.043135716748516</v>
      </c>
      <c r="ES204" s="2">
        <f t="shared" si="669"/>
        <v>55.797668918616253</v>
      </c>
      <c r="ET204" s="2">
        <f t="shared" si="669"/>
        <v>52.872037099608832</v>
      </c>
      <c r="EU204" s="2">
        <f t="shared" si="669"/>
        <v>53.940701480643078</v>
      </c>
      <c r="EV204" s="2">
        <f t="shared" si="669"/>
        <v>54.10564437242013</v>
      </c>
      <c r="EW204" s="2">
        <f t="shared" si="669"/>
        <v>53.943768903911909</v>
      </c>
      <c r="EX204" s="2">
        <f t="shared" si="669"/>
        <v>52.388675925704149</v>
      </c>
      <c r="EY204" s="2">
        <f t="shared" si="669"/>
        <v>52.704507678611172</v>
      </c>
      <c r="EZ204" s="2">
        <f t="shared" si="669"/>
        <v>50.663222614342189</v>
      </c>
      <c r="FA204" s="2">
        <f t="shared" si="669"/>
        <v>49.015022488277076</v>
      </c>
      <c r="FB204" s="2">
        <f t="shared" si="669"/>
        <v>50.062223756906079</v>
      </c>
      <c r="FC204" s="2">
        <f t="shared" si="669"/>
        <v>51.207114765252875</v>
      </c>
      <c r="FD204" s="2">
        <f t="shared" si="669"/>
        <v>51.057165673930939</v>
      </c>
      <c r="FE204" s="2">
        <f t="shared" si="669"/>
        <v>52.093454570153298</v>
      </c>
      <c r="FG204" s="2">
        <f t="shared" si="507"/>
        <v>0.9999999999992214</v>
      </c>
      <c r="FH204" s="2">
        <f t="shared" ref="FH204:FU219" si="670">POWER(10,($B204-D$232)/D$230)/(1+POWER(10,($B204-D$232)/D$230))</f>
        <v>0.99999999999922107</v>
      </c>
      <c r="FI204" s="2">
        <f t="shared" si="670"/>
        <v>0.99999999999927247</v>
      </c>
      <c r="FJ204" s="2">
        <f t="shared" si="670"/>
        <v>0.99999999999939926</v>
      </c>
      <c r="FK204" s="2">
        <f t="shared" si="670"/>
        <v>0.99999999999925793</v>
      </c>
      <c r="FL204" s="2">
        <f t="shared" si="670"/>
        <v>0.99999999999937017</v>
      </c>
      <c r="FM204" s="2">
        <f t="shared" si="670"/>
        <v>0.99999999999940048</v>
      </c>
      <c r="FN204" s="2">
        <f t="shared" si="670"/>
        <v>0.99999999999939426</v>
      </c>
      <c r="FO204" s="2">
        <f t="shared" si="670"/>
        <v>0.99999999999943134</v>
      </c>
      <c r="FP204" s="2">
        <f t="shared" si="670"/>
        <v>0.99999999999929967</v>
      </c>
      <c r="FQ204" s="2">
        <f t="shared" si="670"/>
        <v>0.99999999999934797</v>
      </c>
      <c r="FR204" s="2">
        <f t="shared" si="670"/>
        <v>0.99999999999932199</v>
      </c>
      <c r="FS204" s="2">
        <f t="shared" si="670"/>
        <v>0.99999999999213751</v>
      </c>
      <c r="FT204" s="2">
        <f t="shared" si="670"/>
        <v>0.99999999991899768</v>
      </c>
      <c r="FU204" s="2">
        <f t="shared" si="670"/>
        <v>0.99999999962378228</v>
      </c>
      <c r="FW204" s="2">
        <f t="shared" si="540"/>
        <v>0.99997764342495388</v>
      </c>
      <c r="FX204" s="2">
        <f t="shared" si="592"/>
        <v>0.99998494201103116</v>
      </c>
      <c r="FY204" s="2">
        <f t="shared" si="593"/>
        <v>0.9999820025956957</v>
      </c>
      <c r="FZ204" s="2">
        <f t="shared" si="594"/>
        <v>0.99997629071532479</v>
      </c>
      <c r="GA204" s="2">
        <f t="shared" si="595"/>
        <v>0.99997048065472161</v>
      </c>
      <c r="GB204" s="2">
        <f t="shared" si="596"/>
        <v>0.99997656050759887</v>
      </c>
      <c r="GC204" s="2">
        <f t="shared" si="597"/>
        <v>0.99998116957868732</v>
      </c>
      <c r="GD204" s="2">
        <f t="shared" si="598"/>
        <v>0.99998504667790789</v>
      </c>
      <c r="GE204" s="2">
        <f t="shared" si="599"/>
        <v>0.99998352949270741</v>
      </c>
      <c r="GF204" s="2">
        <f t="shared" si="600"/>
        <v>0.99997857699956683</v>
      </c>
      <c r="GG204" s="2">
        <f t="shared" si="601"/>
        <v>0.99997746458650372</v>
      </c>
      <c r="GH204" s="2">
        <f t="shared" si="602"/>
        <v>0.99997114854743785</v>
      </c>
      <c r="GI204" s="2">
        <f t="shared" si="603"/>
        <v>0.99991052937192637</v>
      </c>
      <c r="GJ204" s="2">
        <f t="shared" si="604"/>
        <v>0.99969631922546365</v>
      </c>
      <c r="GK204" s="2">
        <f t="shared" si="605"/>
        <v>0.99924541773655828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0</v>
      </c>
      <c r="HD204" s="107">
        <f t="shared" si="620"/>
        <v>0</v>
      </c>
      <c r="HE204" s="107">
        <f t="shared" si="621"/>
        <v>0</v>
      </c>
      <c r="HF204" s="107">
        <f t="shared" si="622"/>
        <v>0</v>
      </c>
      <c r="HG204" s="107">
        <f t="shared" si="623"/>
        <v>0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0</v>
      </c>
      <c r="HQ204" s="107">
        <f t="shared" si="633"/>
        <v>0</v>
      </c>
      <c r="HS204" s="107">
        <f t="shared" si="543"/>
        <v>1.6158919662259741E-158</v>
      </c>
      <c r="HT204" s="107">
        <f t="shared" si="634"/>
        <v>4.5083534567733647E-219</v>
      </c>
      <c r="HU204" s="107">
        <f t="shared" si="635"/>
        <v>6.3528820959532311E-220</v>
      </c>
      <c r="HV204" s="107">
        <f t="shared" si="636"/>
        <v>1.099701365958811E-214</v>
      </c>
      <c r="HW204" s="107">
        <f t="shared" si="637"/>
        <v>8.8794988676751843E-221</v>
      </c>
      <c r="HX204" s="107">
        <f t="shared" si="638"/>
        <v>3.861625472605444E-238</v>
      </c>
      <c r="HY204" s="107">
        <f t="shared" si="639"/>
        <v>1.0320314567009776E-248</v>
      </c>
      <c r="HZ204" s="107">
        <f t="shared" si="640"/>
        <v>1.3880484283412966E-268</v>
      </c>
      <c r="IA204" s="107">
        <f t="shared" si="641"/>
        <v>1.0802564744286116E-286</v>
      </c>
      <c r="IB204" s="107">
        <f t="shared" si="642"/>
        <v>1.6199853556557264E-258</v>
      </c>
      <c r="IC204" s="107">
        <f t="shared" si="643"/>
        <v>1.7295333144400162E-258</v>
      </c>
      <c r="ID204" s="107">
        <f t="shared" si="644"/>
        <v>6.8094154414788609E-246</v>
      </c>
      <c r="IE204" s="107">
        <f t="shared" si="645"/>
        <v>3.4937413551530868E-228</v>
      </c>
      <c r="IF204" s="107">
        <f t="shared" si="646"/>
        <v>9.4881936751304634E-200</v>
      </c>
      <c r="IG204" s="107">
        <f t="shared" si="647"/>
        <v>6.3859517154838381E-198</v>
      </c>
      <c r="II204" s="107">
        <f t="shared" si="544"/>
        <v>5.0807869031711461E-40</v>
      </c>
      <c r="IJ204" s="107">
        <f t="shared" si="545"/>
        <v>5.3994980807193312E-57</v>
      </c>
      <c r="IK204" s="107">
        <f t="shared" si="546"/>
        <v>5.2261579214703657E-56</v>
      </c>
      <c r="IL204" s="107">
        <f t="shared" si="547"/>
        <v>1.4407801154042797E-52</v>
      </c>
      <c r="IM204" s="107">
        <f t="shared" si="548"/>
        <v>3.369724892898398E-53</v>
      </c>
      <c r="IN204" s="107">
        <f t="shared" si="549"/>
        <v>3.2014088323800028E-58</v>
      </c>
      <c r="IO204" s="107">
        <f t="shared" si="550"/>
        <v>8.2807915824459808E-62</v>
      </c>
      <c r="IP204" s="107">
        <f t="shared" si="551"/>
        <v>4.1593328997567024E-68</v>
      </c>
      <c r="IQ204" s="107">
        <f t="shared" si="552"/>
        <v>1.3539460982164103E-71</v>
      </c>
      <c r="IR204" s="107">
        <f t="shared" si="553"/>
        <v>1.0042287156255106E-63</v>
      </c>
      <c r="IS204" s="107">
        <f t="shared" si="554"/>
        <v>3.411516812678305E-63</v>
      </c>
      <c r="IT204" s="107">
        <f t="shared" si="555"/>
        <v>3.6484401760250283E-59</v>
      </c>
      <c r="IU204" s="107">
        <f t="shared" si="556"/>
        <v>6.6717993765191574E-54</v>
      </c>
      <c r="IV204" s="107">
        <f t="shared" si="557"/>
        <v>8.0856026324543235E-45</v>
      </c>
      <c r="IW204" s="107">
        <f t="shared" si="558"/>
        <v>6.3316142423445071E-70</v>
      </c>
      <c r="IY204" s="107">
        <f t="shared" si="559"/>
        <v>5.0807869031711461E-40</v>
      </c>
      <c r="IZ204" s="107">
        <f t="shared" si="560"/>
        <v>5.3994980807193312E-57</v>
      </c>
      <c r="JA204" s="107">
        <f t="shared" si="561"/>
        <v>5.2261579214703657E-56</v>
      </c>
      <c r="JB204" s="107">
        <f t="shared" si="562"/>
        <v>1.4407801154042797E-52</v>
      </c>
      <c r="JC204" s="107">
        <f t="shared" si="563"/>
        <v>3.369724892898398E-53</v>
      </c>
      <c r="JD204" s="107">
        <f t="shared" si="564"/>
        <v>3.2014088323800028E-58</v>
      </c>
      <c r="JE204" s="107">
        <f t="shared" si="565"/>
        <v>8.2807915824459808E-62</v>
      </c>
      <c r="JF204" s="107">
        <f t="shared" si="566"/>
        <v>4.1593328997567024E-68</v>
      </c>
      <c r="JG204" s="107">
        <f t="shared" si="567"/>
        <v>1.3539460982164103E-71</v>
      </c>
      <c r="JH204" s="107">
        <f t="shared" si="568"/>
        <v>1.0042287156255106E-63</v>
      </c>
      <c r="JI204" s="107">
        <f t="shared" si="569"/>
        <v>3.411516812678305E-63</v>
      </c>
      <c r="JJ204" s="107">
        <f t="shared" si="570"/>
        <v>3.6484401760250283E-59</v>
      </c>
      <c r="JK204" s="107">
        <f t="shared" si="571"/>
        <v>6.6717993765191574E-54</v>
      </c>
      <c r="JL204" s="107">
        <f t="shared" si="572"/>
        <v>8.0856026324543235E-45</v>
      </c>
      <c r="JM204" s="107">
        <f t="shared" si="573"/>
        <v>6.3316142423445071E-70</v>
      </c>
    </row>
    <row r="205" spans="2:273" x14ac:dyDescent="0.25">
      <c r="B205" s="2">
        <v>177</v>
      </c>
      <c r="C205" s="37">
        <v>57.704999999999998</v>
      </c>
      <c r="D205" s="37">
        <v>58.41</v>
      </c>
      <c r="E205" s="37">
        <v>55.475000000000001</v>
      </c>
      <c r="F205" s="37">
        <v>55.216999999999999</v>
      </c>
      <c r="G205" s="37">
        <v>55.567</v>
      </c>
      <c r="H205" s="37">
        <v>54.966999999999999</v>
      </c>
      <c r="I205" s="37">
        <v>54.082999999999998</v>
      </c>
      <c r="J205" s="37">
        <v>52.933</v>
      </c>
      <c r="K205" s="37">
        <v>52.2</v>
      </c>
      <c r="L205" s="37">
        <v>52.133000000000003</v>
      </c>
      <c r="M205" s="37">
        <v>50.732999999999997</v>
      </c>
      <c r="N205" s="37">
        <v>50.9</v>
      </c>
      <c r="O205" s="37">
        <v>53.5</v>
      </c>
      <c r="P205" s="37">
        <v>53.866999999999997</v>
      </c>
      <c r="Q205" s="37">
        <v>53.216999999999999</v>
      </c>
      <c r="S205" s="4" t="e">
        <f t="shared" si="460"/>
        <v>#N/A</v>
      </c>
      <c r="T205" s="4" t="e">
        <f t="shared" si="461"/>
        <v>#N/A</v>
      </c>
      <c r="U205" s="4" t="e">
        <f t="shared" si="462"/>
        <v>#N/A</v>
      </c>
      <c r="V205" s="4" t="e">
        <f t="shared" si="463"/>
        <v>#N/A</v>
      </c>
      <c r="W205" s="4" t="e">
        <f t="shared" si="464"/>
        <v>#N/A</v>
      </c>
      <c r="X205" s="4" t="e">
        <f t="shared" si="465"/>
        <v>#N/A</v>
      </c>
      <c r="Y205" s="4" t="e">
        <f t="shared" si="466"/>
        <v>#N/A</v>
      </c>
      <c r="Z205" s="4" t="e">
        <f t="shared" si="467"/>
        <v>#N/A</v>
      </c>
      <c r="AA205" s="4" t="e">
        <f t="shared" si="468"/>
        <v>#N/A</v>
      </c>
      <c r="AB205" s="4" t="e">
        <f t="shared" si="469"/>
        <v>#N/A</v>
      </c>
      <c r="AC205" s="4" t="e">
        <f t="shared" si="470"/>
        <v>#N/A</v>
      </c>
      <c r="AD205" s="4" t="e">
        <f t="shared" si="471"/>
        <v>#N/A</v>
      </c>
      <c r="AE205" s="4" t="e">
        <f t="shared" si="472"/>
        <v>#N/A</v>
      </c>
      <c r="AF205" s="4" t="e">
        <f t="shared" si="473"/>
        <v>#N/A</v>
      </c>
      <c r="AG205" s="4">
        <f t="shared" si="474"/>
        <v>51.942294361474943</v>
      </c>
      <c r="AI205" s="4">
        <f t="shared" si="475"/>
        <v>0</v>
      </c>
      <c r="AJ205" s="4">
        <f t="shared" si="476"/>
        <v>0</v>
      </c>
      <c r="AK205" s="4">
        <f t="shared" si="477"/>
        <v>0</v>
      </c>
      <c r="AL205" s="4">
        <f t="shared" si="478"/>
        <v>0</v>
      </c>
      <c r="AM205" s="4">
        <f t="shared" si="479"/>
        <v>0</v>
      </c>
      <c r="AN205" s="4">
        <f t="shared" si="480"/>
        <v>0</v>
      </c>
      <c r="AO205" s="4">
        <f t="shared" si="481"/>
        <v>0</v>
      </c>
      <c r="AP205" s="4">
        <f t="shared" si="482"/>
        <v>0</v>
      </c>
      <c r="AQ205" s="4">
        <f t="shared" si="483"/>
        <v>0</v>
      </c>
      <c r="AR205" s="4">
        <f t="shared" si="484"/>
        <v>0</v>
      </c>
      <c r="AS205" s="4">
        <f t="shared" si="485"/>
        <v>0</v>
      </c>
      <c r="AT205" s="4">
        <f t="shared" si="486"/>
        <v>0</v>
      </c>
      <c r="AU205" s="4">
        <f t="shared" si="487"/>
        <v>0</v>
      </c>
      <c r="AV205" s="4">
        <f t="shared" si="667"/>
        <v>0</v>
      </c>
      <c r="AW205" s="4">
        <f t="shared" si="667"/>
        <v>1.2747056385250559</v>
      </c>
      <c r="AY205" s="2" t="e">
        <f t="shared" si="509"/>
        <v>#N/A</v>
      </c>
      <c r="AZ205" s="2" t="e">
        <f t="shared" si="575"/>
        <v>#N/A</v>
      </c>
      <c r="BA205" s="2" t="e">
        <f t="shared" si="576"/>
        <v>#N/A</v>
      </c>
      <c r="BB205" s="2" t="e">
        <f t="shared" si="577"/>
        <v>#N/A</v>
      </c>
      <c r="BC205" s="2" t="e">
        <f t="shared" si="578"/>
        <v>#N/A</v>
      </c>
      <c r="BD205" s="2" t="e">
        <f t="shared" si="579"/>
        <v>#N/A</v>
      </c>
      <c r="BE205" s="2" t="e">
        <f t="shared" si="580"/>
        <v>#N/A</v>
      </c>
      <c r="BF205" s="2" t="e">
        <f t="shared" si="581"/>
        <v>#N/A</v>
      </c>
      <c r="BG205" s="2" t="e">
        <f t="shared" si="582"/>
        <v>#N/A</v>
      </c>
      <c r="BH205" s="2" t="e">
        <f t="shared" si="583"/>
        <v>#N/A</v>
      </c>
      <c r="BI205" s="2" t="e">
        <f t="shared" si="584"/>
        <v>#N/A</v>
      </c>
      <c r="BJ205" s="2" t="e">
        <f t="shared" si="585"/>
        <v>#N/A</v>
      </c>
      <c r="BK205" s="2" t="e">
        <f t="shared" si="586"/>
        <v>#N/A</v>
      </c>
      <c r="BL205" s="2" t="e">
        <f t="shared" si="587"/>
        <v>#N/A</v>
      </c>
      <c r="BM205" s="2">
        <f t="shared" si="588"/>
        <v>51.942294361474943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 t="str">
        <f t="shared" si="525"/>
        <v/>
      </c>
      <c r="CV205" s="2" t="str">
        <f t="shared" si="526"/>
        <v/>
      </c>
      <c r="CW205" s="2" t="str">
        <f t="shared" si="527"/>
        <v/>
      </c>
      <c r="CX205" s="2" t="str">
        <f t="shared" si="528"/>
        <v/>
      </c>
      <c r="CY205" s="2" t="str">
        <f t="shared" si="529"/>
        <v/>
      </c>
      <c r="CZ205" s="2" t="str">
        <f t="shared" si="530"/>
        <v/>
      </c>
      <c r="DA205" s="2" t="str">
        <f t="shared" si="531"/>
        <v/>
      </c>
      <c r="DB205" s="2" t="str">
        <f t="shared" si="532"/>
        <v/>
      </c>
      <c r="DC205" s="2" t="str">
        <f t="shared" si="533"/>
        <v/>
      </c>
      <c r="DD205" s="2" t="str">
        <f t="shared" si="534"/>
        <v/>
      </c>
      <c r="DE205" s="2" t="str">
        <f t="shared" si="535"/>
        <v/>
      </c>
      <c r="DF205" s="2" t="str">
        <f t="shared" si="536"/>
        <v/>
      </c>
      <c r="DG205" s="2" t="str">
        <f t="shared" si="537"/>
        <v/>
      </c>
      <c r="DH205" s="2" t="str">
        <f t="shared" si="538"/>
        <v/>
      </c>
      <c r="DI205" s="2">
        <f t="shared" si="539"/>
        <v>53.216999999999999</v>
      </c>
      <c r="DK205" s="2">
        <f t="shared" si="489"/>
        <v>88.049848111658463</v>
      </c>
      <c r="DL205" s="2">
        <f t="shared" si="668"/>
        <v>89.179770161290335</v>
      </c>
      <c r="DM205" s="2">
        <f t="shared" si="668"/>
        <v>96.550611070381223</v>
      </c>
      <c r="DN205" s="2">
        <f t="shared" si="668"/>
        <v>95.778942741935481</v>
      </c>
      <c r="DO205" s="2">
        <f t="shared" si="668"/>
        <v>94.014407624633407</v>
      </c>
      <c r="DP205" s="2">
        <f t="shared" si="668"/>
        <v>93.03433907624634</v>
      </c>
      <c r="DQ205" s="2">
        <f t="shared" si="668"/>
        <v>83.243446664222915</v>
      </c>
      <c r="DR205" s="2">
        <f t="shared" si="668"/>
        <v>90.758764594474187</v>
      </c>
      <c r="DS205" s="2">
        <f t="shared" si="668"/>
        <v>95.76590697415331</v>
      </c>
      <c r="DT205" s="2">
        <f t="shared" si="668"/>
        <v>83.214488747771838</v>
      </c>
      <c r="DU205" s="2">
        <f t="shared" si="668"/>
        <v>77.327357508912669</v>
      </c>
      <c r="DV205" s="2">
        <f t="shared" si="668"/>
        <v>91.771419229055269</v>
      </c>
      <c r="DW205" s="2">
        <f t="shared" si="668"/>
        <v>102.96884622434017</v>
      </c>
      <c r="DX205" s="2">
        <f t="shared" si="668"/>
        <v>96.584527309384157</v>
      </c>
      <c r="DY205" s="2">
        <f t="shared" si="668"/>
        <v>105.41436502463054</v>
      </c>
      <c r="EA205" s="2">
        <f t="shared" si="459"/>
        <v>59.344666666666839</v>
      </c>
      <c r="EB205" s="2">
        <f t="shared" si="491"/>
        <v>53.54047733118972</v>
      </c>
      <c r="EC205" s="2">
        <f t="shared" si="492"/>
        <v>47.004839583333336</v>
      </c>
      <c r="ED205" s="2">
        <f t="shared" si="493"/>
        <v>48.524360517271518</v>
      </c>
      <c r="EE205" s="2">
        <f t="shared" si="494"/>
        <v>45.976752945166766</v>
      </c>
      <c r="EF205" s="2">
        <f t="shared" si="495"/>
        <v>52.149945370265698</v>
      </c>
      <c r="EG205" s="2">
        <f t="shared" si="496"/>
        <v>49.78351340405014</v>
      </c>
      <c r="EH205" s="2">
        <f t="shared" si="497"/>
        <v>48.658902014388481</v>
      </c>
      <c r="EI205" s="2">
        <f t="shared" si="498"/>
        <v>48.411173381294958</v>
      </c>
      <c r="EJ205" s="2">
        <f t="shared" si="499"/>
        <v>47.959341438848931</v>
      </c>
      <c r="EK205" s="2">
        <f t="shared" si="500"/>
        <v>46.017105035971205</v>
      </c>
      <c r="EL205" s="2">
        <f t="shared" si="501"/>
        <v>47.927230215827336</v>
      </c>
      <c r="EM205" s="2">
        <f t="shared" si="502"/>
        <v>49.320154438069508</v>
      </c>
      <c r="EN205" s="2">
        <f t="shared" si="503"/>
        <v>48.126769796954314</v>
      </c>
      <c r="EO205" s="2">
        <f t="shared" si="504"/>
        <v>51.557148309705575</v>
      </c>
      <c r="EQ205" s="2">
        <f t="shared" si="505"/>
        <v>56.529158650654765</v>
      </c>
      <c r="ER205" s="2">
        <f t="shared" si="669"/>
        <v>56.94965601521222</v>
      </c>
      <c r="ES205" s="2">
        <f t="shared" si="669"/>
        <v>55.710415288245827</v>
      </c>
      <c r="ET205" s="2">
        <f t="shared" si="669"/>
        <v>52.759556797420814</v>
      </c>
      <c r="EU205" s="2">
        <f t="shared" si="669"/>
        <v>53.836762294419295</v>
      </c>
      <c r="EV205" s="2">
        <f t="shared" si="669"/>
        <v>53.995686771135922</v>
      </c>
      <c r="EW205" s="2">
        <f t="shared" si="669"/>
        <v>53.826478108824546</v>
      </c>
      <c r="EX205" s="2">
        <f t="shared" si="669"/>
        <v>52.261894567924884</v>
      </c>
      <c r="EY205" s="2">
        <f t="shared" si="669"/>
        <v>52.578347882420275</v>
      </c>
      <c r="EZ205" s="2">
        <f t="shared" si="669"/>
        <v>50.513311397515537</v>
      </c>
      <c r="FA205" s="2">
        <f t="shared" si="669"/>
        <v>48.858746808115512</v>
      </c>
      <c r="FB205" s="2">
        <f t="shared" si="669"/>
        <v>49.927343922651936</v>
      </c>
      <c r="FC205" s="2">
        <f t="shared" si="669"/>
        <v>51.054447040145142</v>
      </c>
      <c r="FD205" s="2">
        <f t="shared" si="669"/>
        <v>50.892295542510112</v>
      </c>
      <c r="FE205" s="2">
        <f t="shared" si="669"/>
        <v>51.942537977876952</v>
      </c>
      <c r="FG205" s="2">
        <f t="shared" si="507"/>
        <v>0.99999999999938161</v>
      </c>
      <c r="FH205" s="2">
        <f t="shared" si="670"/>
        <v>0.99999999999938127</v>
      </c>
      <c r="FI205" s="2">
        <f t="shared" si="670"/>
        <v>0.99999999999942213</v>
      </c>
      <c r="FJ205" s="2">
        <f t="shared" si="670"/>
        <v>0.99999999999952283</v>
      </c>
      <c r="FK205" s="2">
        <f t="shared" si="670"/>
        <v>0.99999999999941058</v>
      </c>
      <c r="FL205" s="2">
        <f t="shared" si="670"/>
        <v>0.99999999999949973</v>
      </c>
      <c r="FM205" s="2">
        <f t="shared" si="670"/>
        <v>0.99999999999952383</v>
      </c>
      <c r="FN205" s="2">
        <f t="shared" si="670"/>
        <v>0.99999999999951883</v>
      </c>
      <c r="FO205" s="2">
        <f t="shared" si="670"/>
        <v>0.99999999999954836</v>
      </c>
      <c r="FP205" s="2">
        <f t="shared" si="670"/>
        <v>0.99999999999944367</v>
      </c>
      <c r="FQ205" s="2">
        <f t="shared" si="670"/>
        <v>0.99999999999948208</v>
      </c>
      <c r="FR205" s="2">
        <f t="shared" si="670"/>
        <v>0.99999999999946143</v>
      </c>
      <c r="FS205" s="2">
        <f t="shared" si="670"/>
        <v>0.99999999999362255</v>
      </c>
      <c r="FT205" s="2">
        <f t="shared" si="670"/>
        <v>0.99999999993314037</v>
      </c>
      <c r="FU205" s="2">
        <f t="shared" si="670"/>
        <v>0.99999999968485087</v>
      </c>
      <c r="FW205" s="2">
        <f t="shared" si="540"/>
        <v>0.99998224145955328</v>
      </c>
      <c r="FX205" s="2">
        <f t="shared" si="592"/>
        <v>0.9999880389771606</v>
      </c>
      <c r="FY205" s="2">
        <f t="shared" si="593"/>
        <v>0.99998570410069221</v>
      </c>
      <c r="FZ205" s="2">
        <f t="shared" si="594"/>
        <v>0.99998116695392125</v>
      </c>
      <c r="GA205" s="2">
        <f t="shared" si="595"/>
        <v>0.99997655180821388</v>
      </c>
      <c r="GB205" s="2">
        <f t="shared" si="596"/>
        <v>0.99998138125962011</v>
      </c>
      <c r="GC205" s="2">
        <f t="shared" si="597"/>
        <v>0.99998504240675057</v>
      </c>
      <c r="GD205" s="2">
        <f t="shared" si="598"/>
        <v>0.99998812211752919</v>
      </c>
      <c r="GE205" s="2">
        <f t="shared" si="599"/>
        <v>0.99998691696669817</v>
      </c>
      <c r="GF205" s="2">
        <f t="shared" si="600"/>
        <v>0.99998298303090483</v>
      </c>
      <c r="GG205" s="2">
        <f t="shared" si="601"/>
        <v>0.99998209940181126</v>
      </c>
      <c r="GH205" s="2">
        <f t="shared" si="602"/>
        <v>0.99997708234062532</v>
      </c>
      <c r="GI205" s="2">
        <f t="shared" si="603"/>
        <v>0.99992742638875276</v>
      </c>
      <c r="GJ205" s="2">
        <f t="shared" si="604"/>
        <v>0.99974932732669819</v>
      </c>
      <c r="GK205" s="2">
        <f t="shared" si="605"/>
        <v>0.99936782587811268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0</v>
      </c>
      <c r="HD205" s="107">
        <f t="shared" si="620"/>
        <v>0</v>
      </c>
      <c r="HE205" s="107">
        <f t="shared" si="621"/>
        <v>0</v>
      </c>
      <c r="HF205" s="107">
        <f t="shared" si="622"/>
        <v>0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0</v>
      </c>
      <c r="HQ205" s="107">
        <f t="shared" si="633"/>
        <v>0</v>
      </c>
      <c r="HS205" s="107">
        <f t="shared" si="543"/>
        <v>5.7053892987067036E-163</v>
      </c>
      <c r="HT205" s="107">
        <f t="shared" si="634"/>
        <v>3.8102215340625106E-225</v>
      </c>
      <c r="HU205" s="107">
        <f t="shared" si="635"/>
        <v>4.7203743231622595E-226</v>
      </c>
      <c r="HV205" s="107">
        <f t="shared" si="636"/>
        <v>1.0707989770630631E-220</v>
      </c>
      <c r="HW205" s="107">
        <f t="shared" si="637"/>
        <v>4.832832185183574E-227</v>
      </c>
      <c r="HX205" s="107">
        <f t="shared" si="638"/>
        <v>8.2540974912027698E-245</v>
      </c>
      <c r="HY205" s="107">
        <f t="shared" si="639"/>
        <v>1.3324273780665525E-255</v>
      </c>
      <c r="HZ205" s="107">
        <f t="shared" si="640"/>
        <v>5.9099933708149649E-276</v>
      </c>
      <c r="IA205" s="107">
        <f t="shared" si="641"/>
        <v>1.4130744599915691E-294</v>
      </c>
      <c r="IB205" s="107">
        <f t="shared" si="642"/>
        <v>9.7209565733233353E-266</v>
      </c>
      <c r="IC205" s="107">
        <f t="shared" si="643"/>
        <v>1.0316642693692529E-265</v>
      </c>
      <c r="ID205" s="107">
        <f t="shared" si="644"/>
        <v>7.2722052064134325E-253</v>
      </c>
      <c r="IE205" s="107">
        <f t="shared" si="645"/>
        <v>1.0466600091408298E-234</v>
      </c>
      <c r="IF205" s="107">
        <f t="shared" si="646"/>
        <v>1.3424369890143646E-205</v>
      </c>
      <c r="IG205" s="107">
        <f t="shared" si="647"/>
        <v>8.0982554094290683E-204</v>
      </c>
      <c r="II205" s="107">
        <f t="shared" si="544"/>
        <v>1.1012980743634576E-41</v>
      </c>
      <c r="IJ205" s="107">
        <f t="shared" si="545"/>
        <v>2.631278562646596E-59</v>
      </c>
      <c r="IK205" s="107">
        <f t="shared" si="546"/>
        <v>2.5685843650970778E-58</v>
      </c>
      <c r="IL205" s="107">
        <f t="shared" si="547"/>
        <v>8.699456979037968E-55</v>
      </c>
      <c r="IM205" s="107">
        <f t="shared" si="548"/>
        <v>1.7112060233989205E-55</v>
      </c>
      <c r="IN205" s="107">
        <f t="shared" si="549"/>
        <v>1.1035514424679956E-60</v>
      </c>
      <c r="IO205" s="107">
        <f t="shared" si="550"/>
        <v>2.2527627681685903E-64</v>
      </c>
      <c r="IP205" s="107">
        <f t="shared" si="551"/>
        <v>6.9910869579362947E-71</v>
      </c>
      <c r="IQ205" s="107">
        <f t="shared" si="552"/>
        <v>1.5333866263016778E-74</v>
      </c>
      <c r="IR205" s="107">
        <f t="shared" si="553"/>
        <v>2.1023428064303205E-66</v>
      </c>
      <c r="IS205" s="107">
        <f t="shared" si="554"/>
        <v>7.311942060114058E-66</v>
      </c>
      <c r="IT205" s="107">
        <f t="shared" si="555"/>
        <v>1.0191466232963072E-61</v>
      </c>
      <c r="IU205" s="107">
        <f t="shared" si="556"/>
        <v>2.8717685043826772E-56</v>
      </c>
      <c r="IV205" s="107">
        <f t="shared" si="557"/>
        <v>6.9743252838665293E-47</v>
      </c>
      <c r="IW205" s="107">
        <f t="shared" si="558"/>
        <v>2.5478901291089774E-73</v>
      </c>
      <c r="IY205" s="107">
        <f t="shared" si="559"/>
        <v>1.1012980743634576E-41</v>
      </c>
      <c r="IZ205" s="107">
        <f t="shared" si="560"/>
        <v>2.631278562646596E-59</v>
      </c>
      <c r="JA205" s="107">
        <f t="shared" si="561"/>
        <v>2.5685843650970778E-58</v>
      </c>
      <c r="JB205" s="107">
        <f t="shared" si="562"/>
        <v>8.699456979037968E-55</v>
      </c>
      <c r="JC205" s="107">
        <f t="shared" si="563"/>
        <v>1.7112060233989205E-55</v>
      </c>
      <c r="JD205" s="107">
        <f t="shared" si="564"/>
        <v>1.1035514424679956E-60</v>
      </c>
      <c r="JE205" s="107">
        <f t="shared" si="565"/>
        <v>2.2527627681685903E-64</v>
      </c>
      <c r="JF205" s="107">
        <f t="shared" si="566"/>
        <v>6.9910869579362947E-71</v>
      </c>
      <c r="JG205" s="107">
        <f t="shared" si="567"/>
        <v>1.5333866263016778E-74</v>
      </c>
      <c r="JH205" s="107">
        <f t="shared" si="568"/>
        <v>2.1023428064303205E-66</v>
      </c>
      <c r="JI205" s="107">
        <f t="shared" si="569"/>
        <v>7.311942060114058E-66</v>
      </c>
      <c r="JJ205" s="107">
        <f t="shared" si="570"/>
        <v>1.0191466232963072E-61</v>
      </c>
      <c r="JK205" s="107">
        <f t="shared" si="571"/>
        <v>2.8717685043826772E-56</v>
      </c>
      <c r="JL205" s="107">
        <f t="shared" si="572"/>
        <v>6.9743252838665293E-47</v>
      </c>
      <c r="JM205" s="107">
        <f t="shared" si="573"/>
        <v>2.5478901291089774E-73</v>
      </c>
    </row>
    <row r="206" spans="2:273" x14ac:dyDescent="0.25">
      <c r="B206" s="2">
        <v>178</v>
      </c>
      <c r="C206" s="37">
        <v>56.311</v>
      </c>
      <c r="D206" s="37">
        <v>57.426000000000002</v>
      </c>
      <c r="E206" s="37">
        <v>55.902000000000001</v>
      </c>
      <c r="F206" s="37">
        <v>55.45</v>
      </c>
      <c r="G206" s="37">
        <v>53.817</v>
      </c>
      <c r="H206" s="37">
        <v>55.366999999999997</v>
      </c>
      <c r="I206" s="37">
        <v>54.267000000000003</v>
      </c>
      <c r="J206" s="37">
        <v>51.1</v>
      </c>
      <c r="K206" s="37">
        <v>52.75</v>
      </c>
      <c r="L206" s="37">
        <v>50.25</v>
      </c>
      <c r="M206" s="37">
        <v>50.232999999999997</v>
      </c>
      <c r="N206" s="37">
        <v>51.033000000000001</v>
      </c>
      <c r="O206" s="37">
        <v>53.267000000000003</v>
      </c>
      <c r="P206" s="37">
        <v>52.966999999999999</v>
      </c>
      <c r="Q206" s="37">
        <v>51.95</v>
      </c>
      <c r="S206" s="4" t="e">
        <f t="shared" si="460"/>
        <v>#N/A</v>
      </c>
      <c r="T206" s="4" t="e">
        <f t="shared" si="461"/>
        <v>#N/A</v>
      </c>
      <c r="U206" s="4" t="e">
        <f t="shared" si="462"/>
        <v>#N/A</v>
      </c>
      <c r="V206" s="4" t="e">
        <f t="shared" si="463"/>
        <v>#N/A</v>
      </c>
      <c r="W206" s="4" t="e">
        <f t="shared" si="464"/>
        <v>#N/A</v>
      </c>
      <c r="X206" s="4" t="e">
        <f t="shared" si="465"/>
        <v>#N/A</v>
      </c>
      <c r="Y206" s="4" t="e">
        <f t="shared" si="466"/>
        <v>#N/A</v>
      </c>
      <c r="Z206" s="4" t="e">
        <f t="shared" si="467"/>
        <v>#N/A</v>
      </c>
      <c r="AA206" s="4" t="e">
        <f t="shared" si="468"/>
        <v>#N/A</v>
      </c>
      <c r="AB206" s="4" t="e">
        <f t="shared" si="469"/>
        <v>#N/A</v>
      </c>
      <c r="AC206" s="4" t="e">
        <f t="shared" si="470"/>
        <v>#N/A</v>
      </c>
      <c r="AD206" s="4" t="e">
        <f t="shared" si="471"/>
        <v>#N/A</v>
      </c>
      <c r="AE206" s="4" t="e">
        <f t="shared" si="472"/>
        <v>#N/A</v>
      </c>
      <c r="AF206" s="4" t="e">
        <f t="shared" si="473"/>
        <v>#N/A</v>
      </c>
      <c r="AG206" s="4">
        <f t="shared" si="474"/>
        <v>51.791412627306315</v>
      </c>
      <c r="AI206" s="4">
        <f t="shared" si="475"/>
        <v>0</v>
      </c>
      <c r="AJ206" s="4">
        <f t="shared" si="476"/>
        <v>0</v>
      </c>
      <c r="AK206" s="4">
        <f t="shared" si="477"/>
        <v>0</v>
      </c>
      <c r="AL206" s="4">
        <f t="shared" si="478"/>
        <v>0</v>
      </c>
      <c r="AM206" s="4">
        <f t="shared" si="479"/>
        <v>0</v>
      </c>
      <c r="AN206" s="4">
        <f t="shared" si="480"/>
        <v>0</v>
      </c>
      <c r="AO206" s="4">
        <f t="shared" si="481"/>
        <v>0</v>
      </c>
      <c r="AP206" s="4">
        <f t="shared" si="482"/>
        <v>0</v>
      </c>
      <c r="AQ206" s="4">
        <f t="shared" si="483"/>
        <v>0</v>
      </c>
      <c r="AR206" s="4">
        <f t="shared" si="484"/>
        <v>0</v>
      </c>
      <c r="AS206" s="4">
        <f t="shared" si="485"/>
        <v>0</v>
      </c>
      <c r="AT206" s="4">
        <f t="shared" si="486"/>
        <v>0</v>
      </c>
      <c r="AU206" s="4">
        <f t="shared" si="487"/>
        <v>0</v>
      </c>
      <c r="AV206" s="4">
        <f t="shared" si="667"/>
        <v>0</v>
      </c>
      <c r="AW206" s="4">
        <f t="shared" si="667"/>
        <v>0.15858737269368817</v>
      </c>
      <c r="AY206" s="2" t="e">
        <f t="shared" si="509"/>
        <v>#N/A</v>
      </c>
      <c r="AZ206" s="2" t="e">
        <f t="shared" si="575"/>
        <v>#N/A</v>
      </c>
      <c r="BA206" s="2" t="e">
        <f t="shared" si="576"/>
        <v>#N/A</v>
      </c>
      <c r="BB206" s="2" t="e">
        <f t="shared" si="577"/>
        <v>#N/A</v>
      </c>
      <c r="BC206" s="2" t="e">
        <f t="shared" si="578"/>
        <v>#N/A</v>
      </c>
      <c r="BD206" s="2" t="e">
        <f t="shared" si="579"/>
        <v>#N/A</v>
      </c>
      <c r="BE206" s="2" t="e">
        <f t="shared" si="580"/>
        <v>#N/A</v>
      </c>
      <c r="BF206" s="2" t="e">
        <f t="shared" si="581"/>
        <v>#N/A</v>
      </c>
      <c r="BG206" s="2" t="e">
        <f t="shared" si="582"/>
        <v>#N/A</v>
      </c>
      <c r="BH206" s="2" t="e">
        <f t="shared" si="583"/>
        <v>#N/A</v>
      </c>
      <c r="BI206" s="2" t="e">
        <f t="shared" si="584"/>
        <v>#N/A</v>
      </c>
      <c r="BJ206" s="2" t="e">
        <f t="shared" si="585"/>
        <v>#N/A</v>
      </c>
      <c r="BK206" s="2" t="e">
        <f t="shared" si="586"/>
        <v>#N/A</v>
      </c>
      <c r="BL206" s="2" t="e">
        <f t="shared" si="587"/>
        <v>#N/A</v>
      </c>
      <c r="BM206" s="2">
        <f t="shared" si="588"/>
        <v>51.791412627306315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 t="str">
        <f t="shared" si="525"/>
        <v/>
      </c>
      <c r="CV206" s="2" t="str">
        <f t="shared" si="526"/>
        <v/>
      </c>
      <c r="CW206" s="2" t="str">
        <f t="shared" si="527"/>
        <v/>
      </c>
      <c r="CX206" s="2" t="str">
        <f t="shared" si="528"/>
        <v/>
      </c>
      <c r="CY206" s="2" t="str">
        <f t="shared" si="529"/>
        <v/>
      </c>
      <c r="CZ206" s="2" t="str">
        <f t="shared" si="530"/>
        <v/>
      </c>
      <c r="DA206" s="2" t="str">
        <f t="shared" si="531"/>
        <v/>
      </c>
      <c r="DB206" s="2" t="str">
        <f t="shared" si="532"/>
        <v/>
      </c>
      <c r="DC206" s="2" t="str">
        <f t="shared" si="533"/>
        <v/>
      </c>
      <c r="DD206" s="2" t="str">
        <f t="shared" si="534"/>
        <v/>
      </c>
      <c r="DE206" s="2" t="str">
        <f t="shared" si="535"/>
        <v/>
      </c>
      <c r="DF206" s="2" t="str">
        <f t="shared" si="536"/>
        <v/>
      </c>
      <c r="DG206" s="2" t="str">
        <f t="shared" si="537"/>
        <v/>
      </c>
      <c r="DH206" s="2" t="str">
        <f t="shared" si="538"/>
        <v/>
      </c>
      <c r="DI206" s="2">
        <f t="shared" si="539"/>
        <v>51.95</v>
      </c>
      <c r="DK206" s="2">
        <f t="shared" si="489"/>
        <v>88.125181171319099</v>
      </c>
      <c r="DL206" s="2">
        <f t="shared" si="668"/>
        <v>89.268816532258086</v>
      </c>
      <c r="DM206" s="2">
        <f t="shared" si="668"/>
        <v>96.683765395894426</v>
      </c>
      <c r="DN206" s="2">
        <f t="shared" si="668"/>
        <v>95.912510887096772</v>
      </c>
      <c r="DO206" s="2">
        <f t="shared" si="668"/>
        <v>94.133417888563031</v>
      </c>
      <c r="DP206" s="2">
        <f t="shared" si="668"/>
        <v>93.14239167888563</v>
      </c>
      <c r="DQ206" s="2">
        <f t="shared" si="668"/>
        <v>83.287410923753711</v>
      </c>
      <c r="DR206" s="2">
        <f t="shared" si="668"/>
        <v>90.841381238859213</v>
      </c>
      <c r="DS206" s="2">
        <f t="shared" si="668"/>
        <v>95.887227495543684</v>
      </c>
      <c r="DT206" s="2">
        <f t="shared" si="668"/>
        <v>83.253376782531191</v>
      </c>
      <c r="DU206" s="2">
        <f t="shared" si="668"/>
        <v>77.343208778966144</v>
      </c>
      <c r="DV206" s="2">
        <f t="shared" si="668"/>
        <v>91.886991755793233</v>
      </c>
      <c r="DW206" s="2">
        <f t="shared" si="668"/>
        <v>103.13556469941349</v>
      </c>
      <c r="DX206" s="2">
        <f t="shared" si="668"/>
        <v>96.711302052785911</v>
      </c>
      <c r="DY206" s="2">
        <f t="shared" si="668"/>
        <v>105.61651428571429</v>
      </c>
      <c r="EA206" s="2">
        <f t="shared" si="459"/>
        <v>59.270666666666841</v>
      </c>
      <c r="EB206" s="2">
        <f t="shared" si="491"/>
        <v>53.408574276527347</v>
      </c>
      <c r="EC206" s="2">
        <f t="shared" si="492"/>
        <v>46.817954166666674</v>
      </c>
      <c r="ED206" s="2">
        <f t="shared" si="493"/>
        <v>48.36207295974836</v>
      </c>
      <c r="EE206" s="2">
        <f t="shared" si="494"/>
        <v>45.780014968908993</v>
      </c>
      <c r="EF206" s="2">
        <f t="shared" si="495"/>
        <v>52.017973996608262</v>
      </c>
      <c r="EG206" s="2">
        <f t="shared" si="496"/>
        <v>49.618793153326891</v>
      </c>
      <c r="EH206" s="2">
        <f t="shared" si="497"/>
        <v>48.490315251798549</v>
      </c>
      <c r="EI206" s="2">
        <f t="shared" si="498"/>
        <v>48.236384172661857</v>
      </c>
      <c r="EJ206" s="2">
        <f t="shared" si="499"/>
        <v>47.778654100719436</v>
      </c>
      <c r="EK206" s="2">
        <f t="shared" si="500"/>
        <v>45.827609352517968</v>
      </c>
      <c r="EL206" s="2">
        <f t="shared" si="501"/>
        <v>47.767681510791363</v>
      </c>
      <c r="EM206" s="2">
        <f t="shared" si="502"/>
        <v>49.145918326020912</v>
      </c>
      <c r="EN206" s="2">
        <f t="shared" si="503"/>
        <v>47.927826649746187</v>
      </c>
      <c r="EO206" s="2">
        <f t="shared" si="504"/>
        <v>51.39742257360961</v>
      </c>
      <c r="EQ206" s="2">
        <f t="shared" si="505"/>
        <v>56.43315907307948</v>
      </c>
      <c r="ER206" s="2">
        <f t="shared" si="669"/>
        <v>56.856176313675924</v>
      </c>
      <c r="ES206" s="2">
        <f t="shared" si="669"/>
        <v>55.6231616578754</v>
      </c>
      <c r="ET206" s="2">
        <f t="shared" si="669"/>
        <v>52.647076495232795</v>
      </c>
      <c r="EU206" s="2">
        <f t="shared" si="669"/>
        <v>53.732823108195511</v>
      </c>
      <c r="EV206" s="2">
        <f t="shared" si="669"/>
        <v>53.885729169851714</v>
      </c>
      <c r="EW206" s="2">
        <f t="shared" si="669"/>
        <v>53.709187313737175</v>
      </c>
      <c r="EX206" s="2">
        <f t="shared" si="669"/>
        <v>52.135113210145619</v>
      </c>
      <c r="EY206" s="2">
        <f t="shared" si="669"/>
        <v>52.45218808622937</v>
      </c>
      <c r="EZ206" s="2">
        <f t="shared" si="669"/>
        <v>50.363400180688885</v>
      </c>
      <c r="FA206" s="2">
        <f t="shared" si="669"/>
        <v>48.702471127953942</v>
      </c>
      <c r="FB206" s="2">
        <f t="shared" si="669"/>
        <v>49.792464088397793</v>
      </c>
      <c r="FC206" s="2">
        <f t="shared" si="669"/>
        <v>50.901779315037409</v>
      </c>
      <c r="FD206" s="2">
        <f t="shared" si="669"/>
        <v>50.7274254110893</v>
      </c>
      <c r="FE206" s="2">
        <f t="shared" si="669"/>
        <v>51.791621385600607</v>
      </c>
      <c r="FG206" s="2">
        <f t="shared" si="507"/>
        <v>0.99999999999950873</v>
      </c>
      <c r="FH206" s="2">
        <f t="shared" si="670"/>
        <v>0.9999999999995085</v>
      </c>
      <c r="FI206" s="2">
        <f t="shared" si="670"/>
        <v>0.99999999999954103</v>
      </c>
      <c r="FJ206" s="2">
        <f t="shared" si="670"/>
        <v>0.99999999999962097</v>
      </c>
      <c r="FK206" s="2">
        <f t="shared" si="670"/>
        <v>0.99999999999953182</v>
      </c>
      <c r="FL206" s="2">
        <f t="shared" si="670"/>
        <v>0.99999999999960254</v>
      </c>
      <c r="FM206" s="2">
        <f t="shared" si="670"/>
        <v>0.99999999999962175</v>
      </c>
      <c r="FN206" s="2">
        <f t="shared" si="670"/>
        <v>0.99999999999961786</v>
      </c>
      <c r="FO206" s="2">
        <f t="shared" si="670"/>
        <v>0.99999999999964118</v>
      </c>
      <c r="FP206" s="2">
        <f t="shared" si="670"/>
        <v>0.99999999999955813</v>
      </c>
      <c r="FQ206" s="2">
        <f t="shared" si="670"/>
        <v>0.99999999999958855</v>
      </c>
      <c r="FR206" s="2">
        <f t="shared" si="670"/>
        <v>0.99999999999957223</v>
      </c>
      <c r="FS206" s="2">
        <f t="shared" si="670"/>
        <v>0.99999999999482703</v>
      </c>
      <c r="FT206" s="2">
        <f t="shared" si="670"/>
        <v>0.9999999999448137</v>
      </c>
      <c r="FU206" s="2">
        <f t="shared" si="670"/>
        <v>0.99999999973600662</v>
      </c>
      <c r="FW206" s="2">
        <f t="shared" si="540"/>
        <v>0.99998589383839398</v>
      </c>
      <c r="FX206" s="2">
        <f t="shared" si="592"/>
        <v>0.99999049899846959</v>
      </c>
      <c r="FY206" s="2">
        <f t="shared" si="593"/>
        <v>0.99998864433015044</v>
      </c>
      <c r="FZ206" s="2">
        <f t="shared" si="594"/>
        <v>0.99998504032180857</v>
      </c>
      <c r="GA206" s="2">
        <f t="shared" si="595"/>
        <v>0.9999813743493865</v>
      </c>
      <c r="GB206" s="2">
        <f t="shared" si="596"/>
        <v>0.99998521055218736</v>
      </c>
      <c r="GC206" s="2">
        <f t="shared" si="597"/>
        <v>0.99998811872480742</v>
      </c>
      <c r="GD206" s="2">
        <f t="shared" si="598"/>
        <v>0.99999056503953554</v>
      </c>
      <c r="GE206" s="2">
        <f t="shared" si="599"/>
        <v>0.99998960774928902</v>
      </c>
      <c r="GF206" s="2">
        <f t="shared" si="600"/>
        <v>0.99998648289366965</v>
      </c>
      <c r="GG206" s="2">
        <f t="shared" si="601"/>
        <v>0.9999857809970909</v>
      </c>
      <c r="GH206" s="2">
        <f t="shared" si="602"/>
        <v>0.99998179577027901</v>
      </c>
      <c r="GI206" s="2">
        <f t="shared" si="603"/>
        <v>0.99994113249952365</v>
      </c>
      <c r="GJ206" s="2">
        <f t="shared" si="604"/>
        <v>0.9997930846703853</v>
      </c>
      <c r="GK206" s="2">
        <f t="shared" si="605"/>
        <v>0.9994703875267541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0</v>
      </c>
      <c r="HD206" s="107">
        <f t="shared" si="620"/>
        <v>0</v>
      </c>
      <c r="HE206" s="107">
        <f t="shared" si="621"/>
        <v>0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0</v>
      </c>
      <c r="HQ206" s="107">
        <f t="shared" si="633"/>
        <v>0</v>
      </c>
      <c r="HS206" s="107">
        <f t="shared" si="543"/>
        <v>1.7453244367224599E-167</v>
      </c>
      <c r="HT206" s="107">
        <f t="shared" si="634"/>
        <v>2.6559412597637127E-231</v>
      </c>
      <c r="HU206" s="107">
        <f t="shared" si="635"/>
        <v>2.8847495615166683E-232</v>
      </c>
      <c r="HV206" s="107">
        <f t="shared" si="636"/>
        <v>8.5997919996780814E-227</v>
      </c>
      <c r="HW206" s="107">
        <f t="shared" si="637"/>
        <v>2.1464600881182748E-233</v>
      </c>
      <c r="HX206" s="107">
        <f t="shared" si="638"/>
        <v>1.4249185560650964E-251</v>
      </c>
      <c r="HY206" s="107">
        <f t="shared" si="639"/>
        <v>1.3830630856388284E-262</v>
      </c>
      <c r="HZ206" s="107">
        <f t="shared" si="640"/>
        <v>1.9969085315727797E-283</v>
      </c>
      <c r="IA206" s="107">
        <f t="shared" si="641"/>
        <v>1.4429058768350294E-302</v>
      </c>
      <c r="IB206" s="107">
        <f t="shared" si="642"/>
        <v>4.6319473564358916E-273</v>
      </c>
      <c r="IC206" s="107">
        <f t="shared" si="643"/>
        <v>4.8856495203750857E-273</v>
      </c>
      <c r="ID206" s="107">
        <f t="shared" si="644"/>
        <v>6.1958721903790528E-260</v>
      </c>
      <c r="IE206" s="107">
        <f t="shared" si="645"/>
        <v>2.5334053508973441E-241</v>
      </c>
      <c r="IF206" s="107">
        <f t="shared" si="646"/>
        <v>1.5613329081697528E-211</v>
      </c>
      <c r="IG206" s="107">
        <f t="shared" si="647"/>
        <v>8.39994787763296E-210</v>
      </c>
      <c r="II206" s="107">
        <f t="shared" si="544"/>
        <v>2.2022125673873727E-43</v>
      </c>
      <c r="IJ206" s="107">
        <f t="shared" si="545"/>
        <v>1.1504842918639691E-61</v>
      </c>
      <c r="IK206" s="107">
        <f t="shared" si="546"/>
        <v>1.1309089913660829E-60</v>
      </c>
      <c r="IL206" s="107">
        <f t="shared" si="547"/>
        <v>4.7131015835805196E-57</v>
      </c>
      <c r="IM206" s="107">
        <f t="shared" si="548"/>
        <v>7.7502975453397942E-58</v>
      </c>
      <c r="IN206" s="107">
        <f t="shared" si="549"/>
        <v>3.3729718917399251E-63</v>
      </c>
      <c r="IO206" s="107">
        <f t="shared" si="550"/>
        <v>5.4201053823492634E-67</v>
      </c>
      <c r="IP206" s="107">
        <f t="shared" si="551"/>
        <v>1.0316055128775213E-73</v>
      </c>
      <c r="IQ206" s="107">
        <f t="shared" si="552"/>
        <v>1.5104781281506374E-77</v>
      </c>
      <c r="IR206" s="107">
        <f t="shared" si="553"/>
        <v>3.8653021000734952E-69</v>
      </c>
      <c r="IS206" s="107">
        <f t="shared" si="554"/>
        <v>1.3762021147161236E-68</v>
      </c>
      <c r="IT206" s="107">
        <f t="shared" si="555"/>
        <v>2.5068376242648114E-64</v>
      </c>
      <c r="IU206" s="107">
        <f t="shared" si="556"/>
        <v>1.0963000876051906E-58</v>
      </c>
      <c r="IV206" s="107">
        <f t="shared" si="557"/>
        <v>5.3879364948307446E-49</v>
      </c>
      <c r="IW206" s="107">
        <f t="shared" si="558"/>
        <v>8.4861127418548002E-77</v>
      </c>
      <c r="IY206" s="107">
        <f t="shared" si="559"/>
        <v>2.2022125673873727E-43</v>
      </c>
      <c r="IZ206" s="107">
        <f t="shared" si="560"/>
        <v>1.1504842918639691E-61</v>
      </c>
      <c r="JA206" s="107">
        <f t="shared" si="561"/>
        <v>1.1309089913660829E-60</v>
      </c>
      <c r="JB206" s="107">
        <f t="shared" si="562"/>
        <v>4.7131015835805196E-57</v>
      </c>
      <c r="JC206" s="107">
        <f t="shared" si="563"/>
        <v>7.7502975453397942E-58</v>
      </c>
      <c r="JD206" s="107">
        <f t="shared" si="564"/>
        <v>3.3729718917399251E-63</v>
      </c>
      <c r="JE206" s="107">
        <f t="shared" si="565"/>
        <v>5.4201053823492634E-67</v>
      </c>
      <c r="JF206" s="107">
        <f t="shared" si="566"/>
        <v>1.0316055128775213E-73</v>
      </c>
      <c r="JG206" s="107">
        <f t="shared" si="567"/>
        <v>1.5104781281506374E-77</v>
      </c>
      <c r="JH206" s="107">
        <f t="shared" si="568"/>
        <v>3.8653021000734952E-69</v>
      </c>
      <c r="JI206" s="107">
        <f t="shared" si="569"/>
        <v>1.3762021147161236E-68</v>
      </c>
      <c r="JJ206" s="107">
        <f t="shared" si="570"/>
        <v>2.5068376242648114E-64</v>
      </c>
      <c r="JK206" s="107">
        <f t="shared" si="571"/>
        <v>1.0963000876051906E-58</v>
      </c>
      <c r="JL206" s="107">
        <f t="shared" si="572"/>
        <v>5.3879364948307446E-49</v>
      </c>
      <c r="JM206" s="107">
        <f t="shared" si="573"/>
        <v>8.4861127418548002E-77</v>
      </c>
    </row>
    <row r="207" spans="2:273" x14ac:dyDescent="0.25">
      <c r="B207" s="2">
        <v>179</v>
      </c>
      <c r="C207" s="37">
        <v>57.197000000000003</v>
      </c>
      <c r="D207" s="37">
        <v>57.984000000000002</v>
      </c>
      <c r="E207" s="37">
        <v>55.704999999999998</v>
      </c>
      <c r="F207" s="37">
        <v>55.533000000000001</v>
      </c>
      <c r="G207" s="37">
        <v>54.3</v>
      </c>
      <c r="H207" s="37">
        <v>54.116999999999997</v>
      </c>
      <c r="I207" s="37">
        <v>54.216999999999999</v>
      </c>
      <c r="J207" s="37">
        <v>51.767000000000003</v>
      </c>
      <c r="K207" s="37">
        <v>51.417000000000002</v>
      </c>
      <c r="L207" s="37">
        <v>50.517000000000003</v>
      </c>
      <c r="M207" s="37">
        <v>49.832999999999998</v>
      </c>
      <c r="N207" s="37">
        <v>49.783000000000001</v>
      </c>
      <c r="O207" s="37">
        <v>53.033000000000001</v>
      </c>
      <c r="P207" s="37">
        <v>51.832999999999998</v>
      </c>
      <c r="Q207" s="37">
        <v>52.05</v>
      </c>
      <c r="S207" s="4" t="e">
        <f t="shared" si="460"/>
        <v>#N/A</v>
      </c>
      <c r="T207" s="4" t="e">
        <f t="shared" si="461"/>
        <v>#N/A</v>
      </c>
      <c r="U207" s="4" t="e">
        <f t="shared" si="462"/>
        <v>#N/A</v>
      </c>
      <c r="V207" s="4" t="e">
        <f t="shared" si="463"/>
        <v>#N/A</v>
      </c>
      <c r="W207" s="4" t="e">
        <f t="shared" si="464"/>
        <v>#N/A</v>
      </c>
      <c r="X207" s="4" t="e">
        <f t="shared" si="465"/>
        <v>#N/A</v>
      </c>
      <c r="Y207" s="4" t="e">
        <f t="shared" si="466"/>
        <v>#N/A</v>
      </c>
      <c r="Z207" s="4" t="e">
        <f t="shared" si="467"/>
        <v>#N/A</v>
      </c>
      <c r="AA207" s="4" t="e">
        <f t="shared" si="468"/>
        <v>#N/A</v>
      </c>
      <c r="AB207" s="4" t="e">
        <f t="shared" si="469"/>
        <v>#N/A</v>
      </c>
      <c r="AC207" s="4" t="e">
        <f t="shared" si="470"/>
        <v>#N/A</v>
      </c>
      <c r="AD207" s="4" t="e">
        <f t="shared" si="471"/>
        <v>#N/A</v>
      </c>
      <c r="AE207" s="4" t="e">
        <f t="shared" si="472"/>
        <v>#N/A</v>
      </c>
      <c r="AF207" s="4" t="e">
        <f t="shared" si="473"/>
        <v>#N/A</v>
      </c>
      <c r="AG207" s="4">
        <f t="shared" si="474"/>
        <v>51.640525997748817</v>
      </c>
      <c r="AI207" s="4">
        <f t="shared" si="475"/>
        <v>0</v>
      </c>
      <c r="AJ207" s="4">
        <f t="shared" si="476"/>
        <v>0</v>
      </c>
      <c r="AK207" s="4">
        <f t="shared" si="477"/>
        <v>0</v>
      </c>
      <c r="AL207" s="4">
        <f t="shared" si="478"/>
        <v>0</v>
      </c>
      <c r="AM207" s="4">
        <f t="shared" si="479"/>
        <v>0</v>
      </c>
      <c r="AN207" s="4">
        <f t="shared" si="480"/>
        <v>0</v>
      </c>
      <c r="AO207" s="4">
        <f t="shared" si="481"/>
        <v>0</v>
      </c>
      <c r="AP207" s="4">
        <f t="shared" si="482"/>
        <v>0</v>
      </c>
      <c r="AQ207" s="4">
        <f t="shared" si="483"/>
        <v>0</v>
      </c>
      <c r="AR207" s="4">
        <f t="shared" si="484"/>
        <v>0</v>
      </c>
      <c r="AS207" s="4">
        <f t="shared" si="485"/>
        <v>0</v>
      </c>
      <c r="AT207" s="4">
        <f t="shared" si="486"/>
        <v>0</v>
      </c>
      <c r="AU207" s="4">
        <f t="shared" si="487"/>
        <v>0</v>
      </c>
      <c r="AV207" s="4">
        <f t="shared" si="667"/>
        <v>0</v>
      </c>
      <c r="AW207" s="4">
        <f t="shared" si="667"/>
        <v>0.40947400225118002</v>
      </c>
      <c r="AY207" s="2" t="e">
        <f t="shared" si="509"/>
        <v>#N/A</v>
      </c>
      <c r="AZ207" s="2" t="e">
        <f t="shared" si="575"/>
        <v>#N/A</v>
      </c>
      <c r="BA207" s="2" t="e">
        <f t="shared" si="576"/>
        <v>#N/A</v>
      </c>
      <c r="BB207" s="2" t="e">
        <f t="shared" si="577"/>
        <v>#N/A</v>
      </c>
      <c r="BC207" s="2" t="e">
        <f t="shared" si="578"/>
        <v>#N/A</v>
      </c>
      <c r="BD207" s="2" t="e">
        <f t="shared" si="579"/>
        <v>#N/A</v>
      </c>
      <c r="BE207" s="2" t="e">
        <f t="shared" si="580"/>
        <v>#N/A</v>
      </c>
      <c r="BF207" s="2" t="e">
        <f t="shared" si="581"/>
        <v>#N/A</v>
      </c>
      <c r="BG207" s="2" t="e">
        <f t="shared" si="582"/>
        <v>#N/A</v>
      </c>
      <c r="BH207" s="2" t="e">
        <f t="shared" si="583"/>
        <v>#N/A</v>
      </c>
      <c r="BI207" s="2" t="e">
        <f t="shared" si="584"/>
        <v>#N/A</v>
      </c>
      <c r="BJ207" s="2" t="e">
        <f t="shared" si="585"/>
        <v>#N/A</v>
      </c>
      <c r="BK207" s="2" t="e">
        <f t="shared" si="586"/>
        <v>#N/A</v>
      </c>
      <c r="BL207" s="2" t="e">
        <f t="shared" si="587"/>
        <v>#N/A</v>
      </c>
      <c r="BM207" s="2">
        <f t="shared" si="588"/>
        <v>51.640525997748817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 t="str">
        <f t="shared" si="525"/>
        <v/>
      </c>
      <c r="CV207" s="2" t="str">
        <f t="shared" si="526"/>
        <v/>
      </c>
      <c r="CW207" s="2" t="str">
        <f t="shared" si="527"/>
        <v/>
      </c>
      <c r="CX207" s="2" t="str">
        <f t="shared" si="528"/>
        <v/>
      </c>
      <c r="CY207" s="2" t="str">
        <f t="shared" si="529"/>
        <v/>
      </c>
      <c r="CZ207" s="2" t="str">
        <f t="shared" si="530"/>
        <v/>
      </c>
      <c r="DA207" s="2" t="str">
        <f t="shared" si="531"/>
        <v/>
      </c>
      <c r="DB207" s="2" t="str">
        <f t="shared" si="532"/>
        <v/>
      </c>
      <c r="DC207" s="2" t="str">
        <f t="shared" si="533"/>
        <v/>
      </c>
      <c r="DD207" s="2" t="str">
        <f t="shared" si="534"/>
        <v/>
      </c>
      <c r="DE207" s="2" t="str">
        <f t="shared" si="535"/>
        <v/>
      </c>
      <c r="DF207" s="2" t="str">
        <f t="shared" si="536"/>
        <v/>
      </c>
      <c r="DG207" s="2" t="str">
        <f t="shared" si="537"/>
        <v/>
      </c>
      <c r="DH207" s="2" t="str">
        <f t="shared" si="538"/>
        <v/>
      </c>
      <c r="DI207" s="2">
        <f t="shared" si="539"/>
        <v>52.05</v>
      </c>
      <c r="DK207" s="2">
        <f t="shared" si="489"/>
        <v>88.200514230979749</v>
      </c>
      <c r="DL207" s="2">
        <f t="shared" si="668"/>
        <v>89.357862903225822</v>
      </c>
      <c r="DM207" s="2">
        <f t="shared" si="668"/>
        <v>96.816919721407629</v>
      </c>
      <c r="DN207" s="2">
        <f t="shared" si="668"/>
        <v>96.046079032258049</v>
      </c>
      <c r="DO207" s="2">
        <f t="shared" si="668"/>
        <v>94.252428152492655</v>
      </c>
      <c r="DP207" s="2">
        <f t="shared" si="668"/>
        <v>93.250444281524935</v>
      </c>
      <c r="DQ207" s="2">
        <f t="shared" si="668"/>
        <v>83.331375183284493</v>
      </c>
      <c r="DR207" s="2">
        <f t="shared" si="668"/>
        <v>90.92399788324424</v>
      </c>
      <c r="DS207" s="2">
        <f t="shared" si="668"/>
        <v>96.008548016934057</v>
      </c>
      <c r="DT207" s="2">
        <f t="shared" si="668"/>
        <v>83.292264817290558</v>
      </c>
      <c r="DU207" s="2">
        <f t="shared" si="668"/>
        <v>77.359060049019618</v>
      </c>
      <c r="DV207" s="2">
        <f t="shared" si="668"/>
        <v>92.002564282531196</v>
      </c>
      <c r="DW207" s="2">
        <f t="shared" si="668"/>
        <v>103.3022831744868</v>
      </c>
      <c r="DX207" s="2">
        <f t="shared" si="668"/>
        <v>96.838076796187678</v>
      </c>
      <c r="DY207" s="2">
        <f t="shared" si="668"/>
        <v>105.81866354679804</v>
      </c>
      <c r="EA207" s="2">
        <f t="shared" si="459"/>
        <v>59.196666666666843</v>
      </c>
      <c r="EB207" s="2">
        <f t="shared" si="491"/>
        <v>53.276671221864959</v>
      </c>
      <c r="EC207" s="2">
        <f t="shared" si="492"/>
        <v>46.631068750000004</v>
      </c>
      <c r="ED207" s="2">
        <f t="shared" si="493"/>
        <v>48.199785402225203</v>
      </c>
      <c r="EE207" s="2">
        <f t="shared" si="494"/>
        <v>45.583276992651221</v>
      </c>
      <c r="EF207" s="2">
        <f t="shared" si="495"/>
        <v>51.886002622950826</v>
      </c>
      <c r="EG207" s="2">
        <f t="shared" si="496"/>
        <v>49.454072902603656</v>
      </c>
      <c r="EH207" s="2">
        <f t="shared" si="497"/>
        <v>48.321728489208624</v>
      </c>
      <c r="EI207" s="2">
        <f t="shared" si="498"/>
        <v>48.061594964028771</v>
      </c>
      <c r="EJ207" s="2">
        <f t="shared" si="499"/>
        <v>47.597966762589941</v>
      </c>
      <c r="EK207" s="2">
        <f t="shared" si="500"/>
        <v>45.63811366906473</v>
      </c>
      <c r="EL207" s="2">
        <f t="shared" si="501"/>
        <v>47.608132805755396</v>
      </c>
      <c r="EM207" s="2">
        <f t="shared" si="502"/>
        <v>48.971682213972315</v>
      </c>
      <c r="EN207" s="2">
        <f t="shared" si="503"/>
        <v>47.728883502538068</v>
      </c>
      <c r="EO207" s="2">
        <f t="shared" si="504"/>
        <v>51.237696837513639</v>
      </c>
      <c r="EQ207" s="2">
        <f t="shared" si="505"/>
        <v>56.337159495504196</v>
      </c>
      <c r="ER207" s="2">
        <f t="shared" si="669"/>
        <v>56.762696612139628</v>
      </c>
      <c r="ES207" s="2">
        <f t="shared" si="669"/>
        <v>55.535908027504966</v>
      </c>
      <c r="ET207" s="2">
        <f t="shared" si="669"/>
        <v>52.534596193044777</v>
      </c>
      <c r="EU207" s="2">
        <f t="shared" si="669"/>
        <v>53.628883921971735</v>
      </c>
      <c r="EV207" s="2">
        <f t="shared" si="669"/>
        <v>53.775771568567507</v>
      </c>
      <c r="EW207" s="2">
        <f t="shared" si="669"/>
        <v>53.591896518649804</v>
      </c>
      <c r="EX207" s="2">
        <f t="shared" si="669"/>
        <v>52.008331852366354</v>
      </c>
      <c r="EY207" s="2">
        <f t="shared" si="669"/>
        <v>52.326028290038465</v>
      </c>
      <c r="EZ207" s="2">
        <f t="shared" si="669"/>
        <v>50.213488963862233</v>
      </c>
      <c r="FA207" s="2">
        <f t="shared" si="669"/>
        <v>48.546195447792371</v>
      </c>
      <c r="FB207" s="2">
        <f t="shared" si="669"/>
        <v>49.657584254143643</v>
      </c>
      <c r="FC207" s="2">
        <f t="shared" si="669"/>
        <v>50.749111589929669</v>
      </c>
      <c r="FD207" s="2">
        <f t="shared" si="669"/>
        <v>50.562555279668487</v>
      </c>
      <c r="FE207" s="2">
        <f t="shared" si="669"/>
        <v>51.640704793324268</v>
      </c>
      <c r="FG207" s="2">
        <f t="shared" si="507"/>
        <v>0.99999999999960976</v>
      </c>
      <c r="FH207" s="2">
        <f t="shared" si="670"/>
        <v>0.99999999999960965</v>
      </c>
      <c r="FI207" s="2">
        <f t="shared" si="670"/>
        <v>0.9999999999996354</v>
      </c>
      <c r="FJ207" s="2">
        <f t="shared" si="670"/>
        <v>0.99999999999969891</v>
      </c>
      <c r="FK207" s="2">
        <f t="shared" si="670"/>
        <v>0.99999999999962808</v>
      </c>
      <c r="FL207" s="2">
        <f t="shared" si="670"/>
        <v>0.99999999999968436</v>
      </c>
      <c r="FM207" s="2">
        <f t="shared" si="670"/>
        <v>0.99999999999969957</v>
      </c>
      <c r="FN207" s="2">
        <f t="shared" si="670"/>
        <v>0.99999999999969647</v>
      </c>
      <c r="FO207" s="2">
        <f t="shared" si="670"/>
        <v>0.99999999999971501</v>
      </c>
      <c r="FP207" s="2">
        <f t="shared" si="670"/>
        <v>0.99999999999964906</v>
      </c>
      <c r="FQ207" s="2">
        <f t="shared" si="670"/>
        <v>0.99999999999967315</v>
      </c>
      <c r="FR207" s="2">
        <f t="shared" si="670"/>
        <v>0.99999999999966016</v>
      </c>
      <c r="FS207" s="2">
        <f t="shared" si="670"/>
        <v>0.99999999999580402</v>
      </c>
      <c r="FT207" s="2">
        <f t="shared" si="670"/>
        <v>0.99999999995444899</v>
      </c>
      <c r="FU207" s="2">
        <f t="shared" si="670"/>
        <v>0.99999999977885867</v>
      </c>
      <c r="FW207" s="2">
        <f t="shared" si="540"/>
        <v>0.99998879504504445</v>
      </c>
      <c r="FX207" s="2">
        <f t="shared" si="592"/>
        <v>0.99999245307147888</v>
      </c>
      <c r="FY207" s="2">
        <f t="shared" si="593"/>
        <v>0.99999097984974739</v>
      </c>
      <c r="FZ207" s="2">
        <f t="shared" si="594"/>
        <v>0.99998811706866897</v>
      </c>
      <c r="GA207" s="2">
        <f t="shared" si="595"/>
        <v>0.99998520506315158</v>
      </c>
      <c r="GB207" s="2">
        <f t="shared" si="596"/>
        <v>0.99998825228829258</v>
      </c>
      <c r="GC207" s="2">
        <f t="shared" si="597"/>
        <v>0.99999056234458772</v>
      </c>
      <c r="GD207" s="2">
        <f t="shared" si="598"/>
        <v>0.99999250552996655</v>
      </c>
      <c r="GE207" s="2">
        <f t="shared" si="599"/>
        <v>0.99999174512419398</v>
      </c>
      <c r="GF207" s="2">
        <f t="shared" si="600"/>
        <v>0.99998926295094015</v>
      </c>
      <c r="GG207" s="2">
        <f t="shared" si="601"/>
        <v>0.99998870541148921</v>
      </c>
      <c r="GH207" s="2">
        <f t="shared" si="602"/>
        <v>0.99998553981220084</v>
      </c>
      <c r="GI207" s="2">
        <f t="shared" si="603"/>
        <v>0.99995225022453793</v>
      </c>
      <c r="GJ207" s="2">
        <f t="shared" si="604"/>
        <v>0.9998292050507076</v>
      </c>
      <c r="GK207" s="2">
        <f t="shared" si="605"/>
        <v>0.99955631733077266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0</v>
      </c>
      <c r="HD207" s="107">
        <f t="shared" si="620"/>
        <v>0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0</v>
      </c>
      <c r="HQ207" s="107">
        <f t="shared" si="633"/>
        <v>0</v>
      </c>
      <c r="HS207" s="107">
        <f t="shared" si="543"/>
        <v>4.6257559557421282E-172</v>
      </c>
      <c r="HT207" s="107">
        <f t="shared" si="634"/>
        <v>1.5269348428793776E-237</v>
      </c>
      <c r="HU207" s="107">
        <f t="shared" si="635"/>
        <v>1.4499853818005072E-238</v>
      </c>
      <c r="HV207" s="107">
        <f t="shared" si="636"/>
        <v>5.6965580879548844E-233</v>
      </c>
      <c r="HW207" s="107">
        <f t="shared" si="637"/>
        <v>7.7794598545331376E-240</v>
      </c>
      <c r="HX207" s="107">
        <f t="shared" si="638"/>
        <v>1.9866861444252412E-258</v>
      </c>
      <c r="HY207" s="107">
        <f t="shared" si="639"/>
        <v>1.1542133752631126E-269</v>
      </c>
      <c r="HZ207" s="107">
        <f t="shared" si="640"/>
        <v>5.3544646474828303E-291</v>
      </c>
      <c r="IA207" s="107">
        <f t="shared" si="641"/>
        <v>0</v>
      </c>
      <c r="IB207" s="107">
        <f t="shared" si="642"/>
        <v>1.7525592603150798E-280</v>
      </c>
      <c r="IC207" s="107">
        <f t="shared" si="643"/>
        <v>1.8368702277759236E-280</v>
      </c>
      <c r="ID207" s="107">
        <f t="shared" si="644"/>
        <v>4.2113030576119337E-267</v>
      </c>
      <c r="IE207" s="107">
        <f t="shared" si="645"/>
        <v>4.9543369250334452E-248</v>
      </c>
      <c r="IF207" s="107">
        <f t="shared" si="646"/>
        <v>1.4927456149798995E-217</v>
      </c>
      <c r="IG207" s="107">
        <f t="shared" si="647"/>
        <v>7.1265332503507842E-216</v>
      </c>
      <c r="II207" s="107">
        <f t="shared" si="544"/>
        <v>4.0624372723704345E-45</v>
      </c>
      <c r="IJ207" s="107">
        <f t="shared" si="545"/>
        <v>4.5132378364348088E-64</v>
      </c>
      <c r="IK207" s="107">
        <f t="shared" si="546"/>
        <v>4.4604318257417038E-63</v>
      </c>
      <c r="IL207" s="107">
        <f t="shared" si="547"/>
        <v>2.2910473128621491E-59</v>
      </c>
      <c r="IM207" s="107">
        <f t="shared" si="548"/>
        <v>3.1306504460006801E-60</v>
      </c>
      <c r="IN207" s="107">
        <f t="shared" si="549"/>
        <v>9.1410046583494496E-66</v>
      </c>
      <c r="IO207" s="107">
        <f t="shared" si="550"/>
        <v>1.1532977904930596E-69</v>
      </c>
      <c r="IP207" s="107">
        <f t="shared" si="551"/>
        <v>1.336360798304388E-76</v>
      </c>
      <c r="IQ207" s="107">
        <f t="shared" si="552"/>
        <v>1.2941442649042682E-80</v>
      </c>
      <c r="IR207" s="107">
        <f t="shared" si="553"/>
        <v>6.2411539355219952E-72</v>
      </c>
      <c r="IS207" s="107">
        <f t="shared" si="554"/>
        <v>2.2745127921729711E-71</v>
      </c>
      <c r="IT207" s="107">
        <f t="shared" si="555"/>
        <v>5.4295989397180185E-67</v>
      </c>
      <c r="IU207" s="107">
        <f t="shared" si="556"/>
        <v>3.7117141998275708E-61</v>
      </c>
      <c r="IV207" s="107">
        <f t="shared" si="557"/>
        <v>3.7278922427415652E-51</v>
      </c>
      <c r="IW207" s="107">
        <f t="shared" si="558"/>
        <v>2.3393084528894332E-80</v>
      </c>
      <c r="IY207" s="107">
        <f t="shared" si="559"/>
        <v>4.0624372723704345E-45</v>
      </c>
      <c r="IZ207" s="107">
        <f t="shared" si="560"/>
        <v>4.5132378364348088E-64</v>
      </c>
      <c r="JA207" s="107">
        <f t="shared" si="561"/>
        <v>4.4604318257417038E-63</v>
      </c>
      <c r="JB207" s="107">
        <f t="shared" si="562"/>
        <v>2.2910473128621491E-59</v>
      </c>
      <c r="JC207" s="107">
        <f t="shared" si="563"/>
        <v>3.1306504460006801E-60</v>
      </c>
      <c r="JD207" s="107">
        <f t="shared" si="564"/>
        <v>9.1410046583494496E-66</v>
      </c>
      <c r="JE207" s="107">
        <f t="shared" si="565"/>
        <v>1.1532977904930596E-69</v>
      </c>
      <c r="JF207" s="107">
        <f t="shared" si="566"/>
        <v>1.336360798304388E-76</v>
      </c>
      <c r="JG207" s="107">
        <f t="shared" si="567"/>
        <v>1.2941442649042682E-80</v>
      </c>
      <c r="JH207" s="107">
        <f t="shared" si="568"/>
        <v>6.2411539355219952E-72</v>
      </c>
      <c r="JI207" s="107">
        <f t="shared" si="569"/>
        <v>2.2745127921729711E-71</v>
      </c>
      <c r="JJ207" s="107">
        <f t="shared" si="570"/>
        <v>5.4295989397180185E-67</v>
      </c>
      <c r="JK207" s="107">
        <f t="shared" si="571"/>
        <v>3.7117141998275708E-61</v>
      </c>
      <c r="JL207" s="107">
        <f t="shared" si="572"/>
        <v>3.7278922427415652E-51</v>
      </c>
      <c r="JM207" s="107">
        <f t="shared" si="573"/>
        <v>2.3393084528894332E-80</v>
      </c>
    </row>
    <row r="208" spans="2:273" x14ac:dyDescent="0.25">
      <c r="B208" s="2">
        <v>180</v>
      </c>
      <c r="C208" s="37">
        <v>57.18</v>
      </c>
      <c r="D208" s="37">
        <v>58.131</v>
      </c>
      <c r="E208" s="37">
        <v>55.671999999999997</v>
      </c>
      <c r="F208" s="37">
        <v>54.683</v>
      </c>
      <c r="G208" s="37">
        <v>54.567</v>
      </c>
      <c r="H208" s="37">
        <v>54.3</v>
      </c>
      <c r="I208" s="37">
        <v>54.35</v>
      </c>
      <c r="J208" s="37">
        <v>51.267000000000003</v>
      </c>
      <c r="K208" s="37">
        <v>52.283000000000001</v>
      </c>
      <c r="L208" s="37">
        <v>51.917000000000002</v>
      </c>
      <c r="M208" s="37">
        <v>50.332999999999998</v>
      </c>
      <c r="N208" s="37">
        <v>49.75</v>
      </c>
      <c r="O208" s="37">
        <v>53.6</v>
      </c>
      <c r="P208" s="37">
        <v>53.283000000000001</v>
      </c>
      <c r="Q208" s="37">
        <v>52.866999999999997</v>
      </c>
      <c r="S208" s="4" t="e">
        <f t="shared" si="460"/>
        <v>#N/A</v>
      </c>
      <c r="T208" s="4" t="e">
        <f t="shared" si="461"/>
        <v>#N/A</v>
      </c>
      <c r="U208" s="4" t="e">
        <f t="shared" si="462"/>
        <v>#N/A</v>
      </c>
      <c r="V208" s="4" t="e">
        <f t="shared" si="463"/>
        <v>#N/A</v>
      </c>
      <c r="W208" s="4" t="e">
        <f t="shared" si="464"/>
        <v>#N/A</v>
      </c>
      <c r="X208" s="4" t="e">
        <f t="shared" si="465"/>
        <v>#N/A</v>
      </c>
      <c r="Y208" s="4" t="e">
        <f t="shared" si="466"/>
        <v>#N/A</v>
      </c>
      <c r="Z208" s="4" t="e">
        <f t="shared" si="467"/>
        <v>#N/A</v>
      </c>
      <c r="AA208" s="4" t="e">
        <f t="shared" si="468"/>
        <v>#N/A</v>
      </c>
      <c r="AB208" s="4" t="e">
        <f t="shared" si="469"/>
        <v>#N/A</v>
      </c>
      <c r="AC208" s="4" t="e">
        <f t="shared" si="470"/>
        <v>#N/A</v>
      </c>
      <c r="AD208" s="4" t="e">
        <f t="shared" si="471"/>
        <v>#N/A</v>
      </c>
      <c r="AE208" s="4" t="e">
        <f t="shared" si="472"/>
        <v>#N/A</v>
      </c>
      <c r="AF208" s="4" t="e">
        <f t="shared" si="473"/>
        <v>#N/A</v>
      </c>
      <c r="AG208" s="4">
        <f t="shared" si="474"/>
        <v>51.489635143002076</v>
      </c>
      <c r="AI208" s="4">
        <f t="shared" si="475"/>
        <v>0</v>
      </c>
      <c r="AJ208" s="4">
        <f t="shared" si="476"/>
        <v>0</v>
      </c>
      <c r="AK208" s="4">
        <f t="shared" si="477"/>
        <v>0</v>
      </c>
      <c r="AL208" s="4">
        <f t="shared" si="478"/>
        <v>0</v>
      </c>
      <c r="AM208" s="4">
        <f t="shared" si="479"/>
        <v>0</v>
      </c>
      <c r="AN208" s="4">
        <f t="shared" si="480"/>
        <v>0</v>
      </c>
      <c r="AO208" s="4">
        <f t="shared" si="481"/>
        <v>0</v>
      </c>
      <c r="AP208" s="4">
        <f t="shared" si="482"/>
        <v>0</v>
      </c>
      <c r="AQ208" s="4">
        <f t="shared" si="483"/>
        <v>0</v>
      </c>
      <c r="AR208" s="4">
        <f t="shared" si="484"/>
        <v>0</v>
      </c>
      <c r="AS208" s="4">
        <f t="shared" si="485"/>
        <v>0</v>
      </c>
      <c r="AT208" s="4">
        <f t="shared" si="486"/>
        <v>0</v>
      </c>
      <c r="AU208" s="4">
        <f t="shared" si="487"/>
        <v>0</v>
      </c>
      <c r="AV208" s="4">
        <f t="shared" si="667"/>
        <v>0</v>
      </c>
      <c r="AW208" s="4">
        <f t="shared" si="667"/>
        <v>1.3773648569979215</v>
      </c>
      <c r="AY208" s="2" t="e">
        <f t="shared" si="509"/>
        <v>#N/A</v>
      </c>
      <c r="AZ208" s="2" t="e">
        <f t="shared" si="575"/>
        <v>#N/A</v>
      </c>
      <c r="BA208" s="2" t="e">
        <f t="shared" si="576"/>
        <v>#N/A</v>
      </c>
      <c r="BB208" s="2" t="e">
        <f t="shared" si="577"/>
        <v>#N/A</v>
      </c>
      <c r="BC208" s="2" t="e">
        <f t="shared" si="578"/>
        <v>#N/A</v>
      </c>
      <c r="BD208" s="2" t="e">
        <f t="shared" si="579"/>
        <v>#N/A</v>
      </c>
      <c r="BE208" s="2" t="e">
        <f t="shared" si="580"/>
        <v>#N/A</v>
      </c>
      <c r="BF208" s="2" t="e">
        <f t="shared" si="581"/>
        <v>#N/A</v>
      </c>
      <c r="BG208" s="2" t="e">
        <f t="shared" si="582"/>
        <v>#N/A</v>
      </c>
      <c r="BH208" s="2" t="e">
        <f t="shared" si="583"/>
        <v>#N/A</v>
      </c>
      <c r="BI208" s="2" t="e">
        <f t="shared" si="584"/>
        <v>#N/A</v>
      </c>
      <c r="BJ208" s="2" t="e">
        <f t="shared" si="585"/>
        <v>#N/A</v>
      </c>
      <c r="BK208" s="2" t="e">
        <f t="shared" si="586"/>
        <v>#N/A</v>
      </c>
      <c r="BL208" s="2" t="e">
        <f t="shared" si="587"/>
        <v>#N/A</v>
      </c>
      <c r="BM208" s="2">
        <f t="shared" si="588"/>
        <v>51.489635143002076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 t="str">
        <f t="shared" si="525"/>
        <v/>
      </c>
      <c r="CV208" s="2" t="str">
        <f t="shared" si="526"/>
        <v/>
      </c>
      <c r="CW208" s="2" t="str">
        <f t="shared" si="527"/>
        <v/>
      </c>
      <c r="CX208" s="2" t="str">
        <f t="shared" si="528"/>
        <v/>
      </c>
      <c r="CY208" s="2" t="str">
        <f t="shared" si="529"/>
        <v/>
      </c>
      <c r="CZ208" s="2" t="str">
        <f t="shared" si="530"/>
        <v/>
      </c>
      <c r="DA208" s="2" t="str">
        <f t="shared" si="531"/>
        <v/>
      </c>
      <c r="DB208" s="2" t="str">
        <f t="shared" si="532"/>
        <v/>
      </c>
      <c r="DC208" s="2" t="str">
        <f t="shared" si="533"/>
        <v/>
      </c>
      <c r="DD208" s="2" t="str">
        <f t="shared" si="534"/>
        <v/>
      </c>
      <c r="DE208" s="2" t="str">
        <f t="shared" si="535"/>
        <v/>
      </c>
      <c r="DF208" s="2" t="str">
        <f t="shared" si="536"/>
        <v/>
      </c>
      <c r="DG208" s="2" t="str">
        <f t="shared" si="537"/>
        <v/>
      </c>
      <c r="DH208" s="2" t="str">
        <f t="shared" si="538"/>
        <v/>
      </c>
      <c r="DI208" s="2">
        <f t="shared" si="539"/>
        <v>52.866999999999997</v>
      </c>
      <c r="DK208" s="2">
        <f t="shared" si="489"/>
        <v>88.275847290640399</v>
      </c>
      <c r="DL208" s="2">
        <f t="shared" si="668"/>
        <v>89.446909274193558</v>
      </c>
      <c r="DM208" s="2">
        <f t="shared" si="668"/>
        <v>96.950074046920818</v>
      </c>
      <c r="DN208" s="2">
        <f t="shared" si="668"/>
        <v>96.179647177419341</v>
      </c>
      <c r="DO208" s="2">
        <f t="shared" si="668"/>
        <v>94.371438416422265</v>
      </c>
      <c r="DP208" s="2">
        <f t="shared" si="668"/>
        <v>93.358496884164225</v>
      </c>
      <c r="DQ208" s="2">
        <f t="shared" si="668"/>
        <v>83.375339442815289</v>
      </c>
      <c r="DR208" s="2">
        <f t="shared" si="668"/>
        <v>91.006614527629267</v>
      </c>
      <c r="DS208" s="2">
        <f t="shared" si="668"/>
        <v>96.12986853832443</v>
      </c>
      <c r="DT208" s="2">
        <f t="shared" si="668"/>
        <v>83.331152852049911</v>
      </c>
      <c r="DU208" s="2">
        <f t="shared" si="668"/>
        <v>77.374911319073092</v>
      </c>
      <c r="DV208" s="2">
        <f t="shared" si="668"/>
        <v>92.118136809269174</v>
      </c>
      <c r="DW208" s="2">
        <f t="shared" si="668"/>
        <v>103.46900164956011</v>
      </c>
      <c r="DX208" s="2">
        <f t="shared" si="668"/>
        <v>96.964851539589432</v>
      </c>
      <c r="DY208" s="2">
        <f t="shared" si="668"/>
        <v>106.02081280788177</v>
      </c>
      <c r="EA208" s="2">
        <f t="shared" si="459"/>
        <v>59.122666666666845</v>
      </c>
      <c r="EB208" s="2">
        <f t="shared" si="491"/>
        <v>53.144768167202585</v>
      </c>
      <c r="EC208" s="2">
        <f t="shared" si="492"/>
        <v>46.444183333333342</v>
      </c>
      <c r="ED208" s="2">
        <f t="shared" si="493"/>
        <v>48.037497844702045</v>
      </c>
      <c r="EE208" s="2">
        <f t="shared" si="494"/>
        <v>45.386539016393449</v>
      </c>
      <c r="EF208" s="2">
        <f t="shared" si="495"/>
        <v>51.754031249293398</v>
      </c>
      <c r="EG208" s="2">
        <f t="shared" si="496"/>
        <v>49.289352651880414</v>
      </c>
      <c r="EH208" s="2">
        <f t="shared" si="497"/>
        <v>48.153141726618699</v>
      </c>
      <c r="EI208" s="2">
        <f t="shared" si="498"/>
        <v>47.88680575539567</v>
      </c>
      <c r="EJ208" s="2">
        <f t="shared" si="499"/>
        <v>47.417279424460439</v>
      </c>
      <c r="EK208" s="2">
        <f t="shared" si="500"/>
        <v>45.448617985611492</v>
      </c>
      <c r="EL208" s="2">
        <f t="shared" si="501"/>
        <v>47.448584100719422</v>
      </c>
      <c r="EM208" s="2">
        <f t="shared" si="502"/>
        <v>48.797446101923711</v>
      </c>
      <c r="EN208" s="2">
        <f t="shared" si="503"/>
        <v>47.529940355329948</v>
      </c>
      <c r="EO208" s="2">
        <f t="shared" si="504"/>
        <v>51.077971101417674</v>
      </c>
      <c r="EQ208" s="2">
        <f t="shared" si="505"/>
        <v>56.241159917928911</v>
      </c>
      <c r="ER208" s="2">
        <f t="shared" si="669"/>
        <v>56.669216910603339</v>
      </c>
      <c r="ES208" s="2">
        <f t="shared" si="669"/>
        <v>55.44865439713454</v>
      </c>
      <c r="ET208" s="2">
        <f t="shared" si="669"/>
        <v>52.422115890856759</v>
      </c>
      <c r="EU208" s="2">
        <f t="shared" si="669"/>
        <v>53.524944735747951</v>
      </c>
      <c r="EV208" s="2">
        <f t="shared" si="669"/>
        <v>53.665813967283299</v>
      </c>
      <c r="EW208" s="2">
        <f t="shared" si="669"/>
        <v>53.474605723562441</v>
      </c>
      <c r="EX208" s="2">
        <f t="shared" si="669"/>
        <v>51.881550494587081</v>
      </c>
      <c r="EY208" s="2">
        <f t="shared" si="669"/>
        <v>52.199868493847575</v>
      </c>
      <c r="EZ208" s="2">
        <f t="shared" si="669"/>
        <v>50.063577747035581</v>
      </c>
      <c r="FA208" s="2">
        <f t="shared" si="669"/>
        <v>48.389919767630808</v>
      </c>
      <c r="FB208" s="2">
        <f t="shared" si="669"/>
        <v>49.522704419889507</v>
      </c>
      <c r="FC208" s="2">
        <f t="shared" si="669"/>
        <v>50.596443864821936</v>
      </c>
      <c r="FD208" s="2">
        <f t="shared" si="669"/>
        <v>50.397685148247668</v>
      </c>
      <c r="FE208" s="2">
        <f t="shared" si="669"/>
        <v>51.489788201047922</v>
      </c>
      <c r="FG208" s="2">
        <f t="shared" si="507"/>
        <v>0.99999999999969003</v>
      </c>
      <c r="FH208" s="2">
        <f t="shared" si="670"/>
        <v>0.99999999999968991</v>
      </c>
      <c r="FI208" s="2">
        <f t="shared" si="670"/>
        <v>0.99999999999971034</v>
      </c>
      <c r="FJ208" s="2">
        <f t="shared" si="670"/>
        <v>0.99999999999976086</v>
      </c>
      <c r="FK208" s="2">
        <f t="shared" si="670"/>
        <v>0.99999999999970457</v>
      </c>
      <c r="FL208" s="2">
        <f t="shared" si="670"/>
        <v>0.9999999999997492</v>
      </c>
      <c r="FM208" s="2">
        <f t="shared" si="670"/>
        <v>0.9999999999997613</v>
      </c>
      <c r="FN208" s="2">
        <f t="shared" si="670"/>
        <v>0.99999999999975886</v>
      </c>
      <c r="FO208" s="2">
        <f t="shared" si="670"/>
        <v>0.99999999999977363</v>
      </c>
      <c r="FP208" s="2">
        <f t="shared" si="670"/>
        <v>0.99999999999972122</v>
      </c>
      <c r="FQ208" s="2">
        <f t="shared" si="670"/>
        <v>0.99999999999974043</v>
      </c>
      <c r="FR208" s="2">
        <f t="shared" si="670"/>
        <v>0.9999999999997301</v>
      </c>
      <c r="FS208" s="2">
        <f t="shared" si="670"/>
        <v>0.9999999999965965</v>
      </c>
      <c r="FT208" s="2">
        <f t="shared" si="670"/>
        <v>0.99999999996240208</v>
      </c>
      <c r="FU208" s="2">
        <f t="shared" si="670"/>
        <v>0.99999999981475485</v>
      </c>
      <c r="FW208" s="2">
        <f t="shared" si="540"/>
        <v>0.99999109956739862</v>
      </c>
      <c r="FX208" s="2">
        <f t="shared" si="592"/>
        <v>0.99999400525228521</v>
      </c>
      <c r="FY208" s="2">
        <f t="shared" si="593"/>
        <v>0.99999283502668046</v>
      </c>
      <c r="FZ208" s="2">
        <f t="shared" si="594"/>
        <v>0.99999056102906381</v>
      </c>
      <c r="GA208" s="2">
        <f t="shared" si="595"/>
        <v>0.99998824792816987</v>
      </c>
      <c r="GB208" s="2">
        <f t="shared" si="596"/>
        <v>0.99999066843835072</v>
      </c>
      <c r="GC208" s="2">
        <f t="shared" si="597"/>
        <v>0.99999250338928514</v>
      </c>
      <c r="GD208" s="2">
        <f t="shared" si="598"/>
        <v>0.99999404692167204</v>
      </c>
      <c r="GE208" s="2">
        <f t="shared" si="599"/>
        <v>0.99999344290794057</v>
      </c>
      <c r="GF208" s="2">
        <f t="shared" si="600"/>
        <v>0.99999147123993992</v>
      </c>
      <c r="GG208" s="2">
        <f t="shared" si="601"/>
        <v>0.99999102836860543</v>
      </c>
      <c r="GH208" s="2">
        <f t="shared" si="602"/>
        <v>0.99998851383039122</v>
      </c>
      <c r="GI208" s="2">
        <f t="shared" si="603"/>
        <v>0.99996126833565946</v>
      </c>
      <c r="GJ208" s="2">
        <f t="shared" si="604"/>
        <v>0.99985902093002377</v>
      </c>
      <c r="GK208" s="2">
        <f t="shared" si="605"/>
        <v>0.99962831017974363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0</v>
      </c>
      <c r="HD208" s="107">
        <f t="shared" si="620"/>
        <v>0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0</v>
      </c>
      <c r="HQ208" s="107">
        <f t="shared" si="633"/>
        <v>0</v>
      </c>
      <c r="HS208" s="107">
        <f t="shared" si="543"/>
        <v>1.0621913289827094E-176</v>
      </c>
      <c r="HT208" s="107">
        <f t="shared" si="634"/>
        <v>7.2402616929334196E-244</v>
      </c>
      <c r="HU208" s="107">
        <f t="shared" si="635"/>
        <v>5.9943327698715795E-245</v>
      </c>
      <c r="HV208" s="107">
        <f t="shared" si="636"/>
        <v>3.1122863831803437E-239</v>
      </c>
      <c r="HW208" s="107">
        <f t="shared" si="637"/>
        <v>2.3008026472185087E-246</v>
      </c>
      <c r="HX208" s="107">
        <f t="shared" si="638"/>
        <v>2.237098537332462E-265</v>
      </c>
      <c r="HY208" s="107">
        <f t="shared" si="639"/>
        <v>7.7441509895980927E-277</v>
      </c>
      <c r="HZ208" s="107">
        <f t="shared" si="640"/>
        <v>1.1393538536296489E-298</v>
      </c>
      <c r="IA208" s="107">
        <f t="shared" si="641"/>
        <v>0</v>
      </c>
      <c r="IB208" s="107">
        <f t="shared" si="642"/>
        <v>5.2654339580499616E-288</v>
      </c>
      <c r="IC208" s="107">
        <f t="shared" si="643"/>
        <v>5.4828297516265722E-288</v>
      </c>
      <c r="ID208" s="107">
        <f t="shared" si="644"/>
        <v>2.2835264308759483E-274</v>
      </c>
      <c r="IE208" s="107">
        <f t="shared" si="645"/>
        <v>7.8279117357953161E-255</v>
      </c>
      <c r="IF208" s="107">
        <f t="shared" si="646"/>
        <v>1.1731737605339555E-223</v>
      </c>
      <c r="IG208" s="107">
        <f t="shared" si="647"/>
        <v>4.9453163393147177E-222</v>
      </c>
      <c r="II208" s="107">
        <f t="shared" si="544"/>
        <v>6.9132174515222757E-47</v>
      </c>
      <c r="IJ208" s="107">
        <f t="shared" si="545"/>
        <v>1.5884846477839802E-66</v>
      </c>
      <c r="IK208" s="107">
        <f t="shared" si="546"/>
        <v>1.575922650780044E-65</v>
      </c>
      <c r="IL208" s="107">
        <f t="shared" si="547"/>
        <v>9.9923295405969243E-62</v>
      </c>
      <c r="IM208" s="107">
        <f t="shared" si="548"/>
        <v>1.1278291055722746E-62</v>
      </c>
      <c r="IN208" s="107">
        <f t="shared" si="549"/>
        <v>2.1964889780808892E-68</v>
      </c>
      <c r="IO208" s="107">
        <f t="shared" si="550"/>
        <v>2.1702504624370336E-72</v>
      </c>
      <c r="IP208" s="107">
        <f t="shared" si="551"/>
        <v>1.5197372331680298E-79</v>
      </c>
      <c r="IQ208" s="107">
        <f t="shared" si="552"/>
        <v>9.643836338779962E-84</v>
      </c>
      <c r="IR208" s="107">
        <f t="shared" si="553"/>
        <v>8.8499507583273191E-75</v>
      </c>
      <c r="IS208" s="107">
        <f t="shared" si="554"/>
        <v>3.3009891949847764E-74</v>
      </c>
      <c r="IT208" s="107">
        <f t="shared" si="555"/>
        <v>1.0355086070536842E-69</v>
      </c>
      <c r="IU208" s="107">
        <f t="shared" si="556"/>
        <v>1.1144912712684726E-63</v>
      </c>
      <c r="IV208" s="107">
        <f t="shared" si="557"/>
        <v>2.310019354895267E-53</v>
      </c>
      <c r="IW208" s="107">
        <f t="shared" si="558"/>
        <v>5.337111358390423E-84</v>
      </c>
      <c r="IY208" s="107">
        <f t="shared" si="559"/>
        <v>6.9132174515222757E-47</v>
      </c>
      <c r="IZ208" s="107">
        <f t="shared" si="560"/>
        <v>1.5884846477839802E-66</v>
      </c>
      <c r="JA208" s="107">
        <f t="shared" si="561"/>
        <v>1.575922650780044E-65</v>
      </c>
      <c r="JB208" s="107">
        <f t="shared" si="562"/>
        <v>9.9923295405969243E-62</v>
      </c>
      <c r="JC208" s="107">
        <f t="shared" si="563"/>
        <v>1.1278291055722746E-62</v>
      </c>
      <c r="JD208" s="107">
        <f t="shared" si="564"/>
        <v>2.1964889780808892E-68</v>
      </c>
      <c r="JE208" s="107">
        <f t="shared" si="565"/>
        <v>2.1702504624370336E-72</v>
      </c>
      <c r="JF208" s="107">
        <f t="shared" si="566"/>
        <v>1.5197372331680298E-79</v>
      </c>
      <c r="JG208" s="107">
        <f t="shared" si="567"/>
        <v>9.643836338779962E-84</v>
      </c>
      <c r="JH208" s="107">
        <f t="shared" si="568"/>
        <v>8.8499507583273191E-75</v>
      </c>
      <c r="JI208" s="107">
        <f t="shared" si="569"/>
        <v>3.3009891949847764E-74</v>
      </c>
      <c r="JJ208" s="107">
        <f t="shared" si="570"/>
        <v>1.0355086070536842E-69</v>
      </c>
      <c r="JK208" s="107">
        <f t="shared" si="571"/>
        <v>1.1144912712684726E-63</v>
      </c>
      <c r="JL208" s="107">
        <f t="shared" si="572"/>
        <v>2.310019354895267E-53</v>
      </c>
      <c r="JM208" s="107">
        <f t="shared" si="573"/>
        <v>5.337111358390423E-84</v>
      </c>
    </row>
    <row r="209" spans="2:273" x14ac:dyDescent="0.25">
      <c r="B209" s="2">
        <v>181</v>
      </c>
      <c r="C209" s="37">
        <v>56.671999999999997</v>
      </c>
      <c r="D209" s="37">
        <v>57.622999999999998</v>
      </c>
      <c r="E209" s="37">
        <v>55.557000000000002</v>
      </c>
      <c r="F209" s="37">
        <v>54.317</v>
      </c>
      <c r="G209" s="37">
        <v>52.933</v>
      </c>
      <c r="H209" s="37">
        <v>54.716999999999999</v>
      </c>
      <c r="I209" s="37">
        <v>54.1</v>
      </c>
      <c r="J209" s="37">
        <v>49.8</v>
      </c>
      <c r="K209" s="37">
        <v>52.933</v>
      </c>
      <c r="L209" s="37">
        <v>50.933</v>
      </c>
      <c r="M209" s="37">
        <v>49.8</v>
      </c>
      <c r="N209" s="37">
        <v>50.767000000000003</v>
      </c>
      <c r="O209" s="37">
        <v>53.65</v>
      </c>
      <c r="P209" s="37">
        <v>52.616999999999997</v>
      </c>
      <c r="Q209" s="37">
        <v>52.25</v>
      </c>
      <c r="S209" s="4" t="e">
        <f t="shared" si="460"/>
        <v>#N/A</v>
      </c>
      <c r="T209" s="4" t="e">
        <f t="shared" si="461"/>
        <v>#N/A</v>
      </c>
      <c r="U209" s="4" t="e">
        <f t="shared" si="462"/>
        <v>#N/A</v>
      </c>
      <c r="V209" s="4" t="e">
        <f t="shared" si="463"/>
        <v>#N/A</v>
      </c>
      <c r="W209" s="4" t="e">
        <f t="shared" si="464"/>
        <v>#N/A</v>
      </c>
      <c r="X209" s="4" t="e">
        <f t="shared" si="465"/>
        <v>#N/A</v>
      </c>
      <c r="Y209" s="4" t="e">
        <f t="shared" si="466"/>
        <v>#N/A</v>
      </c>
      <c r="Z209" s="4" t="e">
        <f t="shared" si="467"/>
        <v>#N/A</v>
      </c>
      <c r="AA209" s="4" t="e">
        <f t="shared" si="468"/>
        <v>#N/A</v>
      </c>
      <c r="AB209" s="4" t="e">
        <f t="shared" si="469"/>
        <v>#N/A</v>
      </c>
      <c r="AC209" s="4" t="e">
        <f t="shared" si="470"/>
        <v>#N/A</v>
      </c>
      <c r="AD209" s="4" t="e">
        <f t="shared" si="471"/>
        <v>#N/A</v>
      </c>
      <c r="AE209" s="4" t="e">
        <f t="shared" si="472"/>
        <v>#N/A</v>
      </c>
      <c r="AF209" s="4" t="e">
        <f t="shared" si="473"/>
        <v>#N/A</v>
      </c>
      <c r="AG209" s="4">
        <f t="shared" si="474"/>
        <v>51.338740644841067</v>
      </c>
      <c r="AI209" s="4">
        <f t="shared" si="475"/>
        <v>0</v>
      </c>
      <c r="AJ209" s="4">
        <f t="shared" si="476"/>
        <v>0</v>
      </c>
      <c r="AK209" s="4">
        <f t="shared" si="477"/>
        <v>0</v>
      </c>
      <c r="AL209" s="4">
        <f t="shared" si="478"/>
        <v>0</v>
      </c>
      <c r="AM209" s="4">
        <f t="shared" si="479"/>
        <v>0</v>
      </c>
      <c r="AN209" s="4">
        <f t="shared" si="480"/>
        <v>0</v>
      </c>
      <c r="AO209" s="4">
        <f t="shared" si="481"/>
        <v>0</v>
      </c>
      <c r="AP209" s="4">
        <f t="shared" si="482"/>
        <v>0</v>
      </c>
      <c r="AQ209" s="4">
        <f t="shared" si="483"/>
        <v>0</v>
      </c>
      <c r="AR209" s="4">
        <f t="shared" si="484"/>
        <v>0</v>
      </c>
      <c r="AS209" s="4">
        <f t="shared" si="485"/>
        <v>0</v>
      </c>
      <c r="AT209" s="4">
        <f t="shared" si="486"/>
        <v>0</v>
      </c>
      <c r="AU209" s="4">
        <f t="shared" si="487"/>
        <v>0</v>
      </c>
      <c r="AV209" s="4">
        <f t="shared" si="667"/>
        <v>0</v>
      </c>
      <c r="AW209" s="4">
        <f t="shared" si="667"/>
        <v>0.91125935515893275</v>
      </c>
      <c r="AY209" s="2" t="e">
        <f t="shared" si="509"/>
        <v>#N/A</v>
      </c>
      <c r="AZ209" s="2" t="e">
        <f t="shared" si="575"/>
        <v>#N/A</v>
      </c>
      <c r="BA209" s="2" t="e">
        <f t="shared" si="576"/>
        <v>#N/A</v>
      </c>
      <c r="BB209" s="2" t="e">
        <f t="shared" si="577"/>
        <v>#N/A</v>
      </c>
      <c r="BC209" s="2" t="e">
        <f t="shared" si="578"/>
        <v>#N/A</v>
      </c>
      <c r="BD209" s="2" t="e">
        <f t="shared" si="579"/>
        <v>#N/A</v>
      </c>
      <c r="BE209" s="2" t="e">
        <f t="shared" si="580"/>
        <v>#N/A</v>
      </c>
      <c r="BF209" s="2" t="e">
        <f t="shared" si="581"/>
        <v>#N/A</v>
      </c>
      <c r="BG209" s="2" t="e">
        <f t="shared" si="582"/>
        <v>#N/A</v>
      </c>
      <c r="BH209" s="2" t="e">
        <f t="shared" si="583"/>
        <v>#N/A</v>
      </c>
      <c r="BI209" s="2" t="e">
        <f t="shared" si="584"/>
        <v>#N/A</v>
      </c>
      <c r="BJ209" s="2" t="e">
        <f t="shared" si="585"/>
        <v>#N/A</v>
      </c>
      <c r="BK209" s="2" t="e">
        <f t="shared" si="586"/>
        <v>#N/A</v>
      </c>
      <c r="BL209" s="2" t="e">
        <f t="shared" si="587"/>
        <v>#N/A</v>
      </c>
      <c r="BM209" s="2">
        <f t="shared" si="588"/>
        <v>51.338740644841067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 t="str">
        <f t="shared" si="525"/>
        <v/>
      </c>
      <c r="CV209" s="2" t="str">
        <f t="shared" si="526"/>
        <v/>
      </c>
      <c r="CW209" s="2" t="str">
        <f t="shared" si="527"/>
        <v/>
      </c>
      <c r="CX209" s="2" t="str">
        <f t="shared" si="528"/>
        <v/>
      </c>
      <c r="CY209" s="2" t="str">
        <f t="shared" si="529"/>
        <v/>
      </c>
      <c r="CZ209" s="2" t="str">
        <f t="shared" si="530"/>
        <v/>
      </c>
      <c r="DA209" s="2" t="str">
        <f t="shared" si="531"/>
        <v/>
      </c>
      <c r="DB209" s="2" t="str">
        <f t="shared" si="532"/>
        <v/>
      </c>
      <c r="DC209" s="2" t="str">
        <f t="shared" si="533"/>
        <v/>
      </c>
      <c r="DD209" s="2" t="str">
        <f t="shared" si="534"/>
        <v/>
      </c>
      <c r="DE209" s="2" t="str">
        <f t="shared" si="535"/>
        <v/>
      </c>
      <c r="DF209" s="2" t="str">
        <f t="shared" si="536"/>
        <v/>
      </c>
      <c r="DG209" s="2" t="str">
        <f t="shared" si="537"/>
        <v/>
      </c>
      <c r="DH209" s="2" t="str">
        <f t="shared" si="538"/>
        <v/>
      </c>
      <c r="DI209" s="2">
        <f t="shared" si="539"/>
        <v>52.25</v>
      </c>
      <c r="DK209" s="2">
        <f t="shared" si="489"/>
        <v>88.35118035030105</v>
      </c>
      <c r="DL209" s="2">
        <f t="shared" si="668"/>
        <v>89.535955645161309</v>
      </c>
      <c r="DM209" s="2">
        <f t="shared" si="668"/>
        <v>97.083228372434007</v>
      </c>
      <c r="DN209" s="2">
        <f t="shared" si="668"/>
        <v>96.313215322580632</v>
      </c>
      <c r="DO209" s="2">
        <f t="shared" si="668"/>
        <v>94.490448680351889</v>
      </c>
      <c r="DP209" s="2">
        <f t="shared" si="668"/>
        <v>93.46654948680353</v>
      </c>
      <c r="DQ209" s="2">
        <f t="shared" si="668"/>
        <v>83.419303702346085</v>
      </c>
      <c r="DR209" s="2">
        <f t="shared" si="668"/>
        <v>91.089231172014294</v>
      </c>
      <c r="DS209" s="2">
        <f t="shared" si="668"/>
        <v>96.251189059714804</v>
      </c>
      <c r="DT209" s="2">
        <f t="shared" si="668"/>
        <v>83.370040886809264</v>
      </c>
      <c r="DU209" s="2">
        <f t="shared" si="668"/>
        <v>77.390762589126581</v>
      </c>
      <c r="DV209" s="2">
        <f t="shared" si="668"/>
        <v>92.233709336007138</v>
      </c>
      <c r="DW209" s="2">
        <f t="shared" si="668"/>
        <v>103.63572012463342</v>
      </c>
      <c r="DX209" s="2">
        <f t="shared" si="668"/>
        <v>97.0916262829912</v>
      </c>
      <c r="DY209" s="2">
        <f t="shared" si="668"/>
        <v>106.22296206896551</v>
      </c>
      <c r="EA209" s="2">
        <f t="shared" si="459"/>
        <v>59.048666666666847</v>
      </c>
      <c r="EB209" s="2">
        <f t="shared" si="491"/>
        <v>53.012865112540204</v>
      </c>
      <c r="EC209" s="2">
        <f t="shared" si="492"/>
        <v>46.257297916666673</v>
      </c>
      <c r="ED209" s="2">
        <f t="shared" si="493"/>
        <v>47.875210287178895</v>
      </c>
      <c r="EE209" s="2">
        <f t="shared" si="494"/>
        <v>45.189801040135677</v>
      </c>
      <c r="EF209" s="2">
        <f t="shared" si="495"/>
        <v>51.622059875635962</v>
      </c>
      <c r="EG209" s="2">
        <f t="shared" si="496"/>
        <v>49.124632401157172</v>
      </c>
      <c r="EH209" s="2">
        <f t="shared" si="497"/>
        <v>47.984554964028774</v>
      </c>
      <c r="EI209" s="2">
        <f t="shared" si="498"/>
        <v>47.712016546762584</v>
      </c>
      <c r="EJ209" s="2">
        <f t="shared" si="499"/>
        <v>47.236592086330944</v>
      </c>
      <c r="EK209" s="2">
        <f t="shared" si="500"/>
        <v>45.259122302158254</v>
      </c>
      <c r="EL209" s="2">
        <f t="shared" si="501"/>
        <v>47.289035395683456</v>
      </c>
      <c r="EM209" s="2">
        <f t="shared" si="502"/>
        <v>48.623209989875114</v>
      </c>
      <c r="EN209" s="2">
        <f t="shared" si="503"/>
        <v>47.330997208121822</v>
      </c>
      <c r="EO209" s="2">
        <f t="shared" si="504"/>
        <v>50.91824536532171</v>
      </c>
      <c r="EQ209" s="2">
        <f t="shared" si="505"/>
        <v>56.145160340353627</v>
      </c>
      <c r="ER209" s="2">
        <f t="shared" si="669"/>
        <v>56.575737209067043</v>
      </c>
      <c r="ES209" s="2">
        <f t="shared" si="669"/>
        <v>55.361400766764113</v>
      </c>
      <c r="ET209" s="2">
        <f t="shared" si="669"/>
        <v>52.309635588668741</v>
      </c>
      <c r="EU209" s="2">
        <f t="shared" si="669"/>
        <v>53.421005549524168</v>
      </c>
      <c r="EV209" s="2">
        <f t="shared" si="669"/>
        <v>53.555856365999091</v>
      </c>
      <c r="EW209" s="2">
        <f t="shared" si="669"/>
        <v>53.357314928475077</v>
      </c>
      <c r="EX209" s="2">
        <f t="shared" si="669"/>
        <v>51.754769136807809</v>
      </c>
      <c r="EY209" s="2">
        <f t="shared" si="669"/>
        <v>52.07370869765667</v>
      </c>
      <c r="EZ209" s="2">
        <f t="shared" si="669"/>
        <v>49.913666530208928</v>
      </c>
      <c r="FA209" s="2">
        <f t="shared" si="669"/>
        <v>48.233644087469237</v>
      </c>
      <c r="FB209" s="2">
        <f t="shared" si="669"/>
        <v>49.387824585635357</v>
      </c>
      <c r="FC209" s="2">
        <f t="shared" si="669"/>
        <v>50.443776139714203</v>
      </c>
      <c r="FD209" s="2">
        <f t="shared" si="669"/>
        <v>50.232815016826848</v>
      </c>
      <c r="FE209" s="2">
        <f t="shared" si="669"/>
        <v>51.338871608771584</v>
      </c>
      <c r="FG209" s="2">
        <f t="shared" si="507"/>
        <v>0.99999999999975375</v>
      </c>
      <c r="FH209" s="2">
        <f t="shared" si="670"/>
        <v>0.99999999999975364</v>
      </c>
      <c r="FI209" s="2">
        <f t="shared" si="670"/>
        <v>0.99999999999976996</v>
      </c>
      <c r="FJ209" s="2">
        <f t="shared" si="670"/>
        <v>0.99999999999981004</v>
      </c>
      <c r="FK209" s="2">
        <f t="shared" si="670"/>
        <v>0.9999999999997653</v>
      </c>
      <c r="FL209" s="2">
        <f t="shared" si="670"/>
        <v>0.99999999999980083</v>
      </c>
      <c r="FM209" s="2">
        <f t="shared" si="670"/>
        <v>0.99999999999981037</v>
      </c>
      <c r="FN209" s="2">
        <f t="shared" si="670"/>
        <v>0.99999999999980849</v>
      </c>
      <c r="FO209" s="2">
        <f t="shared" si="670"/>
        <v>0.99999999999982014</v>
      </c>
      <c r="FP209" s="2">
        <f t="shared" si="670"/>
        <v>0.99999999999977851</v>
      </c>
      <c r="FQ209" s="2">
        <f t="shared" si="670"/>
        <v>0.99999999999979383</v>
      </c>
      <c r="FR209" s="2">
        <f t="shared" si="670"/>
        <v>0.99999999999978562</v>
      </c>
      <c r="FS209" s="2">
        <f t="shared" si="670"/>
        <v>0.99999999999723932</v>
      </c>
      <c r="FT209" s="2">
        <f t="shared" si="670"/>
        <v>0.99999999996896649</v>
      </c>
      <c r="FU209" s="2">
        <f t="shared" si="670"/>
        <v>0.99999999984482424</v>
      </c>
      <c r="FW209" s="2">
        <f t="shared" si="540"/>
        <v>0.99999293012214152</v>
      </c>
      <c r="FX209" s="2">
        <f t="shared" si="592"/>
        <v>0.99999523819675906</v>
      </c>
      <c r="FY209" s="2">
        <f t="shared" si="593"/>
        <v>0.99999430865100425</v>
      </c>
      <c r="FZ209" s="2">
        <f t="shared" si="594"/>
        <v>0.99999250234432313</v>
      </c>
      <c r="GA209" s="2">
        <f t="shared" si="595"/>
        <v>0.99999066497496547</v>
      </c>
      <c r="GB209" s="2">
        <f t="shared" si="596"/>
        <v>0.99999258766288179</v>
      </c>
      <c r="GC209" s="2">
        <f t="shared" si="597"/>
        <v>0.99999404522126312</v>
      </c>
      <c r="GD209" s="2">
        <f t="shared" si="598"/>
        <v>0.99999527129601085</v>
      </c>
      <c r="GE209" s="2">
        <f t="shared" si="599"/>
        <v>0.99999479150961523</v>
      </c>
      <c r="GF209" s="2">
        <f t="shared" si="600"/>
        <v>0.99999322535319357</v>
      </c>
      <c r="GG209" s="2">
        <f t="shared" si="601"/>
        <v>0.99999287356672195</v>
      </c>
      <c r="GH209" s="2">
        <f t="shared" si="602"/>
        <v>0.99999087618961702</v>
      </c>
      <c r="GI209" s="2">
        <f t="shared" si="603"/>
        <v>0.99996858332310579</v>
      </c>
      <c r="GJ209" s="2">
        <f t="shared" si="604"/>
        <v>0.99988363242129341</v>
      </c>
      <c r="GK209" s="2">
        <f t="shared" si="605"/>
        <v>0.99968862496216293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0</v>
      </c>
      <c r="HD209" s="107">
        <f t="shared" si="620"/>
        <v>0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0</v>
      </c>
      <c r="HQ209" s="107">
        <f t="shared" si="633"/>
        <v>0</v>
      </c>
      <c r="HS209" s="107">
        <f t="shared" si="543"/>
        <v>2.1131687878215734E-181</v>
      </c>
      <c r="HT209" s="107">
        <f t="shared" si="634"/>
        <v>2.8315076522339235E-250</v>
      </c>
      <c r="HU209" s="107">
        <f t="shared" si="635"/>
        <v>2.0381575839865242E-251</v>
      </c>
      <c r="HV209" s="107">
        <f t="shared" si="636"/>
        <v>1.4024486044191759E-245</v>
      </c>
      <c r="HW209" s="107">
        <f t="shared" si="637"/>
        <v>5.552779822032664E-253</v>
      </c>
      <c r="HX209" s="107">
        <f t="shared" si="638"/>
        <v>2.0344898922283728E-272</v>
      </c>
      <c r="HY209" s="107">
        <f t="shared" si="639"/>
        <v>4.177371741972832E-284</v>
      </c>
      <c r="HZ209" s="107">
        <f t="shared" si="640"/>
        <v>1.9239064171606483E-306</v>
      </c>
      <c r="IA209" s="107">
        <f t="shared" si="641"/>
        <v>0</v>
      </c>
      <c r="IB209" s="107">
        <f t="shared" si="642"/>
        <v>1.2561628577532736E-295</v>
      </c>
      <c r="IC209" s="107">
        <f t="shared" si="643"/>
        <v>1.2992691366652749E-295</v>
      </c>
      <c r="ID209" s="107">
        <f t="shared" si="644"/>
        <v>9.8779986401555616E-282</v>
      </c>
      <c r="IE209" s="107">
        <f t="shared" si="645"/>
        <v>9.9927183584105434E-262</v>
      </c>
      <c r="IF209" s="107">
        <f t="shared" si="646"/>
        <v>7.5791897973215423E-230</v>
      </c>
      <c r="IG209" s="107">
        <f t="shared" si="647"/>
        <v>2.8068643050005864E-228</v>
      </c>
      <c r="II209" s="107">
        <f t="shared" si="544"/>
        <v>1.0852588163426165E-48</v>
      </c>
      <c r="IJ209" s="107">
        <f t="shared" si="545"/>
        <v>5.0160177581874251E-69</v>
      </c>
      <c r="IK209" s="107">
        <f t="shared" si="546"/>
        <v>4.9876425856139244E-68</v>
      </c>
      <c r="IL209" s="107">
        <f t="shared" si="547"/>
        <v>3.9101922833999959E-64</v>
      </c>
      <c r="IM209" s="107">
        <f t="shared" si="548"/>
        <v>3.6235759468620255E-65</v>
      </c>
      <c r="IN209" s="107">
        <f t="shared" si="549"/>
        <v>4.6796271337170357E-71</v>
      </c>
      <c r="IO209" s="107">
        <f t="shared" si="550"/>
        <v>3.6116571478609673E-75</v>
      </c>
      <c r="IP209" s="107">
        <f t="shared" si="551"/>
        <v>1.5171968122341046E-82</v>
      </c>
      <c r="IQ209" s="107">
        <f t="shared" si="552"/>
        <v>6.2504262742448978E-87</v>
      </c>
      <c r="IR209" s="107">
        <f t="shared" si="553"/>
        <v>1.1020586073900386E-77</v>
      </c>
      <c r="IS209" s="107">
        <f t="shared" si="554"/>
        <v>4.2067108402267876E-77</v>
      </c>
      <c r="IT209" s="107">
        <f t="shared" si="555"/>
        <v>1.7389093258289365E-72</v>
      </c>
      <c r="IU209" s="107">
        <f t="shared" si="556"/>
        <v>2.9677571399128447E-66</v>
      </c>
      <c r="IV209" s="107">
        <f t="shared" si="557"/>
        <v>1.2819486239419761E-55</v>
      </c>
      <c r="IW209" s="107">
        <f t="shared" si="558"/>
        <v>1.0077557730769564E-87</v>
      </c>
      <c r="IY209" s="107">
        <f t="shared" si="559"/>
        <v>1.0852588163426165E-48</v>
      </c>
      <c r="IZ209" s="107">
        <f t="shared" si="560"/>
        <v>5.0160177581874251E-69</v>
      </c>
      <c r="JA209" s="107">
        <f t="shared" si="561"/>
        <v>4.9876425856139244E-68</v>
      </c>
      <c r="JB209" s="107">
        <f t="shared" si="562"/>
        <v>3.9101922833999959E-64</v>
      </c>
      <c r="JC209" s="107">
        <f t="shared" si="563"/>
        <v>3.6235759468620255E-65</v>
      </c>
      <c r="JD209" s="107">
        <f t="shared" si="564"/>
        <v>4.6796271337170357E-71</v>
      </c>
      <c r="JE209" s="107">
        <f t="shared" si="565"/>
        <v>3.6116571478609673E-75</v>
      </c>
      <c r="JF209" s="107">
        <f t="shared" si="566"/>
        <v>1.5171968122341046E-82</v>
      </c>
      <c r="JG209" s="107">
        <f t="shared" si="567"/>
        <v>6.2504262742448978E-87</v>
      </c>
      <c r="JH209" s="107">
        <f t="shared" si="568"/>
        <v>1.1020586073900386E-77</v>
      </c>
      <c r="JI209" s="107">
        <f t="shared" si="569"/>
        <v>4.2067108402267876E-77</v>
      </c>
      <c r="JJ209" s="107">
        <f t="shared" si="570"/>
        <v>1.7389093258289365E-72</v>
      </c>
      <c r="JK209" s="107">
        <f t="shared" si="571"/>
        <v>2.9677571399128447E-66</v>
      </c>
      <c r="JL209" s="107">
        <f t="shared" si="572"/>
        <v>1.2819486239419761E-55</v>
      </c>
      <c r="JM209" s="107">
        <f t="shared" si="573"/>
        <v>1.0077557730769564E-87</v>
      </c>
    </row>
    <row r="210" spans="2:273" x14ac:dyDescent="0.25">
      <c r="B210" s="2">
        <v>182</v>
      </c>
      <c r="C210" s="37">
        <v>57.18</v>
      </c>
      <c r="D210" s="37">
        <v>58.802999999999997</v>
      </c>
      <c r="E210" s="37">
        <v>55.720999999999997</v>
      </c>
      <c r="F210" s="37">
        <v>54.366999999999997</v>
      </c>
      <c r="G210" s="37">
        <v>54.017000000000003</v>
      </c>
      <c r="H210" s="37">
        <v>53.732999999999997</v>
      </c>
      <c r="I210" s="37">
        <v>53.167000000000002</v>
      </c>
      <c r="J210" s="37">
        <v>51.45</v>
      </c>
      <c r="K210" s="37">
        <v>53.216999999999999</v>
      </c>
      <c r="L210" s="37">
        <v>50.75</v>
      </c>
      <c r="M210" s="37">
        <v>49.8</v>
      </c>
      <c r="N210" s="37">
        <v>50.2</v>
      </c>
      <c r="O210" s="37">
        <v>52.933</v>
      </c>
      <c r="P210" s="37">
        <v>52.383000000000003</v>
      </c>
      <c r="Q210" s="37">
        <v>52.017000000000003</v>
      </c>
      <c r="S210" s="4" t="e">
        <f t="shared" si="460"/>
        <v>#N/A</v>
      </c>
      <c r="T210" s="4" t="e">
        <f t="shared" si="461"/>
        <v>#N/A</v>
      </c>
      <c r="U210" s="4" t="e">
        <f t="shared" si="462"/>
        <v>#N/A</v>
      </c>
      <c r="V210" s="4" t="e">
        <f t="shared" si="463"/>
        <v>#N/A</v>
      </c>
      <c r="W210" s="4" t="e">
        <f t="shared" si="464"/>
        <v>#N/A</v>
      </c>
      <c r="X210" s="4" t="e">
        <f t="shared" si="465"/>
        <v>#N/A</v>
      </c>
      <c r="Y210" s="4" t="e">
        <f t="shared" si="466"/>
        <v>#N/A</v>
      </c>
      <c r="Z210" s="4" t="e">
        <f t="shared" si="467"/>
        <v>#N/A</v>
      </c>
      <c r="AA210" s="4" t="e">
        <f t="shared" si="468"/>
        <v>#N/A</v>
      </c>
      <c r="AB210" s="4" t="e">
        <f t="shared" si="469"/>
        <v>#N/A</v>
      </c>
      <c r="AC210" s="4" t="e">
        <f t="shared" si="470"/>
        <v>#N/A</v>
      </c>
      <c r="AD210" s="4" t="e">
        <f t="shared" si="471"/>
        <v>#N/A</v>
      </c>
      <c r="AE210" s="4" t="e">
        <f t="shared" si="472"/>
        <v>#N/A</v>
      </c>
      <c r="AF210" s="4" t="e">
        <f t="shared" si="473"/>
        <v>#N/A</v>
      </c>
      <c r="AG210" s="4" t="e">
        <f t="shared" si="474"/>
        <v>#N/A</v>
      </c>
      <c r="AI210" s="4">
        <f t="shared" si="475"/>
        <v>0</v>
      </c>
      <c r="AJ210" s="4">
        <f t="shared" si="476"/>
        <v>0</v>
      </c>
      <c r="AK210" s="4">
        <f t="shared" si="477"/>
        <v>0</v>
      </c>
      <c r="AL210" s="4">
        <f t="shared" si="478"/>
        <v>0</v>
      </c>
      <c r="AM210" s="4">
        <f t="shared" si="479"/>
        <v>0</v>
      </c>
      <c r="AN210" s="4">
        <f t="shared" si="480"/>
        <v>0</v>
      </c>
      <c r="AO210" s="4">
        <f t="shared" si="481"/>
        <v>0</v>
      </c>
      <c r="AP210" s="4">
        <f t="shared" si="482"/>
        <v>0</v>
      </c>
      <c r="AQ210" s="4">
        <f t="shared" si="483"/>
        <v>0</v>
      </c>
      <c r="AR210" s="4">
        <f t="shared" si="484"/>
        <v>0</v>
      </c>
      <c r="AS210" s="4">
        <f t="shared" si="485"/>
        <v>0</v>
      </c>
      <c r="AT210" s="4">
        <f t="shared" si="486"/>
        <v>0</v>
      </c>
      <c r="AU210" s="4">
        <f t="shared" si="487"/>
        <v>0</v>
      </c>
      <c r="AV210" s="4">
        <f t="shared" si="667"/>
        <v>0</v>
      </c>
      <c r="AW210" s="4">
        <f t="shared" si="667"/>
        <v>0</v>
      </c>
      <c r="AY210" s="2" t="e">
        <f t="shared" si="509"/>
        <v>#N/A</v>
      </c>
      <c r="AZ210" s="2" t="e">
        <f t="shared" si="575"/>
        <v>#N/A</v>
      </c>
      <c r="BA210" s="2" t="e">
        <f t="shared" si="576"/>
        <v>#N/A</v>
      </c>
      <c r="BB210" s="2" t="e">
        <f t="shared" si="577"/>
        <v>#N/A</v>
      </c>
      <c r="BC210" s="2" t="e">
        <f t="shared" si="578"/>
        <v>#N/A</v>
      </c>
      <c r="BD210" s="2" t="e">
        <f t="shared" si="579"/>
        <v>#N/A</v>
      </c>
      <c r="BE210" s="2" t="e">
        <f t="shared" si="580"/>
        <v>#N/A</v>
      </c>
      <c r="BF210" s="2" t="e">
        <f t="shared" si="581"/>
        <v>#N/A</v>
      </c>
      <c r="BG210" s="2" t="e">
        <f t="shared" si="582"/>
        <v>#N/A</v>
      </c>
      <c r="BH210" s="2" t="e">
        <f t="shared" si="583"/>
        <v>#N/A</v>
      </c>
      <c r="BI210" s="2" t="e">
        <f t="shared" si="584"/>
        <v>#N/A</v>
      </c>
      <c r="BJ210" s="2" t="e">
        <f t="shared" si="585"/>
        <v>#N/A</v>
      </c>
      <c r="BK210" s="2" t="e">
        <f t="shared" si="586"/>
        <v>#N/A</v>
      </c>
      <c r="BL210" s="2" t="e">
        <f t="shared" si="587"/>
        <v>#N/A</v>
      </c>
      <c r="BM210" s="2" t="e">
        <f t="shared" si="588"/>
        <v>#N/A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 t="str">
        <f t="shared" si="525"/>
        <v/>
      </c>
      <c r="CV210" s="2" t="str">
        <f t="shared" si="526"/>
        <v/>
      </c>
      <c r="CW210" s="2" t="str">
        <f t="shared" si="527"/>
        <v/>
      </c>
      <c r="CX210" s="2" t="str">
        <f t="shared" si="528"/>
        <v/>
      </c>
      <c r="CY210" s="2" t="str">
        <f t="shared" si="529"/>
        <v/>
      </c>
      <c r="CZ210" s="2" t="str">
        <f t="shared" si="530"/>
        <v/>
      </c>
      <c r="DA210" s="2" t="str">
        <f t="shared" si="531"/>
        <v/>
      </c>
      <c r="DB210" s="2" t="str">
        <f t="shared" si="532"/>
        <v/>
      </c>
      <c r="DC210" s="2" t="str">
        <f t="shared" si="533"/>
        <v/>
      </c>
      <c r="DD210" s="2" t="str">
        <f t="shared" si="534"/>
        <v/>
      </c>
      <c r="DE210" s="2" t="str">
        <f t="shared" si="535"/>
        <v/>
      </c>
      <c r="DF210" s="2" t="str">
        <f t="shared" si="536"/>
        <v/>
      </c>
      <c r="DG210" s="2" t="str">
        <f t="shared" si="537"/>
        <v/>
      </c>
      <c r="DH210" s="2" t="str">
        <f t="shared" si="538"/>
        <v/>
      </c>
      <c r="DI210" s="2" t="str">
        <f t="shared" si="539"/>
        <v/>
      </c>
      <c r="DK210" s="2">
        <f t="shared" si="489"/>
        <v>88.426513409961686</v>
      </c>
      <c r="DL210" s="2">
        <f t="shared" si="668"/>
        <v>89.625002016129045</v>
      </c>
      <c r="DM210" s="2">
        <f t="shared" si="668"/>
        <v>97.216382697947211</v>
      </c>
      <c r="DN210" s="2">
        <f t="shared" si="668"/>
        <v>96.446783467741923</v>
      </c>
      <c r="DO210" s="2">
        <f t="shared" si="668"/>
        <v>94.609458944281499</v>
      </c>
      <c r="DP210" s="2">
        <f t="shared" si="668"/>
        <v>93.57460208944282</v>
      </c>
      <c r="DQ210" s="2">
        <f t="shared" si="668"/>
        <v>83.46326796187688</v>
      </c>
      <c r="DR210" s="2">
        <f t="shared" si="668"/>
        <v>91.171847816399321</v>
      </c>
      <c r="DS210" s="2">
        <f t="shared" si="668"/>
        <v>96.372509581105177</v>
      </c>
      <c r="DT210" s="2">
        <f t="shared" si="668"/>
        <v>83.408928921568631</v>
      </c>
      <c r="DU210" s="2">
        <f t="shared" si="668"/>
        <v>77.406613859180055</v>
      </c>
      <c r="DV210" s="2">
        <f t="shared" si="668"/>
        <v>92.349281862745102</v>
      </c>
      <c r="DW210" s="2">
        <f t="shared" si="668"/>
        <v>103.80243859970675</v>
      </c>
      <c r="DX210" s="2">
        <f t="shared" si="668"/>
        <v>97.218401026392954</v>
      </c>
      <c r="DY210" s="2">
        <f t="shared" si="668"/>
        <v>106.42511133004926</v>
      </c>
      <c r="EA210" s="2">
        <f t="shared" si="459"/>
        <v>58.974666666666849</v>
      </c>
      <c r="EB210" s="2">
        <f t="shared" si="491"/>
        <v>52.880962057877824</v>
      </c>
      <c r="EC210" s="2">
        <f t="shared" si="492"/>
        <v>46.070412500000003</v>
      </c>
      <c r="ED210" s="2">
        <f t="shared" si="493"/>
        <v>47.712922729655745</v>
      </c>
      <c r="EE210" s="2">
        <f t="shared" si="494"/>
        <v>44.993063063877905</v>
      </c>
      <c r="EF210" s="2">
        <f t="shared" si="495"/>
        <v>51.490088501978533</v>
      </c>
      <c r="EG210" s="2">
        <f t="shared" si="496"/>
        <v>48.959912150433937</v>
      </c>
      <c r="EH210" s="2">
        <f t="shared" si="497"/>
        <v>47.815968201438842</v>
      </c>
      <c r="EI210" s="2">
        <f t="shared" si="498"/>
        <v>47.537227338129483</v>
      </c>
      <c r="EJ210" s="2">
        <f t="shared" si="499"/>
        <v>47.055904748201449</v>
      </c>
      <c r="EK210" s="2">
        <f t="shared" si="500"/>
        <v>45.069626618705016</v>
      </c>
      <c r="EL210" s="2">
        <f t="shared" si="501"/>
        <v>47.129486690647482</v>
      </c>
      <c r="EM210" s="2">
        <f t="shared" si="502"/>
        <v>48.448973877826518</v>
      </c>
      <c r="EN210" s="2">
        <f t="shared" si="503"/>
        <v>47.132054060913703</v>
      </c>
      <c r="EO210" s="2">
        <f t="shared" si="504"/>
        <v>50.758519629225745</v>
      </c>
      <c r="EQ210" s="2">
        <f t="shared" si="505"/>
        <v>56.049160762778349</v>
      </c>
      <c r="ER210" s="2">
        <f t="shared" si="669"/>
        <v>56.482257507530747</v>
      </c>
      <c r="ES210" s="2">
        <f t="shared" si="669"/>
        <v>55.27414713639368</v>
      </c>
      <c r="ET210" s="2">
        <f t="shared" si="669"/>
        <v>52.197155286480722</v>
      </c>
      <c r="EU210" s="2">
        <f t="shared" si="669"/>
        <v>53.317066363300384</v>
      </c>
      <c r="EV210" s="2">
        <f t="shared" si="669"/>
        <v>53.445898764714883</v>
      </c>
      <c r="EW210" s="2">
        <f t="shared" si="669"/>
        <v>53.240024133387706</v>
      </c>
      <c r="EX210" s="2">
        <f t="shared" si="669"/>
        <v>51.627987779028544</v>
      </c>
      <c r="EY210" s="2">
        <f t="shared" si="669"/>
        <v>51.947548901465765</v>
      </c>
      <c r="EZ210" s="2">
        <f t="shared" si="669"/>
        <v>49.763755313382276</v>
      </c>
      <c r="FA210" s="2">
        <f t="shared" si="669"/>
        <v>48.077368407307674</v>
      </c>
      <c r="FB210" s="2">
        <f t="shared" si="669"/>
        <v>49.252944751381222</v>
      </c>
      <c r="FC210" s="2">
        <f t="shared" si="669"/>
        <v>50.29110841460647</v>
      </c>
      <c r="FD210" s="2">
        <f t="shared" si="669"/>
        <v>50.067944885406035</v>
      </c>
      <c r="FE210" s="2">
        <f t="shared" si="669"/>
        <v>51.187955016495238</v>
      </c>
      <c r="FG210" s="2">
        <f t="shared" si="507"/>
        <v>0.99999999999980449</v>
      </c>
      <c r="FH210" s="2">
        <f t="shared" si="670"/>
        <v>0.99999999999980438</v>
      </c>
      <c r="FI210" s="2">
        <f t="shared" si="670"/>
        <v>0.99999999999981726</v>
      </c>
      <c r="FJ210" s="2">
        <f t="shared" si="670"/>
        <v>0.99999999999984912</v>
      </c>
      <c r="FK210" s="2">
        <f t="shared" si="670"/>
        <v>0.99999999999981359</v>
      </c>
      <c r="FL210" s="2">
        <f t="shared" si="670"/>
        <v>0.99999999999984179</v>
      </c>
      <c r="FM210" s="2">
        <f t="shared" si="670"/>
        <v>0.99999999999984945</v>
      </c>
      <c r="FN210" s="2">
        <f t="shared" si="670"/>
        <v>0.9999999999998479</v>
      </c>
      <c r="FO210" s="2">
        <f t="shared" si="670"/>
        <v>0.99999999999985711</v>
      </c>
      <c r="FP210" s="2">
        <f t="shared" si="670"/>
        <v>0.99999999999982414</v>
      </c>
      <c r="FQ210" s="2">
        <f t="shared" si="670"/>
        <v>0.99999999999983624</v>
      </c>
      <c r="FR210" s="2">
        <f t="shared" si="670"/>
        <v>0.99999999999982969</v>
      </c>
      <c r="FS210" s="2">
        <f t="shared" si="670"/>
        <v>0.99999999999776079</v>
      </c>
      <c r="FT210" s="2">
        <f t="shared" si="670"/>
        <v>0.99999999997438482</v>
      </c>
      <c r="FU210" s="2">
        <f t="shared" si="670"/>
        <v>0.99999999987001276</v>
      </c>
      <c r="FW210" s="2">
        <f t="shared" si="540"/>
        <v>0.99999438418823516</v>
      </c>
      <c r="FX210" s="2">
        <f t="shared" si="592"/>
        <v>0.99999621756153312</v>
      </c>
      <c r="FY210" s="2">
        <f t="shared" si="593"/>
        <v>0.99999547919550724</v>
      </c>
      <c r="FZ210" s="2">
        <f t="shared" si="594"/>
        <v>0.99999404439121775</v>
      </c>
      <c r="GA210" s="2">
        <f t="shared" si="595"/>
        <v>0.99999258491180665</v>
      </c>
      <c r="GB210" s="2">
        <f t="shared" si="596"/>
        <v>0.99999411216236567</v>
      </c>
      <c r="GC210" s="2">
        <f t="shared" si="597"/>
        <v>0.99999526994532473</v>
      </c>
      <c r="GD210" s="2">
        <f t="shared" si="598"/>
        <v>0.9999962438532547</v>
      </c>
      <c r="GE210" s="2">
        <f t="shared" si="599"/>
        <v>0.99999586274459518</v>
      </c>
      <c r="GF210" s="2">
        <f t="shared" si="600"/>
        <v>0.99999461869926332</v>
      </c>
      <c r="GG210" s="2">
        <f t="shared" si="601"/>
        <v>0.9999943392645374</v>
      </c>
      <c r="GH210" s="2">
        <f t="shared" si="602"/>
        <v>0.99999275268620491</v>
      </c>
      <c r="GI210" s="2">
        <f t="shared" si="603"/>
        <v>0.99997451681356198</v>
      </c>
      <c r="GJ210" s="2">
        <f t="shared" si="604"/>
        <v>0.99990394776198477</v>
      </c>
      <c r="GK210" s="2">
        <f t="shared" si="605"/>
        <v>0.99973915490920096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0</v>
      </c>
      <c r="HD210" s="107">
        <f t="shared" si="620"/>
        <v>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0</v>
      </c>
      <c r="HQ210" s="107">
        <f t="shared" si="633"/>
        <v>0</v>
      </c>
      <c r="HS210" s="107">
        <f t="shared" si="543"/>
        <v>3.6422941581513946E-186</v>
      </c>
      <c r="HT210" s="107">
        <f t="shared" si="634"/>
        <v>9.1329064492231532E-257</v>
      </c>
      <c r="HU210" s="107">
        <f t="shared" si="635"/>
        <v>5.6997053170487231E-258</v>
      </c>
      <c r="HV210" s="107">
        <f t="shared" si="636"/>
        <v>5.2123402347882337E-252</v>
      </c>
      <c r="HW210" s="107">
        <f t="shared" si="637"/>
        <v>1.0935550364332188E-259</v>
      </c>
      <c r="HX210" s="107">
        <f t="shared" si="638"/>
        <v>1.4943026013154731E-279</v>
      </c>
      <c r="HY210" s="107">
        <f t="shared" si="639"/>
        <v>1.8116409307464751E-291</v>
      </c>
      <c r="HZ210" s="107">
        <f t="shared" si="640"/>
        <v>0</v>
      </c>
      <c r="IA210" s="107">
        <f t="shared" si="641"/>
        <v>0</v>
      </c>
      <c r="IB210" s="107">
        <f t="shared" si="642"/>
        <v>2.379611637719207E-303</v>
      </c>
      <c r="IC210" s="107">
        <f t="shared" si="643"/>
        <v>2.4443286320458789E-303</v>
      </c>
      <c r="ID210" s="107">
        <f t="shared" si="644"/>
        <v>3.4088132348673911E-289</v>
      </c>
      <c r="IE210" s="107">
        <f t="shared" si="645"/>
        <v>1.0306153878862195E-268</v>
      </c>
      <c r="IF210" s="107">
        <f t="shared" si="646"/>
        <v>4.0249907199074055E-236</v>
      </c>
      <c r="IG210" s="107">
        <f t="shared" si="647"/>
        <v>1.3030406917368219E-234</v>
      </c>
      <c r="II210" s="107">
        <f t="shared" si="544"/>
        <v>1.571591915075968E-50</v>
      </c>
      <c r="IJ210" s="107">
        <f t="shared" si="545"/>
        <v>1.4210542137994294E-71</v>
      </c>
      <c r="IK210" s="107">
        <f t="shared" si="546"/>
        <v>1.4140091713784842E-70</v>
      </c>
      <c r="IL210" s="107">
        <f t="shared" si="547"/>
        <v>1.3728458646067785E-66</v>
      </c>
      <c r="IM210" s="107">
        <f t="shared" si="548"/>
        <v>1.0382693552581601E-67</v>
      </c>
      <c r="IN210" s="107">
        <f t="shared" si="549"/>
        <v>8.839632565100474E-74</v>
      </c>
      <c r="IO210" s="107">
        <f t="shared" si="550"/>
        <v>5.315270683022913E-78</v>
      </c>
      <c r="IP210" s="107">
        <f t="shared" si="551"/>
        <v>1.3296527923291345E-85</v>
      </c>
      <c r="IQ210" s="107">
        <f t="shared" si="552"/>
        <v>3.5233535828949969E-90</v>
      </c>
      <c r="IR210" s="107">
        <f t="shared" si="553"/>
        <v>1.2051750871822774E-80</v>
      </c>
      <c r="IS210" s="107">
        <f t="shared" si="554"/>
        <v>4.7073633190614646E-80</v>
      </c>
      <c r="IT210" s="107">
        <f t="shared" si="555"/>
        <v>2.571169341244974E-75</v>
      </c>
      <c r="IU210" s="107">
        <f t="shared" si="556"/>
        <v>7.0084585519910364E-69</v>
      </c>
      <c r="IV210" s="107">
        <f t="shared" si="557"/>
        <v>6.3711852056168403E-58</v>
      </c>
      <c r="IW210" s="107">
        <f t="shared" si="558"/>
        <v>1.5747999149527745E-91</v>
      </c>
      <c r="IY210" s="107">
        <f t="shared" si="559"/>
        <v>1.571591915075968E-50</v>
      </c>
      <c r="IZ210" s="107">
        <f t="shared" si="560"/>
        <v>1.4210542137994294E-71</v>
      </c>
      <c r="JA210" s="107">
        <f t="shared" si="561"/>
        <v>1.4140091713784842E-70</v>
      </c>
      <c r="JB210" s="107">
        <f t="shared" si="562"/>
        <v>1.3728458646067785E-66</v>
      </c>
      <c r="JC210" s="107">
        <f t="shared" si="563"/>
        <v>1.0382693552581601E-67</v>
      </c>
      <c r="JD210" s="107">
        <f t="shared" si="564"/>
        <v>8.839632565100474E-74</v>
      </c>
      <c r="JE210" s="107">
        <f t="shared" si="565"/>
        <v>5.315270683022913E-78</v>
      </c>
      <c r="JF210" s="107">
        <f t="shared" si="566"/>
        <v>1.3296527923291345E-85</v>
      </c>
      <c r="JG210" s="107">
        <f t="shared" si="567"/>
        <v>3.5233535828949969E-90</v>
      </c>
      <c r="JH210" s="107">
        <f t="shared" si="568"/>
        <v>1.2051750871822774E-80</v>
      </c>
      <c r="JI210" s="107">
        <f t="shared" si="569"/>
        <v>4.7073633190614646E-80</v>
      </c>
      <c r="JJ210" s="107">
        <f t="shared" si="570"/>
        <v>2.571169341244974E-75</v>
      </c>
      <c r="JK210" s="107">
        <f t="shared" si="571"/>
        <v>7.0084585519910364E-69</v>
      </c>
      <c r="JL210" s="107">
        <f t="shared" si="572"/>
        <v>6.3711852056168403E-58</v>
      </c>
      <c r="JM210" s="107">
        <f t="shared" si="573"/>
        <v>1.5747999149527745E-91</v>
      </c>
    </row>
    <row r="211" spans="2:273" x14ac:dyDescent="0.25">
      <c r="B211" s="2">
        <v>183</v>
      </c>
      <c r="C211" s="37">
        <v>56.671999999999997</v>
      </c>
      <c r="D211" s="37">
        <v>57.738</v>
      </c>
      <c r="E211" s="37">
        <v>56.097999999999999</v>
      </c>
      <c r="F211" s="37">
        <v>54.832999999999998</v>
      </c>
      <c r="G211" s="37">
        <v>54.067</v>
      </c>
      <c r="H211" s="37">
        <v>53.567</v>
      </c>
      <c r="I211" s="37">
        <v>52.5</v>
      </c>
      <c r="J211" s="37">
        <v>52.25</v>
      </c>
      <c r="K211" s="37">
        <v>52.95</v>
      </c>
      <c r="L211" s="37">
        <v>52.283000000000001</v>
      </c>
      <c r="M211" s="37">
        <v>51.017000000000003</v>
      </c>
      <c r="N211" s="37">
        <v>50.017000000000003</v>
      </c>
      <c r="O211" s="37">
        <v>53.683</v>
      </c>
      <c r="P211" s="37">
        <v>50.933</v>
      </c>
      <c r="Q211" s="37">
        <v>52.482999999999997</v>
      </c>
      <c r="S211" s="4" t="e">
        <f t="shared" si="460"/>
        <v>#N/A</v>
      </c>
      <c r="T211" s="4" t="e">
        <f t="shared" si="461"/>
        <v>#N/A</v>
      </c>
      <c r="U211" s="4" t="e">
        <f t="shared" si="462"/>
        <v>#N/A</v>
      </c>
      <c r="V211" s="4" t="e">
        <f t="shared" si="463"/>
        <v>#N/A</v>
      </c>
      <c r="W211" s="4" t="e">
        <f t="shared" si="464"/>
        <v>#N/A</v>
      </c>
      <c r="X211" s="4" t="e">
        <f t="shared" si="465"/>
        <v>#N/A</v>
      </c>
      <c r="Y211" s="4" t="e">
        <f t="shared" si="466"/>
        <v>#N/A</v>
      </c>
      <c r="Z211" s="4" t="e">
        <f t="shared" si="467"/>
        <v>#N/A</v>
      </c>
      <c r="AA211" s="4" t="e">
        <f t="shared" si="468"/>
        <v>#N/A</v>
      </c>
      <c r="AB211" s="4" t="e">
        <f t="shared" si="469"/>
        <v>#N/A</v>
      </c>
      <c r="AC211" s="4" t="e">
        <f t="shared" si="470"/>
        <v>#N/A</v>
      </c>
      <c r="AD211" s="4" t="e">
        <f t="shared" si="471"/>
        <v>#N/A</v>
      </c>
      <c r="AE211" s="4" t="e">
        <f t="shared" si="472"/>
        <v>#N/A</v>
      </c>
      <c r="AF211" s="4" t="e">
        <f t="shared" si="473"/>
        <v>#N/A</v>
      </c>
      <c r="AG211" s="4" t="e">
        <f t="shared" si="474"/>
        <v>#N/A</v>
      </c>
      <c r="AI211" s="4">
        <f t="shared" si="475"/>
        <v>0</v>
      </c>
      <c r="AJ211" s="4">
        <f t="shared" si="476"/>
        <v>0</v>
      </c>
      <c r="AK211" s="4">
        <f t="shared" si="477"/>
        <v>0</v>
      </c>
      <c r="AL211" s="4">
        <f t="shared" si="478"/>
        <v>0</v>
      </c>
      <c r="AM211" s="4">
        <f t="shared" si="479"/>
        <v>0</v>
      </c>
      <c r="AN211" s="4">
        <f t="shared" si="480"/>
        <v>0</v>
      </c>
      <c r="AO211" s="4">
        <f t="shared" si="481"/>
        <v>0</v>
      </c>
      <c r="AP211" s="4">
        <f t="shared" si="482"/>
        <v>0</v>
      </c>
      <c r="AQ211" s="4">
        <f t="shared" si="483"/>
        <v>0</v>
      </c>
      <c r="AR211" s="4">
        <f t="shared" si="484"/>
        <v>0</v>
      </c>
      <c r="AS211" s="4">
        <f t="shared" si="485"/>
        <v>0</v>
      </c>
      <c r="AT211" s="4">
        <f t="shared" si="486"/>
        <v>0</v>
      </c>
      <c r="AU211" s="4">
        <f t="shared" si="487"/>
        <v>0</v>
      </c>
      <c r="AV211" s="4">
        <f t="shared" si="667"/>
        <v>0</v>
      </c>
      <c r="AW211" s="4">
        <f t="shared" si="667"/>
        <v>0</v>
      </c>
      <c r="AY211" s="2" t="e">
        <f t="shared" si="509"/>
        <v>#N/A</v>
      </c>
      <c r="AZ211" s="2" t="e">
        <f t="shared" si="575"/>
        <v>#N/A</v>
      </c>
      <c r="BA211" s="2" t="e">
        <f t="shared" si="576"/>
        <v>#N/A</v>
      </c>
      <c r="BB211" s="2" t="e">
        <f t="shared" si="577"/>
        <v>#N/A</v>
      </c>
      <c r="BC211" s="2" t="e">
        <f t="shared" si="578"/>
        <v>#N/A</v>
      </c>
      <c r="BD211" s="2" t="e">
        <f t="shared" si="579"/>
        <v>#N/A</v>
      </c>
      <c r="BE211" s="2" t="e">
        <f t="shared" si="580"/>
        <v>#N/A</v>
      </c>
      <c r="BF211" s="2" t="e">
        <f t="shared" si="581"/>
        <v>#N/A</v>
      </c>
      <c r="BG211" s="2" t="e">
        <f t="shared" si="582"/>
        <v>#N/A</v>
      </c>
      <c r="BH211" s="2" t="e">
        <f t="shared" si="583"/>
        <v>#N/A</v>
      </c>
      <c r="BI211" s="2" t="e">
        <f t="shared" si="584"/>
        <v>#N/A</v>
      </c>
      <c r="BJ211" s="2" t="e">
        <f t="shared" si="585"/>
        <v>#N/A</v>
      </c>
      <c r="BK211" s="2" t="e">
        <f t="shared" si="586"/>
        <v>#N/A</v>
      </c>
      <c r="BL211" s="2" t="e">
        <f t="shared" si="587"/>
        <v>#N/A</v>
      </c>
      <c r="BM211" s="2" t="e">
        <f t="shared" si="588"/>
        <v>#N/A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 t="str">
        <f t="shared" si="525"/>
        <v/>
      </c>
      <c r="CV211" s="2" t="str">
        <f t="shared" si="526"/>
        <v/>
      </c>
      <c r="CW211" s="2" t="str">
        <f t="shared" si="527"/>
        <v/>
      </c>
      <c r="CX211" s="2" t="str">
        <f t="shared" si="528"/>
        <v/>
      </c>
      <c r="CY211" s="2" t="str">
        <f t="shared" si="529"/>
        <v/>
      </c>
      <c r="CZ211" s="2" t="str">
        <f t="shared" si="530"/>
        <v/>
      </c>
      <c r="DA211" s="2" t="str">
        <f t="shared" si="531"/>
        <v/>
      </c>
      <c r="DB211" s="2" t="str">
        <f t="shared" si="532"/>
        <v/>
      </c>
      <c r="DC211" s="2" t="str">
        <f t="shared" si="533"/>
        <v/>
      </c>
      <c r="DD211" s="2" t="str">
        <f t="shared" si="534"/>
        <v/>
      </c>
      <c r="DE211" s="2" t="str">
        <f t="shared" si="535"/>
        <v/>
      </c>
      <c r="DF211" s="2" t="str">
        <f t="shared" si="536"/>
        <v/>
      </c>
      <c r="DG211" s="2" t="str">
        <f t="shared" si="537"/>
        <v/>
      </c>
      <c r="DH211" s="2" t="str">
        <f t="shared" si="538"/>
        <v/>
      </c>
      <c r="DI211" s="2" t="str">
        <f t="shared" si="539"/>
        <v/>
      </c>
      <c r="DK211" s="2">
        <f t="shared" si="489"/>
        <v>88.501846469622336</v>
      </c>
      <c r="DL211" s="2">
        <f t="shared" si="668"/>
        <v>89.714048387096796</v>
      </c>
      <c r="DM211" s="2">
        <f t="shared" si="668"/>
        <v>97.349537023460414</v>
      </c>
      <c r="DN211" s="2">
        <f t="shared" si="668"/>
        <v>96.580351612903215</v>
      </c>
      <c r="DO211" s="2">
        <f t="shared" si="668"/>
        <v>94.728469208211123</v>
      </c>
      <c r="DP211" s="2">
        <f t="shared" si="668"/>
        <v>93.68265469208211</v>
      </c>
      <c r="DQ211" s="2">
        <f t="shared" si="668"/>
        <v>83.507232221407662</v>
      </c>
      <c r="DR211" s="2">
        <f t="shared" si="668"/>
        <v>91.254464460784348</v>
      </c>
      <c r="DS211" s="2">
        <f t="shared" si="668"/>
        <v>96.493830102495551</v>
      </c>
      <c r="DT211" s="2">
        <f t="shared" si="668"/>
        <v>83.447816956327983</v>
      </c>
      <c r="DU211" s="2">
        <f t="shared" si="668"/>
        <v>77.42246512923353</v>
      </c>
      <c r="DV211" s="2">
        <f t="shared" si="668"/>
        <v>92.464854389483065</v>
      </c>
      <c r="DW211" s="2">
        <f t="shared" si="668"/>
        <v>103.96915707478006</v>
      </c>
      <c r="DX211" s="2">
        <f t="shared" si="668"/>
        <v>97.345175769794707</v>
      </c>
      <c r="DY211" s="2">
        <f t="shared" si="668"/>
        <v>106.62726059113299</v>
      </c>
      <c r="EA211" s="2">
        <f t="shared" si="459"/>
        <v>58.900666666666851</v>
      </c>
      <c r="EB211" s="2">
        <f t="shared" si="491"/>
        <v>52.74905900321545</v>
      </c>
      <c r="EC211" s="2">
        <f t="shared" si="492"/>
        <v>45.883527083333341</v>
      </c>
      <c r="ED211" s="2">
        <f t="shared" si="493"/>
        <v>47.550635172132587</v>
      </c>
      <c r="EE211" s="2">
        <f t="shared" si="494"/>
        <v>44.796325087620133</v>
      </c>
      <c r="EF211" s="2">
        <f t="shared" si="495"/>
        <v>51.358117128321098</v>
      </c>
      <c r="EG211" s="2">
        <f t="shared" si="496"/>
        <v>48.795191899710694</v>
      </c>
      <c r="EH211" s="2">
        <f t="shared" si="497"/>
        <v>47.64738143884891</v>
      </c>
      <c r="EI211" s="2">
        <f t="shared" si="498"/>
        <v>47.362438129496397</v>
      </c>
      <c r="EJ211" s="2">
        <f t="shared" si="499"/>
        <v>46.875217410071954</v>
      </c>
      <c r="EK211" s="2">
        <f t="shared" si="500"/>
        <v>44.880130935251778</v>
      </c>
      <c r="EL211" s="2">
        <f t="shared" si="501"/>
        <v>46.969937985611509</v>
      </c>
      <c r="EM211" s="2">
        <f t="shared" si="502"/>
        <v>48.274737765777914</v>
      </c>
      <c r="EN211" s="2">
        <f t="shared" si="503"/>
        <v>46.933110913705583</v>
      </c>
      <c r="EO211" s="2">
        <f t="shared" si="504"/>
        <v>50.59879389312978</v>
      </c>
      <c r="EQ211" s="2">
        <f t="shared" si="505"/>
        <v>55.953161185203072</v>
      </c>
      <c r="ER211" s="2">
        <f t="shared" si="669"/>
        <v>56.388777805994451</v>
      </c>
      <c r="ES211" s="2">
        <f t="shared" si="669"/>
        <v>55.186893506023253</v>
      </c>
      <c r="ET211" s="2">
        <f t="shared" si="669"/>
        <v>52.084674984292704</v>
      </c>
      <c r="EU211" s="2">
        <f t="shared" si="669"/>
        <v>53.213127177076601</v>
      </c>
      <c r="EV211" s="2">
        <f t="shared" si="669"/>
        <v>53.335941163430675</v>
      </c>
      <c r="EW211" s="2">
        <f t="shared" si="669"/>
        <v>53.122733338300336</v>
      </c>
      <c r="EX211" s="2">
        <f t="shared" si="669"/>
        <v>51.501206421249279</v>
      </c>
      <c r="EY211" s="2">
        <f t="shared" si="669"/>
        <v>51.821389105274868</v>
      </c>
      <c r="EZ211" s="2">
        <f t="shared" si="669"/>
        <v>49.613844096555624</v>
      </c>
      <c r="FA211" s="2">
        <f t="shared" si="669"/>
        <v>47.921092727146103</v>
      </c>
      <c r="FB211" s="2">
        <f t="shared" si="669"/>
        <v>49.118064917127072</v>
      </c>
      <c r="FC211" s="2">
        <f t="shared" si="669"/>
        <v>50.138440689498736</v>
      </c>
      <c r="FD211" s="2">
        <f t="shared" si="669"/>
        <v>49.903074753985216</v>
      </c>
      <c r="FE211" s="2">
        <f t="shared" si="669"/>
        <v>51.037038424218892</v>
      </c>
      <c r="FG211" s="2">
        <f t="shared" si="507"/>
        <v>0.99999999999984468</v>
      </c>
      <c r="FH211" s="2">
        <f t="shared" si="670"/>
        <v>0.99999999999984457</v>
      </c>
      <c r="FI211" s="2">
        <f t="shared" si="670"/>
        <v>0.99999999999985489</v>
      </c>
      <c r="FJ211" s="2">
        <f t="shared" si="670"/>
        <v>0.9999999999998801</v>
      </c>
      <c r="FK211" s="2">
        <f t="shared" si="670"/>
        <v>0.9999999999998519</v>
      </c>
      <c r="FL211" s="2">
        <f t="shared" si="670"/>
        <v>0.99999999999987432</v>
      </c>
      <c r="FM211" s="2">
        <f t="shared" si="670"/>
        <v>0.99999999999988043</v>
      </c>
      <c r="FN211" s="2">
        <f t="shared" si="670"/>
        <v>0.9999999999998791</v>
      </c>
      <c r="FO211" s="2">
        <f t="shared" si="670"/>
        <v>0.99999999999988654</v>
      </c>
      <c r="FP211" s="2">
        <f t="shared" si="670"/>
        <v>0.99999999999986022</v>
      </c>
      <c r="FQ211" s="2">
        <f t="shared" si="670"/>
        <v>0.99999999999986988</v>
      </c>
      <c r="FR211" s="2">
        <f t="shared" si="670"/>
        <v>0.99999999999986466</v>
      </c>
      <c r="FS211" s="2">
        <f t="shared" si="670"/>
        <v>0.99999999999818368</v>
      </c>
      <c r="FT211" s="2">
        <f t="shared" si="670"/>
        <v>0.99999999997885713</v>
      </c>
      <c r="FU211" s="2">
        <f t="shared" si="670"/>
        <v>0.99999999989111255</v>
      </c>
      <c r="FW211" s="2">
        <f t="shared" si="540"/>
        <v>0.99999553919700201</v>
      </c>
      <c r="FX211" s="2">
        <f t="shared" si="592"/>
        <v>0.99999699549999232</v>
      </c>
      <c r="FY211" s="2">
        <f t="shared" si="593"/>
        <v>0.99999640899400877</v>
      </c>
      <c r="FZ211" s="2">
        <f t="shared" si="594"/>
        <v>0.99999526928599469</v>
      </c>
      <c r="GA211" s="2">
        <f t="shared" si="595"/>
        <v>0.99999410997710225</v>
      </c>
      <c r="GB211" s="2">
        <f t="shared" si="596"/>
        <v>0.99999532311866213</v>
      </c>
      <c r="GC211" s="2">
        <f t="shared" si="597"/>
        <v>0.99999624278036447</v>
      </c>
      <c r="GD211" s="2">
        <f t="shared" si="598"/>
        <v>0.99999701638428151</v>
      </c>
      <c r="GE211" s="2">
        <f t="shared" si="599"/>
        <v>0.99999671365842124</v>
      </c>
      <c r="GF211" s="2">
        <f t="shared" si="600"/>
        <v>0.99999572547615434</v>
      </c>
      <c r="GG211" s="2">
        <f t="shared" si="601"/>
        <v>0.99999550351275768</v>
      </c>
      <c r="GH211" s="2">
        <f t="shared" si="602"/>
        <v>0.99999424324544584</v>
      </c>
      <c r="GI211" s="2">
        <f t="shared" si="603"/>
        <v>0.9999793297023275</v>
      </c>
      <c r="GJ211" s="2">
        <f t="shared" si="604"/>
        <v>0.99992071675113248</v>
      </c>
      <c r="GK211" s="2">
        <f t="shared" si="605"/>
        <v>0.99978148664784416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0</v>
      </c>
      <c r="HD211" s="107">
        <f t="shared" si="620"/>
        <v>0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5.4390532715643539E-191</v>
      </c>
      <c r="HT211" s="107">
        <f t="shared" si="634"/>
        <v>2.4295521235699269E-263</v>
      </c>
      <c r="HU211" s="107">
        <f t="shared" si="635"/>
        <v>1.3109402577886998E-264</v>
      </c>
      <c r="HV211" s="107">
        <f t="shared" si="636"/>
        <v>1.5977729131643685E-258</v>
      </c>
      <c r="HW211" s="107">
        <f t="shared" si="637"/>
        <v>1.7573892690197146E-266</v>
      </c>
      <c r="HX211" s="107">
        <f t="shared" si="638"/>
        <v>8.8640512648831755E-287</v>
      </c>
      <c r="HY211" s="107">
        <f t="shared" si="639"/>
        <v>6.3165358736215334E-299</v>
      </c>
      <c r="HZ211" s="107">
        <f t="shared" si="640"/>
        <v>0</v>
      </c>
      <c r="IA211" s="107">
        <f t="shared" si="641"/>
        <v>0</v>
      </c>
      <c r="IB211" s="107">
        <f t="shared" si="642"/>
        <v>0</v>
      </c>
      <c r="IC211" s="107">
        <f t="shared" si="643"/>
        <v>0</v>
      </c>
      <c r="ID211" s="107">
        <f t="shared" si="644"/>
        <v>9.3844065055578368E-297</v>
      </c>
      <c r="IE211" s="107">
        <f t="shared" si="645"/>
        <v>8.5878179946245952E-276</v>
      </c>
      <c r="IF211" s="107">
        <f t="shared" si="646"/>
        <v>1.7570595716696801E-242</v>
      </c>
      <c r="IG211" s="107">
        <f t="shared" si="647"/>
        <v>4.9476787924798018E-241</v>
      </c>
      <c r="II211" s="107">
        <f t="shared" si="544"/>
        <v>2.099393021127706E-52</v>
      </c>
      <c r="IJ211" s="107">
        <f t="shared" si="545"/>
        <v>3.6118721333546768E-74</v>
      </c>
      <c r="IK211" s="107">
        <f t="shared" si="546"/>
        <v>3.5908723526128438E-73</v>
      </c>
      <c r="IL211" s="107">
        <f t="shared" si="547"/>
        <v>4.3244583841405559E-69</v>
      </c>
      <c r="IM211" s="107">
        <f t="shared" si="548"/>
        <v>2.6531080004170511E-70</v>
      </c>
      <c r="IN211" s="107">
        <f t="shared" si="549"/>
        <v>1.4804436692254348E-76</v>
      </c>
      <c r="IO211" s="107">
        <f t="shared" si="550"/>
        <v>6.9176844281785833E-81</v>
      </c>
      <c r="IP211" s="107">
        <f t="shared" si="551"/>
        <v>1.0229444860585867E-88</v>
      </c>
      <c r="IQ211" s="107">
        <f t="shared" si="552"/>
        <v>1.7273647209790535E-93</v>
      </c>
      <c r="IR211" s="107">
        <f t="shared" si="553"/>
        <v>1.1573675593245535E-83</v>
      </c>
      <c r="IS211" s="107">
        <f t="shared" si="554"/>
        <v>4.6253360379563185E-83</v>
      </c>
      <c r="IT211" s="107">
        <f t="shared" si="555"/>
        <v>3.3474075048142548E-78</v>
      </c>
      <c r="IU211" s="107">
        <f t="shared" si="556"/>
        <v>1.4677512171684143E-71</v>
      </c>
      <c r="IV211" s="107">
        <f t="shared" si="557"/>
        <v>2.8356772998520412E-60</v>
      </c>
      <c r="IW211" s="107">
        <f t="shared" si="558"/>
        <v>2.0366101538861891E-95</v>
      </c>
      <c r="IY211" s="107">
        <f t="shared" si="559"/>
        <v>2.099393021127706E-52</v>
      </c>
      <c r="IZ211" s="107">
        <f t="shared" si="560"/>
        <v>3.6118721333546768E-74</v>
      </c>
      <c r="JA211" s="107">
        <f t="shared" si="561"/>
        <v>3.5908723526128438E-73</v>
      </c>
      <c r="JB211" s="107">
        <f t="shared" si="562"/>
        <v>4.3244583841405559E-69</v>
      </c>
      <c r="JC211" s="107">
        <f t="shared" si="563"/>
        <v>2.6531080004170511E-70</v>
      </c>
      <c r="JD211" s="107">
        <f t="shared" si="564"/>
        <v>1.4804436692254348E-76</v>
      </c>
      <c r="JE211" s="107">
        <f t="shared" si="565"/>
        <v>6.9176844281785833E-81</v>
      </c>
      <c r="JF211" s="107">
        <f t="shared" si="566"/>
        <v>1.0229444860585867E-88</v>
      </c>
      <c r="JG211" s="107">
        <f t="shared" si="567"/>
        <v>1.7273647209790535E-93</v>
      </c>
      <c r="JH211" s="107">
        <f t="shared" si="568"/>
        <v>1.1573675593245535E-83</v>
      </c>
      <c r="JI211" s="107">
        <f t="shared" si="569"/>
        <v>4.6253360379563185E-83</v>
      </c>
      <c r="JJ211" s="107">
        <f t="shared" si="570"/>
        <v>3.3474075048142548E-78</v>
      </c>
      <c r="JK211" s="107">
        <f t="shared" si="571"/>
        <v>1.4677512171684143E-71</v>
      </c>
      <c r="JL211" s="107">
        <f t="shared" si="572"/>
        <v>2.8356772998520412E-60</v>
      </c>
      <c r="JM211" s="107">
        <f t="shared" si="573"/>
        <v>2.0366101538861891E-95</v>
      </c>
    </row>
    <row r="212" spans="2:273" x14ac:dyDescent="0.25">
      <c r="B212" s="2">
        <v>184</v>
      </c>
      <c r="C212" s="37">
        <v>56.426000000000002</v>
      </c>
      <c r="D212" s="37">
        <v>57.426000000000002</v>
      </c>
      <c r="E212" s="37">
        <v>54.18</v>
      </c>
      <c r="F212" s="37">
        <v>53.883000000000003</v>
      </c>
      <c r="G212" s="37">
        <v>54.033000000000001</v>
      </c>
      <c r="H212" s="37">
        <v>53.482999999999997</v>
      </c>
      <c r="I212" s="37">
        <v>53.95</v>
      </c>
      <c r="J212" s="37">
        <v>52.95</v>
      </c>
      <c r="K212" s="37">
        <v>52.05</v>
      </c>
      <c r="L212" s="37">
        <v>51.183</v>
      </c>
      <c r="M212" s="37">
        <v>50.3</v>
      </c>
      <c r="N212" s="37">
        <v>49.817</v>
      </c>
      <c r="O212" s="37">
        <v>52.9</v>
      </c>
      <c r="P212" s="37">
        <v>51.767000000000003</v>
      </c>
      <c r="Q212" s="37">
        <v>51.866999999999997</v>
      </c>
      <c r="S212" s="4" t="e">
        <f t="shared" si="460"/>
        <v>#N/A</v>
      </c>
      <c r="T212" s="4" t="e">
        <f t="shared" si="461"/>
        <v>#N/A</v>
      </c>
      <c r="U212" s="4" t="e">
        <f t="shared" si="462"/>
        <v>#N/A</v>
      </c>
      <c r="V212" s="4" t="e">
        <f t="shared" si="463"/>
        <v>#N/A</v>
      </c>
      <c r="W212" s="4" t="e">
        <f t="shared" si="464"/>
        <v>#N/A</v>
      </c>
      <c r="X212" s="4" t="e">
        <f t="shared" si="465"/>
        <v>#N/A</v>
      </c>
      <c r="Y212" s="4" t="e">
        <f t="shared" si="466"/>
        <v>#N/A</v>
      </c>
      <c r="Z212" s="4" t="e">
        <f t="shared" si="467"/>
        <v>#N/A</v>
      </c>
      <c r="AA212" s="4" t="e">
        <f t="shared" si="468"/>
        <v>#N/A</v>
      </c>
      <c r="AB212" s="4" t="e">
        <f t="shared" si="469"/>
        <v>#N/A</v>
      </c>
      <c r="AC212" s="4" t="e">
        <f t="shared" si="470"/>
        <v>#N/A</v>
      </c>
      <c r="AD212" s="4" t="e">
        <f t="shared" si="471"/>
        <v>#N/A</v>
      </c>
      <c r="AE212" s="4" t="e">
        <f t="shared" si="472"/>
        <v>#N/A</v>
      </c>
      <c r="AF212" s="4" t="e">
        <f t="shared" si="473"/>
        <v>#N/A</v>
      </c>
      <c r="AG212" s="4" t="e">
        <f t="shared" si="474"/>
        <v>#N/A</v>
      </c>
      <c r="AI212" s="4">
        <f t="shared" si="475"/>
        <v>0</v>
      </c>
      <c r="AJ212" s="4">
        <f t="shared" si="476"/>
        <v>0</v>
      </c>
      <c r="AK212" s="4">
        <f t="shared" si="477"/>
        <v>0</v>
      </c>
      <c r="AL212" s="4">
        <f t="shared" si="478"/>
        <v>0</v>
      </c>
      <c r="AM212" s="4">
        <f t="shared" si="479"/>
        <v>0</v>
      </c>
      <c r="AN212" s="4">
        <f t="shared" si="480"/>
        <v>0</v>
      </c>
      <c r="AO212" s="4">
        <f t="shared" si="481"/>
        <v>0</v>
      </c>
      <c r="AP212" s="4">
        <f t="shared" si="482"/>
        <v>0</v>
      </c>
      <c r="AQ212" s="4">
        <f t="shared" si="483"/>
        <v>0</v>
      </c>
      <c r="AR212" s="4">
        <f t="shared" si="484"/>
        <v>0</v>
      </c>
      <c r="AS212" s="4">
        <f t="shared" si="485"/>
        <v>0</v>
      </c>
      <c r="AT212" s="4">
        <f t="shared" si="486"/>
        <v>0</v>
      </c>
      <c r="AU212" s="4">
        <f t="shared" si="487"/>
        <v>0</v>
      </c>
      <c r="AV212" s="4">
        <f t="shared" si="667"/>
        <v>0</v>
      </c>
      <c r="AW212" s="4">
        <f t="shared" si="667"/>
        <v>0</v>
      </c>
      <c r="AY212" s="2" t="e">
        <f t="shared" si="509"/>
        <v>#N/A</v>
      </c>
      <c r="AZ212" s="2" t="e">
        <f t="shared" si="575"/>
        <v>#N/A</v>
      </c>
      <c r="BA212" s="2" t="e">
        <f t="shared" si="576"/>
        <v>#N/A</v>
      </c>
      <c r="BB212" s="2" t="e">
        <f t="shared" si="577"/>
        <v>#N/A</v>
      </c>
      <c r="BC212" s="2" t="e">
        <f t="shared" si="578"/>
        <v>#N/A</v>
      </c>
      <c r="BD212" s="2" t="e">
        <f t="shared" si="579"/>
        <v>#N/A</v>
      </c>
      <c r="BE212" s="2" t="e">
        <f t="shared" si="580"/>
        <v>#N/A</v>
      </c>
      <c r="BF212" s="2" t="e">
        <f t="shared" si="581"/>
        <v>#N/A</v>
      </c>
      <c r="BG212" s="2" t="e">
        <f t="shared" si="582"/>
        <v>#N/A</v>
      </c>
      <c r="BH212" s="2" t="e">
        <f t="shared" si="583"/>
        <v>#N/A</v>
      </c>
      <c r="BI212" s="2" t="e">
        <f t="shared" si="584"/>
        <v>#N/A</v>
      </c>
      <c r="BJ212" s="2" t="e">
        <f t="shared" si="585"/>
        <v>#N/A</v>
      </c>
      <c r="BK212" s="2" t="e">
        <f t="shared" si="586"/>
        <v>#N/A</v>
      </c>
      <c r="BL212" s="2" t="e">
        <f t="shared" si="587"/>
        <v>#N/A</v>
      </c>
      <c r="BM212" s="2" t="e">
        <f t="shared" si="588"/>
        <v>#N/A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 t="str">
        <f t="shared" si="525"/>
        <v/>
      </c>
      <c r="CV212" s="2" t="str">
        <f t="shared" si="526"/>
        <v/>
      </c>
      <c r="CW212" s="2" t="str">
        <f t="shared" si="527"/>
        <v/>
      </c>
      <c r="CX212" s="2" t="str">
        <f t="shared" si="528"/>
        <v/>
      </c>
      <c r="CY212" s="2" t="str">
        <f t="shared" si="529"/>
        <v/>
      </c>
      <c r="CZ212" s="2" t="str">
        <f t="shared" si="530"/>
        <v/>
      </c>
      <c r="DA212" s="2" t="str">
        <f t="shared" si="531"/>
        <v/>
      </c>
      <c r="DB212" s="2" t="str">
        <f t="shared" si="532"/>
        <v/>
      </c>
      <c r="DC212" s="2" t="str">
        <f t="shared" si="533"/>
        <v/>
      </c>
      <c r="DD212" s="2" t="str">
        <f t="shared" si="534"/>
        <v/>
      </c>
      <c r="DE212" s="2" t="str">
        <f t="shared" si="535"/>
        <v/>
      </c>
      <c r="DF212" s="2" t="str">
        <f t="shared" si="536"/>
        <v/>
      </c>
      <c r="DG212" s="2" t="str">
        <f t="shared" si="537"/>
        <v/>
      </c>
      <c r="DH212" s="2" t="str">
        <f t="shared" si="538"/>
        <v/>
      </c>
      <c r="DI212" s="2" t="str">
        <f t="shared" si="539"/>
        <v/>
      </c>
      <c r="DK212" s="2">
        <f t="shared" si="489"/>
        <v>88.577179529282986</v>
      </c>
      <c r="DL212" s="2">
        <f t="shared" si="668"/>
        <v>89.803094758064532</v>
      </c>
      <c r="DM212" s="2">
        <f t="shared" si="668"/>
        <v>97.482691348973603</v>
      </c>
      <c r="DN212" s="2">
        <f t="shared" si="668"/>
        <v>96.713919758064506</v>
      </c>
      <c r="DO212" s="2">
        <f t="shared" si="668"/>
        <v>94.847479472140748</v>
      </c>
      <c r="DP212" s="2">
        <f t="shared" si="668"/>
        <v>93.790707294721415</v>
      </c>
      <c r="DQ212" s="2">
        <f t="shared" si="668"/>
        <v>83.551196480938458</v>
      </c>
      <c r="DR212" s="2">
        <f t="shared" si="668"/>
        <v>91.337081105169375</v>
      </c>
      <c r="DS212" s="2">
        <f t="shared" si="668"/>
        <v>96.615150623885924</v>
      </c>
      <c r="DT212" s="2">
        <f t="shared" si="668"/>
        <v>83.48670499108735</v>
      </c>
      <c r="DU212" s="2">
        <f t="shared" si="668"/>
        <v>77.438316399287004</v>
      </c>
      <c r="DV212" s="2">
        <f t="shared" si="668"/>
        <v>92.580426916221043</v>
      </c>
      <c r="DW212" s="2">
        <f t="shared" si="668"/>
        <v>104.13587554985337</v>
      </c>
      <c r="DX212" s="2">
        <f t="shared" si="668"/>
        <v>97.471950513196475</v>
      </c>
      <c r="DY212" s="2">
        <f t="shared" si="668"/>
        <v>106.82940985221674</v>
      </c>
      <c r="EA212" s="2">
        <f t="shared" si="459"/>
        <v>58.826666666666853</v>
      </c>
      <c r="EB212" s="2">
        <f t="shared" si="491"/>
        <v>52.617155948553062</v>
      </c>
      <c r="EC212" s="2">
        <f t="shared" si="492"/>
        <v>45.696641666666672</v>
      </c>
      <c r="ED212" s="2">
        <f t="shared" si="493"/>
        <v>47.38834761460943</v>
      </c>
      <c r="EE212" s="2">
        <f t="shared" si="494"/>
        <v>44.599587111362361</v>
      </c>
      <c r="EF212" s="2">
        <f t="shared" si="495"/>
        <v>51.226145754663662</v>
      </c>
      <c r="EG212" s="2">
        <f t="shared" si="496"/>
        <v>48.630471648987452</v>
      </c>
      <c r="EH212" s="2">
        <f t="shared" si="497"/>
        <v>47.478794676258985</v>
      </c>
      <c r="EI212" s="2">
        <f t="shared" si="498"/>
        <v>47.187648920863303</v>
      </c>
      <c r="EJ212" s="2">
        <f t="shared" si="499"/>
        <v>46.694530071942459</v>
      </c>
      <c r="EK212" s="2">
        <f t="shared" si="500"/>
        <v>44.69063525179854</v>
      </c>
      <c r="EL212" s="2">
        <f t="shared" si="501"/>
        <v>46.810389280575535</v>
      </c>
      <c r="EM212" s="2">
        <f t="shared" si="502"/>
        <v>48.100501653729317</v>
      </c>
      <c r="EN212" s="2">
        <f t="shared" si="503"/>
        <v>46.734167766497457</v>
      </c>
      <c r="EO212" s="2">
        <f t="shared" si="504"/>
        <v>50.439068157033816</v>
      </c>
      <c r="EQ212" s="2">
        <f t="shared" si="505"/>
        <v>55.857161607627788</v>
      </c>
      <c r="ER212" s="2">
        <f t="shared" si="669"/>
        <v>56.295298104458155</v>
      </c>
      <c r="ES212" s="2">
        <f t="shared" si="669"/>
        <v>55.099639875652827</v>
      </c>
      <c r="ET212" s="2">
        <f t="shared" si="669"/>
        <v>51.972194682104686</v>
      </c>
      <c r="EU212" s="2">
        <f t="shared" si="669"/>
        <v>53.109187990852817</v>
      </c>
      <c r="EV212" s="2">
        <f t="shared" si="669"/>
        <v>53.225983562146467</v>
      </c>
      <c r="EW212" s="2">
        <f t="shared" si="669"/>
        <v>53.005442543212972</v>
      </c>
      <c r="EX212" s="2">
        <f t="shared" si="669"/>
        <v>51.374425063470007</v>
      </c>
      <c r="EY212" s="2">
        <f t="shared" si="669"/>
        <v>51.69522930908397</v>
      </c>
      <c r="EZ212" s="2">
        <f t="shared" si="669"/>
        <v>49.463932879728972</v>
      </c>
      <c r="FA212" s="2">
        <f t="shared" si="669"/>
        <v>47.764817046984533</v>
      </c>
      <c r="FB212" s="2">
        <f t="shared" si="669"/>
        <v>48.983185082872929</v>
      </c>
      <c r="FC212" s="2">
        <f t="shared" si="669"/>
        <v>49.985772964391003</v>
      </c>
      <c r="FD212" s="2">
        <f t="shared" si="669"/>
        <v>49.738204622564396</v>
      </c>
      <c r="FE212" s="2">
        <f t="shared" si="669"/>
        <v>50.886121831942546</v>
      </c>
      <c r="FG212" s="2">
        <f t="shared" si="507"/>
        <v>0.99999999999987665</v>
      </c>
      <c r="FH212" s="2">
        <f t="shared" si="670"/>
        <v>0.99999999999987654</v>
      </c>
      <c r="FI212" s="2">
        <f t="shared" si="670"/>
        <v>0.99999999999988465</v>
      </c>
      <c r="FJ212" s="2">
        <f t="shared" si="670"/>
        <v>0.99999999999990474</v>
      </c>
      <c r="FK212" s="2">
        <f t="shared" si="670"/>
        <v>0.99999999999988243</v>
      </c>
      <c r="FL212" s="2">
        <f t="shared" si="670"/>
        <v>0.99999999999990019</v>
      </c>
      <c r="FM212" s="2">
        <f t="shared" si="670"/>
        <v>0.99999999999990496</v>
      </c>
      <c r="FN212" s="2">
        <f t="shared" si="670"/>
        <v>0.99999999999990397</v>
      </c>
      <c r="FO212" s="2">
        <f t="shared" si="670"/>
        <v>0.99999999999990985</v>
      </c>
      <c r="FP212" s="2">
        <f t="shared" si="670"/>
        <v>0.99999999999988898</v>
      </c>
      <c r="FQ212" s="2">
        <f t="shared" si="670"/>
        <v>0.99999999999989664</v>
      </c>
      <c r="FR212" s="2">
        <f t="shared" si="670"/>
        <v>0.99999999999989253</v>
      </c>
      <c r="FS212" s="2">
        <f t="shared" si="670"/>
        <v>0.99999999999852673</v>
      </c>
      <c r="FT212" s="2">
        <f t="shared" si="670"/>
        <v>0.99999999998254863</v>
      </c>
      <c r="FU212" s="2">
        <f t="shared" si="670"/>
        <v>0.99999999990878741</v>
      </c>
      <c r="FW212" s="2">
        <f t="shared" si="540"/>
        <v>0.99999645665497827</v>
      </c>
      <c r="FX212" s="2">
        <f t="shared" si="592"/>
        <v>0.99999761343933791</v>
      </c>
      <c r="FY212" s="2">
        <f t="shared" si="593"/>
        <v>0.99999714756044344</v>
      </c>
      <c r="FZ212" s="2">
        <f t="shared" si="594"/>
        <v>0.99999624225663897</v>
      </c>
      <c r="GA212" s="2">
        <f t="shared" si="595"/>
        <v>0.99999532138284142</v>
      </c>
      <c r="GB212" s="2">
        <f t="shared" si="596"/>
        <v>0.99999628501752935</v>
      </c>
      <c r="GC212" s="2">
        <f t="shared" si="597"/>
        <v>0.99999701553205311</v>
      </c>
      <c r="GD212" s="2">
        <f t="shared" si="598"/>
        <v>0.99999763002833886</v>
      </c>
      <c r="GE212" s="2">
        <f t="shared" si="599"/>
        <v>0.9999973895643306</v>
      </c>
      <c r="GF212" s="2">
        <f t="shared" si="600"/>
        <v>0.99999660462203432</v>
      </c>
      <c r="GG212" s="2">
        <f t="shared" si="601"/>
        <v>0.9999964283099233</v>
      </c>
      <c r="GH212" s="2">
        <f t="shared" si="602"/>
        <v>0.99999542724190305</v>
      </c>
      <c r="GI212" s="2">
        <f t="shared" si="603"/>
        <v>0.99998323361882058</v>
      </c>
      <c r="GJ212" s="2">
        <f t="shared" si="604"/>
        <v>0.99993455836868583</v>
      </c>
      <c r="GK212" s="2">
        <f t="shared" si="605"/>
        <v>0.9998169497581233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0</v>
      </c>
      <c r="HD212" s="107">
        <f t="shared" si="620"/>
        <v>0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7.036832558861732E-196</v>
      </c>
      <c r="HT212" s="107">
        <f t="shared" si="634"/>
        <v>5.3304956504518084E-270</v>
      </c>
      <c r="HU212" s="107">
        <f t="shared" si="635"/>
        <v>2.4798616091657326E-271</v>
      </c>
      <c r="HV212" s="107">
        <f t="shared" si="636"/>
        <v>4.0395409627672931E-265</v>
      </c>
      <c r="HW212" s="107">
        <f t="shared" si="637"/>
        <v>2.3045733229963404E-273</v>
      </c>
      <c r="HX212" s="107">
        <f t="shared" si="638"/>
        <v>4.2465361534318949E-294</v>
      </c>
      <c r="HY212" s="107">
        <f t="shared" si="639"/>
        <v>1.7706057824686985E-306</v>
      </c>
      <c r="HZ212" s="107">
        <f t="shared" si="640"/>
        <v>0</v>
      </c>
      <c r="IA212" s="107">
        <f t="shared" si="641"/>
        <v>0</v>
      </c>
      <c r="IB212" s="107">
        <f t="shared" si="642"/>
        <v>0</v>
      </c>
      <c r="IC212" s="107">
        <f t="shared" si="643"/>
        <v>0</v>
      </c>
      <c r="ID212" s="107">
        <f t="shared" si="644"/>
        <v>2.0609994891071214E-304</v>
      </c>
      <c r="IE212" s="107">
        <f t="shared" si="645"/>
        <v>5.7814974395250642E-283</v>
      </c>
      <c r="IF212" s="107">
        <f t="shared" si="646"/>
        <v>6.3050062207471964E-249</v>
      </c>
      <c r="IG212" s="107">
        <f t="shared" si="647"/>
        <v>1.5365609882701726E-247</v>
      </c>
      <c r="II212" s="107">
        <f t="shared" si="544"/>
        <v>2.5869597315435552E-54</v>
      </c>
      <c r="IJ212" s="107">
        <f t="shared" si="545"/>
        <v>8.2360525965329229E-77</v>
      </c>
      <c r="IK212" s="107">
        <f t="shared" si="546"/>
        <v>8.1683288005526554E-76</v>
      </c>
      <c r="IL212" s="107">
        <f t="shared" si="547"/>
        <v>1.2221436229276347E-71</v>
      </c>
      <c r="IM212" s="107">
        <f t="shared" si="548"/>
        <v>6.0459705746773164E-73</v>
      </c>
      <c r="IN212" s="107">
        <f t="shared" si="549"/>
        <v>2.1982575415142411E-79</v>
      </c>
      <c r="IO212" s="107">
        <f t="shared" si="550"/>
        <v>7.961725198234022E-84</v>
      </c>
      <c r="IP212" s="107">
        <f t="shared" si="551"/>
        <v>6.9084120308334356E-92</v>
      </c>
      <c r="IQ212" s="107">
        <f t="shared" si="552"/>
        <v>7.3652555905377503E-97</v>
      </c>
      <c r="IR212" s="107">
        <f t="shared" si="553"/>
        <v>9.7602867400915688E-87</v>
      </c>
      <c r="IS212" s="107">
        <f t="shared" si="554"/>
        <v>3.9905587948653186E-86</v>
      </c>
      <c r="IT212" s="107">
        <f t="shared" si="555"/>
        <v>3.8371134738597763E-81</v>
      </c>
      <c r="IU212" s="107">
        <f t="shared" si="556"/>
        <v>2.7259123000508807E-74</v>
      </c>
      <c r="IV212" s="107">
        <f t="shared" si="557"/>
        <v>1.1302464674388363E-62</v>
      </c>
      <c r="IW212" s="107">
        <f t="shared" si="558"/>
        <v>2.1796901700195083E-99</v>
      </c>
      <c r="IY212" s="107">
        <f t="shared" si="559"/>
        <v>2.5869597315435552E-54</v>
      </c>
      <c r="IZ212" s="107">
        <f t="shared" si="560"/>
        <v>8.2360525965329229E-77</v>
      </c>
      <c r="JA212" s="107">
        <f t="shared" si="561"/>
        <v>8.1683288005526554E-76</v>
      </c>
      <c r="JB212" s="107">
        <f t="shared" si="562"/>
        <v>1.2221436229276347E-71</v>
      </c>
      <c r="JC212" s="107">
        <f t="shared" si="563"/>
        <v>6.0459705746773164E-73</v>
      </c>
      <c r="JD212" s="107">
        <f t="shared" si="564"/>
        <v>2.1982575415142411E-79</v>
      </c>
      <c r="JE212" s="107">
        <f t="shared" si="565"/>
        <v>7.961725198234022E-84</v>
      </c>
      <c r="JF212" s="107">
        <f t="shared" si="566"/>
        <v>6.9084120308334356E-92</v>
      </c>
      <c r="JG212" s="107">
        <f t="shared" si="567"/>
        <v>7.3652555905377503E-97</v>
      </c>
      <c r="JH212" s="107">
        <f t="shared" si="568"/>
        <v>9.7602867400915688E-87</v>
      </c>
      <c r="JI212" s="107">
        <f t="shared" si="569"/>
        <v>3.9905587948653186E-86</v>
      </c>
      <c r="JJ212" s="107">
        <f t="shared" si="570"/>
        <v>3.8371134738597763E-81</v>
      </c>
      <c r="JK212" s="107">
        <f t="shared" si="571"/>
        <v>2.7259123000508807E-74</v>
      </c>
      <c r="JL212" s="107">
        <f t="shared" si="572"/>
        <v>1.1302464674388363E-62</v>
      </c>
      <c r="JM212" s="107">
        <f t="shared" si="573"/>
        <v>2.1796901700195083E-99</v>
      </c>
    </row>
    <row r="213" spans="2:273" x14ac:dyDescent="0.25">
      <c r="B213" s="2">
        <v>185</v>
      </c>
      <c r="C213" s="37">
        <v>56.966999999999999</v>
      </c>
      <c r="D213" s="37">
        <v>57.524999999999999</v>
      </c>
      <c r="E213" s="37">
        <v>56.393000000000001</v>
      </c>
      <c r="F213" s="37">
        <v>53.033000000000001</v>
      </c>
      <c r="G213" s="37">
        <v>52.9</v>
      </c>
      <c r="H213" s="37">
        <v>54.35</v>
      </c>
      <c r="I213" s="37">
        <v>53.167000000000002</v>
      </c>
      <c r="J213" s="37">
        <v>52.683</v>
      </c>
      <c r="K213" s="37">
        <v>52.966999999999999</v>
      </c>
      <c r="L213" s="37">
        <v>50.7</v>
      </c>
      <c r="M213" s="37">
        <v>50.35</v>
      </c>
      <c r="N213" s="37">
        <v>50.183</v>
      </c>
      <c r="O213" s="37">
        <v>51.3</v>
      </c>
      <c r="P213" s="37">
        <v>51.482999999999997</v>
      </c>
      <c r="Q213" s="37">
        <v>51.8</v>
      </c>
      <c r="S213" s="4" t="e">
        <f t="shared" si="460"/>
        <v>#N/A</v>
      </c>
      <c r="T213" s="4" t="e">
        <f t="shared" si="461"/>
        <v>#N/A</v>
      </c>
      <c r="U213" s="4" t="e">
        <f t="shared" si="462"/>
        <v>#N/A</v>
      </c>
      <c r="V213" s="4" t="e">
        <f t="shared" si="463"/>
        <v>#N/A</v>
      </c>
      <c r="W213" s="4" t="e">
        <f t="shared" si="464"/>
        <v>#N/A</v>
      </c>
      <c r="X213" s="4" t="e">
        <f t="shared" si="465"/>
        <v>#N/A</v>
      </c>
      <c r="Y213" s="4" t="e">
        <f t="shared" si="466"/>
        <v>#N/A</v>
      </c>
      <c r="Z213" s="4" t="e">
        <f t="shared" si="467"/>
        <v>#N/A</v>
      </c>
      <c r="AA213" s="4" t="e">
        <f t="shared" si="468"/>
        <v>#N/A</v>
      </c>
      <c r="AB213" s="4" t="e">
        <f t="shared" si="469"/>
        <v>#N/A</v>
      </c>
      <c r="AC213" s="4" t="e">
        <f t="shared" si="470"/>
        <v>#N/A</v>
      </c>
      <c r="AD213" s="4" t="e">
        <f t="shared" si="471"/>
        <v>#N/A</v>
      </c>
      <c r="AE213" s="4" t="e">
        <f t="shared" si="472"/>
        <v>#N/A</v>
      </c>
      <c r="AF213" s="4" t="e">
        <f t="shared" si="473"/>
        <v>#N/A</v>
      </c>
      <c r="AG213" s="4" t="e">
        <f t="shared" si="474"/>
        <v>#N/A</v>
      </c>
      <c r="AI213" s="4">
        <f t="shared" si="475"/>
        <v>0</v>
      </c>
      <c r="AJ213" s="4">
        <f t="shared" si="476"/>
        <v>0</v>
      </c>
      <c r="AK213" s="4">
        <f t="shared" si="477"/>
        <v>0</v>
      </c>
      <c r="AL213" s="4">
        <f t="shared" si="478"/>
        <v>0</v>
      </c>
      <c r="AM213" s="4">
        <f t="shared" si="479"/>
        <v>0</v>
      </c>
      <c r="AN213" s="4">
        <f t="shared" si="480"/>
        <v>0</v>
      </c>
      <c r="AO213" s="4">
        <f t="shared" si="481"/>
        <v>0</v>
      </c>
      <c r="AP213" s="4">
        <f t="shared" si="482"/>
        <v>0</v>
      </c>
      <c r="AQ213" s="4">
        <f t="shared" si="483"/>
        <v>0</v>
      </c>
      <c r="AR213" s="4">
        <f t="shared" si="484"/>
        <v>0</v>
      </c>
      <c r="AS213" s="4">
        <f t="shared" si="485"/>
        <v>0</v>
      </c>
      <c r="AT213" s="4">
        <f t="shared" si="486"/>
        <v>0</v>
      </c>
      <c r="AU213" s="4">
        <f t="shared" si="487"/>
        <v>0</v>
      </c>
      <c r="AV213" s="4">
        <f t="shared" si="667"/>
        <v>0</v>
      </c>
      <c r="AW213" s="4">
        <f t="shared" si="667"/>
        <v>0</v>
      </c>
      <c r="AY213" s="2" t="e">
        <f t="shared" si="509"/>
        <v>#N/A</v>
      </c>
      <c r="AZ213" s="2" t="e">
        <f t="shared" si="575"/>
        <v>#N/A</v>
      </c>
      <c r="BA213" s="2" t="e">
        <f t="shared" si="576"/>
        <v>#N/A</v>
      </c>
      <c r="BB213" s="2" t="e">
        <f t="shared" si="577"/>
        <v>#N/A</v>
      </c>
      <c r="BC213" s="2" t="e">
        <f t="shared" si="578"/>
        <v>#N/A</v>
      </c>
      <c r="BD213" s="2" t="e">
        <f t="shared" si="579"/>
        <v>#N/A</v>
      </c>
      <c r="BE213" s="2" t="e">
        <f t="shared" si="580"/>
        <v>#N/A</v>
      </c>
      <c r="BF213" s="2" t="e">
        <f t="shared" si="581"/>
        <v>#N/A</v>
      </c>
      <c r="BG213" s="2" t="e">
        <f t="shared" si="582"/>
        <v>#N/A</v>
      </c>
      <c r="BH213" s="2" t="e">
        <f t="shared" si="583"/>
        <v>#N/A</v>
      </c>
      <c r="BI213" s="2" t="e">
        <f t="shared" si="584"/>
        <v>#N/A</v>
      </c>
      <c r="BJ213" s="2" t="e">
        <f t="shared" si="585"/>
        <v>#N/A</v>
      </c>
      <c r="BK213" s="2" t="e">
        <f t="shared" si="586"/>
        <v>#N/A</v>
      </c>
      <c r="BL213" s="2" t="e">
        <f t="shared" si="587"/>
        <v>#N/A</v>
      </c>
      <c r="BM213" s="2" t="e">
        <f t="shared" si="588"/>
        <v>#N/A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 t="str">
        <f t="shared" si="525"/>
        <v/>
      </c>
      <c r="CV213" s="2" t="str">
        <f t="shared" si="526"/>
        <v/>
      </c>
      <c r="CW213" s="2" t="str">
        <f t="shared" si="527"/>
        <v/>
      </c>
      <c r="CX213" s="2" t="str">
        <f t="shared" si="528"/>
        <v/>
      </c>
      <c r="CY213" s="2" t="str">
        <f t="shared" si="529"/>
        <v/>
      </c>
      <c r="CZ213" s="2" t="str">
        <f t="shared" si="530"/>
        <v/>
      </c>
      <c r="DA213" s="2" t="str">
        <f t="shared" si="531"/>
        <v/>
      </c>
      <c r="DB213" s="2" t="str">
        <f t="shared" si="532"/>
        <v/>
      </c>
      <c r="DC213" s="2" t="str">
        <f t="shared" si="533"/>
        <v/>
      </c>
      <c r="DD213" s="2" t="str">
        <f t="shared" si="534"/>
        <v/>
      </c>
      <c r="DE213" s="2" t="str">
        <f t="shared" si="535"/>
        <v/>
      </c>
      <c r="DF213" s="2" t="str">
        <f t="shared" si="536"/>
        <v/>
      </c>
      <c r="DG213" s="2" t="str">
        <f t="shared" si="537"/>
        <v/>
      </c>
      <c r="DH213" s="2" t="str">
        <f t="shared" si="538"/>
        <v/>
      </c>
      <c r="DI213" s="2" t="str">
        <f t="shared" si="539"/>
        <v/>
      </c>
      <c r="DK213" s="2">
        <f t="shared" si="489"/>
        <v>88.652512588943623</v>
      </c>
      <c r="DL213" s="2">
        <f t="shared" si="668"/>
        <v>89.892141129032268</v>
      </c>
      <c r="DM213" s="2">
        <f t="shared" si="668"/>
        <v>97.615845674486792</v>
      </c>
      <c r="DN213" s="2">
        <f t="shared" si="668"/>
        <v>96.847487903225797</v>
      </c>
      <c r="DO213" s="2">
        <f t="shared" si="668"/>
        <v>94.966489736070358</v>
      </c>
      <c r="DP213" s="2">
        <f t="shared" si="668"/>
        <v>93.898759897360705</v>
      </c>
      <c r="DQ213" s="2">
        <f t="shared" si="668"/>
        <v>83.595160740469254</v>
      </c>
      <c r="DR213" s="2">
        <f t="shared" si="668"/>
        <v>91.419697749554402</v>
      </c>
      <c r="DS213" s="2">
        <f t="shared" si="668"/>
        <v>96.736471145276298</v>
      </c>
      <c r="DT213" s="2">
        <f t="shared" si="668"/>
        <v>83.525593025846703</v>
      </c>
      <c r="DU213" s="2">
        <f t="shared" si="668"/>
        <v>77.454167669340478</v>
      </c>
      <c r="DV213" s="2">
        <f t="shared" si="668"/>
        <v>92.695999442959007</v>
      </c>
      <c r="DW213" s="2">
        <f t="shared" si="668"/>
        <v>104.30259402492669</v>
      </c>
      <c r="DX213" s="2">
        <f t="shared" si="668"/>
        <v>97.598725256598229</v>
      </c>
      <c r="DY213" s="2">
        <f t="shared" si="668"/>
        <v>107.03155911330049</v>
      </c>
      <c r="EA213" s="2">
        <f t="shared" si="459"/>
        <v>58.752666666666855</v>
      </c>
      <c r="EB213" s="2">
        <f t="shared" si="491"/>
        <v>52.485252893890689</v>
      </c>
      <c r="EC213" s="2">
        <f t="shared" si="492"/>
        <v>45.509756250000002</v>
      </c>
      <c r="ED213" s="2">
        <f t="shared" si="493"/>
        <v>47.226060057086272</v>
      </c>
      <c r="EE213" s="2">
        <f t="shared" si="494"/>
        <v>44.402849135104589</v>
      </c>
      <c r="EF213" s="2">
        <f t="shared" si="495"/>
        <v>51.094174381006226</v>
      </c>
      <c r="EG213" s="2">
        <f t="shared" si="496"/>
        <v>48.465751398264217</v>
      </c>
      <c r="EH213" s="2">
        <f t="shared" si="497"/>
        <v>47.310207913669061</v>
      </c>
      <c r="EI213" s="2">
        <f t="shared" si="498"/>
        <v>47.01285971223021</v>
      </c>
      <c r="EJ213" s="2">
        <f t="shared" si="499"/>
        <v>46.513842733812957</v>
      </c>
      <c r="EK213" s="2">
        <f t="shared" si="500"/>
        <v>44.501139568345302</v>
      </c>
      <c r="EL213" s="2">
        <f t="shared" si="501"/>
        <v>46.650840575539569</v>
      </c>
      <c r="EM213" s="2">
        <f t="shared" si="502"/>
        <v>47.926265541680714</v>
      </c>
      <c r="EN213" s="2">
        <f t="shared" si="503"/>
        <v>46.535224619289338</v>
      </c>
      <c r="EO213" s="2">
        <f t="shared" si="504"/>
        <v>50.279342420937851</v>
      </c>
      <c r="EQ213" s="2">
        <f t="shared" si="505"/>
        <v>55.761162030052503</v>
      </c>
      <c r="ER213" s="2">
        <f t="shared" si="669"/>
        <v>56.201818402921859</v>
      </c>
      <c r="ES213" s="2">
        <f t="shared" si="669"/>
        <v>55.0123862452824</v>
      </c>
      <c r="ET213" s="2">
        <f t="shared" si="669"/>
        <v>51.859714379916667</v>
      </c>
      <c r="EU213" s="2">
        <f t="shared" si="669"/>
        <v>53.005248804629034</v>
      </c>
      <c r="EV213" s="2">
        <f t="shared" si="669"/>
        <v>53.11602596086226</v>
      </c>
      <c r="EW213" s="2">
        <f t="shared" si="669"/>
        <v>52.888151748125608</v>
      </c>
      <c r="EX213" s="2">
        <f t="shared" si="669"/>
        <v>51.247643705690741</v>
      </c>
      <c r="EY213" s="2">
        <f t="shared" si="669"/>
        <v>51.569069512893066</v>
      </c>
      <c r="EZ213" s="2">
        <f t="shared" si="669"/>
        <v>49.31402166290232</v>
      </c>
      <c r="FA213" s="2">
        <f t="shared" si="669"/>
        <v>47.608541366822969</v>
      </c>
      <c r="FB213" s="2">
        <f t="shared" si="669"/>
        <v>48.848305248618786</v>
      </c>
      <c r="FC213" s="2">
        <f t="shared" si="669"/>
        <v>49.83310523928327</v>
      </c>
      <c r="FD213" s="2">
        <f t="shared" si="669"/>
        <v>49.573334491143584</v>
      </c>
      <c r="FE213" s="2">
        <f t="shared" si="669"/>
        <v>50.7352052396662</v>
      </c>
      <c r="FG213" s="2">
        <f t="shared" si="507"/>
        <v>0.99999999999990197</v>
      </c>
      <c r="FH213" s="2">
        <f t="shared" si="670"/>
        <v>0.99999999999990197</v>
      </c>
      <c r="FI213" s="2">
        <f t="shared" si="670"/>
        <v>0.99999999999990841</v>
      </c>
      <c r="FJ213" s="2">
        <f t="shared" si="670"/>
        <v>0.99999999999992439</v>
      </c>
      <c r="FK213" s="2">
        <f t="shared" si="670"/>
        <v>0.99999999999990663</v>
      </c>
      <c r="FL213" s="2">
        <f t="shared" si="670"/>
        <v>0.99999999999992073</v>
      </c>
      <c r="FM213" s="2">
        <f t="shared" si="670"/>
        <v>0.9999999999999245</v>
      </c>
      <c r="FN213" s="2">
        <f t="shared" si="670"/>
        <v>0.99999999999992373</v>
      </c>
      <c r="FO213" s="2">
        <f t="shared" si="670"/>
        <v>0.99999999999992839</v>
      </c>
      <c r="FP213" s="2">
        <f t="shared" si="670"/>
        <v>0.99999999999991185</v>
      </c>
      <c r="FQ213" s="2">
        <f t="shared" si="670"/>
        <v>0.99999999999991795</v>
      </c>
      <c r="FR213" s="2">
        <f t="shared" si="670"/>
        <v>0.99999999999991462</v>
      </c>
      <c r="FS213" s="2">
        <f t="shared" si="670"/>
        <v>0.99999999999880496</v>
      </c>
      <c r="FT213" s="2">
        <f t="shared" si="670"/>
        <v>0.99999999998559552</v>
      </c>
      <c r="FU213" s="2">
        <f t="shared" si="670"/>
        <v>0.99999999992359323</v>
      </c>
      <c r="FW213" s="2">
        <f t="shared" si="540"/>
        <v>0.99999718541895266</v>
      </c>
      <c r="FX213" s="2">
        <f t="shared" si="592"/>
        <v>0.99999810428655167</v>
      </c>
      <c r="FY213" s="2">
        <f t="shared" si="593"/>
        <v>0.99999773422539306</v>
      </c>
      <c r="FZ213" s="2">
        <f t="shared" si="594"/>
        <v>0.99999701511604255</v>
      </c>
      <c r="GA213" s="2">
        <f t="shared" si="595"/>
        <v>0.9999962836387154</v>
      </c>
      <c r="GB213" s="2">
        <f t="shared" si="596"/>
        <v>0.99999704908227738</v>
      </c>
      <c r="GC213" s="2">
        <f t="shared" si="597"/>
        <v>0.99999762935138903</v>
      </c>
      <c r="GD213" s="2">
        <f t="shared" si="598"/>
        <v>0.99999811746367651</v>
      </c>
      <c r="GE213" s="2">
        <f t="shared" si="599"/>
        <v>0.99999792645612962</v>
      </c>
      <c r="GF213" s="2">
        <f t="shared" si="600"/>
        <v>0.99999730295353084</v>
      </c>
      <c r="GG213" s="2">
        <f t="shared" si="601"/>
        <v>0.99999716290364227</v>
      </c>
      <c r="GH213" s="2">
        <f t="shared" si="602"/>
        <v>0.99999636772571687</v>
      </c>
      <c r="GI213" s="2">
        <f t="shared" si="603"/>
        <v>0.99998640022823881</v>
      </c>
      <c r="GJ213" s="2">
        <f t="shared" si="604"/>
        <v>0.99994598358643982</v>
      </c>
      <c r="GK213" s="2">
        <f t="shared" si="605"/>
        <v>0.9998466583491078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0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7.8874195978443348E-201</v>
      </c>
      <c r="HT213" s="107">
        <f t="shared" si="634"/>
        <v>9.6456480386781971E-277</v>
      </c>
      <c r="HU213" s="107">
        <f t="shared" si="635"/>
        <v>3.8581960935865798E-278</v>
      </c>
      <c r="HV213" s="107">
        <f t="shared" si="636"/>
        <v>8.4232924521478922E-272</v>
      </c>
      <c r="HW213" s="107">
        <f t="shared" si="637"/>
        <v>2.4660762413755364E-280</v>
      </c>
      <c r="HX213" s="107">
        <f t="shared" si="638"/>
        <v>1.6430262066256439E-301</v>
      </c>
      <c r="HY213" s="107">
        <f t="shared" si="639"/>
        <v>0</v>
      </c>
      <c r="HZ213" s="107">
        <f t="shared" si="640"/>
        <v>0</v>
      </c>
      <c r="IA213" s="107">
        <f t="shared" si="641"/>
        <v>0</v>
      </c>
      <c r="IB213" s="107">
        <f t="shared" si="642"/>
        <v>0</v>
      </c>
      <c r="IC213" s="107">
        <f t="shared" si="643"/>
        <v>0</v>
      </c>
      <c r="ID213" s="107">
        <f t="shared" si="644"/>
        <v>0</v>
      </c>
      <c r="IE213" s="107">
        <f t="shared" si="645"/>
        <v>3.1446135198249693E-290</v>
      </c>
      <c r="IF213" s="107">
        <f t="shared" si="646"/>
        <v>1.8597732301086523E-255</v>
      </c>
      <c r="IG213" s="107">
        <f t="shared" si="647"/>
        <v>3.9030202911693965E-254</v>
      </c>
      <c r="II213" s="107">
        <f t="shared" si="544"/>
        <v>2.940507511886554E-56</v>
      </c>
      <c r="IJ213" s="107">
        <f t="shared" si="545"/>
        <v>1.6848685704770644E-79</v>
      </c>
      <c r="IK213" s="107">
        <f t="shared" si="546"/>
        <v>1.6643585899461482E-78</v>
      </c>
      <c r="IL213" s="107">
        <f t="shared" si="547"/>
        <v>3.0987601405438525E-74</v>
      </c>
      <c r="IM213" s="107">
        <f t="shared" si="548"/>
        <v>1.2286767618167578E-75</v>
      </c>
      <c r="IN213" s="107">
        <f t="shared" si="549"/>
        <v>2.8939356612621653E-82</v>
      </c>
      <c r="IO213" s="107">
        <f t="shared" si="550"/>
        <v>8.1032561879419663E-87</v>
      </c>
      <c r="IP213" s="107">
        <f t="shared" si="551"/>
        <v>4.0955466547329971E-95</v>
      </c>
      <c r="IQ213" s="107">
        <f t="shared" si="552"/>
        <v>2.7312570135908847E-100</v>
      </c>
      <c r="IR213" s="107">
        <f t="shared" si="553"/>
        <v>7.2280086837824546E-90</v>
      </c>
      <c r="IS213" s="107">
        <f t="shared" si="554"/>
        <v>3.0230381697515338E-89</v>
      </c>
      <c r="IT213" s="107">
        <f t="shared" si="555"/>
        <v>3.8726939050576606E-84</v>
      </c>
      <c r="IU213" s="107">
        <f t="shared" si="556"/>
        <v>4.4894676720485696E-77</v>
      </c>
      <c r="IV213" s="107">
        <f t="shared" si="557"/>
        <v>4.0342472025537637E-65</v>
      </c>
      <c r="IW213" s="107">
        <f t="shared" si="558"/>
        <v>1.9305380081685716E-103</v>
      </c>
      <c r="IY213" s="107">
        <f t="shared" si="559"/>
        <v>2.940507511886554E-56</v>
      </c>
      <c r="IZ213" s="107">
        <f t="shared" si="560"/>
        <v>1.6848685704770644E-79</v>
      </c>
      <c r="JA213" s="107">
        <f t="shared" si="561"/>
        <v>1.6643585899461482E-78</v>
      </c>
      <c r="JB213" s="107">
        <f t="shared" si="562"/>
        <v>3.0987601405438525E-74</v>
      </c>
      <c r="JC213" s="107">
        <f t="shared" si="563"/>
        <v>1.2286767618167578E-75</v>
      </c>
      <c r="JD213" s="107">
        <f t="shared" si="564"/>
        <v>2.8939356612621653E-82</v>
      </c>
      <c r="JE213" s="107">
        <f t="shared" si="565"/>
        <v>8.1032561879419663E-87</v>
      </c>
      <c r="JF213" s="107">
        <f t="shared" si="566"/>
        <v>4.0955466547329971E-95</v>
      </c>
      <c r="JG213" s="107">
        <f t="shared" si="567"/>
        <v>2.7312570135908847E-100</v>
      </c>
      <c r="JH213" s="107">
        <f t="shared" si="568"/>
        <v>7.2280086837824546E-90</v>
      </c>
      <c r="JI213" s="107">
        <f t="shared" si="569"/>
        <v>3.0230381697515338E-89</v>
      </c>
      <c r="JJ213" s="107">
        <f t="shared" si="570"/>
        <v>3.8726939050576606E-84</v>
      </c>
      <c r="JK213" s="107">
        <f t="shared" si="571"/>
        <v>4.4894676720485696E-77</v>
      </c>
      <c r="JL213" s="107">
        <f t="shared" si="572"/>
        <v>4.0342472025537637E-65</v>
      </c>
      <c r="JM213" s="107">
        <f t="shared" si="573"/>
        <v>1.9305380081685716E-103</v>
      </c>
    </row>
    <row r="214" spans="2:273" x14ac:dyDescent="0.25">
      <c r="B214" s="2">
        <v>186</v>
      </c>
      <c r="C214" s="37">
        <v>56.689</v>
      </c>
      <c r="D214" s="37">
        <v>57.246000000000002</v>
      </c>
      <c r="E214" s="37">
        <v>55.933999999999997</v>
      </c>
      <c r="F214" s="37">
        <v>53.9</v>
      </c>
      <c r="G214" s="37">
        <v>54.35</v>
      </c>
      <c r="H214" s="37">
        <v>54.883000000000003</v>
      </c>
      <c r="I214" s="37">
        <v>53.35</v>
      </c>
      <c r="J214" s="37">
        <v>52.417000000000002</v>
      </c>
      <c r="K214" s="37">
        <v>52.466999999999999</v>
      </c>
      <c r="L214" s="37">
        <v>51.1</v>
      </c>
      <c r="M214" s="37">
        <v>49.517000000000003</v>
      </c>
      <c r="N214" s="37">
        <v>50.45</v>
      </c>
      <c r="O214" s="37">
        <v>52.283000000000001</v>
      </c>
      <c r="P214" s="37">
        <v>51.832999999999998</v>
      </c>
      <c r="Q214" s="37">
        <v>51.317</v>
      </c>
      <c r="S214" s="4" t="e">
        <f t="shared" si="460"/>
        <v>#N/A</v>
      </c>
      <c r="T214" s="4" t="e">
        <f t="shared" si="461"/>
        <v>#N/A</v>
      </c>
      <c r="U214" s="4" t="e">
        <f t="shared" si="462"/>
        <v>#N/A</v>
      </c>
      <c r="V214" s="4" t="e">
        <f t="shared" si="463"/>
        <v>#N/A</v>
      </c>
      <c r="W214" s="4" t="e">
        <f t="shared" si="464"/>
        <v>#N/A</v>
      </c>
      <c r="X214" s="4" t="e">
        <f t="shared" si="465"/>
        <v>#N/A</v>
      </c>
      <c r="Y214" s="4" t="e">
        <f t="shared" si="466"/>
        <v>#N/A</v>
      </c>
      <c r="Z214" s="4" t="e">
        <f t="shared" si="467"/>
        <v>#N/A</v>
      </c>
      <c r="AA214" s="4" t="e">
        <f t="shared" si="468"/>
        <v>#N/A</v>
      </c>
      <c r="AB214" s="4" t="e">
        <f t="shared" si="469"/>
        <v>#N/A</v>
      </c>
      <c r="AC214" s="4" t="e">
        <f t="shared" si="470"/>
        <v>#N/A</v>
      </c>
      <c r="AD214" s="4" t="e">
        <f t="shared" si="471"/>
        <v>#N/A</v>
      </c>
      <c r="AE214" s="4" t="e">
        <f t="shared" si="472"/>
        <v>#N/A</v>
      </c>
      <c r="AF214" s="4" t="e">
        <f t="shared" si="473"/>
        <v>#N/A</v>
      </c>
      <c r="AG214" s="4" t="e">
        <f t="shared" si="474"/>
        <v>#N/A</v>
      </c>
      <c r="AI214" s="4">
        <f t="shared" si="475"/>
        <v>0</v>
      </c>
      <c r="AJ214" s="4">
        <f t="shared" si="476"/>
        <v>0</v>
      </c>
      <c r="AK214" s="4">
        <f t="shared" si="477"/>
        <v>0</v>
      </c>
      <c r="AL214" s="4">
        <f t="shared" si="478"/>
        <v>0</v>
      </c>
      <c r="AM214" s="4">
        <f t="shared" si="479"/>
        <v>0</v>
      </c>
      <c r="AN214" s="4">
        <f t="shared" si="480"/>
        <v>0</v>
      </c>
      <c r="AO214" s="4">
        <f t="shared" si="481"/>
        <v>0</v>
      </c>
      <c r="AP214" s="4">
        <f t="shared" si="482"/>
        <v>0</v>
      </c>
      <c r="AQ214" s="4">
        <f t="shared" si="483"/>
        <v>0</v>
      </c>
      <c r="AR214" s="4">
        <f t="shared" si="484"/>
        <v>0</v>
      </c>
      <c r="AS214" s="4">
        <f t="shared" si="485"/>
        <v>0</v>
      </c>
      <c r="AT214" s="4">
        <f t="shared" si="486"/>
        <v>0</v>
      </c>
      <c r="AU214" s="4">
        <f t="shared" si="487"/>
        <v>0</v>
      </c>
      <c r="AV214" s="4">
        <f t="shared" si="667"/>
        <v>0</v>
      </c>
      <c r="AW214" s="4">
        <f t="shared" si="667"/>
        <v>0</v>
      </c>
      <c r="AY214" s="2" t="e">
        <f t="shared" si="509"/>
        <v>#N/A</v>
      </c>
      <c r="AZ214" s="2" t="e">
        <f t="shared" si="575"/>
        <v>#N/A</v>
      </c>
      <c r="BA214" s="2" t="e">
        <f t="shared" si="576"/>
        <v>#N/A</v>
      </c>
      <c r="BB214" s="2" t="e">
        <f t="shared" si="577"/>
        <v>#N/A</v>
      </c>
      <c r="BC214" s="2" t="e">
        <f t="shared" si="578"/>
        <v>#N/A</v>
      </c>
      <c r="BD214" s="2" t="e">
        <f t="shared" si="579"/>
        <v>#N/A</v>
      </c>
      <c r="BE214" s="2" t="e">
        <f t="shared" si="580"/>
        <v>#N/A</v>
      </c>
      <c r="BF214" s="2" t="e">
        <f t="shared" si="581"/>
        <v>#N/A</v>
      </c>
      <c r="BG214" s="2" t="e">
        <f t="shared" si="582"/>
        <v>#N/A</v>
      </c>
      <c r="BH214" s="2" t="e">
        <f t="shared" si="583"/>
        <v>#N/A</v>
      </c>
      <c r="BI214" s="2" t="e">
        <f t="shared" si="584"/>
        <v>#N/A</v>
      </c>
      <c r="BJ214" s="2" t="e">
        <f t="shared" si="585"/>
        <v>#N/A</v>
      </c>
      <c r="BK214" s="2" t="e">
        <f t="shared" si="586"/>
        <v>#N/A</v>
      </c>
      <c r="BL214" s="2" t="e">
        <f t="shared" si="587"/>
        <v>#N/A</v>
      </c>
      <c r="BM214" s="2" t="e">
        <f t="shared" si="588"/>
        <v>#N/A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 t="str">
        <f t="shared" si="525"/>
        <v/>
      </c>
      <c r="CV214" s="2" t="str">
        <f t="shared" si="526"/>
        <v/>
      </c>
      <c r="CW214" s="2" t="str">
        <f t="shared" si="527"/>
        <v/>
      </c>
      <c r="CX214" s="2" t="str">
        <f t="shared" si="528"/>
        <v/>
      </c>
      <c r="CY214" s="2" t="str">
        <f t="shared" si="529"/>
        <v/>
      </c>
      <c r="CZ214" s="2" t="str">
        <f t="shared" si="530"/>
        <v/>
      </c>
      <c r="DA214" s="2" t="str">
        <f t="shared" si="531"/>
        <v/>
      </c>
      <c r="DB214" s="2" t="str">
        <f t="shared" si="532"/>
        <v/>
      </c>
      <c r="DC214" s="2" t="str">
        <f t="shared" si="533"/>
        <v/>
      </c>
      <c r="DD214" s="2" t="str">
        <f t="shared" si="534"/>
        <v/>
      </c>
      <c r="DE214" s="2" t="str">
        <f t="shared" si="535"/>
        <v/>
      </c>
      <c r="DF214" s="2" t="str">
        <f t="shared" si="536"/>
        <v/>
      </c>
      <c r="DG214" s="2" t="str">
        <f t="shared" si="537"/>
        <v/>
      </c>
      <c r="DH214" s="2" t="str">
        <f t="shared" si="538"/>
        <v/>
      </c>
      <c r="DI214" s="2" t="str">
        <f t="shared" si="539"/>
        <v/>
      </c>
      <c r="DK214" s="2">
        <f t="shared" si="489"/>
        <v>88.727845648604273</v>
      </c>
      <c r="DL214" s="2">
        <f t="shared" si="668"/>
        <v>89.981187500000019</v>
      </c>
      <c r="DM214" s="2">
        <f t="shared" si="668"/>
        <v>97.748999999999995</v>
      </c>
      <c r="DN214" s="2">
        <f t="shared" si="668"/>
        <v>96.981056048387089</v>
      </c>
      <c r="DO214" s="2">
        <f t="shared" si="668"/>
        <v>95.085499999999982</v>
      </c>
      <c r="DP214" s="2">
        <f t="shared" si="668"/>
        <v>94.006812500000009</v>
      </c>
      <c r="DQ214" s="2">
        <f t="shared" si="668"/>
        <v>83.639125000000035</v>
      </c>
      <c r="DR214" s="2">
        <f t="shared" si="668"/>
        <v>91.502314393939429</v>
      </c>
      <c r="DS214" s="2">
        <f t="shared" si="668"/>
        <v>96.857791666666685</v>
      </c>
      <c r="DT214" s="2">
        <f t="shared" si="668"/>
        <v>83.564481060606056</v>
      </c>
      <c r="DU214" s="2">
        <f t="shared" si="668"/>
        <v>77.470018939393952</v>
      </c>
      <c r="DV214" s="2">
        <f t="shared" si="668"/>
        <v>92.811571969696985</v>
      </c>
      <c r="DW214" s="2">
        <f t="shared" si="668"/>
        <v>104.4693125</v>
      </c>
      <c r="DX214" s="2">
        <f t="shared" si="668"/>
        <v>97.725499999999997</v>
      </c>
      <c r="DY214" s="2">
        <f t="shared" si="668"/>
        <v>107.23370837438424</v>
      </c>
      <c r="EA214" s="2">
        <f t="shared" ref="EA214:EA228" si="671">CE$229*$B214+CE$230</f>
        <v>58.678666666666857</v>
      </c>
      <c r="EB214" s="2">
        <f t="shared" si="491"/>
        <v>52.353349839228308</v>
      </c>
      <c r="EC214" s="2">
        <f t="shared" si="492"/>
        <v>45.32287083333334</v>
      </c>
      <c r="ED214" s="2">
        <f t="shared" si="493"/>
        <v>47.063772499563122</v>
      </c>
      <c r="EE214" s="2">
        <f t="shared" si="494"/>
        <v>44.206111158846817</v>
      </c>
      <c r="EF214" s="2">
        <f t="shared" si="495"/>
        <v>50.962203007348791</v>
      </c>
      <c r="EG214" s="2">
        <f t="shared" si="496"/>
        <v>48.301031147540975</v>
      </c>
      <c r="EH214" s="2">
        <f t="shared" si="497"/>
        <v>47.141621151079129</v>
      </c>
      <c r="EI214" s="2">
        <f t="shared" si="498"/>
        <v>46.838070503597116</v>
      </c>
      <c r="EJ214" s="2">
        <f t="shared" si="499"/>
        <v>46.333155395683463</v>
      </c>
      <c r="EK214" s="2">
        <f t="shared" si="500"/>
        <v>44.311643884892064</v>
      </c>
      <c r="EL214" s="2">
        <f t="shared" si="501"/>
        <v>46.491291870503595</v>
      </c>
      <c r="EM214" s="2">
        <f t="shared" si="502"/>
        <v>47.752029429632117</v>
      </c>
      <c r="EN214" s="2">
        <f t="shared" si="503"/>
        <v>46.336281472081218</v>
      </c>
      <c r="EO214" s="2">
        <f t="shared" si="504"/>
        <v>50.119616684841887</v>
      </c>
      <c r="EQ214" s="2">
        <f t="shared" si="505"/>
        <v>55.665162452477219</v>
      </c>
      <c r="ER214" s="2">
        <f t="shared" si="669"/>
        <v>56.108338701385563</v>
      </c>
      <c r="ES214" s="2">
        <f t="shared" si="669"/>
        <v>54.925132614911973</v>
      </c>
      <c r="ET214" s="2">
        <f t="shared" si="669"/>
        <v>51.747234077728649</v>
      </c>
      <c r="EU214" s="2">
        <f t="shared" si="669"/>
        <v>52.90130961840525</v>
      </c>
      <c r="EV214" s="2">
        <f t="shared" si="669"/>
        <v>53.006068359578052</v>
      </c>
      <c r="EW214" s="2">
        <f t="shared" si="669"/>
        <v>52.770860953038238</v>
      </c>
      <c r="EX214" s="2">
        <f t="shared" si="669"/>
        <v>51.120862347911469</v>
      </c>
      <c r="EY214" s="2">
        <f t="shared" si="669"/>
        <v>51.442909716702168</v>
      </c>
      <c r="EZ214" s="2">
        <f t="shared" si="669"/>
        <v>49.164110446075668</v>
      </c>
      <c r="FA214" s="2">
        <f t="shared" si="669"/>
        <v>47.452265686661406</v>
      </c>
      <c r="FB214" s="2">
        <f t="shared" si="669"/>
        <v>48.713425414364643</v>
      </c>
      <c r="FC214" s="2">
        <f t="shared" si="669"/>
        <v>49.680437514175537</v>
      </c>
      <c r="FD214" s="2">
        <f t="shared" si="669"/>
        <v>49.408464359722764</v>
      </c>
      <c r="FE214" s="2">
        <f t="shared" si="669"/>
        <v>50.584288647389855</v>
      </c>
      <c r="FG214" s="2">
        <f t="shared" si="507"/>
        <v>0.99999999999992217</v>
      </c>
      <c r="FH214" s="2">
        <f t="shared" si="670"/>
        <v>0.99999999999992206</v>
      </c>
      <c r="FI214" s="2">
        <f t="shared" si="670"/>
        <v>0.99999999999992728</v>
      </c>
      <c r="FJ214" s="2">
        <f t="shared" si="670"/>
        <v>0.99999999999993994</v>
      </c>
      <c r="FK214" s="2">
        <f t="shared" si="670"/>
        <v>0.99999999999992584</v>
      </c>
      <c r="FL214" s="2">
        <f t="shared" si="670"/>
        <v>0.99999999999993705</v>
      </c>
      <c r="FM214" s="2">
        <f t="shared" si="670"/>
        <v>0.99999999999994005</v>
      </c>
      <c r="FN214" s="2">
        <f t="shared" si="670"/>
        <v>0.99999999999993938</v>
      </c>
      <c r="FO214" s="2">
        <f t="shared" si="670"/>
        <v>0.99999999999994316</v>
      </c>
      <c r="FP214" s="2">
        <f t="shared" si="670"/>
        <v>0.99999999999992994</v>
      </c>
      <c r="FQ214" s="2">
        <f t="shared" si="670"/>
        <v>0.99999999999993483</v>
      </c>
      <c r="FR214" s="2">
        <f t="shared" si="670"/>
        <v>0.99999999999993217</v>
      </c>
      <c r="FS214" s="2">
        <f t="shared" si="670"/>
        <v>0.99999999999903066</v>
      </c>
      <c r="FT214" s="2">
        <f t="shared" si="670"/>
        <v>0.99999999998811051</v>
      </c>
      <c r="FU214" s="2">
        <f t="shared" si="670"/>
        <v>0.99999999993599575</v>
      </c>
      <c r="FW214" s="2">
        <f t="shared" si="540"/>
        <v>0.99999776429751097</v>
      </c>
      <c r="FX214" s="2">
        <f t="shared" si="592"/>
        <v>0.99999849418069597</v>
      </c>
      <c r="FY214" s="2">
        <f t="shared" si="593"/>
        <v>0.99999820023041752</v>
      </c>
      <c r="FZ214" s="2">
        <f t="shared" si="594"/>
        <v>0.99999762902093969</v>
      </c>
      <c r="GA214" s="2">
        <f t="shared" si="595"/>
        <v>0.99999704798704481</v>
      </c>
      <c r="GB214" s="2">
        <f t="shared" si="596"/>
        <v>0.99999765600131196</v>
      </c>
      <c r="GC214" s="2">
        <f t="shared" si="597"/>
        <v>0.99999811692595553</v>
      </c>
      <c r="GD214" s="2">
        <f t="shared" si="598"/>
        <v>0.99999850464766638</v>
      </c>
      <c r="GE214" s="2">
        <f t="shared" si="599"/>
        <v>0.99999835292485539</v>
      </c>
      <c r="GF214" s="2">
        <f t="shared" si="600"/>
        <v>0.99999785765865079</v>
      </c>
      <c r="GG214" s="2">
        <f t="shared" si="601"/>
        <v>0.99999774641294337</v>
      </c>
      <c r="GH214" s="2">
        <f t="shared" si="602"/>
        <v>0.99999711477982522</v>
      </c>
      <c r="GI214" s="2">
        <f t="shared" si="603"/>
        <v>0.99998896877749832</v>
      </c>
      <c r="GJ214" s="2">
        <f t="shared" si="604"/>
        <v>0.9999554142056839</v>
      </c>
      <c r="GK214" s="2">
        <f t="shared" si="605"/>
        <v>0.99987154593043459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0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7.6594004616925084E-206</v>
      </c>
      <c r="HT214" s="107">
        <f t="shared" si="634"/>
        <v>1.4395144230786587E-283</v>
      </c>
      <c r="HU214" s="107">
        <f t="shared" si="635"/>
        <v>4.9368709988416366E-285</v>
      </c>
      <c r="HV214" s="107">
        <f t="shared" si="636"/>
        <v>1.4486482467129847E-278</v>
      </c>
      <c r="HW214" s="107">
        <f t="shared" si="637"/>
        <v>2.1533474902167061E-287</v>
      </c>
      <c r="HX214" s="107">
        <f t="shared" si="638"/>
        <v>0</v>
      </c>
      <c r="HY214" s="107">
        <f t="shared" si="639"/>
        <v>0</v>
      </c>
      <c r="HZ214" s="107">
        <f t="shared" si="640"/>
        <v>0</v>
      </c>
      <c r="IA214" s="107">
        <f t="shared" si="641"/>
        <v>0</v>
      </c>
      <c r="IB214" s="107">
        <f t="shared" si="642"/>
        <v>0</v>
      </c>
      <c r="IC214" s="107">
        <f t="shared" si="643"/>
        <v>0</v>
      </c>
      <c r="ID214" s="107">
        <f t="shared" si="644"/>
        <v>0</v>
      </c>
      <c r="IE214" s="107">
        <f t="shared" si="645"/>
        <v>1.3818530373920607E-297</v>
      </c>
      <c r="IF214" s="107">
        <f t="shared" si="646"/>
        <v>4.5092881653227433E-262</v>
      </c>
      <c r="IG214" s="107">
        <f t="shared" si="647"/>
        <v>8.1087238773282691E-261</v>
      </c>
      <c r="II214" s="107">
        <f t="shared" si="544"/>
        <v>3.0830931389292987E-58</v>
      </c>
      <c r="IJ214" s="107">
        <f t="shared" si="545"/>
        <v>3.0922066940939535E-82</v>
      </c>
      <c r="IK214" s="107">
        <f t="shared" si="546"/>
        <v>3.0376395832160864E-81</v>
      </c>
      <c r="IL214" s="107">
        <f t="shared" si="547"/>
        <v>7.0489391225630285E-77</v>
      </c>
      <c r="IM214" s="107">
        <f t="shared" si="548"/>
        <v>2.2267137366196402E-78</v>
      </c>
      <c r="IN214" s="107">
        <f t="shared" si="549"/>
        <v>3.3776735663940133E-85</v>
      </c>
      <c r="IO214" s="107">
        <f t="shared" si="550"/>
        <v>7.2931146583270638E-90</v>
      </c>
      <c r="IP214" s="107">
        <f t="shared" si="551"/>
        <v>2.1313186284118597E-98</v>
      </c>
      <c r="IQ214" s="107">
        <f t="shared" si="552"/>
        <v>8.8085323499359947E-104</v>
      </c>
      <c r="IR214" s="107">
        <f t="shared" si="553"/>
        <v>4.7003971526240602E-93</v>
      </c>
      <c r="IS214" s="107">
        <f t="shared" si="554"/>
        <v>2.0107957753889219E-92</v>
      </c>
      <c r="IT214" s="107">
        <f t="shared" si="555"/>
        <v>3.4413496252115352E-87</v>
      </c>
      <c r="IU214" s="107">
        <f t="shared" si="556"/>
        <v>6.5568572578851141E-80</v>
      </c>
      <c r="IV214" s="107">
        <f t="shared" si="557"/>
        <v>1.2894914160973335E-67</v>
      </c>
      <c r="IW214" s="107">
        <f t="shared" si="558"/>
        <v>1.4149839574821781E-107</v>
      </c>
      <c r="IY214" s="107">
        <f t="shared" si="559"/>
        <v>3.0830931389292987E-58</v>
      </c>
      <c r="IZ214" s="107">
        <f t="shared" si="560"/>
        <v>3.0922066940939535E-82</v>
      </c>
      <c r="JA214" s="107">
        <f t="shared" si="561"/>
        <v>3.0376395832160864E-81</v>
      </c>
      <c r="JB214" s="107">
        <f t="shared" si="562"/>
        <v>7.0489391225630285E-77</v>
      </c>
      <c r="JC214" s="107">
        <f t="shared" si="563"/>
        <v>2.2267137366196402E-78</v>
      </c>
      <c r="JD214" s="107">
        <f t="shared" si="564"/>
        <v>3.3776735663940133E-85</v>
      </c>
      <c r="JE214" s="107">
        <f t="shared" si="565"/>
        <v>7.2931146583270638E-90</v>
      </c>
      <c r="JF214" s="107">
        <f t="shared" si="566"/>
        <v>2.1313186284118597E-98</v>
      </c>
      <c r="JG214" s="107">
        <f t="shared" si="567"/>
        <v>8.8085323499359947E-104</v>
      </c>
      <c r="JH214" s="107">
        <f t="shared" si="568"/>
        <v>4.7003971526240602E-93</v>
      </c>
      <c r="JI214" s="107">
        <f t="shared" si="569"/>
        <v>2.0107957753889219E-92</v>
      </c>
      <c r="JJ214" s="107">
        <f t="shared" si="570"/>
        <v>3.4413496252115352E-87</v>
      </c>
      <c r="JK214" s="107">
        <f t="shared" si="571"/>
        <v>6.5568572578851141E-80</v>
      </c>
      <c r="JL214" s="107">
        <f t="shared" si="572"/>
        <v>1.2894914160973335E-67</v>
      </c>
      <c r="JM214" s="107">
        <f t="shared" si="573"/>
        <v>1.4149839574821781E-107</v>
      </c>
    </row>
    <row r="215" spans="2:273" x14ac:dyDescent="0.25">
      <c r="B215" s="2">
        <v>187</v>
      </c>
      <c r="C215" s="37">
        <v>56.884999999999998</v>
      </c>
      <c r="D215" s="37">
        <v>58.442999999999998</v>
      </c>
      <c r="E215" s="37">
        <v>56.148000000000003</v>
      </c>
      <c r="F215" s="37">
        <v>54.1</v>
      </c>
      <c r="G215" s="37">
        <v>52.783000000000001</v>
      </c>
      <c r="H215" s="37">
        <v>54.466999999999999</v>
      </c>
      <c r="I215" s="37">
        <v>53.716999999999999</v>
      </c>
      <c r="J215" s="37">
        <v>52.283000000000001</v>
      </c>
      <c r="K215" s="37">
        <v>53.75</v>
      </c>
      <c r="L215" s="37">
        <v>49.95</v>
      </c>
      <c r="M215" s="37">
        <v>49.167000000000002</v>
      </c>
      <c r="N215" s="37">
        <v>50.2</v>
      </c>
      <c r="O215" s="37">
        <v>52.433</v>
      </c>
      <c r="P215" s="37">
        <v>51.366999999999997</v>
      </c>
      <c r="Q215" s="37">
        <v>51.5</v>
      </c>
      <c r="S215" s="4" t="e">
        <f t="shared" si="460"/>
        <v>#N/A</v>
      </c>
      <c r="T215" s="4" t="e">
        <f t="shared" si="461"/>
        <v>#N/A</v>
      </c>
      <c r="U215" s="4" t="e">
        <f t="shared" si="462"/>
        <v>#N/A</v>
      </c>
      <c r="V215" s="4" t="e">
        <f t="shared" si="463"/>
        <v>#N/A</v>
      </c>
      <c r="W215" s="4" t="e">
        <f t="shared" si="464"/>
        <v>#N/A</v>
      </c>
      <c r="X215" s="4" t="e">
        <f t="shared" si="465"/>
        <v>#N/A</v>
      </c>
      <c r="Y215" s="4" t="e">
        <f t="shared" si="466"/>
        <v>#N/A</v>
      </c>
      <c r="Z215" s="4" t="e">
        <f t="shared" si="467"/>
        <v>#N/A</v>
      </c>
      <c r="AA215" s="4" t="e">
        <f t="shared" si="468"/>
        <v>#N/A</v>
      </c>
      <c r="AB215" s="4" t="e">
        <f t="shared" si="469"/>
        <v>#N/A</v>
      </c>
      <c r="AC215" s="4" t="e">
        <f t="shared" si="470"/>
        <v>#N/A</v>
      </c>
      <c r="AD215" s="4" t="e">
        <f t="shared" si="471"/>
        <v>#N/A</v>
      </c>
      <c r="AE215" s="4" t="e">
        <f t="shared" si="472"/>
        <v>#N/A</v>
      </c>
      <c r="AF215" s="4" t="e">
        <f t="shared" si="473"/>
        <v>#N/A</v>
      </c>
      <c r="AG215" s="4" t="e">
        <f t="shared" si="474"/>
        <v>#N/A</v>
      </c>
      <c r="AI215" s="4">
        <f t="shared" si="475"/>
        <v>0</v>
      </c>
      <c r="AJ215" s="4">
        <f t="shared" si="476"/>
        <v>0</v>
      </c>
      <c r="AK215" s="4">
        <f t="shared" si="477"/>
        <v>0</v>
      </c>
      <c r="AL215" s="4">
        <f t="shared" si="478"/>
        <v>0</v>
      </c>
      <c r="AM215" s="4">
        <f t="shared" si="479"/>
        <v>0</v>
      </c>
      <c r="AN215" s="4">
        <f t="shared" si="480"/>
        <v>0</v>
      </c>
      <c r="AO215" s="4">
        <f t="shared" si="481"/>
        <v>0</v>
      </c>
      <c r="AP215" s="4">
        <f t="shared" si="482"/>
        <v>0</v>
      </c>
      <c r="AQ215" s="4">
        <f t="shared" si="483"/>
        <v>0</v>
      </c>
      <c r="AR215" s="4">
        <f t="shared" si="484"/>
        <v>0</v>
      </c>
      <c r="AS215" s="4">
        <f t="shared" si="485"/>
        <v>0</v>
      </c>
      <c r="AT215" s="4">
        <f t="shared" si="486"/>
        <v>0</v>
      </c>
      <c r="AU215" s="4">
        <f t="shared" si="487"/>
        <v>0</v>
      </c>
      <c r="AV215" s="4">
        <f t="shared" si="667"/>
        <v>0</v>
      </c>
      <c r="AW215" s="4">
        <f t="shared" si="667"/>
        <v>0</v>
      </c>
      <c r="AY215" s="2" t="e">
        <f t="shared" si="509"/>
        <v>#N/A</v>
      </c>
      <c r="AZ215" s="2" t="e">
        <f t="shared" si="575"/>
        <v>#N/A</v>
      </c>
      <c r="BA215" s="2" t="e">
        <f t="shared" si="576"/>
        <v>#N/A</v>
      </c>
      <c r="BB215" s="2" t="e">
        <f t="shared" si="577"/>
        <v>#N/A</v>
      </c>
      <c r="BC215" s="2" t="e">
        <f t="shared" si="578"/>
        <v>#N/A</v>
      </c>
      <c r="BD215" s="2" t="e">
        <f t="shared" si="579"/>
        <v>#N/A</v>
      </c>
      <c r="BE215" s="2" t="e">
        <f t="shared" si="580"/>
        <v>#N/A</v>
      </c>
      <c r="BF215" s="2" t="e">
        <f t="shared" si="581"/>
        <v>#N/A</v>
      </c>
      <c r="BG215" s="2" t="e">
        <f t="shared" si="582"/>
        <v>#N/A</v>
      </c>
      <c r="BH215" s="2" t="e">
        <f t="shared" si="583"/>
        <v>#N/A</v>
      </c>
      <c r="BI215" s="2" t="e">
        <f t="shared" si="584"/>
        <v>#N/A</v>
      </c>
      <c r="BJ215" s="2" t="e">
        <f t="shared" si="585"/>
        <v>#N/A</v>
      </c>
      <c r="BK215" s="2" t="e">
        <f t="shared" si="586"/>
        <v>#N/A</v>
      </c>
      <c r="BL215" s="2" t="e">
        <f t="shared" si="587"/>
        <v>#N/A</v>
      </c>
      <c r="BM215" s="2" t="e">
        <f t="shared" si="588"/>
        <v>#N/A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 t="str">
        <f t="shared" si="525"/>
        <v/>
      </c>
      <c r="CV215" s="2" t="str">
        <f t="shared" si="526"/>
        <v/>
      </c>
      <c r="CW215" s="2" t="str">
        <f t="shared" si="527"/>
        <v/>
      </c>
      <c r="CX215" s="2" t="str">
        <f t="shared" si="528"/>
        <v/>
      </c>
      <c r="CY215" s="2" t="str">
        <f t="shared" si="529"/>
        <v/>
      </c>
      <c r="CZ215" s="2" t="str">
        <f t="shared" si="530"/>
        <v/>
      </c>
      <c r="DA215" s="2" t="str">
        <f t="shared" si="531"/>
        <v/>
      </c>
      <c r="DB215" s="2" t="str">
        <f t="shared" si="532"/>
        <v/>
      </c>
      <c r="DC215" s="2" t="str">
        <f t="shared" si="533"/>
        <v/>
      </c>
      <c r="DD215" s="2" t="str">
        <f t="shared" si="534"/>
        <v/>
      </c>
      <c r="DE215" s="2" t="str">
        <f t="shared" si="535"/>
        <v/>
      </c>
      <c r="DF215" s="2" t="str">
        <f t="shared" si="536"/>
        <v/>
      </c>
      <c r="DG215" s="2" t="str">
        <f t="shared" si="537"/>
        <v/>
      </c>
      <c r="DH215" s="2" t="str">
        <f t="shared" si="538"/>
        <v/>
      </c>
      <c r="DI215" s="2" t="str">
        <f t="shared" si="539"/>
        <v/>
      </c>
      <c r="DK215" s="2">
        <f t="shared" si="489"/>
        <v>88.803178708264923</v>
      </c>
      <c r="DL215" s="2">
        <f t="shared" si="668"/>
        <v>90.070233870967755</v>
      </c>
      <c r="DM215" s="2">
        <f t="shared" si="668"/>
        <v>97.882154325513199</v>
      </c>
      <c r="DN215" s="2">
        <f t="shared" si="668"/>
        <v>97.11462419354838</v>
      </c>
      <c r="DO215" s="2">
        <f t="shared" si="668"/>
        <v>95.204510263929592</v>
      </c>
      <c r="DP215" s="2">
        <f t="shared" si="668"/>
        <v>94.1148651026393</v>
      </c>
      <c r="DQ215" s="2">
        <f t="shared" si="668"/>
        <v>83.683089259530831</v>
      </c>
      <c r="DR215" s="2">
        <f t="shared" si="668"/>
        <v>91.584931038324456</v>
      </c>
      <c r="DS215" s="2">
        <f t="shared" si="668"/>
        <v>96.979112188057059</v>
      </c>
      <c r="DT215" s="2">
        <f t="shared" si="668"/>
        <v>83.603369095365423</v>
      </c>
      <c r="DU215" s="2">
        <f t="shared" si="668"/>
        <v>77.485870209447427</v>
      </c>
      <c r="DV215" s="2">
        <f t="shared" si="668"/>
        <v>92.927144496434948</v>
      </c>
      <c r="DW215" s="2">
        <f t="shared" si="668"/>
        <v>104.63603097507331</v>
      </c>
      <c r="DX215" s="2">
        <f t="shared" si="668"/>
        <v>97.85227474340175</v>
      </c>
      <c r="DY215" s="2">
        <f t="shared" si="668"/>
        <v>107.43585763546798</v>
      </c>
      <c r="EA215" s="2">
        <f t="shared" si="671"/>
        <v>58.604666666666859</v>
      </c>
      <c r="EB215" s="2">
        <f t="shared" si="491"/>
        <v>52.221446784565927</v>
      </c>
      <c r="EC215" s="2">
        <f t="shared" si="492"/>
        <v>45.135985416666671</v>
      </c>
      <c r="ED215" s="2">
        <f t="shared" si="493"/>
        <v>46.901484942039964</v>
      </c>
      <c r="EE215" s="2">
        <f t="shared" si="494"/>
        <v>44.009373182589037</v>
      </c>
      <c r="EF215" s="2">
        <f t="shared" si="495"/>
        <v>50.830231633691362</v>
      </c>
      <c r="EG215" s="2">
        <f t="shared" si="496"/>
        <v>48.136310896817733</v>
      </c>
      <c r="EH215" s="2">
        <f t="shared" si="497"/>
        <v>46.973034388489197</v>
      </c>
      <c r="EI215" s="2">
        <f t="shared" si="498"/>
        <v>46.663281294964023</v>
      </c>
      <c r="EJ215" s="2">
        <f t="shared" si="499"/>
        <v>46.152468057553968</v>
      </c>
      <c r="EK215" s="2">
        <f t="shared" si="500"/>
        <v>44.122148201438826</v>
      </c>
      <c r="EL215" s="2">
        <f t="shared" si="501"/>
        <v>46.331743165467628</v>
      </c>
      <c r="EM215" s="2">
        <f t="shared" si="502"/>
        <v>47.57779331758352</v>
      </c>
      <c r="EN215" s="2">
        <f t="shared" si="503"/>
        <v>46.137338324873092</v>
      </c>
      <c r="EO215" s="2">
        <f t="shared" si="504"/>
        <v>49.959890948745922</v>
      </c>
      <c r="EQ215" s="2">
        <f t="shared" si="505"/>
        <v>55.569162874901934</v>
      </c>
      <c r="ER215" s="2">
        <f t="shared" si="669"/>
        <v>56.014858999849267</v>
      </c>
      <c r="ES215" s="2">
        <f t="shared" si="669"/>
        <v>54.83787898454154</v>
      </c>
      <c r="ET215" s="2">
        <f t="shared" si="669"/>
        <v>51.634753775540631</v>
      </c>
      <c r="EU215" s="2">
        <f t="shared" si="669"/>
        <v>52.797370432181467</v>
      </c>
      <c r="EV215" s="2">
        <f t="shared" si="669"/>
        <v>52.896110758293844</v>
      </c>
      <c r="EW215" s="2">
        <f t="shared" si="669"/>
        <v>52.653570157950867</v>
      </c>
      <c r="EX215" s="2">
        <f t="shared" si="669"/>
        <v>50.994080990132204</v>
      </c>
      <c r="EY215" s="2">
        <f t="shared" si="669"/>
        <v>51.31674992051127</v>
      </c>
      <c r="EZ215" s="2">
        <f t="shared" si="669"/>
        <v>49.014199229249016</v>
      </c>
      <c r="FA215" s="2">
        <f t="shared" si="669"/>
        <v>47.295990006499835</v>
      </c>
      <c r="FB215" s="2">
        <f t="shared" si="669"/>
        <v>48.5785455801105</v>
      </c>
      <c r="FC215" s="2">
        <f t="shared" si="669"/>
        <v>49.527769789067804</v>
      </c>
      <c r="FD215" s="2">
        <f t="shared" si="669"/>
        <v>49.243594228301944</v>
      </c>
      <c r="FE215" s="2">
        <f t="shared" si="669"/>
        <v>50.433372055113516</v>
      </c>
      <c r="FG215" s="2">
        <f t="shared" si="507"/>
        <v>0.99999999999993816</v>
      </c>
      <c r="FH215" s="2">
        <f t="shared" si="670"/>
        <v>0.99999999999993816</v>
      </c>
      <c r="FI215" s="2">
        <f t="shared" si="670"/>
        <v>0.99999999999994227</v>
      </c>
      <c r="FJ215" s="2">
        <f t="shared" si="670"/>
        <v>0.99999999999995226</v>
      </c>
      <c r="FK215" s="2">
        <f t="shared" si="670"/>
        <v>0.99999999999994105</v>
      </c>
      <c r="FL215" s="2">
        <f t="shared" si="670"/>
        <v>0.99999999999994993</v>
      </c>
      <c r="FM215" s="2">
        <f t="shared" si="670"/>
        <v>0.99999999999995237</v>
      </c>
      <c r="FN215" s="2">
        <f t="shared" si="670"/>
        <v>0.99999999999995193</v>
      </c>
      <c r="FO215" s="2">
        <f t="shared" si="670"/>
        <v>0.99999999999995481</v>
      </c>
      <c r="FP215" s="2">
        <f t="shared" si="670"/>
        <v>0.99999999999994438</v>
      </c>
      <c r="FQ215" s="2">
        <f t="shared" si="670"/>
        <v>0.99999999999994815</v>
      </c>
      <c r="FR215" s="2">
        <f t="shared" si="670"/>
        <v>0.99999999999994615</v>
      </c>
      <c r="FS215" s="2">
        <f t="shared" si="670"/>
        <v>0.99999999999921374</v>
      </c>
      <c r="FT215" s="2">
        <f t="shared" si="670"/>
        <v>0.99999999999018629</v>
      </c>
      <c r="FU215" s="2">
        <f t="shared" si="670"/>
        <v>0.99999999994638511</v>
      </c>
      <c r="FW215" s="2">
        <f t="shared" si="540"/>
        <v>0.999998224117572</v>
      </c>
      <c r="FX215" s="2">
        <f t="shared" si="592"/>
        <v>0.99999880388483997</v>
      </c>
      <c r="FY215" s="2">
        <f t="shared" si="593"/>
        <v>0.99999857039167539</v>
      </c>
      <c r="FZ215" s="2">
        <f t="shared" si="594"/>
        <v>0.99999811666347005</v>
      </c>
      <c r="GA215" s="2">
        <f t="shared" si="595"/>
        <v>0.99999765513133676</v>
      </c>
      <c r="GB215" s="2">
        <f t="shared" si="596"/>
        <v>0.99999813809476235</v>
      </c>
      <c r="GC215" s="2">
        <f t="shared" si="597"/>
        <v>0.99999850422053915</v>
      </c>
      <c r="GD215" s="2">
        <f t="shared" si="598"/>
        <v>0.99999881219905518</v>
      </c>
      <c r="GE215" s="2">
        <f t="shared" si="599"/>
        <v>0.99999869168126476</v>
      </c>
      <c r="GF215" s="2">
        <f t="shared" si="600"/>
        <v>0.99999829827702813</v>
      </c>
      <c r="GG215" s="2">
        <f t="shared" si="601"/>
        <v>0.99999820991134181</v>
      </c>
      <c r="GH215" s="2">
        <f t="shared" si="602"/>
        <v>0.99999770818679179</v>
      </c>
      <c r="GI215" s="2">
        <f t="shared" si="603"/>
        <v>0.99999105221668527</v>
      </c>
      <c r="GJ215" s="2">
        <f t="shared" si="604"/>
        <v>0.99996319841228631</v>
      </c>
      <c r="GK215" s="2">
        <f t="shared" si="605"/>
        <v>0.99989239465447366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0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6.443992916917003E-211</v>
      </c>
      <c r="HT215" s="107">
        <f t="shared" si="634"/>
        <v>1.7718209380171483E-290</v>
      </c>
      <c r="HU215" s="107">
        <f t="shared" si="635"/>
        <v>5.1955110956400518E-292</v>
      </c>
      <c r="HV215" s="107">
        <f t="shared" si="636"/>
        <v>2.0548190213545765E-285</v>
      </c>
      <c r="HW215" s="107">
        <f t="shared" si="637"/>
        <v>1.5343049815403895E-294</v>
      </c>
      <c r="HX215" s="107">
        <f t="shared" si="638"/>
        <v>0</v>
      </c>
      <c r="HY215" s="107">
        <f t="shared" si="639"/>
        <v>0</v>
      </c>
      <c r="HZ215" s="107">
        <f t="shared" si="640"/>
        <v>0</v>
      </c>
      <c r="IA215" s="107">
        <f t="shared" si="641"/>
        <v>0</v>
      </c>
      <c r="IB215" s="107">
        <f t="shared" si="642"/>
        <v>0</v>
      </c>
      <c r="IC215" s="107">
        <f t="shared" si="643"/>
        <v>0</v>
      </c>
      <c r="ID215" s="107">
        <f t="shared" si="644"/>
        <v>0</v>
      </c>
      <c r="IE215" s="107">
        <f t="shared" si="645"/>
        <v>4.9059413474899756E-305</v>
      </c>
      <c r="IF215" s="107">
        <f t="shared" si="646"/>
        <v>8.9872675386949318E-269</v>
      </c>
      <c r="IG215" s="107">
        <f t="shared" si="647"/>
        <v>1.3778533088679335E-267</v>
      </c>
      <c r="II215" s="107">
        <f t="shared" si="544"/>
        <v>2.9817964904411295E-60</v>
      </c>
      <c r="IJ215" s="107">
        <f t="shared" si="545"/>
        <v>5.0912239220943851E-85</v>
      </c>
      <c r="IK215" s="107">
        <f t="shared" si="546"/>
        <v>4.9658852889199046E-84</v>
      </c>
      <c r="IL215" s="107">
        <f t="shared" si="547"/>
        <v>1.4385494629908488E-79</v>
      </c>
      <c r="IM215" s="107">
        <f t="shared" si="548"/>
        <v>3.5986628211556645E-81</v>
      </c>
      <c r="IN215" s="107">
        <f t="shared" si="549"/>
        <v>3.4951042602768484E-88</v>
      </c>
      <c r="IO215" s="107">
        <f t="shared" si="550"/>
        <v>5.804475524325518E-93</v>
      </c>
      <c r="IP215" s="107">
        <f t="shared" si="551"/>
        <v>9.736062455539493E-102</v>
      </c>
      <c r="IQ215" s="107">
        <f t="shared" si="552"/>
        <v>2.4706218666335268E-107</v>
      </c>
      <c r="IR215" s="107">
        <f t="shared" si="553"/>
        <v>2.6841419771762847E-96</v>
      </c>
      <c r="IS215" s="107">
        <f t="shared" si="554"/>
        <v>1.1743617553762841E-95</v>
      </c>
      <c r="IT215" s="107">
        <f t="shared" si="555"/>
        <v>2.6924424212745332E-90</v>
      </c>
      <c r="IU215" s="107">
        <f t="shared" si="556"/>
        <v>8.4919845103315618E-83</v>
      </c>
      <c r="IV215" s="107">
        <f t="shared" si="557"/>
        <v>3.6909228225740984E-70</v>
      </c>
      <c r="IW215" s="107">
        <f t="shared" si="558"/>
        <v>8.5823752105724899E-112</v>
      </c>
      <c r="IY215" s="107">
        <f t="shared" si="559"/>
        <v>2.9817964904411295E-60</v>
      </c>
      <c r="IZ215" s="107">
        <f t="shared" si="560"/>
        <v>5.0912239220943851E-85</v>
      </c>
      <c r="JA215" s="107">
        <f t="shared" si="561"/>
        <v>4.9658852889199046E-84</v>
      </c>
      <c r="JB215" s="107">
        <f t="shared" si="562"/>
        <v>1.4385494629908488E-79</v>
      </c>
      <c r="JC215" s="107">
        <f t="shared" si="563"/>
        <v>3.5986628211556645E-81</v>
      </c>
      <c r="JD215" s="107">
        <f t="shared" si="564"/>
        <v>3.4951042602768484E-88</v>
      </c>
      <c r="JE215" s="107">
        <f t="shared" si="565"/>
        <v>5.804475524325518E-93</v>
      </c>
      <c r="JF215" s="107">
        <f t="shared" si="566"/>
        <v>9.736062455539493E-102</v>
      </c>
      <c r="JG215" s="107">
        <f t="shared" si="567"/>
        <v>2.4706218666335268E-107</v>
      </c>
      <c r="JH215" s="107">
        <f t="shared" si="568"/>
        <v>2.6841419771762847E-96</v>
      </c>
      <c r="JI215" s="107">
        <f t="shared" si="569"/>
        <v>1.1743617553762841E-95</v>
      </c>
      <c r="JJ215" s="107">
        <f t="shared" si="570"/>
        <v>2.6924424212745332E-90</v>
      </c>
      <c r="JK215" s="107">
        <f t="shared" si="571"/>
        <v>8.4919845103315618E-83</v>
      </c>
      <c r="JL215" s="107">
        <f t="shared" si="572"/>
        <v>3.6909228225740984E-70</v>
      </c>
      <c r="JM215" s="107">
        <f t="shared" si="573"/>
        <v>8.5823752105724899E-112</v>
      </c>
    </row>
    <row r="216" spans="2:273" x14ac:dyDescent="0.25">
      <c r="B216" s="2">
        <v>188</v>
      </c>
      <c r="C216" s="37">
        <v>55.917999999999999</v>
      </c>
      <c r="D216" s="37">
        <v>56.442999999999998</v>
      </c>
      <c r="E216" s="37">
        <v>55.459000000000003</v>
      </c>
      <c r="F216" s="37">
        <v>54.55</v>
      </c>
      <c r="G216" s="37">
        <v>53.017000000000003</v>
      </c>
      <c r="H216" s="37">
        <v>54.216999999999999</v>
      </c>
      <c r="I216" s="37">
        <v>52.567</v>
      </c>
      <c r="J216" s="37">
        <v>51.433</v>
      </c>
      <c r="K216" s="37">
        <v>52.267000000000003</v>
      </c>
      <c r="L216" s="37">
        <v>51.4</v>
      </c>
      <c r="M216" s="37">
        <v>49.917000000000002</v>
      </c>
      <c r="N216" s="37">
        <v>49.9</v>
      </c>
      <c r="O216" s="37">
        <v>52.866999999999997</v>
      </c>
      <c r="P216" s="37">
        <v>50.883000000000003</v>
      </c>
      <c r="Q216" s="37">
        <v>50.783000000000001</v>
      </c>
      <c r="S216" s="4" t="e">
        <f t="shared" si="460"/>
        <v>#N/A</v>
      </c>
      <c r="T216" s="4" t="e">
        <f t="shared" si="461"/>
        <v>#N/A</v>
      </c>
      <c r="U216" s="4" t="e">
        <f t="shared" si="462"/>
        <v>#N/A</v>
      </c>
      <c r="V216" s="4" t="e">
        <f t="shared" si="463"/>
        <v>#N/A</v>
      </c>
      <c r="W216" s="4" t="e">
        <f t="shared" si="464"/>
        <v>#N/A</v>
      </c>
      <c r="X216" s="4" t="e">
        <f t="shared" si="465"/>
        <v>#N/A</v>
      </c>
      <c r="Y216" s="4" t="e">
        <f t="shared" si="466"/>
        <v>#N/A</v>
      </c>
      <c r="Z216" s="4" t="e">
        <f t="shared" si="467"/>
        <v>#N/A</v>
      </c>
      <c r="AA216" s="4" t="e">
        <f t="shared" si="468"/>
        <v>#N/A</v>
      </c>
      <c r="AB216" s="4" t="e">
        <f t="shared" si="469"/>
        <v>#N/A</v>
      </c>
      <c r="AC216" s="4" t="e">
        <f t="shared" si="470"/>
        <v>#N/A</v>
      </c>
      <c r="AD216" s="4" t="e">
        <f t="shared" si="471"/>
        <v>#N/A</v>
      </c>
      <c r="AE216" s="4" t="e">
        <f t="shared" si="472"/>
        <v>#N/A</v>
      </c>
      <c r="AF216" s="4" t="e">
        <f t="shared" si="473"/>
        <v>#N/A</v>
      </c>
      <c r="AG216" s="4" t="e">
        <f t="shared" si="474"/>
        <v>#N/A</v>
      </c>
      <c r="AI216" s="4">
        <f t="shared" si="475"/>
        <v>0</v>
      </c>
      <c r="AJ216" s="4">
        <f t="shared" si="476"/>
        <v>0</v>
      </c>
      <c r="AK216" s="4">
        <f t="shared" si="477"/>
        <v>0</v>
      </c>
      <c r="AL216" s="4">
        <f t="shared" si="478"/>
        <v>0</v>
      </c>
      <c r="AM216" s="4">
        <f t="shared" si="479"/>
        <v>0</v>
      </c>
      <c r="AN216" s="4">
        <f t="shared" si="480"/>
        <v>0</v>
      </c>
      <c r="AO216" s="4">
        <f t="shared" si="481"/>
        <v>0</v>
      </c>
      <c r="AP216" s="4">
        <f t="shared" si="482"/>
        <v>0</v>
      </c>
      <c r="AQ216" s="4">
        <f t="shared" si="483"/>
        <v>0</v>
      </c>
      <c r="AR216" s="4">
        <f t="shared" si="484"/>
        <v>0</v>
      </c>
      <c r="AS216" s="4">
        <f t="shared" si="485"/>
        <v>0</v>
      </c>
      <c r="AT216" s="4">
        <f t="shared" si="486"/>
        <v>0</v>
      </c>
      <c r="AU216" s="4">
        <f t="shared" si="487"/>
        <v>0</v>
      </c>
      <c r="AV216" s="4">
        <f t="shared" si="667"/>
        <v>0</v>
      </c>
      <c r="AW216" s="4">
        <f t="shared" si="667"/>
        <v>0</v>
      </c>
      <c r="AY216" s="2" t="e">
        <f t="shared" si="509"/>
        <v>#N/A</v>
      </c>
      <c r="AZ216" s="2" t="e">
        <f t="shared" si="575"/>
        <v>#N/A</v>
      </c>
      <c r="BA216" s="2" t="e">
        <f t="shared" si="576"/>
        <v>#N/A</v>
      </c>
      <c r="BB216" s="2" t="e">
        <f t="shared" si="577"/>
        <v>#N/A</v>
      </c>
      <c r="BC216" s="2" t="e">
        <f t="shared" si="578"/>
        <v>#N/A</v>
      </c>
      <c r="BD216" s="2" t="e">
        <f t="shared" si="579"/>
        <v>#N/A</v>
      </c>
      <c r="BE216" s="2" t="e">
        <f t="shared" si="580"/>
        <v>#N/A</v>
      </c>
      <c r="BF216" s="2" t="e">
        <f t="shared" si="581"/>
        <v>#N/A</v>
      </c>
      <c r="BG216" s="2" t="e">
        <f t="shared" si="582"/>
        <v>#N/A</v>
      </c>
      <c r="BH216" s="2" t="e">
        <f t="shared" si="583"/>
        <v>#N/A</v>
      </c>
      <c r="BI216" s="2" t="e">
        <f t="shared" si="584"/>
        <v>#N/A</v>
      </c>
      <c r="BJ216" s="2" t="e">
        <f t="shared" si="585"/>
        <v>#N/A</v>
      </c>
      <c r="BK216" s="2" t="e">
        <f t="shared" si="586"/>
        <v>#N/A</v>
      </c>
      <c r="BL216" s="2" t="e">
        <f t="shared" si="587"/>
        <v>#N/A</v>
      </c>
      <c r="BM216" s="2" t="e">
        <f t="shared" si="588"/>
        <v>#N/A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 t="str">
        <f t="shared" si="525"/>
        <v/>
      </c>
      <c r="CV216" s="2" t="str">
        <f t="shared" si="526"/>
        <v/>
      </c>
      <c r="CW216" s="2" t="str">
        <f t="shared" si="527"/>
        <v/>
      </c>
      <c r="CX216" s="2" t="str">
        <f t="shared" si="528"/>
        <v/>
      </c>
      <c r="CY216" s="2" t="str">
        <f t="shared" si="529"/>
        <v/>
      </c>
      <c r="CZ216" s="2" t="str">
        <f t="shared" si="530"/>
        <v/>
      </c>
      <c r="DA216" s="2" t="str">
        <f t="shared" si="531"/>
        <v/>
      </c>
      <c r="DB216" s="2" t="str">
        <f t="shared" si="532"/>
        <v/>
      </c>
      <c r="DC216" s="2" t="str">
        <f t="shared" si="533"/>
        <v/>
      </c>
      <c r="DD216" s="2" t="str">
        <f t="shared" si="534"/>
        <v/>
      </c>
      <c r="DE216" s="2" t="str">
        <f t="shared" si="535"/>
        <v/>
      </c>
      <c r="DF216" s="2" t="str">
        <f t="shared" si="536"/>
        <v/>
      </c>
      <c r="DG216" s="2" t="str">
        <f t="shared" si="537"/>
        <v/>
      </c>
      <c r="DH216" s="2" t="str">
        <f t="shared" si="538"/>
        <v/>
      </c>
      <c r="DI216" s="2" t="str">
        <f t="shared" si="539"/>
        <v/>
      </c>
      <c r="DK216" s="2">
        <f t="shared" si="489"/>
        <v>88.878511767925559</v>
      </c>
      <c r="DL216" s="2">
        <f t="shared" si="668"/>
        <v>90.159280241935505</v>
      </c>
      <c r="DM216" s="2">
        <f t="shared" si="668"/>
        <v>98.015308651026388</v>
      </c>
      <c r="DN216" s="2">
        <f t="shared" si="668"/>
        <v>97.248192338709671</v>
      </c>
      <c r="DO216" s="2">
        <f t="shared" si="668"/>
        <v>95.323520527859216</v>
      </c>
      <c r="DP216" s="2">
        <f t="shared" si="668"/>
        <v>94.222917705278604</v>
      </c>
      <c r="DQ216" s="2">
        <f t="shared" si="668"/>
        <v>83.727053519061627</v>
      </c>
      <c r="DR216" s="2">
        <f t="shared" si="668"/>
        <v>91.667547682709483</v>
      </c>
      <c r="DS216" s="2">
        <f t="shared" si="668"/>
        <v>97.100432709447432</v>
      </c>
      <c r="DT216" s="2">
        <f t="shared" si="668"/>
        <v>83.642257130124776</v>
      </c>
      <c r="DU216" s="2">
        <f t="shared" si="668"/>
        <v>77.501721479500901</v>
      </c>
      <c r="DV216" s="2">
        <f t="shared" si="668"/>
        <v>93.042717023172912</v>
      </c>
      <c r="DW216" s="2">
        <f t="shared" si="668"/>
        <v>104.80274945014662</v>
      </c>
      <c r="DX216" s="2">
        <f t="shared" si="668"/>
        <v>97.979049486803518</v>
      </c>
      <c r="DY216" s="2">
        <f t="shared" si="668"/>
        <v>107.63800689655173</v>
      </c>
      <c r="EA216" s="2">
        <f t="shared" si="671"/>
        <v>58.53066666666686</v>
      </c>
      <c r="EB216" s="2">
        <f t="shared" si="491"/>
        <v>52.089543729903546</v>
      </c>
      <c r="EC216" s="2">
        <f t="shared" si="492"/>
        <v>44.949100000000001</v>
      </c>
      <c r="ED216" s="2">
        <f t="shared" si="493"/>
        <v>46.739197384516814</v>
      </c>
      <c r="EE216" s="2">
        <f t="shared" si="494"/>
        <v>43.812635206331265</v>
      </c>
      <c r="EF216" s="2">
        <f t="shared" si="495"/>
        <v>50.698260260033933</v>
      </c>
      <c r="EG216" s="2">
        <f t="shared" si="496"/>
        <v>47.971590646094498</v>
      </c>
      <c r="EH216" s="2">
        <f t="shared" si="497"/>
        <v>46.804447625899272</v>
      </c>
      <c r="EI216" s="2">
        <f t="shared" si="498"/>
        <v>46.488492086330929</v>
      </c>
      <c r="EJ216" s="2">
        <f t="shared" si="499"/>
        <v>45.971780719424473</v>
      </c>
      <c r="EK216" s="2">
        <f t="shared" si="500"/>
        <v>43.932652517985588</v>
      </c>
      <c r="EL216" s="2">
        <f t="shared" si="501"/>
        <v>46.172194460431655</v>
      </c>
      <c r="EM216" s="2">
        <f t="shared" si="502"/>
        <v>47.403557205534916</v>
      </c>
      <c r="EN216" s="2">
        <f t="shared" si="503"/>
        <v>45.938395177664972</v>
      </c>
      <c r="EO216" s="2">
        <f t="shared" si="504"/>
        <v>49.800165212649958</v>
      </c>
      <c r="EQ216" s="2">
        <f t="shared" si="505"/>
        <v>55.473163297326657</v>
      </c>
      <c r="ER216" s="2">
        <f t="shared" si="669"/>
        <v>55.921379298312971</v>
      </c>
      <c r="ES216" s="2">
        <f t="shared" si="669"/>
        <v>54.750625354171113</v>
      </c>
      <c r="ET216" s="2">
        <f t="shared" si="669"/>
        <v>51.522273473352612</v>
      </c>
      <c r="EU216" s="2">
        <f t="shared" si="669"/>
        <v>52.693431245957683</v>
      </c>
      <c r="EV216" s="2">
        <f t="shared" si="669"/>
        <v>52.786153157009636</v>
      </c>
      <c r="EW216" s="2">
        <f t="shared" si="669"/>
        <v>52.536279362863503</v>
      </c>
      <c r="EX216" s="2">
        <f t="shared" si="669"/>
        <v>50.867299632352939</v>
      </c>
      <c r="EY216" s="2">
        <f t="shared" si="669"/>
        <v>51.190590124320366</v>
      </c>
      <c r="EZ216" s="2">
        <f t="shared" si="669"/>
        <v>48.864288012422364</v>
      </c>
      <c r="FA216" s="2">
        <f t="shared" si="669"/>
        <v>47.139714326338265</v>
      </c>
      <c r="FB216" s="2">
        <f t="shared" si="669"/>
        <v>48.44366574585635</v>
      </c>
      <c r="FC216" s="2">
        <f t="shared" si="669"/>
        <v>49.375102063960064</v>
      </c>
      <c r="FD216" s="2">
        <f t="shared" si="669"/>
        <v>49.078724096881132</v>
      </c>
      <c r="FE216" s="2">
        <f t="shared" si="669"/>
        <v>50.28245546283717</v>
      </c>
      <c r="FG216" s="2">
        <f t="shared" si="507"/>
        <v>0.99999999999995093</v>
      </c>
      <c r="FH216" s="2">
        <f t="shared" si="670"/>
        <v>0.99999999999995082</v>
      </c>
      <c r="FI216" s="2">
        <f t="shared" si="670"/>
        <v>0.99999999999995415</v>
      </c>
      <c r="FJ216" s="2">
        <f t="shared" si="670"/>
        <v>0.99999999999996214</v>
      </c>
      <c r="FK216" s="2">
        <f t="shared" si="670"/>
        <v>0.99999999999995315</v>
      </c>
      <c r="FL216" s="2">
        <f t="shared" si="670"/>
        <v>0.99999999999996025</v>
      </c>
      <c r="FM216" s="2">
        <f t="shared" si="670"/>
        <v>0.99999999999996214</v>
      </c>
      <c r="FN216" s="2">
        <f t="shared" si="670"/>
        <v>0.99999999999996181</v>
      </c>
      <c r="FO216" s="2">
        <f t="shared" si="670"/>
        <v>0.99999999999996414</v>
      </c>
      <c r="FP216" s="2">
        <f t="shared" si="670"/>
        <v>0.99999999999995581</v>
      </c>
      <c r="FQ216" s="2">
        <f t="shared" si="670"/>
        <v>0.99999999999995881</v>
      </c>
      <c r="FR216" s="2">
        <f t="shared" si="670"/>
        <v>0.99999999999995726</v>
      </c>
      <c r="FS216" s="2">
        <f t="shared" si="670"/>
        <v>0.99999999999936229</v>
      </c>
      <c r="FT216" s="2">
        <f t="shared" si="670"/>
        <v>0.99999999999189981</v>
      </c>
      <c r="FU216" s="2">
        <f t="shared" si="670"/>
        <v>0.99999999995508804</v>
      </c>
      <c r="FW216" s="2">
        <f t="shared" si="540"/>
        <v>0.99999858936593067</v>
      </c>
      <c r="FX216" s="2">
        <f t="shared" si="592"/>
        <v>0.99999904989172272</v>
      </c>
      <c r="FY216" s="2">
        <f t="shared" si="593"/>
        <v>0.99999886442140928</v>
      </c>
      <c r="FZ216" s="2">
        <f t="shared" si="594"/>
        <v>0.99999850401203927</v>
      </c>
      <c r="GA216" s="2">
        <f t="shared" si="595"/>
        <v>0.99999813740371579</v>
      </c>
      <c r="GB216" s="2">
        <f t="shared" si="596"/>
        <v>0.99999852103553299</v>
      </c>
      <c r="GC216" s="2">
        <f t="shared" si="597"/>
        <v>0.99999881185977579</v>
      </c>
      <c r="GD216" s="2">
        <f t="shared" si="598"/>
        <v>0.99999905649594178</v>
      </c>
      <c r="GE216" s="2">
        <f t="shared" si="599"/>
        <v>0.99999896076520889</v>
      </c>
      <c r="GF216" s="2">
        <f t="shared" si="600"/>
        <v>0.99999864827292262</v>
      </c>
      <c r="GG216" s="2">
        <f t="shared" si="601"/>
        <v>0.9999985780815126</v>
      </c>
      <c r="GH216" s="2">
        <f t="shared" si="602"/>
        <v>0.99999817954720194</v>
      </c>
      <c r="GI216" s="2">
        <f t="shared" si="603"/>
        <v>0.9999927421648207</v>
      </c>
      <c r="GJ216" s="2">
        <f t="shared" si="604"/>
        <v>0.99996962362029607</v>
      </c>
      <c r="GK216" s="2">
        <f t="shared" si="605"/>
        <v>0.99990985983364467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0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4.6969310112871161E-216</v>
      </c>
      <c r="HT216" s="107">
        <f t="shared" si="634"/>
        <v>1.7986277992467243E-297</v>
      </c>
      <c r="HU216" s="107">
        <f t="shared" si="635"/>
        <v>4.4968896659729573E-299</v>
      </c>
      <c r="HV216" s="107">
        <f t="shared" si="636"/>
        <v>2.4038767593089807E-292</v>
      </c>
      <c r="HW216" s="107">
        <f t="shared" si="637"/>
        <v>8.9206725365309806E-302</v>
      </c>
      <c r="HX216" s="107">
        <f t="shared" si="638"/>
        <v>0</v>
      </c>
      <c r="HY216" s="107">
        <f t="shared" si="639"/>
        <v>0</v>
      </c>
      <c r="HZ216" s="107">
        <f t="shared" si="640"/>
        <v>0</v>
      </c>
      <c r="IA216" s="107">
        <f t="shared" si="641"/>
        <v>0</v>
      </c>
      <c r="IB216" s="107">
        <f t="shared" si="642"/>
        <v>0</v>
      </c>
      <c r="IC216" s="107">
        <f t="shared" si="643"/>
        <v>0</v>
      </c>
      <c r="ID216" s="107">
        <f t="shared" si="644"/>
        <v>0</v>
      </c>
      <c r="IE216" s="107">
        <f t="shared" si="645"/>
        <v>0</v>
      </c>
      <c r="IF216" s="107">
        <f t="shared" si="646"/>
        <v>1.4723710195968211E-275</v>
      </c>
      <c r="IG216" s="107">
        <f t="shared" si="647"/>
        <v>1.9149188312949857E-274</v>
      </c>
      <c r="II216" s="107">
        <f t="shared" si="544"/>
        <v>2.6600626781369805E-62</v>
      </c>
      <c r="IJ216" s="107">
        <f t="shared" si="545"/>
        <v>7.5200879231878521E-88</v>
      </c>
      <c r="IK216" s="107">
        <f t="shared" si="546"/>
        <v>7.2714981052151688E-87</v>
      </c>
      <c r="IL216" s="107">
        <f t="shared" si="547"/>
        <v>2.6338223699827157E-82</v>
      </c>
      <c r="IM216" s="107">
        <f t="shared" si="548"/>
        <v>5.186365397148841E-84</v>
      </c>
      <c r="IN216" s="107">
        <f t="shared" si="549"/>
        <v>3.2063553511693434E-91</v>
      </c>
      <c r="IO216" s="107">
        <f t="shared" si="550"/>
        <v>4.0851218451922829E-96</v>
      </c>
      <c r="IP216" s="107">
        <f t="shared" si="551"/>
        <v>3.9040252233917157E-105</v>
      </c>
      <c r="IQ216" s="107">
        <f t="shared" si="552"/>
        <v>6.0265183178089585E-111</v>
      </c>
      <c r="IR216" s="107">
        <f t="shared" si="553"/>
        <v>1.3459438299926055E-99</v>
      </c>
      <c r="IS216" s="107">
        <f t="shared" si="554"/>
        <v>6.0220016027122364E-99</v>
      </c>
      <c r="IT216" s="107">
        <f t="shared" si="555"/>
        <v>1.8546468403088906E-93</v>
      </c>
      <c r="IU216" s="107">
        <f t="shared" si="556"/>
        <v>9.7528196314514546E-86</v>
      </c>
      <c r="IV216" s="107">
        <f t="shared" si="557"/>
        <v>9.4603307579933895E-73</v>
      </c>
      <c r="IW216" s="107">
        <f t="shared" si="558"/>
        <v>4.3076453051516492E-116</v>
      </c>
      <c r="IY216" s="107">
        <f t="shared" si="559"/>
        <v>2.6600626781369805E-62</v>
      </c>
      <c r="IZ216" s="107">
        <f t="shared" si="560"/>
        <v>7.5200879231878521E-88</v>
      </c>
      <c r="JA216" s="107">
        <f t="shared" si="561"/>
        <v>7.2714981052151688E-87</v>
      </c>
      <c r="JB216" s="107">
        <f t="shared" si="562"/>
        <v>2.6338223699827157E-82</v>
      </c>
      <c r="JC216" s="107">
        <f t="shared" si="563"/>
        <v>5.186365397148841E-84</v>
      </c>
      <c r="JD216" s="107">
        <f t="shared" si="564"/>
        <v>3.2063553511693434E-91</v>
      </c>
      <c r="JE216" s="107">
        <f t="shared" si="565"/>
        <v>4.0851218451922829E-96</v>
      </c>
      <c r="JF216" s="107">
        <f t="shared" si="566"/>
        <v>3.9040252233917157E-105</v>
      </c>
      <c r="JG216" s="107">
        <f t="shared" si="567"/>
        <v>6.0265183178089585E-111</v>
      </c>
      <c r="JH216" s="107">
        <f t="shared" si="568"/>
        <v>1.3459438299926055E-99</v>
      </c>
      <c r="JI216" s="107">
        <f t="shared" si="569"/>
        <v>6.0220016027122364E-99</v>
      </c>
      <c r="JJ216" s="107">
        <f t="shared" si="570"/>
        <v>1.8546468403088906E-93</v>
      </c>
      <c r="JK216" s="107">
        <f t="shared" si="571"/>
        <v>9.7528196314514546E-86</v>
      </c>
      <c r="JL216" s="107">
        <f t="shared" si="572"/>
        <v>9.4603307579933895E-73</v>
      </c>
      <c r="JM216" s="107">
        <f t="shared" si="573"/>
        <v>4.3076453051516492E-116</v>
      </c>
    </row>
    <row r="217" spans="2:273" x14ac:dyDescent="0.25">
      <c r="B217" s="2">
        <v>189</v>
      </c>
      <c r="C217" s="37">
        <v>55.851999999999997</v>
      </c>
      <c r="D217" s="37">
        <v>57.786999999999999</v>
      </c>
      <c r="E217" s="37">
        <v>56.115000000000002</v>
      </c>
      <c r="F217" s="37">
        <v>53.517000000000003</v>
      </c>
      <c r="G217" s="37">
        <v>54.267000000000003</v>
      </c>
      <c r="H217" s="37">
        <v>52.667000000000002</v>
      </c>
      <c r="I217" s="37">
        <v>53.383000000000003</v>
      </c>
      <c r="J217" s="37">
        <v>52.2</v>
      </c>
      <c r="K217" s="37">
        <v>51.616999999999997</v>
      </c>
      <c r="L217" s="37">
        <v>49.883000000000003</v>
      </c>
      <c r="M217" s="37">
        <v>49.3</v>
      </c>
      <c r="N217" s="37">
        <v>49.417000000000002</v>
      </c>
      <c r="O217" s="37">
        <v>52.283000000000001</v>
      </c>
      <c r="P217" s="37">
        <v>51.45</v>
      </c>
      <c r="Q217" s="37">
        <v>51.216999999999999</v>
      </c>
      <c r="S217" s="4" t="e">
        <f t="shared" si="460"/>
        <v>#N/A</v>
      </c>
      <c r="T217" s="4" t="e">
        <f t="shared" si="461"/>
        <v>#N/A</v>
      </c>
      <c r="U217" s="4" t="e">
        <f t="shared" si="462"/>
        <v>#N/A</v>
      </c>
      <c r="V217" s="4" t="e">
        <f t="shared" si="463"/>
        <v>#N/A</v>
      </c>
      <c r="W217" s="4" t="e">
        <f t="shared" si="464"/>
        <v>#N/A</v>
      </c>
      <c r="X217" s="4" t="e">
        <f t="shared" si="465"/>
        <v>#N/A</v>
      </c>
      <c r="Y217" s="4" t="e">
        <f t="shared" si="466"/>
        <v>#N/A</v>
      </c>
      <c r="Z217" s="4" t="e">
        <f t="shared" si="467"/>
        <v>#N/A</v>
      </c>
      <c r="AA217" s="4" t="e">
        <f t="shared" si="468"/>
        <v>#N/A</v>
      </c>
      <c r="AB217" s="4" t="e">
        <f t="shared" si="469"/>
        <v>#N/A</v>
      </c>
      <c r="AC217" s="4" t="e">
        <f t="shared" si="470"/>
        <v>#N/A</v>
      </c>
      <c r="AD217" s="4" t="e">
        <f t="shared" si="471"/>
        <v>#N/A</v>
      </c>
      <c r="AE217" s="4" t="e">
        <f t="shared" si="472"/>
        <v>#N/A</v>
      </c>
      <c r="AF217" s="4" t="e">
        <f t="shared" si="473"/>
        <v>#N/A</v>
      </c>
      <c r="AG217" s="4" t="e">
        <f t="shared" si="474"/>
        <v>#N/A</v>
      </c>
      <c r="AI217" s="4">
        <f t="shared" si="475"/>
        <v>0</v>
      </c>
      <c r="AJ217" s="4">
        <f t="shared" si="476"/>
        <v>0</v>
      </c>
      <c r="AK217" s="4">
        <f t="shared" si="477"/>
        <v>0</v>
      </c>
      <c r="AL217" s="4">
        <f t="shared" si="478"/>
        <v>0</v>
      </c>
      <c r="AM217" s="4">
        <f t="shared" si="479"/>
        <v>0</v>
      </c>
      <c r="AN217" s="4">
        <f t="shared" si="480"/>
        <v>0</v>
      </c>
      <c r="AO217" s="4">
        <f t="shared" si="481"/>
        <v>0</v>
      </c>
      <c r="AP217" s="4">
        <f t="shared" si="482"/>
        <v>0</v>
      </c>
      <c r="AQ217" s="4">
        <f t="shared" si="483"/>
        <v>0</v>
      </c>
      <c r="AR217" s="4">
        <f t="shared" si="484"/>
        <v>0</v>
      </c>
      <c r="AS217" s="4">
        <f t="shared" si="485"/>
        <v>0</v>
      </c>
      <c r="AT217" s="4">
        <f t="shared" si="486"/>
        <v>0</v>
      </c>
      <c r="AU217" s="4">
        <f t="shared" si="487"/>
        <v>0</v>
      </c>
      <c r="AV217" s="4">
        <f t="shared" si="667"/>
        <v>0</v>
      </c>
      <c r="AW217" s="4">
        <f t="shared" si="667"/>
        <v>0</v>
      </c>
      <c r="AY217" s="2" t="e">
        <f t="shared" si="509"/>
        <v>#N/A</v>
      </c>
      <c r="AZ217" s="2" t="e">
        <f t="shared" si="575"/>
        <v>#N/A</v>
      </c>
      <c r="BA217" s="2" t="e">
        <f t="shared" si="576"/>
        <v>#N/A</v>
      </c>
      <c r="BB217" s="2" t="e">
        <f t="shared" si="577"/>
        <v>#N/A</v>
      </c>
      <c r="BC217" s="2" t="e">
        <f t="shared" si="578"/>
        <v>#N/A</v>
      </c>
      <c r="BD217" s="2" t="e">
        <f t="shared" si="579"/>
        <v>#N/A</v>
      </c>
      <c r="BE217" s="2" t="e">
        <f t="shared" si="580"/>
        <v>#N/A</v>
      </c>
      <c r="BF217" s="2" t="e">
        <f t="shared" si="581"/>
        <v>#N/A</v>
      </c>
      <c r="BG217" s="2" t="e">
        <f t="shared" si="582"/>
        <v>#N/A</v>
      </c>
      <c r="BH217" s="2" t="e">
        <f t="shared" si="583"/>
        <v>#N/A</v>
      </c>
      <c r="BI217" s="2" t="e">
        <f t="shared" si="584"/>
        <v>#N/A</v>
      </c>
      <c r="BJ217" s="2" t="e">
        <f t="shared" si="585"/>
        <v>#N/A</v>
      </c>
      <c r="BK217" s="2" t="e">
        <f t="shared" si="586"/>
        <v>#N/A</v>
      </c>
      <c r="BL217" s="2" t="e">
        <f t="shared" si="587"/>
        <v>#N/A</v>
      </c>
      <c r="BM217" s="2" t="e">
        <f t="shared" si="588"/>
        <v>#N/A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 t="str">
        <f t="shared" si="525"/>
        <v/>
      </c>
      <c r="CV217" s="2" t="str">
        <f t="shared" si="526"/>
        <v/>
      </c>
      <c r="CW217" s="2" t="str">
        <f t="shared" si="527"/>
        <v/>
      </c>
      <c r="CX217" s="2" t="str">
        <f t="shared" si="528"/>
        <v/>
      </c>
      <c r="CY217" s="2" t="str">
        <f t="shared" si="529"/>
        <v/>
      </c>
      <c r="CZ217" s="2" t="str">
        <f t="shared" si="530"/>
        <v/>
      </c>
      <c r="DA217" s="2" t="str">
        <f t="shared" si="531"/>
        <v/>
      </c>
      <c r="DB217" s="2" t="str">
        <f t="shared" si="532"/>
        <v/>
      </c>
      <c r="DC217" s="2" t="str">
        <f t="shared" si="533"/>
        <v/>
      </c>
      <c r="DD217" s="2" t="str">
        <f t="shared" si="534"/>
        <v/>
      </c>
      <c r="DE217" s="2" t="str">
        <f t="shared" si="535"/>
        <v/>
      </c>
      <c r="DF217" s="2" t="str">
        <f t="shared" si="536"/>
        <v/>
      </c>
      <c r="DG217" s="2" t="str">
        <f t="shared" si="537"/>
        <v/>
      </c>
      <c r="DH217" s="2" t="str">
        <f t="shared" si="538"/>
        <v/>
      </c>
      <c r="DI217" s="2" t="str">
        <f t="shared" si="539"/>
        <v/>
      </c>
      <c r="DK217" s="2">
        <f t="shared" si="489"/>
        <v>88.953844827586209</v>
      </c>
      <c r="DL217" s="2">
        <f t="shared" si="668"/>
        <v>90.248326612903242</v>
      </c>
      <c r="DM217" s="2">
        <f t="shared" si="668"/>
        <v>98.148462976539591</v>
      </c>
      <c r="DN217" s="2">
        <f t="shared" si="668"/>
        <v>97.381760483870949</v>
      </c>
      <c r="DO217" s="2">
        <f t="shared" si="668"/>
        <v>95.44253079178884</v>
      </c>
      <c r="DP217" s="2">
        <f t="shared" si="668"/>
        <v>94.330970307917895</v>
      </c>
      <c r="DQ217" s="2">
        <f t="shared" si="668"/>
        <v>83.771017778592423</v>
      </c>
      <c r="DR217" s="2">
        <f t="shared" si="668"/>
        <v>91.75016432709451</v>
      </c>
      <c r="DS217" s="2">
        <f t="shared" si="668"/>
        <v>97.221753230837805</v>
      </c>
      <c r="DT217" s="2">
        <f t="shared" si="668"/>
        <v>83.681145164884143</v>
      </c>
      <c r="DU217" s="2">
        <f t="shared" si="668"/>
        <v>77.517572749554375</v>
      </c>
      <c r="DV217" s="2">
        <f t="shared" si="668"/>
        <v>93.158289549910876</v>
      </c>
      <c r="DW217" s="2">
        <f t="shared" si="668"/>
        <v>104.96946792521993</v>
      </c>
      <c r="DX217" s="2">
        <f t="shared" si="668"/>
        <v>98.105824230205272</v>
      </c>
      <c r="DY217" s="2">
        <f t="shared" si="668"/>
        <v>107.84015615763546</v>
      </c>
      <c r="EA217" s="2">
        <f t="shared" si="671"/>
        <v>58.456666666666862</v>
      </c>
      <c r="EB217" s="2">
        <f t="shared" si="491"/>
        <v>51.957640675241166</v>
      </c>
      <c r="EC217" s="2">
        <f t="shared" si="492"/>
        <v>44.762214583333339</v>
      </c>
      <c r="ED217" s="2">
        <f t="shared" si="493"/>
        <v>46.576909826993656</v>
      </c>
      <c r="EE217" s="2">
        <f t="shared" si="494"/>
        <v>43.615897230073493</v>
      </c>
      <c r="EF217" s="2">
        <f t="shared" si="495"/>
        <v>50.566288886376498</v>
      </c>
      <c r="EG217" s="2">
        <f t="shared" si="496"/>
        <v>47.806870395371249</v>
      </c>
      <c r="EH217" s="2">
        <f t="shared" si="497"/>
        <v>46.635860863309347</v>
      </c>
      <c r="EI217" s="2">
        <f t="shared" si="498"/>
        <v>46.313702877697835</v>
      </c>
      <c r="EJ217" s="2">
        <f t="shared" si="499"/>
        <v>45.791093381294978</v>
      </c>
      <c r="EK217" s="2">
        <f t="shared" si="500"/>
        <v>43.743156834532357</v>
      </c>
      <c r="EL217" s="2">
        <f t="shared" si="501"/>
        <v>46.012645755395681</v>
      </c>
      <c r="EM217" s="2">
        <f t="shared" si="502"/>
        <v>47.22932109348632</v>
      </c>
      <c r="EN217" s="2">
        <f t="shared" si="503"/>
        <v>45.739452030456853</v>
      </c>
      <c r="EO217" s="2">
        <f t="shared" si="504"/>
        <v>49.640439476553993</v>
      </c>
      <c r="EQ217" s="2">
        <f t="shared" si="505"/>
        <v>55.37716371975138</v>
      </c>
      <c r="ER217" s="2">
        <f t="shared" si="669"/>
        <v>55.827899596776675</v>
      </c>
      <c r="ES217" s="2">
        <f t="shared" si="669"/>
        <v>54.66337172380068</v>
      </c>
      <c r="ET217" s="2">
        <f t="shared" si="669"/>
        <v>51.409793171164594</v>
      </c>
      <c r="EU217" s="2">
        <f t="shared" si="669"/>
        <v>52.5894920597339</v>
      </c>
      <c r="EV217" s="2">
        <f t="shared" si="669"/>
        <v>52.676195555725428</v>
      </c>
      <c r="EW217" s="2">
        <f t="shared" si="669"/>
        <v>52.41898856777614</v>
      </c>
      <c r="EX217" s="2">
        <f t="shared" si="669"/>
        <v>50.740518274573667</v>
      </c>
      <c r="EY217" s="2">
        <f t="shared" si="669"/>
        <v>51.064430328129468</v>
      </c>
      <c r="EZ217" s="2">
        <f t="shared" si="669"/>
        <v>48.714376795595719</v>
      </c>
      <c r="FA217" s="2">
        <f t="shared" si="669"/>
        <v>46.983438646176694</v>
      </c>
      <c r="FB217" s="2">
        <f t="shared" si="669"/>
        <v>48.308785911602214</v>
      </c>
      <c r="FC217" s="2">
        <f t="shared" si="669"/>
        <v>49.222434338852331</v>
      </c>
      <c r="FD217" s="2">
        <f t="shared" si="669"/>
        <v>48.913853965460312</v>
      </c>
      <c r="FE217" s="2">
        <f t="shared" si="669"/>
        <v>50.131538870560831</v>
      </c>
      <c r="FG217" s="2">
        <f t="shared" si="507"/>
        <v>0.99999999999996103</v>
      </c>
      <c r="FH217" s="2">
        <f t="shared" si="670"/>
        <v>0.99999999999996092</v>
      </c>
      <c r="FI217" s="2">
        <f t="shared" si="670"/>
        <v>0.99999999999996358</v>
      </c>
      <c r="FJ217" s="2">
        <f t="shared" si="670"/>
        <v>0.99999999999996991</v>
      </c>
      <c r="FK217" s="2">
        <f t="shared" si="670"/>
        <v>0.99999999999996281</v>
      </c>
      <c r="FL217" s="2">
        <f t="shared" si="670"/>
        <v>0.99999999999996847</v>
      </c>
      <c r="FM217" s="2">
        <f t="shared" si="670"/>
        <v>0.99999999999996991</v>
      </c>
      <c r="FN217" s="2">
        <f t="shared" si="670"/>
        <v>0.99999999999996969</v>
      </c>
      <c r="FO217" s="2">
        <f t="shared" si="670"/>
        <v>0.99999999999997147</v>
      </c>
      <c r="FP217" s="2">
        <f t="shared" si="670"/>
        <v>0.99999999999996492</v>
      </c>
      <c r="FQ217" s="2">
        <f t="shared" si="670"/>
        <v>0.99999999999996736</v>
      </c>
      <c r="FR217" s="2">
        <f t="shared" si="670"/>
        <v>0.99999999999996603</v>
      </c>
      <c r="FS217" s="2">
        <f t="shared" si="670"/>
        <v>0.99999999999948275</v>
      </c>
      <c r="FT217" s="2">
        <f t="shared" si="670"/>
        <v>0.99999999999331401</v>
      </c>
      <c r="FU217" s="2">
        <f t="shared" si="670"/>
        <v>0.99999999996237821</v>
      </c>
      <c r="FW217" s="2">
        <f t="shared" si="540"/>
        <v>0.99999887949320476</v>
      </c>
      <c r="FX217" s="2">
        <f t="shared" si="592"/>
        <v>0.99999924530202178</v>
      </c>
      <c r="FY217" s="2">
        <f t="shared" si="593"/>
        <v>0.99999909797765196</v>
      </c>
      <c r="FZ217" s="2">
        <f t="shared" si="594"/>
        <v>0.99999881169415838</v>
      </c>
      <c r="GA217" s="2">
        <f t="shared" si="595"/>
        <v>0.99999852048661475</v>
      </c>
      <c r="GB217" s="2">
        <f t="shared" si="596"/>
        <v>0.99999882521640837</v>
      </c>
      <c r="GC217" s="2">
        <f t="shared" si="597"/>
        <v>0.99999905622644247</v>
      </c>
      <c r="GD217" s="2">
        <f t="shared" si="598"/>
        <v>0.99999925054794159</v>
      </c>
      <c r="GE217" s="2">
        <f t="shared" si="599"/>
        <v>0.9999991745062865</v>
      </c>
      <c r="GF217" s="2">
        <f t="shared" si="600"/>
        <v>0.99999892628471831</v>
      </c>
      <c r="GG217" s="2">
        <f t="shared" si="601"/>
        <v>0.99999887052966774</v>
      </c>
      <c r="GH217" s="2">
        <f t="shared" si="602"/>
        <v>0.99999855396240112</v>
      </c>
      <c r="GI217" s="2">
        <f t="shared" si="603"/>
        <v>0.9999941129380514</v>
      </c>
      <c r="GJ217" s="2">
        <f t="shared" si="604"/>
        <v>0.9999749270760826</v>
      </c>
      <c r="GK217" s="2">
        <f t="shared" si="605"/>
        <v>0.99992449049333487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2.9659963845094886E-221</v>
      </c>
      <c r="HT217" s="107">
        <f t="shared" si="634"/>
        <v>1.505840434784339E-304</v>
      </c>
      <c r="HU217" s="107">
        <f t="shared" si="635"/>
        <v>3.2011213886257519E-306</v>
      </c>
      <c r="HV217" s="107">
        <f t="shared" si="636"/>
        <v>2.3194087343409332E-299</v>
      </c>
      <c r="HW217" s="107">
        <f t="shared" si="637"/>
        <v>0</v>
      </c>
      <c r="HX217" s="107">
        <f t="shared" si="638"/>
        <v>0</v>
      </c>
      <c r="HY217" s="107">
        <f t="shared" si="639"/>
        <v>0</v>
      </c>
      <c r="HZ217" s="107">
        <f t="shared" si="640"/>
        <v>0</v>
      </c>
      <c r="IA217" s="107">
        <f t="shared" si="641"/>
        <v>0</v>
      </c>
      <c r="IB217" s="107">
        <f t="shared" si="642"/>
        <v>0</v>
      </c>
      <c r="IC217" s="107">
        <f t="shared" si="643"/>
        <v>0</v>
      </c>
      <c r="ID217" s="107">
        <f t="shared" si="644"/>
        <v>0</v>
      </c>
      <c r="IE217" s="107">
        <f t="shared" si="645"/>
        <v>0</v>
      </c>
      <c r="IF217" s="107">
        <f t="shared" si="646"/>
        <v>1.9827823932261667E-282</v>
      </c>
      <c r="IG217" s="107">
        <f t="shared" si="647"/>
        <v>2.1766714797208942E-281</v>
      </c>
      <c r="II217" s="107">
        <f t="shared" si="544"/>
        <v>2.1888902750831552E-64</v>
      </c>
      <c r="IJ217" s="107">
        <f t="shared" si="545"/>
        <v>9.9647571274412816E-91</v>
      </c>
      <c r="IK217" s="107">
        <f t="shared" si="546"/>
        <v>9.537043553580431E-90</v>
      </c>
      <c r="IL217" s="107">
        <f t="shared" si="547"/>
        <v>4.3261785596577419E-85</v>
      </c>
      <c r="IM217" s="107">
        <f t="shared" si="548"/>
        <v>6.66539139429999E-87</v>
      </c>
      <c r="IN217" s="107">
        <f t="shared" si="549"/>
        <v>2.6077614177896813E-94</v>
      </c>
      <c r="IO217" s="107">
        <f t="shared" si="550"/>
        <v>2.5423478111150417E-99</v>
      </c>
      <c r="IP217" s="107">
        <f t="shared" si="551"/>
        <v>1.3741438582103794E-108</v>
      </c>
      <c r="IQ217" s="107">
        <f t="shared" si="552"/>
        <v>1.2784392408155019E-114</v>
      </c>
      <c r="IR217" s="107">
        <f t="shared" si="553"/>
        <v>5.9264498947603855E-103</v>
      </c>
      <c r="IS217" s="107">
        <f t="shared" si="554"/>
        <v>2.7113184201322013E-102</v>
      </c>
      <c r="IT217" s="107">
        <f t="shared" si="555"/>
        <v>1.1247826559356675E-96</v>
      </c>
      <c r="IU217" s="107">
        <f t="shared" si="556"/>
        <v>9.9323939868991415E-89</v>
      </c>
      <c r="IV217" s="107">
        <f t="shared" si="557"/>
        <v>2.1713364310227726E-75</v>
      </c>
      <c r="IW217" s="107">
        <f t="shared" si="558"/>
        <v>1.7891338040520186E-120</v>
      </c>
      <c r="IY217" s="107">
        <f t="shared" si="559"/>
        <v>2.1888902750831552E-64</v>
      </c>
      <c r="IZ217" s="107">
        <f t="shared" si="560"/>
        <v>9.9647571274412816E-91</v>
      </c>
      <c r="JA217" s="107">
        <f t="shared" si="561"/>
        <v>9.537043553580431E-90</v>
      </c>
      <c r="JB217" s="107">
        <f t="shared" si="562"/>
        <v>4.3261785596577419E-85</v>
      </c>
      <c r="JC217" s="107">
        <f t="shared" si="563"/>
        <v>6.66539139429999E-87</v>
      </c>
      <c r="JD217" s="107">
        <f t="shared" si="564"/>
        <v>2.6077614177896813E-94</v>
      </c>
      <c r="JE217" s="107">
        <f t="shared" si="565"/>
        <v>2.5423478111150417E-99</v>
      </c>
      <c r="JF217" s="107">
        <f t="shared" si="566"/>
        <v>1.3741438582103794E-108</v>
      </c>
      <c r="JG217" s="107">
        <f t="shared" si="567"/>
        <v>1.2784392408155019E-114</v>
      </c>
      <c r="JH217" s="107">
        <f t="shared" si="568"/>
        <v>5.9264498947603855E-103</v>
      </c>
      <c r="JI217" s="107">
        <f t="shared" si="569"/>
        <v>2.7113184201322013E-102</v>
      </c>
      <c r="JJ217" s="107">
        <f t="shared" si="570"/>
        <v>1.1247826559356675E-96</v>
      </c>
      <c r="JK217" s="107">
        <f t="shared" si="571"/>
        <v>9.9323939868991415E-89</v>
      </c>
      <c r="JL217" s="107">
        <f t="shared" si="572"/>
        <v>2.1713364310227726E-75</v>
      </c>
      <c r="JM217" s="107">
        <f t="shared" si="573"/>
        <v>1.7891338040520186E-120</v>
      </c>
    </row>
    <row r="218" spans="2:273" x14ac:dyDescent="0.25">
      <c r="B218" s="2">
        <v>190</v>
      </c>
      <c r="C218" s="37">
        <v>56.377000000000002</v>
      </c>
      <c r="D218" s="37">
        <v>57.246000000000002</v>
      </c>
      <c r="E218" s="37">
        <v>54.869</v>
      </c>
      <c r="F218" s="37">
        <v>53.283000000000001</v>
      </c>
      <c r="G218" s="37">
        <v>53.65</v>
      </c>
      <c r="H218" s="37">
        <v>54.8</v>
      </c>
      <c r="I218" s="37">
        <v>53.216999999999999</v>
      </c>
      <c r="J218" s="37">
        <v>52.433</v>
      </c>
      <c r="K218" s="37">
        <v>52.55</v>
      </c>
      <c r="L218" s="37">
        <v>51.2</v>
      </c>
      <c r="M218" s="37">
        <v>50.383000000000003</v>
      </c>
      <c r="N218" s="37">
        <v>50.4</v>
      </c>
      <c r="O218" s="37">
        <v>51.667000000000002</v>
      </c>
      <c r="P218" s="37">
        <v>51.183</v>
      </c>
      <c r="Q218" s="37">
        <v>50.8</v>
      </c>
      <c r="S218" s="4" t="e">
        <f t="shared" si="460"/>
        <v>#N/A</v>
      </c>
      <c r="T218" s="4" t="e">
        <f t="shared" si="461"/>
        <v>#N/A</v>
      </c>
      <c r="U218" s="4" t="e">
        <f t="shared" si="462"/>
        <v>#N/A</v>
      </c>
      <c r="V218" s="4" t="e">
        <f t="shared" si="463"/>
        <v>#N/A</v>
      </c>
      <c r="W218" s="4" t="e">
        <f t="shared" si="464"/>
        <v>#N/A</v>
      </c>
      <c r="X218" s="4" t="e">
        <f t="shared" si="465"/>
        <v>#N/A</v>
      </c>
      <c r="Y218" s="4" t="e">
        <f t="shared" si="466"/>
        <v>#N/A</v>
      </c>
      <c r="Z218" s="4" t="e">
        <f t="shared" si="467"/>
        <v>#N/A</v>
      </c>
      <c r="AA218" s="4" t="e">
        <f t="shared" si="468"/>
        <v>#N/A</v>
      </c>
      <c r="AB218" s="4" t="e">
        <f t="shared" si="469"/>
        <v>#N/A</v>
      </c>
      <c r="AC218" s="4" t="e">
        <f t="shared" si="470"/>
        <v>#N/A</v>
      </c>
      <c r="AD218" s="4" t="e">
        <f t="shared" si="471"/>
        <v>#N/A</v>
      </c>
      <c r="AE218" s="4" t="e">
        <f t="shared" si="472"/>
        <v>#N/A</v>
      </c>
      <c r="AF218" s="4" t="e">
        <f t="shared" si="473"/>
        <v>#N/A</v>
      </c>
      <c r="AG218" s="4" t="e">
        <f t="shared" si="474"/>
        <v>#N/A</v>
      </c>
      <c r="AI218" s="4">
        <f t="shared" si="475"/>
        <v>0</v>
      </c>
      <c r="AJ218" s="4">
        <f t="shared" si="476"/>
        <v>0</v>
      </c>
      <c r="AK218" s="4">
        <f t="shared" si="477"/>
        <v>0</v>
      </c>
      <c r="AL218" s="4">
        <f t="shared" si="478"/>
        <v>0</v>
      </c>
      <c r="AM218" s="4">
        <f t="shared" si="479"/>
        <v>0</v>
      </c>
      <c r="AN218" s="4">
        <f t="shared" si="480"/>
        <v>0</v>
      </c>
      <c r="AO218" s="4">
        <f t="shared" si="481"/>
        <v>0</v>
      </c>
      <c r="AP218" s="4">
        <f t="shared" si="482"/>
        <v>0</v>
      </c>
      <c r="AQ218" s="4">
        <f t="shared" si="483"/>
        <v>0</v>
      </c>
      <c r="AR218" s="4">
        <f t="shared" si="484"/>
        <v>0</v>
      </c>
      <c r="AS218" s="4">
        <f t="shared" si="485"/>
        <v>0</v>
      </c>
      <c r="AT218" s="4">
        <f t="shared" si="486"/>
        <v>0</v>
      </c>
      <c r="AU218" s="4">
        <f t="shared" si="487"/>
        <v>0</v>
      </c>
      <c r="AV218" s="4">
        <f t="shared" si="667"/>
        <v>0</v>
      </c>
      <c r="AW218" s="4">
        <f t="shared" si="667"/>
        <v>0</v>
      </c>
      <c r="AY218" s="2" t="e">
        <f t="shared" si="509"/>
        <v>#N/A</v>
      </c>
      <c r="AZ218" s="2" t="e">
        <f t="shared" si="575"/>
        <v>#N/A</v>
      </c>
      <c r="BA218" s="2" t="e">
        <f t="shared" si="576"/>
        <v>#N/A</v>
      </c>
      <c r="BB218" s="2" t="e">
        <f t="shared" si="577"/>
        <v>#N/A</v>
      </c>
      <c r="BC218" s="2" t="e">
        <f t="shared" si="578"/>
        <v>#N/A</v>
      </c>
      <c r="BD218" s="2" t="e">
        <f t="shared" si="579"/>
        <v>#N/A</v>
      </c>
      <c r="BE218" s="2" t="e">
        <f t="shared" si="580"/>
        <v>#N/A</v>
      </c>
      <c r="BF218" s="2" t="e">
        <f t="shared" si="581"/>
        <v>#N/A</v>
      </c>
      <c r="BG218" s="2" t="e">
        <f t="shared" si="582"/>
        <v>#N/A</v>
      </c>
      <c r="BH218" s="2" t="e">
        <f t="shared" si="583"/>
        <v>#N/A</v>
      </c>
      <c r="BI218" s="2" t="e">
        <f t="shared" si="584"/>
        <v>#N/A</v>
      </c>
      <c r="BJ218" s="2" t="e">
        <f t="shared" si="585"/>
        <v>#N/A</v>
      </c>
      <c r="BK218" s="2" t="e">
        <f t="shared" si="586"/>
        <v>#N/A</v>
      </c>
      <c r="BL218" s="2" t="e">
        <f t="shared" si="587"/>
        <v>#N/A</v>
      </c>
      <c r="BM218" s="2" t="e">
        <f t="shared" si="588"/>
        <v>#N/A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 t="str">
        <f t="shared" si="525"/>
        <v/>
      </c>
      <c r="CV218" s="2" t="str">
        <f t="shared" si="526"/>
        <v/>
      </c>
      <c r="CW218" s="2" t="str">
        <f t="shared" si="527"/>
        <v/>
      </c>
      <c r="CX218" s="2" t="str">
        <f t="shared" si="528"/>
        <v/>
      </c>
      <c r="CY218" s="2" t="str">
        <f t="shared" si="529"/>
        <v/>
      </c>
      <c r="CZ218" s="2" t="str">
        <f t="shared" si="530"/>
        <v/>
      </c>
      <c r="DA218" s="2" t="str">
        <f t="shared" si="531"/>
        <v/>
      </c>
      <c r="DB218" s="2" t="str">
        <f t="shared" si="532"/>
        <v/>
      </c>
      <c r="DC218" s="2" t="str">
        <f t="shared" si="533"/>
        <v/>
      </c>
      <c r="DD218" s="2" t="str">
        <f t="shared" si="534"/>
        <v/>
      </c>
      <c r="DE218" s="2" t="str">
        <f t="shared" si="535"/>
        <v/>
      </c>
      <c r="DF218" s="2" t="str">
        <f t="shared" si="536"/>
        <v/>
      </c>
      <c r="DG218" s="2" t="str">
        <f t="shared" si="537"/>
        <v/>
      </c>
      <c r="DH218" s="2" t="str">
        <f t="shared" si="538"/>
        <v/>
      </c>
      <c r="DI218" s="2" t="str">
        <f t="shared" si="539"/>
        <v/>
      </c>
      <c r="DK218" s="2">
        <f t="shared" si="489"/>
        <v>89.02917788724686</v>
      </c>
      <c r="DL218" s="2">
        <f t="shared" si="668"/>
        <v>90.337372983870978</v>
      </c>
      <c r="DM218" s="2">
        <f t="shared" si="668"/>
        <v>98.28161730205278</v>
      </c>
      <c r="DN218" s="2">
        <f t="shared" si="668"/>
        <v>97.51532862903224</v>
      </c>
      <c r="DO218" s="2">
        <f t="shared" si="668"/>
        <v>95.56154105571845</v>
      </c>
      <c r="DP218" s="2">
        <f t="shared" si="668"/>
        <v>94.439022910557185</v>
      </c>
      <c r="DQ218" s="2">
        <f t="shared" si="668"/>
        <v>83.814982038123205</v>
      </c>
      <c r="DR218" s="2">
        <f t="shared" si="668"/>
        <v>91.832780971479536</v>
      </c>
      <c r="DS218" s="2">
        <f t="shared" si="668"/>
        <v>97.343073752228179</v>
      </c>
      <c r="DT218" s="2">
        <f t="shared" si="668"/>
        <v>83.720033199643495</v>
      </c>
      <c r="DU218" s="2">
        <f t="shared" si="668"/>
        <v>77.533424019607864</v>
      </c>
      <c r="DV218" s="2">
        <f t="shared" si="668"/>
        <v>93.27386207664884</v>
      </c>
      <c r="DW218" s="2">
        <f t="shared" si="668"/>
        <v>105.13618640029325</v>
      </c>
      <c r="DX218" s="2">
        <f t="shared" si="668"/>
        <v>98.232598973607026</v>
      </c>
      <c r="DY218" s="2">
        <f t="shared" si="668"/>
        <v>108.04230541871921</v>
      </c>
      <c r="EA218" s="2">
        <f t="shared" si="671"/>
        <v>58.382666666666864</v>
      </c>
      <c r="EB218" s="2">
        <f t="shared" si="491"/>
        <v>51.825737620578792</v>
      </c>
      <c r="EC218" s="2">
        <f t="shared" si="492"/>
        <v>44.57532916666667</v>
      </c>
      <c r="ED218" s="2">
        <f t="shared" si="493"/>
        <v>46.414622269470499</v>
      </c>
      <c r="EE218" s="2">
        <f t="shared" si="494"/>
        <v>43.419159253815721</v>
      </c>
      <c r="EF218" s="2">
        <f t="shared" si="495"/>
        <v>50.434317512719062</v>
      </c>
      <c r="EG218" s="2">
        <f t="shared" si="496"/>
        <v>47.642150144648014</v>
      </c>
      <c r="EH218" s="2">
        <f t="shared" si="497"/>
        <v>46.467274100719415</v>
      </c>
      <c r="EI218" s="2">
        <f t="shared" si="498"/>
        <v>46.138913669064742</v>
      </c>
      <c r="EJ218" s="2">
        <f t="shared" si="499"/>
        <v>45.610406043165476</v>
      </c>
      <c r="EK218" s="2">
        <f t="shared" si="500"/>
        <v>43.553661151079119</v>
      </c>
      <c r="EL218" s="2">
        <f t="shared" si="501"/>
        <v>45.853097050359708</v>
      </c>
      <c r="EM218" s="2">
        <f t="shared" si="502"/>
        <v>47.055084981437723</v>
      </c>
      <c r="EN218" s="2">
        <f t="shared" si="503"/>
        <v>45.540508883248727</v>
      </c>
      <c r="EO218" s="2">
        <f t="shared" si="504"/>
        <v>49.480713740458029</v>
      </c>
      <c r="EQ218" s="2">
        <f t="shared" si="505"/>
        <v>55.281164142176095</v>
      </c>
      <c r="ER218" s="2">
        <f t="shared" si="669"/>
        <v>55.734419895240379</v>
      </c>
      <c r="ES218" s="2">
        <f t="shared" si="669"/>
        <v>54.576118093430253</v>
      </c>
      <c r="ET218" s="2">
        <f t="shared" si="669"/>
        <v>51.297312868976576</v>
      </c>
      <c r="EU218" s="2">
        <f t="shared" si="669"/>
        <v>52.485552873510116</v>
      </c>
      <c r="EV218" s="2">
        <f t="shared" si="669"/>
        <v>52.56623795444122</v>
      </c>
      <c r="EW218" s="2">
        <f t="shared" si="669"/>
        <v>52.301697772688769</v>
      </c>
      <c r="EX218" s="2">
        <f t="shared" si="669"/>
        <v>50.613736916794402</v>
      </c>
      <c r="EY218" s="2">
        <f t="shared" si="669"/>
        <v>50.938270531938571</v>
      </c>
      <c r="EZ218" s="2">
        <f t="shared" si="669"/>
        <v>48.564465578769067</v>
      </c>
      <c r="FA218" s="2">
        <f t="shared" si="669"/>
        <v>46.827162966015131</v>
      </c>
      <c r="FB218" s="2">
        <f t="shared" si="669"/>
        <v>48.173906077348065</v>
      </c>
      <c r="FC218" s="2">
        <f t="shared" si="669"/>
        <v>49.069766613744598</v>
      </c>
      <c r="FD218" s="2">
        <f t="shared" si="669"/>
        <v>48.748983834039493</v>
      </c>
      <c r="FE218" s="2">
        <f t="shared" si="669"/>
        <v>49.980622278284486</v>
      </c>
      <c r="FG218" s="2">
        <f t="shared" si="507"/>
        <v>0.99999999999996902</v>
      </c>
      <c r="FH218" s="2">
        <f t="shared" si="670"/>
        <v>0.99999999999996902</v>
      </c>
      <c r="FI218" s="2">
        <f t="shared" si="670"/>
        <v>0.99999999999997102</v>
      </c>
      <c r="FJ218" s="2">
        <f t="shared" si="670"/>
        <v>0.99999999999997613</v>
      </c>
      <c r="FK218" s="2">
        <f t="shared" si="670"/>
        <v>0.99999999999997047</v>
      </c>
      <c r="FL218" s="2">
        <f t="shared" si="670"/>
        <v>0.99999999999997491</v>
      </c>
      <c r="FM218" s="2">
        <f t="shared" si="670"/>
        <v>0.99999999999997613</v>
      </c>
      <c r="FN218" s="2">
        <f t="shared" si="670"/>
        <v>0.99999999999997591</v>
      </c>
      <c r="FO218" s="2">
        <f t="shared" si="670"/>
        <v>0.99999999999997735</v>
      </c>
      <c r="FP218" s="2">
        <f t="shared" si="670"/>
        <v>0.99999999999997213</v>
      </c>
      <c r="FQ218" s="2">
        <f t="shared" si="670"/>
        <v>0.99999999999997402</v>
      </c>
      <c r="FR218" s="2">
        <f t="shared" si="670"/>
        <v>0.99999999999997302</v>
      </c>
      <c r="FS218" s="2">
        <f t="shared" si="670"/>
        <v>0.99999999999958045</v>
      </c>
      <c r="FT218" s="2">
        <f t="shared" si="670"/>
        <v>0.99999999999448141</v>
      </c>
      <c r="FU218" s="2">
        <f t="shared" si="670"/>
        <v>0.9999999999684851</v>
      </c>
      <c r="FW218" s="2">
        <f t="shared" si="540"/>
        <v>0.99999910994961017</v>
      </c>
      <c r="FX218" s="2">
        <f t="shared" si="592"/>
        <v>0.99999940052199421</v>
      </c>
      <c r="FY218" s="2">
        <f t="shared" si="593"/>
        <v>0.99999928349804768</v>
      </c>
      <c r="FZ218" s="2">
        <f t="shared" si="594"/>
        <v>0.99999905609488782</v>
      </c>
      <c r="GA218" s="2">
        <f t="shared" si="595"/>
        <v>0.99999882478038682</v>
      </c>
      <c r="GB218" s="2">
        <f t="shared" si="596"/>
        <v>0.99999906683599793</v>
      </c>
      <c r="GC218" s="2">
        <f t="shared" si="597"/>
        <v>0.9999992503338706</v>
      </c>
      <c r="GD218" s="2">
        <f t="shared" si="598"/>
        <v>0.99999940468897763</v>
      </c>
      <c r="GE218" s="2">
        <f t="shared" si="599"/>
        <v>0.99999934428692439</v>
      </c>
      <c r="GF218" s="2">
        <f t="shared" si="600"/>
        <v>0.99999914711744742</v>
      </c>
      <c r="GG218" s="2">
        <f t="shared" si="601"/>
        <v>0.99999910282961635</v>
      </c>
      <c r="GH218" s="2">
        <f t="shared" si="602"/>
        <v>0.99999885137116507</v>
      </c>
      <c r="GI218" s="2">
        <f t="shared" si="603"/>
        <v>0.99999522481724124</v>
      </c>
      <c r="GJ218" s="2">
        <f t="shared" si="604"/>
        <v>0.99997930461306506</v>
      </c>
      <c r="GK218" s="2">
        <f t="shared" si="605"/>
        <v>0.9999367465993646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0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1.6226426118108893E-226</v>
      </c>
      <c r="HT218" s="107">
        <f t="shared" si="634"/>
        <v>0</v>
      </c>
      <c r="HU218" s="107">
        <f t="shared" si="635"/>
        <v>0</v>
      </c>
      <c r="HV218" s="107">
        <f t="shared" si="636"/>
        <v>1.8457266310099794E-306</v>
      </c>
      <c r="HW218" s="107">
        <f t="shared" si="637"/>
        <v>0</v>
      </c>
      <c r="HX218" s="107">
        <f t="shared" si="638"/>
        <v>0</v>
      </c>
      <c r="HY218" s="107">
        <f t="shared" si="639"/>
        <v>0</v>
      </c>
      <c r="HZ218" s="107">
        <f t="shared" si="640"/>
        <v>0</v>
      </c>
      <c r="IA218" s="107">
        <f t="shared" si="641"/>
        <v>0</v>
      </c>
      <c r="IB218" s="107">
        <f t="shared" si="642"/>
        <v>0</v>
      </c>
      <c r="IC218" s="107">
        <f t="shared" si="643"/>
        <v>0</v>
      </c>
      <c r="ID218" s="107">
        <f t="shared" si="644"/>
        <v>0</v>
      </c>
      <c r="IE218" s="107">
        <f t="shared" si="645"/>
        <v>0</v>
      </c>
      <c r="IF218" s="107">
        <f t="shared" si="646"/>
        <v>2.1948225039915957E-289</v>
      </c>
      <c r="IG218" s="107">
        <f t="shared" si="647"/>
        <v>2.0236193136679362E-288</v>
      </c>
      <c r="II218" s="107">
        <f t="shared" si="544"/>
        <v>1.6613850855924968E-66</v>
      </c>
      <c r="IJ218" s="107">
        <f t="shared" si="545"/>
        <v>1.1845402691096222E-93</v>
      </c>
      <c r="IK218" s="107">
        <f t="shared" si="546"/>
        <v>1.1203723446418243E-92</v>
      </c>
      <c r="IL218" s="107">
        <f t="shared" si="547"/>
        <v>6.3749168235403577E-88</v>
      </c>
      <c r="IM218" s="107">
        <f t="shared" si="548"/>
        <v>7.6387875084638009E-90</v>
      </c>
      <c r="IN218" s="107">
        <f t="shared" si="549"/>
        <v>1.8802889355057208E-97</v>
      </c>
      <c r="IO218" s="107">
        <f t="shared" si="550"/>
        <v>1.3991003644185194E-102</v>
      </c>
      <c r="IP218" s="107">
        <f t="shared" si="551"/>
        <v>4.2455927067489794E-112</v>
      </c>
      <c r="IQ218" s="107">
        <f t="shared" si="552"/>
        <v>2.3585400212517209E-118</v>
      </c>
      <c r="IR218" s="107">
        <f t="shared" si="553"/>
        <v>2.2914186544144561E-106</v>
      </c>
      <c r="IS218" s="107">
        <f t="shared" si="554"/>
        <v>1.0718073844726206E-105</v>
      </c>
      <c r="IT218" s="107">
        <f t="shared" si="555"/>
        <v>6.0057082413260294E-100</v>
      </c>
      <c r="IU218" s="107">
        <f t="shared" si="556"/>
        <v>8.9696580212478814E-92</v>
      </c>
      <c r="IV218" s="107">
        <f t="shared" si="557"/>
        <v>4.4626439428025086E-78</v>
      </c>
      <c r="IW218" s="107">
        <f t="shared" si="558"/>
        <v>6.1490846547955507E-125</v>
      </c>
      <c r="IY218" s="107">
        <f t="shared" si="559"/>
        <v>1.6613850855924968E-66</v>
      </c>
      <c r="IZ218" s="107">
        <f t="shared" si="560"/>
        <v>1.1845402691096222E-93</v>
      </c>
      <c r="JA218" s="107">
        <f t="shared" si="561"/>
        <v>1.1203723446418243E-92</v>
      </c>
      <c r="JB218" s="107">
        <f t="shared" si="562"/>
        <v>6.3749168235403577E-88</v>
      </c>
      <c r="JC218" s="107">
        <f t="shared" si="563"/>
        <v>7.6387875084638009E-90</v>
      </c>
      <c r="JD218" s="107">
        <f t="shared" si="564"/>
        <v>1.8802889355057208E-97</v>
      </c>
      <c r="JE218" s="107">
        <f t="shared" si="565"/>
        <v>1.3991003644185194E-102</v>
      </c>
      <c r="JF218" s="107">
        <f t="shared" si="566"/>
        <v>4.2455927067489794E-112</v>
      </c>
      <c r="JG218" s="107">
        <f t="shared" si="567"/>
        <v>2.3585400212517209E-118</v>
      </c>
      <c r="JH218" s="107">
        <f t="shared" si="568"/>
        <v>2.2914186544144561E-106</v>
      </c>
      <c r="JI218" s="107">
        <f t="shared" si="569"/>
        <v>1.0718073844726206E-105</v>
      </c>
      <c r="JJ218" s="107">
        <f t="shared" si="570"/>
        <v>6.0057082413260294E-100</v>
      </c>
      <c r="JK218" s="107">
        <f t="shared" si="571"/>
        <v>8.9696580212478814E-92</v>
      </c>
      <c r="JL218" s="107">
        <f t="shared" si="572"/>
        <v>4.4626439428025086E-78</v>
      </c>
      <c r="JM218" s="107">
        <f t="shared" si="573"/>
        <v>6.1490846547955507E-125</v>
      </c>
    </row>
    <row r="219" spans="2:273" x14ac:dyDescent="0.25">
      <c r="B219" s="2">
        <v>191</v>
      </c>
      <c r="C219" s="37">
        <v>55.933999999999997</v>
      </c>
      <c r="D219" s="37">
        <v>56.738</v>
      </c>
      <c r="E219" s="37">
        <v>55.639000000000003</v>
      </c>
      <c r="F219" s="37">
        <v>55.482999999999997</v>
      </c>
      <c r="G219" s="37">
        <v>54.767000000000003</v>
      </c>
      <c r="H219" s="37">
        <v>53.4</v>
      </c>
      <c r="I219" s="37">
        <v>52.15</v>
      </c>
      <c r="J219" s="37">
        <v>52</v>
      </c>
      <c r="K219" s="37">
        <v>51.683</v>
      </c>
      <c r="L219" s="37">
        <v>49.667000000000002</v>
      </c>
      <c r="M219" s="37">
        <v>49.567</v>
      </c>
      <c r="N219" s="37">
        <v>49.433</v>
      </c>
      <c r="O219" s="37">
        <v>52.633000000000003</v>
      </c>
      <c r="P219" s="37">
        <v>51.783000000000001</v>
      </c>
      <c r="Q219" s="37">
        <v>51.25</v>
      </c>
      <c r="S219" s="4" t="e">
        <f t="shared" si="460"/>
        <v>#N/A</v>
      </c>
      <c r="T219" s="4" t="e">
        <f t="shared" si="461"/>
        <v>#N/A</v>
      </c>
      <c r="U219" s="4" t="e">
        <f t="shared" si="462"/>
        <v>#N/A</v>
      </c>
      <c r="V219" s="4" t="e">
        <f t="shared" si="463"/>
        <v>#N/A</v>
      </c>
      <c r="W219" s="4" t="e">
        <f t="shared" si="464"/>
        <v>#N/A</v>
      </c>
      <c r="X219" s="4" t="e">
        <f t="shared" si="465"/>
        <v>#N/A</v>
      </c>
      <c r="Y219" s="4" t="e">
        <f t="shared" si="466"/>
        <v>#N/A</v>
      </c>
      <c r="Z219" s="4" t="e">
        <f t="shared" si="467"/>
        <v>#N/A</v>
      </c>
      <c r="AA219" s="4" t="e">
        <f t="shared" si="468"/>
        <v>#N/A</v>
      </c>
      <c r="AB219" s="4" t="e">
        <f t="shared" si="469"/>
        <v>#N/A</v>
      </c>
      <c r="AC219" s="4" t="e">
        <f t="shared" si="470"/>
        <v>#N/A</v>
      </c>
      <c r="AD219" s="4" t="e">
        <f t="shared" si="471"/>
        <v>#N/A</v>
      </c>
      <c r="AE219" s="4" t="e">
        <f t="shared" si="472"/>
        <v>#N/A</v>
      </c>
      <c r="AF219" s="4" t="e">
        <f t="shared" si="473"/>
        <v>#N/A</v>
      </c>
      <c r="AG219" s="4" t="e">
        <f t="shared" si="474"/>
        <v>#N/A</v>
      </c>
      <c r="AI219" s="4">
        <f t="shared" si="475"/>
        <v>0</v>
      </c>
      <c r="AJ219" s="4">
        <f t="shared" si="476"/>
        <v>0</v>
      </c>
      <c r="AK219" s="4">
        <f t="shared" si="477"/>
        <v>0</v>
      </c>
      <c r="AL219" s="4">
        <f t="shared" si="478"/>
        <v>0</v>
      </c>
      <c r="AM219" s="4">
        <f t="shared" si="479"/>
        <v>0</v>
      </c>
      <c r="AN219" s="4">
        <f t="shared" si="480"/>
        <v>0</v>
      </c>
      <c r="AO219" s="4">
        <f t="shared" si="481"/>
        <v>0</v>
      </c>
      <c r="AP219" s="4">
        <f t="shared" si="482"/>
        <v>0</v>
      </c>
      <c r="AQ219" s="4">
        <f t="shared" si="483"/>
        <v>0</v>
      </c>
      <c r="AR219" s="4">
        <f t="shared" si="484"/>
        <v>0</v>
      </c>
      <c r="AS219" s="4">
        <f t="shared" si="485"/>
        <v>0</v>
      </c>
      <c r="AT219" s="4">
        <f t="shared" si="486"/>
        <v>0</v>
      </c>
      <c r="AU219" s="4">
        <f t="shared" si="487"/>
        <v>0</v>
      </c>
      <c r="AV219" s="4">
        <f t="shared" si="667"/>
        <v>0</v>
      </c>
      <c r="AW219" s="4">
        <f t="shared" si="667"/>
        <v>0</v>
      </c>
      <c r="AY219" s="2" t="e">
        <f t="shared" si="509"/>
        <v>#N/A</v>
      </c>
      <c r="AZ219" s="2" t="e">
        <f t="shared" si="575"/>
        <v>#N/A</v>
      </c>
      <c r="BA219" s="2" t="e">
        <f t="shared" si="576"/>
        <v>#N/A</v>
      </c>
      <c r="BB219" s="2" t="e">
        <f t="shared" si="577"/>
        <v>#N/A</v>
      </c>
      <c r="BC219" s="2" t="e">
        <f t="shared" si="578"/>
        <v>#N/A</v>
      </c>
      <c r="BD219" s="2" t="e">
        <f t="shared" si="579"/>
        <v>#N/A</v>
      </c>
      <c r="BE219" s="2" t="e">
        <f t="shared" si="580"/>
        <v>#N/A</v>
      </c>
      <c r="BF219" s="2" t="e">
        <f t="shared" si="581"/>
        <v>#N/A</v>
      </c>
      <c r="BG219" s="2" t="e">
        <f t="shared" si="582"/>
        <v>#N/A</v>
      </c>
      <c r="BH219" s="2" t="e">
        <f t="shared" si="583"/>
        <v>#N/A</v>
      </c>
      <c r="BI219" s="2" t="e">
        <f t="shared" si="584"/>
        <v>#N/A</v>
      </c>
      <c r="BJ219" s="2" t="e">
        <f t="shared" si="585"/>
        <v>#N/A</v>
      </c>
      <c r="BK219" s="2" t="e">
        <f t="shared" si="586"/>
        <v>#N/A</v>
      </c>
      <c r="BL219" s="2" t="e">
        <f t="shared" si="587"/>
        <v>#N/A</v>
      </c>
      <c r="BM219" s="2" t="e">
        <f t="shared" si="588"/>
        <v>#N/A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 t="str">
        <f t="shared" si="525"/>
        <v/>
      </c>
      <c r="CV219" s="2" t="str">
        <f t="shared" si="526"/>
        <v/>
      </c>
      <c r="CW219" s="2" t="str">
        <f t="shared" si="527"/>
        <v/>
      </c>
      <c r="CX219" s="2" t="str">
        <f t="shared" si="528"/>
        <v/>
      </c>
      <c r="CY219" s="2" t="str">
        <f t="shared" si="529"/>
        <v/>
      </c>
      <c r="CZ219" s="2" t="str">
        <f t="shared" si="530"/>
        <v/>
      </c>
      <c r="DA219" s="2" t="str">
        <f t="shared" si="531"/>
        <v/>
      </c>
      <c r="DB219" s="2" t="str">
        <f t="shared" si="532"/>
        <v/>
      </c>
      <c r="DC219" s="2" t="str">
        <f t="shared" si="533"/>
        <v/>
      </c>
      <c r="DD219" s="2" t="str">
        <f t="shared" si="534"/>
        <v/>
      </c>
      <c r="DE219" s="2" t="str">
        <f t="shared" si="535"/>
        <v/>
      </c>
      <c r="DF219" s="2" t="str">
        <f t="shared" si="536"/>
        <v/>
      </c>
      <c r="DG219" s="2" t="str">
        <f t="shared" si="537"/>
        <v/>
      </c>
      <c r="DH219" s="2" t="str">
        <f t="shared" si="538"/>
        <v/>
      </c>
      <c r="DI219" s="2" t="str">
        <f t="shared" si="539"/>
        <v/>
      </c>
      <c r="DK219" s="2">
        <f t="shared" si="489"/>
        <v>89.10451094690751</v>
      </c>
      <c r="DL219" s="2">
        <f t="shared" si="668"/>
        <v>90.426419354838728</v>
      </c>
      <c r="DM219" s="2">
        <f t="shared" si="668"/>
        <v>98.414771627565983</v>
      </c>
      <c r="DN219" s="2">
        <f t="shared" si="668"/>
        <v>97.648896774193531</v>
      </c>
      <c r="DO219" s="2">
        <f t="shared" si="668"/>
        <v>95.680551319648075</v>
      </c>
      <c r="DP219" s="2">
        <f t="shared" si="668"/>
        <v>94.547075513196489</v>
      </c>
      <c r="DQ219" s="2">
        <f t="shared" si="668"/>
        <v>83.858946297654001</v>
      </c>
      <c r="DR219" s="2">
        <f t="shared" si="668"/>
        <v>91.915397615864563</v>
      </c>
      <c r="DS219" s="2">
        <f t="shared" si="668"/>
        <v>97.464394273618552</v>
      </c>
      <c r="DT219" s="2">
        <f t="shared" si="668"/>
        <v>83.758921234402848</v>
      </c>
      <c r="DU219" s="2">
        <f t="shared" si="668"/>
        <v>77.549275289661338</v>
      </c>
      <c r="DV219" s="2">
        <f t="shared" si="668"/>
        <v>93.389434603386817</v>
      </c>
      <c r="DW219" s="2">
        <f t="shared" si="668"/>
        <v>105.30290487536656</v>
      </c>
      <c r="DX219" s="2">
        <f t="shared" si="668"/>
        <v>98.359373717008793</v>
      </c>
      <c r="DY219" s="2">
        <f t="shared" si="668"/>
        <v>108.24445467980294</v>
      </c>
      <c r="EA219" s="2">
        <f t="shared" si="671"/>
        <v>58.308666666666866</v>
      </c>
      <c r="EB219" s="2">
        <f t="shared" si="491"/>
        <v>51.693834565916411</v>
      </c>
      <c r="EC219" s="2">
        <f t="shared" si="492"/>
        <v>44.388443750000008</v>
      </c>
      <c r="ED219" s="2">
        <f t="shared" si="493"/>
        <v>46.252334711947341</v>
      </c>
      <c r="EE219" s="2">
        <f t="shared" si="494"/>
        <v>43.222421277557949</v>
      </c>
      <c r="EF219" s="2">
        <f t="shared" si="495"/>
        <v>50.302346139061626</v>
      </c>
      <c r="EG219" s="2">
        <f t="shared" si="496"/>
        <v>47.477429893924771</v>
      </c>
      <c r="EH219" s="2">
        <f t="shared" si="497"/>
        <v>46.29868733812949</v>
      </c>
      <c r="EI219" s="2">
        <f t="shared" si="498"/>
        <v>45.964124460431648</v>
      </c>
      <c r="EJ219" s="2">
        <f t="shared" si="499"/>
        <v>45.429718705035981</v>
      </c>
      <c r="EK219" s="2">
        <f t="shared" si="500"/>
        <v>43.364165467625881</v>
      </c>
      <c r="EL219" s="2">
        <f t="shared" si="501"/>
        <v>45.693548345323741</v>
      </c>
      <c r="EM219" s="2">
        <f t="shared" si="502"/>
        <v>46.880848869389119</v>
      </c>
      <c r="EN219" s="2">
        <f t="shared" si="503"/>
        <v>45.341565736040607</v>
      </c>
      <c r="EO219" s="2">
        <f t="shared" si="504"/>
        <v>49.320988004362064</v>
      </c>
      <c r="EQ219" s="2">
        <f t="shared" si="505"/>
        <v>55.185164564600811</v>
      </c>
      <c r="ER219" s="2">
        <f t="shared" si="669"/>
        <v>55.640940193704083</v>
      </c>
      <c r="ES219" s="2">
        <f t="shared" si="669"/>
        <v>54.488864463059826</v>
      </c>
      <c r="ET219" s="2">
        <f t="shared" si="669"/>
        <v>51.184832566788558</v>
      </c>
      <c r="EU219" s="2">
        <f t="shared" si="669"/>
        <v>52.38161368728634</v>
      </c>
      <c r="EV219" s="2">
        <f t="shared" si="669"/>
        <v>52.456280353157013</v>
      </c>
      <c r="EW219" s="2">
        <f t="shared" si="669"/>
        <v>52.184406977601398</v>
      </c>
      <c r="EX219" s="2">
        <f t="shared" si="669"/>
        <v>50.486955559015129</v>
      </c>
      <c r="EY219" s="2">
        <f t="shared" si="669"/>
        <v>50.812110735747666</v>
      </c>
      <c r="EZ219" s="2">
        <f t="shared" si="669"/>
        <v>48.414554361942415</v>
      </c>
      <c r="FA219" s="2">
        <f t="shared" si="669"/>
        <v>46.670887285853567</v>
      </c>
      <c r="FB219" s="2">
        <f t="shared" si="669"/>
        <v>48.039026243093929</v>
      </c>
      <c r="FC219" s="2">
        <f t="shared" si="669"/>
        <v>48.917098888636858</v>
      </c>
      <c r="FD219" s="2">
        <f t="shared" si="669"/>
        <v>48.58411370261868</v>
      </c>
      <c r="FE219" s="2">
        <f t="shared" si="669"/>
        <v>49.82970568600814</v>
      </c>
      <c r="FG219" s="2">
        <f t="shared" si="507"/>
        <v>0.99999999999997535</v>
      </c>
      <c r="FH219" s="2">
        <f t="shared" si="670"/>
        <v>0.99999999999997535</v>
      </c>
      <c r="FI219" s="2">
        <f t="shared" si="670"/>
        <v>0.99999999999997702</v>
      </c>
      <c r="FJ219" s="2">
        <f t="shared" si="670"/>
        <v>0.99999999999998102</v>
      </c>
      <c r="FK219" s="2">
        <f t="shared" si="670"/>
        <v>0.99999999999997657</v>
      </c>
      <c r="FL219" s="2">
        <f t="shared" si="670"/>
        <v>0.99999999999998013</v>
      </c>
      <c r="FM219" s="2">
        <f t="shared" si="670"/>
        <v>0.99999999999998102</v>
      </c>
      <c r="FN219" s="2">
        <f t="shared" si="670"/>
        <v>0.99999999999998079</v>
      </c>
      <c r="FO219" s="2">
        <f t="shared" si="670"/>
        <v>0.99999999999998201</v>
      </c>
      <c r="FP219" s="2">
        <f t="shared" si="670"/>
        <v>0.99999999999997791</v>
      </c>
      <c r="FQ219" s="2">
        <f t="shared" si="670"/>
        <v>0.99999999999997935</v>
      </c>
      <c r="FR219" s="2">
        <f t="shared" si="670"/>
        <v>0.99999999999997857</v>
      </c>
      <c r="FS219" s="2">
        <f t="shared" si="670"/>
        <v>0.99999999999965961</v>
      </c>
      <c r="FT219" s="2">
        <f t="shared" si="670"/>
        <v>0.99999999999544487</v>
      </c>
      <c r="FU219" s="2">
        <f t="shared" si="670"/>
        <v>0.99999999997360067</v>
      </c>
      <c r="FW219" s="2">
        <f t="shared" si="540"/>
        <v>0.99999929300771562</v>
      </c>
      <c r="FX219" s="2">
        <f t="shared" si="592"/>
        <v>0.99999952381763513</v>
      </c>
      <c r="FY219" s="2">
        <f t="shared" si="593"/>
        <v>0.99999943086218523</v>
      </c>
      <c r="FZ219" s="2">
        <f t="shared" si="594"/>
        <v>0.99999925022937297</v>
      </c>
      <c r="GA219" s="2">
        <f t="shared" si="595"/>
        <v>0.99999906648965364</v>
      </c>
      <c r="GB219" s="2">
        <f t="shared" si="596"/>
        <v>0.99999925876134332</v>
      </c>
      <c r="GC219" s="2">
        <f t="shared" si="597"/>
        <v>0.99999940451893499</v>
      </c>
      <c r="GD219" s="2">
        <f t="shared" si="598"/>
        <v>0.99999952712758866</v>
      </c>
      <c r="GE219" s="2">
        <f t="shared" si="599"/>
        <v>0.99999947914851994</v>
      </c>
      <c r="GF219" s="2">
        <f t="shared" si="600"/>
        <v>0.99999932253118873</v>
      </c>
      <c r="GG219" s="2">
        <f t="shared" si="601"/>
        <v>0.99999928735210142</v>
      </c>
      <c r="GH219" s="2">
        <f t="shared" si="602"/>
        <v>0.99999908761146972</v>
      </c>
      <c r="GI219" s="2">
        <f t="shared" si="603"/>
        <v>0.99999612669854843</v>
      </c>
      <c r="GJ219" s="2">
        <f t="shared" si="604"/>
        <v>0.99998291787928484</v>
      </c>
      <c r="GK219" s="2">
        <f t="shared" si="605"/>
        <v>0.99994701349659365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0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7.6907647244419942E-232</v>
      </c>
      <c r="HT219" s="107">
        <f t="shared" si="634"/>
        <v>0</v>
      </c>
      <c r="HU219" s="107">
        <f t="shared" si="635"/>
        <v>0</v>
      </c>
      <c r="HV219" s="107">
        <f t="shared" si="636"/>
        <v>0</v>
      </c>
      <c r="HW219" s="107">
        <f t="shared" si="637"/>
        <v>0</v>
      </c>
      <c r="HX219" s="107">
        <f t="shared" si="638"/>
        <v>0</v>
      </c>
      <c r="HY219" s="107">
        <f t="shared" si="639"/>
        <v>0</v>
      </c>
      <c r="HZ219" s="107">
        <f t="shared" si="640"/>
        <v>0</v>
      </c>
      <c r="IA219" s="107">
        <f t="shared" si="641"/>
        <v>0</v>
      </c>
      <c r="IB219" s="107">
        <f t="shared" si="642"/>
        <v>0</v>
      </c>
      <c r="IC219" s="107">
        <f t="shared" si="643"/>
        <v>0</v>
      </c>
      <c r="ID219" s="107">
        <f t="shared" si="644"/>
        <v>0</v>
      </c>
      <c r="IE219" s="107">
        <f t="shared" si="645"/>
        <v>0</v>
      </c>
      <c r="IF219" s="107">
        <f t="shared" si="646"/>
        <v>1.9970490286590448E-296</v>
      </c>
      <c r="IG219" s="107">
        <f t="shared" si="647"/>
        <v>1.5387090253350713E-295</v>
      </c>
      <c r="II219" s="107">
        <f t="shared" si="544"/>
        <v>1.1631265089041754E-68</v>
      </c>
      <c r="IJ219" s="107">
        <f t="shared" si="545"/>
        <v>1.2631899473793028E-96</v>
      </c>
      <c r="IK219" s="107">
        <f t="shared" si="546"/>
        <v>1.178870251999324E-95</v>
      </c>
      <c r="IL219" s="107">
        <f t="shared" si="547"/>
        <v>8.4273838698736187E-91</v>
      </c>
      <c r="IM219" s="107">
        <f t="shared" si="548"/>
        <v>7.8064805164077719E-93</v>
      </c>
      <c r="IN219" s="107">
        <f t="shared" si="549"/>
        <v>1.2019264802209838E-100</v>
      </c>
      <c r="IO219" s="107">
        <f t="shared" si="550"/>
        <v>6.8083669258943981E-106</v>
      </c>
      <c r="IP219" s="107">
        <f t="shared" si="551"/>
        <v>1.1514030993422885E-115</v>
      </c>
      <c r="IQ219" s="107">
        <f t="shared" si="552"/>
        <v>3.7840099623167722E-122</v>
      </c>
      <c r="IR219" s="107">
        <f t="shared" si="553"/>
        <v>7.7795151706833332E-110</v>
      </c>
      <c r="IS219" s="107">
        <f t="shared" si="554"/>
        <v>3.7200227810301594E-109</v>
      </c>
      <c r="IT219" s="107">
        <f t="shared" si="555"/>
        <v>2.8232149237187147E-103</v>
      </c>
      <c r="IU219" s="107">
        <f t="shared" si="556"/>
        <v>7.1827659413760204E-95</v>
      </c>
      <c r="IV219" s="107">
        <f t="shared" si="557"/>
        <v>8.2129053795257679E-81</v>
      </c>
      <c r="IW219" s="107">
        <f t="shared" si="558"/>
        <v>1.7487893966666925E-129</v>
      </c>
      <c r="IY219" s="107">
        <f t="shared" si="559"/>
        <v>1.1631265089041754E-68</v>
      </c>
      <c r="IZ219" s="107">
        <f t="shared" si="560"/>
        <v>1.2631899473793028E-96</v>
      </c>
      <c r="JA219" s="107">
        <f t="shared" si="561"/>
        <v>1.178870251999324E-95</v>
      </c>
      <c r="JB219" s="107">
        <f t="shared" si="562"/>
        <v>8.4273838698736187E-91</v>
      </c>
      <c r="JC219" s="107">
        <f t="shared" si="563"/>
        <v>7.8064805164077719E-93</v>
      </c>
      <c r="JD219" s="107">
        <f t="shared" si="564"/>
        <v>1.2019264802209838E-100</v>
      </c>
      <c r="JE219" s="107">
        <f t="shared" si="565"/>
        <v>6.8083669258943981E-106</v>
      </c>
      <c r="JF219" s="107">
        <f t="shared" si="566"/>
        <v>1.1514030993422885E-115</v>
      </c>
      <c r="JG219" s="107">
        <f t="shared" si="567"/>
        <v>3.7840099623167722E-122</v>
      </c>
      <c r="JH219" s="107">
        <f t="shared" si="568"/>
        <v>7.7795151706833332E-110</v>
      </c>
      <c r="JI219" s="107">
        <f t="shared" si="569"/>
        <v>3.7200227810301594E-109</v>
      </c>
      <c r="JJ219" s="107">
        <f t="shared" si="570"/>
        <v>2.8232149237187147E-103</v>
      </c>
      <c r="JK219" s="107">
        <f t="shared" si="571"/>
        <v>7.1827659413760204E-95</v>
      </c>
      <c r="JL219" s="107">
        <f t="shared" si="572"/>
        <v>8.2129053795257679E-81</v>
      </c>
      <c r="JM219" s="107">
        <f t="shared" si="573"/>
        <v>1.7487893966666925E-129</v>
      </c>
    </row>
    <row r="220" spans="2:273" x14ac:dyDescent="0.25">
      <c r="B220" s="2">
        <v>192</v>
      </c>
      <c r="C220" s="37">
        <v>55.295000000000002</v>
      </c>
      <c r="D220" s="37">
        <v>56.442999999999998</v>
      </c>
      <c r="E220" s="37">
        <v>56.048999999999999</v>
      </c>
      <c r="F220" s="37">
        <v>53.6</v>
      </c>
      <c r="G220" s="37">
        <v>53.616999999999997</v>
      </c>
      <c r="H220" s="37">
        <v>55.05</v>
      </c>
      <c r="I220" s="37">
        <v>53.317</v>
      </c>
      <c r="J220" s="37">
        <v>53.033000000000001</v>
      </c>
      <c r="K220" s="37">
        <v>51.05</v>
      </c>
      <c r="L220" s="37">
        <v>49.716999999999999</v>
      </c>
      <c r="M220" s="37">
        <v>48.366999999999997</v>
      </c>
      <c r="N220" s="37">
        <v>49.917000000000002</v>
      </c>
      <c r="O220" s="37">
        <v>52.966999999999999</v>
      </c>
      <c r="P220" s="37">
        <v>51.832999999999998</v>
      </c>
      <c r="Q220" s="37">
        <v>51.017000000000003</v>
      </c>
      <c r="S220" s="4" t="e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#N/A</v>
      </c>
      <c r="AI220" s="4">
        <f t="shared" ref="AI220:AI228" si="687">IF(OR($B220 &lt; C$231, $B220 &gt; C$234), 0, C220-S220)</f>
        <v>0</v>
      </c>
      <c r="AJ220" s="4">
        <f t="shared" ref="AJ220:AJ228" si="688">IF(OR($B220 &lt; D$231, $B220 &gt; D$234), 0, D220-T220)</f>
        <v>0</v>
      </c>
      <c r="AK220" s="4">
        <f t="shared" ref="AK220:AK228" si="689">IF(OR($B220 &lt; E$231, $B220 &gt; E$234), 0, E220-U220)</f>
        <v>0</v>
      </c>
      <c r="AL220" s="4">
        <f t="shared" ref="AL220:AL228" si="690">IF(OR($B220 &lt; F$231, $B220 &gt; F$234), 0, F220-V220)</f>
        <v>0</v>
      </c>
      <c r="AM220" s="4">
        <f t="shared" ref="AM220:AM228" si="691">IF(OR($B220 &lt; G$231, $B220 &gt; G$234), 0, G220-W220)</f>
        <v>0</v>
      </c>
      <c r="AN220" s="4">
        <f t="shared" ref="AN220:AN228" si="692">IF(OR($B220 &lt; H$231, $B220 &gt; H$234), 0, H220-X220)</f>
        <v>0</v>
      </c>
      <c r="AO220" s="4">
        <f t="shared" ref="AO220:AO228" si="693">IF(OR($B220 &lt; I$231, $B220 &gt; I$234), 0, I220-Y220)</f>
        <v>0</v>
      </c>
      <c r="AP220" s="4">
        <f t="shared" ref="AP220:AP228" si="694">IF(OR($B220 &lt; J$231, $B220 &gt; J$234), 0, J220-Z220)</f>
        <v>0</v>
      </c>
      <c r="AQ220" s="4">
        <f t="shared" ref="AQ220:AQ228" si="695">IF(OR($B220 &lt; K$231, $B220 &gt; K$234), 0, K220-AA220)</f>
        <v>0</v>
      </c>
      <c r="AR220" s="4">
        <f t="shared" ref="AR220:AR228" si="696">IF(OR($B220 &lt; L$231, $B220 &gt; L$234), 0, L220-AB220)</f>
        <v>0</v>
      </c>
      <c r="AS220" s="4">
        <f t="shared" ref="AS220:AS228" si="697">IF(OR($B220 &lt; M$231, $B220 &gt; M$234), 0, M220-AC220)</f>
        <v>0</v>
      </c>
      <c r="AT220" s="4">
        <f t="shared" ref="AT220:AT228" si="698">IF(OR($B220 &lt; N$231, $B220 &gt; N$234), 0, N220-AD220)</f>
        <v>0</v>
      </c>
      <c r="AU220" s="4">
        <f t="shared" ref="AU220:AU228" si="699">IF(OR($B220 &lt; O$231, $B220 &gt; O$234), 0, O220-AE220)</f>
        <v>0</v>
      </c>
      <c r="AV220" s="4">
        <f t="shared" ref="AV220:AW228" si="700">IF(OR($B220 &lt; P$231, $B220 &gt; P$234), 0, P220-AF220)</f>
        <v>0</v>
      </c>
      <c r="AW220" s="4">
        <f t="shared" si="700"/>
        <v>0</v>
      </c>
      <c r="AY220" s="2" t="e">
        <f t="shared" si="509"/>
        <v>#N/A</v>
      </c>
      <c r="AZ220" s="2" t="e">
        <f t="shared" si="575"/>
        <v>#N/A</v>
      </c>
      <c r="BA220" s="2" t="e">
        <f t="shared" si="576"/>
        <v>#N/A</v>
      </c>
      <c r="BB220" s="2" t="e">
        <f t="shared" si="577"/>
        <v>#N/A</v>
      </c>
      <c r="BC220" s="2" t="e">
        <f t="shared" si="578"/>
        <v>#N/A</v>
      </c>
      <c r="BD220" s="2" t="e">
        <f t="shared" si="579"/>
        <v>#N/A</v>
      </c>
      <c r="BE220" s="2" t="e">
        <f t="shared" si="580"/>
        <v>#N/A</v>
      </c>
      <c r="BF220" s="2" t="e">
        <f t="shared" si="581"/>
        <v>#N/A</v>
      </c>
      <c r="BG220" s="2" t="e">
        <f t="shared" si="582"/>
        <v>#N/A</v>
      </c>
      <c r="BH220" s="2" t="e">
        <f t="shared" si="583"/>
        <v>#N/A</v>
      </c>
      <c r="BI220" s="2" t="e">
        <f t="shared" si="584"/>
        <v>#N/A</v>
      </c>
      <c r="BJ220" s="2" t="e">
        <f t="shared" si="585"/>
        <v>#N/A</v>
      </c>
      <c r="BK220" s="2" t="e">
        <f t="shared" si="586"/>
        <v>#N/A</v>
      </c>
      <c r="BL220" s="2" t="e">
        <f t="shared" si="587"/>
        <v>#N/A</v>
      </c>
      <c r="BM220" s="2" t="e">
        <f t="shared" si="588"/>
        <v>#N/A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 t="str">
        <f t="shared" si="525"/>
        <v/>
      </c>
      <c r="CV220" s="2" t="str">
        <f t="shared" si="526"/>
        <v/>
      </c>
      <c r="CW220" s="2" t="str">
        <f t="shared" si="527"/>
        <v/>
      </c>
      <c r="CX220" s="2" t="str">
        <f t="shared" si="528"/>
        <v/>
      </c>
      <c r="CY220" s="2" t="str">
        <f t="shared" si="529"/>
        <v/>
      </c>
      <c r="CZ220" s="2" t="str">
        <f t="shared" si="530"/>
        <v/>
      </c>
      <c r="DA220" s="2" t="str">
        <f t="shared" si="531"/>
        <v/>
      </c>
      <c r="DB220" s="2" t="str">
        <f t="shared" si="532"/>
        <v/>
      </c>
      <c r="DC220" s="2" t="str">
        <f t="shared" si="533"/>
        <v/>
      </c>
      <c r="DD220" s="2" t="str">
        <f t="shared" si="534"/>
        <v/>
      </c>
      <c r="DE220" s="2" t="str">
        <f t="shared" si="535"/>
        <v/>
      </c>
      <c r="DF220" s="2" t="str">
        <f t="shared" si="536"/>
        <v/>
      </c>
      <c r="DG220" s="2" t="str">
        <f t="shared" si="537"/>
        <v/>
      </c>
      <c r="DH220" s="2" t="str">
        <f t="shared" si="538"/>
        <v/>
      </c>
      <c r="DI220" s="2" t="str">
        <f t="shared" si="539"/>
        <v/>
      </c>
      <c r="DK220" s="2">
        <f t="shared" ref="DK220:DK228" si="701">BO$229*$B220+BO$230</f>
        <v>89.179844006568146</v>
      </c>
      <c r="DL220" s="2">
        <f t="shared" ref="DL220:DY228" si="702">BP$229*$B220+BP$230</f>
        <v>90.515465725806465</v>
      </c>
      <c r="DM220" s="2">
        <f t="shared" si="702"/>
        <v>98.547925953079172</v>
      </c>
      <c r="DN220" s="2">
        <f t="shared" si="702"/>
        <v>97.782464919354823</v>
      </c>
      <c r="DO220" s="2">
        <f t="shared" si="702"/>
        <v>95.799561583577685</v>
      </c>
      <c r="DP220" s="2">
        <f t="shared" si="702"/>
        <v>94.65512811583578</v>
      </c>
      <c r="DQ220" s="2">
        <f t="shared" si="702"/>
        <v>83.902910557184796</v>
      </c>
      <c r="DR220" s="2">
        <f t="shared" si="702"/>
        <v>91.99801426024959</v>
      </c>
      <c r="DS220" s="2">
        <f t="shared" si="702"/>
        <v>97.585714795008926</v>
      </c>
      <c r="DT220" s="2">
        <f t="shared" si="702"/>
        <v>83.797809269162215</v>
      </c>
      <c r="DU220" s="2">
        <f t="shared" si="702"/>
        <v>77.565126559714813</v>
      </c>
      <c r="DV220" s="2">
        <f t="shared" si="702"/>
        <v>93.505007130124781</v>
      </c>
      <c r="DW220" s="2">
        <f t="shared" si="702"/>
        <v>105.46962335043989</v>
      </c>
      <c r="DX220" s="2">
        <f t="shared" si="702"/>
        <v>98.486148460410547</v>
      </c>
      <c r="DY220" s="2">
        <f t="shared" si="702"/>
        <v>108.44660394088669</v>
      </c>
      <c r="EA220" s="2">
        <f t="shared" si="671"/>
        <v>58.234666666666868</v>
      </c>
      <c r="EB220" s="2">
        <f t="shared" ref="EB220:EB228" si="703">CF$229*$B220+CF$230</f>
        <v>51.561931511254031</v>
      </c>
      <c r="EC220" s="2">
        <f t="shared" ref="EC220:EC228" si="704">CG$229*$B220+CG$230</f>
        <v>44.201558333333338</v>
      </c>
      <c r="ED220" s="2">
        <f t="shared" ref="ED220:ED228" si="705">CH$229*$B220+CH$230</f>
        <v>46.090047154424191</v>
      </c>
      <c r="EE220" s="2">
        <f t="shared" ref="EE220:EE228" si="706">CI$229*$B220+CI$230</f>
        <v>43.025683301300177</v>
      </c>
      <c r="EF220" s="2">
        <f t="shared" ref="EF220:EF228" si="707">CJ$229*$B220+CJ$230</f>
        <v>50.17037476540419</v>
      </c>
      <c r="EG220" s="2">
        <f t="shared" ref="EG220:EG228" si="708">CK$229*$B220+CK$230</f>
        <v>47.312709643201529</v>
      </c>
      <c r="EH220" s="2">
        <f t="shared" ref="EH220:EH228" si="709">CL$229*$B220+CL$230</f>
        <v>46.130100575539558</v>
      </c>
      <c r="EI220" s="2">
        <f t="shared" ref="EI220:EI228" si="710">CM$229*$B220+CM$230</f>
        <v>45.789335251798548</v>
      </c>
      <c r="EJ220" s="2">
        <f t="shared" ref="EJ220:EJ228" si="711">CN$229*$B220+CN$230</f>
        <v>45.249031366906486</v>
      </c>
      <c r="EK220" s="2">
        <f t="shared" ref="EK220:EK228" si="712">CO$229*$B220+CO$230</f>
        <v>43.174669784172643</v>
      </c>
      <c r="EL220" s="2">
        <f t="shared" ref="EL220:EL228" si="713">CP$229*$B220+CP$230</f>
        <v>45.533999640287767</v>
      </c>
      <c r="EM220" s="2">
        <f t="shared" ref="EM220:EM228" si="714">CQ$229*$B220+CQ$230</f>
        <v>46.706612757340523</v>
      </c>
      <c r="EN220" s="2">
        <f t="shared" ref="EN220:EN228" si="715">CR$229*$B220+CR$230</f>
        <v>45.142622588832481</v>
      </c>
      <c r="EO220" s="2">
        <f t="shared" ref="EO220:EO228" si="716">CS$229*$B220+CS$230</f>
        <v>49.1612622682661</v>
      </c>
      <c r="EQ220" s="2">
        <f t="shared" ref="EQ220:EQ228" si="717">CU$229*$B220+CU$230</f>
        <v>55.089164987025526</v>
      </c>
      <c r="ER220" s="2">
        <f t="shared" ref="ER220:FE228" si="718">CV$229*$B220+CV$230</f>
        <v>55.547460492167787</v>
      </c>
      <c r="ES220" s="2">
        <f t="shared" si="718"/>
        <v>54.4016108326894</v>
      </c>
      <c r="ET220" s="2">
        <f t="shared" si="718"/>
        <v>51.072352264600539</v>
      </c>
      <c r="EU220" s="2">
        <f t="shared" si="718"/>
        <v>52.277674501062556</v>
      </c>
      <c r="EV220" s="2">
        <f t="shared" si="718"/>
        <v>52.346322751872812</v>
      </c>
      <c r="EW220" s="2">
        <f t="shared" si="718"/>
        <v>52.067116182514035</v>
      </c>
      <c r="EX220" s="2">
        <f t="shared" si="718"/>
        <v>50.360174201235864</v>
      </c>
      <c r="EY220" s="2">
        <f t="shared" si="718"/>
        <v>50.685950939556768</v>
      </c>
      <c r="EZ220" s="2">
        <f t="shared" si="718"/>
        <v>48.264643145115762</v>
      </c>
      <c r="FA220" s="2">
        <f t="shared" si="718"/>
        <v>46.514611605691996</v>
      </c>
      <c r="FB220" s="2">
        <f t="shared" si="718"/>
        <v>47.904146408839779</v>
      </c>
      <c r="FC220" s="2">
        <f t="shared" si="718"/>
        <v>48.764431163529125</v>
      </c>
      <c r="FD220" s="2">
        <f t="shared" si="718"/>
        <v>48.41924357119786</v>
      </c>
      <c r="FE220" s="2">
        <f t="shared" si="718"/>
        <v>49.678789093731794</v>
      </c>
      <c r="FG220" s="2">
        <f t="shared" ref="FG220:FG228" si="719">POWER(10,($B220-C$232)/C$230)/(1+POWER(10,($B220-C$232)/C$230))</f>
        <v>0.99999999999998046</v>
      </c>
      <c r="FH220" s="2">
        <f t="shared" ref="FH220:FU228" si="720">POWER(10,($B220-D$232)/D$230)/(1+POWER(10,($B220-D$232)/D$230))</f>
        <v>0.99999999999998046</v>
      </c>
      <c r="FI220" s="2">
        <f t="shared" si="720"/>
        <v>0.99999999999998168</v>
      </c>
      <c r="FJ220" s="2">
        <f t="shared" si="720"/>
        <v>0.9999999999999849</v>
      </c>
      <c r="FK220" s="2">
        <f t="shared" si="720"/>
        <v>0.99999999999998135</v>
      </c>
      <c r="FL220" s="2">
        <f t="shared" si="720"/>
        <v>0.99999999999998412</v>
      </c>
      <c r="FM220" s="2">
        <f t="shared" si="720"/>
        <v>0.9999999999999849</v>
      </c>
      <c r="FN220" s="2">
        <f t="shared" si="720"/>
        <v>0.99999999999998479</v>
      </c>
      <c r="FO220" s="2">
        <f t="shared" si="720"/>
        <v>0.99999999999998568</v>
      </c>
      <c r="FP220" s="2">
        <f t="shared" si="720"/>
        <v>0.99999999999998246</v>
      </c>
      <c r="FQ220" s="2">
        <f t="shared" si="720"/>
        <v>0.99999999999998357</v>
      </c>
      <c r="FR220" s="2">
        <f t="shared" si="720"/>
        <v>0.99999999999998301</v>
      </c>
      <c r="FS220" s="2">
        <f t="shared" si="720"/>
        <v>0.99999999999972389</v>
      </c>
      <c r="FT220" s="2">
        <f t="shared" si="720"/>
        <v>0.99999999999624023</v>
      </c>
      <c r="FU220" s="2">
        <f t="shared" si="720"/>
        <v>0.99999999997788591</v>
      </c>
      <c r="FW220" s="2">
        <f t="shared" si="540"/>
        <v>0.99999943841598515</v>
      </c>
      <c r="FX220" s="2">
        <f t="shared" si="592"/>
        <v>0.99999962175486568</v>
      </c>
      <c r="FY220" s="2">
        <f t="shared" si="593"/>
        <v>0.99999954791771128</v>
      </c>
      <c r="FZ220" s="2">
        <f t="shared" si="594"/>
        <v>0.9999994044359295</v>
      </c>
      <c r="GA220" s="2">
        <f t="shared" si="595"/>
        <v>0.99999925848623206</v>
      </c>
      <c r="GB220" s="2">
        <f t="shared" si="596"/>
        <v>0.99999941121311653</v>
      </c>
      <c r="GC220" s="2">
        <f t="shared" si="597"/>
        <v>0.99999952699251882</v>
      </c>
      <c r="GD220" s="2">
        <f t="shared" si="598"/>
        <v>0.99999962438405565</v>
      </c>
      <c r="GE220" s="2">
        <f t="shared" si="599"/>
        <v>0.99999958627291896</v>
      </c>
      <c r="GF220" s="2">
        <f t="shared" si="600"/>
        <v>0.99999946186732003</v>
      </c>
      <c r="GG220" s="2">
        <f t="shared" si="601"/>
        <v>0.99999943392356982</v>
      </c>
      <c r="GH220" s="2">
        <f t="shared" si="602"/>
        <v>0.99999927526389332</v>
      </c>
      <c r="GI220" s="2">
        <f t="shared" si="603"/>
        <v>0.99999685824347739</v>
      </c>
      <c r="GJ220" s="2">
        <f t="shared" si="604"/>
        <v>0.99998590030401657</v>
      </c>
      <c r="GK220" s="2">
        <f t="shared" si="605"/>
        <v>0.99995561400911182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0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3.157978578854208E-237</v>
      </c>
      <c r="HT220" s="107">
        <f t="shared" si="634"/>
        <v>0</v>
      </c>
      <c r="HU220" s="107">
        <f t="shared" si="635"/>
        <v>0</v>
      </c>
      <c r="HV220" s="107">
        <f t="shared" si="636"/>
        <v>0</v>
      </c>
      <c r="HW220" s="107">
        <f t="shared" si="637"/>
        <v>0</v>
      </c>
      <c r="HX220" s="107">
        <f t="shared" si="638"/>
        <v>0</v>
      </c>
      <c r="HY220" s="107">
        <f t="shared" si="639"/>
        <v>0</v>
      </c>
      <c r="HZ220" s="107">
        <f t="shared" si="640"/>
        <v>0</v>
      </c>
      <c r="IA220" s="107">
        <f t="shared" si="641"/>
        <v>0</v>
      </c>
      <c r="IB220" s="107">
        <f t="shared" si="642"/>
        <v>0</v>
      </c>
      <c r="IC220" s="107">
        <f t="shared" si="643"/>
        <v>0</v>
      </c>
      <c r="ID220" s="107">
        <f t="shared" si="644"/>
        <v>0</v>
      </c>
      <c r="IE220" s="107">
        <f t="shared" si="645"/>
        <v>0</v>
      </c>
      <c r="IF220" s="107">
        <f t="shared" si="646"/>
        <v>1.4936247206864213E-303</v>
      </c>
      <c r="IG220" s="107">
        <f t="shared" si="647"/>
        <v>9.5691717106389235E-303</v>
      </c>
      <c r="II220" s="107">
        <f t="shared" si="544"/>
        <v>7.5108700867323243E-71</v>
      </c>
      <c r="IJ220" s="107">
        <f t="shared" si="545"/>
        <v>1.2084252379589771E-99</v>
      </c>
      <c r="IK220" s="107">
        <f t="shared" si="546"/>
        <v>1.1110180051187052E-98</v>
      </c>
      <c r="IL220" s="107">
        <f t="shared" si="547"/>
        <v>9.9943703636674275E-94</v>
      </c>
      <c r="IM220" s="107">
        <f t="shared" si="548"/>
        <v>7.1140065500783531E-96</v>
      </c>
      <c r="IN220" s="107">
        <f t="shared" si="549"/>
        <v>6.8112062229536024E-104</v>
      </c>
      <c r="IO220" s="107">
        <f t="shared" si="550"/>
        <v>2.9296356868310952E-109</v>
      </c>
      <c r="IP220" s="107">
        <f t="shared" si="551"/>
        <v>2.7409174870944508E-119</v>
      </c>
      <c r="IQ220" s="107">
        <f t="shared" si="552"/>
        <v>5.2796319143239977E-126</v>
      </c>
      <c r="IR220" s="107">
        <f t="shared" si="553"/>
        <v>2.319183852845376E-113</v>
      </c>
      <c r="IS220" s="107">
        <f t="shared" si="554"/>
        <v>1.1336091618136584E-112</v>
      </c>
      <c r="IT220" s="107">
        <f t="shared" si="555"/>
        <v>1.1684329701142554E-106</v>
      </c>
      <c r="IU220" s="107">
        <f t="shared" si="556"/>
        <v>5.1003187567879604E-98</v>
      </c>
      <c r="IV220" s="107">
        <f t="shared" si="557"/>
        <v>1.3534314215580371E-83</v>
      </c>
      <c r="IW220" s="107">
        <f t="shared" si="558"/>
        <v>4.1154643748640678E-134</v>
      </c>
      <c r="IY220" s="107">
        <f t="shared" si="559"/>
        <v>7.5108700867323243E-71</v>
      </c>
      <c r="IZ220" s="107">
        <f t="shared" si="560"/>
        <v>1.2084252379589771E-99</v>
      </c>
      <c r="JA220" s="107">
        <f t="shared" si="561"/>
        <v>1.1110180051187052E-98</v>
      </c>
      <c r="JB220" s="107">
        <f t="shared" si="562"/>
        <v>9.9943703636674275E-94</v>
      </c>
      <c r="JC220" s="107">
        <f t="shared" si="563"/>
        <v>7.1140065500783531E-96</v>
      </c>
      <c r="JD220" s="107">
        <f t="shared" si="564"/>
        <v>6.8112062229536024E-104</v>
      </c>
      <c r="JE220" s="107">
        <f t="shared" si="565"/>
        <v>2.9296356868310952E-109</v>
      </c>
      <c r="JF220" s="107">
        <f t="shared" si="566"/>
        <v>2.7409174870944508E-119</v>
      </c>
      <c r="JG220" s="107">
        <f t="shared" si="567"/>
        <v>5.2796319143239977E-126</v>
      </c>
      <c r="JH220" s="107">
        <f t="shared" si="568"/>
        <v>2.319183852845376E-113</v>
      </c>
      <c r="JI220" s="107">
        <f t="shared" si="569"/>
        <v>1.1336091618136584E-112</v>
      </c>
      <c r="JJ220" s="107">
        <f t="shared" si="570"/>
        <v>1.1684329701142554E-106</v>
      </c>
      <c r="JK220" s="107">
        <f t="shared" si="571"/>
        <v>5.1003187567879604E-98</v>
      </c>
      <c r="JL220" s="107">
        <f t="shared" si="572"/>
        <v>1.3534314215580371E-83</v>
      </c>
      <c r="JM220" s="107">
        <f t="shared" si="573"/>
        <v>4.1154643748640678E-134</v>
      </c>
    </row>
    <row r="221" spans="2:273" x14ac:dyDescent="0.25">
      <c r="B221" s="2">
        <v>193</v>
      </c>
      <c r="C221" s="37">
        <v>56.508000000000003</v>
      </c>
      <c r="D221" s="37">
        <v>57.015999999999998</v>
      </c>
      <c r="E221" s="37">
        <v>55.033000000000001</v>
      </c>
      <c r="F221" s="37">
        <v>53.616999999999997</v>
      </c>
      <c r="G221" s="37">
        <v>53.332999999999998</v>
      </c>
      <c r="H221" s="37">
        <v>54.716999999999999</v>
      </c>
      <c r="I221" s="37">
        <v>53.3</v>
      </c>
      <c r="J221" s="37">
        <v>51.5</v>
      </c>
      <c r="K221" s="37">
        <v>52.216999999999999</v>
      </c>
      <c r="L221" s="37">
        <v>49.85</v>
      </c>
      <c r="M221" s="37">
        <v>48.582999999999998</v>
      </c>
      <c r="N221" s="37">
        <v>49.75</v>
      </c>
      <c r="O221" s="37">
        <v>52.6</v>
      </c>
      <c r="P221" s="37">
        <v>52.15</v>
      </c>
      <c r="Q221" s="37">
        <v>51.783000000000001</v>
      </c>
      <c r="S221" s="4" t="e">
        <f t="shared" si="672"/>
        <v>#N/A</v>
      </c>
      <c r="T221" s="4" t="e">
        <f t="shared" si="673"/>
        <v>#N/A</v>
      </c>
      <c r="U221" s="4" t="e">
        <f t="shared" si="674"/>
        <v>#N/A</v>
      </c>
      <c r="V221" s="4" t="e">
        <f t="shared" si="675"/>
        <v>#N/A</v>
      </c>
      <c r="W221" s="4" t="e">
        <f t="shared" si="676"/>
        <v>#N/A</v>
      </c>
      <c r="X221" s="4" t="e">
        <f t="shared" si="677"/>
        <v>#N/A</v>
      </c>
      <c r="Y221" s="4" t="e">
        <f t="shared" si="678"/>
        <v>#N/A</v>
      </c>
      <c r="Z221" s="4" t="e">
        <f t="shared" si="679"/>
        <v>#N/A</v>
      </c>
      <c r="AA221" s="4" t="e">
        <f t="shared" si="680"/>
        <v>#N/A</v>
      </c>
      <c r="AB221" s="4" t="e">
        <f t="shared" si="681"/>
        <v>#N/A</v>
      </c>
      <c r="AC221" s="4" t="e">
        <f t="shared" si="682"/>
        <v>#N/A</v>
      </c>
      <c r="AD221" s="4" t="e">
        <f t="shared" si="683"/>
        <v>#N/A</v>
      </c>
      <c r="AE221" s="4" t="e">
        <f t="shared" si="684"/>
        <v>#N/A</v>
      </c>
      <c r="AF221" s="4" t="e">
        <f t="shared" si="685"/>
        <v>#N/A</v>
      </c>
      <c r="AG221" s="4" t="e">
        <f t="shared" si="686"/>
        <v>#N/A</v>
      </c>
      <c r="AI221" s="4">
        <f t="shared" si="687"/>
        <v>0</v>
      </c>
      <c r="AJ221" s="4">
        <f t="shared" si="688"/>
        <v>0</v>
      </c>
      <c r="AK221" s="4">
        <f t="shared" si="689"/>
        <v>0</v>
      </c>
      <c r="AL221" s="4">
        <f t="shared" si="690"/>
        <v>0</v>
      </c>
      <c r="AM221" s="4">
        <f t="shared" si="691"/>
        <v>0</v>
      </c>
      <c r="AN221" s="4">
        <f t="shared" si="692"/>
        <v>0</v>
      </c>
      <c r="AO221" s="4">
        <f t="shared" si="693"/>
        <v>0</v>
      </c>
      <c r="AP221" s="4">
        <f t="shared" si="694"/>
        <v>0</v>
      </c>
      <c r="AQ221" s="4">
        <f t="shared" si="695"/>
        <v>0</v>
      </c>
      <c r="AR221" s="4">
        <f t="shared" si="696"/>
        <v>0</v>
      </c>
      <c r="AS221" s="4">
        <f t="shared" si="697"/>
        <v>0</v>
      </c>
      <c r="AT221" s="4">
        <f t="shared" si="698"/>
        <v>0</v>
      </c>
      <c r="AU221" s="4">
        <f t="shared" si="699"/>
        <v>0</v>
      </c>
      <c r="AV221" s="4">
        <f t="shared" si="700"/>
        <v>0</v>
      </c>
      <c r="AW221" s="4">
        <f t="shared" si="700"/>
        <v>0</v>
      </c>
      <c r="AY221" s="2" t="e">
        <f t="shared" ref="AY221:AY228" si="721">IF(OR($B221 &lt; C$231, $B221 &gt; C$234), #N/A, ((1-FG221)*DK221) + (FG221 - FW221)*EA221 + (FW221*EQ221))</f>
        <v>#N/A</v>
      </c>
      <c r="AZ221" s="2" t="e">
        <f t="shared" si="575"/>
        <v>#N/A</v>
      </c>
      <c r="BA221" s="2" t="e">
        <f t="shared" si="576"/>
        <v>#N/A</v>
      </c>
      <c r="BB221" s="2" t="e">
        <f t="shared" si="577"/>
        <v>#N/A</v>
      </c>
      <c r="BC221" s="2" t="e">
        <f t="shared" si="578"/>
        <v>#N/A</v>
      </c>
      <c r="BD221" s="2" t="e">
        <f t="shared" si="579"/>
        <v>#N/A</v>
      </c>
      <c r="BE221" s="2" t="e">
        <f t="shared" si="580"/>
        <v>#N/A</v>
      </c>
      <c r="BF221" s="2" t="e">
        <f t="shared" si="581"/>
        <v>#N/A</v>
      </c>
      <c r="BG221" s="2" t="e">
        <f t="shared" si="582"/>
        <v>#N/A</v>
      </c>
      <c r="BH221" s="2" t="e">
        <f t="shared" si="583"/>
        <v>#N/A</v>
      </c>
      <c r="BI221" s="2" t="e">
        <f t="shared" si="584"/>
        <v>#N/A</v>
      </c>
      <c r="BJ221" s="2" t="e">
        <f t="shared" si="585"/>
        <v>#N/A</v>
      </c>
      <c r="BK221" s="2" t="e">
        <f t="shared" si="586"/>
        <v>#N/A</v>
      </c>
      <c r="BL221" s="2" t="e">
        <f t="shared" si="587"/>
        <v>#N/A</v>
      </c>
      <c r="BM221" s="2" t="e">
        <f t="shared" si="588"/>
        <v>#N/A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 t="str">
        <f t="shared" ref="CU221:CU228" si="737">IF(AND(IY221 &lt; $DI$23, $B221 &gt; C$7, $B221 &lt; C$234), C221, "")</f>
        <v/>
      </c>
      <c r="CV221" s="2" t="str">
        <f t="shared" ref="CV221:CV228" si="738">IF(AND(IZ221 &lt; $DI$23, $B221 &gt; D$7, $B221 &lt; D$234), D221, "")</f>
        <v/>
      </c>
      <c r="CW221" s="2" t="str">
        <f t="shared" ref="CW221:CW228" si="739">IF(AND(JA221 &lt; $DI$23, $B221 &gt; E$7, $B221 &lt; E$234), E221, "")</f>
        <v/>
      </c>
      <c r="CX221" s="2" t="str">
        <f t="shared" ref="CX221:CX228" si="740">IF(AND(JB221 &lt; $DI$23, $B221 &gt; F$7, $B221 &lt; F$234), F221, "")</f>
        <v/>
      </c>
      <c r="CY221" s="2" t="str">
        <f t="shared" ref="CY221:CY228" si="741">IF(AND(JC221 &lt; $DI$23, $B221 &gt; G$7, $B221 &lt; G$234), G221, "")</f>
        <v/>
      </c>
      <c r="CZ221" s="2" t="str">
        <f t="shared" ref="CZ221:CZ228" si="742">IF(AND(JD221 &lt; $DI$23, $B221 &gt; H$7, $B221 &lt; H$234), H221, "")</f>
        <v/>
      </c>
      <c r="DA221" s="2" t="str">
        <f t="shared" ref="DA221:DA228" si="743">IF(AND(JE221 &lt; $DI$23, $B221 &gt; I$7, $B221 &lt; I$234), I221, "")</f>
        <v/>
      </c>
      <c r="DB221" s="2" t="str">
        <f t="shared" ref="DB221:DB228" si="744">IF(AND(JF221 &lt; $DI$23, $B221 &gt; J$7, $B221 &lt; J$234), J221, "")</f>
        <v/>
      </c>
      <c r="DC221" s="2" t="str">
        <f t="shared" ref="DC221:DC228" si="745">IF(AND(JG221 &lt; $DI$23, $B221 &gt; K$7, $B221 &lt; K$234), K221, "")</f>
        <v/>
      </c>
      <c r="DD221" s="2" t="str">
        <f t="shared" ref="DD221:DD228" si="746">IF(AND(JH221 &lt; $DI$23, $B221 &gt; L$7, $B221 &lt; L$234), L221, "")</f>
        <v/>
      </c>
      <c r="DE221" s="2" t="str">
        <f t="shared" ref="DE221:DE228" si="747">IF(AND(JI221 &lt; $DI$23, $B221 &gt; M$7, $B221 &lt; M$234), M221, "")</f>
        <v/>
      </c>
      <c r="DF221" s="2" t="str">
        <f t="shared" ref="DF221:DF228" si="748">IF(AND(JJ221 &lt; $DI$23, $B221 &gt; N$7, $B221 &lt; N$234), N221, "")</f>
        <v/>
      </c>
      <c r="DG221" s="2" t="str">
        <f t="shared" ref="DG221:DG228" si="749">IF(AND(JK221 &lt; $DI$23, $B221 &gt; O$7, $B221 &lt; O$234), O221, "")</f>
        <v/>
      </c>
      <c r="DH221" s="2" t="str">
        <f t="shared" ref="DH221:DH228" si="750">IF(AND(JL221 &lt; $DI$23, $B221 &gt; P$7, $B221 &lt; P$234), P221, "")</f>
        <v/>
      </c>
      <c r="DI221" s="2" t="str">
        <f t="shared" ref="DI221:DI228" si="751">IF(AND(JM221 &lt; $DI$23, $B221 &gt; Q$7, $B221 &lt; Q$234), Q221, "")</f>
        <v/>
      </c>
      <c r="DK221" s="2">
        <f t="shared" si="701"/>
        <v>89.255177066228796</v>
      </c>
      <c r="DL221" s="2">
        <f t="shared" si="702"/>
        <v>90.604512096774215</v>
      </c>
      <c r="DM221" s="2">
        <f t="shared" si="702"/>
        <v>98.681080278592376</v>
      </c>
      <c r="DN221" s="2">
        <f t="shared" si="702"/>
        <v>97.916033064516114</v>
      </c>
      <c r="DO221" s="2">
        <f t="shared" si="702"/>
        <v>95.918571847507309</v>
      </c>
      <c r="DP221" s="2">
        <f t="shared" si="702"/>
        <v>94.76318071847507</v>
      </c>
      <c r="DQ221" s="2">
        <f t="shared" si="702"/>
        <v>83.946874816715592</v>
      </c>
      <c r="DR221" s="2">
        <f t="shared" si="702"/>
        <v>92.080630904634617</v>
      </c>
      <c r="DS221" s="2">
        <f t="shared" si="702"/>
        <v>97.707035316399299</v>
      </c>
      <c r="DT221" s="2">
        <f t="shared" si="702"/>
        <v>83.836697303921568</v>
      </c>
      <c r="DU221" s="2">
        <f t="shared" si="702"/>
        <v>77.580977829768287</v>
      </c>
      <c r="DV221" s="2">
        <f t="shared" si="702"/>
        <v>93.620579656862759</v>
      </c>
      <c r="DW221" s="2">
        <f t="shared" si="702"/>
        <v>105.6363418255132</v>
      </c>
      <c r="DX221" s="2">
        <f t="shared" si="702"/>
        <v>98.612923203812301</v>
      </c>
      <c r="DY221" s="2">
        <f t="shared" si="702"/>
        <v>108.64875320197044</v>
      </c>
      <c r="EA221" s="2">
        <f t="shared" si="671"/>
        <v>58.16066666666687</v>
      </c>
      <c r="EB221" s="2">
        <f t="shared" si="703"/>
        <v>51.43002845659165</v>
      </c>
      <c r="EC221" s="2">
        <f t="shared" si="704"/>
        <v>44.014672916666669</v>
      </c>
      <c r="ED221" s="2">
        <f t="shared" si="705"/>
        <v>45.927759596901041</v>
      </c>
      <c r="EE221" s="2">
        <f t="shared" si="706"/>
        <v>42.828945325042405</v>
      </c>
      <c r="EF221" s="2">
        <f t="shared" si="707"/>
        <v>50.038403391746762</v>
      </c>
      <c r="EG221" s="2">
        <f t="shared" si="708"/>
        <v>47.147989392478294</v>
      </c>
      <c r="EH221" s="2">
        <f t="shared" si="709"/>
        <v>45.961513812949633</v>
      </c>
      <c r="EI221" s="2">
        <f t="shared" si="710"/>
        <v>45.614546043165454</v>
      </c>
      <c r="EJ221" s="2">
        <f t="shared" si="711"/>
        <v>45.068344028776991</v>
      </c>
      <c r="EK221" s="2">
        <f t="shared" si="712"/>
        <v>42.985174100719405</v>
      </c>
      <c r="EL221" s="2">
        <f t="shared" si="713"/>
        <v>45.374450935251801</v>
      </c>
      <c r="EM221" s="2">
        <f t="shared" si="714"/>
        <v>46.532376645291919</v>
      </c>
      <c r="EN221" s="2">
        <f t="shared" si="715"/>
        <v>44.943679441624361</v>
      </c>
      <c r="EO221" s="2">
        <f t="shared" si="716"/>
        <v>49.001536532170135</v>
      </c>
      <c r="EQ221" s="2">
        <f t="shared" si="717"/>
        <v>54.993165409450242</v>
      </c>
      <c r="ER221" s="2">
        <f t="shared" si="718"/>
        <v>55.453980790631491</v>
      </c>
      <c r="ES221" s="2">
        <f t="shared" si="718"/>
        <v>54.314357202318973</v>
      </c>
      <c r="ET221" s="2">
        <f t="shared" si="718"/>
        <v>50.959871962412521</v>
      </c>
      <c r="EU221" s="2">
        <f t="shared" si="718"/>
        <v>52.173735314838773</v>
      </c>
      <c r="EV221" s="2">
        <f t="shared" si="718"/>
        <v>52.236365150588604</v>
      </c>
      <c r="EW221" s="2">
        <f t="shared" si="718"/>
        <v>51.949825387426671</v>
      </c>
      <c r="EX221" s="2">
        <f t="shared" si="718"/>
        <v>50.233392843456599</v>
      </c>
      <c r="EY221" s="2">
        <f t="shared" si="718"/>
        <v>50.559791143365871</v>
      </c>
      <c r="EZ221" s="2">
        <f t="shared" si="718"/>
        <v>48.11473192828911</v>
      </c>
      <c r="FA221" s="2">
        <f t="shared" si="718"/>
        <v>46.358335925530426</v>
      </c>
      <c r="FB221" s="2">
        <f t="shared" si="718"/>
        <v>47.769266574585636</v>
      </c>
      <c r="FC221" s="2">
        <f t="shared" si="718"/>
        <v>48.611763438421391</v>
      </c>
      <c r="FD221" s="2">
        <f t="shared" si="718"/>
        <v>48.254373439777041</v>
      </c>
      <c r="FE221" s="2">
        <f t="shared" si="718"/>
        <v>49.527872501455448</v>
      </c>
      <c r="FG221" s="2">
        <f t="shared" si="719"/>
        <v>0.99999999999998446</v>
      </c>
      <c r="FH221" s="2">
        <f t="shared" si="720"/>
        <v>0.99999999999998446</v>
      </c>
      <c r="FI221" s="2">
        <f t="shared" si="720"/>
        <v>0.99999999999998546</v>
      </c>
      <c r="FJ221" s="2">
        <f t="shared" si="720"/>
        <v>0.99999999999998801</v>
      </c>
      <c r="FK221" s="2">
        <f t="shared" si="720"/>
        <v>0.99999999999998523</v>
      </c>
      <c r="FL221" s="2">
        <f t="shared" si="720"/>
        <v>0.99999999999998745</v>
      </c>
      <c r="FM221" s="2">
        <f t="shared" si="720"/>
        <v>0.99999999999998801</v>
      </c>
      <c r="FN221" s="2">
        <f t="shared" si="720"/>
        <v>0.9999999999999879</v>
      </c>
      <c r="FO221" s="2">
        <f t="shared" si="720"/>
        <v>0.99999999999998868</v>
      </c>
      <c r="FP221" s="2">
        <f t="shared" si="720"/>
        <v>0.99999999999998601</v>
      </c>
      <c r="FQ221" s="2">
        <f t="shared" si="720"/>
        <v>0.99999999999998701</v>
      </c>
      <c r="FR221" s="2">
        <f t="shared" si="720"/>
        <v>0.99999999999998646</v>
      </c>
      <c r="FS221" s="2">
        <f t="shared" si="720"/>
        <v>0.99999999999977607</v>
      </c>
      <c r="FT221" s="2">
        <f t="shared" si="720"/>
        <v>0.99999999999689659</v>
      </c>
      <c r="FU221" s="2">
        <f t="shared" si="720"/>
        <v>0.99999999998147548</v>
      </c>
      <c r="FW221" s="2">
        <f t="shared" ref="FW221:FW228" si="752">POWER(10,($B221-C$233)/C$230)/(1+POWER(10,($B221-C$233)/C$230))</f>
        <v>0.99999955391790929</v>
      </c>
      <c r="FX221" s="2">
        <f t="shared" si="592"/>
        <v>0.99999969954918677</v>
      </c>
      <c r="FY221" s="2">
        <f t="shared" si="593"/>
        <v>0.99999964089824034</v>
      </c>
      <c r="FZ221" s="2">
        <f t="shared" si="594"/>
        <v>0.99999952692658534</v>
      </c>
      <c r="GA221" s="2">
        <f t="shared" si="595"/>
        <v>0.99999941099458789</v>
      </c>
      <c r="GB221" s="2">
        <f t="shared" si="596"/>
        <v>0.99999953230989758</v>
      </c>
      <c r="GC221" s="2">
        <f t="shared" si="597"/>
        <v>0.99999962427676592</v>
      </c>
      <c r="GD221" s="2">
        <f t="shared" si="598"/>
        <v>0.99999970163762697</v>
      </c>
      <c r="GE221" s="2">
        <f t="shared" si="599"/>
        <v>0.99999967136487011</v>
      </c>
      <c r="GF221" s="2">
        <f t="shared" si="600"/>
        <v>0.99999957254597094</v>
      </c>
      <c r="GG221" s="2">
        <f t="shared" si="601"/>
        <v>0.99999955034945609</v>
      </c>
      <c r="GH221" s="2">
        <f t="shared" si="602"/>
        <v>0.99999942432156197</v>
      </c>
      <c r="GI221" s="2">
        <f t="shared" si="603"/>
        <v>0.99999745162290954</v>
      </c>
      <c r="GJ221" s="2">
        <f t="shared" si="604"/>
        <v>0.99998836202327446</v>
      </c>
      <c r="GK221" s="2">
        <f t="shared" si="605"/>
        <v>0.99996281858001457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0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1.123415733736789E-242</v>
      </c>
      <c r="HT221" s="107">
        <f t="shared" si="634"/>
        <v>0</v>
      </c>
      <c r="HU221" s="107">
        <f t="shared" si="635"/>
        <v>0</v>
      </c>
      <c r="HV221" s="107">
        <f t="shared" si="636"/>
        <v>0</v>
      </c>
      <c r="HW221" s="107">
        <f t="shared" si="637"/>
        <v>0</v>
      </c>
      <c r="HX221" s="107">
        <f t="shared" si="638"/>
        <v>0</v>
      </c>
      <c r="HY221" s="107">
        <f t="shared" si="639"/>
        <v>0</v>
      </c>
      <c r="HZ221" s="107">
        <f t="shared" si="640"/>
        <v>0</v>
      </c>
      <c r="IA221" s="107">
        <f t="shared" si="641"/>
        <v>0</v>
      </c>
      <c r="IB221" s="107">
        <f t="shared" si="642"/>
        <v>0</v>
      </c>
      <c r="IC221" s="107">
        <f t="shared" si="643"/>
        <v>0</v>
      </c>
      <c r="ID221" s="107">
        <f t="shared" si="644"/>
        <v>0</v>
      </c>
      <c r="IE221" s="107">
        <f t="shared" si="645"/>
        <v>0</v>
      </c>
      <c r="IF221" s="107">
        <f t="shared" si="646"/>
        <v>0</v>
      </c>
      <c r="IG221" s="107">
        <f t="shared" si="647"/>
        <v>0</v>
      </c>
      <c r="II221" s="107">
        <f t="shared" ref="II221:II228" si="756" xml:space="preserve"> _xlfn.NORM.DIST($B221, C$10, ABS(C$14), TRUE) * _xlfn.NORM.DIST(($B221 - C$10)*C$18, 0, ABS(C$14), TRUE) * 2</f>
        <v>4.4735952281518928E-73</v>
      </c>
      <c r="IJ221" s="107">
        <f t="shared" ref="IJ221:IJ228" si="757" xml:space="preserve"> _xlfn.NORM.DIST($B221, D$10, ABS(D$14), TRUE) * _xlfn.NORM.DIST(($B221 - D$10)*D$18, 0, ABS(D$14), TRUE) * 2</f>
        <v>1.0370505788095483E-102</v>
      </c>
      <c r="IK221" s="107">
        <f t="shared" ref="IK221:IK228" si="758" xml:space="preserve"> _xlfn.NORM.DIST($B221, E$10, ABS(E$14), TRUE) * _xlfn.NORM.DIST(($B221 - E$10)*E$18, 0, ABS(E$14), TRUE) * 2</f>
        <v>9.3783028849752225E-102</v>
      </c>
      <c r="IL221" s="107">
        <f t="shared" ref="IL221:IL228" si="759" xml:space="preserve"> _xlfn.NORM.DIST($B221, F$10, ABS(F$14), TRUE) * _xlfn.NORM.DIST(($B221 - F$10)*F$18, 0, ABS(F$14), TRUE) * 2</f>
        <v>1.0633076138935764E-96</v>
      </c>
      <c r="IM221" s="107">
        <f t="shared" ref="IM221:IM228" si="760" xml:space="preserve"> _xlfn.NORM.DIST($B221, G$10, ABS(G$14), TRUE) * _xlfn.NORM.DIST(($B221 - G$10)*G$18, 0, ABS(G$14), TRUE) * 2</f>
        <v>5.7809286715759311E-99</v>
      </c>
      <c r="IN221" s="107">
        <f t="shared" ref="IN221:IN228" si="761" xml:space="preserve"> _xlfn.NORM.DIST($B221, H$10, ABS(H$14), TRUE) * _xlfn.NORM.DIST(($B221 - H$10)*H$18, 0, ABS(H$14), TRUE) * 2</f>
        <v>3.4218374965722166E-107</v>
      </c>
      <c r="IO221" s="107">
        <f t="shared" ref="IO221:IO228" si="762" xml:space="preserve"> _xlfn.NORM.DIST($B221, I$10, ABS(I$14), TRUE) * _xlfn.NORM.DIST(($B221 - I$10)*I$18, 0, ABS(I$14), TRUE) * 2</f>
        <v>1.1146985338559635E-112</v>
      </c>
      <c r="IP221" s="107">
        <f t="shared" ref="IP221:IP228" si="763" xml:space="preserve"> _xlfn.NORM.DIST($B221, J$10, ABS(J$14), TRUE) * _xlfn.NORM.DIST(($B221 - J$10)*J$18, 0, ABS(J$14), TRUE) * 2</f>
        <v>5.7271789329782999E-123</v>
      </c>
      <c r="IQ221" s="107">
        <f t="shared" ref="IQ221:IQ228" si="764" xml:space="preserve"> _xlfn.NORM.DIST($B221, K$10, ABS(K$14), TRUE) * _xlfn.NORM.DIST(($B221 - K$10)*K$18, 0, ABS(K$14), TRUE) * 2</f>
        <v>6.4061045766877046E-130</v>
      </c>
      <c r="IR221" s="107">
        <f t="shared" ref="IR221:IR228" si="765" xml:space="preserve"> _xlfn.NORM.DIST($B221, L$10, ABS(L$14), TRUE) * _xlfn.NORM.DIST(($B221 - L$10)*L$18, 0, ABS(L$14), TRUE) * 2</f>
        <v>6.070840959808924E-117</v>
      </c>
      <c r="IS221" s="107">
        <f t="shared" ref="IS221:IS228" si="766" xml:space="preserve"> _xlfn.NORM.DIST($B221, M$10, ABS(M$14), TRUE) * _xlfn.NORM.DIST(($B221 - M$10)*M$18, 0, ABS(M$14), TRUE) * 2</f>
        <v>3.0329581833596975E-116</v>
      </c>
      <c r="IT221" s="107">
        <f t="shared" ref="IT221:IT228" si="767" xml:space="preserve"> _xlfn.NORM.DIST($B221, N$10, ABS(N$14), TRUE) * _xlfn.NORM.DIST(($B221 - N$10)*N$18, 0, ABS(N$14), TRUE) * 2</f>
        <v>4.2573569472289897E-110</v>
      </c>
      <c r="IU221" s="107">
        <f t="shared" ref="IU221:IU228" si="768" xml:space="preserve"> _xlfn.NORM.DIST($B221, O$10, ABS(O$14), TRUE) * _xlfn.NORM.DIST(($B221 - O$10)*O$18, 0, ABS(O$14), TRUE) * 2</f>
        <v>3.2113584968960907E-101</v>
      </c>
      <c r="IV221" s="107">
        <f t="shared" ref="IV221:IV228" si="769" xml:space="preserve"> _xlfn.NORM.DIST($B221, P$10, ABS(P$14), TRUE) * _xlfn.NORM.DIST(($B221 - P$10)*P$18, 0, ABS(P$14), TRUE) * 2</f>
        <v>1.9971292171669407E-86</v>
      </c>
      <c r="IW221" s="107">
        <f t="shared" ref="IW221:IW228" si="770" xml:space="preserve"> _xlfn.NORM.DIST($B221, Q$10, ABS(Q$14), TRUE) * _xlfn.NORM.DIST(($B221 - Q$10)*Q$18, 0, ABS(Q$14), TRUE) * 2</f>
        <v>8.0140057393282339E-139</v>
      </c>
      <c r="IY221" s="107">
        <f t="shared" ref="IY221:IY228" si="771">GM221+HC221+HS221+II221</f>
        <v>4.4735952281518928E-73</v>
      </c>
      <c r="IZ221" s="107">
        <f t="shared" ref="IZ221:IZ228" si="772">GN221+HD221+HT221+IJ221</f>
        <v>1.0370505788095483E-102</v>
      </c>
      <c r="JA221" s="107">
        <f t="shared" ref="JA221:JA228" si="773">GO221+HE221+HU221+IK221</f>
        <v>9.3783028849752225E-102</v>
      </c>
      <c r="JB221" s="107">
        <f t="shared" ref="JB221:JB228" si="774">GP221+HF221+HV221+IL221</f>
        <v>1.0633076138935764E-96</v>
      </c>
      <c r="JC221" s="107">
        <f t="shared" ref="JC221:JC228" si="775">GQ221+HG221+HW221+IM221</f>
        <v>5.7809286715759311E-99</v>
      </c>
      <c r="JD221" s="107">
        <f t="shared" ref="JD221:JD228" si="776">GR221+HH221+HX221+IN221</f>
        <v>3.4218374965722166E-107</v>
      </c>
      <c r="JE221" s="107">
        <f t="shared" ref="JE221:JE228" si="777">GS221+HI221+HY221+IO221</f>
        <v>1.1146985338559635E-112</v>
      </c>
      <c r="JF221" s="107">
        <f t="shared" ref="JF221:JF228" si="778">GT221+HJ221+HZ221+IP221</f>
        <v>5.7271789329782999E-123</v>
      </c>
      <c r="JG221" s="107">
        <f t="shared" ref="JG221:JG228" si="779">GU221+HK221+IA221+IQ221</f>
        <v>6.4061045766877046E-130</v>
      </c>
      <c r="JH221" s="107">
        <f t="shared" ref="JH221:JH228" si="780">GV221+HL221+IB221+IR221</f>
        <v>6.070840959808924E-117</v>
      </c>
      <c r="JI221" s="107">
        <f t="shared" ref="JI221:JI228" si="781">GW221+HM221+IC221+IS221</f>
        <v>3.0329581833596975E-116</v>
      </c>
      <c r="JJ221" s="107">
        <f t="shared" ref="JJ221:JJ228" si="782">GX221+HN221+ID221+IT221</f>
        <v>4.2573569472289897E-110</v>
      </c>
      <c r="JK221" s="107">
        <f t="shared" ref="JK221:JK228" si="783">GY221+HO221+IE221+IU221</f>
        <v>3.2113584968960907E-101</v>
      </c>
      <c r="JL221" s="107">
        <f t="shared" ref="JL221:JL228" si="784">GZ221+HP221+IF221+IV221</f>
        <v>1.9971292171669407E-86</v>
      </c>
      <c r="JM221" s="107">
        <f t="shared" ref="JM221:JM228" si="785">HA221+HQ221+IG221+IW221</f>
        <v>8.0140057393282339E-139</v>
      </c>
    </row>
    <row r="222" spans="2:273" x14ac:dyDescent="0.25">
      <c r="B222" s="2">
        <v>194</v>
      </c>
      <c r="C222" s="37">
        <v>56.786999999999999</v>
      </c>
      <c r="D222" s="37">
        <v>57.328000000000003</v>
      </c>
      <c r="E222" s="37">
        <v>55.048999999999999</v>
      </c>
      <c r="F222" s="37">
        <v>55.082999999999998</v>
      </c>
      <c r="G222" s="37">
        <v>52.917000000000002</v>
      </c>
      <c r="H222" s="37">
        <v>54.716999999999999</v>
      </c>
      <c r="I222" s="37">
        <v>53.05</v>
      </c>
      <c r="J222" s="37">
        <v>52.25</v>
      </c>
      <c r="K222" s="37">
        <v>52.267000000000003</v>
      </c>
      <c r="L222" s="37">
        <v>50.317</v>
      </c>
      <c r="M222" s="37">
        <v>49.75</v>
      </c>
      <c r="N222" s="37">
        <v>51.232999999999997</v>
      </c>
      <c r="O222" s="37">
        <v>51.317</v>
      </c>
      <c r="P222" s="37">
        <v>50.683</v>
      </c>
      <c r="Q222" s="37">
        <v>52.133000000000003</v>
      </c>
      <c r="S222" s="4" t="e">
        <f t="shared" si="672"/>
        <v>#N/A</v>
      </c>
      <c r="T222" s="4" t="e">
        <f t="shared" si="673"/>
        <v>#N/A</v>
      </c>
      <c r="U222" s="4" t="e">
        <f t="shared" si="674"/>
        <v>#N/A</v>
      </c>
      <c r="V222" s="4" t="e">
        <f t="shared" si="675"/>
        <v>#N/A</v>
      </c>
      <c r="W222" s="4" t="e">
        <f t="shared" si="676"/>
        <v>#N/A</v>
      </c>
      <c r="X222" s="4" t="e">
        <f t="shared" si="677"/>
        <v>#N/A</v>
      </c>
      <c r="Y222" s="4" t="e">
        <f t="shared" si="678"/>
        <v>#N/A</v>
      </c>
      <c r="Z222" s="4" t="e">
        <f t="shared" si="679"/>
        <v>#N/A</v>
      </c>
      <c r="AA222" s="4" t="e">
        <f t="shared" si="680"/>
        <v>#N/A</v>
      </c>
      <c r="AB222" s="4" t="e">
        <f t="shared" si="681"/>
        <v>#N/A</v>
      </c>
      <c r="AC222" s="4" t="e">
        <f t="shared" si="682"/>
        <v>#N/A</v>
      </c>
      <c r="AD222" s="4" t="e">
        <f t="shared" si="683"/>
        <v>#N/A</v>
      </c>
      <c r="AE222" s="4" t="e">
        <f t="shared" si="684"/>
        <v>#N/A</v>
      </c>
      <c r="AF222" s="4" t="e">
        <f t="shared" si="685"/>
        <v>#N/A</v>
      </c>
      <c r="AG222" s="4" t="e">
        <f t="shared" si="686"/>
        <v>#N/A</v>
      </c>
      <c r="AI222" s="4">
        <f t="shared" si="687"/>
        <v>0</v>
      </c>
      <c r="AJ222" s="4">
        <f t="shared" si="688"/>
        <v>0</v>
      </c>
      <c r="AK222" s="4">
        <f t="shared" si="689"/>
        <v>0</v>
      </c>
      <c r="AL222" s="4">
        <f t="shared" si="690"/>
        <v>0</v>
      </c>
      <c r="AM222" s="4">
        <f t="shared" si="691"/>
        <v>0</v>
      </c>
      <c r="AN222" s="4">
        <f t="shared" si="692"/>
        <v>0</v>
      </c>
      <c r="AO222" s="4">
        <f t="shared" si="693"/>
        <v>0</v>
      </c>
      <c r="AP222" s="4">
        <f t="shared" si="694"/>
        <v>0</v>
      </c>
      <c r="AQ222" s="4">
        <f t="shared" si="695"/>
        <v>0</v>
      </c>
      <c r="AR222" s="4">
        <f t="shared" si="696"/>
        <v>0</v>
      </c>
      <c r="AS222" s="4">
        <f t="shared" si="697"/>
        <v>0</v>
      </c>
      <c r="AT222" s="4">
        <f t="shared" si="698"/>
        <v>0</v>
      </c>
      <c r="AU222" s="4">
        <f t="shared" si="699"/>
        <v>0</v>
      </c>
      <c r="AV222" s="4">
        <f t="shared" si="700"/>
        <v>0</v>
      </c>
      <c r="AW222" s="4">
        <f t="shared" si="700"/>
        <v>0</v>
      </c>
      <c r="AY222" s="2" t="e">
        <f t="shared" si="721"/>
        <v>#N/A</v>
      </c>
      <c r="AZ222" s="2" t="e">
        <f t="shared" si="575"/>
        <v>#N/A</v>
      </c>
      <c r="BA222" s="2" t="e">
        <f t="shared" si="576"/>
        <v>#N/A</v>
      </c>
      <c r="BB222" s="2" t="e">
        <f t="shared" si="577"/>
        <v>#N/A</v>
      </c>
      <c r="BC222" s="2" t="e">
        <f t="shared" si="578"/>
        <v>#N/A</v>
      </c>
      <c r="BD222" s="2" t="e">
        <f t="shared" si="579"/>
        <v>#N/A</v>
      </c>
      <c r="BE222" s="2" t="e">
        <f t="shared" si="580"/>
        <v>#N/A</v>
      </c>
      <c r="BF222" s="2" t="e">
        <f t="shared" si="581"/>
        <v>#N/A</v>
      </c>
      <c r="BG222" s="2" t="e">
        <f t="shared" si="582"/>
        <v>#N/A</v>
      </c>
      <c r="BH222" s="2" t="e">
        <f t="shared" si="583"/>
        <v>#N/A</v>
      </c>
      <c r="BI222" s="2" t="e">
        <f t="shared" si="584"/>
        <v>#N/A</v>
      </c>
      <c r="BJ222" s="2" t="e">
        <f t="shared" si="585"/>
        <v>#N/A</v>
      </c>
      <c r="BK222" s="2" t="e">
        <f t="shared" si="586"/>
        <v>#N/A</v>
      </c>
      <c r="BL222" s="2" t="e">
        <f t="shared" si="587"/>
        <v>#N/A</v>
      </c>
      <c r="BM222" s="2" t="e">
        <f t="shared" si="588"/>
        <v>#N/A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 t="str">
        <f t="shared" si="737"/>
        <v/>
      </c>
      <c r="CV222" s="2" t="str">
        <f t="shared" si="738"/>
        <v/>
      </c>
      <c r="CW222" s="2" t="str">
        <f t="shared" si="739"/>
        <v/>
      </c>
      <c r="CX222" s="2" t="str">
        <f t="shared" si="740"/>
        <v/>
      </c>
      <c r="CY222" s="2" t="str">
        <f t="shared" si="741"/>
        <v/>
      </c>
      <c r="CZ222" s="2" t="str">
        <f t="shared" si="742"/>
        <v/>
      </c>
      <c r="DA222" s="2" t="str">
        <f t="shared" si="743"/>
        <v/>
      </c>
      <c r="DB222" s="2" t="str">
        <f t="shared" si="744"/>
        <v/>
      </c>
      <c r="DC222" s="2" t="str">
        <f t="shared" si="745"/>
        <v/>
      </c>
      <c r="DD222" s="2" t="str">
        <f t="shared" si="746"/>
        <v/>
      </c>
      <c r="DE222" s="2" t="str">
        <f t="shared" si="747"/>
        <v/>
      </c>
      <c r="DF222" s="2" t="str">
        <f t="shared" si="748"/>
        <v/>
      </c>
      <c r="DG222" s="2" t="str">
        <f t="shared" si="749"/>
        <v/>
      </c>
      <c r="DH222" s="2" t="str">
        <f t="shared" si="750"/>
        <v/>
      </c>
      <c r="DI222" s="2" t="str">
        <f t="shared" si="751"/>
        <v/>
      </c>
      <c r="DK222" s="2">
        <f t="shared" si="701"/>
        <v>89.330510125889447</v>
      </c>
      <c r="DL222" s="2">
        <f t="shared" si="702"/>
        <v>90.693558467741951</v>
      </c>
      <c r="DM222" s="2">
        <f t="shared" si="702"/>
        <v>98.814234604105565</v>
      </c>
      <c r="DN222" s="2">
        <f t="shared" si="702"/>
        <v>98.049601209677405</v>
      </c>
      <c r="DO222" s="2">
        <f t="shared" si="702"/>
        <v>96.037582111436933</v>
      </c>
      <c r="DP222" s="2">
        <f t="shared" si="702"/>
        <v>94.871233321114374</v>
      </c>
      <c r="DQ222" s="2">
        <f t="shared" si="702"/>
        <v>83.990839076246374</v>
      </c>
      <c r="DR222" s="2">
        <f t="shared" si="702"/>
        <v>92.163247549019644</v>
      </c>
      <c r="DS222" s="2">
        <f t="shared" si="702"/>
        <v>97.828355837789672</v>
      </c>
      <c r="DT222" s="2">
        <f t="shared" si="702"/>
        <v>83.875585338680935</v>
      </c>
      <c r="DU222" s="2">
        <f t="shared" si="702"/>
        <v>77.596829099821761</v>
      </c>
      <c r="DV222" s="2">
        <f t="shared" si="702"/>
        <v>93.736152183600723</v>
      </c>
      <c r="DW222" s="2">
        <f t="shared" si="702"/>
        <v>105.80306030058651</v>
      </c>
      <c r="DX222" s="2">
        <f t="shared" si="702"/>
        <v>98.739697947214069</v>
      </c>
      <c r="DY222" s="2">
        <f t="shared" si="702"/>
        <v>108.85090246305418</v>
      </c>
      <c r="EA222" s="2">
        <f t="shared" si="671"/>
        <v>58.086666666666872</v>
      </c>
      <c r="EB222" s="2">
        <f t="shared" si="703"/>
        <v>51.298125401929269</v>
      </c>
      <c r="EC222" s="2">
        <f t="shared" si="704"/>
        <v>43.827787500000007</v>
      </c>
      <c r="ED222" s="2">
        <f t="shared" si="705"/>
        <v>45.765472039377883</v>
      </c>
      <c r="EE222" s="2">
        <f t="shared" si="706"/>
        <v>42.632207348784632</v>
      </c>
      <c r="EF222" s="2">
        <f t="shared" si="707"/>
        <v>49.906432018089326</v>
      </c>
      <c r="EG222" s="2">
        <f t="shared" si="708"/>
        <v>46.983269141755052</v>
      </c>
      <c r="EH222" s="2">
        <f t="shared" si="709"/>
        <v>45.792927050359701</v>
      </c>
      <c r="EI222" s="2">
        <f t="shared" si="710"/>
        <v>45.439756834532361</v>
      </c>
      <c r="EJ222" s="2">
        <f t="shared" si="711"/>
        <v>44.887656690647496</v>
      </c>
      <c r="EK222" s="2">
        <f t="shared" si="712"/>
        <v>42.795678417266167</v>
      </c>
      <c r="EL222" s="2">
        <f t="shared" si="713"/>
        <v>45.214902230215827</v>
      </c>
      <c r="EM222" s="2">
        <f t="shared" si="714"/>
        <v>46.358140533243322</v>
      </c>
      <c r="EN222" s="2">
        <f t="shared" si="715"/>
        <v>44.744736294416242</v>
      </c>
      <c r="EO222" s="2">
        <f t="shared" si="716"/>
        <v>48.841810796074171</v>
      </c>
      <c r="EQ222" s="2">
        <f t="shared" si="717"/>
        <v>54.897165831874965</v>
      </c>
      <c r="ER222" s="2">
        <f t="shared" si="718"/>
        <v>55.360501089095202</v>
      </c>
      <c r="ES222" s="2">
        <f t="shared" si="718"/>
        <v>54.22710357194854</v>
      </c>
      <c r="ET222" s="2">
        <f t="shared" si="718"/>
        <v>50.847391660224503</v>
      </c>
      <c r="EU222" s="2">
        <f t="shared" si="718"/>
        <v>52.069796128614989</v>
      </c>
      <c r="EV222" s="2">
        <f t="shared" si="718"/>
        <v>52.126407549304396</v>
      </c>
      <c r="EW222" s="2">
        <f t="shared" si="718"/>
        <v>51.8325345923393</v>
      </c>
      <c r="EX222" s="2">
        <f t="shared" si="718"/>
        <v>50.106611485677327</v>
      </c>
      <c r="EY222" s="2">
        <f t="shared" si="718"/>
        <v>50.433631347174966</v>
      </c>
      <c r="EZ222" s="2">
        <f t="shared" si="718"/>
        <v>47.964820711462458</v>
      </c>
      <c r="FA222" s="2">
        <f t="shared" si="718"/>
        <v>46.202060245368862</v>
      </c>
      <c r="FB222" s="2">
        <f t="shared" si="718"/>
        <v>47.634386740331493</v>
      </c>
      <c r="FC222" s="2">
        <f t="shared" si="718"/>
        <v>48.459095713313658</v>
      </c>
      <c r="FD222" s="2">
        <f t="shared" si="718"/>
        <v>48.089503308356228</v>
      </c>
      <c r="FE222" s="2">
        <f t="shared" si="718"/>
        <v>49.376955909179109</v>
      </c>
      <c r="FG222" s="2">
        <f t="shared" si="719"/>
        <v>0.99999999999998768</v>
      </c>
      <c r="FH222" s="2">
        <f t="shared" si="720"/>
        <v>0.99999999999998768</v>
      </c>
      <c r="FI222" s="2">
        <f t="shared" si="720"/>
        <v>0.99999999999998845</v>
      </c>
      <c r="FJ222" s="2">
        <f t="shared" si="720"/>
        <v>0.99999999999999045</v>
      </c>
      <c r="FK222" s="2">
        <f t="shared" si="720"/>
        <v>0.99999999999998823</v>
      </c>
      <c r="FL222" s="2">
        <f t="shared" si="720"/>
        <v>0.99999999999999001</v>
      </c>
      <c r="FM222" s="2">
        <f t="shared" si="720"/>
        <v>0.99999999999999045</v>
      </c>
      <c r="FN222" s="2">
        <f t="shared" si="720"/>
        <v>0.99999999999999045</v>
      </c>
      <c r="FO222" s="2">
        <f t="shared" si="720"/>
        <v>0.99999999999999101</v>
      </c>
      <c r="FP222" s="2">
        <f t="shared" si="720"/>
        <v>0.9999999999999889</v>
      </c>
      <c r="FQ222" s="2">
        <f t="shared" si="720"/>
        <v>0.99999999999998967</v>
      </c>
      <c r="FR222" s="2">
        <f t="shared" si="720"/>
        <v>0.99999999999998923</v>
      </c>
      <c r="FS222" s="2">
        <f t="shared" si="720"/>
        <v>0.99999999999981837</v>
      </c>
      <c r="FT222" s="2">
        <f t="shared" si="720"/>
        <v>0.99999999999743849</v>
      </c>
      <c r="FU222" s="2">
        <f t="shared" si="720"/>
        <v>0.99999999998448241</v>
      </c>
      <c r="FW222" s="2">
        <f t="shared" si="752"/>
        <v>0.99999964566436783</v>
      </c>
      <c r="FX222" s="2">
        <f t="shared" si="592"/>
        <v>0.99999976134342117</v>
      </c>
      <c r="FY222" s="2">
        <f t="shared" si="593"/>
        <v>0.99999971475531202</v>
      </c>
      <c r="FZ222" s="2">
        <f t="shared" si="594"/>
        <v>0.99999962422439304</v>
      </c>
      <c r="GA222" s="2">
        <f t="shared" si="595"/>
        <v>0.9999995321363141</v>
      </c>
      <c r="GB222" s="2">
        <f t="shared" si="596"/>
        <v>0.99999962850051083</v>
      </c>
      <c r="GC222" s="2">
        <f t="shared" si="597"/>
        <v>0.9999997015524037</v>
      </c>
      <c r="GD222" s="2">
        <f t="shared" si="598"/>
        <v>0.9999997630023284</v>
      </c>
      <c r="GE222" s="2">
        <f t="shared" si="599"/>
        <v>0.99999973895581973</v>
      </c>
      <c r="GF222" s="2">
        <f t="shared" si="600"/>
        <v>0.99999966046116584</v>
      </c>
      <c r="GG222" s="2">
        <f t="shared" si="601"/>
        <v>0.99999964282984422</v>
      </c>
      <c r="GH222" s="2">
        <f t="shared" si="602"/>
        <v>0.9999995427223084</v>
      </c>
      <c r="GI222" s="2">
        <f t="shared" si="603"/>
        <v>0.99999793293177852</v>
      </c>
      <c r="GJ222" s="2">
        <f t="shared" si="604"/>
        <v>0.99999039394578382</v>
      </c>
      <c r="GK222" s="2">
        <f t="shared" si="605"/>
        <v>0.99996885376787303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3.4622801053329394E-248</v>
      </c>
      <c r="HT222" s="107">
        <f t="shared" si="634"/>
        <v>0</v>
      </c>
      <c r="HU222" s="107">
        <f t="shared" si="635"/>
        <v>0</v>
      </c>
      <c r="HV222" s="107">
        <f t="shared" si="636"/>
        <v>0</v>
      </c>
      <c r="HW222" s="107">
        <f t="shared" si="637"/>
        <v>0</v>
      </c>
      <c r="HX222" s="107">
        <f t="shared" si="638"/>
        <v>0</v>
      </c>
      <c r="HY222" s="107">
        <f t="shared" si="639"/>
        <v>0</v>
      </c>
      <c r="HZ222" s="107">
        <f t="shared" si="640"/>
        <v>0</v>
      </c>
      <c r="IA222" s="107">
        <f t="shared" si="641"/>
        <v>0</v>
      </c>
      <c r="IB222" s="107">
        <f t="shared" si="642"/>
        <v>0</v>
      </c>
      <c r="IC222" s="107">
        <f t="shared" si="643"/>
        <v>0</v>
      </c>
      <c r="ID222" s="107">
        <f t="shared" si="644"/>
        <v>0</v>
      </c>
      <c r="IE222" s="107">
        <f t="shared" si="645"/>
        <v>0</v>
      </c>
      <c r="IF222" s="107">
        <f t="shared" si="646"/>
        <v>0</v>
      </c>
      <c r="IG222" s="107">
        <f t="shared" si="647"/>
        <v>0</v>
      </c>
      <c r="II222" s="107">
        <f t="shared" si="756"/>
        <v>2.4576662950161298E-75</v>
      </c>
      <c r="IJ222" s="107">
        <f t="shared" si="757"/>
        <v>7.9837327716671316E-106</v>
      </c>
      <c r="IK222" s="107">
        <f t="shared" si="758"/>
        <v>7.0904246271340876E-105</v>
      </c>
      <c r="IL222" s="107">
        <f t="shared" si="759"/>
        <v>1.014845217282004E-99</v>
      </c>
      <c r="IM222" s="107">
        <f t="shared" si="760"/>
        <v>4.1889169182536798E-102</v>
      </c>
      <c r="IN222" s="107">
        <f t="shared" si="761"/>
        <v>1.523984449479734E-110</v>
      </c>
      <c r="IO222" s="107">
        <f t="shared" si="762"/>
        <v>3.7503440940318905E-116</v>
      </c>
      <c r="IP222" s="107">
        <f t="shared" si="763"/>
        <v>1.0504094809247747E-126</v>
      </c>
      <c r="IQ222" s="107">
        <f t="shared" si="764"/>
        <v>6.7595877430003579E-134</v>
      </c>
      <c r="IR222" s="107">
        <f t="shared" si="765"/>
        <v>1.3953726205450231E-120</v>
      </c>
      <c r="IS222" s="107">
        <f t="shared" si="766"/>
        <v>7.1244513404363883E-120</v>
      </c>
      <c r="IT222" s="107">
        <f t="shared" si="767"/>
        <v>1.3656806231465356E-113</v>
      </c>
      <c r="IU222" s="107">
        <f t="shared" si="768"/>
        <v>1.7929261646009668E-104</v>
      </c>
      <c r="IV222" s="107">
        <f t="shared" si="769"/>
        <v>2.6387751585665465E-89</v>
      </c>
      <c r="IW222" s="107">
        <f t="shared" si="770"/>
        <v>1.2912946050723537E-143</v>
      </c>
      <c r="IY222" s="107">
        <f t="shared" si="771"/>
        <v>2.4576662950161298E-75</v>
      </c>
      <c r="IZ222" s="107">
        <f t="shared" si="772"/>
        <v>7.9837327716671316E-106</v>
      </c>
      <c r="JA222" s="107">
        <f t="shared" si="773"/>
        <v>7.0904246271340876E-105</v>
      </c>
      <c r="JB222" s="107">
        <f t="shared" si="774"/>
        <v>1.014845217282004E-99</v>
      </c>
      <c r="JC222" s="107">
        <f t="shared" si="775"/>
        <v>4.1889169182536798E-102</v>
      </c>
      <c r="JD222" s="107">
        <f t="shared" si="776"/>
        <v>1.523984449479734E-110</v>
      </c>
      <c r="JE222" s="107">
        <f t="shared" si="777"/>
        <v>3.7503440940318905E-116</v>
      </c>
      <c r="JF222" s="107">
        <f t="shared" si="778"/>
        <v>1.0504094809247747E-126</v>
      </c>
      <c r="JG222" s="107">
        <f t="shared" si="779"/>
        <v>6.7595877430003579E-134</v>
      </c>
      <c r="JH222" s="107">
        <f t="shared" si="780"/>
        <v>1.3953726205450231E-120</v>
      </c>
      <c r="JI222" s="107">
        <f t="shared" si="781"/>
        <v>7.1244513404363883E-120</v>
      </c>
      <c r="JJ222" s="107">
        <f t="shared" si="782"/>
        <v>1.3656806231465356E-113</v>
      </c>
      <c r="JK222" s="107">
        <f t="shared" si="783"/>
        <v>1.7929261646009668E-104</v>
      </c>
      <c r="JL222" s="107">
        <f t="shared" si="784"/>
        <v>2.6387751585665465E-89</v>
      </c>
      <c r="JM222" s="107">
        <f t="shared" si="785"/>
        <v>1.2912946050723537E-143</v>
      </c>
    </row>
    <row r="223" spans="2:273" x14ac:dyDescent="0.25">
      <c r="B223" s="2">
        <v>195</v>
      </c>
      <c r="C223" s="37">
        <v>56.851999999999997</v>
      </c>
      <c r="D223" s="37">
        <v>56.738</v>
      </c>
      <c r="E223" s="37">
        <v>55.524999999999999</v>
      </c>
      <c r="F223" s="37">
        <v>53.85</v>
      </c>
      <c r="G223" s="37">
        <v>53.966999999999999</v>
      </c>
      <c r="H223" s="37">
        <v>53.883000000000003</v>
      </c>
      <c r="I223" s="37">
        <v>54.232999999999997</v>
      </c>
      <c r="J223" s="37">
        <v>50.3</v>
      </c>
      <c r="K223" s="37">
        <v>51.966999999999999</v>
      </c>
      <c r="L223" s="37">
        <v>50.183</v>
      </c>
      <c r="M223" s="37">
        <v>48.783000000000001</v>
      </c>
      <c r="N223" s="37">
        <v>49.95</v>
      </c>
      <c r="O223" s="37">
        <v>50.982999999999997</v>
      </c>
      <c r="P223" s="37">
        <v>50.9</v>
      </c>
      <c r="Q223" s="37">
        <v>50.482999999999997</v>
      </c>
      <c r="S223" s="4" t="e">
        <f t="shared" si="672"/>
        <v>#N/A</v>
      </c>
      <c r="T223" s="4" t="e">
        <f t="shared" si="673"/>
        <v>#N/A</v>
      </c>
      <c r="U223" s="4" t="e">
        <f t="shared" si="674"/>
        <v>#N/A</v>
      </c>
      <c r="V223" s="4" t="e">
        <f t="shared" si="675"/>
        <v>#N/A</v>
      </c>
      <c r="W223" s="4" t="e">
        <f t="shared" si="676"/>
        <v>#N/A</v>
      </c>
      <c r="X223" s="4" t="e">
        <f t="shared" si="677"/>
        <v>#N/A</v>
      </c>
      <c r="Y223" s="4" t="e">
        <f t="shared" si="678"/>
        <v>#N/A</v>
      </c>
      <c r="Z223" s="4" t="e">
        <f t="shared" si="679"/>
        <v>#N/A</v>
      </c>
      <c r="AA223" s="4" t="e">
        <f t="shared" si="680"/>
        <v>#N/A</v>
      </c>
      <c r="AB223" s="4" t="e">
        <f t="shared" si="681"/>
        <v>#N/A</v>
      </c>
      <c r="AC223" s="4" t="e">
        <f t="shared" si="682"/>
        <v>#N/A</v>
      </c>
      <c r="AD223" s="4" t="e">
        <f t="shared" si="683"/>
        <v>#N/A</v>
      </c>
      <c r="AE223" s="4" t="e">
        <f t="shared" si="684"/>
        <v>#N/A</v>
      </c>
      <c r="AF223" s="4" t="e">
        <f t="shared" si="685"/>
        <v>#N/A</v>
      </c>
      <c r="AG223" s="4" t="e">
        <f t="shared" si="686"/>
        <v>#N/A</v>
      </c>
      <c r="AI223" s="4">
        <f t="shared" si="687"/>
        <v>0</v>
      </c>
      <c r="AJ223" s="4">
        <f t="shared" si="688"/>
        <v>0</v>
      </c>
      <c r="AK223" s="4">
        <f t="shared" si="689"/>
        <v>0</v>
      </c>
      <c r="AL223" s="4">
        <f t="shared" si="690"/>
        <v>0</v>
      </c>
      <c r="AM223" s="4">
        <f t="shared" si="691"/>
        <v>0</v>
      </c>
      <c r="AN223" s="4">
        <f t="shared" si="692"/>
        <v>0</v>
      </c>
      <c r="AO223" s="4">
        <f t="shared" si="693"/>
        <v>0</v>
      </c>
      <c r="AP223" s="4">
        <f t="shared" si="694"/>
        <v>0</v>
      </c>
      <c r="AQ223" s="4">
        <f t="shared" si="695"/>
        <v>0</v>
      </c>
      <c r="AR223" s="4">
        <f t="shared" si="696"/>
        <v>0</v>
      </c>
      <c r="AS223" s="4">
        <f t="shared" si="697"/>
        <v>0</v>
      </c>
      <c r="AT223" s="4">
        <f t="shared" si="698"/>
        <v>0</v>
      </c>
      <c r="AU223" s="4">
        <f t="shared" si="699"/>
        <v>0</v>
      </c>
      <c r="AV223" s="4">
        <f t="shared" si="700"/>
        <v>0</v>
      </c>
      <c r="AW223" s="4">
        <f t="shared" si="700"/>
        <v>0</v>
      </c>
      <c r="AY223" s="2" t="e">
        <f t="shared" si="721"/>
        <v>#N/A</v>
      </c>
      <c r="AZ223" s="2" t="e">
        <f t="shared" si="575"/>
        <v>#N/A</v>
      </c>
      <c r="BA223" s="2" t="e">
        <f t="shared" si="576"/>
        <v>#N/A</v>
      </c>
      <c r="BB223" s="2" t="e">
        <f t="shared" si="577"/>
        <v>#N/A</v>
      </c>
      <c r="BC223" s="2" t="e">
        <f t="shared" si="578"/>
        <v>#N/A</v>
      </c>
      <c r="BD223" s="2" t="e">
        <f t="shared" si="579"/>
        <v>#N/A</v>
      </c>
      <c r="BE223" s="2" t="e">
        <f t="shared" si="580"/>
        <v>#N/A</v>
      </c>
      <c r="BF223" s="2" t="e">
        <f t="shared" si="581"/>
        <v>#N/A</v>
      </c>
      <c r="BG223" s="2" t="e">
        <f t="shared" si="582"/>
        <v>#N/A</v>
      </c>
      <c r="BH223" s="2" t="e">
        <f t="shared" si="583"/>
        <v>#N/A</v>
      </c>
      <c r="BI223" s="2" t="e">
        <f t="shared" si="584"/>
        <v>#N/A</v>
      </c>
      <c r="BJ223" s="2" t="e">
        <f t="shared" si="585"/>
        <v>#N/A</v>
      </c>
      <c r="BK223" s="2" t="e">
        <f t="shared" si="586"/>
        <v>#N/A</v>
      </c>
      <c r="BL223" s="2" t="e">
        <f t="shared" si="587"/>
        <v>#N/A</v>
      </c>
      <c r="BM223" s="2" t="e">
        <f t="shared" si="588"/>
        <v>#N/A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 t="str">
        <f t="shared" si="737"/>
        <v/>
      </c>
      <c r="CV223" s="2" t="str">
        <f t="shared" si="738"/>
        <v/>
      </c>
      <c r="CW223" s="2" t="str">
        <f t="shared" si="739"/>
        <v/>
      </c>
      <c r="CX223" s="2" t="str">
        <f t="shared" si="740"/>
        <v/>
      </c>
      <c r="CY223" s="2" t="str">
        <f t="shared" si="741"/>
        <v/>
      </c>
      <c r="CZ223" s="2" t="str">
        <f t="shared" si="742"/>
        <v/>
      </c>
      <c r="DA223" s="2" t="str">
        <f t="shared" si="743"/>
        <v/>
      </c>
      <c r="DB223" s="2" t="str">
        <f t="shared" si="744"/>
        <v/>
      </c>
      <c r="DC223" s="2" t="str">
        <f t="shared" si="745"/>
        <v/>
      </c>
      <c r="DD223" s="2" t="str">
        <f t="shared" si="746"/>
        <v/>
      </c>
      <c r="DE223" s="2" t="str">
        <f t="shared" si="747"/>
        <v/>
      </c>
      <c r="DF223" s="2" t="str">
        <f t="shared" si="748"/>
        <v/>
      </c>
      <c r="DG223" s="2" t="str">
        <f t="shared" si="749"/>
        <v/>
      </c>
      <c r="DH223" s="2" t="str">
        <f t="shared" si="750"/>
        <v/>
      </c>
      <c r="DI223" s="2" t="str">
        <f t="shared" si="751"/>
        <v/>
      </c>
      <c r="DK223" s="2">
        <f t="shared" si="701"/>
        <v>89.405843185550083</v>
      </c>
      <c r="DL223" s="2">
        <f t="shared" si="702"/>
        <v>90.782604838709688</v>
      </c>
      <c r="DM223" s="2">
        <f t="shared" si="702"/>
        <v>98.947388929618768</v>
      </c>
      <c r="DN223" s="2">
        <f t="shared" si="702"/>
        <v>98.183169354838697</v>
      </c>
      <c r="DO223" s="2">
        <f t="shared" si="702"/>
        <v>96.156592375366543</v>
      </c>
      <c r="DP223" s="2">
        <f t="shared" si="702"/>
        <v>94.979285923753665</v>
      </c>
      <c r="DQ223" s="2">
        <f t="shared" si="702"/>
        <v>84.03480333577717</v>
      </c>
      <c r="DR223" s="2">
        <f t="shared" si="702"/>
        <v>92.245864193404671</v>
      </c>
      <c r="DS223" s="2">
        <f t="shared" si="702"/>
        <v>97.949676359180046</v>
      </c>
      <c r="DT223" s="2">
        <f t="shared" si="702"/>
        <v>83.914473373440288</v>
      </c>
      <c r="DU223" s="2">
        <f t="shared" si="702"/>
        <v>77.612680369875235</v>
      </c>
      <c r="DV223" s="2">
        <f t="shared" si="702"/>
        <v>93.851724710338686</v>
      </c>
      <c r="DW223" s="2">
        <f t="shared" si="702"/>
        <v>105.96977877565982</v>
      </c>
      <c r="DX223" s="2">
        <f t="shared" si="702"/>
        <v>98.866472690615822</v>
      </c>
      <c r="DY223" s="2">
        <f t="shared" si="702"/>
        <v>109.05305172413793</v>
      </c>
      <c r="EA223" s="2">
        <f t="shared" si="671"/>
        <v>58.012666666666874</v>
      </c>
      <c r="EB223" s="2">
        <f t="shared" si="703"/>
        <v>51.166222347266896</v>
      </c>
      <c r="EC223" s="2">
        <f t="shared" si="704"/>
        <v>43.640902083333337</v>
      </c>
      <c r="ED223" s="2">
        <f t="shared" si="705"/>
        <v>45.603184481854726</v>
      </c>
      <c r="EE223" s="2">
        <f t="shared" si="706"/>
        <v>42.43546937252686</v>
      </c>
      <c r="EF223" s="2">
        <f t="shared" si="707"/>
        <v>49.774460644431898</v>
      </c>
      <c r="EG223" s="2">
        <f t="shared" si="708"/>
        <v>46.81854889103181</v>
      </c>
      <c r="EH223" s="2">
        <f t="shared" si="709"/>
        <v>45.624340287769776</v>
      </c>
      <c r="EI223" s="2">
        <f t="shared" si="710"/>
        <v>45.264967625899267</v>
      </c>
      <c r="EJ223" s="2">
        <f t="shared" si="711"/>
        <v>44.706969352517994</v>
      </c>
      <c r="EK223" s="2">
        <f t="shared" si="712"/>
        <v>42.606182733812929</v>
      </c>
      <c r="EL223" s="2">
        <f t="shared" si="713"/>
        <v>45.055353525179854</v>
      </c>
      <c r="EM223" s="2">
        <f t="shared" si="714"/>
        <v>46.183904421194725</v>
      </c>
      <c r="EN223" s="2">
        <f t="shared" si="715"/>
        <v>44.545793147208116</v>
      </c>
      <c r="EO223" s="2">
        <f t="shared" si="716"/>
        <v>48.682085059978206</v>
      </c>
      <c r="EQ223" s="2">
        <f t="shared" si="717"/>
        <v>54.80116625429968</v>
      </c>
      <c r="ER223" s="2">
        <f t="shared" si="718"/>
        <v>55.267021387558906</v>
      </c>
      <c r="ES223" s="2">
        <f t="shared" si="718"/>
        <v>54.139849941578113</v>
      </c>
      <c r="ET223" s="2">
        <f t="shared" si="718"/>
        <v>50.734911358036484</v>
      </c>
      <c r="EU223" s="2">
        <f t="shared" si="718"/>
        <v>51.965856942391206</v>
      </c>
      <c r="EV223" s="2">
        <f t="shared" si="718"/>
        <v>52.016449948020188</v>
      </c>
      <c r="EW223" s="2">
        <f t="shared" si="718"/>
        <v>51.715243797251929</v>
      </c>
      <c r="EX223" s="2">
        <f t="shared" si="718"/>
        <v>49.979830127898062</v>
      </c>
      <c r="EY223" s="2">
        <f t="shared" si="718"/>
        <v>50.307471550984069</v>
      </c>
      <c r="EZ223" s="2">
        <f t="shared" si="718"/>
        <v>47.814909494635806</v>
      </c>
      <c r="FA223" s="2">
        <f t="shared" si="718"/>
        <v>46.045784565207299</v>
      </c>
      <c r="FB223" s="2">
        <f t="shared" si="718"/>
        <v>47.49950690607735</v>
      </c>
      <c r="FC223" s="2">
        <f t="shared" si="718"/>
        <v>48.306427988205925</v>
      </c>
      <c r="FD223" s="2">
        <f t="shared" si="718"/>
        <v>47.924633176935409</v>
      </c>
      <c r="FE223" s="2">
        <f t="shared" si="718"/>
        <v>49.226039316902764</v>
      </c>
      <c r="FG223" s="2">
        <f t="shared" si="719"/>
        <v>0.99999999999999023</v>
      </c>
      <c r="FH223" s="2">
        <f t="shared" si="720"/>
        <v>0.99999999999999023</v>
      </c>
      <c r="FI223" s="2">
        <f t="shared" si="720"/>
        <v>0.9999999999999909</v>
      </c>
      <c r="FJ223" s="2">
        <f t="shared" si="720"/>
        <v>0.99999999999999245</v>
      </c>
      <c r="FK223" s="2">
        <f t="shared" si="720"/>
        <v>0.99999999999999067</v>
      </c>
      <c r="FL223" s="2">
        <f t="shared" si="720"/>
        <v>0.99999999999999212</v>
      </c>
      <c r="FM223" s="2">
        <f t="shared" si="720"/>
        <v>0.99999999999999245</v>
      </c>
      <c r="FN223" s="2">
        <f t="shared" si="720"/>
        <v>0.99999999999999234</v>
      </c>
      <c r="FO223" s="2">
        <f t="shared" si="720"/>
        <v>0.99999999999999289</v>
      </c>
      <c r="FP223" s="2">
        <f t="shared" si="720"/>
        <v>0.99999999999999123</v>
      </c>
      <c r="FQ223" s="2">
        <f t="shared" si="720"/>
        <v>0.99999999999999178</v>
      </c>
      <c r="FR223" s="2">
        <f t="shared" si="720"/>
        <v>0.99999999999999145</v>
      </c>
      <c r="FS223" s="2">
        <f t="shared" si="720"/>
        <v>0.99999999999985267</v>
      </c>
      <c r="FT223" s="2">
        <f t="shared" si="720"/>
        <v>0.99999999999788569</v>
      </c>
      <c r="FU223" s="2">
        <f t="shared" si="720"/>
        <v>0.99999999998700129</v>
      </c>
      <c r="FW223" s="2">
        <f t="shared" si="752"/>
        <v>0.9999997185411823</v>
      </c>
      <c r="FX223" s="2">
        <f t="shared" si="592"/>
        <v>0.99999981042833175</v>
      </c>
      <c r="FY223" s="2">
        <f t="shared" si="593"/>
        <v>0.99999977342207724</v>
      </c>
      <c r="FZ223" s="2">
        <f t="shared" si="594"/>
        <v>0.99999970151080242</v>
      </c>
      <c r="GA223" s="2">
        <f t="shared" si="595"/>
        <v>0.99999962836262857</v>
      </c>
      <c r="GB223" s="2">
        <f t="shared" si="596"/>
        <v>0.99999970490744405</v>
      </c>
      <c r="GC223" s="2">
        <f t="shared" si="597"/>
        <v>0.99999976293463311</v>
      </c>
      <c r="GD223" s="2">
        <f t="shared" si="598"/>
        <v>0.99999981174604868</v>
      </c>
      <c r="GE223" s="2">
        <f t="shared" si="599"/>
        <v>0.99999979264522598</v>
      </c>
      <c r="GF223" s="2">
        <f t="shared" si="600"/>
        <v>0.99999973029469846</v>
      </c>
      <c r="GG223" s="2">
        <f t="shared" si="601"/>
        <v>0.9999997162896398</v>
      </c>
      <c r="GH223" s="2">
        <f t="shared" si="602"/>
        <v>0.99999963677138426</v>
      </c>
      <c r="GI223" s="2">
        <f t="shared" si="603"/>
        <v>0.99999832333658167</v>
      </c>
      <c r="GJ223" s="2">
        <f t="shared" si="604"/>
        <v>0.99999207110934785</v>
      </c>
      <c r="GK223" s="2">
        <f t="shared" si="605"/>
        <v>0.99997390936586761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9.2442786010728274E-254</v>
      </c>
      <c r="HT223" s="107">
        <f t="shared" si="634"/>
        <v>0</v>
      </c>
      <c r="HU223" s="107">
        <f t="shared" si="635"/>
        <v>0</v>
      </c>
      <c r="HV223" s="107">
        <f t="shared" si="636"/>
        <v>0</v>
      </c>
      <c r="HW223" s="107">
        <f t="shared" si="637"/>
        <v>0</v>
      </c>
      <c r="HX223" s="107">
        <f t="shared" si="638"/>
        <v>0</v>
      </c>
      <c r="HY223" s="107">
        <f t="shared" si="639"/>
        <v>0</v>
      </c>
      <c r="HZ223" s="107">
        <f t="shared" si="640"/>
        <v>0</v>
      </c>
      <c r="IA223" s="107">
        <f t="shared" si="641"/>
        <v>0</v>
      </c>
      <c r="IB223" s="107">
        <f t="shared" si="642"/>
        <v>0</v>
      </c>
      <c r="IC223" s="107">
        <f t="shared" si="643"/>
        <v>0</v>
      </c>
      <c r="ID223" s="107">
        <f t="shared" si="644"/>
        <v>0</v>
      </c>
      <c r="IE223" s="107">
        <f t="shared" si="645"/>
        <v>0</v>
      </c>
      <c r="IF223" s="107">
        <f t="shared" si="646"/>
        <v>0</v>
      </c>
      <c r="IG223" s="107">
        <f t="shared" si="647"/>
        <v>0</v>
      </c>
      <c r="II223" s="107">
        <f t="shared" si="756"/>
        <v>1.2453336779730523E-77</v>
      </c>
      <c r="IJ223" s="107">
        <f t="shared" si="757"/>
        <v>5.5135962910754793E-109</v>
      </c>
      <c r="IK223" s="107">
        <f t="shared" si="758"/>
        <v>4.8013346284197498E-108</v>
      </c>
      <c r="IL223" s="107">
        <f t="shared" si="759"/>
        <v>8.6891007116384803E-103</v>
      </c>
      <c r="IM223" s="107">
        <f t="shared" si="760"/>
        <v>2.7065948462097941E-105</v>
      </c>
      <c r="IN223" s="107">
        <f t="shared" si="761"/>
        <v>6.0170584068888084E-114</v>
      </c>
      <c r="IO223" s="107">
        <f t="shared" si="762"/>
        <v>1.1157105707697161E-119</v>
      </c>
      <c r="IP223" s="107">
        <f t="shared" si="763"/>
        <v>1.6910116985990236E-130</v>
      </c>
      <c r="IQ223" s="107">
        <f t="shared" si="764"/>
        <v>6.2026767432315868E-138</v>
      </c>
      <c r="IR223" s="107">
        <f t="shared" si="765"/>
        <v>2.8161513389010336E-124</v>
      </c>
      <c r="IS223" s="107">
        <f t="shared" si="766"/>
        <v>1.4693156597640032E-123</v>
      </c>
      <c r="IT223" s="107">
        <f t="shared" si="767"/>
        <v>3.8568046552083496E-117</v>
      </c>
      <c r="IU223" s="107">
        <f t="shared" si="768"/>
        <v>8.8759452507827094E-108</v>
      </c>
      <c r="IV223" s="107">
        <f t="shared" si="769"/>
        <v>3.1219141665478544E-92</v>
      </c>
      <c r="IW223" s="107">
        <f t="shared" si="770"/>
        <v>1.7216368768240684E-148</v>
      </c>
      <c r="IY223" s="107">
        <f t="shared" si="771"/>
        <v>1.2453336779730523E-77</v>
      </c>
      <c r="IZ223" s="107">
        <f t="shared" si="772"/>
        <v>5.5135962910754793E-109</v>
      </c>
      <c r="JA223" s="107">
        <f t="shared" si="773"/>
        <v>4.8013346284197498E-108</v>
      </c>
      <c r="JB223" s="107">
        <f t="shared" si="774"/>
        <v>8.6891007116384803E-103</v>
      </c>
      <c r="JC223" s="107">
        <f t="shared" si="775"/>
        <v>2.7065948462097941E-105</v>
      </c>
      <c r="JD223" s="107">
        <f t="shared" si="776"/>
        <v>6.0170584068888084E-114</v>
      </c>
      <c r="JE223" s="107">
        <f t="shared" si="777"/>
        <v>1.1157105707697161E-119</v>
      </c>
      <c r="JF223" s="107">
        <f t="shared" si="778"/>
        <v>1.6910116985990236E-130</v>
      </c>
      <c r="JG223" s="107">
        <f t="shared" si="779"/>
        <v>6.2026767432315868E-138</v>
      </c>
      <c r="JH223" s="107">
        <f t="shared" si="780"/>
        <v>2.8161513389010336E-124</v>
      </c>
      <c r="JI223" s="107">
        <f t="shared" si="781"/>
        <v>1.4693156597640032E-123</v>
      </c>
      <c r="JJ223" s="107">
        <f t="shared" si="782"/>
        <v>3.8568046552083496E-117</v>
      </c>
      <c r="JK223" s="107">
        <f t="shared" si="783"/>
        <v>8.8759452507827094E-108</v>
      </c>
      <c r="JL223" s="107">
        <f t="shared" si="784"/>
        <v>3.1219141665478544E-92</v>
      </c>
      <c r="JM223" s="107">
        <f t="shared" si="785"/>
        <v>1.7216368768240684E-148</v>
      </c>
    </row>
    <row r="224" spans="2:273" x14ac:dyDescent="0.25">
      <c r="B224" s="2">
        <v>196</v>
      </c>
      <c r="C224" s="37">
        <v>55.933999999999997</v>
      </c>
      <c r="D224" s="37">
        <v>57.066000000000003</v>
      </c>
      <c r="E224" s="37">
        <v>54.262</v>
      </c>
      <c r="F224" s="37">
        <v>54.082999999999998</v>
      </c>
      <c r="G224" s="37">
        <v>53.466999999999999</v>
      </c>
      <c r="H224" s="37">
        <v>55.082999999999998</v>
      </c>
      <c r="I224" s="37">
        <v>53.466999999999999</v>
      </c>
      <c r="J224" s="37">
        <v>51.05</v>
      </c>
      <c r="K224" s="37">
        <v>50.917000000000002</v>
      </c>
      <c r="L224" s="37">
        <v>50.232999999999997</v>
      </c>
      <c r="M224" s="37">
        <v>49.5</v>
      </c>
      <c r="N224" s="37">
        <v>51.133000000000003</v>
      </c>
      <c r="O224" s="37">
        <v>50.683</v>
      </c>
      <c r="P224" s="37">
        <v>51.982999999999997</v>
      </c>
      <c r="Q224" s="37">
        <v>52.116999999999997</v>
      </c>
      <c r="S224" s="4" t="e">
        <f t="shared" si="672"/>
        <v>#N/A</v>
      </c>
      <c r="T224" s="4" t="e">
        <f t="shared" si="673"/>
        <v>#N/A</v>
      </c>
      <c r="U224" s="4" t="e">
        <f t="shared" si="674"/>
        <v>#N/A</v>
      </c>
      <c r="V224" s="4" t="e">
        <f t="shared" si="675"/>
        <v>#N/A</v>
      </c>
      <c r="W224" s="4" t="e">
        <f t="shared" si="676"/>
        <v>#N/A</v>
      </c>
      <c r="X224" s="4" t="e">
        <f t="shared" si="677"/>
        <v>#N/A</v>
      </c>
      <c r="Y224" s="4" t="e">
        <f t="shared" si="678"/>
        <v>#N/A</v>
      </c>
      <c r="Z224" s="4" t="e">
        <f t="shared" si="679"/>
        <v>#N/A</v>
      </c>
      <c r="AA224" s="4" t="e">
        <f t="shared" si="680"/>
        <v>#N/A</v>
      </c>
      <c r="AB224" s="4" t="e">
        <f t="shared" si="681"/>
        <v>#N/A</v>
      </c>
      <c r="AC224" s="4" t="e">
        <f t="shared" si="682"/>
        <v>#N/A</v>
      </c>
      <c r="AD224" s="4" t="e">
        <f t="shared" si="683"/>
        <v>#N/A</v>
      </c>
      <c r="AE224" s="4" t="e">
        <f t="shared" si="684"/>
        <v>#N/A</v>
      </c>
      <c r="AF224" s="4" t="e">
        <f t="shared" si="685"/>
        <v>#N/A</v>
      </c>
      <c r="AG224" s="4" t="e">
        <f t="shared" si="686"/>
        <v>#N/A</v>
      </c>
      <c r="AI224" s="4">
        <f t="shared" si="687"/>
        <v>0</v>
      </c>
      <c r="AJ224" s="4">
        <f t="shared" si="688"/>
        <v>0</v>
      </c>
      <c r="AK224" s="4">
        <f t="shared" si="689"/>
        <v>0</v>
      </c>
      <c r="AL224" s="4">
        <f t="shared" si="690"/>
        <v>0</v>
      </c>
      <c r="AM224" s="4">
        <f t="shared" si="691"/>
        <v>0</v>
      </c>
      <c r="AN224" s="4">
        <f t="shared" si="692"/>
        <v>0</v>
      </c>
      <c r="AO224" s="4">
        <f t="shared" si="693"/>
        <v>0</v>
      </c>
      <c r="AP224" s="4">
        <f t="shared" si="694"/>
        <v>0</v>
      </c>
      <c r="AQ224" s="4">
        <f t="shared" si="695"/>
        <v>0</v>
      </c>
      <c r="AR224" s="4">
        <f t="shared" si="696"/>
        <v>0</v>
      </c>
      <c r="AS224" s="4">
        <f t="shared" si="697"/>
        <v>0</v>
      </c>
      <c r="AT224" s="4">
        <f t="shared" si="698"/>
        <v>0</v>
      </c>
      <c r="AU224" s="4">
        <f t="shared" si="699"/>
        <v>0</v>
      </c>
      <c r="AV224" s="4">
        <f t="shared" si="700"/>
        <v>0</v>
      </c>
      <c r="AW224" s="4">
        <f t="shared" si="700"/>
        <v>0</v>
      </c>
      <c r="AY224" s="2" t="e">
        <f t="shared" si="721"/>
        <v>#N/A</v>
      </c>
      <c r="AZ224" s="2" t="e">
        <f t="shared" si="575"/>
        <v>#N/A</v>
      </c>
      <c r="BA224" s="2" t="e">
        <f t="shared" si="576"/>
        <v>#N/A</v>
      </c>
      <c r="BB224" s="2" t="e">
        <f t="shared" si="577"/>
        <v>#N/A</v>
      </c>
      <c r="BC224" s="2" t="e">
        <f t="shared" si="578"/>
        <v>#N/A</v>
      </c>
      <c r="BD224" s="2" t="e">
        <f t="shared" si="579"/>
        <v>#N/A</v>
      </c>
      <c r="BE224" s="2" t="e">
        <f t="shared" si="580"/>
        <v>#N/A</v>
      </c>
      <c r="BF224" s="2" t="e">
        <f t="shared" si="581"/>
        <v>#N/A</v>
      </c>
      <c r="BG224" s="2" t="e">
        <f t="shared" si="582"/>
        <v>#N/A</v>
      </c>
      <c r="BH224" s="2" t="e">
        <f t="shared" si="583"/>
        <v>#N/A</v>
      </c>
      <c r="BI224" s="2" t="e">
        <f t="shared" si="584"/>
        <v>#N/A</v>
      </c>
      <c r="BJ224" s="2" t="e">
        <f t="shared" si="585"/>
        <v>#N/A</v>
      </c>
      <c r="BK224" s="2" t="e">
        <f t="shared" si="586"/>
        <v>#N/A</v>
      </c>
      <c r="BL224" s="2" t="e">
        <f t="shared" si="587"/>
        <v>#N/A</v>
      </c>
      <c r="BM224" s="2" t="e">
        <f t="shared" si="588"/>
        <v>#N/A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 t="str">
        <f t="shared" si="737"/>
        <v/>
      </c>
      <c r="CV224" s="2" t="str">
        <f t="shared" si="738"/>
        <v/>
      </c>
      <c r="CW224" s="2" t="str">
        <f t="shared" si="739"/>
        <v/>
      </c>
      <c r="CX224" s="2" t="str">
        <f t="shared" si="740"/>
        <v/>
      </c>
      <c r="CY224" s="2" t="str">
        <f t="shared" si="741"/>
        <v/>
      </c>
      <c r="CZ224" s="2" t="str">
        <f t="shared" si="742"/>
        <v/>
      </c>
      <c r="DA224" s="2" t="str">
        <f t="shared" si="743"/>
        <v/>
      </c>
      <c r="DB224" s="2" t="str">
        <f t="shared" si="744"/>
        <v/>
      </c>
      <c r="DC224" s="2" t="str">
        <f t="shared" si="745"/>
        <v/>
      </c>
      <c r="DD224" s="2" t="str">
        <f t="shared" si="746"/>
        <v/>
      </c>
      <c r="DE224" s="2" t="str">
        <f t="shared" si="747"/>
        <v/>
      </c>
      <c r="DF224" s="2" t="str">
        <f t="shared" si="748"/>
        <v/>
      </c>
      <c r="DG224" s="2" t="str">
        <f t="shared" si="749"/>
        <v/>
      </c>
      <c r="DH224" s="2" t="str">
        <f t="shared" si="750"/>
        <v/>
      </c>
      <c r="DI224" s="2" t="str">
        <f t="shared" si="751"/>
        <v/>
      </c>
      <c r="DK224" s="2">
        <f t="shared" si="701"/>
        <v>89.481176245210733</v>
      </c>
      <c r="DL224" s="2">
        <f t="shared" si="702"/>
        <v>90.871651209677438</v>
      </c>
      <c r="DM224" s="2">
        <f t="shared" si="702"/>
        <v>99.080543255131957</v>
      </c>
      <c r="DN224" s="2">
        <f t="shared" si="702"/>
        <v>98.316737499999988</v>
      </c>
      <c r="DO224" s="2">
        <f t="shared" si="702"/>
        <v>96.275602639296167</v>
      </c>
      <c r="DP224" s="2">
        <f t="shared" si="702"/>
        <v>95.087338526392969</v>
      </c>
      <c r="DQ224" s="2">
        <f t="shared" si="702"/>
        <v>84.078767595307966</v>
      </c>
      <c r="DR224" s="2">
        <f t="shared" si="702"/>
        <v>92.328480837789698</v>
      </c>
      <c r="DS224" s="2">
        <f t="shared" si="702"/>
        <v>98.070996880570419</v>
      </c>
      <c r="DT224" s="2">
        <f t="shared" si="702"/>
        <v>83.95336140819964</v>
      </c>
      <c r="DU224" s="2">
        <f t="shared" si="702"/>
        <v>77.62853163992871</v>
      </c>
      <c r="DV224" s="2">
        <f t="shared" si="702"/>
        <v>93.96729723707665</v>
      </c>
      <c r="DW224" s="2">
        <f t="shared" si="702"/>
        <v>106.13649725073313</v>
      </c>
      <c r="DX224" s="2">
        <f t="shared" si="702"/>
        <v>98.99324743401759</v>
      </c>
      <c r="DY224" s="2">
        <f t="shared" si="702"/>
        <v>109.25520098522168</v>
      </c>
      <c r="EA224" s="2">
        <f t="shared" si="671"/>
        <v>57.938666666666876</v>
      </c>
      <c r="EB224" s="2">
        <f t="shared" si="703"/>
        <v>51.034319292604515</v>
      </c>
      <c r="EC224" s="2">
        <f t="shared" si="704"/>
        <v>43.454016666666675</v>
      </c>
      <c r="ED224" s="2">
        <f t="shared" si="705"/>
        <v>45.440896924331568</v>
      </c>
      <c r="EE224" s="2">
        <f t="shared" si="706"/>
        <v>42.238731396269088</v>
      </c>
      <c r="EF224" s="2">
        <f t="shared" si="707"/>
        <v>49.642489270774462</v>
      </c>
      <c r="EG224" s="2">
        <f t="shared" si="708"/>
        <v>46.653828640308575</v>
      </c>
      <c r="EH224" s="2">
        <f t="shared" si="709"/>
        <v>45.455753525179844</v>
      </c>
      <c r="EI224" s="2">
        <f t="shared" si="710"/>
        <v>45.090178417266173</v>
      </c>
      <c r="EJ224" s="2">
        <f t="shared" si="711"/>
        <v>44.526282014388499</v>
      </c>
      <c r="EK224" s="2">
        <f t="shared" si="712"/>
        <v>42.416687050359691</v>
      </c>
      <c r="EL224" s="2">
        <f t="shared" si="713"/>
        <v>44.89580482014388</v>
      </c>
      <c r="EM224" s="2">
        <f t="shared" si="714"/>
        <v>46.009668309146122</v>
      </c>
      <c r="EN224" s="2">
        <f t="shared" si="715"/>
        <v>44.346849999999996</v>
      </c>
      <c r="EO224" s="2">
        <f t="shared" si="716"/>
        <v>48.522359323882242</v>
      </c>
      <c r="EQ224" s="2">
        <f t="shared" si="717"/>
        <v>54.705166676724403</v>
      </c>
      <c r="ER224" s="2">
        <f t="shared" si="718"/>
        <v>55.17354168602261</v>
      </c>
      <c r="ES224" s="2">
        <f t="shared" si="718"/>
        <v>54.052596311207679</v>
      </c>
      <c r="ET224" s="2">
        <f t="shared" si="718"/>
        <v>50.622431055848466</v>
      </c>
      <c r="EU224" s="2">
        <f t="shared" si="718"/>
        <v>51.861917756167429</v>
      </c>
      <c r="EV224" s="2">
        <f t="shared" si="718"/>
        <v>51.90649234673598</v>
      </c>
      <c r="EW224" s="2">
        <f t="shared" si="718"/>
        <v>51.597953002164566</v>
      </c>
      <c r="EX224" s="2">
        <f t="shared" si="718"/>
        <v>49.853048770118789</v>
      </c>
      <c r="EY224" s="2">
        <f t="shared" si="718"/>
        <v>50.181311754793171</v>
      </c>
      <c r="EZ224" s="2">
        <f t="shared" si="718"/>
        <v>47.664998277809161</v>
      </c>
      <c r="FA224" s="2">
        <f t="shared" si="718"/>
        <v>45.889508885045728</v>
      </c>
      <c r="FB224" s="2">
        <f t="shared" si="718"/>
        <v>47.364627071823207</v>
      </c>
      <c r="FC224" s="2">
        <f t="shared" si="718"/>
        <v>48.153760263098192</v>
      </c>
      <c r="FD224" s="2">
        <f t="shared" si="718"/>
        <v>47.759763045514596</v>
      </c>
      <c r="FE224" s="2">
        <f t="shared" si="718"/>
        <v>49.075122724626425</v>
      </c>
      <c r="FG224" s="2">
        <f t="shared" si="719"/>
        <v>0.99999999999999223</v>
      </c>
      <c r="FH224" s="2">
        <f t="shared" si="720"/>
        <v>0.99999999999999223</v>
      </c>
      <c r="FI224" s="2">
        <f t="shared" si="720"/>
        <v>0.99999999999999267</v>
      </c>
      <c r="FJ224" s="2">
        <f t="shared" si="720"/>
        <v>0.999999999999994</v>
      </c>
      <c r="FK224" s="2">
        <f t="shared" si="720"/>
        <v>0.99999999999999256</v>
      </c>
      <c r="FL224" s="2">
        <f t="shared" si="720"/>
        <v>0.99999999999999367</v>
      </c>
      <c r="FM224" s="2">
        <f t="shared" si="720"/>
        <v>0.999999999999994</v>
      </c>
      <c r="FN224" s="2">
        <f t="shared" si="720"/>
        <v>0.99999999999999389</v>
      </c>
      <c r="FO224" s="2">
        <f t="shared" si="720"/>
        <v>0.99999999999999434</v>
      </c>
      <c r="FP224" s="2">
        <f t="shared" si="720"/>
        <v>0.99999999999999301</v>
      </c>
      <c r="FQ224" s="2">
        <f t="shared" si="720"/>
        <v>0.99999999999999345</v>
      </c>
      <c r="FR224" s="2">
        <f t="shared" si="720"/>
        <v>0.99999999999999323</v>
      </c>
      <c r="FS224" s="2">
        <f t="shared" si="720"/>
        <v>0.99999999999988054</v>
      </c>
      <c r="FT224" s="2">
        <f t="shared" si="720"/>
        <v>0.99999999999825484</v>
      </c>
      <c r="FU224" s="2">
        <f t="shared" si="720"/>
        <v>0.99999999998911127</v>
      </c>
      <c r="FW224" s="2">
        <f t="shared" si="752"/>
        <v>0.99999977642930127</v>
      </c>
      <c r="FX224" s="2">
        <f t="shared" si="592"/>
        <v>0.99999984941786557</v>
      </c>
      <c r="FY224" s="2">
        <f t="shared" si="593"/>
        <v>0.99999982002275023</v>
      </c>
      <c r="FZ224" s="2">
        <f t="shared" si="594"/>
        <v>0.99999976290158799</v>
      </c>
      <c r="GA224" s="2">
        <f t="shared" si="595"/>
        <v>0.99999970479792022</v>
      </c>
      <c r="GB224" s="2">
        <f t="shared" si="596"/>
        <v>0.99999976559963666</v>
      </c>
      <c r="GC224" s="2">
        <f t="shared" si="597"/>
        <v>0.99999981169227636</v>
      </c>
      <c r="GD224" s="2">
        <f t="shared" si="598"/>
        <v>0.99999985046456541</v>
      </c>
      <c r="GE224" s="2">
        <f t="shared" si="599"/>
        <v>0.99999983529224135</v>
      </c>
      <c r="GF224" s="2">
        <f t="shared" si="600"/>
        <v>0.99999978576545201</v>
      </c>
      <c r="GG224" s="2">
        <f t="shared" si="601"/>
        <v>0.99999977464083722</v>
      </c>
      <c r="GH224" s="2">
        <f t="shared" si="602"/>
        <v>0.99999971147723332</v>
      </c>
      <c r="GI224" s="2">
        <f t="shared" si="603"/>
        <v>0.99999864000617789</v>
      </c>
      <c r="GJ224" s="2">
        <f t="shared" si="604"/>
        <v>0.99999345545141127</v>
      </c>
      <c r="GK224" s="2">
        <f t="shared" si="605"/>
        <v>0.99997814436661148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2.138315433088576E-259</v>
      </c>
      <c r="HT224" s="107">
        <f t="shared" si="634"/>
        <v>0</v>
      </c>
      <c r="HU224" s="107">
        <f t="shared" si="635"/>
        <v>0</v>
      </c>
      <c r="HV224" s="107">
        <f t="shared" si="636"/>
        <v>0</v>
      </c>
      <c r="HW224" s="107">
        <f t="shared" si="637"/>
        <v>0</v>
      </c>
      <c r="HX224" s="107">
        <f t="shared" si="638"/>
        <v>0</v>
      </c>
      <c r="HY224" s="107">
        <f t="shared" si="639"/>
        <v>0</v>
      </c>
      <c r="HZ224" s="107">
        <f t="shared" si="640"/>
        <v>0</v>
      </c>
      <c r="IA224" s="107">
        <f t="shared" si="641"/>
        <v>0</v>
      </c>
      <c r="IB224" s="107">
        <f t="shared" si="642"/>
        <v>0</v>
      </c>
      <c r="IC224" s="107">
        <f t="shared" si="643"/>
        <v>0</v>
      </c>
      <c r="ID224" s="107">
        <f t="shared" si="644"/>
        <v>0</v>
      </c>
      <c r="IE224" s="107">
        <f t="shared" si="645"/>
        <v>0</v>
      </c>
      <c r="IF224" s="107">
        <f t="shared" si="646"/>
        <v>0</v>
      </c>
      <c r="IG224" s="107">
        <f t="shared" si="647"/>
        <v>0</v>
      </c>
      <c r="II224" s="107">
        <f t="shared" si="756"/>
        <v>5.8202560228093656E-80</v>
      </c>
      <c r="IJ224" s="107">
        <f t="shared" si="757"/>
        <v>3.4157336534460229E-112</v>
      </c>
      <c r="IK224" s="107">
        <f t="shared" si="758"/>
        <v>2.9119940972544593E-111</v>
      </c>
      <c r="IL224" s="107">
        <f t="shared" si="759"/>
        <v>6.6739180552742006E-106</v>
      </c>
      <c r="IM224" s="107">
        <f t="shared" si="760"/>
        <v>1.5594047747444558E-108</v>
      </c>
      <c r="IN224" s="107">
        <f t="shared" si="761"/>
        <v>2.1060434959405732E-117</v>
      </c>
      <c r="IO224" s="107">
        <f t="shared" si="762"/>
        <v>2.9349164046076518E-123</v>
      </c>
      <c r="IP224" s="107">
        <f t="shared" si="763"/>
        <v>2.3894713463456442E-134</v>
      </c>
      <c r="IQ224" s="107">
        <f t="shared" si="764"/>
        <v>4.9495751113642135E-142</v>
      </c>
      <c r="IR224" s="107">
        <f t="shared" si="765"/>
        <v>4.9904897071867611E-128</v>
      </c>
      <c r="IS224" s="107">
        <f t="shared" si="766"/>
        <v>2.6604455200347376E-127</v>
      </c>
      <c r="IT224" s="107">
        <f t="shared" si="767"/>
        <v>9.5889773763607716E-121</v>
      </c>
      <c r="IU224" s="107">
        <f t="shared" si="768"/>
        <v>3.8962071082228824E-111</v>
      </c>
      <c r="IV224" s="107">
        <f t="shared" si="769"/>
        <v>3.3071820877047203E-95</v>
      </c>
      <c r="IW224" s="107">
        <f t="shared" si="770"/>
        <v>1.899302637001384E-153</v>
      </c>
      <c r="IY224" s="107">
        <f t="shared" si="771"/>
        <v>5.8202560228093656E-80</v>
      </c>
      <c r="IZ224" s="107">
        <f t="shared" si="772"/>
        <v>3.4157336534460229E-112</v>
      </c>
      <c r="JA224" s="107">
        <f t="shared" si="773"/>
        <v>2.9119940972544593E-111</v>
      </c>
      <c r="JB224" s="107">
        <f t="shared" si="774"/>
        <v>6.6739180552742006E-106</v>
      </c>
      <c r="JC224" s="107">
        <f t="shared" si="775"/>
        <v>1.5594047747444558E-108</v>
      </c>
      <c r="JD224" s="107">
        <f t="shared" si="776"/>
        <v>2.1060434959405732E-117</v>
      </c>
      <c r="JE224" s="107">
        <f t="shared" si="777"/>
        <v>2.9349164046076518E-123</v>
      </c>
      <c r="JF224" s="107">
        <f t="shared" si="778"/>
        <v>2.3894713463456442E-134</v>
      </c>
      <c r="JG224" s="107">
        <f t="shared" si="779"/>
        <v>4.9495751113642135E-142</v>
      </c>
      <c r="JH224" s="107">
        <f t="shared" si="780"/>
        <v>4.9904897071867611E-128</v>
      </c>
      <c r="JI224" s="107">
        <f t="shared" si="781"/>
        <v>2.6604455200347376E-127</v>
      </c>
      <c r="JJ224" s="107">
        <f t="shared" si="782"/>
        <v>9.5889773763607716E-121</v>
      </c>
      <c r="JK224" s="107">
        <f t="shared" si="783"/>
        <v>3.8962071082228824E-111</v>
      </c>
      <c r="JL224" s="107">
        <f t="shared" si="784"/>
        <v>3.3071820877047203E-95</v>
      </c>
      <c r="JM224" s="107">
        <f t="shared" si="785"/>
        <v>1.899302637001384E-153</v>
      </c>
    </row>
    <row r="225" spans="1:273" x14ac:dyDescent="0.25">
      <c r="B225" s="2">
        <v>197</v>
      </c>
      <c r="C225" s="37">
        <v>56.015999999999998</v>
      </c>
      <c r="D225" s="37">
        <v>57.671999999999997</v>
      </c>
      <c r="E225" s="37">
        <v>54.82</v>
      </c>
      <c r="F225" s="37">
        <v>53.133000000000003</v>
      </c>
      <c r="G225" s="37">
        <v>53.667000000000002</v>
      </c>
      <c r="H225" s="37">
        <v>54.35</v>
      </c>
      <c r="I225" s="37">
        <v>53.383000000000003</v>
      </c>
      <c r="J225" s="37">
        <v>49.966999999999999</v>
      </c>
      <c r="K225" s="37">
        <v>51.65</v>
      </c>
      <c r="L225" s="37">
        <v>49.366999999999997</v>
      </c>
      <c r="M225" s="37">
        <v>50.133000000000003</v>
      </c>
      <c r="N225" s="37">
        <v>49.317</v>
      </c>
      <c r="O225" s="37">
        <v>52.383000000000003</v>
      </c>
      <c r="P225" s="37">
        <v>51.25</v>
      </c>
      <c r="Q225" s="37">
        <v>50.917000000000002</v>
      </c>
      <c r="S225" s="4" t="e">
        <f t="shared" si="672"/>
        <v>#N/A</v>
      </c>
      <c r="T225" s="4" t="e">
        <f t="shared" si="673"/>
        <v>#N/A</v>
      </c>
      <c r="U225" s="4" t="e">
        <f t="shared" si="674"/>
        <v>#N/A</v>
      </c>
      <c r="V225" s="4" t="e">
        <f t="shared" si="675"/>
        <v>#N/A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 t="e">
        <f t="shared" si="683"/>
        <v>#N/A</v>
      </c>
      <c r="AE225" s="4" t="e">
        <f t="shared" si="684"/>
        <v>#N/A</v>
      </c>
      <c r="AF225" s="4" t="e">
        <f t="shared" si="685"/>
        <v>#N/A</v>
      </c>
      <c r="AG225" s="4" t="e">
        <f t="shared" si="686"/>
        <v>#N/A</v>
      </c>
      <c r="AI225" s="4">
        <f t="shared" si="687"/>
        <v>0</v>
      </c>
      <c r="AJ225" s="4">
        <f t="shared" si="688"/>
        <v>0</v>
      </c>
      <c r="AK225" s="4">
        <f t="shared" si="689"/>
        <v>0</v>
      </c>
      <c r="AL225" s="4">
        <f t="shared" si="690"/>
        <v>0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</v>
      </c>
      <c r="AU225" s="4">
        <f t="shared" si="699"/>
        <v>0</v>
      </c>
      <c r="AV225" s="4">
        <f t="shared" si="700"/>
        <v>0</v>
      </c>
      <c r="AW225" s="4">
        <f t="shared" si="700"/>
        <v>0</v>
      </c>
      <c r="AY225" s="2" t="e">
        <f t="shared" si="721"/>
        <v>#N/A</v>
      </c>
      <c r="AZ225" s="2" t="e">
        <f t="shared" si="575"/>
        <v>#N/A</v>
      </c>
      <c r="BA225" s="2" t="e">
        <f t="shared" si="576"/>
        <v>#N/A</v>
      </c>
      <c r="BB225" s="2" t="e">
        <f t="shared" si="577"/>
        <v>#N/A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 t="e">
        <f t="shared" si="585"/>
        <v>#N/A</v>
      </c>
      <c r="BK225" s="2" t="e">
        <f t="shared" si="586"/>
        <v>#N/A</v>
      </c>
      <c r="BL225" s="2" t="e">
        <f t="shared" si="587"/>
        <v>#N/A</v>
      </c>
      <c r="BM225" s="2" t="e">
        <f t="shared" si="588"/>
        <v>#N/A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 t="str">
        <f t="shared" si="737"/>
        <v/>
      </c>
      <c r="CV225" s="2" t="str">
        <f t="shared" si="738"/>
        <v/>
      </c>
      <c r="CW225" s="2" t="str">
        <f t="shared" si="739"/>
        <v/>
      </c>
      <c r="CX225" s="2" t="str">
        <f t="shared" si="740"/>
        <v/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 t="str">
        <f t="shared" si="748"/>
        <v/>
      </c>
      <c r="DG225" s="2" t="str">
        <f t="shared" si="749"/>
        <v/>
      </c>
      <c r="DH225" s="2" t="str">
        <f t="shared" si="750"/>
        <v/>
      </c>
      <c r="DI225" s="2" t="str">
        <f t="shared" si="751"/>
        <v/>
      </c>
      <c r="DK225" s="2">
        <f t="shared" si="701"/>
        <v>89.556509304871383</v>
      </c>
      <c r="DL225" s="2">
        <f t="shared" si="702"/>
        <v>90.960697580645174</v>
      </c>
      <c r="DM225" s="2">
        <f t="shared" si="702"/>
        <v>99.21369758064516</v>
      </c>
      <c r="DN225" s="2">
        <f t="shared" si="702"/>
        <v>98.450305645161279</v>
      </c>
      <c r="DO225" s="2">
        <f t="shared" si="702"/>
        <v>96.394612903225777</v>
      </c>
      <c r="DP225" s="2">
        <f t="shared" si="702"/>
        <v>95.195391129032259</v>
      </c>
      <c r="DQ225" s="2">
        <f t="shared" si="702"/>
        <v>84.122731854838747</v>
      </c>
      <c r="DR225" s="2">
        <f t="shared" si="702"/>
        <v>92.411097482174725</v>
      </c>
      <c r="DS225" s="2">
        <f t="shared" si="702"/>
        <v>98.192317401960793</v>
      </c>
      <c r="DT225" s="2">
        <f t="shared" si="702"/>
        <v>83.992249442959007</v>
      </c>
      <c r="DU225" s="2">
        <f t="shared" si="702"/>
        <v>77.644382909982184</v>
      </c>
      <c r="DV225" s="2">
        <f t="shared" si="702"/>
        <v>94.082869763814628</v>
      </c>
      <c r="DW225" s="2">
        <f t="shared" si="702"/>
        <v>106.30321572580644</v>
      </c>
      <c r="DX225" s="2">
        <f t="shared" si="702"/>
        <v>99.120022177419344</v>
      </c>
      <c r="DY225" s="2">
        <f t="shared" si="702"/>
        <v>109.45735024630542</v>
      </c>
      <c r="EA225" s="2">
        <f t="shared" si="671"/>
        <v>57.864666666666878</v>
      </c>
      <c r="EB225" s="2">
        <f t="shared" si="703"/>
        <v>50.902416237942134</v>
      </c>
      <c r="EC225" s="2">
        <f t="shared" si="704"/>
        <v>43.267131250000006</v>
      </c>
      <c r="ED225" s="2">
        <f t="shared" si="705"/>
        <v>45.278609366808418</v>
      </c>
      <c r="EE225" s="2">
        <f t="shared" si="706"/>
        <v>42.041993420011316</v>
      </c>
      <c r="EF225" s="2">
        <f t="shared" si="707"/>
        <v>49.510517897117026</v>
      </c>
      <c r="EG225" s="2">
        <f t="shared" si="708"/>
        <v>46.489108389585333</v>
      </c>
      <c r="EH225" s="2">
        <f t="shared" si="709"/>
        <v>45.287166762589919</v>
      </c>
      <c r="EI225" s="2">
        <f t="shared" si="710"/>
        <v>44.91538920863308</v>
      </c>
      <c r="EJ225" s="2">
        <f t="shared" si="711"/>
        <v>44.345594676259005</v>
      </c>
      <c r="EK225" s="2">
        <f t="shared" si="712"/>
        <v>42.227191366906453</v>
      </c>
      <c r="EL225" s="2">
        <f t="shared" si="713"/>
        <v>44.736256115107913</v>
      </c>
      <c r="EM225" s="2">
        <f t="shared" si="714"/>
        <v>45.835432197097525</v>
      </c>
      <c r="EN225" s="2">
        <f t="shared" si="715"/>
        <v>44.147906852791877</v>
      </c>
      <c r="EO225" s="2">
        <f t="shared" si="716"/>
        <v>48.362633587786277</v>
      </c>
      <c r="EQ225" s="2">
        <f t="shared" si="717"/>
        <v>54.609167099149118</v>
      </c>
      <c r="ER225" s="2">
        <f t="shared" si="718"/>
        <v>55.080061984486314</v>
      </c>
      <c r="ES225" s="2">
        <f t="shared" si="718"/>
        <v>53.965342680837253</v>
      </c>
      <c r="ET225" s="2">
        <f t="shared" si="718"/>
        <v>50.509950753660448</v>
      </c>
      <c r="EU225" s="2">
        <f t="shared" si="718"/>
        <v>51.757978569943646</v>
      </c>
      <c r="EV225" s="2">
        <f t="shared" si="718"/>
        <v>51.796534745451773</v>
      </c>
      <c r="EW225" s="2">
        <f t="shared" si="718"/>
        <v>51.480662207077202</v>
      </c>
      <c r="EX225" s="2">
        <f t="shared" si="718"/>
        <v>49.726267412339524</v>
      </c>
      <c r="EY225" s="2">
        <f t="shared" si="718"/>
        <v>50.055151958602266</v>
      </c>
      <c r="EZ225" s="2">
        <f t="shared" si="718"/>
        <v>47.515087060982509</v>
      </c>
      <c r="FA225" s="2">
        <f t="shared" si="718"/>
        <v>45.733233204884158</v>
      </c>
      <c r="FB225" s="2">
        <f t="shared" si="718"/>
        <v>47.229747237569057</v>
      </c>
      <c r="FC225" s="2">
        <f t="shared" si="718"/>
        <v>48.001092537990459</v>
      </c>
      <c r="FD225" s="2">
        <f t="shared" si="718"/>
        <v>47.594892914093776</v>
      </c>
      <c r="FE225" s="2">
        <f t="shared" si="718"/>
        <v>48.924206132350079</v>
      </c>
      <c r="FG225" s="2">
        <f t="shared" si="719"/>
        <v>0.99999999999999378</v>
      </c>
      <c r="FH225" s="2">
        <f t="shared" si="720"/>
        <v>0.99999999999999378</v>
      </c>
      <c r="FI225" s="2">
        <f t="shared" si="720"/>
        <v>0.99999999999999423</v>
      </c>
      <c r="FJ225" s="2">
        <f t="shared" si="720"/>
        <v>0.99999999999999523</v>
      </c>
      <c r="FK225" s="2">
        <f t="shared" si="720"/>
        <v>0.99999999999999412</v>
      </c>
      <c r="FL225" s="2">
        <f t="shared" si="720"/>
        <v>0.999999999999995</v>
      </c>
      <c r="FM225" s="2">
        <f t="shared" si="720"/>
        <v>0.99999999999999523</v>
      </c>
      <c r="FN225" s="2">
        <f t="shared" si="720"/>
        <v>0.99999999999999523</v>
      </c>
      <c r="FO225" s="2">
        <f t="shared" si="720"/>
        <v>0.99999999999999545</v>
      </c>
      <c r="FP225" s="2">
        <f t="shared" si="720"/>
        <v>0.99999999999999445</v>
      </c>
      <c r="FQ225" s="2">
        <f t="shared" si="720"/>
        <v>0.99999999999999478</v>
      </c>
      <c r="FR225" s="2">
        <f t="shared" si="720"/>
        <v>0.99999999999999456</v>
      </c>
      <c r="FS225" s="2">
        <f t="shared" si="720"/>
        <v>0.99999999999990308</v>
      </c>
      <c r="FT225" s="2">
        <f t="shared" si="720"/>
        <v>0.9999999999985596</v>
      </c>
      <c r="FU225" s="2">
        <f t="shared" si="720"/>
        <v>0.99999999999087874</v>
      </c>
      <c r="FW225" s="2">
        <f t="shared" si="752"/>
        <v>0.99999982241147334</v>
      </c>
      <c r="FX225" s="2">
        <f t="shared" si="592"/>
        <v>0.99999988038835519</v>
      </c>
      <c r="FY225" s="2">
        <f t="shared" si="593"/>
        <v>0.99999985703898364</v>
      </c>
      <c r="FZ225" s="2">
        <f t="shared" si="594"/>
        <v>0.9999998116660278</v>
      </c>
      <c r="GA225" s="2">
        <f t="shared" si="595"/>
        <v>0.99999976551263881</v>
      </c>
      <c r="GB225" s="2">
        <f t="shared" si="596"/>
        <v>0.99999981380916425</v>
      </c>
      <c r="GC225" s="2">
        <f t="shared" si="597"/>
        <v>0.99999985042185258</v>
      </c>
      <c r="GD225" s="2">
        <f t="shared" si="598"/>
        <v>0.99999988121977856</v>
      </c>
      <c r="GE225" s="2">
        <f t="shared" si="599"/>
        <v>0.99999986916797245</v>
      </c>
      <c r="GF225" s="2">
        <f t="shared" si="600"/>
        <v>0.99999982982744218</v>
      </c>
      <c r="GG225" s="2">
        <f t="shared" si="601"/>
        <v>0.99999982099084583</v>
      </c>
      <c r="GH225" s="2">
        <f t="shared" si="602"/>
        <v>0.99999977081820646</v>
      </c>
      <c r="GI225" s="2">
        <f t="shared" si="603"/>
        <v>0.99999889686679777</v>
      </c>
      <c r="GJ225" s="2">
        <f t="shared" si="604"/>
        <v>0.99999459809603164</v>
      </c>
      <c r="GK225" s="2">
        <f t="shared" si="605"/>
        <v>0.99998169195965025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4.2850635427245255E-265</v>
      </c>
      <c r="HT225" s="107">
        <f t="shared" si="634"/>
        <v>0</v>
      </c>
      <c r="HU225" s="107">
        <f t="shared" si="635"/>
        <v>0</v>
      </c>
      <c r="HV225" s="107">
        <f t="shared" si="636"/>
        <v>0</v>
      </c>
      <c r="HW225" s="107">
        <f t="shared" si="637"/>
        <v>0</v>
      </c>
      <c r="HX225" s="107">
        <f t="shared" si="638"/>
        <v>0</v>
      </c>
      <c r="HY225" s="107">
        <f t="shared" si="639"/>
        <v>0</v>
      </c>
      <c r="HZ225" s="107">
        <f t="shared" si="640"/>
        <v>0</v>
      </c>
      <c r="IA225" s="107">
        <f t="shared" si="641"/>
        <v>0</v>
      </c>
      <c r="IB225" s="107">
        <f t="shared" si="642"/>
        <v>0</v>
      </c>
      <c r="IC225" s="107">
        <f t="shared" si="643"/>
        <v>0</v>
      </c>
      <c r="ID225" s="107">
        <f t="shared" si="644"/>
        <v>0</v>
      </c>
      <c r="IE225" s="107">
        <f t="shared" si="645"/>
        <v>0</v>
      </c>
      <c r="IF225" s="107">
        <f t="shared" si="646"/>
        <v>0</v>
      </c>
      <c r="IG225" s="107">
        <f t="shared" si="647"/>
        <v>0</v>
      </c>
      <c r="II225" s="107">
        <f t="shared" si="756"/>
        <v>2.5089329718118035E-82</v>
      </c>
      <c r="IJ225" s="107">
        <f t="shared" si="757"/>
        <v>1.8982366978290395E-115</v>
      </c>
      <c r="IK225" s="107">
        <f t="shared" si="758"/>
        <v>1.5818123541707379E-114</v>
      </c>
      <c r="IL225" s="107">
        <f t="shared" si="759"/>
        <v>4.5984868131016287E-109</v>
      </c>
      <c r="IM225" s="107">
        <f t="shared" si="760"/>
        <v>8.0113454353590265E-112</v>
      </c>
      <c r="IN225" s="107">
        <f t="shared" si="761"/>
        <v>6.5347184678820584E-121</v>
      </c>
      <c r="IO225" s="107">
        <f t="shared" si="762"/>
        <v>6.8265428547172556E-127</v>
      </c>
      <c r="IP225" s="107">
        <f t="shared" si="763"/>
        <v>2.9636133248731805E-138</v>
      </c>
      <c r="IQ225" s="107">
        <f t="shared" si="764"/>
        <v>3.4346598180686681E-146</v>
      </c>
      <c r="IR225" s="107">
        <f t="shared" si="765"/>
        <v>7.7651309774300801E-132</v>
      </c>
      <c r="IS225" s="107">
        <f t="shared" si="766"/>
        <v>4.2292781549067148E-131</v>
      </c>
      <c r="IT225" s="107">
        <f t="shared" si="767"/>
        <v>2.0988431871639706E-124</v>
      </c>
      <c r="IU225" s="107">
        <f t="shared" si="768"/>
        <v>1.5164965706139318E-114</v>
      </c>
      <c r="IV225" s="107">
        <f t="shared" si="769"/>
        <v>3.1369690752254245E-98</v>
      </c>
      <c r="IW225" s="107">
        <f t="shared" si="770"/>
        <v>1.7337211366411286E-158</v>
      </c>
      <c r="IY225" s="107">
        <f t="shared" si="771"/>
        <v>2.5089329718118035E-82</v>
      </c>
      <c r="IZ225" s="107">
        <f t="shared" si="772"/>
        <v>1.8982366978290395E-115</v>
      </c>
      <c r="JA225" s="107">
        <f t="shared" si="773"/>
        <v>1.5818123541707379E-114</v>
      </c>
      <c r="JB225" s="107">
        <f t="shared" si="774"/>
        <v>4.5984868131016287E-109</v>
      </c>
      <c r="JC225" s="107">
        <f t="shared" si="775"/>
        <v>8.0113454353590265E-112</v>
      </c>
      <c r="JD225" s="107">
        <f t="shared" si="776"/>
        <v>6.5347184678820584E-121</v>
      </c>
      <c r="JE225" s="107">
        <f t="shared" si="777"/>
        <v>6.8265428547172556E-127</v>
      </c>
      <c r="JF225" s="107">
        <f t="shared" si="778"/>
        <v>2.9636133248731805E-138</v>
      </c>
      <c r="JG225" s="107">
        <f t="shared" si="779"/>
        <v>3.4346598180686681E-146</v>
      </c>
      <c r="JH225" s="107">
        <f t="shared" si="780"/>
        <v>7.7651309774300801E-132</v>
      </c>
      <c r="JI225" s="107">
        <f t="shared" si="781"/>
        <v>4.2292781549067148E-131</v>
      </c>
      <c r="JJ225" s="107">
        <f t="shared" si="782"/>
        <v>2.0988431871639706E-124</v>
      </c>
      <c r="JK225" s="107">
        <f t="shared" si="783"/>
        <v>1.5164965706139318E-114</v>
      </c>
      <c r="JL225" s="107">
        <f t="shared" si="784"/>
        <v>3.1369690752254245E-98</v>
      </c>
      <c r="JM225" s="107">
        <f t="shared" si="785"/>
        <v>1.7337211366411286E-158</v>
      </c>
    </row>
    <row r="226" spans="1:273" x14ac:dyDescent="0.25">
      <c r="B226" s="2">
        <v>198</v>
      </c>
      <c r="C226" s="37">
        <v>55.048999999999999</v>
      </c>
      <c r="D226" s="37">
        <v>56.23</v>
      </c>
      <c r="E226" s="37">
        <v>55.393000000000001</v>
      </c>
      <c r="F226" s="37">
        <v>55.017000000000003</v>
      </c>
      <c r="G226" s="37">
        <v>52.817</v>
      </c>
      <c r="H226" s="37">
        <v>54.5</v>
      </c>
      <c r="I226" s="37">
        <v>54.433</v>
      </c>
      <c r="J226" s="37">
        <v>52.05</v>
      </c>
      <c r="K226" s="37">
        <v>52.683</v>
      </c>
      <c r="L226" s="37">
        <v>49.667000000000002</v>
      </c>
      <c r="M226" s="37">
        <v>50.033000000000001</v>
      </c>
      <c r="N226" s="37">
        <v>49.3</v>
      </c>
      <c r="O226" s="37">
        <v>50.883000000000003</v>
      </c>
      <c r="P226" s="37">
        <v>51.65</v>
      </c>
      <c r="Q226" s="37">
        <v>50.732999999999997</v>
      </c>
      <c r="S226" s="4" t="e">
        <f t="shared" si="672"/>
        <v>#N/A</v>
      </c>
      <c r="T226" s="4" t="e">
        <f t="shared" si="673"/>
        <v>#N/A</v>
      </c>
      <c r="U226" s="4" t="e">
        <f t="shared" si="674"/>
        <v>#N/A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 t="e">
        <f t="shared" si="684"/>
        <v>#N/A</v>
      </c>
      <c r="AF226" s="4" t="e">
        <f t="shared" si="685"/>
        <v>#N/A</v>
      </c>
      <c r="AG226" s="4" t="e">
        <f t="shared" si="686"/>
        <v>#N/A</v>
      </c>
      <c r="AI226" s="4">
        <f t="shared" si="687"/>
        <v>0</v>
      </c>
      <c r="AJ226" s="4">
        <f t="shared" si="688"/>
        <v>0</v>
      </c>
      <c r="AK226" s="4">
        <f t="shared" si="689"/>
        <v>0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</v>
      </c>
      <c r="AV226" s="4">
        <f t="shared" si="700"/>
        <v>0</v>
      </c>
      <c r="AW226" s="4">
        <f t="shared" si="700"/>
        <v>0</v>
      </c>
      <c r="AY226" s="2" t="e">
        <f t="shared" si="721"/>
        <v>#N/A</v>
      </c>
      <c r="AZ226" s="2" t="e">
        <f t="shared" si="575"/>
        <v>#N/A</v>
      </c>
      <c r="BA226" s="2" t="e">
        <f t="shared" si="576"/>
        <v>#N/A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 t="e">
        <f t="shared" si="586"/>
        <v>#N/A</v>
      </c>
      <c r="BL226" s="2" t="e">
        <f t="shared" si="587"/>
        <v>#N/A</v>
      </c>
      <c r="BM226" s="2" t="e">
        <f t="shared" si="588"/>
        <v>#N/A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 t="str">
        <f t="shared" si="737"/>
        <v/>
      </c>
      <c r="CV226" s="2" t="str">
        <f t="shared" si="738"/>
        <v/>
      </c>
      <c r="CW226" s="2" t="str">
        <f t="shared" si="739"/>
        <v/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 t="str">
        <f t="shared" si="749"/>
        <v/>
      </c>
      <c r="DH226" s="2" t="str">
        <f t="shared" si="750"/>
        <v/>
      </c>
      <c r="DI226" s="2" t="str">
        <f t="shared" si="751"/>
        <v/>
      </c>
      <c r="DK226" s="2">
        <f t="shared" si="701"/>
        <v>89.631842364532019</v>
      </c>
      <c r="DL226" s="2">
        <f t="shared" si="702"/>
        <v>91.049743951612925</v>
      </c>
      <c r="DM226" s="2">
        <f t="shared" si="702"/>
        <v>99.346851906158349</v>
      </c>
      <c r="DN226" s="2">
        <f t="shared" si="702"/>
        <v>98.583873790322571</v>
      </c>
      <c r="DO226" s="2">
        <f t="shared" si="702"/>
        <v>96.513623167155401</v>
      </c>
      <c r="DP226" s="2">
        <f t="shared" si="702"/>
        <v>95.303443731671564</v>
      </c>
      <c r="DQ226" s="2">
        <f t="shared" si="702"/>
        <v>84.166696114369543</v>
      </c>
      <c r="DR226" s="2">
        <f t="shared" si="702"/>
        <v>92.493714126559752</v>
      </c>
      <c r="DS226" s="2">
        <f t="shared" si="702"/>
        <v>98.313637923351166</v>
      </c>
      <c r="DT226" s="2">
        <f t="shared" si="702"/>
        <v>84.03113747771836</v>
      </c>
      <c r="DU226" s="2">
        <f t="shared" si="702"/>
        <v>77.660234180035658</v>
      </c>
      <c r="DV226" s="2">
        <f t="shared" si="702"/>
        <v>94.198442290552592</v>
      </c>
      <c r="DW226" s="2">
        <f t="shared" si="702"/>
        <v>106.46993420087976</v>
      </c>
      <c r="DX226" s="2">
        <f t="shared" si="702"/>
        <v>99.246796920821112</v>
      </c>
      <c r="DY226" s="2">
        <f t="shared" si="702"/>
        <v>109.65949950738916</v>
      </c>
      <c r="EA226" s="2">
        <f t="shared" si="671"/>
        <v>57.79066666666688</v>
      </c>
      <c r="EB226" s="2">
        <f t="shared" si="703"/>
        <v>50.770513183279753</v>
      </c>
      <c r="EC226" s="2">
        <f t="shared" si="704"/>
        <v>43.080245833333336</v>
      </c>
      <c r="ED226" s="2">
        <f t="shared" si="705"/>
        <v>45.11632180928526</v>
      </c>
      <c r="EE226" s="2">
        <f t="shared" si="706"/>
        <v>41.845255443753537</v>
      </c>
      <c r="EF226" s="2">
        <f t="shared" si="707"/>
        <v>49.37854652345959</v>
      </c>
      <c r="EG226" s="2">
        <f t="shared" si="708"/>
        <v>46.324388138862091</v>
      </c>
      <c r="EH226" s="2">
        <f t="shared" si="709"/>
        <v>45.118579999999994</v>
      </c>
      <c r="EI226" s="2">
        <f t="shared" si="710"/>
        <v>44.740599999999986</v>
      </c>
      <c r="EJ226" s="2">
        <f t="shared" si="711"/>
        <v>44.16490733812951</v>
      </c>
      <c r="EK226" s="2">
        <f t="shared" si="712"/>
        <v>42.037695683453215</v>
      </c>
      <c r="EL226" s="2">
        <f t="shared" si="713"/>
        <v>44.576707410071947</v>
      </c>
      <c r="EM226" s="2">
        <f t="shared" si="714"/>
        <v>45.661196085048921</v>
      </c>
      <c r="EN226" s="2">
        <f t="shared" si="715"/>
        <v>43.948963705583751</v>
      </c>
      <c r="EO226" s="2">
        <f t="shared" si="716"/>
        <v>48.202907851690313</v>
      </c>
      <c r="EQ226" s="2">
        <f t="shared" si="717"/>
        <v>54.513167521573834</v>
      </c>
      <c r="ER226" s="2">
        <f t="shared" si="718"/>
        <v>54.986582282950025</v>
      </c>
      <c r="ES226" s="2">
        <f t="shared" si="718"/>
        <v>53.878089050466826</v>
      </c>
      <c r="ET226" s="2">
        <f t="shared" si="718"/>
        <v>50.397470451472429</v>
      </c>
      <c r="EU226" s="2">
        <f t="shared" si="718"/>
        <v>51.654039383719862</v>
      </c>
      <c r="EV226" s="2">
        <f t="shared" si="718"/>
        <v>51.686577144167565</v>
      </c>
      <c r="EW226" s="2">
        <f t="shared" si="718"/>
        <v>51.363371411989831</v>
      </c>
      <c r="EX226" s="2">
        <f t="shared" si="718"/>
        <v>49.599486054560259</v>
      </c>
      <c r="EY226" s="2">
        <f t="shared" si="718"/>
        <v>49.928992162411369</v>
      </c>
      <c r="EZ226" s="2">
        <f t="shared" si="718"/>
        <v>47.365175844155857</v>
      </c>
      <c r="FA226" s="2">
        <f t="shared" si="718"/>
        <v>45.576957524722587</v>
      </c>
      <c r="FB226" s="2">
        <f t="shared" si="718"/>
        <v>47.094867403314922</v>
      </c>
      <c r="FC226" s="2">
        <f t="shared" si="718"/>
        <v>47.848424812882726</v>
      </c>
      <c r="FD226" s="2">
        <f t="shared" si="718"/>
        <v>47.430022782672957</v>
      </c>
      <c r="FE226" s="2">
        <f t="shared" si="718"/>
        <v>48.773289540073733</v>
      </c>
      <c r="FG226" s="2">
        <f t="shared" si="719"/>
        <v>0.99999999999999512</v>
      </c>
      <c r="FH226" s="2">
        <f t="shared" si="720"/>
        <v>0.99999999999999512</v>
      </c>
      <c r="FI226" s="2">
        <f t="shared" si="720"/>
        <v>0.99999999999999545</v>
      </c>
      <c r="FJ226" s="2">
        <f t="shared" si="720"/>
        <v>0.99999999999999623</v>
      </c>
      <c r="FK226" s="2">
        <f t="shared" si="720"/>
        <v>0.99999999999999534</v>
      </c>
      <c r="FL226" s="2">
        <f t="shared" si="720"/>
        <v>0.999999999999996</v>
      </c>
      <c r="FM226" s="2">
        <f t="shared" si="720"/>
        <v>0.99999999999999623</v>
      </c>
      <c r="FN226" s="2">
        <f t="shared" si="720"/>
        <v>0.99999999999999623</v>
      </c>
      <c r="FO226" s="2">
        <f t="shared" si="720"/>
        <v>0.99999999999999645</v>
      </c>
      <c r="FP226" s="2">
        <f t="shared" si="720"/>
        <v>0.99999999999999556</v>
      </c>
      <c r="FQ226" s="2">
        <f t="shared" si="720"/>
        <v>0.99999999999999589</v>
      </c>
      <c r="FR226" s="2">
        <f t="shared" si="720"/>
        <v>0.99999999999999567</v>
      </c>
      <c r="FS226" s="2">
        <f t="shared" si="720"/>
        <v>0.9999999999999214</v>
      </c>
      <c r="FT226" s="2">
        <f t="shared" si="720"/>
        <v>0.99999999999881106</v>
      </c>
      <c r="FU226" s="2">
        <f t="shared" si="720"/>
        <v>0.99999999999235933</v>
      </c>
      <c r="FW226" s="2">
        <f t="shared" si="752"/>
        <v>0.99999985893641397</v>
      </c>
      <c r="FX226" s="2">
        <f t="shared" si="592"/>
        <v>0.99999990498909097</v>
      </c>
      <c r="FY226" s="2">
        <f t="shared" si="593"/>
        <v>0.99999988644202487</v>
      </c>
      <c r="FZ226" s="2">
        <f t="shared" si="594"/>
        <v>0.99999985040100248</v>
      </c>
      <c r="GA226" s="2">
        <f t="shared" si="595"/>
        <v>0.99999981374005931</v>
      </c>
      <c r="GB226" s="2">
        <f t="shared" si="596"/>
        <v>0.9999998521033564</v>
      </c>
      <c r="GC226" s="2">
        <f t="shared" si="597"/>
        <v>0.99999988118585048</v>
      </c>
      <c r="GD226" s="2">
        <f t="shared" si="598"/>
        <v>0.99999990564951402</v>
      </c>
      <c r="GE226" s="2">
        <f t="shared" si="599"/>
        <v>0.9999998960764237</v>
      </c>
      <c r="GF226" s="2">
        <f t="shared" si="600"/>
        <v>0.99999986482712777</v>
      </c>
      <c r="GG226" s="2">
        <f t="shared" si="601"/>
        <v>0.99999985780796929</v>
      </c>
      <c r="GH226" s="2">
        <f t="shared" si="602"/>
        <v>0.99999981795442194</v>
      </c>
      <c r="GI226" s="2">
        <f t="shared" si="603"/>
        <v>0.99999910521446278</v>
      </c>
      <c r="GJ226" s="2">
        <f t="shared" si="604"/>
        <v>0.9999955412416508</v>
      </c>
      <c r="GK226" s="2">
        <f t="shared" si="605"/>
        <v>0.99998466371838912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7.4392367987332927E-271</v>
      </c>
      <c r="HT226" s="107">
        <f t="shared" si="634"/>
        <v>0</v>
      </c>
      <c r="HU226" s="107">
        <f t="shared" si="635"/>
        <v>0</v>
      </c>
      <c r="HV226" s="107">
        <f t="shared" si="636"/>
        <v>0</v>
      </c>
      <c r="HW226" s="107">
        <f t="shared" si="637"/>
        <v>0</v>
      </c>
      <c r="HX226" s="107">
        <f t="shared" si="638"/>
        <v>0</v>
      </c>
      <c r="HY226" s="107">
        <f t="shared" si="639"/>
        <v>0</v>
      </c>
      <c r="HZ226" s="107">
        <f t="shared" si="640"/>
        <v>0</v>
      </c>
      <c r="IA226" s="107">
        <f t="shared" si="641"/>
        <v>0</v>
      </c>
      <c r="IB226" s="107">
        <f t="shared" si="642"/>
        <v>0</v>
      </c>
      <c r="IC226" s="107">
        <f t="shared" si="643"/>
        <v>0</v>
      </c>
      <c r="ID226" s="107">
        <f t="shared" si="644"/>
        <v>0</v>
      </c>
      <c r="IE226" s="107">
        <f t="shared" si="645"/>
        <v>0</v>
      </c>
      <c r="IF226" s="107">
        <f t="shared" si="646"/>
        <v>0</v>
      </c>
      <c r="IG226" s="107">
        <f t="shared" si="647"/>
        <v>0</v>
      </c>
      <c r="II226" s="107">
        <f t="shared" si="756"/>
        <v>9.9752513378427652E-85</v>
      </c>
      <c r="IJ226" s="107">
        <f t="shared" si="757"/>
        <v>9.4630568085393909E-119</v>
      </c>
      <c r="IK226" s="107">
        <f t="shared" si="758"/>
        <v>7.69578077179946E-118</v>
      </c>
      <c r="IL226" s="107">
        <f t="shared" si="759"/>
        <v>2.8423280861611283E-112</v>
      </c>
      <c r="IM226" s="107">
        <f t="shared" si="760"/>
        <v>3.6699493274695604E-115</v>
      </c>
      <c r="IN226" s="107">
        <f t="shared" si="761"/>
        <v>1.7974632180165252E-124</v>
      </c>
      <c r="IO226" s="107">
        <f t="shared" si="762"/>
        <v>1.4039901714692992E-130</v>
      </c>
      <c r="IP226" s="107">
        <f t="shared" si="763"/>
        <v>3.2262879410421826E-142</v>
      </c>
      <c r="IQ226" s="107">
        <f t="shared" si="764"/>
        <v>2.072640139447506E-150</v>
      </c>
      <c r="IR226" s="107">
        <f t="shared" si="765"/>
        <v>1.060889245435792E-135</v>
      </c>
      <c r="IS226" s="107">
        <f t="shared" si="766"/>
        <v>5.9026619330593666E-135</v>
      </c>
      <c r="IT226" s="107">
        <f t="shared" si="767"/>
        <v>4.0443409854081175E-128</v>
      </c>
      <c r="IU226" s="107">
        <f t="shared" si="768"/>
        <v>5.2337108180331164E-118</v>
      </c>
      <c r="IV226" s="107">
        <f t="shared" si="769"/>
        <v>2.6642435327505957E-101</v>
      </c>
      <c r="IW226" s="107">
        <f t="shared" si="770"/>
        <v>1.3094623800703242E-163</v>
      </c>
      <c r="IY226" s="107">
        <f t="shared" si="771"/>
        <v>9.9752513378427652E-85</v>
      </c>
      <c r="IZ226" s="107">
        <f t="shared" si="772"/>
        <v>9.4630568085393909E-119</v>
      </c>
      <c r="JA226" s="107">
        <f t="shared" si="773"/>
        <v>7.69578077179946E-118</v>
      </c>
      <c r="JB226" s="107">
        <f t="shared" si="774"/>
        <v>2.8423280861611283E-112</v>
      </c>
      <c r="JC226" s="107">
        <f t="shared" si="775"/>
        <v>3.6699493274695604E-115</v>
      </c>
      <c r="JD226" s="107">
        <f t="shared" si="776"/>
        <v>1.7974632180165252E-124</v>
      </c>
      <c r="JE226" s="107">
        <f t="shared" si="777"/>
        <v>1.4039901714692992E-130</v>
      </c>
      <c r="JF226" s="107">
        <f t="shared" si="778"/>
        <v>3.2262879410421826E-142</v>
      </c>
      <c r="JG226" s="107">
        <f t="shared" si="779"/>
        <v>2.072640139447506E-150</v>
      </c>
      <c r="JH226" s="107">
        <f t="shared" si="780"/>
        <v>1.060889245435792E-135</v>
      </c>
      <c r="JI226" s="107">
        <f t="shared" si="781"/>
        <v>5.9026619330593666E-135</v>
      </c>
      <c r="JJ226" s="107">
        <f t="shared" si="782"/>
        <v>4.0443409854081175E-128</v>
      </c>
      <c r="JK226" s="107">
        <f t="shared" si="783"/>
        <v>5.2337108180331164E-118</v>
      </c>
      <c r="JL226" s="107">
        <f t="shared" si="784"/>
        <v>2.6642435327505957E-101</v>
      </c>
      <c r="JM226" s="107">
        <f t="shared" si="785"/>
        <v>1.3094623800703242E-163</v>
      </c>
    </row>
    <row r="227" spans="1:273" x14ac:dyDescent="0.25">
      <c r="B227" s="2">
        <v>199</v>
      </c>
      <c r="C227" s="37">
        <v>55.41</v>
      </c>
      <c r="D227" s="37">
        <v>56.77</v>
      </c>
      <c r="E227" s="37">
        <v>54.902000000000001</v>
      </c>
      <c r="F227" s="37">
        <v>55.25</v>
      </c>
      <c r="G227" s="37">
        <v>53.8</v>
      </c>
      <c r="H227" s="37">
        <v>53.917000000000002</v>
      </c>
      <c r="I227" s="37">
        <v>53.732999999999997</v>
      </c>
      <c r="J227" s="37">
        <v>51.582999999999998</v>
      </c>
      <c r="K227" s="37">
        <v>52.1</v>
      </c>
      <c r="L227" s="37">
        <v>49.082999999999998</v>
      </c>
      <c r="M227" s="37">
        <v>48.567</v>
      </c>
      <c r="N227" s="37">
        <v>49.616999999999997</v>
      </c>
      <c r="O227" s="37">
        <v>51.167000000000002</v>
      </c>
      <c r="P227" s="37">
        <v>51.167000000000002</v>
      </c>
      <c r="Q227" s="37">
        <v>49.917000000000002</v>
      </c>
      <c r="S227" s="4" t="e">
        <f t="shared" si="672"/>
        <v>#N/A</v>
      </c>
      <c r="T227" s="4" t="e">
        <f t="shared" si="673"/>
        <v>#N/A</v>
      </c>
      <c r="U227" s="4" t="e">
        <f t="shared" si="674"/>
        <v>#N/A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 t="e">
        <f t="shared" si="684"/>
        <v>#N/A</v>
      </c>
      <c r="AF227" s="4" t="e">
        <f t="shared" si="685"/>
        <v>#N/A</v>
      </c>
      <c r="AG227" s="4" t="e">
        <f t="shared" si="686"/>
        <v>#N/A</v>
      </c>
      <c r="AI227" s="4">
        <f t="shared" si="687"/>
        <v>0</v>
      </c>
      <c r="AJ227" s="4">
        <f t="shared" si="688"/>
        <v>0</v>
      </c>
      <c r="AK227" s="4">
        <f t="shared" si="689"/>
        <v>0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</v>
      </c>
      <c r="AV227" s="4">
        <f t="shared" si="700"/>
        <v>0</v>
      </c>
      <c r="AW227" s="4">
        <f t="shared" si="700"/>
        <v>0</v>
      </c>
      <c r="AY227" s="2" t="e">
        <f t="shared" si="721"/>
        <v>#N/A</v>
      </c>
      <c r="AZ227" s="2" t="e">
        <f t="shared" si="575"/>
        <v>#N/A</v>
      </c>
      <c r="BA227" s="2" t="e">
        <f t="shared" si="576"/>
        <v>#N/A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 t="e">
        <f t="shared" si="586"/>
        <v>#N/A</v>
      </c>
      <c r="BL227" s="2" t="e">
        <f t="shared" si="587"/>
        <v>#N/A</v>
      </c>
      <c r="BM227" s="2" t="e">
        <f t="shared" si="588"/>
        <v>#N/A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 t="str">
        <f t="shared" si="737"/>
        <v/>
      </c>
      <c r="CV227" s="2" t="str">
        <f t="shared" si="738"/>
        <v/>
      </c>
      <c r="CW227" s="2" t="str">
        <f t="shared" si="739"/>
        <v/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 t="str">
        <f t="shared" si="749"/>
        <v/>
      </c>
      <c r="DH227" s="2" t="str">
        <f t="shared" si="750"/>
        <v/>
      </c>
      <c r="DI227" s="2" t="str">
        <f t="shared" si="751"/>
        <v/>
      </c>
      <c r="DK227" s="2">
        <f t="shared" si="701"/>
        <v>89.70717542419267</v>
      </c>
      <c r="DL227" s="2">
        <f t="shared" si="702"/>
        <v>91.138790322580661</v>
      </c>
      <c r="DM227" s="2">
        <f t="shared" si="702"/>
        <v>99.480006231671553</v>
      </c>
      <c r="DN227" s="2">
        <f t="shared" si="702"/>
        <v>98.717441935483862</v>
      </c>
      <c r="DO227" s="2">
        <f t="shared" si="702"/>
        <v>96.632633431085026</v>
      </c>
      <c r="DP227" s="2">
        <f t="shared" si="702"/>
        <v>95.411496334310854</v>
      </c>
      <c r="DQ227" s="2">
        <f t="shared" si="702"/>
        <v>84.210660373900339</v>
      </c>
      <c r="DR227" s="2">
        <f t="shared" si="702"/>
        <v>92.576330770944779</v>
      </c>
      <c r="DS227" s="2">
        <f t="shared" si="702"/>
        <v>98.43495844474154</v>
      </c>
      <c r="DT227" s="2">
        <f t="shared" si="702"/>
        <v>84.070025512477713</v>
      </c>
      <c r="DU227" s="2">
        <f t="shared" si="702"/>
        <v>77.676085450089147</v>
      </c>
      <c r="DV227" s="2">
        <f t="shared" si="702"/>
        <v>94.314014817290555</v>
      </c>
      <c r="DW227" s="2">
        <f t="shared" si="702"/>
        <v>106.63665267595307</v>
      </c>
      <c r="DX227" s="2">
        <f t="shared" si="702"/>
        <v>99.373571664222865</v>
      </c>
      <c r="DY227" s="2">
        <f t="shared" si="702"/>
        <v>109.8616487684729</v>
      </c>
      <c r="EA227" s="2">
        <f t="shared" si="671"/>
        <v>57.716666666666882</v>
      </c>
      <c r="EB227" s="2">
        <f t="shared" si="703"/>
        <v>50.638610128617373</v>
      </c>
      <c r="EC227" s="2">
        <f t="shared" si="704"/>
        <v>42.893360416666674</v>
      </c>
      <c r="ED227" s="2">
        <f t="shared" si="705"/>
        <v>44.95403425176211</v>
      </c>
      <c r="EE227" s="2">
        <f t="shared" si="706"/>
        <v>41.648517467495765</v>
      </c>
      <c r="EF227" s="2">
        <f t="shared" si="707"/>
        <v>49.246575149802155</v>
      </c>
      <c r="EG227" s="2">
        <f t="shared" si="708"/>
        <v>46.159667888138848</v>
      </c>
      <c r="EH227" s="2">
        <f t="shared" si="709"/>
        <v>44.949993237410062</v>
      </c>
      <c r="EI227" s="2">
        <f t="shared" si="710"/>
        <v>44.565810791366893</v>
      </c>
      <c r="EJ227" s="2">
        <f t="shared" si="711"/>
        <v>43.984220000000015</v>
      </c>
      <c r="EK227" s="2">
        <f t="shared" si="712"/>
        <v>41.848199999999977</v>
      </c>
      <c r="EL227" s="2">
        <f t="shared" si="713"/>
        <v>44.417158705035973</v>
      </c>
      <c r="EM227" s="2">
        <f t="shared" si="714"/>
        <v>45.486959973000324</v>
      </c>
      <c r="EN227" s="2">
        <f t="shared" si="715"/>
        <v>43.750020558375631</v>
      </c>
      <c r="EO227" s="2">
        <f t="shared" si="716"/>
        <v>48.043182115594341</v>
      </c>
      <c r="EQ227" s="2">
        <f t="shared" si="717"/>
        <v>54.41716794399855</v>
      </c>
      <c r="ER227" s="2">
        <f t="shared" si="718"/>
        <v>54.893102581413729</v>
      </c>
      <c r="ES227" s="2">
        <f t="shared" si="718"/>
        <v>53.7908354200964</v>
      </c>
      <c r="ET227" s="2">
        <f t="shared" si="718"/>
        <v>50.284990149284411</v>
      </c>
      <c r="EU227" s="2">
        <f t="shared" si="718"/>
        <v>51.550100197496079</v>
      </c>
      <c r="EV227" s="2">
        <f t="shared" si="718"/>
        <v>51.576619542883357</v>
      </c>
      <c r="EW227" s="2">
        <f t="shared" si="718"/>
        <v>51.246080616902461</v>
      </c>
      <c r="EX227" s="2">
        <f t="shared" si="718"/>
        <v>49.472704696780987</v>
      </c>
      <c r="EY227" s="2">
        <f t="shared" si="718"/>
        <v>49.802832366220471</v>
      </c>
      <c r="EZ227" s="2">
        <f t="shared" si="718"/>
        <v>47.215264627329205</v>
      </c>
      <c r="FA227" s="2">
        <f t="shared" si="718"/>
        <v>45.420681844561024</v>
      </c>
      <c r="FB227" s="2">
        <f t="shared" si="718"/>
        <v>46.959987569060772</v>
      </c>
      <c r="FC227" s="2">
        <f t="shared" si="718"/>
        <v>47.695757087774993</v>
      </c>
      <c r="FD227" s="2">
        <f t="shared" si="718"/>
        <v>47.265152651252144</v>
      </c>
      <c r="FE227" s="2">
        <f t="shared" si="718"/>
        <v>48.622372947797388</v>
      </c>
      <c r="FG227" s="2">
        <f t="shared" si="719"/>
        <v>0.99999999999999611</v>
      </c>
      <c r="FH227" s="2">
        <f t="shared" si="720"/>
        <v>0.99999999999999611</v>
      </c>
      <c r="FI227" s="2">
        <f t="shared" si="720"/>
        <v>0.99999999999999634</v>
      </c>
      <c r="FJ227" s="2">
        <f t="shared" si="720"/>
        <v>0.999999999999997</v>
      </c>
      <c r="FK227" s="2">
        <f t="shared" si="720"/>
        <v>0.99999999999999623</v>
      </c>
      <c r="FL227" s="2">
        <f t="shared" si="720"/>
        <v>0.99999999999999689</v>
      </c>
      <c r="FM227" s="2">
        <f t="shared" si="720"/>
        <v>0.999999999999997</v>
      </c>
      <c r="FN227" s="2">
        <f t="shared" si="720"/>
        <v>0.999999999999997</v>
      </c>
      <c r="FO227" s="2">
        <f t="shared" si="720"/>
        <v>0.99999999999999711</v>
      </c>
      <c r="FP227" s="2">
        <f t="shared" si="720"/>
        <v>0.99999999999999645</v>
      </c>
      <c r="FQ227" s="2">
        <f t="shared" si="720"/>
        <v>0.99999999999999678</v>
      </c>
      <c r="FR227" s="2">
        <f t="shared" si="720"/>
        <v>0.99999999999999656</v>
      </c>
      <c r="FS227" s="2">
        <f t="shared" si="720"/>
        <v>0.99999999999993627</v>
      </c>
      <c r="FT227" s="2">
        <f t="shared" si="720"/>
        <v>0.99999999999901867</v>
      </c>
      <c r="FU227" s="2">
        <f t="shared" si="720"/>
        <v>0.99999999999359956</v>
      </c>
      <c r="FW227" s="2">
        <f t="shared" si="752"/>
        <v>0.99999988794920747</v>
      </c>
      <c r="FX227" s="2">
        <f t="shared" si="592"/>
        <v>0.99999992453015096</v>
      </c>
      <c r="FY227" s="2">
        <f t="shared" si="593"/>
        <v>0.99999990979769193</v>
      </c>
      <c r="FZ227" s="2">
        <f t="shared" si="594"/>
        <v>0.99999988116928873</v>
      </c>
      <c r="GA227" s="2">
        <f t="shared" si="595"/>
        <v>0.99999985204846442</v>
      </c>
      <c r="GB227" s="2">
        <f t="shared" si="596"/>
        <v>0.99999988252151661</v>
      </c>
      <c r="GC227" s="2">
        <f t="shared" si="597"/>
        <v>0.99999990562256413</v>
      </c>
      <c r="GD227" s="2">
        <f t="shared" si="598"/>
        <v>0.99999992505474355</v>
      </c>
      <c r="GE227" s="2">
        <f t="shared" si="599"/>
        <v>0.99999991745056727</v>
      </c>
      <c r="GF227" s="2">
        <f t="shared" si="600"/>
        <v>0.99999989262836808</v>
      </c>
      <c r="GG227" s="2">
        <f t="shared" si="601"/>
        <v>0.99999988705285192</v>
      </c>
      <c r="GH227" s="2">
        <f t="shared" si="602"/>
        <v>0.99999985539605196</v>
      </c>
      <c r="GI227" s="2">
        <f t="shared" si="603"/>
        <v>0.99999927421174117</v>
      </c>
      <c r="GJ227" s="2">
        <f t="shared" si="604"/>
        <v>0.99999631971933245</v>
      </c>
      <c r="GK227" s="2">
        <f t="shared" si="605"/>
        <v>0.99998715310783148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1.1188813263523293E-276</v>
      </c>
      <c r="HT227" s="107">
        <f t="shared" si="634"/>
        <v>0</v>
      </c>
      <c r="HU227" s="107">
        <f t="shared" si="635"/>
        <v>0</v>
      </c>
      <c r="HV227" s="107">
        <f t="shared" si="636"/>
        <v>0</v>
      </c>
      <c r="HW227" s="107">
        <f t="shared" si="637"/>
        <v>0</v>
      </c>
      <c r="HX227" s="107">
        <f t="shared" si="638"/>
        <v>0</v>
      </c>
      <c r="HY227" s="107">
        <f t="shared" si="639"/>
        <v>0</v>
      </c>
      <c r="HZ227" s="107">
        <f t="shared" si="640"/>
        <v>0</v>
      </c>
      <c r="IA227" s="107">
        <f t="shared" si="641"/>
        <v>0</v>
      </c>
      <c r="IB227" s="107">
        <f t="shared" si="642"/>
        <v>0</v>
      </c>
      <c r="IC227" s="107">
        <f t="shared" si="643"/>
        <v>0</v>
      </c>
      <c r="ID227" s="107">
        <f t="shared" si="644"/>
        <v>0</v>
      </c>
      <c r="IE227" s="107">
        <f t="shared" si="645"/>
        <v>0</v>
      </c>
      <c r="IF227" s="107">
        <f t="shared" si="646"/>
        <v>0</v>
      </c>
      <c r="IG227" s="107">
        <f t="shared" si="647"/>
        <v>0</v>
      </c>
      <c r="II227" s="107">
        <f t="shared" si="756"/>
        <v>3.658000632716926E-87</v>
      </c>
      <c r="IJ227" s="107">
        <f t="shared" si="757"/>
        <v>4.2317961406935589E-122</v>
      </c>
      <c r="IK227" s="107">
        <f t="shared" si="758"/>
        <v>3.3533668898557131E-121</v>
      </c>
      <c r="IL227" s="107">
        <f t="shared" si="759"/>
        <v>1.5759989537187734E-115</v>
      </c>
      <c r="IM227" s="107">
        <f t="shared" si="760"/>
        <v>1.4990628451019773E-118</v>
      </c>
      <c r="IN227" s="107">
        <f t="shared" si="761"/>
        <v>4.3829245880826442E-128</v>
      </c>
      <c r="IO227" s="107">
        <f t="shared" si="762"/>
        <v>2.5531883604347957E-134</v>
      </c>
      <c r="IP227" s="107">
        <f t="shared" si="763"/>
        <v>3.0827909299695266E-146</v>
      </c>
      <c r="IQ227" s="107">
        <f t="shared" si="764"/>
        <v>1.08764178443054E-154</v>
      </c>
      <c r="IR227" s="107">
        <f t="shared" si="765"/>
        <v>1.2726361668678858E-139</v>
      </c>
      <c r="IS227" s="107">
        <f t="shared" si="766"/>
        <v>7.2326365318840613E-139</v>
      </c>
      <c r="IT227" s="107">
        <f t="shared" si="767"/>
        <v>6.8607685647821161E-132</v>
      </c>
      <c r="IU227" s="107">
        <f t="shared" si="768"/>
        <v>1.6015627302412464E-121</v>
      </c>
      <c r="IV227" s="107">
        <f t="shared" si="769"/>
        <v>2.0260300513610922E-104</v>
      </c>
      <c r="IW227" s="107">
        <f t="shared" si="770"/>
        <v>8.1833654298289471E-169</v>
      </c>
      <c r="IY227" s="107">
        <f t="shared" si="771"/>
        <v>3.658000632716926E-87</v>
      </c>
      <c r="IZ227" s="107">
        <f t="shared" si="772"/>
        <v>4.2317961406935589E-122</v>
      </c>
      <c r="JA227" s="107">
        <f t="shared" si="773"/>
        <v>3.3533668898557131E-121</v>
      </c>
      <c r="JB227" s="107">
        <f t="shared" si="774"/>
        <v>1.5759989537187734E-115</v>
      </c>
      <c r="JC227" s="107">
        <f t="shared" si="775"/>
        <v>1.4990628451019773E-118</v>
      </c>
      <c r="JD227" s="107">
        <f t="shared" si="776"/>
        <v>4.3829245880826442E-128</v>
      </c>
      <c r="JE227" s="107">
        <f t="shared" si="777"/>
        <v>2.5531883604347957E-134</v>
      </c>
      <c r="JF227" s="107">
        <f t="shared" si="778"/>
        <v>3.0827909299695266E-146</v>
      </c>
      <c r="JG227" s="107">
        <f t="shared" si="779"/>
        <v>1.08764178443054E-154</v>
      </c>
      <c r="JH227" s="107">
        <f t="shared" si="780"/>
        <v>1.2726361668678858E-139</v>
      </c>
      <c r="JI227" s="107">
        <f t="shared" si="781"/>
        <v>7.2326365318840613E-139</v>
      </c>
      <c r="JJ227" s="107">
        <f t="shared" si="782"/>
        <v>6.8607685647821161E-132</v>
      </c>
      <c r="JK227" s="107">
        <f t="shared" si="783"/>
        <v>1.6015627302412464E-121</v>
      </c>
      <c r="JL227" s="107">
        <f t="shared" si="784"/>
        <v>2.0260300513610922E-104</v>
      </c>
      <c r="JM227" s="107">
        <f t="shared" si="785"/>
        <v>8.1833654298289471E-169</v>
      </c>
    </row>
    <row r="228" spans="1:273" x14ac:dyDescent="0.25">
      <c r="B228" s="2">
        <v>200</v>
      </c>
      <c r="C228" s="37">
        <v>55.802999999999997</v>
      </c>
      <c r="D228" s="37">
        <v>56.984000000000002</v>
      </c>
      <c r="E228" s="37">
        <v>55.738</v>
      </c>
      <c r="F228" s="37">
        <v>53.482999999999997</v>
      </c>
      <c r="G228" s="37">
        <v>53.533000000000001</v>
      </c>
      <c r="H228" s="37">
        <v>54.767000000000003</v>
      </c>
      <c r="I228" s="37">
        <v>53.517000000000003</v>
      </c>
      <c r="J228" s="37">
        <v>51.883000000000003</v>
      </c>
      <c r="K228" s="37">
        <v>51.067</v>
      </c>
      <c r="L228" s="37">
        <v>50.95</v>
      </c>
      <c r="M228" s="37">
        <v>48.85</v>
      </c>
      <c r="N228" s="37">
        <v>47.517000000000003</v>
      </c>
      <c r="O228" s="37">
        <v>51.283000000000001</v>
      </c>
      <c r="P228" s="37">
        <v>50.966999999999999</v>
      </c>
      <c r="Q228" s="37">
        <v>50.783000000000001</v>
      </c>
      <c r="S228" s="4" t="e">
        <f t="shared" si="672"/>
        <v>#N/A</v>
      </c>
      <c r="T228" s="4" t="e">
        <f t="shared" si="673"/>
        <v>#N/A</v>
      </c>
      <c r="U228" s="4" t="e">
        <f t="shared" si="674"/>
        <v>#N/A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 t="e">
        <f t="shared" si="685"/>
        <v>#N/A</v>
      </c>
      <c r="AG228" s="4" t="e">
        <f t="shared" si="686"/>
        <v>#N/A</v>
      </c>
      <c r="AI228" s="4">
        <f t="shared" si="687"/>
        <v>0</v>
      </c>
      <c r="AJ228" s="4">
        <f t="shared" si="688"/>
        <v>0</v>
      </c>
      <c r="AK228" s="4">
        <f t="shared" si="689"/>
        <v>0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0</v>
      </c>
      <c r="AW228" s="4">
        <f t="shared" si="700"/>
        <v>0</v>
      </c>
      <c r="AY228" s="2" t="e">
        <f t="shared" si="721"/>
        <v>#N/A</v>
      </c>
      <c r="AZ228" s="2" t="e">
        <f t="shared" si="575"/>
        <v>#N/A</v>
      </c>
      <c r="BA228" s="2" t="e">
        <f t="shared" si="576"/>
        <v>#N/A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 t="e">
        <f t="shared" si="587"/>
        <v>#N/A</v>
      </c>
      <c r="BM228" s="2" t="e">
        <f t="shared" si="588"/>
        <v>#N/A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 t="str">
        <f t="shared" si="737"/>
        <v/>
      </c>
      <c r="CV228" s="2" t="str">
        <f t="shared" si="738"/>
        <v/>
      </c>
      <c r="CW228" s="2" t="str">
        <f t="shared" si="739"/>
        <v/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 t="str">
        <f t="shared" si="750"/>
        <v/>
      </c>
      <c r="DI228" s="2" t="str">
        <f t="shared" si="751"/>
        <v/>
      </c>
      <c r="DK228" s="2">
        <f t="shared" si="701"/>
        <v>89.78250848385332</v>
      </c>
      <c r="DL228" s="2">
        <f t="shared" si="702"/>
        <v>91.227836693548397</v>
      </c>
      <c r="DM228" s="2">
        <f t="shared" si="702"/>
        <v>99.613160557184756</v>
      </c>
      <c r="DN228" s="2">
        <f t="shared" si="702"/>
        <v>98.851010080645153</v>
      </c>
      <c r="DO228" s="2">
        <f t="shared" si="702"/>
        <v>96.751643695014636</v>
      </c>
      <c r="DP228" s="2">
        <f t="shared" si="702"/>
        <v>95.519548936950144</v>
      </c>
      <c r="DQ228" s="2">
        <f t="shared" si="702"/>
        <v>84.254624633431121</v>
      </c>
      <c r="DR228" s="2">
        <f t="shared" si="702"/>
        <v>92.658947415329806</v>
      </c>
      <c r="DS228" s="2">
        <f t="shared" si="702"/>
        <v>98.556278966131913</v>
      </c>
      <c r="DT228" s="2">
        <f t="shared" si="702"/>
        <v>84.10891354723708</v>
      </c>
      <c r="DU228" s="2">
        <f t="shared" si="702"/>
        <v>77.691936720142621</v>
      </c>
      <c r="DV228" s="2">
        <f t="shared" si="702"/>
        <v>94.429587344028533</v>
      </c>
      <c r="DW228" s="2">
        <f t="shared" si="702"/>
        <v>106.8033711510264</v>
      </c>
      <c r="DX228" s="2">
        <f t="shared" si="702"/>
        <v>99.500346407624619</v>
      </c>
      <c r="DY228" s="2">
        <f t="shared" si="702"/>
        <v>110.06379802955664</v>
      </c>
      <c r="DZ228" s="5"/>
      <c r="EA228" s="2">
        <f t="shared" si="671"/>
        <v>57.642666666666884</v>
      </c>
      <c r="EB228" s="2">
        <f t="shared" si="703"/>
        <v>50.506707073954999</v>
      </c>
      <c r="EC228" s="2">
        <f t="shared" si="704"/>
        <v>42.706475000000005</v>
      </c>
      <c r="ED228" s="2">
        <f t="shared" si="705"/>
        <v>44.791746694238952</v>
      </c>
      <c r="EE228" s="2">
        <f t="shared" si="706"/>
        <v>41.451779491237993</v>
      </c>
      <c r="EF228" s="2">
        <f t="shared" si="707"/>
        <v>49.114603776144726</v>
      </c>
      <c r="EG228" s="2">
        <f t="shared" si="708"/>
        <v>45.994947637415613</v>
      </c>
      <c r="EH228" s="2">
        <f t="shared" si="709"/>
        <v>44.781406474820137</v>
      </c>
      <c r="EI228" s="2">
        <f t="shared" si="710"/>
        <v>44.391021582733799</v>
      </c>
      <c r="EJ228" s="2">
        <f t="shared" si="711"/>
        <v>43.803532661870513</v>
      </c>
      <c r="EK228" s="2">
        <f t="shared" si="712"/>
        <v>41.658704316546739</v>
      </c>
      <c r="EL228" s="2">
        <f t="shared" si="713"/>
        <v>44.25761</v>
      </c>
      <c r="EM228" s="2">
        <f t="shared" si="714"/>
        <v>45.312723860951728</v>
      </c>
      <c r="EN228" s="2">
        <f t="shared" si="715"/>
        <v>43.551077411167512</v>
      </c>
      <c r="EO228" s="2">
        <f t="shared" si="716"/>
        <v>47.883456379498377</v>
      </c>
      <c r="EP228" s="5"/>
      <c r="EQ228" s="2">
        <f t="shared" si="717"/>
        <v>54.321168366423272</v>
      </c>
      <c r="ER228" s="2">
        <f t="shared" si="718"/>
        <v>54.799622879877433</v>
      </c>
      <c r="ES228" s="2">
        <f t="shared" si="718"/>
        <v>53.703581789725973</v>
      </c>
      <c r="ET228" s="2">
        <f t="shared" si="718"/>
        <v>50.172509847096393</v>
      </c>
      <c r="EU228" s="2">
        <f t="shared" si="718"/>
        <v>51.446161011272295</v>
      </c>
      <c r="EV228" s="2">
        <f t="shared" si="718"/>
        <v>51.466661941599156</v>
      </c>
      <c r="EW228" s="2">
        <f t="shared" si="718"/>
        <v>51.128789821815097</v>
      </c>
      <c r="EX228" s="2">
        <f t="shared" si="718"/>
        <v>49.345923339001722</v>
      </c>
      <c r="EY228" s="2">
        <f t="shared" si="718"/>
        <v>49.676672570029567</v>
      </c>
      <c r="EZ228" s="2">
        <f t="shared" si="718"/>
        <v>47.065353410502553</v>
      </c>
      <c r="FA228" s="2">
        <f t="shared" si="718"/>
        <v>45.26440616439946</v>
      </c>
      <c r="FB228" s="2">
        <f t="shared" si="718"/>
        <v>46.825107734806636</v>
      </c>
      <c r="FC228" s="2">
        <f t="shared" si="718"/>
        <v>47.543089362667253</v>
      </c>
      <c r="FD228" s="2">
        <f t="shared" si="718"/>
        <v>47.100282519831325</v>
      </c>
      <c r="FE228" s="2">
        <f t="shared" si="718"/>
        <v>48.471456355521042</v>
      </c>
      <c r="FG228" s="2">
        <f t="shared" si="719"/>
        <v>0.99999999999999689</v>
      </c>
      <c r="FH228" s="2">
        <f t="shared" si="720"/>
        <v>0.99999999999999689</v>
      </c>
      <c r="FI228" s="2">
        <f t="shared" si="720"/>
        <v>0.99999999999999711</v>
      </c>
      <c r="FJ228" s="2">
        <f t="shared" si="720"/>
        <v>0.99999999999999756</v>
      </c>
      <c r="FK228" s="2">
        <f t="shared" si="720"/>
        <v>0.999999999999997</v>
      </c>
      <c r="FL228" s="2">
        <f t="shared" si="720"/>
        <v>0.99999999999999745</v>
      </c>
      <c r="FM228" s="2">
        <f t="shared" si="720"/>
        <v>0.99999999999999767</v>
      </c>
      <c r="FN228" s="2">
        <f t="shared" si="720"/>
        <v>0.99999999999999756</v>
      </c>
      <c r="FO228" s="2">
        <f t="shared" si="720"/>
        <v>0.99999999999999778</v>
      </c>
      <c r="FP228" s="2">
        <f t="shared" si="720"/>
        <v>0.99999999999999722</v>
      </c>
      <c r="FQ228" s="2">
        <f t="shared" si="720"/>
        <v>0.99999999999999745</v>
      </c>
      <c r="FR228" s="2">
        <f t="shared" si="720"/>
        <v>0.99999999999999734</v>
      </c>
      <c r="FS228" s="2">
        <f t="shared" si="720"/>
        <v>0.99999999999994826</v>
      </c>
      <c r="FT228" s="2">
        <f t="shared" si="720"/>
        <v>0.99999999999918998</v>
      </c>
      <c r="FU228" s="2">
        <f t="shared" si="720"/>
        <v>0.99999999999463851</v>
      </c>
      <c r="FV228" s="5"/>
      <c r="FW228" s="2">
        <f t="shared" si="752"/>
        <v>0.99999991099488972</v>
      </c>
      <c r="FX228" s="2">
        <f t="shared" si="592"/>
        <v>0.99999994005216708</v>
      </c>
      <c r="FY228" s="2">
        <f t="shared" si="593"/>
        <v>0.99999992834975859</v>
      </c>
      <c r="FZ228" s="2">
        <f t="shared" si="594"/>
        <v>0.99999990560940855</v>
      </c>
      <c r="GA228" s="2">
        <f t="shared" si="595"/>
        <v>0.99999988247791438</v>
      </c>
      <c r="GB228" s="2">
        <f t="shared" si="596"/>
        <v>0.99999990668352146</v>
      </c>
      <c r="GC228" s="2">
        <f t="shared" si="597"/>
        <v>0.99999992503333646</v>
      </c>
      <c r="GD228" s="2">
        <f t="shared" si="598"/>
        <v>0.99999994046886587</v>
      </c>
      <c r="GE228" s="2">
        <f t="shared" si="599"/>
        <v>0.99999993442865376</v>
      </c>
      <c r="GF228" s="2">
        <f t="shared" si="600"/>
        <v>0.99999991471167926</v>
      </c>
      <c r="GG228" s="2">
        <f t="shared" si="601"/>
        <v>0.99999991028288915</v>
      </c>
      <c r="GH228" s="2">
        <f t="shared" si="602"/>
        <v>0.99999988513699778</v>
      </c>
      <c r="GI228" s="2">
        <f t="shared" si="603"/>
        <v>0.99999941129068592</v>
      </c>
      <c r="GJ228" s="2">
        <f t="shared" si="604"/>
        <v>0.99999696227898216</v>
      </c>
      <c r="GK228" s="2">
        <f t="shared" si="605"/>
        <v>0.9999892384232445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1.4578845543200891E-282</v>
      </c>
      <c r="HT228" s="107">
        <f t="shared" si="634"/>
        <v>0</v>
      </c>
      <c r="HU228" s="107">
        <f t="shared" si="635"/>
        <v>0</v>
      </c>
      <c r="HV228" s="107">
        <f t="shared" si="636"/>
        <v>0</v>
      </c>
      <c r="HW228" s="107">
        <f t="shared" si="637"/>
        <v>0</v>
      </c>
      <c r="HX228" s="107">
        <f t="shared" si="638"/>
        <v>0</v>
      </c>
      <c r="HY228" s="107">
        <f t="shared" si="639"/>
        <v>0</v>
      </c>
      <c r="HZ228" s="107">
        <f t="shared" si="640"/>
        <v>0</v>
      </c>
      <c r="IA228" s="107">
        <f t="shared" si="641"/>
        <v>0</v>
      </c>
      <c r="IB228" s="107">
        <f t="shared" si="642"/>
        <v>0</v>
      </c>
      <c r="IC228" s="107">
        <f t="shared" si="643"/>
        <v>0</v>
      </c>
      <c r="ID228" s="107">
        <f t="shared" si="644"/>
        <v>0</v>
      </c>
      <c r="IE228" s="107">
        <f t="shared" si="645"/>
        <v>0</v>
      </c>
      <c r="IF228" s="107">
        <f t="shared" si="646"/>
        <v>0</v>
      </c>
      <c r="IG228" s="107">
        <f t="shared" si="647"/>
        <v>0</v>
      </c>
      <c r="II228" s="107">
        <f t="shared" si="756"/>
        <v>1.2372181488073097E-89</v>
      </c>
      <c r="IJ228" s="107">
        <f t="shared" si="757"/>
        <v>1.6975705587682557E-125</v>
      </c>
      <c r="IK228" s="107">
        <f t="shared" si="758"/>
        <v>1.3086925575815242E-124</v>
      </c>
      <c r="IL228" s="107">
        <f t="shared" si="759"/>
        <v>7.8389426567435757E-119</v>
      </c>
      <c r="IM228" s="107">
        <f t="shared" si="760"/>
        <v>5.4598668171854611E-122</v>
      </c>
      <c r="IN228" s="107">
        <f t="shared" si="761"/>
        <v>9.4740621088976622E-132</v>
      </c>
      <c r="IO228" s="107">
        <f t="shared" si="762"/>
        <v>4.1053924171180806E-138</v>
      </c>
      <c r="IP228" s="107">
        <f t="shared" si="763"/>
        <v>2.5854847047442454E-150</v>
      </c>
      <c r="IQ228" s="107">
        <f t="shared" si="764"/>
        <v>4.9632621221663999E-159</v>
      </c>
      <c r="IR228" s="107">
        <f t="shared" si="765"/>
        <v>1.3404445557682122E-143</v>
      </c>
      <c r="IS228" s="107">
        <f t="shared" si="766"/>
        <v>7.7805418363037199E-143</v>
      </c>
      <c r="IT228" s="107">
        <f t="shared" si="767"/>
        <v>1.0245951275695907E-135</v>
      </c>
      <c r="IU228" s="107">
        <f t="shared" si="768"/>
        <v>4.3455155060596299E-125</v>
      </c>
      <c r="IV228" s="107">
        <f t="shared" si="769"/>
        <v>1.3795041113887483E-107</v>
      </c>
      <c r="IW228" s="107">
        <f t="shared" si="770"/>
        <v>4.231482943308035E-174</v>
      </c>
      <c r="IY228" s="107">
        <f t="shared" si="771"/>
        <v>1.2372181488073097E-89</v>
      </c>
      <c r="IZ228" s="107">
        <f t="shared" si="772"/>
        <v>1.6975705587682557E-125</v>
      </c>
      <c r="JA228" s="107">
        <f t="shared" si="773"/>
        <v>1.3086925575815242E-124</v>
      </c>
      <c r="JB228" s="107">
        <f t="shared" si="774"/>
        <v>7.8389426567435757E-119</v>
      </c>
      <c r="JC228" s="107">
        <f t="shared" si="775"/>
        <v>5.4598668171854611E-122</v>
      </c>
      <c r="JD228" s="107">
        <f t="shared" si="776"/>
        <v>9.4740621088976622E-132</v>
      </c>
      <c r="JE228" s="107">
        <f t="shared" si="777"/>
        <v>4.1053924171180806E-138</v>
      </c>
      <c r="JF228" s="107">
        <f t="shared" si="778"/>
        <v>2.5854847047442454E-150</v>
      </c>
      <c r="JG228" s="107">
        <f t="shared" si="779"/>
        <v>4.9632621221663999E-159</v>
      </c>
      <c r="JH228" s="107">
        <f t="shared" si="780"/>
        <v>1.3404445557682122E-143</v>
      </c>
      <c r="JI228" s="107">
        <f t="shared" si="781"/>
        <v>7.7805418363037199E-143</v>
      </c>
      <c r="JJ228" s="107">
        <f t="shared" si="782"/>
        <v>1.0245951275695907E-135</v>
      </c>
      <c r="JK228" s="107">
        <f t="shared" si="783"/>
        <v>4.3455155060596299E-125</v>
      </c>
      <c r="JL228" s="107">
        <f t="shared" si="784"/>
        <v>1.3795041113887483E-107</v>
      </c>
      <c r="JM228" s="107">
        <f t="shared" si="785"/>
        <v>4.231482943308035E-174</v>
      </c>
    </row>
    <row r="229" spans="1:273" x14ac:dyDescent="0.25">
      <c r="AY229" s="5"/>
      <c r="AZ229" s="5"/>
      <c r="BO229" s="28">
        <f t="shared" ref="BO229" si="786">SLOPE(BO28:BO228,$B28:$B228)</f>
        <v>7.5333059660645865E-2</v>
      </c>
      <c r="BP229" s="28">
        <f t="shared" ref="BP229:CC229" si="787">SLOPE(BP28:BP228,$B28:$B228)</f>
        <v>8.904637096774197E-2</v>
      </c>
      <c r="BQ229" s="28">
        <f t="shared" si="787"/>
        <v>0.13315432551319656</v>
      </c>
      <c r="BR229" s="28">
        <f t="shared" si="787"/>
        <v>0.13356814516129026</v>
      </c>
      <c r="BS229" s="28">
        <f t="shared" si="787"/>
        <v>0.11901026392961869</v>
      </c>
      <c r="BT229" s="28">
        <f t="shared" si="787"/>
        <v>0.10805260263929614</v>
      </c>
      <c r="BU229" s="28">
        <f t="shared" si="787"/>
        <v>4.3964259530791916E-2</v>
      </c>
      <c r="BV229" s="28">
        <f t="shared" si="787"/>
        <v>8.2616644385026847E-2</v>
      </c>
      <c r="BW229" s="28">
        <f t="shared" si="787"/>
        <v>0.12132052139037444</v>
      </c>
      <c r="BX229" s="28">
        <f t="shared" si="787"/>
        <v>3.8888034759358293E-2</v>
      </c>
      <c r="BY229" s="28">
        <f t="shared" si="787"/>
        <v>1.5851270053475919E-2</v>
      </c>
      <c r="BZ229" s="28">
        <f t="shared" si="787"/>
        <v>0.11557252673796793</v>
      </c>
      <c r="CA229" s="28">
        <f t="shared" si="787"/>
        <v>0.16671847507331375</v>
      </c>
      <c r="CB229" s="28">
        <f t="shared" si="787"/>
        <v>0.12677474340175951</v>
      </c>
      <c r="CC229" s="28">
        <f t="shared" si="787"/>
        <v>0.20214926108374376</v>
      </c>
      <c r="CE229" s="28">
        <f t="shared" ref="CE229" si="788">SLOPE(CE28:CE228,$B28:$B228)</f>
        <v>-7.3999999999998067E-2</v>
      </c>
      <c r="CF229" s="28">
        <f t="shared" ref="CF229:CS229" si="789">SLOPE(CF28:CF228,$B28:$B228)</f>
        <v>-0.13190305466237939</v>
      </c>
      <c r="CG229" s="28">
        <f t="shared" si="789"/>
        <v>-0.18688541666666669</v>
      </c>
      <c r="CH229" s="28">
        <f t="shared" si="789"/>
        <v>-0.16228755752315493</v>
      </c>
      <c r="CI229" s="28">
        <f t="shared" si="789"/>
        <v>-0.19673797625777278</v>
      </c>
      <c r="CJ229" s="28">
        <f t="shared" si="789"/>
        <v>-0.13197137365743355</v>
      </c>
      <c r="CK229" s="28">
        <f t="shared" si="789"/>
        <v>-0.1647202507232402</v>
      </c>
      <c r="CL229" s="28">
        <f t="shared" si="789"/>
        <v>-0.16858676258992814</v>
      </c>
      <c r="CM229" s="28">
        <f t="shared" si="789"/>
        <v>-0.17478920863309361</v>
      </c>
      <c r="CN229" s="28">
        <f t="shared" si="789"/>
        <v>-0.18068733812949633</v>
      </c>
      <c r="CO229" s="28">
        <f t="shared" si="789"/>
        <v>-0.1894956834532375</v>
      </c>
      <c r="CP229" s="28">
        <f t="shared" si="789"/>
        <v>-0.15954870503597121</v>
      </c>
      <c r="CQ229" s="28">
        <f t="shared" si="789"/>
        <v>-0.17423611204859943</v>
      </c>
      <c r="CR229" s="28">
        <f t="shared" si="789"/>
        <v>-0.19894314720812184</v>
      </c>
      <c r="CS229" s="28">
        <f t="shared" si="789"/>
        <v>-0.15972573609596505</v>
      </c>
      <c r="CU229" s="28">
        <f>SLOPE(CU28:CU228,$B28:$B228)</f>
        <v>-9.599957757528213E-2</v>
      </c>
      <c r="CV229" s="28">
        <f t="shared" ref="CV229:DI229" si="790">SLOPE(CV28:CV228,$B28:$B228)</f>
        <v>-9.347970153629527E-2</v>
      </c>
      <c r="CW229" s="28">
        <f t="shared" si="790"/>
        <v>-8.7253630370428409E-2</v>
      </c>
      <c r="CX229" s="28">
        <f t="shared" si="790"/>
        <v>-0.11248030218801852</v>
      </c>
      <c r="CY229" s="28">
        <f t="shared" si="790"/>
        <v>-0.10393918622378266</v>
      </c>
      <c r="CZ229" s="28">
        <f t="shared" si="790"/>
        <v>-0.10995760128420737</v>
      </c>
      <c r="DA229" s="28">
        <f t="shared" si="790"/>
        <v>-0.11729079508736713</v>
      </c>
      <c r="DB229" s="28">
        <f t="shared" si="790"/>
        <v>-0.12678135777926802</v>
      </c>
      <c r="DC229" s="28">
        <f t="shared" si="790"/>
        <v>-0.12615979619090012</v>
      </c>
      <c r="DD229" s="28">
        <f t="shared" si="790"/>
        <v>-0.14991121682665154</v>
      </c>
      <c r="DE229" s="28">
        <f t="shared" si="790"/>
        <v>-0.15627568016156745</v>
      </c>
      <c r="DF229" s="28">
        <f t="shared" si="790"/>
        <v>-0.13487983425414365</v>
      </c>
      <c r="DG229" s="28">
        <f t="shared" si="790"/>
        <v>-0.15266772510773424</v>
      </c>
      <c r="DH229" s="28">
        <f t="shared" si="790"/>
        <v>-0.164870131420817</v>
      </c>
      <c r="DI229" s="28">
        <f t="shared" si="790"/>
        <v>-0.15091659227634394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6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1">INTERCEPT(BO28:BO228,$B28:$B228)</f>
        <v>74.715896551724143</v>
      </c>
      <c r="BP230" s="28">
        <f t="shared" ref="BP230:CC230" si="792">INTERCEPT(BP28:BP228,$B28:$B228)</f>
        <v>73.418562500000007</v>
      </c>
      <c r="BQ230" s="28">
        <f t="shared" si="792"/>
        <v>72.982295454545437</v>
      </c>
      <c r="BR230" s="28">
        <f t="shared" si="792"/>
        <v>72.137381048387098</v>
      </c>
      <c r="BS230" s="28">
        <f t="shared" si="792"/>
        <v>72.949590909090901</v>
      </c>
      <c r="BT230" s="28">
        <f t="shared" si="792"/>
        <v>73.909028409090922</v>
      </c>
      <c r="BU230" s="28">
        <f t="shared" si="792"/>
        <v>75.461772727272745</v>
      </c>
      <c r="BV230" s="28">
        <f t="shared" si="792"/>
        <v>76.135618538324437</v>
      </c>
      <c r="BW230" s="28">
        <f t="shared" si="792"/>
        <v>74.292174688057031</v>
      </c>
      <c r="BX230" s="28">
        <f t="shared" si="792"/>
        <v>76.331306595365419</v>
      </c>
      <c r="BY230" s="28">
        <f t="shared" si="792"/>
        <v>74.521682709447433</v>
      </c>
      <c r="BZ230" s="28">
        <f t="shared" si="792"/>
        <v>71.315081996434941</v>
      </c>
      <c r="CA230" s="28">
        <f t="shared" si="792"/>
        <v>73.45967613636364</v>
      </c>
      <c r="CB230" s="28">
        <f t="shared" si="792"/>
        <v>74.145397727272723</v>
      </c>
      <c r="CC230" s="28">
        <f t="shared" si="792"/>
        <v>69.633945812807895</v>
      </c>
      <c r="CD230" s="2"/>
      <c r="CE230" s="28">
        <f t="shared" ref="CE230" si="793">INTERCEPT(CE28:CE228,$B28:$B228)</f>
        <v>72.442666666666497</v>
      </c>
      <c r="CF230" s="28">
        <f t="shared" ref="CF230:CS230" si="794">INTERCEPT(CF28:CF228,$B28:$B228)</f>
        <v>76.887318006430874</v>
      </c>
      <c r="CG230" s="28">
        <f t="shared" si="794"/>
        <v>80.083558333333343</v>
      </c>
      <c r="CH230" s="28">
        <f t="shared" si="794"/>
        <v>77.249258198869938</v>
      </c>
      <c r="CI230" s="28">
        <f t="shared" si="794"/>
        <v>80.799374742792551</v>
      </c>
      <c r="CJ230" s="28">
        <f t="shared" si="794"/>
        <v>75.508878507631437</v>
      </c>
      <c r="CK230" s="28">
        <f t="shared" si="794"/>
        <v>78.938997782063652</v>
      </c>
      <c r="CL230" s="28">
        <f t="shared" si="794"/>
        <v>78.498758992805762</v>
      </c>
      <c r="CM230" s="28">
        <f t="shared" si="794"/>
        <v>79.348863309352524</v>
      </c>
      <c r="CN230" s="28">
        <f t="shared" si="794"/>
        <v>79.941000287769782</v>
      </c>
      <c r="CO230" s="28">
        <f t="shared" si="794"/>
        <v>79.557841007194241</v>
      </c>
      <c r="CP230" s="28">
        <f t="shared" si="794"/>
        <v>76.167351007194242</v>
      </c>
      <c r="CQ230" s="28">
        <f t="shared" si="794"/>
        <v>80.159946270671611</v>
      </c>
      <c r="CR230" s="28">
        <f t="shared" si="794"/>
        <v>83.339706852791878</v>
      </c>
      <c r="CS230" s="28">
        <f t="shared" si="794"/>
        <v>79.828603598691387</v>
      </c>
      <c r="CT230" s="2"/>
      <c r="CU230" s="28">
        <f t="shared" ref="CU230" si="795">INTERCEPT(CU28:CU228,$B28:$B228)</f>
        <v>73.521083881479697</v>
      </c>
      <c r="CV230" s="28">
        <f t="shared" ref="CV230:DI230" si="796">INTERCEPT(CV28:CV228,$B28:$B228)</f>
        <v>73.495563187136483</v>
      </c>
      <c r="CW230" s="28">
        <f t="shared" si="796"/>
        <v>71.154307863811653</v>
      </c>
      <c r="CX230" s="28">
        <f t="shared" si="796"/>
        <v>72.668570284700095</v>
      </c>
      <c r="CY230" s="28">
        <f t="shared" si="796"/>
        <v>72.233998256028826</v>
      </c>
      <c r="CZ230" s="28">
        <f t="shared" si="796"/>
        <v>73.458182198440625</v>
      </c>
      <c r="DA230" s="28">
        <f t="shared" si="796"/>
        <v>74.586948839288524</v>
      </c>
      <c r="DB230" s="28">
        <f t="shared" si="796"/>
        <v>74.702194894855324</v>
      </c>
      <c r="DC230" s="28">
        <f t="shared" si="796"/>
        <v>74.908631808209591</v>
      </c>
      <c r="DD230" s="28">
        <f t="shared" si="796"/>
        <v>77.047596775832858</v>
      </c>
      <c r="DE230" s="28">
        <f t="shared" si="796"/>
        <v>76.519542196712948</v>
      </c>
      <c r="DF230" s="28">
        <f t="shared" si="796"/>
        <v>73.801074585635362</v>
      </c>
      <c r="DG230" s="28">
        <f t="shared" si="796"/>
        <v>78.076634384214103</v>
      </c>
      <c r="DH230" s="28">
        <f t="shared" si="796"/>
        <v>80.074308803994725</v>
      </c>
      <c r="DI230" s="28">
        <f t="shared" si="796"/>
        <v>78.654774810789831</v>
      </c>
    </row>
    <row r="231" spans="1:273" x14ac:dyDescent="0.25">
      <c r="A231" s="136"/>
      <c r="B231" s="28" t="s">
        <v>36</v>
      </c>
      <c r="C231" s="5">
        <f>C$7 - ABS(C$11)*Expt!$B$9</f>
        <v>-15.491948060906488</v>
      </c>
      <c r="D231" s="5">
        <f>D$7 - ABS(D$11)*Expt!$B$9</f>
        <v>-5.8421142470504677</v>
      </c>
      <c r="E231" s="5">
        <f>E$7 - ABS(E$11)*Expt!$B$9</f>
        <v>-5.7041807297642109</v>
      </c>
      <c r="F231" s="5">
        <f>F$7 - ABS(F$11)*Expt!$B$9</f>
        <v>-6.9737220921651399</v>
      </c>
      <c r="G231" s="5">
        <f>G$7 - ABS(G$11)*Expt!$B$9</f>
        <v>-4.4386879959721455</v>
      </c>
      <c r="H231" s="5">
        <f>H$7 - ABS(H$11)*Expt!$B$9</f>
        <v>-3.7050117453703137</v>
      </c>
      <c r="I231" s="5">
        <f>I$7 - ABS(I$11)*Expt!$B$9</f>
        <v>-3.3166382229274447</v>
      </c>
      <c r="J231" s="5">
        <f>J$7 - ABS(J$11)*Expt!$B$9</f>
        <v>-1.6416274382352896</v>
      </c>
      <c r="K231" s="5">
        <f>K$7 - ABS(K$11)*Expt!$B$9</f>
        <v>-4.1057638575153987E-2</v>
      </c>
      <c r="L231" s="5">
        <f>L$7 - ABS(L$11)*Expt!$B$9</f>
        <v>-1.0845141471969981</v>
      </c>
      <c r="M231" s="5">
        <f>M$7 - ABS(M$11)*Expt!$B$9</f>
        <v>-1.3719289496397593</v>
      </c>
      <c r="N231" s="5">
        <f>N$7 - ABS(N$11)*Expt!$B$9</f>
        <v>-1.7936043540450015</v>
      </c>
      <c r="O231" s="5">
        <f>O$7 - ABS(O$11)*Expt!$B$9</f>
        <v>-3.8960380642623136</v>
      </c>
      <c r="P231" s="5">
        <f>P$7 - ABS(P$11)*Expt!$B$9</f>
        <v>-5.3342309845786673</v>
      </c>
      <c r="Q231" s="5">
        <f>Q$7 - ABS(Q$11)*Expt!$B$9</f>
        <v>5.4372051271206061</v>
      </c>
    </row>
    <row r="232" spans="1:273" x14ac:dyDescent="0.25">
      <c r="A232" s="136"/>
      <c r="B232" s="3" t="s">
        <v>62</v>
      </c>
      <c r="C232" s="87">
        <f>C7</f>
        <v>54.912895831677424</v>
      </c>
      <c r="D232" s="87">
        <f t="shared" ref="D232:N232" si="797">D7</f>
        <v>54.914762498013602</v>
      </c>
      <c r="E232" s="87">
        <f t="shared" si="797"/>
        <v>54.61819392238025</v>
      </c>
      <c r="F232" s="87">
        <f t="shared" si="797"/>
        <v>53.786497532179126</v>
      </c>
      <c r="G232" s="87">
        <f t="shared" si="797"/>
        <v>54.7046097696144</v>
      </c>
      <c r="H232" s="87">
        <f t="shared" si="797"/>
        <v>53.992485390680947</v>
      </c>
      <c r="I232" s="87">
        <f t="shared" si="797"/>
        <v>53.778013261225929</v>
      </c>
      <c r="J232" s="87">
        <f t="shared" si="797"/>
        <v>53.822560302000575</v>
      </c>
      <c r="K232" s="87">
        <f t="shared" si="797"/>
        <v>53.548317169549861</v>
      </c>
      <c r="L232" s="87">
        <f t="shared" si="797"/>
        <v>54.452963397742025</v>
      </c>
      <c r="M232" s="87">
        <f t="shared" si="797"/>
        <v>54.142757300788134</v>
      </c>
      <c r="N232" s="87">
        <f t="shared" si="797"/>
        <v>54.312394016213176</v>
      </c>
      <c r="O232" s="87">
        <f t="shared" ref="O232:Q232" si="798">O7</f>
        <v>53.851149233453796</v>
      </c>
      <c r="P232" s="87">
        <f t="shared" si="798"/>
        <v>54.901971016920001</v>
      </c>
      <c r="Q232" s="87">
        <f t="shared" si="798"/>
        <v>53.480709958090635</v>
      </c>
      <c r="R232" s="2" t="s">
        <v>38</v>
      </c>
    </row>
    <row r="233" spans="1:273" x14ac:dyDescent="0.25">
      <c r="A233" s="136"/>
      <c r="B233" s="3" t="s">
        <v>63</v>
      </c>
      <c r="C233" s="87">
        <f>C10</f>
        <v>129.4941498126681</v>
      </c>
      <c r="D233" s="87">
        <f t="shared" ref="D233:N233" si="799">D10</f>
        <v>127.77773514300156</v>
      </c>
      <c r="E233" s="87">
        <f t="shared" si="799"/>
        <v>128.55217689257876</v>
      </c>
      <c r="F233" s="87">
        <f t="shared" si="799"/>
        <v>129.74928748158007</v>
      </c>
      <c r="G233" s="87">
        <f t="shared" si="799"/>
        <v>130.70119541140642</v>
      </c>
      <c r="H233" s="87">
        <f t="shared" si="799"/>
        <v>129.69958382254546</v>
      </c>
      <c r="I233" s="87">
        <f t="shared" si="799"/>
        <v>128.74868215073687</v>
      </c>
      <c r="J233" s="87">
        <f t="shared" si="799"/>
        <v>127.74744182238588</v>
      </c>
      <c r="K233" s="87">
        <f t="shared" si="799"/>
        <v>128.16714128781737</v>
      </c>
      <c r="L233" s="87">
        <f t="shared" si="799"/>
        <v>129.30889600565999</v>
      </c>
      <c r="M233" s="87">
        <f t="shared" si="799"/>
        <v>129.52875318348546</v>
      </c>
      <c r="N233" s="87">
        <f t="shared" si="799"/>
        <v>130.6018021334381</v>
      </c>
      <c r="O233" s="87">
        <f t="shared" ref="O233:Q233" si="800">O10</f>
        <v>131.46891278829418</v>
      </c>
      <c r="P233" s="87">
        <f t="shared" si="800"/>
        <v>133.79059046394832</v>
      </c>
      <c r="Q233" s="87">
        <f t="shared" si="800"/>
        <v>135.4144475568778</v>
      </c>
      <c r="R233" s="2" t="s">
        <v>66</v>
      </c>
    </row>
    <row r="234" spans="1:273" x14ac:dyDescent="0.25">
      <c r="A234" s="136"/>
      <c r="B234" s="3" t="s">
        <v>35</v>
      </c>
      <c r="C234" s="2">
        <f>C$10 + ABS(C$14)*Expt!$B$10</f>
        <v>171.22190015621698</v>
      </c>
      <c r="D234" s="2">
        <f>D$10 + ABS(D$14)*Expt!$B$10</f>
        <v>163.78729988743606</v>
      </c>
      <c r="E234" s="2">
        <f>E$10 + ABS(E$14)*Expt!$B$10</f>
        <v>164.30421965621375</v>
      </c>
      <c r="F234" s="2">
        <f>F$10 + ABS(F$14)*Expt!$B$10</f>
        <v>165.76083349355699</v>
      </c>
      <c r="G234" s="2">
        <f>G$10 + ABS(G$14)*Expt!$B$10</f>
        <v>165.75441941147449</v>
      </c>
      <c r="H234" s="2">
        <f>H$10 + ABS(H$14)*Expt!$B$10</f>
        <v>163.89590644509127</v>
      </c>
      <c r="I234" s="2">
        <f>I$10 + ABS(I$14)*Expt!$B$10</f>
        <v>162.58770843588198</v>
      </c>
      <c r="J234" s="2">
        <f>J$10 + ABS(J$14)*Expt!$B$10</f>
        <v>160.62012005122114</v>
      </c>
      <c r="K234" s="2">
        <f>K$10 + ABS(K$14)*Expt!$B$10</f>
        <v>159.92864986344898</v>
      </c>
      <c r="L234" s="2">
        <f>L$10 + ABS(L$14)*Expt!$B$10</f>
        <v>162.22501185191322</v>
      </c>
      <c r="M234" s="2">
        <f>M$10 + ABS(M$14)*Expt!$B$10</f>
        <v>162.43136101814767</v>
      </c>
      <c r="N234" s="2">
        <f>N$10 + ABS(N$14)*Expt!$B$10</f>
        <v>163.85487057772878</v>
      </c>
      <c r="O234" s="2">
        <f>O$10 + ABS(O$14)*Expt!$B$10</f>
        <v>165.69468592227986</v>
      </c>
      <c r="P234" s="2">
        <f>P$10 + ABS(P$14)*Expt!$B$10</f>
        <v>169.49156016706951</v>
      </c>
      <c r="Q234" s="2">
        <f>Q$10 + ABS(Q$14)*Expt!$B$10</f>
        <v>181.99981792148213</v>
      </c>
    </row>
    <row r="237" spans="1:273" x14ac:dyDescent="0.25">
      <c r="R237" s="5"/>
    </row>
  </sheetData>
  <mergeCells count="65">
    <mergeCell ref="HS25:IE25"/>
    <mergeCell ref="IF25:IG25"/>
    <mergeCell ref="II25:IU25"/>
    <mergeCell ref="IV25:IW25"/>
    <mergeCell ref="HS26:IE26"/>
    <mergeCell ref="IF26:IG26"/>
    <mergeCell ref="II26:IU26"/>
    <mergeCell ref="IV26:IW26"/>
    <mergeCell ref="CR26:CS26"/>
    <mergeCell ref="DH26:DI26"/>
    <mergeCell ref="DX26:DY26"/>
    <mergeCell ref="EN26:EO26"/>
    <mergeCell ref="FD26:FE26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EQ25:FE25"/>
    <mergeCell ref="FG25:FU25"/>
    <mergeCell ref="FT26:FU26"/>
    <mergeCell ref="FG26:FS26"/>
    <mergeCell ref="A230:A234"/>
    <mergeCell ref="A3:A6"/>
    <mergeCell ref="A7:A10"/>
    <mergeCell ref="A11:A14"/>
    <mergeCell ref="A15:A18"/>
    <mergeCell ref="A22:A23"/>
    <mergeCell ref="C26:O26"/>
    <mergeCell ref="P26:Q26"/>
    <mergeCell ref="C25:Q25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7"/>
  <sheetViews>
    <sheetView zoomScale="80" zoomScaleNormal="80" workbookViewId="0">
      <pane xSplit="2" ySplit="27" topLeftCell="C238" activePane="bottomRight" state="frozen"/>
      <selection pane="topRight" activeCell="C1" sqref="C1"/>
      <selection pane="bottomLeft" activeCell="A6" sqref="A6"/>
      <selection pane="bottomRight" activeCell="K242" sqref="K24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28941.563315979452</v>
      </c>
      <c r="C2" s="53">
        <f>SUMSQ(AI28:AI228)</f>
        <v>3849.6423313944151</v>
      </c>
      <c r="D2" s="54">
        <f t="shared" ref="D2:P2" si="0">SUMSQ(AJ28:AJ228)</f>
        <v>1976.8931535229083</v>
      </c>
      <c r="E2" s="54">
        <f t="shared" si="0"/>
        <v>1786.4200090756001</v>
      </c>
      <c r="F2" s="54">
        <f t="shared" si="0"/>
        <v>2243.7945058429659</v>
      </c>
      <c r="G2" s="54">
        <f t="shared" si="0"/>
        <v>2045.7717696324864</v>
      </c>
      <c r="H2" s="54">
        <f t="shared" si="0"/>
        <v>1819.9590286571035</v>
      </c>
      <c r="I2" s="54">
        <f t="shared" si="0"/>
        <v>1758.3496703120336</v>
      </c>
      <c r="J2" s="54">
        <f t="shared" si="0"/>
        <v>1976.2171400276889</v>
      </c>
      <c r="K2" s="54">
        <f t="shared" si="0"/>
        <v>1940.3976659219065</v>
      </c>
      <c r="L2" s="54">
        <f t="shared" si="0"/>
        <v>2064.5076060239903</v>
      </c>
      <c r="M2" s="54">
        <f t="shared" si="0"/>
        <v>2597.8218792518828</v>
      </c>
      <c r="N2" s="54">
        <f t="shared" si="0"/>
        <v>2684.129085056341</v>
      </c>
      <c r="O2" s="55">
        <f t="shared" si="0"/>
        <v>2197.6594712601236</v>
      </c>
      <c r="P2" s="128">
        <f t="shared" si="0"/>
        <v>2361.0878532980678</v>
      </c>
      <c r="Q2" s="129">
        <f>SUMSQ(AW28:AW228)</f>
        <v>1924.6597044108116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7" t="s">
        <v>2</v>
      </c>
      <c r="B3" s="48" t="s">
        <v>41</v>
      </c>
      <c r="C3" s="60">
        <v>2117.912488848192</v>
      </c>
      <c r="D3" s="61">
        <v>1758.3268994115219</v>
      </c>
      <c r="E3" s="61">
        <v>1763.5062934955065</v>
      </c>
      <c r="F3" s="61">
        <v>1748.1797598302487</v>
      </c>
      <c r="G3" s="61">
        <v>1735.7369025650089</v>
      </c>
      <c r="H3" s="61">
        <v>1672.7265390381135</v>
      </c>
      <c r="I3" s="61">
        <v>1650.4551615145022</v>
      </c>
      <c r="J3" s="61">
        <v>1582.1083615910229</v>
      </c>
      <c r="K3" s="61">
        <v>1546.7460083176384</v>
      </c>
      <c r="L3" s="61">
        <v>1627.4491522731471</v>
      </c>
      <c r="M3" s="61">
        <v>1642.6501842502219</v>
      </c>
      <c r="N3" s="61">
        <v>1657.8928835914282</v>
      </c>
      <c r="O3" s="81">
        <v>1641.2497065237746</v>
      </c>
      <c r="P3" s="122">
        <v>1731.6487433465925</v>
      </c>
      <c r="Q3" s="114">
        <v>1266.453686311205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62">
        <v>1499.3467598118502</v>
      </c>
      <c r="D4" s="63">
        <v>1210.3941207763646</v>
      </c>
      <c r="E4" s="63">
        <v>1230.4461633650594</v>
      </c>
      <c r="F4" s="63">
        <v>1222.4456089294245</v>
      </c>
      <c r="G4" s="63">
        <v>1199.214537773363</v>
      </c>
      <c r="H4" s="63">
        <v>1126.567820371617</v>
      </c>
      <c r="I4" s="63">
        <v>1119.7413878275966</v>
      </c>
      <c r="J4" s="63">
        <v>1064.4868418405943</v>
      </c>
      <c r="K4" s="63">
        <v>1036.1802702134682</v>
      </c>
      <c r="L4" s="63">
        <v>1110.6786570085853</v>
      </c>
      <c r="M4" s="63">
        <v>1131.3400692141736</v>
      </c>
      <c r="N4" s="63">
        <v>1146.5973757755521</v>
      </c>
      <c r="O4" s="82">
        <v>1145.7559946254587</v>
      </c>
      <c r="P4" s="123">
        <v>1146.0634890239423</v>
      </c>
      <c r="Q4" s="115">
        <v>807.4384659883043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62">
        <v>0</v>
      </c>
      <c r="D5" s="63">
        <v>47.152218484977787</v>
      </c>
      <c r="E5" s="63">
        <v>128.43811946808836</v>
      </c>
      <c r="F5" s="63">
        <v>166.99775256432162</v>
      </c>
      <c r="G5" s="63">
        <v>197.17121221493056</v>
      </c>
      <c r="H5" s="63">
        <v>246.5673006068802</v>
      </c>
      <c r="I5" s="63">
        <v>286.13190939616561</v>
      </c>
      <c r="J5" s="63">
        <v>307.99320845742767</v>
      </c>
      <c r="K5" s="63">
        <v>308.46120914194785</v>
      </c>
      <c r="L5" s="63">
        <v>343.14216032221486</v>
      </c>
      <c r="M5" s="63">
        <v>380.16579664761332</v>
      </c>
      <c r="N5" s="63">
        <v>410.62016299234114</v>
      </c>
      <c r="O5" s="82">
        <v>430.97412739614964</v>
      </c>
      <c r="P5" s="123">
        <v>602.22835229778241</v>
      </c>
      <c r="Q5" s="115">
        <v>1219.886946767195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9" t="s">
        <v>44</v>
      </c>
      <c r="C6" s="64">
        <v>0</v>
      </c>
      <c r="D6" s="65">
        <v>1.938512906413828</v>
      </c>
      <c r="E6" s="65">
        <v>83.233568160851036</v>
      </c>
      <c r="F6" s="65">
        <v>79.826937285639374</v>
      </c>
      <c r="G6" s="65">
        <v>121.33932908788431</v>
      </c>
      <c r="H6" s="65">
        <v>141.75539860288535</v>
      </c>
      <c r="I6" s="65">
        <v>154.35316121444163</v>
      </c>
      <c r="J6" s="65">
        <v>177.32663090997283</v>
      </c>
      <c r="K6" s="65">
        <v>165.91465558915661</v>
      </c>
      <c r="L6" s="65">
        <v>192.38648481413441</v>
      </c>
      <c r="M6" s="65">
        <v>208.49607654959831</v>
      </c>
      <c r="N6" s="65">
        <v>246.76393856224348</v>
      </c>
      <c r="O6" s="83">
        <v>273.68463833472083</v>
      </c>
      <c r="P6" s="124">
        <v>363.29908742631949</v>
      </c>
      <c r="Q6" s="116">
        <v>758.24998045648965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50" t="s">
        <v>41</v>
      </c>
      <c r="C7" s="63">
        <v>53.835713551193962</v>
      </c>
      <c r="D7" s="63">
        <v>53.500702304420983</v>
      </c>
      <c r="E7" s="63">
        <v>54.075137368664635</v>
      </c>
      <c r="F7" s="63">
        <v>54.140688630581039</v>
      </c>
      <c r="G7" s="63">
        <v>54.097574220813648</v>
      </c>
      <c r="H7" s="63">
        <v>53.416904648201182</v>
      </c>
      <c r="I7" s="63">
        <v>53.324488133658683</v>
      </c>
      <c r="J7" s="63">
        <v>53.416244294912595</v>
      </c>
      <c r="K7" s="63">
        <v>53.327415951878095</v>
      </c>
      <c r="L7" s="63">
        <v>53.362985129565224</v>
      </c>
      <c r="M7" s="63">
        <v>54.191069945953366</v>
      </c>
      <c r="N7" s="63">
        <v>53.503594966515067</v>
      </c>
      <c r="O7" s="81">
        <v>54.171960133846511</v>
      </c>
      <c r="P7" s="122">
        <v>54.343447229898203</v>
      </c>
      <c r="Q7" s="114">
        <v>53.561984921940791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5" t="s">
        <v>39</v>
      </c>
      <c r="C8" s="74">
        <f>C$7 + ($O8 - $O$7)*C$20 + ($O8 - $O$7)*($O8 - $O$7)*ABS(C$21)</f>
        <v>73.098681192093991</v>
      </c>
      <c r="D8" s="75">
        <f t="shared" ref="D8:N8" si="1">D$7 + ($O8 - $O$7)*D$20 + ($O8 - $O$7)*($O8 - $O$7)*ABS(D$21)</f>
        <v>72.435175852509502</v>
      </c>
      <c r="E8" s="75">
        <f t="shared" si="1"/>
        <v>73.205943210961891</v>
      </c>
      <c r="F8" s="75">
        <f t="shared" si="1"/>
        <v>73.557131797811067</v>
      </c>
      <c r="G8" s="75">
        <f t="shared" si="1"/>
        <v>73.517357207443723</v>
      </c>
      <c r="H8" s="75">
        <f t="shared" si="1"/>
        <v>72.747670750985108</v>
      </c>
      <c r="I8" s="75">
        <f t="shared" si="1"/>
        <v>72.306665130504967</v>
      </c>
      <c r="J8" s="75">
        <f t="shared" si="1"/>
        <v>72.165437572510399</v>
      </c>
      <c r="K8" s="75">
        <f t="shared" si="1"/>
        <v>72.111847816012116</v>
      </c>
      <c r="L8" s="75">
        <f t="shared" si="1"/>
        <v>72.346294311233436</v>
      </c>
      <c r="M8" s="75">
        <f t="shared" si="1"/>
        <v>73.302776426002396</v>
      </c>
      <c r="N8" s="76">
        <f t="shared" si="1"/>
        <v>73.085602587102599</v>
      </c>
      <c r="O8" s="82">
        <v>74.273239363960187</v>
      </c>
      <c r="P8" s="123">
        <v>74.739510851877725</v>
      </c>
      <c r="Q8" s="115">
        <v>73.635986271133618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5" t="s">
        <v>51</v>
      </c>
      <c r="C9" s="66">
        <f t="shared" ref="C9:N10" si="2">C$7 + ($O9 - $O$7)*C$20 + ($O9 - $O$7)*($O9 - $O$7)*ABS(C$21)</f>
        <v>104.44457633659601</v>
      </c>
      <c r="D9" s="67">
        <f t="shared" si="2"/>
        <v>102.99309720530829</v>
      </c>
      <c r="E9" s="67">
        <f t="shared" si="2"/>
        <v>104.15896201215823</v>
      </c>
      <c r="F9" s="67">
        <f t="shared" si="2"/>
        <v>105.18457445727222</v>
      </c>
      <c r="G9" s="67">
        <f t="shared" si="2"/>
        <v>105.28924149660324</v>
      </c>
      <c r="H9" s="67">
        <f t="shared" si="2"/>
        <v>104.33581295854019</v>
      </c>
      <c r="I9" s="67">
        <f t="shared" si="2"/>
        <v>103.51027228858067</v>
      </c>
      <c r="J9" s="67">
        <f t="shared" si="2"/>
        <v>103.00611138070322</v>
      </c>
      <c r="K9" s="67">
        <f t="shared" si="2"/>
        <v>103.15547214793983</v>
      </c>
      <c r="L9" s="67">
        <f t="shared" si="2"/>
        <v>103.54454800951994</v>
      </c>
      <c r="M9" s="67">
        <f t="shared" si="2"/>
        <v>104.68634645376375</v>
      </c>
      <c r="N9" s="77">
        <f t="shared" si="2"/>
        <v>104.93118479925444</v>
      </c>
      <c r="O9" s="82">
        <v>106.71424218584596</v>
      </c>
      <c r="P9" s="123">
        <v>107.35378616607382</v>
      </c>
      <c r="Q9" s="115">
        <v>109.0884444384855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6" t="s">
        <v>52</v>
      </c>
      <c r="C10" s="66">
        <f t="shared" si="2"/>
        <v>129.54016100777531</v>
      </c>
      <c r="D10" s="67">
        <f t="shared" si="2"/>
        <v>127.23702634118834</v>
      </c>
      <c r="E10" s="67">
        <f t="shared" si="2"/>
        <v>128.7850860294615</v>
      </c>
      <c r="F10" s="67">
        <f t="shared" si="2"/>
        <v>130.5332750519722</v>
      </c>
      <c r="G10" s="67">
        <f t="shared" si="2"/>
        <v>130.8746938191241</v>
      </c>
      <c r="H10" s="67">
        <f t="shared" si="2"/>
        <v>129.74027910267966</v>
      </c>
      <c r="I10" s="67">
        <f t="shared" si="2"/>
        <v>128.76606796021383</v>
      </c>
      <c r="J10" s="67">
        <f t="shared" si="2"/>
        <v>127.98544956486359</v>
      </c>
      <c r="K10" s="67">
        <f t="shared" si="2"/>
        <v>128.4241558098052</v>
      </c>
      <c r="L10" s="67">
        <f t="shared" si="2"/>
        <v>128.78978824140836</v>
      </c>
      <c r="M10" s="67">
        <f t="shared" si="2"/>
        <v>130.05937232732455</v>
      </c>
      <c r="N10" s="77">
        <f t="shared" si="2"/>
        <v>130.40985244954007</v>
      </c>
      <c r="O10" s="83">
        <v>132.45216344136517</v>
      </c>
      <c r="P10" s="124">
        <v>133.80917722664208</v>
      </c>
      <c r="Q10" s="116">
        <v>134.52288312491041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7" t="s">
        <v>4</v>
      </c>
      <c r="B11" s="47" t="s">
        <v>38</v>
      </c>
      <c r="C11" s="68">
        <f>$P11*C$19</f>
        <v>7.9007414209828086</v>
      </c>
      <c r="D11" s="69">
        <f t="shared" ref="D11:O11" si="3">$P11*D$19</f>
        <v>6.7836096461918718</v>
      </c>
      <c r="E11" s="69">
        <f t="shared" si="3"/>
        <v>6.8127809476537067</v>
      </c>
      <c r="F11" s="69">
        <f t="shared" si="3"/>
        <v>6.7195374499562082</v>
      </c>
      <c r="G11" s="69">
        <f t="shared" si="3"/>
        <v>6.5753130377712115</v>
      </c>
      <c r="H11" s="69">
        <f t="shared" si="3"/>
        <v>6.4473265550401511</v>
      </c>
      <c r="I11" s="69">
        <f t="shared" si="3"/>
        <v>6.3877971645993741</v>
      </c>
      <c r="J11" s="69">
        <f t="shared" si="3"/>
        <v>6.1608702838951297</v>
      </c>
      <c r="K11" s="69">
        <f t="shared" si="3"/>
        <v>6.0437360271349325</v>
      </c>
      <c r="L11" s="69">
        <f t="shared" si="3"/>
        <v>6.2459835261304262</v>
      </c>
      <c r="M11" s="69">
        <f t="shared" si="3"/>
        <v>6.2102353502997767</v>
      </c>
      <c r="N11" s="69">
        <f t="shared" si="3"/>
        <v>6.3129495163990654</v>
      </c>
      <c r="O11" s="78">
        <f t="shared" si="3"/>
        <v>6.5276518669288244</v>
      </c>
      <c r="P11" s="125">
        <v>6.6679407265745914</v>
      </c>
      <c r="Q11" s="117">
        <v>6.1183388626756416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8"/>
      <c r="B12" s="45" t="s">
        <v>39</v>
      </c>
      <c r="C12" s="70">
        <f t="shared" ref="C12:O14" si="4">$P12*C$19</f>
        <v>7.3791783288071766</v>
      </c>
      <c r="D12" s="71">
        <f t="shared" si="4"/>
        <v>6.3357933926711789</v>
      </c>
      <c r="E12" s="71">
        <f t="shared" si="4"/>
        <v>6.3630389667382641</v>
      </c>
      <c r="F12" s="71">
        <f t="shared" si="4"/>
        <v>6.2759508871709198</v>
      </c>
      <c r="G12" s="71">
        <f t="shared" si="4"/>
        <v>6.1412473700992152</v>
      </c>
      <c r="H12" s="71">
        <f t="shared" si="4"/>
        <v>6.021709844514457</v>
      </c>
      <c r="I12" s="71">
        <f t="shared" si="4"/>
        <v>5.9661102539872886</v>
      </c>
      <c r="J12" s="71">
        <f t="shared" si="4"/>
        <v>5.7541638262926238</v>
      </c>
      <c r="K12" s="71">
        <f t="shared" si="4"/>
        <v>5.6447621229600449</v>
      </c>
      <c r="L12" s="71">
        <f t="shared" si="4"/>
        <v>5.8336583647329272</v>
      </c>
      <c r="M12" s="71">
        <f t="shared" si="4"/>
        <v>5.800270085035109</v>
      </c>
      <c r="N12" s="71">
        <f t="shared" si="4"/>
        <v>5.8962036320473441</v>
      </c>
      <c r="O12" s="79">
        <f t="shared" si="4"/>
        <v>6.09673252519217</v>
      </c>
      <c r="P12" s="111">
        <v>6.2277602930573206</v>
      </c>
      <c r="Q12" s="118">
        <v>5.333504074644261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8"/>
      <c r="B13" s="45" t="s">
        <v>51</v>
      </c>
      <c r="C13" s="70">
        <f t="shared" si="4"/>
        <v>5.8123568230192513</v>
      </c>
      <c r="D13" s="71">
        <f t="shared" si="4"/>
        <v>4.990513891142867</v>
      </c>
      <c r="E13" s="71">
        <f t="shared" si="4"/>
        <v>5.011974410359171</v>
      </c>
      <c r="F13" s="71">
        <f t="shared" si="4"/>
        <v>4.9433777494679676</v>
      </c>
      <c r="G13" s="71">
        <f t="shared" si="4"/>
        <v>4.8372758406036818</v>
      </c>
      <c r="H13" s="71">
        <f t="shared" si="4"/>
        <v>4.7431197270798986</v>
      </c>
      <c r="I13" s="71">
        <f t="shared" si="4"/>
        <v>4.6993256019134044</v>
      </c>
      <c r="J13" s="71">
        <f t="shared" si="4"/>
        <v>4.5323817756182114</v>
      </c>
      <c r="K13" s="71">
        <f t="shared" si="4"/>
        <v>4.4462093444231741</v>
      </c>
      <c r="L13" s="71">
        <f t="shared" si="4"/>
        <v>4.594997232557704</v>
      </c>
      <c r="M13" s="71">
        <f t="shared" si="4"/>
        <v>4.5686982888727554</v>
      </c>
      <c r="N13" s="71">
        <f t="shared" si="4"/>
        <v>4.6442622584215361</v>
      </c>
      <c r="O13" s="79">
        <f t="shared" si="4"/>
        <v>4.8022128361617042</v>
      </c>
      <c r="P13" s="111">
        <v>4.905419467933009</v>
      </c>
      <c r="Q13" s="118">
        <v>6.6763575865859961</v>
      </c>
    </row>
    <row r="14" spans="1:156" ht="15.75" hidden="1" thickBot="1" x14ac:dyDescent="0.3">
      <c r="A14" s="139"/>
      <c r="B14" s="46" t="s">
        <v>52</v>
      </c>
      <c r="C14" s="72">
        <f t="shared" si="4"/>
        <v>5.3596274592556528</v>
      </c>
      <c r="D14" s="73">
        <f t="shared" si="4"/>
        <v>4.6017985648844073</v>
      </c>
      <c r="E14" s="73">
        <f t="shared" si="4"/>
        <v>4.6215875062009593</v>
      </c>
      <c r="F14" s="73">
        <f t="shared" si="4"/>
        <v>4.5583338969473619</v>
      </c>
      <c r="G14" s="73">
        <f t="shared" si="4"/>
        <v>4.4604963550441665</v>
      </c>
      <c r="H14" s="73">
        <f t="shared" si="4"/>
        <v>4.3736741404305901</v>
      </c>
      <c r="I14" s="73">
        <f t="shared" si="4"/>
        <v>4.3332911765239635</v>
      </c>
      <c r="J14" s="73">
        <f t="shared" si="4"/>
        <v>4.1793507453341014</v>
      </c>
      <c r="K14" s="73">
        <f t="shared" si="4"/>
        <v>4.0998903573148002</v>
      </c>
      <c r="L14" s="73">
        <f t="shared" si="4"/>
        <v>4.2370890316446825</v>
      </c>
      <c r="M14" s="73">
        <f t="shared" si="4"/>
        <v>4.2128385348126507</v>
      </c>
      <c r="N14" s="73">
        <f t="shared" si="4"/>
        <v>4.2825167631898315</v>
      </c>
      <c r="O14" s="80">
        <f t="shared" si="4"/>
        <v>4.4281644375220059</v>
      </c>
      <c r="P14" s="126">
        <v>4.5233322179012285</v>
      </c>
      <c r="Q14" s="119">
        <v>4.8278601207986194</v>
      </c>
    </row>
    <row r="15" spans="1:156" hidden="1" x14ac:dyDescent="0.25">
      <c r="A15" s="137" t="s">
        <v>40</v>
      </c>
      <c r="B15" s="44" t="s">
        <v>38</v>
      </c>
      <c r="C15" s="68">
        <f>$P15</f>
        <v>-2.6533137969740581</v>
      </c>
      <c r="D15" s="69">
        <f t="shared" ref="D15:O15" si="5">$P15</f>
        <v>-2.6533137969740581</v>
      </c>
      <c r="E15" s="69">
        <f t="shared" si="5"/>
        <v>-2.6533137969740581</v>
      </c>
      <c r="F15" s="69">
        <f t="shared" si="5"/>
        <v>-2.6533137969740581</v>
      </c>
      <c r="G15" s="69">
        <f t="shared" si="5"/>
        <v>-2.6533137969740581</v>
      </c>
      <c r="H15" s="69">
        <f t="shared" si="5"/>
        <v>-2.6533137969740581</v>
      </c>
      <c r="I15" s="69">
        <f t="shared" si="5"/>
        <v>-2.6533137969740581</v>
      </c>
      <c r="J15" s="69">
        <f t="shared" si="5"/>
        <v>-2.6533137969740581</v>
      </c>
      <c r="K15" s="69">
        <f t="shared" si="5"/>
        <v>-2.6533137969740581</v>
      </c>
      <c r="L15" s="69">
        <f t="shared" si="5"/>
        <v>-2.6533137969740581</v>
      </c>
      <c r="M15" s="69">
        <f t="shared" si="5"/>
        <v>-2.6533137969740581</v>
      </c>
      <c r="N15" s="69">
        <f t="shared" si="5"/>
        <v>-2.6533137969740581</v>
      </c>
      <c r="O15" s="69">
        <f t="shared" si="5"/>
        <v>-2.6533137969740581</v>
      </c>
      <c r="P15" s="111">
        <v>-2.6533137969740581</v>
      </c>
      <c r="Q15" s="118">
        <v>-3.11077279676848</v>
      </c>
    </row>
    <row r="16" spans="1:156" hidden="1" x14ac:dyDescent="0.25">
      <c r="A16" s="138"/>
      <c r="B16" s="45" t="s">
        <v>39</v>
      </c>
      <c r="C16" s="70">
        <f t="shared" ref="C16:O18" si="6">$P16</f>
        <v>-3.0231745682948166</v>
      </c>
      <c r="D16" s="71">
        <f t="shared" si="6"/>
        <v>-3.0231745682948166</v>
      </c>
      <c r="E16" s="71">
        <f t="shared" si="6"/>
        <v>-3.0231745682948166</v>
      </c>
      <c r="F16" s="71">
        <f t="shared" si="6"/>
        <v>-3.0231745682948166</v>
      </c>
      <c r="G16" s="71">
        <f t="shared" si="6"/>
        <v>-3.0231745682948166</v>
      </c>
      <c r="H16" s="71">
        <f t="shared" si="6"/>
        <v>-3.0231745682948166</v>
      </c>
      <c r="I16" s="71">
        <f t="shared" si="6"/>
        <v>-3.0231745682948166</v>
      </c>
      <c r="J16" s="71">
        <f t="shared" si="6"/>
        <v>-3.0231745682948166</v>
      </c>
      <c r="K16" s="71">
        <f t="shared" si="6"/>
        <v>-3.0231745682948166</v>
      </c>
      <c r="L16" s="71">
        <f t="shared" si="6"/>
        <v>-3.0231745682948166</v>
      </c>
      <c r="M16" s="71">
        <f t="shared" si="6"/>
        <v>-3.0231745682948166</v>
      </c>
      <c r="N16" s="71">
        <f t="shared" si="6"/>
        <v>-3.0231745682948166</v>
      </c>
      <c r="O16" s="71">
        <f t="shared" si="6"/>
        <v>-3.0231745682948166</v>
      </c>
      <c r="P16" s="111">
        <v>-3.0231745682948166</v>
      </c>
      <c r="Q16" s="118">
        <v>-3.145067400022362</v>
      </c>
      <c r="R16" s="5"/>
    </row>
    <row r="17" spans="1:273" hidden="1" x14ac:dyDescent="0.25">
      <c r="A17" s="138"/>
      <c r="B17" s="45" t="s">
        <v>51</v>
      </c>
      <c r="C17" s="70">
        <f t="shared" si="6"/>
        <v>-1.58378607716618</v>
      </c>
      <c r="D17" s="71">
        <f t="shared" si="6"/>
        <v>-1.58378607716618</v>
      </c>
      <c r="E17" s="71">
        <f t="shared" si="6"/>
        <v>-1.58378607716618</v>
      </c>
      <c r="F17" s="71">
        <f t="shared" si="6"/>
        <v>-1.58378607716618</v>
      </c>
      <c r="G17" s="71">
        <f t="shared" si="6"/>
        <v>-1.58378607716618</v>
      </c>
      <c r="H17" s="71">
        <f t="shared" si="6"/>
        <v>-1.58378607716618</v>
      </c>
      <c r="I17" s="71">
        <f t="shared" si="6"/>
        <v>-1.58378607716618</v>
      </c>
      <c r="J17" s="71">
        <f t="shared" si="6"/>
        <v>-1.58378607716618</v>
      </c>
      <c r="K17" s="71">
        <f t="shared" si="6"/>
        <v>-1.58378607716618</v>
      </c>
      <c r="L17" s="71">
        <f t="shared" si="6"/>
        <v>-1.58378607716618</v>
      </c>
      <c r="M17" s="71">
        <f t="shared" si="6"/>
        <v>-1.58378607716618</v>
      </c>
      <c r="N17" s="71">
        <f t="shared" si="6"/>
        <v>-1.58378607716618</v>
      </c>
      <c r="O17" s="71">
        <f t="shared" si="6"/>
        <v>-1.58378607716618</v>
      </c>
      <c r="P17" s="111">
        <v>-1.58378607716618</v>
      </c>
      <c r="Q17" s="118">
        <v>-2.9408043045565262</v>
      </c>
      <c r="R17" s="102"/>
      <c r="T17" s="41"/>
    </row>
    <row r="18" spans="1:273" ht="15.75" hidden="1" thickBot="1" x14ac:dyDescent="0.3">
      <c r="A18" s="139"/>
      <c r="B18" s="46" t="s">
        <v>52</v>
      </c>
      <c r="C18" s="72">
        <f t="shared" si="6"/>
        <v>-1.5459119193673196</v>
      </c>
      <c r="D18" s="73">
        <f t="shared" si="6"/>
        <v>-1.5459119193673196</v>
      </c>
      <c r="E18" s="73">
        <f t="shared" si="6"/>
        <v>-1.5459119193673196</v>
      </c>
      <c r="F18" s="73">
        <f t="shared" si="6"/>
        <v>-1.5459119193673196</v>
      </c>
      <c r="G18" s="73">
        <f t="shared" si="6"/>
        <v>-1.5459119193673196</v>
      </c>
      <c r="H18" s="73">
        <f t="shared" si="6"/>
        <v>-1.5459119193673196</v>
      </c>
      <c r="I18" s="73">
        <f t="shared" si="6"/>
        <v>-1.5459119193673196</v>
      </c>
      <c r="J18" s="73">
        <f t="shared" si="6"/>
        <v>-1.5459119193673196</v>
      </c>
      <c r="K18" s="73">
        <f t="shared" si="6"/>
        <v>-1.5459119193673196</v>
      </c>
      <c r="L18" s="73">
        <f t="shared" si="6"/>
        <v>-1.5459119193673196</v>
      </c>
      <c r="M18" s="73">
        <f t="shared" si="6"/>
        <v>-1.5459119193673196</v>
      </c>
      <c r="N18" s="73">
        <f t="shared" si="6"/>
        <v>-1.5459119193673196</v>
      </c>
      <c r="O18" s="73">
        <f t="shared" si="6"/>
        <v>-1.5459119193673196</v>
      </c>
      <c r="P18" s="126">
        <v>-1.5459119193673196</v>
      </c>
      <c r="Q18" s="119">
        <v>-1.2988151613656456</v>
      </c>
      <c r="R18" s="102"/>
    </row>
    <row r="19" spans="1:273" ht="15.75" thickBot="1" x14ac:dyDescent="0.3">
      <c r="A19" s="40"/>
      <c r="B19" s="40"/>
      <c r="C19" s="56">
        <v>1.1848847710200812</v>
      </c>
      <c r="D19" s="57">
        <v>1.0173470227706569</v>
      </c>
      <c r="E19" s="57">
        <v>1.0217218819150364</v>
      </c>
      <c r="F19" s="57">
        <v>1.0077380297002314</v>
      </c>
      <c r="G19" s="57">
        <v>0.98610850146969375</v>
      </c>
      <c r="H19" s="57">
        <v>0.96691419726405203</v>
      </c>
      <c r="I19" s="57">
        <v>0.95798649486209053</v>
      </c>
      <c r="J19" s="57">
        <v>0.92395396667841245</v>
      </c>
      <c r="K19" s="57">
        <v>0.90638718533415619</v>
      </c>
      <c r="L19" s="57">
        <v>0.93671851359408675</v>
      </c>
      <c r="M19" s="57">
        <v>0.93135731179333026</v>
      </c>
      <c r="N19" s="57">
        <v>0.94676149283080235</v>
      </c>
      <c r="O19" s="103">
        <v>0.97896069185398482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0.95525511159294962</v>
      </c>
      <c r="D20" s="104">
        <v>0.94195366032838512</v>
      </c>
      <c r="E20" s="104">
        <v>0.95079812450021373</v>
      </c>
      <c r="F20" s="104">
        <v>0.9624909541076202</v>
      </c>
      <c r="G20" s="104">
        <v>0.961017282899023</v>
      </c>
      <c r="H20" s="104">
        <v>0.95706152020269408</v>
      </c>
      <c r="I20" s="104">
        <v>0.93762021511664129</v>
      </c>
      <c r="J20" s="104">
        <v>0.92587554452911169</v>
      </c>
      <c r="K20" s="104">
        <v>0.92590589293917569</v>
      </c>
      <c r="L20" s="104">
        <v>0.93776122000430806</v>
      </c>
      <c r="M20" s="104">
        <v>0.94440701718603859</v>
      </c>
      <c r="N20" s="104">
        <v>0.97130604102831664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1.5125894911044077E-4</v>
      </c>
      <c r="D21" s="104">
        <v>0</v>
      </c>
      <c r="E21" s="104">
        <v>4.5902056036734276E-5</v>
      </c>
      <c r="F21" s="104">
        <v>1.7112185842919824E-4</v>
      </c>
      <c r="G21" s="104">
        <v>2.5269979109084398E-4</v>
      </c>
      <c r="H21" s="104">
        <v>2.2918605607022264E-4</v>
      </c>
      <c r="I21" s="104">
        <v>3.3364046178024236E-4</v>
      </c>
      <c r="J21" s="104">
        <v>3.4131054234833876E-4</v>
      </c>
      <c r="K21" s="104">
        <v>4.27011731286996E-4</v>
      </c>
      <c r="L21" s="104">
        <v>3.2942775132221964E-4</v>
      </c>
      <c r="M21" s="104">
        <v>3.1657889683392367E-4</v>
      </c>
      <c r="N21" s="104">
        <v>1.4233893210902852E-4</v>
      </c>
      <c r="O21" s="106">
        <v>0</v>
      </c>
      <c r="P21" s="127"/>
      <c r="Q21" s="20"/>
    </row>
    <row r="22" spans="1:273" ht="15" customHeight="1" x14ac:dyDescent="0.25">
      <c r="A22" s="140" t="s">
        <v>50</v>
      </c>
      <c r="B22" s="50" t="s">
        <v>38</v>
      </c>
      <c r="C22" s="15">
        <f>C5/(C3*$P22 + C5)</f>
        <v>0</v>
      </c>
      <c r="D22" s="15">
        <f t="shared" ref="D22:O23" si="7">D5/(D3*$P22 + D5)</f>
        <v>1.8912496798291902E-2</v>
      </c>
      <c r="E22" s="15">
        <f t="shared" si="7"/>
        <v>4.9750035969385292E-2</v>
      </c>
      <c r="F22" s="15">
        <f t="shared" si="7"/>
        <v>6.425690213336141E-2</v>
      </c>
      <c r="G22" s="15">
        <f t="shared" si="7"/>
        <v>7.5493280004499078E-2</v>
      </c>
      <c r="H22" s="15">
        <f t="shared" si="7"/>
        <v>9.5809602165465829E-2</v>
      </c>
      <c r="I22" s="15">
        <f t="shared" si="7"/>
        <v>0.1108138094760158</v>
      </c>
      <c r="J22" s="15">
        <f t="shared" si="7"/>
        <v>0.12276125807408056</v>
      </c>
      <c r="K22" s="15">
        <f t="shared" si="7"/>
        <v>0.12538285438548558</v>
      </c>
      <c r="L22" s="15">
        <f t="shared" si="7"/>
        <v>0.13161820821249132</v>
      </c>
      <c r="M22" s="15">
        <f t="shared" si="7"/>
        <v>0.14263674897803158</v>
      </c>
      <c r="N22" s="15">
        <f t="shared" si="7"/>
        <v>0.15113381648492924</v>
      </c>
      <c r="O22" s="16">
        <f t="shared" si="7"/>
        <v>0.15878890154010092</v>
      </c>
      <c r="P22" s="14">
        <f>(1 - P$1) / P$1 * (P5/P3)</f>
        <v>1.3911097261767142</v>
      </c>
      <c r="Q22" s="120">
        <f>(1 - Q$1) / Q$1 * (Q5/Q3)</f>
        <v>0.96323060207622369</v>
      </c>
      <c r="R22" s="134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1"/>
      <c r="B23" s="51" t="s">
        <v>39</v>
      </c>
      <c r="C23" s="58">
        <f>C6/(C4*$P23 + C6)</f>
        <v>0</v>
      </c>
      <c r="D23" s="58">
        <f t="shared" si="7"/>
        <v>1.2614733307925873E-3</v>
      </c>
      <c r="E23" s="58">
        <f t="shared" si="7"/>
        <v>5.0646366368436259E-2</v>
      </c>
      <c r="F23" s="58">
        <f t="shared" si="7"/>
        <v>4.8977336938131513E-2</v>
      </c>
      <c r="G23" s="58">
        <f t="shared" si="7"/>
        <v>7.3900398572290679E-2</v>
      </c>
      <c r="H23" s="58">
        <f t="shared" si="7"/>
        <v>9.0276754330905554E-2</v>
      </c>
      <c r="I23" s="58">
        <f t="shared" si="7"/>
        <v>9.805347020351439E-2</v>
      </c>
      <c r="J23" s="58">
        <f t="shared" si="7"/>
        <v>0.11612102189724624</v>
      </c>
      <c r="K23" s="58">
        <f t="shared" si="7"/>
        <v>0.11212114479833109</v>
      </c>
      <c r="L23" s="58">
        <f t="shared" si="7"/>
        <v>0.12018782583629006</v>
      </c>
      <c r="M23" s="58">
        <f t="shared" si="7"/>
        <v>0.12689782203068328</v>
      </c>
      <c r="N23" s="58">
        <f t="shared" si="7"/>
        <v>0.14510086640534106</v>
      </c>
      <c r="O23" s="59">
        <f t="shared" si="7"/>
        <v>0.15852073617579551</v>
      </c>
      <c r="P23" s="112">
        <f>(1 - P$1) / P$1 * (P6/P4)</f>
        <v>1.2679893946738576</v>
      </c>
      <c r="Q23" s="58">
        <f>(1 - Q$1) / Q$1 * (Q6/Q4)</f>
        <v>0.93908082460301423</v>
      </c>
      <c r="R23" s="135"/>
      <c r="CC23" s="2">
        <v>2E-3</v>
      </c>
      <c r="CS23" s="2">
        <v>2E-3</v>
      </c>
      <c r="DI23" s="2">
        <v>2E-3</v>
      </c>
    </row>
    <row r="24" spans="1:273" hidden="1" x14ac:dyDescent="0.25">
      <c r="BO24" s="3"/>
    </row>
    <row r="25" spans="1:273" s="19" customFormat="1" hidden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hidden="1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hidden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69.468000000000004</v>
      </c>
      <c r="D28" s="37">
        <v>70.644999999999996</v>
      </c>
      <c r="E28" s="37">
        <v>72.048000000000002</v>
      </c>
      <c r="F28" s="37">
        <v>72.305999999999997</v>
      </c>
      <c r="G28" s="37">
        <v>74.599999999999994</v>
      </c>
      <c r="H28" s="37">
        <v>75.332999999999998</v>
      </c>
      <c r="I28" s="37">
        <v>77.167000000000002</v>
      </c>
      <c r="J28" s="37">
        <v>76</v>
      </c>
      <c r="K28" s="37">
        <v>76.882999999999996</v>
      </c>
      <c r="L28" s="37">
        <v>78.25</v>
      </c>
      <c r="M28" s="37">
        <v>78.117000000000004</v>
      </c>
      <c r="N28" s="37">
        <v>73.95</v>
      </c>
      <c r="O28" s="37">
        <v>75.25</v>
      </c>
      <c r="P28" s="37">
        <v>77.05</v>
      </c>
      <c r="Q28" s="37">
        <v>72.566999999999993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68.017482886596554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69.087802572858322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70.240615850296493</v>
      </c>
      <c r="V28" s="4" t="e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1.4505171134034498</v>
      </c>
      <c r="AJ28" s="4">
        <f t="shared" ref="AJ28:AJ91" si="23">IF(OR($B28 &lt; D$231, $B28 &gt; D$234), 0, D28-T28)</f>
        <v>1.5571974271416735</v>
      </c>
      <c r="AK28" s="4">
        <f t="shared" ref="AK28:AK91" si="24">IF(OR($B28 &lt; E$231, $B28 &gt; E$234), 0, E28-U28)</f>
        <v>1.807384149703509</v>
      </c>
      <c r="AL28" s="4">
        <f t="shared" ref="AL28:AL91" si="25">IF(OR($B28 &lt; F$231, $B28 &gt; F$234), 0, F28-V28)</f>
        <v>0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68.017482868900302</v>
      </c>
      <c r="AZ28" s="2">
        <f t="shared" ref="AZ28:BM43" si="36">IF(OR($B28 &lt; D$231, $B28 &gt; D$234), #N/A, ((1-FH28)*DL28) + (FH28 - FX28)*EB28 + (FX28*ER28))</f>
        <v>69.087802572851885</v>
      </c>
      <c r="BA28" s="2">
        <f t="shared" si="36"/>
        <v>70.240615850292187</v>
      </c>
      <c r="BB28" s="2" t="e">
        <f t="shared" si="36"/>
        <v>#N/A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69.468000000000004</v>
      </c>
      <c r="BP28" s="2">
        <f t="shared" ref="BP28:CC43" si="37">IF(AND(IZ28 &lt; $CC$23, $B28 &lt; D$7, $B28 &gt; D$231), D28, "")</f>
        <v>70.644999999999996</v>
      </c>
      <c r="BQ28" s="2">
        <f t="shared" si="37"/>
        <v>72.048000000000002</v>
      </c>
      <c r="BR28" s="2" t="str">
        <f t="shared" si="37"/>
        <v/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68.017554838709685</v>
      </c>
      <c r="DL28" s="2">
        <f t="shared" si="40"/>
        <v>69.087821746880564</v>
      </c>
      <c r="DM28" s="2">
        <f t="shared" si="40"/>
        <v>70.240598319327731</v>
      </c>
      <c r="DN28" s="2">
        <f t="shared" si="40"/>
        <v>70.286642045454542</v>
      </c>
      <c r="DO28" s="2">
        <f t="shared" si="40"/>
        <v>72.468307368035184</v>
      </c>
      <c r="DP28" s="2">
        <f t="shared" si="40"/>
        <v>74.245259347507329</v>
      </c>
      <c r="DQ28" s="2">
        <f t="shared" si="40"/>
        <v>74.981673387096777</v>
      </c>
      <c r="DR28" s="2">
        <f t="shared" si="40"/>
        <v>74.394404449388205</v>
      </c>
      <c r="DS28" s="2">
        <f t="shared" si="40"/>
        <v>75.218163515016698</v>
      </c>
      <c r="DT28" s="2">
        <f t="shared" si="40"/>
        <v>77.632240322580657</v>
      </c>
      <c r="DU28" s="2">
        <f t="shared" si="40"/>
        <v>74.434596774193551</v>
      </c>
      <c r="DV28" s="2">
        <f t="shared" si="40"/>
        <v>72.152613709677411</v>
      </c>
      <c r="DW28" s="2">
        <f t="shared" si="40"/>
        <v>73.612937133431103</v>
      </c>
      <c r="DX28" s="2">
        <f t="shared" si="40"/>
        <v>75.232696969696946</v>
      </c>
      <c r="DY28" s="2">
        <f t="shared" si="40"/>
        <v>71.536279495735997</v>
      </c>
      <c r="EA28" s="2">
        <f t="shared" ref="EA28:EO44" si="41">CE$229*$B28+CE$230</f>
        <v>50.610571428571404</v>
      </c>
      <c r="EB28" s="2">
        <f t="shared" si="41"/>
        <v>64.794577777777803</v>
      </c>
      <c r="EC28" s="2">
        <f t="shared" si="41"/>
        <v>74.721044444444431</v>
      </c>
      <c r="ED28" s="2">
        <f t="shared" si="41"/>
        <v>73.585220775623256</v>
      </c>
      <c r="EE28" s="2">
        <f t="shared" si="41"/>
        <v>78.736461194074693</v>
      </c>
      <c r="EF28" s="2">
        <f t="shared" si="41"/>
        <v>79.597223250503291</v>
      </c>
      <c r="EG28" s="2">
        <f t="shared" si="41"/>
        <v>77.068749017444645</v>
      </c>
      <c r="EH28" s="2">
        <f t="shared" si="41"/>
        <v>86.680690782070513</v>
      </c>
      <c r="EI28" s="2">
        <f t="shared" si="41"/>
        <v>81.184197682584269</v>
      </c>
      <c r="EJ28" s="2">
        <f t="shared" si="41"/>
        <v>75.686535627478577</v>
      </c>
      <c r="EK28" s="2">
        <f t="shared" si="41"/>
        <v>76.643026983308332</v>
      </c>
      <c r="EL28" s="2">
        <f t="shared" si="41"/>
        <v>78.476846158468803</v>
      </c>
      <c r="EM28" s="2">
        <f t="shared" si="41"/>
        <v>83.706150906902792</v>
      </c>
      <c r="EN28" s="2">
        <f t="shared" si="41"/>
        <v>77.570679894677454</v>
      </c>
      <c r="EO28" s="2">
        <f t="shared" si="41"/>
        <v>76.229997527577027</v>
      </c>
      <c r="EQ28" s="2">
        <f t="shared" ref="EQ28:FE44" si="42">CU$229*$B28+CU$230</f>
        <v>68.858733409490227</v>
      </c>
      <c r="ER28" s="2">
        <f t="shared" si="42"/>
        <v>70.773444186096143</v>
      </c>
      <c r="ES28" s="2">
        <f t="shared" si="42"/>
        <v>70.327519978729853</v>
      </c>
      <c r="ET28" s="2">
        <f t="shared" si="42"/>
        <v>73.151218754441047</v>
      </c>
      <c r="EU28" s="2">
        <f t="shared" si="42"/>
        <v>74.569950747001911</v>
      </c>
      <c r="EV28" s="2">
        <f t="shared" si="42"/>
        <v>75.239333383054884</v>
      </c>
      <c r="EW28" s="2">
        <f t="shared" si="42"/>
        <v>75.293649711321137</v>
      </c>
      <c r="EX28" s="2">
        <f t="shared" si="42"/>
        <v>78.814543898650399</v>
      </c>
      <c r="EY28" s="2">
        <f t="shared" si="42"/>
        <v>77.430603659244611</v>
      </c>
      <c r="EZ28" s="2">
        <f t="shared" si="42"/>
        <v>76.623847176686454</v>
      </c>
      <c r="FA28" s="2">
        <f t="shared" si="42"/>
        <v>77.006859068448122</v>
      </c>
      <c r="FB28" s="2">
        <f t="shared" si="42"/>
        <v>75.409228061486303</v>
      </c>
      <c r="FC28" s="2">
        <f t="shared" si="42"/>
        <v>78.133927491465897</v>
      </c>
      <c r="FD28" s="2">
        <f t="shared" si="42"/>
        <v>79.337820113358461</v>
      </c>
      <c r="FE28" s="2">
        <f t="shared" si="42"/>
        <v>80.523664549249801</v>
      </c>
      <c r="FG28" s="2">
        <f t="shared" ref="FG28:FU44" si="43">POWER(10,($B28-C$232)/C$230)/(1+POWER(10,($B28-C$232)/C$230))</f>
        <v>4.1345366809145449E-6</v>
      </c>
      <c r="FH28" s="2">
        <f t="shared" si="43"/>
        <v>4.4660936947842463E-6</v>
      </c>
      <c r="FI28" s="2">
        <f t="shared" si="43"/>
        <v>3.9127721968069052E-6</v>
      </c>
      <c r="FJ28" s="2">
        <f t="shared" si="43"/>
        <v>3.8541575442814288E-6</v>
      </c>
      <c r="FK28" s="2">
        <f t="shared" si="43"/>
        <v>3.8926099406308395E-6</v>
      </c>
      <c r="FL28" s="2">
        <f t="shared" si="43"/>
        <v>4.553103867927603E-6</v>
      </c>
      <c r="FM28" s="2">
        <f t="shared" si="43"/>
        <v>4.6510302775094256E-6</v>
      </c>
      <c r="FN28" s="2">
        <f t="shared" si="43"/>
        <v>4.5537962257955161E-6</v>
      </c>
      <c r="FO28" s="2">
        <f t="shared" si="43"/>
        <v>4.647895833162685E-6</v>
      </c>
      <c r="FP28" s="2">
        <f t="shared" si="43"/>
        <v>4.6099847098557873E-6</v>
      </c>
      <c r="FQ28" s="2">
        <f t="shared" si="43"/>
        <v>3.8097050260492511E-6</v>
      </c>
      <c r="FR28" s="2">
        <f t="shared" si="43"/>
        <v>4.4631200118544152E-6</v>
      </c>
      <c r="FS28" s="2">
        <f t="shared" si="43"/>
        <v>1.1892445959406599E-5</v>
      </c>
      <c r="FT28" s="2">
        <f t="shared" si="43"/>
        <v>2.9605100518592411E-5</v>
      </c>
      <c r="FU28" s="2">
        <f t="shared" si="43"/>
        <v>7.5825342716963559E-5</v>
      </c>
      <c r="FW28" s="2">
        <f>POWER(10,($B28-C$233)/C$230)/(1+POWER(10,($B28-C$233)/C$230))</f>
        <v>1.1116905123589557E-13</v>
      </c>
      <c r="FX28" s="2">
        <f t="shared" ref="FX28:GK43" si="44">POWER(10,($B28-D$233)/D$230)/(1+POWER(10,($B28-D$233)/D$230))</f>
        <v>1.8892845187881381E-13</v>
      </c>
      <c r="FY28" s="2">
        <f t="shared" si="44"/>
        <v>1.3227915045527266E-13</v>
      </c>
      <c r="FZ28" s="2">
        <f t="shared" si="44"/>
        <v>8.8444838816107959E-14</v>
      </c>
      <c r="GA28" s="2">
        <f t="shared" si="44"/>
        <v>8.175806759643227E-14</v>
      </c>
      <c r="GB28" s="2">
        <f t="shared" si="44"/>
        <v>1.061627328711746E-13</v>
      </c>
      <c r="GC28" s="2">
        <f t="shared" si="44"/>
        <v>1.3285968057954103E-13</v>
      </c>
      <c r="GD28" s="2">
        <f t="shared" si="44"/>
        <v>1.5902120626948116E-13</v>
      </c>
      <c r="GE28" s="2">
        <f t="shared" si="44"/>
        <v>1.4374224352149487E-13</v>
      </c>
      <c r="GF28" s="2">
        <f t="shared" si="44"/>
        <v>1.3213600610984857E-13</v>
      </c>
      <c r="GG28" s="2">
        <f t="shared" si="44"/>
        <v>9.8642203992247975E-14</v>
      </c>
      <c r="GH28" s="2">
        <f t="shared" si="44"/>
        <v>9.0994418723232574E-14</v>
      </c>
      <c r="GI28" s="2">
        <f t="shared" si="44"/>
        <v>9.0969170076213698E-13</v>
      </c>
      <c r="GJ28" s="2">
        <f t="shared" si="44"/>
        <v>7.0670022748021626E-12</v>
      </c>
      <c r="GK28" s="2">
        <f t="shared" si="44"/>
        <v>4.4883417088560379E-11</v>
      </c>
      <c r="GM28" s="107">
        <f xml:space="preserve"> _xlfn.NORM.DIST($B28, C$7, ABS(C$11), TRUE) * _xlfn.NORM.DIST(($B28 - C$7)*C$15, 0, ABS(C$11), TRUE) * 2</f>
        <v>9.4916564783680872E-12</v>
      </c>
      <c r="GN28" s="107">
        <f t="shared" ref="GN28:HA43" si="45" xml:space="preserve"> _xlfn.NORM.DIST($B28, D$7, ABS(D$11), TRUE) * _xlfn.NORM.DIST(($B28 - D$7)*D$15, 0, ABS(D$11), TRUE) * 2</f>
        <v>3.1013262847531395E-15</v>
      </c>
      <c r="GO28" s="107">
        <f t="shared" si="45"/>
        <v>2.0661734682983852E-15</v>
      </c>
      <c r="GP28" s="107">
        <f t="shared" si="45"/>
        <v>7.8058881698058602E-16</v>
      </c>
      <c r="GQ28" s="107">
        <f t="shared" si="45"/>
        <v>1.9135868290888752E-16</v>
      </c>
      <c r="GR28" s="107">
        <f t="shared" si="45"/>
        <v>1.1798537225439784E-16</v>
      </c>
      <c r="GS28" s="107">
        <f t="shared" si="45"/>
        <v>6.9506137281535843E-17</v>
      </c>
      <c r="GT28" s="107">
        <f t="shared" si="45"/>
        <v>4.3119802052750625E-18</v>
      </c>
      <c r="GU28" s="107">
        <f t="shared" si="45"/>
        <v>1.1085290588765797E-18</v>
      </c>
      <c r="GV28" s="107">
        <f t="shared" si="45"/>
        <v>1.3013985217760175E-17</v>
      </c>
      <c r="GW28" s="107">
        <f t="shared" si="45"/>
        <v>2.6362990065159476E-18</v>
      </c>
      <c r="GX28" s="107">
        <f t="shared" si="45"/>
        <v>2.3464880319850282E-17</v>
      </c>
      <c r="GY28" s="107">
        <f t="shared" si="45"/>
        <v>1.0512990108486234E-16</v>
      </c>
      <c r="GZ28" s="107">
        <f t="shared" si="45"/>
        <v>3.6404601033914013E-16</v>
      </c>
      <c r="HA28" s="107">
        <f t="shared" si="45"/>
        <v>2.0531135363848525E-18</v>
      </c>
      <c r="HC28" s="107">
        <f xml:space="preserve"> _xlfn.NORM.DIST($B28, C$8, ABS(C$12), TRUE) * _xlfn.NORM.DIST(($B28 - C$8)*C$16, 0, ABS(C$12), TRUE) * 2</f>
        <v>3.9174105075436498E-23</v>
      </c>
      <c r="HD28" s="107">
        <f t="shared" ref="HD28:HQ43" si="46" xml:space="preserve"> _xlfn.NORM.DIST($B28, D$8, ABS(D$12), TRUE) * _xlfn.NORM.DIST(($B28 - D$8)*D$16, 0, ABS(D$12), TRUE) * 2</f>
        <v>2.8706803743258709E-30</v>
      </c>
      <c r="HE28" s="107">
        <f t="shared" si="46"/>
        <v>1.2467545858259614E-30</v>
      </c>
      <c r="HF28" s="107">
        <f t="shared" si="46"/>
        <v>1.001079115581579E-31</v>
      </c>
      <c r="HG28" s="107">
        <f t="shared" si="46"/>
        <v>5.0369310345224162E-33</v>
      </c>
      <c r="HH28" s="107">
        <f t="shared" si="46"/>
        <v>1.332541397490584E-33</v>
      </c>
      <c r="HI28" s="107">
        <f t="shared" si="46"/>
        <v>8.3198854128378582E-34</v>
      </c>
      <c r="HJ28" s="107">
        <f t="shared" si="46"/>
        <v>4.4293506249788377E-36</v>
      </c>
      <c r="HK28" s="107">
        <f t="shared" si="46"/>
        <v>2.2614168463909278E-37</v>
      </c>
      <c r="HL28" s="107">
        <f t="shared" si="46"/>
        <v>2.5637817110097206E-35</v>
      </c>
      <c r="HM28" s="107">
        <f t="shared" si="46"/>
        <v>1.3062353152118597E-36</v>
      </c>
      <c r="HN28" s="107">
        <f t="shared" si="46"/>
        <v>2.7687834552018769E-35</v>
      </c>
      <c r="HO28" s="107">
        <f t="shared" si="46"/>
        <v>3.8544631828945434E-34</v>
      </c>
      <c r="HP28" s="107">
        <f t="shared" si="46"/>
        <v>3.5092064407926786E-33</v>
      </c>
      <c r="HQ28" s="107">
        <f t="shared" si="46"/>
        <v>2.3350383276805797E-43</v>
      </c>
      <c r="HS28" s="107">
        <f xml:space="preserve"> _xlfn.NORM.DIST($B28, C$9, ABS(C$13), TRUE) * _xlfn.NORM.DIST(($B28 - C$9)*C$17, 0, ABS(C$13), TRUE) * 2</f>
        <v>3.3834213470681508E-72</v>
      </c>
      <c r="HT28" s="107">
        <f t="shared" ref="HT28:IG43" si="47" xml:space="preserve"> _xlfn.NORM.DIST($B28, D$9, ABS(D$13), TRUE) * _xlfn.NORM.DIST(($B28 - D$9)*D$17, 0, ABS(D$13), TRUE) * 2</f>
        <v>1.2572097793059453E-94</v>
      </c>
      <c r="HU28" s="107">
        <f t="shared" si="47"/>
        <v>6.295088992617322E-96</v>
      </c>
      <c r="HV28" s="107">
        <f t="shared" si="47"/>
        <v>1.8200582712562242E-100</v>
      </c>
      <c r="HW28" s="107">
        <f t="shared" si="47"/>
        <v>4.8495046688987581E-105</v>
      </c>
      <c r="HX28" s="107">
        <f t="shared" si="47"/>
        <v>3.0565966658713296E-107</v>
      </c>
      <c r="HY28" s="107">
        <f t="shared" si="47"/>
        <v>1.6007237958579883E-107</v>
      </c>
      <c r="HZ28" s="107">
        <f t="shared" si="47"/>
        <v>2.4396202938367244E-114</v>
      </c>
      <c r="IA28" s="107">
        <f t="shared" si="47"/>
        <v>4.4726394183700116E-119</v>
      </c>
      <c r="IB28" s="107">
        <f t="shared" si="47"/>
        <v>1.9190882063880969E-112</v>
      </c>
      <c r="IC28" s="107">
        <f t="shared" si="47"/>
        <v>3.3830868111525058E-116</v>
      </c>
      <c r="ID28" s="107">
        <f t="shared" si="47"/>
        <v>4.9952893749497558E-113</v>
      </c>
      <c r="IE28" s="107">
        <f t="shared" si="47"/>
        <v>2.1100430723218183E-109</v>
      </c>
      <c r="IF28" s="107">
        <f t="shared" si="47"/>
        <v>3.6314561731306538E-106</v>
      </c>
      <c r="IG28" s="107">
        <f t="shared" si="47"/>
        <v>5.1662270940117323E-60</v>
      </c>
      <c r="II28" s="107">
        <f xml:space="preserve"> _xlfn.NORM.DIST($B28, C$10, ABS(C$14), TRUE) * _xlfn.NORM.DIST(($B28 - C$10)*C$18, 0, ABS(C$14), TRUE) * 2</f>
        <v>4.6441585706071054E-129</v>
      </c>
      <c r="IJ28" s="107">
        <f t="shared" ref="IJ28:IW43" si="48" xml:space="preserve"> _xlfn.NORM.DIST($B28, D$10, ABS(D$14), TRUE) * _xlfn.NORM.DIST(($B28 - D$10)*D$18, 0, ABS(D$14), TRUE) * 2</f>
        <v>2.8365618866627579E-168</v>
      </c>
      <c r="IK28" s="107">
        <f t="shared" si="48"/>
        <v>6.8965530361113159E-171</v>
      </c>
      <c r="IL28" s="107">
        <f t="shared" si="48"/>
        <v>2.3826283349874109E-180</v>
      </c>
      <c r="IM28" s="107">
        <f t="shared" si="48"/>
        <v>3.1277451847878011E-189</v>
      </c>
      <c r="IN28" s="107">
        <f t="shared" si="48"/>
        <v>2.2440188554445425E-193</v>
      </c>
      <c r="IO28" s="107">
        <f t="shared" si="48"/>
        <v>4.8374667816235752E-194</v>
      </c>
      <c r="IP28" s="107">
        <f t="shared" si="48"/>
        <v>5.9961482554547477E-206</v>
      </c>
      <c r="IQ28" s="107">
        <f t="shared" si="48"/>
        <v>2.2129077024866805E-215</v>
      </c>
      <c r="IR28" s="107">
        <f t="shared" si="48"/>
        <v>6.2383366465665029E-203</v>
      </c>
      <c r="IS28" s="107">
        <f t="shared" si="48"/>
        <v>2.8259620791557792E-209</v>
      </c>
      <c r="IT28" s="107">
        <f t="shared" si="48"/>
        <v>1.1379166860455557E-203</v>
      </c>
      <c r="IU28" s="107">
        <f t="shared" si="48"/>
        <v>1.4029043178620861E-196</v>
      </c>
      <c r="IV28" s="107">
        <f t="shared" si="48"/>
        <v>2.5475129080725305E-192</v>
      </c>
      <c r="IW28" s="107">
        <f t="shared" si="48"/>
        <v>7.314982771449826E-171</v>
      </c>
      <c r="IY28" s="107">
        <f>GM28+HC28+HS28+II28</f>
        <v>9.4916564784072619E-12</v>
      </c>
      <c r="IZ28" s="107">
        <f t="shared" ref="IZ28:JM43" si="49">GN28+HD28+HT28+IJ28</f>
        <v>3.1013262847531423E-15</v>
      </c>
      <c r="JA28" s="107">
        <f t="shared" si="49"/>
        <v>2.0661734682983864E-15</v>
      </c>
      <c r="JB28" s="107">
        <f t="shared" si="49"/>
        <v>7.8058881698058612E-16</v>
      </c>
      <c r="JC28" s="107">
        <f t="shared" si="49"/>
        <v>1.9135868290888752E-16</v>
      </c>
      <c r="JD28" s="107">
        <f t="shared" si="49"/>
        <v>1.1798537225439784E-16</v>
      </c>
      <c r="JE28" s="107">
        <f t="shared" si="49"/>
        <v>6.9506137281535843E-17</v>
      </c>
      <c r="JF28" s="107">
        <f t="shared" si="49"/>
        <v>4.3119802052750625E-18</v>
      </c>
      <c r="JG28" s="107">
        <f t="shared" si="49"/>
        <v>1.1085290588765797E-18</v>
      </c>
      <c r="JH28" s="107">
        <f t="shared" si="49"/>
        <v>1.3013985217760175E-17</v>
      </c>
      <c r="JI28" s="107">
        <f t="shared" si="49"/>
        <v>2.6362990065159476E-18</v>
      </c>
      <c r="JJ28" s="107">
        <f t="shared" si="49"/>
        <v>2.3464880319850282E-17</v>
      </c>
      <c r="JK28" s="107">
        <f t="shared" si="49"/>
        <v>1.0512990108486234E-16</v>
      </c>
      <c r="JL28" s="107">
        <f t="shared" si="49"/>
        <v>3.6404601033914013E-16</v>
      </c>
      <c r="JM28" s="107">
        <f t="shared" si="49"/>
        <v>2.0531135363848525E-18</v>
      </c>
    </row>
    <row r="29" spans="1:273" x14ac:dyDescent="0.25">
      <c r="B29" s="2">
        <v>1</v>
      </c>
      <c r="C29" s="37">
        <v>69.468000000000004</v>
      </c>
      <c r="D29" s="37">
        <v>71.113</v>
      </c>
      <c r="E29" s="37">
        <v>71.048000000000002</v>
      </c>
      <c r="F29" s="37">
        <v>72.694000000000003</v>
      </c>
      <c r="G29" s="37">
        <v>73.566999999999993</v>
      </c>
      <c r="H29" s="37">
        <v>74.917000000000002</v>
      </c>
      <c r="I29" s="37">
        <v>76.382999999999996</v>
      </c>
      <c r="J29" s="37">
        <v>77.516999999999996</v>
      </c>
      <c r="K29" s="37">
        <v>75.582999999999998</v>
      </c>
      <c r="L29" s="37">
        <v>78.45</v>
      </c>
      <c r="M29" s="37">
        <v>76.766999999999996</v>
      </c>
      <c r="N29" s="37">
        <v>74.566999999999993</v>
      </c>
      <c r="O29" s="37">
        <v>76.417000000000002</v>
      </c>
      <c r="P29" s="37">
        <v>77.099999999999994</v>
      </c>
      <c r="Q29" s="37">
        <v>73.582999999999998</v>
      </c>
      <c r="S29" s="4">
        <f t="shared" si="8"/>
        <v>68.200273960708714</v>
      </c>
      <c r="T29" s="4">
        <f t="shared" si="9"/>
        <v>69.250076624623588</v>
      </c>
      <c r="U29" s="4">
        <f t="shared" si="10"/>
        <v>70.409923036875256</v>
      </c>
      <c r="V29" s="4">
        <f t="shared" si="11"/>
        <v>70.478067964794661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>
        <f t="shared" si="21"/>
        <v>75.402951733481814</v>
      </c>
      <c r="AG29" s="4" t="e">
        <f t="shared" si="21"/>
        <v>#N/A</v>
      </c>
      <c r="AI29" s="4">
        <f t="shared" si="22"/>
        <v>1.2677260392912899</v>
      </c>
      <c r="AJ29" s="4">
        <f t="shared" si="23"/>
        <v>1.8629233753764112</v>
      </c>
      <c r="AK29" s="4">
        <f t="shared" si="24"/>
        <v>0.63807696312474604</v>
      </c>
      <c r="AL29" s="4">
        <f t="shared" si="25"/>
        <v>2.2159320352053413</v>
      </c>
      <c r="AM29" s="4">
        <f t="shared" si="26"/>
        <v>0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1.6970482665181805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68.200273919121415</v>
      </c>
      <c r="AZ29" s="2">
        <f t="shared" si="36"/>
        <v>69.250076624603224</v>
      </c>
      <c r="BA29" s="2">
        <f t="shared" si="36"/>
        <v>70.409923036861585</v>
      </c>
      <c r="BB29" s="2">
        <f t="shared" si="36"/>
        <v>70.478067964789219</v>
      </c>
      <c r="BC29" s="2" t="e">
        <f t="shared" si="36"/>
        <v>#N/A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>
        <f t="shared" si="36"/>
        <v>75.402951733479185</v>
      </c>
      <c r="BM29" s="2" t="e">
        <f t="shared" si="36"/>
        <v>#N/A</v>
      </c>
      <c r="BO29" s="2">
        <f t="shared" ref="BO29:CC59" si="51">IF(AND(IY29 &lt; $CC$23, $B29 &lt; C$7, $B29 &gt; C$231), C29, "")</f>
        <v>69.468000000000004</v>
      </c>
      <c r="BP29" s="2">
        <f t="shared" si="37"/>
        <v>71.113</v>
      </c>
      <c r="BQ29" s="2">
        <f t="shared" si="37"/>
        <v>71.048000000000002</v>
      </c>
      <c r="BR29" s="2">
        <f t="shared" si="37"/>
        <v>72.694000000000003</v>
      </c>
      <c r="BS29" s="2" t="str">
        <f t="shared" si="37"/>
        <v/>
      </c>
      <c r="BT29" s="2" t="str">
        <f t="shared" si="37"/>
        <v/>
      </c>
      <c r="BU29" s="2" t="str">
        <f t="shared" si="37"/>
        <v/>
      </c>
      <c r="BV29" s="2" t="str">
        <f t="shared" si="37"/>
        <v/>
      </c>
      <c r="BW29" s="2" t="str">
        <f t="shared" si="37"/>
        <v/>
      </c>
      <c r="BX29" s="2" t="str">
        <f t="shared" si="37"/>
        <v/>
      </c>
      <c r="BY29" s="2" t="str">
        <f t="shared" si="37"/>
        <v/>
      </c>
      <c r="BZ29" s="2" t="str">
        <f t="shared" si="37"/>
        <v/>
      </c>
      <c r="CA29" s="2" t="str">
        <f t="shared" si="37"/>
        <v/>
      </c>
      <c r="CB29" s="2">
        <f t="shared" si="37"/>
        <v>77.099999999999994</v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68.20036484983315</v>
      </c>
      <c r="DL29" s="2">
        <f t="shared" si="40"/>
        <v>69.250101827094468</v>
      </c>
      <c r="DM29" s="2">
        <f t="shared" si="40"/>
        <v>70.409902521008405</v>
      </c>
      <c r="DN29" s="2">
        <f t="shared" si="40"/>
        <v>70.478053475935823</v>
      </c>
      <c r="DO29" s="2">
        <f t="shared" si="40"/>
        <v>72.634457661290313</v>
      </c>
      <c r="DP29" s="2">
        <f t="shared" si="40"/>
        <v>74.359155241935483</v>
      </c>
      <c r="DQ29" s="2">
        <f t="shared" si="40"/>
        <v>75.089675403225812</v>
      </c>
      <c r="DR29" s="2">
        <f t="shared" si="40"/>
        <v>74.54990678531702</v>
      </c>
      <c r="DS29" s="2">
        <f t="shared" si="40"/>
        <v>75.285524360400458</v>
      </c>
      <c r="DT29" s="2">
        <f t="shared" si="40"/>
        <v>77.670609677419364</v>
      </c>
      <c r="DU29" s="2">
        <f t="shared" si="40"/>
        <v>74.519776612903229</v>
      </c>
      <c r="DV29" s="2">
        <f t="shared" si="40"/>
        <v>72.284513306451601</v>
      </c>
      <c r="DW29" s="2">
        <f t="shared" si="40"/>
        <v>73.816715725806475</v>
      </c>
      <c r="DX29" s="2">
        <f t="shared" si="40"/>
        <v>75.402878787878763</v>
      </c>
      <c r="DY29" s="2">
        <f t="shared" si="40"/>
        <v>71.686641230997395</v>
      </c>
      <c r="EA29" s="2">
        <f t="shared" si="41"/>
        <v>50.730714285714264</v>
      </c>
      <c r="EB29" s="2">
        <f t="shared" si="41"/>
        <v>64.767644444444471</v>
      </c>
      <c r="EC29" s="2">
        <f t="shared" si="41"/>
        <v>74.574811111111103</v>
      </c>
      <c r="ED29" s="2">
        <f t="shared" si="41"/>
        <v>73.464157894736829</v>
      </c>
      <c r="EE29" s="2">
        <f t="shared" si="41"/>
        <v>78.573099185721574</v>
      </c>
      <c r="EF29" s="2">
        <f t="shared" si="41"/>
        <v>79.433725909678202</v>
      </c>
      <c r="EG29" s="2">
        <f t="shared" si="41"/>
        <v>76.936767082672532</v>
      </c>
      <c r="EH29" s="2">
        <f t="shared" si="41"/>
        <v>86.442777569392348</v>
      </c>
      <c r="EI29" s="2">
        <f t="shared" si="41"/>
        <v>81.010239466292134</v>
      </c>
      <c r="EJ29" s="2">
        <f t="shared" si="41"/>
        <v>75.562526544710252</v>
      </c>
      <c r="EK29" s="2">
        <f t="shared" si="41"/>
        <v>76.504339506751691</v>
      </c>
      <c r="EL29" s="2">
        <f t="shared" si="41"/>
        <v>78.30730068207086</v>
      </c>
      <c r="EM29" s="2">
        <f t="shared" si="41"/>
        <v>83.506308432906408</v>
      </c>
      <c r="EN29" s="2">
        <f t="shared" si="41"/>
        <v>77.436648899755511</v>
      </c>
      <c r="EO29" s="2">
        <f t="shared" si="41"/>
        <v>76.119393685812099</v>
      </c>
      <c r="EQ29" s="2">
        <f t="shared" si="42"/>
        <v>68.759593117320932</v>
      </c>
      <c r="ER29" s="2">
        <f t="shared" si="42"/>
        <v>70.67308308251107</v>
      </c>
      <c r="ES29" s="2">
        <f t="shared" si="42"/>
        <v>70.232501929504693</v>
      </c>
      <c r="ET29" s="2">
        <f t="shared" si="42"/>
        <v>73.032346737027694</v>
      </c>
      <c r="EU29" s="2">
        <f t="shared" si="42"/>
        <v>74.451861722135433</v>
      </c>
      <c r="EV29" s="2">
        <f t="shared" si="42"/>
        <v>75.125030131264907</v>
      </c>
      <c r="EW29" s="2">
        <f t="shared" si="42"/>
        <v>75.180211530821822</v>
      </c>
      <c r="EX29" s="2">
        <f t="shared" si="42"/>
        <v>78.664999366846388</v>
      </c>
      <c r="EY29" s="2">
        <f t="shared" si="42"/>
        <v>77.297616446345742</v>
      </c>
      <c r="EZ29" s="2">
        <f t="shared" si="42"/>
        <v>76.488261642417953</v>
      </c>
      <c r="FA29" s="2">
        <f t="shared" si="42"/>
        <v>76.86350865028534</v>
      </c>
      <c r="FB29" s="2">
        <f t="shared" si="42"/>
        <v>75.274151247533894</v>
      </c>
      <c r="FC29" s="2">
        <f t="shared" si="42"/>
        <v>77.995382248648056</v>
      </c>
      <c r="FD29" s="2">
        <f t="shared" si="42"/>
        <v>79.183212563759824</v>
      </c>
      <c r="FE29" s="2">
        <f t="shared" si="42"/>
        <v>80.363101110431188</v>
      </c>
      <c r="FG29" s="2">
        <f t="shared" si="43"/>
        <v>5.2050677213828594E-6</v>
      </c>
      <c r="FH29" s="2">
        <f t="shared" si="43"/>
        <v>5.6224723420740677E-6</v>
      </c>
      <c r="FI29" s="2">
        <f t="shared" si="43"/>
        <v>4.9258833586299186E-6</v>
      </c>
      <c r="FJ29" s="2">
        <f t="shared" si="43"/>
        <v>4.8520920314606302E-6</v>
      </c>
      <c r="FK29" s="2">
        <f t="shared" si="43"/>
        <v>4.9005006332695606E-6</v>
      </c>
      <c r="FL29" s="2">
        <f t="shared" si="43"/>
        <v>5.7320114043221891E-6</v>
      </c>
      <c r="FM29" s="2">
        <f t="shared" si="43"/>
        <v>5.8552931560272091E-6</v>
      </c>
      <c r="FN29" s="2">
        <f t="shared" si="43"/>
        <v>5.7328830291808711E-6</v>
      </c>
      <c r="FO29" s="2">
        <f t="shared" si="43"/>
        <v>5.8513471338882089E-6</v>
      </c>
      <c r="FP29" s="2">
        <f t="shared" si="43"/>
        <v>5.8036199717743672E-6</v>
      </c>
      <c r="FQ29" s="2">
        <f t="shared" si="43"/>
        <v>4.7961297376897824E-6</v>
      </c>
      <c r="FR29" s="2">
        <f t="shared" si="43"/>
        <v>5.6187287057223805E-6</v>
      </c>
      <c r="FS29" s="2">
        <f t="shared" si="43"/>
        <v>1.4661522625569951E-5</v>
      </c>
      <c r="FT29" s="2">
        <f t="shared" si="43"/>
        <v>3.5867173503839917E-5</v>
      </c>
      <c r="FU29" s="2">
        <f t="shared" si="43"/>
        <v>9.0517193000068903E-5</v>
      </c>
      <c r="FW29" s="2">
        <f t="shared" ref="FW29:GK59" si="54">POWER(10,($B29-C$233)/C$230)/(1+POWER(10,($B29-C$233)/C$230))</f>
        <v>1.3995354360591257E-13</v>
      </c>
      <c r="FX29" s="2">
        <f t="shared" si="44"/>
        <v>2.3784682908115831E-13</v>
      </c>
      <c r="FY29" s="2">
        <f t="shared" si="44"/>
        <v>1.6652958395868085E-13</v>
      </c>
      <c r="FZ29" s="2">
        <f t="shared" si="44"/>
        <v>1.113454551276352E-13</v>
      </c>
      <c r="GA29" s="2">
        <f t="shared" si="44"/>
        <v>1.0292730891633156E-13</v>
      </c>
      <c r="GB29" s="2">
        <f t="shared" si="44"/>
        <v>1.3365096219703434E-13</v>
      </c>
      <c r="GC29" s="2">
        <f t="shared" si="44"/>
        <v>1.6726042808443428E-13</v>
      </c>
      <c r="GD29" s="2">
        <f t="shared" si="44"/>
        <v>2.0019583758680329E-13</v>
      </c>
      <c r="GE29" s="2">
        <f t="shared" si="44"/>
        <v>1.8096076311750848E-13</v>
      </c>
      <c r="GF29" s="2">
        <f t="shared" si="44"/>
        <v>1.6634937590467186E-13</v>
      </c>
      <c r="GG29" s="2">
        <f t="shared" si="44"/>
        <v>1.2418317728122173E-13</v>
      </c>
      <c r="GH29" s="2">
        <f t="shared" si="44"/>
        <v>1.1455518606211363E-13</v>
      </c>
      <c r="GI29" s="2">
        <f t="shared" si="44"/>
        <v>1.1215104471818742E-12</v>
      </c>
      <c r="GJ29" s="2">
        <f t="shared" si="44"/>
        <v>8.5618687195011563E-12</v>
      </c>
      <c r="GK29" s="2">
        <f t="shared" si="44"/>
        <v>5.3580774920184081E-11</v>
      </c>
      <c r="GM29" s="107">
        <f t="shared" ref="GM29:HA59" si="55" xml:space="preserve"> _xlfn.NORM.DIST($B29, C$7, ABS(C$11), TRUE) * _xlfn.NORM.DIST(($B29 - C$7)*C$15, 0, ABS(C$11), TRUE) * 2</f>
        <v>2.2711233101973168E-11</v>
      </c>
      <c r="GN29" s="107">
        <f t="shared" si="45"/>
        <v>9.9929481150208436E-15</v>
      </c>
      <c r="GO29" s="107">
        <f t="shared" si="45"/>
        <v>6.6731561188397707E-15</v>
      </c>
      <c r="GP29" s="107">
        <f t="shared" si="45"/>
        <v>2.6074952725259748E-15</v>
      </c>
      <c r="GQ29" s="107">
        <f t="shared" si="45"/>
        <v>6.7315241012851379E-16</v>
      </c>
      <c r="GR29" s="107">
        <f t="shared" si="45"/>
        <v>4.2921367475546875E-16</v>
      </c>
      <c r="GS29" s="107">
        <f t="shared" si="45"/>
        <v>2.5837746644849864E-16</v>
      </c>
      <c r="GT29" s="107">
        <f t="shared" si="45"/>
        <v>1.7706821994369003E-17</v>
      </c>
      <c r="GU29" s="107">
        <f t="shared" si="45"/>
        <v>4.7959165930643658E-18</v>
      </c>
      <c r="GV29" s="107">
        <f t="shared" si="45"/>
        <v>5.1391903782596384E-17</v>
      </c>
      <c r="GW29" s="107">
        <f t="shared" si="45"/>
        <v>1.0801481829590631E-17</v>
      </c>
      <c r="GX29" s="107">
        <f t="shared" si="45"/>
        <v>9.0363246263665324E-17</v>
      </c>
      <c r="GY29" s="107">
        <f t="shared" si="45"/>
        <v>3.7725334872777178E-16</v>
      </c>
      <c r="GZ29" s="107">
        <f t="shared" si="45"/>
        <v>1.2443112040388819E-15</v>
      </c>
      <c r="HA29" s="107">
        <f t="shared" si="45"/>
        <v>8.6297146508291122E-18</v>
      </c>
      <c r="HC29" s="107">
        <f xml:space="preserve"> _xlfn.NORM.DIST($B29, C$8, ABS(C$12), TRUE) * _xlfn.NORM.DIST(($B29 - C$8)*C$16, 0, ABS(C$12), TRUE) * 2</f>
        <v>1.5062194394177653E-22</v>
      </c>
      <c r="HD29" s="107">
        <f t="shared" si="46"/>
        <v>1.7465862146660056E-29</v>
      </c>
      <c r="HE29" s="107">
        <f t="shared" si="46"/>
        <v>7.6127450477726212E-30</v>
      </c>
      <c r="HF29" s="107">
        <f t="shared" si="46"/>
        <v>6.4843999179859044E-31</v>
      </c>
      <c r="HG29" s="107">
        <f t="shared" si="46"/>
        <v>3.5386807089396881E-32</v>
      </c>
      <c r="HH29" s="107">
        <f t="shared" si="46"/>
        <v>9.9063765506117467E-33</v>
      </c>
      <c r="HI29" s="107">
        <f t="shared" si="46"/>
        <v>6.3417728769886577E-33</v>
      </c>
      <c r="HJ29" s="107">
        <f t="shared" si="46"/>
        <v>3.9113643970590212E-35</v>
      </c>
      <c r="HK29" s="107">
        <f t="shared" si="46"/>
        <v>2.1698777665622692E-36</v>
      </c>
      <c r="HL29" s="107">
        <f t="shared" si="46"/>
        <v>2.1464286995242555E-34</v>
      </c>
      <c r="HM29" s="107">
        <f t="shared" si="46"/>
        <v>1.1526945834835332E-35</v>
      </c>
      <c r="HN29" s="107">
        <f t="shared" si="46"/>
        <v>2.2643866228217337E-34</v>
      </c>
      <c r="HO29" s="107">
        <f t="shared" si="46"/>
        <v>2.8427363524936922E-33</v>
      </c>
      <c r="HP29" s="107">
        <f t="shared" si="46"/>
        <v>2.411433160588634E-32</v>
      </c>
      <c r="HQ29" s="107">
        <f t="shared" si="46"/>
        <v>3.0956480151180007E-42</v>
      </c>
      <c r="HS29" s="107">
        <f t="shared" ref="HS29:IG59" si="56" xml:space="preserve"> _xlfn.NORM.DIST($B29, C$9, ABS(C$13), TRUE) * _xlfn.NORM.DIST(($B29 - C$9)*C$17, 0, ABS(C$13), TRUE) * 2</f>
        <v>7.408661027279821E-71</v>
      </c>
      <c r="HT29" s="107">
        <f t="shared" si="47"/>
        <v>7.7783579748465775E-93</v>
      </c>
      <c r="HU29" s="107">
        <f t="shared" si="47"/>
        <v>3.9383885473125745E-94</v>
      </c>
      <c r="HV29" s="107">
        <f t="shared" si="47"/>
        <v>1.3325135622981258E-98</v>
      </c>
      <c r="HW29" s="107">
        <f t="shared" si="47"/>
        <v>4.3125432232834376E-103</v>
      </c>
      <c r="HX29" s="107">
        <f t="shared" si="47"/>
        <v>3.118104602134479E-105</v>
      </c>
      <c r="HY29" s="107">
        <f t="shared" si="47"/>
        <v>1.715149815560508E-105</v>
      </c>
      <c r="HZ29" s="107">
        <f t="shared" si="47"/>
        <v>3.6195397624320283E-112</v>
      </c>
      <c r="IA29" s="107">
        <f t="shared" si="47"/>
        <v>8.1280578975928282E-117</v>
      </c>
      <c r="IB29" s="107">
        <f t="shared" si="47"/>
        <v>2.5516397403609604E-110</v>
      </c>
      <c r="IC29" s="107">
        <f t="shared" si="47"/>
        <v>5.0259777717812381E-114</v>
      </c>
      <c r="ID29" s="107">
        <f t="shared" si="47"/>
        <v>6.3888268468714563E-111</v>
      </c>
      <c r="IE29" s="107">
        <f t="shared" si="47"/>
        <v>2.1311477336380019E-107</v>
      </c>
      <c r="IF29" s="107">
        <f t="shared" si="47"/>
        <v>3.1091265504227432E-104</v>
      </c>
      <c r="IG29" s="107">
        <f t="shared" si="47"/>
        <v>5.9586899327570011E-59</v>
      </c>
      <c r="II29" s="107">
        <f t="shared" ref="II29:IW59" si="57" xml:space="preserve"> _xlfn.NORM.DIST($B29, C$10, ABS(C$14), TRUE) * _xlfn.NORM.DIST(($B29 - C$10)*C$18, 0, ABS(C$14), TRUE) * 2</f>
        <v>4.1800698926413162E-127</v>
      </c>
      <c r="IJ29" s="107">
        <f t="shared" si="48"/>
        <v>1.1359720669689163E-165</v>
      </c>
      <c r="IK29" s="107">
        <f t="shared" si="48"/>
        <v>2.8211900737411729E-168</v>
      </c>
      <c r="IL29" s="107">
        <f t="shared" si="48"/>
        <v>1.2538473512600638E-177</v>
      </c>
      <c r="IM29" s="107">
        <f t="shared" si="48"/>
        <v>2.2100378192064596E-186</v>
      </c>
      <c r="IN29" s="107">
        <f t="shared" si="48"/>
        <v>1.9434653300717291E-190</v>
      </c>
      <c r="IO29" s="107">
        <f t="shared" si="48"/>
        <v>4.5144565065050817E-191</v>
      </c>
      <c r="IP29" s="107">
        <f t="shared" si="48"/>
        <v>8.9338438886334075E-203</v>
      </c>
      <c r="IQ29" s="107">
        <f t="shared" si="48"/>
        <v>4.5030890641951641E-212</v>
      </c>
      <c r="IR29" s="107">
        <f t="shared" si="48"/>
        <v>7.9775860345226061E-200</v>
      </c>
      <c r="IS29" s="107">
        <f t="shared" si="48"/>
        <v>4.2153576897429234E-206</v>
      </c>
      <c r="IT29" s="107">
        <f t="shared" si="48"/>
        <v>1.366920539744752E-200</v>
      </c>
      <c r="IU29" s="107">
        <f t="shared" si="48"/>
        <v>1.182508046661328E-193</v>
      </c>
      <c r="IV29" s="107">
        <f t="shared" si="48"/>
        <v>1.7337321378872146E-189</v>
      </c>
      <c r="IW29" s="107">
        <f t="shared" si="48"/>
        <v>2.3155212728712582E-168</v>
      </c>
      <c r="IY29" s="107">
        <f t="shared" ref="IY29:JM59" si="58">GM29+HC29+HS29+II29</f>
        <v>2.2711233102123789E-11</v>
      </c>
      <c r="IZ29" s="107">
        <f t="shared" si="49"/>
        <v>9.992948115020861E-15</v>
      </c>
      <c r="JA29" s="107">
        <f t="shared" si="49"/>
        <v>6.6731561188397785E-15</v>
      </c>
      <c r="JB29" s="107">
        <f t="shared" si="49"/>
        <v>2.6074952725259755E-15</v>
      </c>
      <c r="JC29" s="107">
        <f t="shared" si="49"/>
        <v>6.7315241012851379E-16</v>
      </c>
      <c r="JD29" s="107">
        <f t="shared" si="49"/>
        <v>4.2921367475546875E-16</v>
      </c>
      <c r="JE29" s="107">
        <f t="shared" si="49"/>
        <v>2.5837746644849864E-16</v>
      </c>
      <c r="JF29" s="107">
        <f t="shared" si="49"/>
        <v>1.7706821994369003E-17</v>
      </c>
      <c r="JG29" s="107">
        <f t="shared" si="49"/>
        <v>4.7959165930643658E-18</v>
      </c>
      <c r="JH29" s="107">
        <f t="shared" si="49"/>
        <v>5.1391903782596384E-17</v>
      </c>
      <c r="JI29" s="107">
        <f t="shared" si="49"/>
        <v>1.0801481829590631E-17</v>
      </c>
      <c r="JJ29" s="107">
        <f t="shared" si="49"/>
        <v>9.0363246263665324E-17</v>
      </c>
      <c r="JK29" s="107">
        <f t="shared" si="49"/>
        <v>3.7725334872777178E-16</v>
      </c>
      <c r="JL29" s="107">
        <f t="shared" si="49"/>
        <v>1.2443112040388819E-15</v>
      </c>
      <c r="JM29" s="107">
        <f t="shared" si="49"/>
        <v>8.6297146508291122E-18</v>
      </c>
    </row>
    <row r="30" spans="1:273" x14ac:dyDescent="0.25">
      <c r="B30" s="2">
        <v>2</v>
      </c>
      <c r="C30" s="37">
        <v>70.113</v>
      </c>
      <c r="D30" s="37">
        <v>70.274000000000001</v>
      </c>
      <c r="E30" s="37">
        <v>71.048000000000002</v>
      </c>
      <c r="F30" s="37">
        <v>71.564999999999998</v>
      </c>
      <c r="G30" s="37">
        <v>74.983000000000004</v>
      </c>
      <c r="H30" s="37">
        <v>75.533000000000001</v>
      </c>
      <c r="I30" s="37">
        <v>76.2</v>
      </c>
      <c r="J30" s="37">
        <v>76.533000000000001</v>
      </c>
      <c r="K30" s="37">
        <v>76.283000000000001</v>
      </c>
      <c r="L30" s="37">
        <v>79.400000000000006</v>
      </c>
      <c r="M30" s="37">
        <v>77.466999999999999</v>
      </c>
      <c r="N30" s="37">
        <v>74.382999999999996</v>
      </c>
      <c r="O30" s="37">
        <v>75.483000000000004</v>
      </c>
      <c r="P30" s="37">
        <v>77.033000000000001</v>
      </c>
      <c r="Q30" s="37">
        <v>71.849999999999994</v>
      </c>
      <c r="R30" s="5"/>
      <c r="S30" s="4">
        <f t="shared" si="8"/>
        <v>68.383060071662385</v>
      </c>
      <c r="T30" s="4">
        <f t="shared" si="9"/>
        <v>69.412348840058627</v>
      </c>
      <c r="U30" s="4">
        <f t="shared" si="10"/>
        <v>70.579230593880865</v>
      </c>
      <c r="V30" s="4">
        <f t="shared" si="11"/>
        <v>70.669481238074852</v>
      </c>
      <c r="W30" s="4">
        <f t="shared" si="12"/>
        <v>72.800642559270187</v>
      </c>
      <c r="X30" s="4">
        <f t="shared" si="13"/>
        <v>74.473085753585721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>
        <f t="shared" si="20"/>
        <v>74.020662165352022</v>
      </c>
      <c r="AF30" s="4">
        <f t="shared" si="21"/>
        <v>75.573135761825554</v>
      </c>
      <c r="AG30" s="4" t="e">
        <f t="shared" si="21"/>
        <v>#N/A</v>
      </c>
      <c r="AI30" s="4">
        <f t="shared" si="22"/>
        <v>1.7299399283376147</v>
      </c>
      <c r="AJ30" s="4">
        <f t="shared" si="23"/>
        <v>0.86165115994137409</v>
      </c>
      <c r="AK30" s="4">
        <f t="shared" si="24"/>
        <v>0.46876940611913653</v>
      </c>
      <c r="AL30" s="4">
        <f t="shared" si="25"/>
        <v>0.89551876192514612</v>
      </c>
      <c r="AM30" s="4">
        <f t="shared" si="26"/>
        <v>2.1823574407298167</v>
      </c>
      <c r="AN30" s="4">
        <f t="shared" si="27"/>
        <v>1.0599142464142801</v>
      </c>
      <c r="AO30" s="4">
        <f t="shared" si="28"/>
        <v>0</v>
      </c>
      <c r="AP30" s="4">
        <f t="shared" si="29"/>
        <v>0</v>
      </c>
      <c r="AQ30" s="4">
        <f t="shared" si="30"/>
        <v>0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1.4623378346479825</v>
      </c>
      <c r="AV30" s="4">
        <f t="shared" si="35"/>
        <v>1.4598642381744469</v>
      </c>
      <c r="AW30" s="4">
        <f t="shared" si="35"/>
        <v>0</v>
      </c>
      <c r="AY30" s="2">
        <f t="shared" si="50"/>
        <v>68.38305997548288</v>
      </c>
      <c r="AZ30" s="2">
        <f t="shared" si="36"/>
        <v>69.412348839995559</v>
      </c>
      <c r="BA30" s="2">
        <f t="shared" si="36"/>
        <v>70.579230593838432</v>
      </c>
      <c r="BB30" s="2">
        <f t="shared" si="36"/>
        <v>70.669481238057372</v>
      </c>
      <c r="BC30" s="2">
        <f t="shared" si="36"/>
        <v>72.80064255926527</v>
      </c>
      <c r="BD30" s="2">
        <f t="shared" si="36"/>
        <v>74.473085753582524</v>
      </c>
      <c r="BE30" s="2" t="e">
        <f t="shared" si="36"/>
        <v>#N/A</v>
      </c>
      <c r="BF30" s="2" t="e">
        <f t="shared" si="36"/>
        <v>#N/A</v>
      </c>
      <c r="BG30" s="2" t="e">
        <f t="shared" si="36"/>
        <v>#N/A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>
        <f t="shared" si="36"/>
        <v>74.020662165349322</v>
      </c>
      <c r="BL30" s="2">
        <f t="shared" si="36"/>
        <v>75.573135761816943</v>
      </c>
      <c r="BM30" s="2" t="e">
        <f t="shared" si="36"/>
        <v>#N/A</v>
      </c>
      <c r="BO30" s="2">
        <f t="shared" si="51"/>
        <v>70.113</v>
      </c>
      <c r="BP30" s="2">
        <f t="shared" si="37"/>
        <v>70.274000000000001</v>
      </c>
      <c r="BQ30" s="2">
        <f t="shared" si="37"/>
        <v>71.048000000000002</v>
      </c>
      <c r="BR30" s="2">
        <f t="shared" si="37"/>
        <v>71.564999999999998</v>
      </c>
      <c r="BS30" s="2">
        <f t="shared" si="37"/>
        <v>74.983000000000004</v>
      </c>
      <c r="BT30" s="2">
        <f t="shared" si="37"/>
        <v>75.533000000000001</v>
      </c>
      <c r="BU30" s="2" t="str">
        <f t="shared" si="37"/>
        <v/>
      </c>
      <c r="BV30" s="2" t="str">
        <f t="shared" si="37"/>
        <v/>
      </c>
      <c r="BW30" s="2" t="str">
        <f t="shared" si="37"/>
        <v/>
      </c>
      <c r="BX30" s="2" t="str">
        <f t="shared" si="37"/>
        <v/>
      </c>
      <c r="BY30" s="2" t="str">
        <f t="shared" si="37"/>
        <v/>
      </c>
      <c r="BZ30" s="2" t="str">
        <f t="shared" si="37"/>
        <v/>
      </c>
      <c r="CA30" s="2">
        <f t="shared" si="37"/>
        <v>75.483000000000004</v>
      </c>
      <c r="CB30" s="2">
        <f t="shared" si="37"/>
        <v>77.033000000000001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68.383174860956629</v>
      </c>
      <c r="DL30" s="2">
        <f t="shared" si="40"/>
        <v>69.412381907308372</v>
      </c>
      <c r="DM30" s="2">
        <f t="shared" si="40"/>
        <v>70.579206722689079</v>
      </c>
      <c r="DN30" s="2">
        <f t="shared" si="40"/>
        <v>70.669464906417105</v>
      </c>
      <c r="DO30" s="2">
        <f t="shared" si="40"/>
        <v>72.800607954545441</v>
      </c>
      <c r="DP30" s="2">
        <f t="shared" si="40"/>
        <v>74.473051136363637</v>
      </c>
      <c r="DQ30" s="2">
        <f t="shared" si="40"/>
        <v>75.197677419354847</v>
      </c>
      <c r="DR30" s="2">
        <f t="shared" si="40"/>
        <v>74.705409121245822</v>
      </c>
      <c r="DS30" s="2">
        <f t="shared" si="40"/>
        <v>75.352885205784219</v>
      </c>
      <c r="DT30" s="2">
        <f t="shared" si="40"/>
        <v>77.708979032258071</v>
      </c>
      <c r="DU30" s="2">
        <f t="shared" si="40"/>
        <v>74.604956451612907</v>
      </c>
      <c r="DV30" s="2">
        <f t="shared" si="40"/>
        <v>72.416412903225805</v>
      </c>
      <c r="DW30" s="2">
        <f t="shared" si="40"/>
        <v>74.020494318181832</v>
      </c>
      <c r="DX30" s="2">
        <f t="shared" si="40"/>
        <v>75.573060606060579</v>
      </c>
      <c r="DY30" s="2">
        <f t="shared" si="40"/>
        <v>71.837002966258794</v>
      </c>
      <c r="EA30" s="2">
        <f t="shared" si="41"/>
        <v>50.850857142857116</v>
      </c>
      <c r="EB30" s="2">
        <f t="shared" si="41"/>
        <v>64.740711111111139</v>
      </c>
      <c r="EC30" s="2">
        <f t="shared" si="41"/>
        <v>74.428577777777761</v>
      </c>
      <c r="ED30" s="2">
        <f t="shared" si="41"/>
        <v>73.343095013850402</v>
      </c>
      <c r="EE30" s="2">
        <f t="shared" si="41"/>
        <v>78.40973717736847</v>
      </c>
      <c r="EF30" s="2">
        <f t="shared" si="41"/>
        <v>79.270228568853099</v>
      </c>
      <c r="EG30" s="2">
        <f t="shared" si="41"/>
        <v>76.804785147900418</v>
      </c>
      <c r="EH30" s="2">
        <f t="shared" si="41"/>
        <v>86.204864356714168</v>
      </c>
      <c r="EI30" s="2">
        <f t="shared" si="41"/>
        <v>80.836281249999999</v>
      </c>
      <c r="EJ30" s="2">
        <f t="shared" si="41"/>
        <v>75.438517461941927</v>
      </c>
      <c r="EK30" s="2">
        <f t="shared" si="41"/>
        <v>76.365652030195051</v>
      </c>
      <c r="EL30" s="2">
        <f t="shared" si="41"/>
        <v>78.137755205672917</v>
      </c>
      <c r="EM30" s="2">
        <f t="shared" si="41"/>
        <v>83.30646595891001</v>
      </c>
      <c r="EN30" s="2">
        <f t="shared" si="41"/>
        <v>77.302617904833554</v>
      </c>
      <c r="EO30" s="2">
        <f t="shared" si="41"/>
        <v>76.008789844047172</v>
      </c>
      <c r="EQ30" s="2">
        <f t="shared" si="42"/>
        <v>68.660452825151637</v>
      </c>
      <c r="ER30" s="2">
        <f t="shared" si="42"/>
        <v>70.572721978925998</v>
      </c>
      <c r="ES30" s="2">
        <f t="shared" si="42"/>
        <v>70.137483880279532</v>
      </c>
      <c r="ET30" s="2">
        <f t="shared" si="42"/>
        <v>72.913474719614356</v>
      </c>
      <c r="EU30" s="2">
        <f t="shared" si="42"/>
        <v>74.333772697268969</v>
      </c>
      <c r="EV30" s="2">
        <f t="shared" si="42"/>
        <v>75.01072687947493</v>
      </c>
      <c r="EW30" s="2">
        <f t="shared" si="42"/>
        <v>75.066773350322507</v>
      </c>
      <c r="EX30" s="2">
        <f t="shared" si="42"/>
        <v>78.515454835042377</v>
      </c>
      <c r="EY30" s="2">
        <f t="shared" si="42"/>
        <v>77.164629233446874</v>
      </c>
      <c r="EZ30" s="2">
        <f t="shared" si="42"/>
        <v>76.352676108149467</v>
      </c>
      <c r="FA30" s="2">
        <f t="shared" si="42"/>
        <v>76.720158232122557</v>
      </c>
      <c r="FB30" s="2">
        <f t="shared" si="42"/>
        <v>75.139074433581499</v>
      </c>
      <c r="FC30" s="2">
        <f t="shared" si="42"/>
        <v>77.856837005830201</v>
      </c>
      <c r="FD30" s="2">
        <f t="shared" si="42"/>
        <v>79.028605014161201</v>
      </c>
      <c r="FE30" s="2">
        <f t="shared" si="42"/>
        <v>80.202537671612575</v>
      </c>
      <c r="FG30" s="2">
        <f t="shared" si="43"/>
        <v>6.5527831932132876E-6</v>
      </c>
      <c r="FH30" s="2">
        <f t="shared" si="43"/>
        <v>7.0782630040047846E-6</v>
      </c>
      <c r="FI30" s="2">
        <f t="shared" si="43"/>
        <v>6.2013118263345125E-6</v>
      </c>
      <c r="FJ30" s="2">
        <f t="shared" si="43"/>
        <v>6.1084142845860921E-6</v>
      </c>
      <c r="FK30" s="2">
        <f t="shared" si="43"/>
        <v>6.1693569496606266E-6</v>
      </c>
      <c r="FL30" s="2">
        <f t="shared" si="43"/>
        <v>7.2161641076284408E-6</v>
      </c>
      <c r="FM30" s="2">
        <f t="shared" si="43"/>
        <v>7.3713661720154041E-6</v>
      </c>
      <c r="FN30" s="2">
        <f t="shared" si="43"/>
        <v>7.2172614150551434E-6</v>
      </c>
      <c r="FO30" s="2">
        <f t="shared" si="43"/>
        <v>7.3663984395270386E-6</v>
      </c>
      <c r="FP30" s="2">
        <f t="shared" si="43"/>
        <v>7.3063136836310434E-6</v>
      </c>
      <c r="FQ30" s="2">
        <f t="shared" si="43"/>
        <v>6.0379621068573041E-6</v>
      </c>
      <c r="FR30" s="2">
        <f t="shared" si="43"/>
        <v>7.0735500587868007E-6</v>
      </c>
      <c r="FS30" s="2">
        <f t="shared" si="43"/>
        <v>1.8075348656978833E-5</v>
      </c>
      <c r="FT30" s="2">
        <f t="shared" si="43"/>
        <v>4.3453743057562643E-5</v>
      </c>
      <c r="FU30" s="2">
        <f t="shared" si="43"/>
        <v>1.0805541537233857E-4</v>
      </c>
      <c r="FW30" s="2">
        <f t="shared" si="54"/>
        <v>1.761910725161205E-13</v>
      </c>
      <c r="FX30" s="2">
        <f t="shared" si="44"/>
        <v>2.9943141724491532E-13</v>
      </c>
      <c r="FY30" s="2">
        <f t="shared" si="44"/>
        <v>2.0964832506108514E-13</v>
      </c>
      <c r="FZ30" s="2">
        <f t="shared" si="44"/>
        <v>1.4017562294796292E-13</v>
      </c>
      <c r="GA30" s="2">
        <f t="shared" si="44"/>
        <v>1.2957780476235458E-13</v>
      </c>
      <c r="GB30" s="2">
        <f t="shared" si="44"/>
        <v>1.6825659262058215E-13</v>
      </c>
      <c r="GC30" s="2">
        <f t="shared" si="44"/>
        <v>2.1056840330305579E-13</v>
      </c>
      <c r="GD30" s="2">
        <f t="shared" si="44"/>
        <v>2.5203162727343126E-13</v>
      </c>
      <c r="GE30" s="2">
        <f t="shared" si="44"/>
        <v>2.278161032262852E-13</v>
      </c>
      <c r="GF30" s="2">
        <f t="shared" si="44"/>
        <v>2.0942145656248253E-13</v>
      </c>
      <c r="GG30" s="2">
        <f t="shared" si="44"/>
        <v>1.5633735759666496E-13</v>
      </c>
      <c r="GH30" s="2">
        <f t="shared" si="44"/>
        <v>1.4421643478639947E-13</v>
      </c>
      <c r="GI30" s="2">
        <f t="shared" si="44"/>
        <v>1.3826504980580201E-12</v>
      </c>
      <c r="GJ30" s="2">
        <f t="shared" si="44"/>
        <v>1.0372940763203817E-11</v>
      </c>
      <c r="GK30" s="2">
        <f t="shared" si="44"/>
        <v>6.3963477544010286E-11</v>
      </c>
      <c r="GM30" s="107">
        <f t="shared" si="55"/>
        <v>5.3495824700927566E-11</v>
      </c>
      <c r="GN30" s="107">
        <f t="shared" si="45"/>
        <v>3.1517071898440808E-14</v>
      </c>
      <c r="GO30" s="107">
        <f t="shared" si="45"/>
        <v>2.1099859311676022E-14</v>
      </c>
      <c r="GP30" s="107">
        <f t="shared" si="45"/>
        <v>8.5221078065651406E-15</v>
      </c>
      <c r="GQ30" s="107">
        <f t="shared" si="45"/>
        <v>2.3145952542368964E-15</v>
      </c>
      <c r="GR30" s="107">
        <f t="shared" si="45"/>
        <v>1.5248124861083489E-15</v>
      </c>
      <c r="GS30" s="107">
        <f t="shared" si="45"/>
        <v>9.3753754764976198E-16</v>
      </c>
      <c r="GT30" s="107">
        <f t="shared" si="45"/>
        <v>7.0844941310115262E-17</v>
      </c>
      <c r="GU30" s="107">
        <f t="shared" si="45"/>
        <v>2.0195451799567061E-17</v>
      </c>
      <c r="GV30" s="107">
        <f t="shared" si="45"/>
        <v>1.9787601507137996E-16</v>
      </c>
      <c r="GW30" s="107">
        <f t="shared" si="45"/>
        <v>4.3137349721284182E-17</v>
      </c>
      <c r="GX30" s="107">
        <f t="shared" si="45"/>
        <v>3.394793201005643E-16</v>
      </c>
      <c r="GY30" s="107">
        <f t="shared" si="45"/>
        <v>1.3227840470794685E-15</v>
      </c>
      <c r="GZ30" s="107">
        <f t="shared" si="45"/>
        <v>4.1598129238627208E-15</v>
      </c>
      <c r="HA30" s="107">
        <f t="shared" si="45"/>
        <v>3.5328404874772013E-17</v>
      </c>
      <c r="HC30" s="107">
        <f t="shared" ref="HC30:HQ60" si="59" xml:space="preserve"> _xlfn.NORM.DIST($B30, C$8, ABS(C$12), TRUE) * _xlfn.NORM.DIST(($B30 - C$8)*C$16, 0, ABS(C$12), TRUE) * 2</f>
        <v>5.6869634725351365E-22</v>
      </c>
      <c r="HD30" s="107">
        <f t="shared" si="46"/>
        <v>1.036710927047647E-28</v>
      </c>
      <c r="HE30" s="107">
        <f t="shared" si="46"/>
        <v>4.5358096959135059E-29</v>
      </c>
      <c r="HF30" s="107">
        <f t="shared" si="46"/>
        <v>4.095661072210278E-30</v>
      </c>
      <c r="HG30" s="107">
        <f t="shared" si="46"/>
        <v>2.421479506092857E-31</v>
      </c>
      <c r="HH30" s="107">
        <f t="shared" si="46"/>
        <v>7.1656080689959696E-32</v>
      </c>
      <c r="HI30" s="107">
        <f t="shared" si="46"/>
        <v>4.7009417918864811E-32</v>
      </c>
      <c r="HJ30" s="107">
        <f t="shared" si="46"/>
        <v>3.3518340372182899E-34</v>
      </c>
      <c r="HK30" s="107">
        <f t="shared" si="46"/>
        <v>2.0181005841395331E-35</v>
      </c>
      <c r="HL30" s="107">
        <f t="shared" si="46"/>
        <v>1.7453094971220908E-33</v>
      </c>
      <c r="HM30" s="107">
        <f t="shared" si="46"/>
        <v>9.8759358539633552E-35</v>
      </c>
      <c r="HN30" s="107">
        <f t="shared" si="46"/>
        <v>1.7997010155371008E-33</v>
      </c>
      <c r="HO30" s="107">
        <f t="shared" si="46"/>
        <v>2.0412820799050766E-32</v>
      </c>
      <c r="HP30" s="107">
        <f t="shared" si="46"/>
        <v>1.6151791552657947E-31</v>
      </c>
      <c r="HQ30" s="107">
        <f t="shared" si="46"/>
        <v>3.9629785328618402E-41</v>
      </c>
      <c r="HS30" s="107">
        <f t="shared" si="56"/>
        <v>1.5750994305037005E-69</v>
      </c>
      <c r="HT30" s="107">
        <f t="shared" si="47"/>
        <v>4.6235055266450767E-91</v>
      </c>
      <c r="HU30" s="107">
        <f t="shared" si="47"/>
        <v>2.368026839682865E-92</v>
      </c>
      <c r="HV30" s="107">
        <f t="shared" si="47"/>
        <v>9.3653809700292005E-97</v>
      </c>
      <c r="HW30" s="107">
        <f t="shared" si="47"/>
        <v>3.6749274349557594E-101</v>
      </c>
      <c r="HX30" s="107">
        <f t="shared" si="47"/>
        <v>3.0428391851846285E-103</v>
      </c>
      <c r="HY30" s="107">
        <f t="shared" si="47"/>
        <v>1.75655869292606E-103</v>
      </c>
      <c r="HZ30" s="107">
        <f t="shared" si="47"/>
        <v>5.1154569827383828E-110</v>
      </c>
      <c r="IA30" s="107">
        <f t="shared" si="47"/>
        <v>1.4043719135031549E-114</v>
      </c>
      <c r="IB30" s="107">
        <f t="shared" si="47"/>
        <v>3.2360525246925666E-108</v>
      </c>
      <c r="IC30" s="107">
        <f t="shared" si="47"/>
        <v>7.1180560660737181E-112</v>
      </c>
      <c r="ID30" s="107">
        <f t="shared" si="47"/>
        <v>7.8016480572569346E-109</v>
      </c>
      <c r="IE30" s="107">
        <f t="shared" si="47"/>
        <v>2.06130360638412E-105</v>
      </c>
      <c r="IF30" s="107">
        <f t="shared" si="47"/>
        <v>2.5537935478440774E-102</v>
      </c>
      <c r="IG30" s="107">
        <f t="shared" si="47"/>
        <v>6.7208027877759783E-58</v>
      </c>
      <c r="II30" s="107">
        <f t="shared" si="57"/>
        <v>3.6338528721031142E-125</v>
      </c>
      <c r="IJ30" s="107">
        <f t="shared" si="48"/>
        <v>4.3397209700375984E-163</v>
      </c>
      <c r="IK30" s="107">
        <f t="shared" si="48"/>
        <v>1.1013515864410609E-165</v>
      </c>
      <c r="IL30" s="107">
        <f t="shared" si="48"/>
        <v>6.2886508874904059E-175</v>
      </c>
      <c r="IM30" s="107">
        <f t="shared" si="48"/>
        <v>1.4851332258751383E-183</v>
      </c>
      <c r="IN30" s="107">
        <f t="shared" si="48"/>
        <v>1.5975324484099797E-187</v>
      </c>
      <c r="IO30" s="107">
        <f t="shared" si="48"/>
        <v>3.9947611310595749E-188</v>
      </c>
      <c r="IP30" s="107">
        <f t="shared" si="48"/>
        <v>1.257092871724933E-199</v>
      </c>
      <c r="IQ30" s="107">
        <f t="shared" si="48"/>
        <v>8.6347047240889695E-209</v>
      </c>
      <c r="IR30" s="107">
        <f t="shared" si="48"/>
        <v>9.6496123822167531E-197</v>
      </c>
      <c r="IS30" s="107">
        <f t="shared" si="48"/>
        <v>5.9437208392308886E-203</v>
      </c>
      <c r="IT30" s="107">
        <f t="shared" si="48"/>
        <v>1.5549684938212011E-197</v>
      </c>
      <c r="IU30" s="107">
        <f t="shared" si="48"/>
        <v>9.4723340138166328E-191</v>
      </c>
      <c r="IV30" s="107">
        <f t="shared" si="48"/>
        <v>1.1236889223601288E-186</v>
      </c>
      <c r="IW30" s="107">
        <f t="shared" si="48"/>
        <v>7.0222413242622397E-166</v>
      </c>
      <c r="IY30" s="107">
        <f t="shared" si="58"/>
        <v>5.3495824701496259E-11</v>
      </c>
      <c r="IZ30" s="107">
        <f t="shared" si="49"/>
        <v>3.1517071898440909E-14</v>
      </c>
      <c r="JA30" s="107">
        <f t="shared" si="49"/>
        <v>2.1099859311676066E-14</v>
      </c>
      <c r="JB30" s="107">
        <f t="shared" si="49"/>
        <v>8.5221078065651453E-15</v>
      </c>
      <c r="JC30" s="107">
        <f t="shared" si="49"/>
        <v>2.3145952542368968E-15</v>
      </c>
      <c r="JD30" s="107">
        <f t="shared" si="49"/>
        <v>1.5248124861083489E-15</v>
      </c>
      <c r="JE30" s="107">
        <f t="shared" si="49"/>
        <v>9.3753754764976198E-16</v>
      </c>
      <c r="JF30" s="107">
        <f t="shared" si="49"/>
        <v>7.0844941310115262E-17</v>
      </c>
      <c r="JG30" s="107">
        <f t="shared" si="49"/>
        <v>2.0195451799567061E-17</v>
      </c>
      <c r="JH30" s="107">
        <f t="shared" si="49"/>
        <v>1.9787601507137996E-16</v>
      </c>
      <c r="JI30" s="107">
        <f t="shared" si="49"/>
        <v>4.3137349721284182E-17</v>
      </c>
      <c r="JJ30" s="107">
        <f t="shared" si="49"/>
        <v>3.394793201005643E-16</v>
      </c>
      <c r="JK30" s="107">
        <f t="shared" si="49"/>
        <v>1.3227840470794685E-15</v>
      </c>
      <c r="JL30" s="107">
        <f t="shared" si="49"/>
        <v>4.1598129238627208E-15</v>
      </c>
      <c r="JM30" s="107">
        <f t="shared" si="49"/>
        <v>3.5328404874772013E-17</v>
      </c>
    </row>
    <row r="31" spans="1:273" x14ac:dyDescent="0.25">
      <c r="B31" s="2">
        <v>3</v>
      </c>
      <c r="C31" s="37">
        <v>69.903000000000006</v>
      </c>
      <c r="D31" s="37">
        <v>70.096999999999994</v>
      </c>
      <c r="E31" s="37">
        <v>71.016000000000005</v>
      </c>
      <c r="F31" s="37">
        <v>72.451999999999998</v>
      </c>
      <c r="G31" s="37">
        <v>73.983000000000004</v>
      </c>
      <c r="H31" s="37">
        <v>75.400000000000006</v>
      </c>
      <c r="I31" s="37">
        <v>75.966999999999999</v>
      </c>
      <c r="J31" s="37">
        <v>76.983000000000004</v>
      </c>
      <c r="K31" s="37">
        <v>76.183000000000007</v>
      </c>
      <c r="L31" s="37">
        <v>79.216999999999999</v>
      </c>
      <c r="M31" s="37">
        <v>78.2</v>
      </c>
      <c r="N31" s="37">
        <v>74.382999999999996</v>
      </c>
      <c r="O31" s="37">
        <v>75.233000000000004</v>
      </c>
      <c r="P31" s="37">
        <v>77.516999999999996</v>
      </c>
      <c r="Q31" s="37">
        <v>72.283000000000001</v>
      </c>
      <c r="S31" s="4">
        <f t="shared" si="8"/>
        <v>68.56583994201408</v>
      </c>
      <c r="T31" s="4">
        <f t="shared" si="9"/>
        <v>69.574618672430532</v>
      </c>
      <c r="U31" s="4">
        <f t="shared" si="10"/>
        <v>70.74853851305285</v>
      </c>
      <c r="V31" s="4">
        <f t="shared" si="11"/>
        <v>70.860894494302187</v>
      </c>
      <c r="W31" s="4">
        <f t="shared" si="12"/>
        <v>72.966799253269414</v>
      </c>
      <c r="X31" s="4">
        <f t="shared" si="13"/>
        <v>74.586988091212504</v>
      </c>
      <c r="Y31" s="4">
        <f t="shared" si="14"/>
        <v>75.305692122374978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>
        <f t="shared" si="19"/>
        <v>72.548360764488336</v>
      </c>
      <c r="AE31" s="4">
        <f t="shared" si="20"/>
        <v>74.224470845220296</v>
      </c>
      <c r="AF31" s="4">
        <f t="shared" si="21"/>
        <v>75.743317461448868</v>
      </c>
      <c r="AG31" s="4" t="e">
        <f t="shared" si="21"/>
        <v>#N/A</v>
      </c>
      <c r="AI31" s="4">
        <f t="shared" si="22"/>
        <v>1.3371600579859262</v>
      </c>
      <c r="AJ31" s="4">
        <f t="shared" si="23"/>
        <v>0.52238132756946243</v>
      </c>
      <c r="AK31" s="4">
        <f t="shared" si="24"/>
        <v>0.26746148694715544</v>
      </c>
      <c r="AL31" s="4">
        <f t="shared" si="25"/>
        <v>1.5911055056978114</v>
      </c>
      <c r="AM31" s="4">
        <f t="shared" si="26"/>
        <v>1.0162007467305898</v>
      </c>
      <c r="AN31" s="4">
        <f t="shared" si="27"/>
        <v>0.81301190878750162</v>
      </c>
      <c r="AO31" s="4">
        <f t="shared" si="28"/>
        <v>0.66130787762502052</v>
      </c>
      <c r="AP31" s="4">
        <f t="shared" si="29"/>
        <v>0</v>
      </c>
      <c r="AQ31" s="4">
        <f t="shared" si="30"/>
        <v>0</v>
      </c>
      <c r="AR31" s="4">
        <f t="shared" si="31"/>
        <v>0</v>
      </c>
      <c r="AS31" s="4">
        <f t="shared" si="32"/>
        <v>0</v>
      </c>
      <c r="AT31" s="4">
        <f t="shared" si="33"/>
        <v>1.8346392355116592</v>
      </c>
      <c r="AU31" s="4">
        <f t="shared" si="34"/>
        <v>1.0085291547797084</v>
      </c>
      <c r="AV31" s="4">
        <f t="shared" si="35"/>
        <v>1.7736825385511281</v>
      </c>
      <c r="AW31" s="4">
        <f t="shared" si="35"/>
        <v>0</v>
      </c>
      <c r="AY31" s="2">
        <f t="shared" si="50"/>
        <v>68.56583972311347</v>
      </c>
      <c r="AZ31" s="2">
        <f t="shared" si="36"/>
        <v>69.574618672239509</v>
      </c>
      <c r="BA31" s="2">
        <f t="shared" si="36"/>
        <v>70.748538512923915</v>
      </c>
      <c r="BB31" s="2">
        <f t="shared" si="36"/>
        <v>70.860894494247319</v>
      </c>
      <c r="BC31" s="2">
        <f t="shared" si="36"/>
        <v>72.9667992532532</v>
      </c>
      <c r="BD31" s="2">
        <f t="shared" si="36"/>
        <v>74.586988091201604</v>
      </c>
      <c r="BE31" s="2">
        <f t="shared" si="36"/>
        <v>75.305692122368114</v>
      </c>
      <c r="BF31" s="2" t="e">
        <f t="shared" si="36"/>
        <v>#N/A</v>
      </c>
      <c r="BG31" s="2" t="e">
        <f t="shared" si="36"/>
        <v>#N/A</v>
      </c>
      <c r="BH31" s="2" t="e">
        <f t="shared" si="36"/>
        <v>#N/A</v>
      </c>
      <c r="BI31" s="2" t="e">
        <f t="shared" si="36"/>
        <v>#N/A</v>
      </c>
      <c r="BJ31" s="2">
        <f t="shared" si="36"/>
        <v>72.548360764485679</v>
      </c>
      <c r="BK31" s="2">
        <f t="shared" si="36"/>
        <v>74.224470845211215</v>
      </c>
      <c r="BL31" s="2">
        <f t="shared" si="36"/>
        <v>75.743317461421228</v>
      </c>
      <c r="BM31" s="2" t="e">
        <f t="shared" si="36"/>
        <v>#N/A</v>
      </c>
      <c r="BO31" s="2">
        <f t="shared" si="51"/>
        <v>69.903000000000006</v>
      </c>
      <c r="BP31" s="2">
        <f t="shared" si="37"/>
        <v>70.096999999999994</v>
      </c>
      <c r="BQ31" s="2">
        <f t="shared" si="37"/>
        <v>71.016000000000005</v>
      </c>
      <c r="BR31" s="2">
        <f t="shared" si="37"/>
        <v>72.451999999999998</v>
      </c>
      <c r="BS31" s="2">
        <f t="shared" si="37"/>
        <v>73.983000000000004</v>
      </c>
      <c r="BT31" s="2">
        <f t="shared" si="37"/>
        <v>75.400000000000006</v>
      </c>
      <c r="BU31" s="2">
        <f t="shared" si="37"/>
        <v>75.966999999999999</v>
      </c>
      <c r="BV31" s="2" t="str">
        <f t="shared" si="37"/>
        <v/>
      </c>
      <c r="BW31" s="2" t="str">
        <f t="shared" si="37"/>
        <v/>
      </c>
      <c r="BX31" s="2" t="str">
        <f t="shared" si="37"/>
        <v/>
      </c>
      <c r="BY31" s="2" t="str">
        <f t="shared" si="37"/>
        <v/>
      </c>
      <c r="BZ31" s="2">
        <f t="shared" si="37"/>
        <v>74.382999999999996</v>
      </c>
      <c r="CA31" s="2">
        <f t="shared" si="37"/>
        <v>75.233000000000004</v>
      </c>
      <c r="CB31" s="2">
        <f t="shared" si="37"/>
        <v>77.516999999999996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68.565984872080094</v>
      </c>
      <c r="DL31" s="2">
        <f t="shared" si="40"/>
        <v>69.574661987522276</v>
      </c>
      <c r="DM31" s="2">
        <f t="shared" si="40"/>
        <v>70.748510924369754</v>
      </c>
      <c r="DN31" s="2">
        <f t="shared" si="40"/>
        <v>70.860876336898386</v>
      </c>
      <c r="DO31" s="2">
        <f t="shared" si="40"/>
        <v>72.966758247800584</v>
      </c>
      <c r="DP31" s="2">
        <f t="shared" si="40"/>
        <v>74.586947030791791</v>
      </c>
      <c r="DQ31" s="2">
        <f t="shared" si="40"/>
        <v>75.305679435483867</v>
      </c>
      <c r="DR31" s="2">
        <f t="shared" si="40"/>
        <v>74.860911457174637</v>
      </c>
      <c r="DS31" s="2">
        <f t="shared" si="40"/>
        <v>75.420246051167979</v>
      </c>
      <c r="DT31" s="2">
        <f t="shared" si="40"/>
        <v>77.747348387096778</v>
      </c>
      <c r="DU31" s="2">
        <f t="shared" si="40"/>
        <v>74.690136290322585</v>
      </c>
      <c r="DV31" s="2">
        <f t="shared" si="40"/>
        <v>72.548312499999994</v>
      </c>
      <c r="DW31" s="2">
        <f t="shared" si="40"/>
        <v>74.224272910557204</v>
      </c>
      <c r="DX31" s="2">
        <f t="shared" si="40"/>
        <v>75.743242424242396</v>
      </c>
      <c r="DY31" s="2">
        <f t="shared" si="40"/>
        <v>71.987364701520207</v>
      </c>
      <c r="EA31" s="2">
        <f t="shared" si="41"/>
        <v>50.970999999999975</v>
      </c>
      <c r="EB31" s="2">
        <f t="shared" si="41"/>
        <v>64.713777777777807</v>
      </c>
      <c r="EC31" s="2">
        <f t="shared" si="41"/>
        <v>74.282344444444433</v>
      </c>
      <c r="ED31" s="2">
        <f t="shared" si="41"/>
        <v>73.222032132963975</v>
      </c>
      <c r="EE31" s="2">
        <f t="shared" si="41"/>
        <v>78.246375169015352</v>
      </c>
      <c r="EF31" s="2">
        <f t="shared" si="41"/>
        <v>79.106731228028011</v>
      </c>
      <c r="EG31" s="2">
        <f t="shared" si="41"/>
        <v>76.67280321312829</v>
      </c>
      <c r="EH31" s="2">
        <f t="shared" si="41"/>
        <v>85.966951144036003</v>
      </c>
      <c r="EI31" s="2">
        <f t="shared" si="41"/>
        <v>80.662323033707864</v>
      </c>
      <c r="EJ31" s="2">
        <f t="shared" si="41"/>
        <v>75.314508379173603</v>
      </c>
      <c r="EK31" s="2">
        <f t="shared" si="41"/>
        <v>76.22696455363841</v>
      </c>
      <c r="EL31" s="2">
        <f t="shared" si="41"/>
        <v>77.968209729274975</v>
      </c>
      <c r="EM31" s="2">
        <f t="shared" si="41"/>
        <v>83.106623484913626</v>
      </c>
      <c r="EN31" s="2">
        <f t="shared" si="41"/>
        <v>77.16858690991161</v>
      </c>
      <c r="EO31" s="2">
        <f t="shared" si="41"/>
        <v>75.898186002282245</v>
      </c>
      <c r="EQ31" s="2">
        <f t="shared" si="42"/>
        <v>68.561312532982356</v>
      </c>
      <c r="ER31" s="2">
        <f t="shared" si="42"/>
        <v>70.472360875340911</v>
      </c>
      <c r="ES31" s="2">
        <f t="shared" si="42"/>
        <v>70.042465831054372</v>
      </c>
      <c r="ET31" s="2">
        <f t="shared" si="42"/>
        <v>72.794602702201004</v>
      </c>
      <c r="EU31" s="2">
        <f t="shared" si="42"/>
        <v>74.215683672402491</v>
      </c>
      <c r="EV31" s="2">
        <f t="shared" si="42"/>
        <v>74.896423627684953</v>
      </c>
      <c r="EW31" s="2">
        <f t="shared" si="42"/>
        <v>74.953335169823191</v>
      </c>
      <c r="EX31" s="2">
        <f t="shared" si="42"/>
        <v>78.365910303238365</v>
      </c>
      <c r="EY31" s="2">
        <f t="shared" si="42"/>
        <v>77.031642020548006</v>
      </c>
      <c r="EZ31" s="2">
        <f t="shared" si="42"/>
        <v>76.217090573880967</v>
      </c>
      <c r="FA31" s="2">
        <f t="shared" si="42"/>
        <v>76.576807813959761</v>
      </c>
      <c r="FB31" s="2">
        <f t="shared" si="42"/>
        <v>75.003997619629089</v>
      </c>
      <c r="FC31" s="2">
        <f t="shared" si="42"/>
        <v>77.71829176301236</v>
      </c>
      <c r="FD31" s="2">
        <f t="shared" si="42"/>
        <v>78.873997464562564</v>
      </c>
      <c r="FE31" s="2">
        <f t="shared" si="42"/>
        <v>80.041974232793976</v>
      </c>
      <c r="FG31" s="2">
        <f t="shared" si="43"/>
        <v>8.2494512832177094E-6</v>
      </c>
      <c r="FH31" s="2">
        <f t="shared" si="43"/>
        <v>8.9109888355591952E-6</v>
      </c>
      <c r="FI31" s="2">
        <f t="shared" si="43"/>
        <v>7.806976509147882E-6</v>
      </c>
      <c r="FJ31" s="2">
        <f t="shared" si="43"/>
        <v>7.6900258059049806E-6</v>
      </c>
      <c r="FK31" s="2">
        <f t="shared" si="43"/>
        <v>7.7667478317281884E-6</v>
      </c>
      <c r="FL31" s="2">
        <f t="shared" si="43"/>
        <v>9.0845953966739274E-6</v>
      </c>
      <c r="FM31" s="2">
        <f t="shared" si="43"/>
        <v>9.2799824814997956E-6</v>
      </c>
      <c r="FN31" s="2">
        <f t="shared" si="43"/>
        <v>9.0859768197153369E-6</v>
      </c>
      <c r="FO31" s="2">
        <f t="shared" si="43"/>
        <v>9.273728500696297E-6</v>
      </c>
      <c r="FP31" s="2">
        <f t="shared" si="43"/>
        <v>9.1980865620118485E-6</v>
      </c>
      <c r="FQ31" s="2">
        <f t="shared" si="43"/>
        <v>7.6013320479885453E-6</v>
      </c>
      <c r="FR31" s="2">
        <f t="shared" si="43"/>
        <v>8.9050556108007902E-6</v>
      </c>
      <c r="FS31" s="2">
        <f t="shared" si="43"/>
        <v>2.2284040867275701E-5</v>
      </c>
      <c r="FT31" s="2">
        <f t="shared" si="43"/>
        <v>5.2644927690452139E-5</v>
      </c>
      <c r="FU31" s="2">
        <f t="shared" si="43"/>
        <v>1.289913299823861E-4</v>
      </c>
      <c r="FW31" s="2">
        <f t="shared" si="54"/>
        <v>2.2181141852180264E-13</v>
      </c>
      <c r="FX31" s="2">
        <f t="shared" si="44"/>
        <v>3.7696182025913658E-13</v>
      </c>
      <c r="FY31" s="2">
        <f t="shared" si="44"/>
        <v>2.6393160395946947E-13</v>
      </c>
      <c r="FZ31" s="2">
        <f t="shared" si="44"/>
        <v>1.7647065384326154E-13</v>
      </c>
      <c r="GA31" s="2">
        <f t="shared" si="44"/>
        <v>1.6312879121982583E-13</v>
      </c>
      <c r="GB31" s="2">
        <f t="shared" si="44"/>
        <v>2.1182250015194037E-13</v>
      </c>
      <c r="GC31" s="2">
        <f t="shared" si="44"/>
        <v>2.6508991383912507E-13</v>
      </c>
      <c r="GD31" s="2">
        <f t="shared" si="44"/>
        <v>3.1728902015033756E-13</v>
      </c>
      <c r="GE31" s="2">
        <f t="shared" si="44"/>
        <v>2.8680348156747639E-13</v>
      </c>
      <c r="GF31" s="2">
        <f t="shared" si="44"/>
        <v>2.6364599344144305E-13</v>
      </c>
      <c r="GG31" s="2">
        <f t="shared" si="44"/>
        <v>1.9681707229118528E-13</v>
      </c>
      <c r="GH31" s="2">
        <f t="shared" si="44"/>
        <v>1.815577345509476E-13</v>
      </c>
      <c r="GI31" s="2">
        <f t="shared" si="44"/>
        <v>1.7045961583182355E-12</v>
      </c>
      <c r="GJ31" s="2">
        <f t="shared" si="44"/>
        <v>1.2567104635909808E-11</v>
      </c>
      <c r="GK31" s="2">
        <f t="shared" si="44"/>
        <v>7.6358105413918871E-11</v>
      </c>
      <c r="GM31" s="107">
        <f t="shared" si="55"/>
        <v>1.2404643683122479E-10</v>
      </c>
      <c r="GN31" s="107">
        <f t="shared" si="45"/>
        <v>9.7299203653285349E-14</v>
      </c>
      <c r="GO31" s="107">
        <f t="shared" si="45"/>
        <v>6.5315549323138498E-14</v>
      </c>
      <c r="GP31" s="107">
        <f t="shared" si="45"/>
        <v>2.7251963215576842E-14</v>
      </c>
      <c r="GQ31" s="107">
        <f t="shared" si="45"/>
        <v>7.7792578233471736E-15</v>
      </c>
      <c r="GR31" s="107">
        <f t="shared" si="45"/>
        <v>5.2900780445588316E-15</v>
      </c>
      <c r="GS31" s="107">
        <f t="shared" si="45"/>
        <v>3.3207068762350884E-15</v>
      </c>
      <c r="GT31" s="107">
        <f t="shared" si="45"/>
        <v>2.7617651474485948E-16</v>
      </c>
      <c r="GU31" s="107">
        <f t="shared" si="45"/>
        <v>8.2774831849836981E-17</v>
      </c>
      <c r="GV31" s="107">
        <f t="shared" si="45"/>
        <v>7.4286683023202772E-16</v>
      </c>
      <c r="GW31" s="107">
        <f t="shared" si="45"/>
        <v>1.6792297520463859E-16</v>
      </c>
      <c r="GX31" s="107">
        <f t="shared" si="45"/>
        <v>1.2441939790449613E-15</v>
      </c>
      <c r="GY31" s="107">
        <f t="shared" si="45"/>
        <v>4.532093027534693E-15</v>
      </c>
      <c r="GZ31" s="107">
        <f t="shared" si="45"/>
        <v>1.3601775060450065E-14</v>
      </c>
      <c r="HA31" s="107">
        <f t="shared" si="45"/>
        <v>1.408643293746171E-16</v>
      </c>
      <c r="HC31" s="107">
        <f t="shared" si="59"/>
        <v>2.1085201490789683E-21</v>
      </c>
      <c r="HD31" s="107">
        <f t="shared" si="46"/>
        <v>6.0032994415047874E-28</v>
      </c>
      <c r="HE31" s="107">
        <f t="shared" si="46"/>
        <v>2.6370826821110618E-28</v>
      </c>
      <c r="HF31" s="107">
        <f t="shared" si="46"/>
        <v>2.5225116829218532E-29</v>
      </c>
      <c r="HG31" s="107">
        <f t="shared" si="46"/>
        <v>1.6139363466396908E-30</v>
      </c>
      <c r="HH31" s="107">
        <f t="shared" si="46"/>
        <v>5.0430999788888904E-31</v>
      </c>
      <c r="HI31" s="107">
        <f t="shared" si="46"/>
        <v>3.3887705878689053E-31</v>
      </c>
      <c r="HJ31" s="107">
        <f t="shared" si="46"/>
        <v>2.7874367838615548E-33</v>
      </c>
      <c r="HK31" s="107">
        <f t="shared" si="46"/>
        <v>1.819305071619557E-34</v>
      </c>
      <c r="HL31" s="107">
        <f t="shared" si="46"/>
        <v>1.3783238181706282E-32</v>
      </c>
      <c r="HM31" s="107">
        <f t="shared" si="46"/>
        <v>8.215152355770772E-34</v>
      </c>
      <c r="HN31" s="107">
        <f t="shared" si="46"/>
        <v>1.3900823374471489E-32</v>
      </c>
      <c r="HO31" s="107">
        <f t="shared" si="46"/>
        <v>1.4271357998275778E-31</v>
      </c>
      <c r="HP31" s="107">
        <f t="shared" si="46"/>
        <v>1.0545019092009927E-30</v>
      </c>
      <c r="HQ31" s="107">
        <f t="shared" si="46"/>
        <v>4.8989907880321986E-40</v>
      </c>
      <c r="HS31" s="107">
        <f t="shared" si="56"/>
        <v>3.2513341180612101E-68</v>
      </c>
      <c r="HT31" s="107">
        <f t="shared" si="47"/>
        <v>2.6403343291676232E-89</v>
      </c>
      <c r="HU31" s="107">
        <f t="shared" si="47"/>
        <v>1.3683803733545433E-90</v>
      </c>
      <c r="HV31" s="107">
        <f t="shared" si="47"/>
        <v>6.3189873076590168E-95</v>
      </c>
      <c r="HW31" s="107">
        <f t="shared" si="47"/>
        <v>3.0008484298540329E-99</v>
      </c>
      <c r="HX31" s="107">
        <f t="shared" si="47"/>
        <v>2.8405593936144864E-101</v>
      </c>
      <c r="HY31" s="107">
        <f t="shared" si="47"/>
        <v>1.71948746184066E-101</v>
      </c>
      <c r="HZ31" s="107">
        <f t="shared" si="47"/>
        <v>6.8867814903305231E-108</v>
      </c>
      <c r="IA31" s="107">
        <f t="shared" si="47"/>
        <v>2.3070166864700698E-112</v>
      </c>
      <c r="IB31" s="107">
        <f t="shared" si="47"/>
        <v>3.9145725699378502E-106</v>
      </c>
      <c r="IC31" s="107">
        <f t="shared" si="47"/>
        <v>9.6102887662586108E-110</v>
      </c>
      <c r="ID31" s="107">
        <f t="shared" si="47"/>
        <v>9.0961398592281763E-107</v>
      </c>
      <c r="IE31" s="107">
        <f t="shared" si="47"/>
        <v>1.9093136082215301E-103</v>
      </c>
      <c r="IF31" s="107">
        <f t="shared" si="47"/>
        <v>2.0124434201914781E-100</v>
      </c>
      <c r="IG31" s="107">
        <f t="shared" si="47"/>
        <v>7.4128507139218379E-57</v>
      </c>
      <c r="II31" s="107">
        <f t="shared" si="57"/>
        <v>3.051116802643641E-123</v>
      </c>
      <c r="IJ31" s="107">
        <f t="shared" si="48"/>
        <v>1.5815217033037744E-160</v>
      </c>
      <c r="IK31" s="107">
        <f t="shared" si="48"/>
        <v>4.1031122554047162E-163</v>
      </c>
      <c r="IL31" s="107">
        <f t="shared" si="48"/>
        <v>3.0060427815844472E-172</v>
      </c>
      <c r="IM31" s="107">
        <f t="shared" si="48"/>
        <v>9.4913696121283681E-181</v>
      </c>
      <c r="IN31" s="107">
        <f t="shared" si="48"/>
        <v>1.2463659611733115E-184</v>
      </c>
      <c r="IO31" s="107">
        <f t="shared" si="48"/>
        <v>3.3517717655893289E-185</v>
      </c>
      <c r="IP31" s="107">
        <f t="shared" si="48"/>
        <v>1.6705512337512245E-196</v>
      </c>
      <c r="IQ31" s="107">
        <f t="shared" si="48"/>
        <v>1.5601795546039011E-205</v>
      </c>
      <c r="IR31" s="107">
        <f t="shared" si="48"/>
        <v>1.104038805686688E-193</v>
      </c>
      <c r="IS31" s="107">
        <f t="shared" si="48"/>
        <v>7.9220694947075135E-200</v>
      </c>
      <c r="IT31" s="107">
        <f t="shared" si="48"/>
        <v>1.6751196751746986E-194</v>
      </c>
      <c r="IU31" s="107">
        <f t="shared" si="48"/>
        <v>7.2108611119696738E-188</v>
      </c>
      <c r="IV31" s="107">
        <f t="shared" si="48"/>
        <v>6.9359996482760445E-184</v>
      </c>
      <c r="IW31" s="107">
        <f t="shared" si="48"/>
        <v>2.0403026602531221E-163</v>
      </c>
      <c r="IY31" s="107">
        <f t="shared" si="58"/>
        <v>1.240464368333333E-10</v>
      </c>
      <c r="IZ31" s="107">
        <f t="shared" si="49"/>
        <v>9.7299203653285955E-14</v>
      </c>
      <c r="JA31" s="107">
        <f t="shared" si="49"/>
        <v>6.5315549323138763E-14</v>
      </c>
      <c r="JB31" s="107">
        <f t="shared" si="49"/>
        <v>2.7251963215576867E-14</v>
      </c>
      <c r="JC31" s="107">
        <f t="shared" si="49"/>
        <v>7.7792578233471752E-15</v>
      </c>
      <c r="JD31" s="107">
        <f t="shared" si="49"/>
        <v>5.2900780445588324E-15</v>
      </c>
      <c r="JE31" s="107">
        <f t="shared" si="49"/>
        <v>3.3207068762350888E-15</v>
      </c>
      <c r="JF31" s="107">
        <f t="shared" si="49"/>
        <v>2.7617651474485948E-16</v>
      </c>
      <c r="JG31" s="107">
        <f t="shared" si="49"/>
        <v>8.2774831849836981E-17</v>
      </c>
      <c r="JH31" s="107">
        <f t="shared" si="49"/>
        <v>7.4286683023202772E-16</v>
      </c>
      <c r="JI31" s="107">
        <f t="shared" si="49"/>
        <v>1.6792297520463859E-16</v>
      </c>
      <c r="JJ31" s="107">
        <f t="shared" si="49"/>
        <v>1.2441939790449613E-15</v>
      </c>
      <c r="JK31" s="107">
        <f t="shared" si="49"/>
        <v>4.532093027534693E-15</v>
      </c>
      <c r="JL31" s="107">
        <f t="shared" si="49"/>
        <v>1.3601775060450066E-14</v>
      </c>
      <c r="JM31" s="107">
        <f t="shared" si="49"/>
        <v>1.408643293746171E-16</v>
      </c>
    </row>
    <row r="32" spans="1:273" x14ac:dyDescent="0.25">
      <c r="B32" s="2">
        <v>4</v>
      </c>
      <c r="C32" s="37">
        <v>68</v>
      </c>
      <c r="D32" s="37">
        <v>69.451999999999998</v>
      </c>
      <c r="E32" s="37">
        <v>70.564999999999998</v>
      </c>
      <c r="F32" s="37">
        <v>71.935000000000002</v>
      </c>
      <c r="G32" s="37">
        <v>73.349999999999994</v>
      </c>
      <c r="H32" s="37">
        <v>76.632999999999996</v>
      </c>
      <c r="I32" s="37">
        <v>75.832999999999998</v>
      </c>
      <c r="J32" s="37">
        <v>76.183000000000007</v>
      </c>
      <c r="K32" s="37">
        <v>75.349999999999994</v>
      </c>
      <c r="L32" s="37">
        <v>78.033000000000001</v>
      </c>
      <c r="M32" s="37">
        <v>77</v>
      </c>
      <c r="N32" s="37">
        <v>74.533000000000001</v>
      </c>
      <c r="O32" s="37">
        <v>75.533000000000001</v>
      </c>
      <c r="P32" s="37">
        <v>76.400000000000006</v>
      </c>
      <c r="Q32" s="37">
        <v>72.25</v>
      </c>
      <c r="S32" s="4">
        <f t="shared" si="8"/>
        <v>68.748611991337498</v>
      </c>
      <c r="T32" s="4">
        <f t="shared" si="9"/>
        <v>69.73688541507569</v>
      </c>
      <c r="U32" s="4">
        <f t="shared" si="10"/>
        <v>70.917846757072269</v>
      </c>
      <c r="V32" s="4">
        <f t="shared" si="11"/>
        <v>71.052307601139987</v>
      </c>
      <c r="W32" s="4">
        <f t="shared" si="12"/>
        <v>73.132956941926011</v>
      </c>
      <c r="X32" s="4">
        <f t="shared" si="13"/>
        <v>74.700891444636667</v>
      </c>
      <c r="Y32" s="4">
        <f t="shared" si="14"/>
        <v>75.413694619759639</v>
      </c>
      <c r="Z32" s="4" t="e">
        <f t="shared" si="15"/>
        <v>#N/A</v>
      </c>
      <c r="AA32" s="4" t="e">
        <f t="shared" si="16"/>
        <v>#N/A</v>
      </c>
      <c r="AB32" s="4">
        <f t="shared" si="17"/>
        <v>77.785687690149274</v>
      </c>
      <c r="AC32" s="4" t="e">
        <f t="shared" si="18"/>
        <v>#N/A</v>
      </c>
      <c r="AD32" s="4">
        <f t="shared" si="19"/>
        <v>72.680269478598049</v>
      </c>
      <c r="AE32" s="4">
        <f t="shared" si="20"/>
        <v>74.42828443624299</v>
      </c>
      <c r="AF32" s="4">
        <f t="shared" si="21"/>
        <v>75.913495748399598</v>
      </c>
      <c r="AG32" s="4" t="e">
        <f t="shared" si="21"/>
        <v>#N/A</v>
      </c>
      <c r="AI32" s="4">
        <f t="shared" si="22"/>
        <v>-0.74861199133749778</v>
      </c>
      <c r="AJ32" s="4">
        <f t="shared" si="23"/>
        <v>-0.28488541507569209</v>
      </c>
      <c r="AK32" s="4">
        <f t="shared" si="24"/>
        <v>-0.35284675707227109</v>
      </c>
      <c r="AL32" s="4">
        <f t="shared" si="25"/>
        <v>0.88269239886001571</v>
      </c>
      <c r="AM32" s="4">
        <f t="shared" si="26"/>
        <v>0.21704305807398327</v>
      </c>
      <c r="AN32" s="4">
        <f t="shared" si="27"/>
        <v>1.9321085553633282</v>
      </c>
      <c r="AO32" s="4">
        <f t="shared" si="28"/>
        <v>0.41930538024035968</v>
      </c>
      <c r="AP32" s="4">
        <f t="shared" si="29"/>
        <v>0</v>
      </c>
      <c r="AQ32" s="4">
        <f t="shared" si="30"/>
        <v>0</v>
      </c>
      <c r="AR32" s="4">
        <f t="shared" si="31"/>
        <v>0.24731230985072727</v>
      </c>
      <c r="AS32" s="4">
        <f t="shared" si="32"/>
        <v>0</v>
      </c>
      <c r="AT32" s="4">
        <f t="shared" si="33"/>
        <v>1.852730521401952</v>
      </c>
      <c r="AU32" s="4">
        <f t="shared" si="34"/>
        <v>1.1047155637570114</v>
      </c>
      <c r="AV32" s="4">
        <f t="shared" si="35"/>
        <v>0.48650425160040811</v>
      </c>
      <c r="AW32" s="4">
        <f t="shared" si="35"/>
        <v>0</v>
      </c>
      <c r="AY32" s="2">
        <f t="shared" si="50"/>
        <v>68.748611501046412</v>
      </c>
      <c r="AZ32" s="2">
        <f t="shared" si="36"/>
        <v>69.736885414509473</v>
      </c>
      <c r="BA32" s="2">
        <f t="shared" si="36"/>
        <v>70.917846756688917</v>
      </c>
      <c r="BB32" s="2">
        <f t="shared" si="36"/>
        <v>71.052307600971588</v>
      </c>
      <c r="BC32" s="2">
        <f t="shared" si="36"/>
        <v>73.132956941873758</v>
      </c>
      <c r="BD32" s="2">
        <f t="shared" si="36"/>
        <v>74.700891444600444</v>
      </c>
      <c r="BE32" s="2">
        <f t="shared" si="36"/>
        <v>75.413694619736361</v>
      </c>
      <c r="BF32" s="2" t="e">
        <f t="shared" si="36"/>
        <v>#N/A</v>
      </c>
      <c r="BG32" s="2" t="e">
        <f t="shared" si="36"/>
        <v>#N/A</v>
      </c>
      <c r="BH32" s="2">
        <f t="shared" si="36"/>
        <v>77.78568769014359</v>
      </c>
      <c r="BI32" s="2" t="e">
        <f t="shared" si="36"/>
        <v>#N/A</v>
      </c>
      <c r="BJ32" s="2">
        <f t="shared" si="36"/>
        <v>72.680269478588741</v>
      </c>
      <c r="BK32" s="2">
        <f t="shared" si="36"/>
        <v>74.42828443621319</v>
      </c>
      <c r="BL32" s="2">
        <f t="shared" si="36"/>
        <v>75.913495748312855</v>
      </c>
      <c r="BM32" s="2" t="e">
        <f t="shared" si="36"/>
        <v>#N/A</v>
      </c>
      <c r="BO32" s="2">
        <f t="shared" si="51"/>
        <v>68</v>
      </c>
      <c r="BP32" s="2">
        <f t="shared" si="37"/>
        <v>69.451999999999998</v>
      </c>
      <c r="BQ32" s="2">
        <f t="shared" si="37"/>
        <v>70.564999999999998</v>
      </c>
      <c r="BR32" s="2">
        <f t="shared" si="37"/>
        <v>71.935000000000002</v>
      </c>
      <c r="BS32" s="2">
        <f t="shared" si="37"/>
        <v>73.349999999999994</v>
      </c>
      <c r="BT32" s="2">
        <f t="shared" si="37"/>
        <v>76.632999999999996</v>
      </c>
      <c r="BU32" s="2">
        <f t="shared" si="37"/>
        <v>75.832999999999998</v>
      </c>
      <c r="BV32" s="2" t="str">
        <f t="shared" si="37"/>
        <v/>
      </c>
      <c r="BW32" s="2" t="str">
        <f t="shared" si="37"/>
        <v/>
      </c>
      <c r="BX32" s="2">
        <f t="shared" si="37"/>
        <v>78.033000000000001</v>
      </c>
      <c r="BY32" s="2" t="str">
        <f t="shared" si="37"/>
        <v/>
      </c>
      <c r="BZ32" s="2">
        <f t="shared" si="37"/>
        <v>74.533000000000001</v>
      </c>
      <c r="CA32" s="2">
        <f t="shared" si="37"/>
        <v>75.533000000000001</v>
      </c>
      <c r="CB32" s="2">
        <f t="shared" si="37"/>
        <v>76.400000000000006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68.748794883203573</v>
      </c>
      <c r="DL32" s="2">
        <f t="shared" si="40"/>
        <v>69.73694206773618</v>
      </c>
      <c r="DM32" s="2">
        <f t="shared" si="40"/>
        <v>70.917815126050414</v>
      </c>
      <c r="DN32" s="2">
        <f t="shared" si="40"/>
        <v>71.052287767379681</v>
      </c>
      <c r="DO32" s="2">
        <f t="shared" si="40"/>
        <v>73.132908541055713</v>
      </c>
      <c r="DP32" s="2">
        <f t="shared" si="40"/>
        <v>74.700842925219945</v>
      </c>
      <c r="DQ32" s="2">
        <f t="shared" si="40"/>
        <v>75.413681451612902</v>
      </c>
      <c r="DR32" s="2">
        <f t="shared" si="40"/>
        <v>75.016413793103439</v>
      </c>
      <c r="DS32" s="2">
        <f t="shared" si="40"/>
        <v>75.487606896551739</v>
      </c>
      <c r="DT32" s="2">
        <f t="shared" si="40"/>
        <v>77.7857177419355</v>
      </c>
      <c r="DU32" s="2">
        <f t="shared" si="40"/>
        <v>74.775316129032262</v>
      </c>
      <c r="DV32" s="2">
        <f t="shared" si="40"/>
        <v>72.680212096774184</v>
      </c>
      <c r="DW32" s="2">
        <f t="shared" si="40"/>
        <v>74.428051502932576</v>
      </c>
      <c r="DX32" s="2">
        <f t="shared" si="40"/>
        <v>75.913424242424213</v>
      </c>
      <c r="DY32" s="2">
        <f t="shared" si="40"/>
        <v>72.137726436781605</v>
      </c>
      <c r="EA32" s="2">
        <f t="shared" si="41"/>
        <v>51.091142857142835</v>
      </c>
      <c r="EB32" s="2">
        <f t="shared" si="41"/>
        <v>64.686844444444475</v>
      </c>
      <c r="EC32" s="2">
        <f t="shared" si="41"/>
        <v>74.136111111111092</v>
      </c>
      <c r="ED32" s="2">
        <f t="shared" si="41"/>
        <v>73.100969252077547</v>
      </c>
      <c r="EE32" s="2">
        <f t="shared" si="41"/>
        <v>78.083013160662233</v>
      </c>
      <c r="EF32" s="2">
        <f t="shared" si="41"/>
        <v>78.943233887202908</v>
      </c>
      <c r="EG32" s="2">
        <f t="shared" si="41"/>
        <v>76.540821278356177</v>
      </c>
      <c r="EH32" s="2">
        <f t="shared" si="41"/>
        <v>85.729037931357837</v>
      </c>
      <c r="EI32" s="2">
        <f t="shared" si="41"/>
        <v>80.488364817415729</v>
      </c>
      <c r="EJ32" s="2">
        <f t="shared" si="41"/>
        <v>75.190499296405278</v>
      </c>
      <c r="EK32" s="2">
        <f t="shared" si="41"/>
        <v>76.08827707708177</v>
      </c>
      <c r="EL32" s="2">
        <f t="shared" si="41"/>
        <v>77.798664252877018</v>
      </c>
      <c r="EM32" s="2">
        <f t="shared" si="41"/>
        <v>82.906781010917229</v>
      </c>
      <c r="EN32" s="2">
        <f t="shared" si="41"/>
        <v>77.034555914989667</v>
      </c>
      <c r="EO32" s="2">
        <f t="shared" si="41"/>
        <v>75.787582160517303</v>
      </c>
      <c r="EQ32" s="2">
        <f t="shared" si="42"/>
        <v>68.462172240813061</v>
      </c>
      <c r="ER32" s="2">
        <f t="shared" si="42"/>
        <v>70.371999771755839</v>
      </c>
      <c r="ES32" s="2">
        <f t="shared" si="42"/>
        <v>69.947447781829212</v>
      </c>
      <c r="ET32" s="2">
        <f t="shared" si="42"/>
        <v>72.675730684787666</v>
      </c>
      <c r="EU32" s="2">
        <f t="shared" si="42"/>
        <v>74.097594647536027</v>
      </c>
      <c r="EV32" s="2">
        <f t="shared" si="42"/>
        <v>74.782120375894976</v>
      </c>
      <c r="EW32" s="2">
        <f t="shared" si="42"/>
        <v>74.839896989323861</v>
      </c>
      <c r="EX32" s="2">
        <f t="shared" si="42"/>
        <v>78.216365771434369</v>
      </c>
      <c r="EY32" s="2">
        <f t="shared" si="42"/>
        <v>76.898654807649137</v>
      </c>
      <c r="EZ32" s="2">
        <f t="shared" si="42"/>
        <v>76.081505039612466</v>
      </c>
      <c r="FA32" s="2">
        <f t="shared" si="42"/>
        <v>76.433457395796978</v>
      </c>
      <c r="FB32" s="2">
        <f t="shared" si="42"/>
        <v>74.868920805676694</v>
      </c>
      <c r="FC32" s="2">
        <f t="shared" si="42"/>
        <v>77.579746520194504</v>
      </c>
      <c r="FD32" s="2">
        <f t="shared" si="42"/>
        <v>78.719389914963926</v>
      </c>
      <c r="FE32" s="2">
        <f t="shared" si="42"/>
        <v>79.881410793975363</v>
      </c>
      <c r="FG32" s="2">
        <f t="shared" si="43"/>
        <v>1.0385421670617234E-5</v>
      </c>
      <c r="FH32" s="2">
        <f t="shared" si="43"/>
        <v>1.1218244405652314E-5</v>
      </c>
      <c r="FI32" s="2">
        <f t="shared" si="43"/>
        <v>9.828381249314687E-6</v>
      </c>
      <c r="FJ32" s="2">
        <f t="shared" si="43"/>
        <v>9.6811496278524235E-6</v>
      </c>
      <c r="FK32" s="2">
        <f t="shared" si="43"/>
        <v>9.7777365492497103E-6</v>
      </c>
      <c r="FL32" s="2">
        <f t="shared" si="43"/>
        <v>1.1436801098724695E-5</v>
      </c>
      <c r="FM32" s="2">
        <f t="shared" si="43"/>
        <v>1.168277769531451E-5</v>
      </c>
      <c r="FN32" s="2">
        <f t="shared" si="43"/>
        <v>1.1438540199113799E-5</v>
      </c>
      <c r="FO32" s="2">
        <f t="shared" si="43"/>
        <v>1.16749044377795E-5</v>
      </c>
      <c r="FP32" s="2">
        <f t="shared" si="43"/>
        <v>1.1579677334427114E-5</v>
      </c>
      <c r="FQ32" s="2">
        <f t="shared" si="43"/>
        <v>9.5694912442357407E-6</v>
      </c>
      <c r="FR32" s="2">
        <f t="shared" si="43"/>
        <v>1.1210774952686916E-5</v>
      </c>
      <c r="FS32" s="2">
        <f t="shared" si="43"/>
        <v>2.747266457557964E-5</v>
      </c>
      <c r="FT32" s="2">
        <f t="shared" si="43"/>
        <v>6.3780075737599598E-5</v>
      </c>
      <c r="FU32" s="2">
        <f t="shared" si="43"/>
        <v>1.5398298783384233E-4</v>
      </c>
      <c r="FW32" s="2">
        <f t="shared" si="54"/>
        <v>2.7924403140319243E-13</v>
      </c>
      <c r="FX32" s="2">
        <f t="shared" si="44"/>
        <v>4.745668148003657E-13</v>
      </c>
      <c r="FY32" s="2">
        <f t="shared" si="44"/>
        <v>3.3227020320014714E-13</v>
      </c>
      <c r="FZ32" s="2">
        <f t="shared" si="44"/>
        <v>2.2216339055920362E-13</v>
      </c>
      <c r="GA32" s="2">
        <f t="shared" si="44"/>
        <v>2.0536698066189512E-13</v>
      </c>
      <c r="GB32" s="2">
        <f t="shared" si="44"/>
        <v>2.6666872823103668E-13</v>
      </c>
      <c r="GC32" s="2">
        <f t="shared" si="44"/>
        <v>3.3372842894237883E-13</v>
      </c>
      <c r="GD32" s="2">
        <f t="shared" si="44"/>
        <v>3.9944321035049974E-13</v>
      </c>
      <c r="GE32" s="2">
        <f t="shared" si="44"/>
        <v>3.6106419113631028E-13</v>
      </c>
      <c r="GF32" s="2">
        <f t="shared" si="44"/>
        <v>3.3191064086112923E-13</v>
      </c>
      <c r="GG32" s="2">
        <f t="shared" si="44"/>
        <v>2.477780137822908E-13</v>
      </c>
      <c r="GH32" s="2">
        <f t="shared" si="44"/>
        <v>2.2856764573395772E-13</v>
      </c>
      <c r="GI32" s="2">
        <f t="shared" si="44"/>
        <v>2.1015058158472659E-12</v>
      </c>
      <c r="GJ32" s="2">
        <f t="shared" si="44"/>
        <v>1.5225394855243732E-11</v>
      </c>
      <c r="GK32" s="2">
        <f t="shared" si="44"/>
        <v>9.1154522647356151E-11</v>
      </c>
      <c r="GM32" s="107">
        <f t="shared" si="55"/>
        <v>2.831645893200152E-10</v>
      </c>
      <c r="GN32" s="107">
        <f t="shared" si="45"/>
        <v>2.9402842021921151E-13</v>
      </c>
      <c r="GO32" s="107">
        <f t="shared" si="45"/>
        <v>1.9794639632342777E-13</v>
      </c>
      <c r="GP32" s="107">
        <f t="shared" si="45"/>
        <v>8.5267020784660359E-14</v>
      </c>
      <c r="GQ32" s="107">
        <f t="shared" si="45"/>
        <v>2.555689120243011E-14</v>
      </c>
      <c r="GR32" s="107">
        <f t="shared" si="45"/>
        <v>1.7923218284505001E-14</v>
      </c>
      <c r="GS32" s="107">
        <f t="shared" si="45"/>
        <v>1.1481161300533789E-14</v>
      </c>
      <c r="GT32" s="107">
        <f t="shared" si="45"/>
        <v>1.049010714532374E-15</v>
      </c>
      <c r="GU32" s="107">
        <f t="shared" si="45"/>
        <v>3.3022616774869742E-16</v>
      </c>
      <c r="GV32" s="107">
        <f t="shared" si="45"/>
        <v>2.7192787957557931E-15</v>
      </c>
      <c r="GW32" s="107">
        <f t="shared" si="45"/>
        <v>6.3717494281107197E-16</v>
      </c>
      <c r="GX32" s="107">
        <f t="shared" si="45"/>
        <v>4.4485827724259671E-15</v>
      </c>
      <c r="GY32" s="107">
        <f t="shared" si="45"/>
        <v>1.5172879023823668E-14</v>
      </c>
      <c r="GZ32" s="107">
        <f t="shared" si="45"/>
        <v>4.3501034460884279E-14</v>
      </c>
      <c r="HA32" s="107">
        <f t="shared" si="45"/>
        <v>5.4705755039537719E-16</v>
      </c>
      <c r="HC32" s="107">
        <f t="shared" si="59"/>
        <v>7.6768381120064357E-21</v>
      </c>
      <c r="HD32" s="107">
        <f t="shared" si="46"/>
        <v>3.3914805571682175E-27</v>
      </c>
      <c r="HE32" s="107">
        <f t="shared" si="46"/>
        <v>1.496064408777536E-27</v>
      </c>
      <c r="HF32" s="107">
        <f t="shared" si="46"/>
        <v>1.5149543083101337E-28</v>
      </c>
      <c r="HG32" s="107">
        <f t="shared" si="46"/>
        <v>1.0477566315321544E-29</v>
      </c>
      <c r="HH32" s="107">
        <f t="shared" si="46"/>
        <v>3.4534304908992935E-30</v>
      </c>
      <c r="HI32" s="107">
        <f t="shared" si="46"/>
        <v>2.3756634673771779E-30</v>
      </c>
      <c r="HJ32" s="107">
        <f t="shared" si="46"/>
        <v>2.2495632784545115E-32</v>
      </c>
      <c r="HK32" s="107">
        <f t="shared" si="46"/>
        <v>1.5897389825315178E-33</v>
      </c>
      <c r="HL32" s="107">
        <f t="shared" si="46"/>
        <v>1.0571953575428844E-31</v>
      </c>
      <c r="HM32" s="107">
        <f t="shared" si="46"/>
        <v>6.6348117229544105E-33</v>
      </c>
      <c r="HN32" s="107">
        <f t="shared" si="46"/>
        <v>1.043454102810928E-31</v>
      </c>
      <c r="HO32" s="107">
        <f t="shared" si="46"/>
        <v>9.7146146732701473E-31</v>
      </c>
      <c r="HP32" s="107">
        <f t="shared" si="46"/>
        <v>6.710538197815473E-30</v>
      </c>
      <c r="HQ32" s="107">
        <f t="shared" si="46"/>
        <v>5.8480158983451764E-39</v>
      </c>
      <c r="HS32" s="107">
        <f t="shared" si="56"/>
        <v>6.5163048647378801E-67</v>
      </c>
      <c r="HT32" s="107">
        <f t="shared" si="47"/>
        <v>1.4486096754094008E-87</v>
      </c>
      <c r="HU32" s="107">
        <f t="shared" si="47"/>
        <v>7.5994123690002165E-89</v>
      </c>
      <c r="HV32" s="107">
        <f t="shared" si="47"/>
        <v>4.0929696295154524E-93</v>
      </c>
      <c r="HW32" s="107">
        <f t="shared" si="47"/>
        <v>2.3481190761694703E-97</v>
      </c>
      <c r="HX32" s="107">
        <f t="shared" si="47"/>
        <v>2.5366824489114282E-99</v>
      </c>
      <c r="HY32" s="107">
        <f t="shared" si="47"/>
        <v>1.6088365553418371E-99</v>
      </c>
      <c r="HZ32" s="107">
        <f t="shared" si="47"/>
        <v>8.8318114161779698E-106</v>
      </c>
      <c r="IA32" s="107">
        <f t="shared" si="47"/>
        <v>3.603241927140696E-110</v>
      </c>
      <c r="IB32" s="107">
        <f t="shared" si="47"/>
        <v>4.5167550488572412E-104</v>
      </c>
      <c r="IC32" s="107">
        <f t="shared" si="47"/>
        <v>1.2369338009865248E-107</v>
      </c>
      <c r="ID32" s="107">
        <f t="shared" si="47"/>
        <v>1.0125913896751595E-104</v>
      </c>
      <c r="IE32" s="107">
        <f t="shared" si="47"/>
        <v>1.6936365576514995E-101</v>
      </c>
      <c r="IF32" s="107">
        <f t="shared" si="47"/>
        <v>1.5214329396154767E-98</v>
      </c>
      <c r="IG32" s="107">
        <f t="shared" si="47"/>
        <v>7.99546596132068E-56</v>
      </c>
      <c r="II32" s="107">
        <f t="shared" si="57"/>
        <v>2.4743346695019878E-121</v>
      </c>
      <c r="IJ32" s="107">
        <f t="shared" si="48"/>
        <v>5.4980431143178775E-158</v>
      </c>
      <c r="IK32" s="107">
        <f t="shared" si="48"/>
        <v>1.4587975422259931E-160</v>
      </c>
      <c r="IL32" s="107">
        <f t="shared" si="48"/>
        <v>1.369487551312581E-169</v>
      </c>
      <c r="IM32" s="107">
        <f t="shared" si="48"/>
        <v>5.7688669823528814E-178</v>
      </c>
      <c r="IN32" s="107">
        <f t="shared" si="48"/>
        <v>9.2292176528593034E-182</v>
      </c>
      <c r="IO32" s="107">
        <f t="shared" si="48"/>
        <v>2.6665931976820314E-182</v>
      </c>
      <c r="IP32" s="107">
        <f t="shared" si="48"/>
        <v>2.0966025043836468E-193</v>
      </c>
      <c r="IQ32" s="107">
        <f t="shared" si="48"/>
        <v>2.6563924726603217E-202</v>
      </c>
      <c r="IR32" s="107">
        <f t="shared" si="48"/>
        <v>1.1948003267164596E-190</v>
      </c>
      <c r="IS32" s="107">
        <f t="shared" si="48"/>
        <v>9.9810349893934439E-197</v>
      </c>
      <c r="IT32" s="107">
        <f t="shared" si="48"/>
        <v>1.7088990808259586E-191</v>
      </c>
      <c r="IU32" s="107">
        <f t="shared" si="48"/>
        <v>5.2166881532612437E-185</v>
      </c>
      <c r="IV32" s="107">
        <f t="shared" si="48"/>
        <v>4.0772868532830475E-181</v>
      </c>
      <c r="IW32" s="107">
        <f t="shared" si="48"/>
        <v>5.6794421936460332E-161</v>
      </c>
      <c r="IY32" s="107">
        <f t="shared" si="58"/>
        <v>2.8316458932769206E-10</v>
      </c>
      <c r="IZ32" s="107">
        <f t="shared" si="49"/>
        <v>2.940284202192149E-13</v>
      </c>
      <c r="JA32" s="107">
        <f t="shared" si="49"/>
        <v>1.9794639632342926E-13</v>
      </c>
      <c r="JB32" s="107">
        <f t="shared" si="49"/>
        <v>8.526702078466051E-14</v>
      </c>
      <c r="JC32" s="107">
        <f t="shared" si="49"/>
        <v>2.5556891202430119E-14</v>
      </c>
      <c r="JD32" s="107">
        <f t="shared" si="49"/>
        <v>1.7923218284505004E-14</v>
      </c>
      <c r="JE32" s="107">
        <f t="shared" si="49"/>
        <v>1.1481161300533792E-14</v>
      </c>
      <c r="JF32" s="107">
        <f t="shared" si="49"/>
        <v>1.049010714532374E-15</v>
      </c>
      <c r="JG32" s="107">
        <f t="shared" si="49"/>
        <v>3.3022616774869742E-16</v>
      </c>
      <c r="JH32" s="107">
        <f t="shared" si="49"/>
        <v>2.7192787957557931E-15</v>
      </c>
      <c r="JI32" s="107">
        <f t="shared" si="49"/>
        <v>6.3717494281107197E-16</v>
      </c>
      <c r="JJ32" s="107">
        <f t="shared" si="49"/>
        <v>4.4485827724259671E-15</v>
      </c>
      <c r="JK32" s="107">
        <f t="shared" si="49"/>
        <v>1.5172879023823668E-14</v>
      </c>
      <c r="JL32" s="107">
        <f t="shared" si="49"/>
        <v>4.3501034460884285E-14</v>
      </c>
      <c r="JM32" s="107">
        <f t="shared" si="49"/>
        <v>5.4705755039537719E-16</v>
      </c>
    </row>
    <row r="33" spans="2:273" x14ac:dyDescent="0.25">
      <c r="B33" s="2">
        <v>5</v>
      </c>
      <c r="C33" s="37">
        <v>69.709999999999994</v>
      </c>
      <c r="D33" s="37">
        <v>69.387</v>
      </c>
      <c r="E33" s="37">
        <v>71.677000000000007</v>
      </c>
      <c r="F33" s="37">
        <v>72.290000000000006</v>
      </c>
      <c r="G33" s="37">
        <v>73.849999999999994</v>
      </c>
      <c r="H33" s="37">
        <v>75.933000000000007</v>
      </c>
      <c r="I33" s="37">
        <v>76.832999999999998</v>
      </c>
      <c r="J33" s="37">
        <v>76.367000000000004</v>
      </c>
      <c r="K33" s="37">
        <v>75.55</v>
      </c>
      <c r="L33" s="37">
        <v>79.082999999999998</v>
      </c>
      <c r="M33" s="37">
        <v>75.516999999999996</v>
      </c>
      <c r="N33" s="37">
        <v>73.533000000000001</v>
      </c>
      <c r="O33" s="37">
        <v>74.216999999999999</v>
      </c>
      <c r="P33" s="37">
        <v>76.716999999999999</v>
      </c>
      <c r="Q33" s="37">
        <v>72.417000000000002</v>
      </c>
      <c r="S33" s="4">
        <f t="shared" si="8"/>
        <v>68.931374291848456</v>
      </c>
      <c r="T33" s="4">
        <f t="shared" si="9"/>
        <v>69.899148155372075</v>
      </c>
      <c r="U33" s="4">
        <f t="shared" si="10"/>
        <v>71.087155245161156</v>
      </c>
      <c r="V33" s="4">
        <f t="shared" si="11"/>
        <v>71.243720358937821</v>
      </c>
      <c r="W33" s="4">
        <f t="shared" si="12"/>
        <v>73.299115711238983</v>
      </c>
      <c r="X33" s="4">
        <f t="shared" si="13"/>
        <v>74.814795907947797</v>
      </c>
      <c r="Y33" s="4">
        <f t="shared" si="14"/>
        <v>75.521696515841811</v>
      </c>
      <c r="Z33" s="4">
        <f t="shared" si="15"/>
        <v>75.172064727975197</v>
      </c>
      <c r="AA33" s="4">
        <f t="shared" si="16"/>
        <v>75.55503769516676</v>
      </c>
      <c r="AB33" s="4">
        <f t="shared" si="17"/>
        <v>77.824046896805356</v>
      </c>
      <c r="AC33" s="4">
        <f t="shared" si="18"/>
        <v>74.860509088325827</v>
      </c>
      <c r="AD33" s="4">
        <f t="shared" si="19"/>
        <v>72.812179678353445</v>
      </c>
      <c r="AE33" s="4">
        <f t="shared" si="20"/>
        <v>74.632103594211671</v>
      </c>
      <c r="AF33" s="4">
        <f t="shared" si="21"/>
        <v>76.083669184454607</v>
      </c>
      <c r="AG33" s="4">
        <f t="shared" si="21"/>
        <v>72.288711104071609</v>
      </c>
      <c r="AI33" s="4">
        <f t="shared" si="22"/>
        <v>0.77862570815153731</v>
      </c>
      <c r="AJ33" s="4">
        <f t="shared" si="23"/>
        <v>-0.51214815537207414</v>
      </c>
      <c r="AK33" s="4">
        <f t="shared" si="24"/>
        <v>0.58984475483885035</v>
      </c>
      <c r="AL33" s="4">
        <f t="shared" si="25"/>
        <v>1.0462796410621849</v>
      </c>
      <c r="AM33" s="4">
        <f t="shared" si="26"/>
        <v>0.55088428876101148</v>
      </c>
      <c r="AN33" s="4">
        <f t="shared" si="27"/>
        <v>1.1182040920522098</v>
      </c>
      <c r="AO33" s="4">
        <f t="shared" si="28"/>
        <v>1.3113034841581879</v>
      </c>
      <c r="AP33" s="4">
        <f t="shared" si="29"/>
        <v>1.1949352720248072</v>
      </c>
      <c r="AQ33" s="4">
        <f t="shared" si="30"/>
        <v>-5.037695166763001E-3</v>
      </c>
      <c r="AR33" s="4">
        <f t="shared" si="31"/>
        <v>1.2589531031946422</v>
      </c>
      <c r="AS33" s="4">
        <f t="shared" si="32"/>
        <v>0.65649091167416884</v>
      </c>
      <c r="AT33" s="4">
        <f t="shared" si="33"/>
        <v>0.72082032164655629</v>
      </c>
      <c r="AU33" s="4">
        <f t="shared" si="34"/>
        <v>-0.41510359421167209</v>
      </c>
      <c r="AV33" s="4">
        <f t="shared" si="35"/>
        <v>0.63333081554539206</v>
      </c>
      <c r="AW33" s="4">
        <f t="shared" si="35"/>
        <v>0.12828889592839232</v>
      </c>
      <c r="AY33" s="2">
        <f t="shared" si="50"/>
        <v>68.931373211152348</v>
      </c>
      <c r="AZ33" s="2">
        <f t="shared" si="36"/>
        <v>69.899148153729854</v>
      </c>
      <c r="BA33" s="2">
        <f t="shared" si="36"/>
        <v>71.087155244045661</v>
      </c>
      <c r="BB33" s="2">
        <f t="shared" si="36"/>
        <v>71.243720358432199</v>
      </c>
      <c r="BC33" s="2">
        <f t="shared" si="36"/>
        <v>73.299115711074407</v>
      </c>
      <c r="BD33" s="2">
        <f t="shared" si="36"/>
        <v>74.814795907830273</v>
      </c>
      <c r="BE33" s="2">
        <f t="shared" si="36"/>
        <v>75.521696515764788</v>
      </c>
      <c r="BF33" s="2">
        <f t="shared" si="36"/>
        <v>75.172064727967239</v>
      </c>
      <c r="BG33" s="2">
        <f t="shared" si="36"/>
        <v>75.555037695164103</v>
      </c>
      <c r="BH33" s="2">
        <f t="shared" si="36"/>
        <v>77.824046896785461</v>
      </c>
      <c r="BI33" s="2">
        <f t="shared" si="36"/>
        <v>74.860509088320811</v>
      </c>
      <c r="BJ33" s="2">
        <f t="shared" si="36"/>
        <v>72.812179678321627</v>
      </c>
      <c r="BK33" s="2">
        <f t="shared" si="36"/>
        <v>74.63210359411606</v>
      </c>
      <c r="BL33" s="2">
        <f t="shared" si="36"/>
        <v>76.08366918418848</v>
      </c>
      <c r="BM33" s="2">
        <f t="shared" si="36"/>
        <v>72.288711104068156</v>
      </c>
      <c r="BO33" s="2">
        <f t="shared" si="51"/>
        <v>69.709999999999994</v>
      </c>
      <c r="BP33" s="2">
        <f t="shared" si="37"/>
        <v>69.387</v>
      </c>
      <c r="BQ33" s="2">
        <f t="shared" si="37"/>
        <v>71.677000000000007</v>
      </c>
      <c r="BR33" s="2">
        <f t="shared" si="37"/>
        <v>72.290000000000006</v>
      </c>
      <c r="BS33" s="2">
        <f t="shared" si="37"/>
        <v>73.849999999999994</v>
      </c>
      <c r="BT33" s="2">
        <f t="shared" si="37"/>
        <v>75.933000000000007</v>
      </c>
      <c r="BU33" s="2">
        <f t="shared" si="37"/>
        <v>76.832999999999998</v>
      </c>
      <c r="BV33" s="2">
        <f t="shared" si="37"/>
        <v>76.367000000000004</v>
      </c>
      <c r="BW33" s="2">
        <f t="shared" si="37"/>
        <v>75.55</v>
      </c>
      <c r="BX33" s="2">
        <f t="shared" si="37"/>
        <v>79.082999999999998</v>
      </c>
      <c r="BY33" s="2">
        <f t="shared" si="37"/>
        <v>75.516999999999996</v>
      </c>
      <c r="BZ33" s="2">
        <f t="shared" si="37"/>
        <v>73.533000000000001</v>
      </c>
      <c r="CA33" s="2">
        <f t="shared" si="37"/>
        <v>74.216999999999999</v>
      </c>
      <c r="CB33" s="2">
        <f t="shared" si="37"/>
        <v>76.716999999999999</v>
      </c>
      <c r="CC33" s="2">
        <f t="shared" si="37"/>
        <v>72.417000000000002</v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68.931604894327037</v>
      </c>
      <c r="DL33" s="2">
        <f t="shared" si="40"/>
        <v>69.899222147950084</v>
      </c>
      <c r="DM33" s="2">
        <f t="shared" si="40"/>
        <v>71.087119327731088</v>
      </c>
      <c r="DN33" s="2">
        <f t="shared" si="40"/>
        <v>71.243699197860963</v>
      </c>
      <c r="DO33" s="2">
        <f t="shared" si="40"/>
        <v>73.299058834310841</v>
      </c>
      <c r="DP33" s="2">
        <f t="shared" si="40"/>
        <v>74.814738819648085</v>
      </c>
      <c r="DQ33" s="2">
        <f t="shared" si="40"/>
        <v>75.521683467741937</v>
      </c>
      <c r="DR33" s="2">
        <f t="shared" si="40"/>
        <v>75.171916129032255</v>
      </c>
      <c r="DS33" s="2">
        <f t="shared" si="40"/>
        <v>75.554967741935499</v>
      </c>
      <c r="DT33" s="2">
        <f t="shared" si="40"/>
        <v>77.824087096774207</v>
      </c>
      <c r="DU33" s="2">
        <f t="shared" si="40"/>
        <v>74.86049596774194</v>
      </c>
      <c r="DV33" s="2">
        <f t="shared" si="40"/>
        <v>72.812111693548374</v>
      </c>
      <c r="DW33" s="2">
        <f t="shared" si="40"/>
        <v>74.631830095307933</v>
      </c>
      <c r="DX33" s="2">
        <f t="shared" si="40"/>
        <v>76.08360606060603</v>
      </c>
      <c r="DY33" s="2">
        <f t="shared" si="40"/>
        <v>72.288088172043004</v>
      </c>
      <c r="EA33" s="2">
        <f t="shared" si="41"/>
        <v>51.211285714285694</v>
      </c>
      <c r="EB33" s="2">
        <f t="shared" si="41"/>
        <v>64.659911111111143</v>
      </c>
      <c r="EC33" s="2">
        <f t="shared" si="41"/>
        <v>73.989877777777764</v>
      </c>
      <c r="ED33" s="2">
        <f t="shared" si="41"/>
        <v>72.97990637119112</v>
      </c>
      <c r="EE33" s="2">
        <f t="shared" si="41"/>
        <v>77.919651152309115</v>
      </c>
      <c r="EF33" s="2">
        <f t="shared" si="41"/>
        <v>78.779736546377819</v>
      </c>
      <c r="EG33" s="2">
        <f t="shared" si="41"/>
        <v>76.408839343584063</v>
      </c>
      <c r="EH33" s="2">
        <f t="shared" si="41"/>
        <v>85.491124718679671</v>
      </c>
      <c r="EI33" s="2">
        <f t="shared" si="41"/>
        <v>80.314406601123594</v>
      </c>
      <c r="EJ33" s="2">
        <f t="shared" si="41"/>
        <v>75.066490213636953</v>
      </c>
      <c r="EK33" s="2">
        <f t="shared" si="41"/>
        <v>75.94958960052513</v>
      </c>
      <c r="EL33" s="2">
        <f t="shared" si="41"/>
        <v>77.629118776479075</v>
      </c>
      <c r="EM33" s="2">
        <f t="shared" si="41"/>
        <v>82.706938536920845</v>
      </c>
      <c r="EN33" s="2">
        <f t="shared" si="41"/>
        <v>76.90052492006771</v>
      </c>
      <c r="EO33" s="2">
        <f t="shared" si="41"/>
        <v>75.676978318752376</v>
      </c>
      <c r="EQ33" s="2">
        <f t="shared" si="42"/>
        <v>68.363031948643766</v>
      </c>
      <c r="ER33" s="2">
        <f t="shared" si="42"/>
        <v>70.271638668170766</v>
      </c>
      <c r="ES33" s="2">
        <f t="shared" si="42"/>
        <v>69.852429732604051</v>
      </c>
      <c r="ET33" s="2">
        <f t="shared" si="42"/>
        <v>72.556858667374314</v>
      </c>
      <c r="EU33" s="2">
        <f t="shared" si="42"/>
        <v>73.979505622669549</v>
      </c>
      <c r="EV33" s="2">
        <f t="shared" si="42"/>
        <v>74.667817124104999</v>
      </c>
      <c r="EW33" s="2">
        <f t="shared" si="42"/>
        <v>74.726458808824546</v>
      </c>
      <c r="EX33" s="2">
        <f t="shared" si="42"/>
        <v>78.066821239630357</v>
      </c>
      <c r="EY33" s="2">
        <f t="shared" si="42"/>
        <v>76.765667594750269</v>
      </c>
      <c r="EZ33" s="2">
        <f t="shared" si="42"/>
        <v>75.94591950534398</v>
      </c>
      <c r="FA33" s="2">
        <f t="shared" si="42"/>
        <v>76.290106977634196</v>
      </c>
      <c r="FB33" s="2">
        <f t="shared" si="42"/>
        <v>74.733843991724285</v>
      </c>
      <c r="FC33" s="2">
        <f t="shared" si="42"/>
        <v>77.441201277376663</v>
      </c>
      <c r="FD33" s="2">
        <f t="shared" si="42"/>
        <v>78.564782365365303</v>
      </c>
      <c r="FE33" s="2">
        <f t="shared" si="42"/>
        <v>79.720847355156749</v>
      </c>
      <c r="FG33" s="2">
        <f t="shared" si="43"/>
        <v>1.3074436095530981E-5</v>
      </c>
      <c r="FH33" s="2">
        <f t="shared" si="43"/>
        <v>1.4122891935390934E-5</v>
      </c>
      <c r="FI33" s="2">
        <f t="shared" si="43"/>
        <v>1.2373167424108551E-5</v>
      </c>
      <c r="FJ33" s="2">
        <f t="shared" si="43"/>
        <v>1.2187814730742852E-5</v>
      </c>
      <c r="FK33" s="2">
        <f t="shared" si="43"/>
        <v>1.230940984789124E-5</v>
      </c>
      <c r="FL33" s="2">
        <f t="shared" si="43"/>
        <v>1.4398036896223805E-5</v>
      </c>
      <c r="FM33" s="2">
        <f t="shared" si="43"/>
        <v>1.4707701230647591E-5</v>
      </c>
      <c r="FN33" s="2">
        <f t="shared" si="43"/>
        <v>1.4400226280929544E-5</v>
      </c>
      <c r="FO33" s="2">
        <f t="shared" si="43"/>
        <v>1.4697789446608716E-5</v>
      </c>
      <c r="FP33" s="2">
        <f t="shared" si="43"/>
        <v>1.4577906348148274E-5</v>
      </c>
      <c r="FQ33" s="2">
        <f t="shared" si="43"/>
        <v>1.2047245854831566E-5</v>
      </c>
      <c r="FR33" s="2">
        <f t="shared" si="43"/>
        <v>1.4113488505850529E-5</v>
      </c>
      <c r="FS33" s="2">
        <f t="shared" si="43"/>
        <v>3.3869368286136976E-5</v>
      </c>
      <c r="FT33" s="2">
        <f t="shared" si="43"/>
        <v>7.7270283352810844E-5</v>
      </c>
      <c r="FU33" s="2">
        <f t="shared" si="43"/>
        <v>1.8381580934502371E-4</v>
      </c>
      <c r="FW33" s="2">
        <f t="shared" si="54"/>
        <v>3.5154740722530165E-13</v>
      </c>
      <c r="FX33" s="2">
        <f t="shared" si="44"/>
        <v>5.9744422274632475E-13</v>
      </c>
      <c r="FY33" s="2">
        <f t="shared" si="44"/>
        <v>4.1830340239064188E-13</v>
      </c>
      <c r="FZ33" s="2">
        <f t="shared" si="44"/>
        <v>2.7968713794531842E-13</v>
      </c>
      <c r="GA33" s="2">
        <f t="shared" si="44"/>
        <v>2.58541710698688E-13</v>
      </c>
      <c r="GB33" s="2">
        <f t="shared" si="44"/>
        <v>3.3571603850086127E-13</v>
      </c>
      <c r="GC33" s="2">
        <f t="shared" si="44"/>
        <v>4.2013919983366799E-13</v>
      </c>
      <c r="GD33" s="2">
        <f t="shared" si="44"/>
        <v>5.0286920807883444E-13</v>
      </c>
      <c r="GE33" s="2">
        <f t="shared" si="44"/>
        <v>4.5455288551036443E-13</v>
      </c>
      <c r="GF33" s="2">
        <f t="shared" si="44"/>
        <v>4.1785074022492671E-13</v>
      </c>
      <c r="GG33" s="2">
        <f t="shared" si="44"/>
        <v>3.1193403803439091E-13</v>
      </c>
      <c r="GH33" s="2">
        <f t="shared" si="44"/>
        <v>2.8774961752842871E-13</v>
      </c>
      <c r="GI33" s="2">
        <f t="shared" si="44"/>
        <v>2.5908345929845807E-12</v>
      </c>
      <c r="GJ33" s="2">
        <f t="shared" si="44"/>
        <v>1.8445986980609819E-11</v>
      </c>
      <c r="GK33" s="2">
        <f t="shared" si="44"/>
        <v>1.0881813992112115E-10</v>
      </c>
      <c r="GM33" s="107">
        <f t="shared" si="55"/>
        <v>6.3633981545358987E-10</v>
      </c>
      <c r="GN33" s="107">
        <f t="shared" si="45"/>
        <v>8.697443888596748E-13</v>
      </c>
      <c r="GO33" s="107">
        <f t="shared" si="45"/>
        <v>5.8732451456096992E-13</v>
      </c>
      <c r="GP33" s="107">
        <f t="shared" si="45"/>
        <v>2.6103722121501931E-13</v>
      </c>
      <c r="GQ33" s="107">
        <f t="shared" si="45"/>
        <v>8.2071093022732014E-14</v>
      </c>
      <c r="GR33" s="107">
        <f t="shared" si="45"/>
        <v>5.9304003118231938E-14</v>
      </c>
      <c r="GS33" s="107">
        <f t="shared" si="45"/>
        <v>3.8748988808706687E-14</v>
      </c>
      <c r="GT33" s="107">
        <f t="shared" si="45"/>
        <v>3.8823465074762812E-15</v>
      </c>
      <c r="GU33" s="107">
        <f t="shared" si="45"/>
        <v>1.2823278665456316E-15</v>
      </c>
      <c r="GV33" s="107">
        <f t="shared" si="45"/>
        <v>9.7057112376603059E-15</v>
      </c>
      <c r="GW33" s="107">
        <f t="shared" si="45"/>
        <v>2.3567028197016766E-15</v>
      </c>
      <c r="GX33" s="107">
        <f t="shared" si="45"/>
        <v>1.5517433879731975E-14</v>
      </c>
      <c r="GY33" s="107">
        <f t="shared" si="45"/>
        <v>4.9636604023977821E-14</v>
      </c>
      <c r="GZ33" s="107">
        <f t="shared" si="45"/>
        <v>1.3607905151306497E-13</v>
      </c>
      <c r="HA33" s="107">
        <f t="shared" si="45"/>
        <v>2.0693114448261546E-15</v>
      </c>
      <c r="HC33" s="107">
        <f t="shared" si="59"/>
        <v>2.7447107997847717E-20</v>
      </c>
      <c r="HD33" s="107">
        <f t="shared" si="46"/>
        <v>1.8692098505485885E-26</v>
      </c>
      <c r="HE33" s="107">
        <f t="shared" si="46"/>
        <v>8.2820298471311561E-27</v>
      </c>
      <c r="HF33" s="107">
        <f t="shared" si="46"/>
        <v>8.8720781851389319E-28</v>
      </c>
      <c r="HG33" s="107">
        <f t="shared" si="46"/>
        <v>6.6252941331303709E-29</v>
      </c>
      <c r="HH33" s="107">
        <f t="shared" si="46"/>
        <v>2.3009907501767381E-29</v>
      </c>
      <c r="HI33" s="107">
        <f t="shared" si="46"/>
        <v>1.6196290998218473E-29</v>
      </c>
      <c r="HJ33" s="107">
        <f t="shared" si="46"/>
        <v>1.7618322039693332E-31</v>
      </c>
      <c r="HK33" s="107">
        <f t="shared" si="46"/>
        <v>1.3464994410194685E-32</v>
      </c>
      <c r="HL33" s="107">
        <f t="shared" si="46"/>
        <v>7.875658253809604E-31</v>
      </c>
      <c r="HM33" s="107">
        <f t="shared" si="46"/>
        <v>5.2025895419939808E-32</v>
      </c>
      <c r="HN33" s="107">
        <f t="shared" si="46"/>
        <v>7.6120426648236258E-31</v>
      </c>
      <c r="HO33" s="107">
        <f t="shared" si="46"/>
        <v>6.4385208977480375E-30</v>
      </c>
      <c r="HP33" s="107">
        <f t="shared" si="46"/>
        <v>4.1624866169508581E-29</v>
      </c>
      <c r="HQ33" s="107">
        <f t="shared" si="46"/>
        <v>6.741085577055675E-38</v>
      </c>
      <c r="HS33" s="107">
        <f t="shared" si="56"/>
        <v>1.2680260226823319E-65</v>
      </c>
      <c r="HT33" s="107">
        <f t="shared" si="47"/>
        <v>7.6357133258381275E-86</v>
      </c>
      <c r="HU33" s="107">
        <f t="shared" si="47"/>
        <v>4.0560842976089876E-87</v>
      </c>
      <c r="HV33" s="107">
        <f t="shared" si="47"/>
        <v>2.5450678758494708E-91</v>
      </c>
      <c r="HW33" s="107">
        <f t="shared" si="47"/>
        <v>1.7606690894579498E-95</v>
      </c>
      <c r="HX33" s="107">
        <f t="shared" si="47"/>
        <v>2.1670379390228595E-97</v>
      </c>
      <c r="HY33" s="107">
        <f t="shared" si="47"/>
        <v>1.4388060268517329E-97</v>
      </c>
      <c r="HZ33" s="107">
        <f t="shared" si="47"/>
        <v>1.0789113153036676E-103</v>
      </c>
      <c r="IA33" s="107">
        <f t="shared" si="47"/>
        <v>5.350705548231761E-108</v>
      </c>
      <c r="IB33" s="107">
        <f t="shared" si="47"/>
        <v>4.9709910187283174E-102</v>
      </c>
      <c r="IC33" s="107">
        <f t="shared" si="47"/>
        <v>1.5177221872241703E-105</v>
      </c>
      <c r="ID33" s="107">
        <f t="shared" si="47"/>
        <v>1.0762631465779486E-102</v>
      </c>
      <c r="IE33" s="107">
        <f t="shared" si="47"/>
        <v>1.4387044532723753E-99</v>
      </c>
      <c r="IF33" s="107">
        <f t="shared" si="47"/>
        <v>1.1035040912056656E-96</v>
      </c>
      <c r="IG33" s="107">
        <f t="shared" si="47"/>
        <v>8.4332976745461866E-55</v>
      </c>
      <c r="II33" s="107">
        <f t="shared" si="57"/>
        <v>1.9380571722097486E-119</v>
      </c>
      <c r="IJ33" s="107">
        <f t="shared" si="48"/>
        <v>1.8233129341582738E-155</v>
      </c>
      <c r="IK33" s="107">
        <f t="shared" si="48"/>
        <v>4.9496135135028929E-158</v>
      </c>
      <c r="IL33" s="107">
        <f t="shared" si="48"/>
        <v>5.9462983837170042E-167</v>
      </c>
      <c r="IM33" s="107">
        <f t="shared" si="48"/>
        <v>3.3346537506321252E-175</v>
      </c>
      <c r="IN33" s="107">
        <f t="shared" si="48"/>
        <v>6.4864644005540851E-179</v>
      </c>
      <c r="IO33" s="107">
        <f t="shared" si="48"/>
        <v>2.0115842990887716E-179</v>
      </c>
      <c r="IP33" s="107">
        <f t="shared" si="48"/>
        <v>2.4850590353963611E-190</v>
      </c>
      <c r="IQ33" s="107">
        <f t="shared" si="48"/>
        <v>4.2618769484859378E-199</v>
      </c>
      <c r="IR33" s="107">
        <f t="shared" si="48"/>
        <v>1.2230473932966974E-187</v>
      </c>
      <c r="IS33" s="107">
        <f t="shared" si="48"/>
        <v>1.1886927587531243E-193</v>
      </c>
      <c r="IT33" s="107">
        <f t="shared" si="48"/>
        <v>1.6509493237689468E-188</v>
      </c>
      <c r="IU33" s="107">
        <f t="shared" si="48"/>
        <v>3.5865809622846035E-182</v>
      </c>
      <c r="IV33" s="107">
        <f t="shared" si="48"/>
        <v>2.2826172751078184E-178</v>
      </c>
      <c r="IW33" s="107">
        <f t="shared" si="48"/>
        <v>1.5146399009943159E-158</v>
      </c>
      <c r="IY33" s="107">
        <f t="shared" si="58"/>
        <v>6.3633981548103696E-10</v>
      </c>
      <c r="IZ33" s="107">
        <f t="shared" si="49"/>
        <v>8.6974438885969348E-13</v>
      </c>
      <c r="JA33" s="107">
        <f t="shared" si="49"/>
        <v>5.873245145609782E-13</v>
      </c>
      <c r="JB33" s="107">
        <f t="shared" si="49"/>
        <v>2.6103722121502021E-13</v>
      </c>
      <c r="JC33" s="107">
        <f t="shared" si="49"/>
        <v>8.2071093022732077E-14</v>
      </c>
      <c r="JD33" s="107">
        <f t="shared" si="49"/>
        <v>5.9304003118231963E-14</v>
      </c>
      <c r="JE33" s="107">
        <f t="shared" si="49"/>
        <v>3.8748988808706706E-14</v>
      </c>
      <c r="JF33" s="107">
        <f t="shared" si="49"/>
        <v>3.8823465074762812E-15</v>
      </c>
      <c r="JG33" s="107">
        <f t="shared" si="49"/>
        <v>1.2823278665456316E-15</v>
      </c>
      <c r="JH33" s="107">
        <f t="shared" si="49"/>
        <v>9.7057112376603059E-15</v>
      </c>
      <c r="JI33" s="107">
        <f t="shared" si="49"/>
        <v>2.3567028197016766E-15</v>
      </c>
      <c r="JJ33" s="107">
        <f t="shared" si="49"/>
        <v>1.5517433879731975E-14</v>
      </c>
      <c r="JK33" s="107">
        <f t="shared" si="49"/>
        <v>4.9636604023977828E-14</v>
      </c>
      <c r="JL33" s="107">
        <f t="shared" si="49"/>
        <v>1.3607905151306502E-13</v>
      </c>
      <c r="JM33" s="107">
        <f t="shared" si="49"/>
        <v>2.0693114448261546E-15</v>
      </c>
    </row>
    <row r="34" spans="2:273" x14ac:dyDescent="0.25">
      <c r="B34" s="2">
        <v>6</v>
      </c>
      <c r="C34" s="37">
        <v>68.983999999999995</v>
      </c>
      <c r="D34" s="37">
        <v>70.144999999999996</v>
      </c>
      <c r="E34" s="37">
        <v>71.064999999999998</v>
      </c>
      <c r="F34" s="37">
        <v>71.951999999999998</v>
      </c>
      <c r="G34" s="37">
        <v>73.832999999999998</v>
      </c>
      <c r="H34" s="37">
        <v>74.683000000000007</v>
      </c>
      <c r="I34" s="37">
        <v>76.966999999999999</v>
      </c>
      <c r="J34" s="37">
        <v>75.882999999999996</v>
      </c>
      <c r="K34" s="37">
        <v>75.95</v>
      </c>
      <c r="L34" s="37">
        <v>77.867000000000004</v>
      </c>
      <c r="M34" s="37">
        <v>76.55</v>
      </c>
      <c r="N34" s="37">
        <v>72.433000000000007</v>
      </c>
      <c r="O34" s="37">
        <v>75.599999999999994</v>
      </c>
      <c r="P34" s="37">
        <v>77</v>
      </c>
      <c r="Q34" s="37">
        <v>73.167000000000002</v>
      </c>
      <c r="S34" s="4">
        <f t="shared" si="8"/>
        <v>69.114124547326028</v>
      </c>
      <c r="T34" s="4">
        <f t="shared" si="9"/>
        <v>70.061405715821749</v>
      </c>
      <c r="U34" s="4">
        <f t="shared" si="10"/>
        <v>71.256463833325526</v>
      </c>
      <c r="V34" s="4">
        <f t="shared" si="11"/>
        <v>71.435132474873868</v>
      </c>
      <c r="W34" s="4">
        <f t="shared" si="12"/>
        <v>73.465275625133643</v>
      </c>
      <c r="X34" s="4">
        <f t="shared" si="13"/>
        <v>74.928701555917613</v>
      </c>
      <c r="Y34" s="4">
        <f t="shared" si="14"/>
        <v>75.62969746704303</v>
      </c>
      <c r="Z34" s="4">
        <f t="shared" si="15"/>
        <v>75.327598407137714</v>
      </c>
      <c r="AA34" s="4">
        <f t="shared" si="16"/>
        <v>75.622412187680041</v>
      </c>
      <c r="AB34" s="4">
        <f t="shared" si="17"/>
        <v>77.862402863045901</v>
      </c>
      <c r="AC34" s="4">
        <f t="shared" si="18"/>
        <v>74.945688928956116</v>
      </c>
      <c r="AD34" s="4">
        <f t="shared" si="19"/>
        <v>72.944091521869595</v>
      </c>
      <c r="AE34" s="4">
        <f t="shared" si="20"/>
        <v>74.835929014074338</v>
      </c>
      <c r="AF34" s="4">
        <f t="shared" si="21"/>
        <v>76.253835875858812</v>
      </c>
      <c r="AG34" s="4">
        <f t="shared" si="21"/>
        <v>72.439136259577552</v>
      </c>
      <c r="AI34" s="4">
        <f t="shared" si="22"/>
        <v>-0.13012454732603373</v>
      </c>
      <c r="AJ34" s="4">
        <f t="shared" si="23"/>
        <v>8.359428417824688E-2</v>
      </c>
      <c r="AK34" s="4">
        <f t="shared" si="24"/>
        <v>-0.1914638333255283</v>
      </c>
      <c r="AL34" s="4">
        <f t="shared" si="25"/>
        <v>0.51686752512613054</v>
      </c>
      <c r="AM34" s="4">
        <f t="shared" si="26"/>
        <v>0.36772437486635567</v>
      </c>
      <c r="AN34" s="4">
        <f t="shared" si="27"/>
        <v>-0.24570155591760567</v>
      </c>
      <c r="AO34" s="4">
        <f t="shared" si="28"/>
        <v>1.3373025329569685</v>
      </c>
      <c r="AP34" s="4">
        <f t="shared" si="29"/>
        <v>0.55540159286228175</v>
      </c>
      <c r="AQ34" s="4">
        <f t="shared" si="30"/>
        <v>0.32758781231996181</v>
      </c>
      <c r="AR34" s="4">
        <f t="shared" si="31"/>
        <v>4.5971369541035756E-3</v>
      </c>
      <c r="AS34" s="4">
        <f t="shared" si="32"/>
        <v>1.604311071043881</v>
      </c>
      <c r="AT34" s="4">
        <f t="shared" si="33"/>
        <v>-0.51109152186958795</v>
      </c>
      <c r="AU34" s="4">
        <f t="shared" si="34"/>
        <v>0.76407098592565603</v>
      </c>
      <c r="AV34" s="4">
        <f t="shared" si="35"/>
        <v>0.74616412414118827</v>
      </c>
      <c r="AW34" s="4">
        <f t="shared" si="35"/>
        <v>0.72786374042244972</v>
      </c>
      <c r="AY34" s="2">
        <f t="shared" si="50"/>
        <v>69.114122203120132</v>
      </c>
      <c r="AZ34" s="2">
        <f t="shared" si="36"/>
        <v>70.0614057111611</v>
      </c>
      <c r="BA34" s="2">
        <f t="shared" si="36"/>
        <v>71.256463830148761</v>
      </c>
      <c r="BB34" s="2">
        <f t="shared" si="36"/>
        <v>71.435132473389061</v>
      </c>
      <c r="BC34" s="2">
        <f t="shared" si="36"/>
        <v>73.465275624627196</v>
      </c>
      <c r="BD34" s="2">
        <f t="shared" si="36"/>
        <v>74.92870155554543</v>
      </c>
      <c r="BE34" s="2">
        <f t="shared" si="36"/>
        <v>75.629697466794354</v>
      </c>
      <c r="BF34" s="2">
        <f t="shared" si="36"/>
        <v>75.327598407109591</v>
      </c>
      <c r="BG34" s="2">
        <f t="shared" si="36"/>
        <v>75.622412187670179</v>
      </c>
      <c r="BH34" s="2">
        <f t="shared" si="36"/>
        <v>77.862402862978044</v>
      </c>
      <c r="BI34" s="2">
        <f t="shared" si="36"/>
        <v>74.945688928938395</v>
      </c>
      <c r="BJ34" s="2">
        <f t="shared" si="36"/>
        <v>72.944091521763454</v>
      </c>
      <c r="BK34" s="2">
        <f t="shared" si="36"/>
        <v>74.835929013774702</v>
      </c>
      <c r="BL34" s="2">
        <f t="shared" si="36"/>
        <v>76.25383587506046</v>
      </c>
      <c r="BM34" s="2">
        <f t="shared" si="36"/>
        <v>72.439136259565089</v>
      </c>
      <c r="BO34" s="2">
        <f t="shared" si="51"/>
        <v>68.983999999999995</v>
      </c>
      <c r="BP34" s="2">
        <f t="shared" si="37"/>
        <v>70.144999999999996</v>
      </c>
      <c r="BQ34" s="2">
        <f t="shared" si="37"/>
        <v>71.064999999999998</v>
      </c>
      <c r="BR34" s="2">
        <f t="shared" si="37"/>
        <v>71.951999999999998</v>
      </c>
      <c r="BS34" s="2">
        <f t="shared" si="37"/>
        <v>73.832999999999998</v>
      </c>
      <c r="BT34" s="2">
        <f t="shared" si="37"/>
        <v>74.683000000000007</v>
      </c>
      <c r="BU34" s="2">
        <f t="shared" si="37"/>
        <v>76.966999999999999</v>
      </c>
      <c r="BV34" s="2">
        <f t="shared" si="37"/>
        <v>75.882999999999996</v>
      </c>
      <c r="BW34" s="2">
        <f t="shared" si="37"/>
        <v>75.95</v>
      </c>
      <c r="BX34" s="2">
        <f t="shared" si="37"/>
        <v>77.867000000000004</v>
      </c>
      <c r="BY34" s="2">
        <f t="shared" si="37"/>
        <v>76.55</v>
      </c>
      <c r="BZ34" s="2">
        <f t="shared" si="37"/>
        <v>72.433000000000007</v>
      </c>
      <c r="CA34" s="2">
        <f t="shared" si="37"/>
        <v>75.599999999999994</v>
      </c>
      <c r="CB34" s="2">
        <f t="shared" si="37"/>
        <v>77</v>
      </c>
      <c r="CC34" s="2">
        <f t="shared" si="37"/>
        <v>73.167000000000002</v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69.114414905450502</v>
      </c>
      <c r="DL34" s="2">
        <f t="shared" si="40"/>
        <v>70.061502228163988</v>
      </c>
      <c r="DM34" s="2">
        <f t="shared" si="40"/>
        <v>71.256423529411762</v>
      </c>
      <c r="DN34" s="2">
        <f t="shared" si="40"/>
        <v>71.435110628342244</v>
      </c>
      <c r="DO34" s="2">
        <f t="shared" si="40"/>
        <v>73.46520912756597</v>
      </c>
      <c r="DP34" s="2">
        <f t="shared" si="40"/>
        <v>74.928634714076239</v>
      </c>
      <c r="DQ34" s="2">
        <f t="shared" si="40"/>
        <v>75.629685483870972</v>
      </c>
      <c r="DR34" s="2">
        <f t="shared" si="40"/>
        <v>75.32741846496107</v>
      </c>
      <c r="DS34" s="2">
        <f t="shared" si="40"/>
        <v>75.622328587319259</v>
      </c>
      <c r="DT34" s="2">
        <f t="shared" si="40"/>
        <v>77.862456451612914</v>
      </c>
      <c r="DU34" s="2">
        <f t="shared" si="40"/>
        <v>74.945675806451618</v>
      </c>
      <c r="DV34" s="2">
        <f t="shared" si="40"/>
        <v>72.944011290322578</v>
      </c>
      <c r="DW34" s="2">
        <f t="shared" si="40"/>
        <v>74.835608687683305</v>
      </c>
      <c r="DX34" s="2">
        <f t="shared" si="40"/>
        <v>76.253787878787861</v>
      </c>
      <c r="DY34" s="2">
        <f t="shared" si="40"/>
        <v>72.438449907304403</v>
      </c>
      <c r="EA34" s="2">
        <f t="shared" si="41"/>
        <v>51.331428571428546</v>
      </c>
      <c r="EB34" s="2">
        <f t="shared" si="41"/>
        <v>64.632977777777796</v>
      </c>
      <c r="EC34" s="2">
        <f t="shared" si="41"/>
        <v>73.843644444444436</v>
      </c>
      <c r="ED34" s="2">
        <f t="shared" si="41"/>
        <v>72.858843490304693</v>
      </c>
      <c r="EE34" s="2">
        <f t="shared" si="41"/>
        <v>77.75628914395601</v>
      </c>
      <c r="EF34" s="2">
        <f t="shared" si="41"/>
        <v>78.616239205552716</v>
      </c>
      <c r="EG34" s="2">
        <f t="shared" si="41"/>
        <v>76.276857408811949</v>
      </c>
      <c r="EH34" s="2">
        <f t="shared" si="41"/>
        <v>85.253211506001492</v>
      </c>
      <c r="EI34" s="2">
        <f t="shared" si="41"/>
        <v>80.140448384831458</v>
      </c>
      <c r="EJ34" s="2">
        <f t="shared" si="41"/>
        <v>74.942481130868629</v>
      </c>
      <c r="EK34" s="2">
        <f t="shared" si="41"/>
        <v>75.810902123968503</v>
      </c>
      <c r="EL34" s="2">
        <f t="shared" si="41"/>
        <v>77.459573300081132</v>
      </c>
      <c r="EM34" s="2">
        <f t="shared" si="41"/>
        <v>82.507096062924461</v>
      </c>
      <c r="EN34" s="2">
        <f t="shared" si="41"/>
        <v>76.766493925145767</v>
      </c>
      <c r="EO34" s="2">
        <f t="shared" si="41"/>
        <v>75.566374476987448</v>
      </c>
      <c r="EQ34" s="2">
        <f t="shared" si="42"/>
        <v>68.26389165647447</v>
      </c>
      <c r="ER34" s="2">
        <f t="shared" si="42"/>
        <v>70.171277564585694</v>
      </c>
      <c r="ES34" s="2">
        <f t="shared" si="42"/>
        <v>69.757411683378891</v>
      </c>
      <c r="ET34" s="2">
        <f t="shared" si="42"/>
        <v>72.437986649960962</v>
      </c>
      <c r="EU34" s="2">
        <f t="shared" si="42"/>
        <v>73.861416597803085</v>
      </c>
      <c r="EV34" s="2">
        <f t="shared" si="42"/>
        <v>74.553513872315023</v>
      </c>
      <c r="EW34" s="2">
        <f t="shared" si="42"/>
        <v>74.613020628325231</v>
      </c>
      <c r="EX34" s="2">
        <f t="shared" si="42"/>
        <v>77.917276707826346</v>
      </c>
      <c r="EY34" s="2">
        <f t="shared" si="42"/>
        <v>76.632680381851415</v>
      </c>
      <c r="EZ34" s="2">
        <f t="shared" si="42"/>
        <v>75.81033397107548</v>
      </c>
      <c r="FA34" s="2">
        <f t="shared" si="42"/>
        <v>76.146756559471413</v>
      </c>
      <c r="FB34" s="2">
        <f t="shared" si="42"/>
        <v>74.598767177771876</v>
      </c>
      <c r="FC34" s="2">
        <f t="shared" si="42"/>
        <v>77.302656034558808</v>
      </c>
      <c r="FD34" s="2">
        <f t="shared" si="42"/>
        <v>78.410174815766666</v>
      </c>
      <c r="FE34" s="2">
        <f t="shared" si="42"/>
        <v>79.560283916338136</v>
      </c>
      <c r="FG34" s="2">
        <f t="shared" si="43"/>
        <v>1.6459684124512455E-5</v>
      </c>
      <c r="FH34" s="2">
        <f t="shared" si="43"/>
        <v>1.7779602529469684E-5</v>
      </c>
      <c r="FI34" s="2">
        <f t="shared" si="43"/>
        <v>1.5576844990627851E-5</v>
      </c>
      <c r="FJ34" s="2">
        <f t="shared" si="43"/>
        <v>1.53435012587483E-5</v>
      </c>
      <c r="FK34" s="2">
        <f t="shared" si="43"/>
        <v>1.5496579470706931E-5</v>
      </c>
      <c r="FL34" s="2">
        <f t="shared" si="43"/>
        <v>1.8125986954607179E-5</v>
      </c>
      <c r="FM34" s="2">
        <f t="shared" si="43"/>
        <v>1.8515828316405671E-5</v>
      </c>
      <c r="FN34" s="2">
        <f t="shared" si="43"/>
        <v>1.8128743206097149E-5</v>
      </c>
      <c r="FO34" s="2">
        <f t="shared" si="43"/>
        <v>1.8503350214609254E-5</v>
      </c>
      <c r="FP34" s="2">
        <f t="shared" si="43"/>
        <v>1.8352427479542724E-5</v>
      </c>
      <c r="FQ34" s="2">
        <f t="shared" si="43"/>
        <v>1.5166536639223923E-5</v>
      </c>
      <c r="FR34" s="2">
        <f t="shared" si="43"/>
        <v>1.7767764399613354E-5</v>
      </c>
      <c r="FS34" s="2">
        <f t="shared" si="43"/>
        <v>4.1755410959823771E-5</v>
      </c>
      <c r="FT34" s="2">
        <f t="shared" si="43"/>
        <v>9.3613555376960173E-5</v>
      </c>
      <c r="FU34" s="2">
        <f t="shared" si="43"/>
        <v>2.1942720375022344E-4</v>
      </c>
      <c r="FW34" s="2">
        <f t="shared" si="54"/>
        <v>4.4257196440624557E-13</v>
      </c>
      <c r="FX34" s="2">
        <f t="shared" si="44"/>
        <v>7.5213771414484598E-13</v>
      </c>
      <c r="FY34" s="2">
        <f t="shared" si="44"/>
        <v>5.2661278310948253E-13</v>
      </c>
      <c r="FZ34" s="2">
        <f t="shared" si="44"/>
        <v>3.5210524531131752E-13</v>
      </c>
      <c r="GA34" s="2">
        <f t="shared" si="44"/>
        <v>3.254847296072921E-13</v>
      </c>
      <c r="GB34" s="2">
        <f t="shared" si="44"/>
        <v>4.2264145201556923E-13</v>
      </c>
      <c r="GC34" s="2">
        <f t="shared" si="44"/>
        <v>5.2892391516141431E-13</v>
      </c>
      <c r="GD34" s="2">
        <f t="shared" si="44"/>
        <v>6.3307482485917281E-13</v>
      </c>
      <c r="GE34" s="2">
        <f t="shared" si="44"/>
        <v>5.722481785732945E-13</v>
      </c>
      <c r="GF34" s="2">
        <f t="shared" si="44"/>
        <v>5.2604291520610604E-13</v>
      </c>
      <c r="GG34" s="2">
        <f t="shared" si="44"/>
        <v>3.9270168728503093E-13</v>
      </c>
      <c r="GH34" s="2">
        <f t="shared" si="44"/>
        <v>3.6225530574056517E-13</v>
      </c>
      <c r="GI34" s="2">
        <f t="shared" si="44"/>
        <v>3.194101980392824E-12</v>
      </c>
      <c r="GJ34" s="2">
        <f t="shared" si="44"/>
        <v>2.2347823417624475E-11</v>
      </c>
      <c r="GK34" s="2">
        <f t="shared" si="44"/>
        <v>1.2990455362990876E-10</v>
      </c>
      <c r="GM34" s="107">
        <f t="shared" si="55"/>
        <v>1.4077978571889282E-9</v>
      </c>
      <c r="GN34" s="107">
        <f t="shared" si="45"/>
        <v>2.518385856281329E-12</v>
      </c>
      <c r="GO34" s="107">
        <f t="shared" si="45"/>
        <v>1.7061373470258084E-12</v>
      </c>
      <c r="GP34" s="107">
        <f t="shared" si="45"/>
        <v>7.8192962668562452E-13</v>
      </c>
      <c r="GQ34" s="107">
        <f t="shared" si="45"/>
        <v>2.5762655847675371E-13</v>
      </c>
      <c r="GR34" s="107">
        <f t="shared" si="45"/>
        <v>1.9163387237803653E-13</v>
      </c>
      <c r="GS34" s="107">
        <f t="shared" si="45"/>
        <v>1.276616361791297E-13</v>
      </c>
      <c r="GT34" s="107">
        <f t="shared" si="45"/>
        <v>1.4000259891435349E-14</v>
      </c>
      <c r="GU34" s="107">
        <f t="shared" si="45"/>
        <v>4.8469373255263717E-15</v>
      </c>
      <c r="GV34" s="107">
        <f t="shared" si="45"/>
        <v>3.3778323402922213E-14</v>
      </c>
      <c r="GW34" s="107">
        <f t="shared" si="45"/>
        <v>8.4967822307187158E-15</v>
      </c>
      <c r="GX34" s="107">
        <f t="shared" si="45"/>
        <v>5.2806689512231103E-14</v>
      </c>
      <c r="GY34" s="107">
        <f t="shared" si="45"/>
        <v>1.5867440962168737E-13</v>
      </c>
      <c r="GZ34" s="107">
        <f t="shared" si="45"/>
        <v>4.1636713005330718E-13</v>
      </c>
      <c r="HA34" s="107">
        <f t="shared" si="45"/>
        <v>7.6240505568508495E-15</v>
      </c>
      <c r="HC34" s="107">
        <f t="shared" si="59"/>
        <v>9.636575898406421E-20</v>
      </c>
      <c r="HD34" s="107">
        <f t="shared" si="46"/>
        <v>1.0050755411238645E-25</v>
      </c>
      <c r="HE34" s="107">
        <f t="shared" si="46"/>
        <v>4.4738938594601985E-26</v>
      </c>
      <c r="HF34" s="107">
        <f t="shared" si="46"/>
        <v>5.0665585392341481E-27</v>
      </c>
      <c r="HG34" s="107">
        <f t="shared" si="46"/>
        <v>4.0805908625059967E-28</v>
      </c>
      <c r="HH34" s="107">
        <f t="shared" si="46"/>
        <v>1.4917379538438899E-28</v>
      </c>
      <c r="HI34" s="107">
        <f t="shared" si="46"/>
        <v>1.0738328251634105E-28</v>
      </c>
      <c r="HJ34" s="107">
        <f t="shared" si="46"/>
        <v>1.3390802290861509E-30</v>
      </c>
      <c r="HK34" s="107">
        <f t="shared" si="46"/>
        <v>1.1054756620310476E-31</v>
      </c>
      <c r="HL34" s="107">
        <f t="shared" si="46"/>
        <v>5.698343994046755E-30</v>
      </c>
      <c r="HM34" s="107">
        <f t="shared" si="46"/>
        <v>3.9608734003808962E-31</v>
      </c>
      <c r="HN34" s="107">
        <f t="shared" si="46"/>
        <v>5.3966790147126944E-30</v>
      </c>
      <c r="HO34" s="107">
        <f t="shared" si="46"/>
        <v>4.1547915126442228E-29</v>
      </c>
      <c r="HP34" s="107">
        <f t="shared" si="46"/>
        <v>2.516727265671462E-28</v>
      </c>
      <c r="HQ34" s="107">
        <f t="shared" si="46"/>
        <v>7.5036568440478007E-37</v>
      </c>
      <c r="HS34" s="107">
        <f t="shared" si="56"/>
        <v>2.3957569293411941E-64</v>
      </c>
      <c r="HT34" s="107">
        <f t="shared" si="47"/>
        <v>3.8668248822287321E-84</v>
      </c>
      <c r="HU34" s="107">
        <f t="shared" si="47"/>
        <v>2.080599890226077E-85</v>
      </c>
      <c r="HV34" s="107">
        <f t="shared" si="47"/>
        <v>1.5192556204867083E-89</v>
      </c>
      <c r="HW34" s="107">
        <f t="shared" si="47"/>
        <v>1.2650793151799191E-93</v>
      </c>
      <c r="HX34" s="107">
        <f t="shared" si="47"/>
        <v>1.7709485998698544E-95</v>
      </c>
      <c r="HY34" s="107">
        <f t="shared" si="47"/>
        <v>1.2299029781347733E-95</v>
      </c>
      <c r="HZ34" s="107">
        <f t="shared" si="47"/>
        <v>1.2555241542589216E-101</v>
      </c>
      <c r="IA34" s="107">
        <f t="shared" si="47"/>
        <v>7.5544788335350977E-106</v>
      </c>
      <c r="IB34" s="107">
        <f t="shared" si="47"/>
        <v>5.2183660445032306E-100</v>
      </c>
      <c r="IC34" s="107">
        <f t="shared" si="47"/>
        <v>1.7753122798717359E-103</v>
      </c>
      <c r="ID34" s="107">
        <f t="shared" si="47"/>
        <v>1.0922214044383169E-100</v>
      </c>
      <c r="IE34" s="107">
        <f t="shared" si="47"/>
        <v>1.1703942126286235E-97</v>
      </c>
      <c r="IF34" s="107">
        <f t="shared" si="47"/>
        <v>7.6787027353726579E-95</v>
      </c>
      <c r="IG34" s="107">
        <f t="shared" si="47"/>
        <v>8.6985513626025016E-54</v>
      </c>
      <c r="II34" s="107">
        <f t="shared" si="57"/>
        <v>1.46616787911344E-117</v>
      </c>
      <c r="IJ34" s="107">
        <f t="shared" si="48"/>
        <v>5.7681272535888908E-153</v>
      </c>
      <c r="IK34" s="107">
        <f t="shared" si="48"/>
        <v>1.6026645890291066E-155</v>
      </c>
      <c r="IL34" s="107">
        <f t="shared" si="48"/>
        <v>2.4607155423645594E-164</v>
      </c>
      <c r="IM34" s="107">
        <f t="shared" si="48"/>
        <v>1.8332005257094062E-172</v>
      </c>
      <c r="IN34" s="107">
        <f t="shared" si="48"/>
        <v>4.3268861490860006E-176</v>
      </c>
      <c r="IO34" s="107">
        <f t="shared" si="48"/>
        <v>1.4388625040034277E-176</v>
      </c>
      <c r="IP34" s="107">
        <f t="shared" si="48"/>
        <v>2.7817755453278562E-187</v>
      </c>
      <c r="IQ34" s="107">
        <f t="shared" si="48"/>
        <v>6.4431913493930771E-196</v>
      </c>
      <c r="IR34" s="107">
        <f t="shared" si="48"/>
        <v>1.1842097863772712E-184</v>
      </c>
      <c r="IS34" s="107">
        <f t="shared" si="48"/>
        <v>1.3382005312832802E-190</v>
      </c>
      <c r="IT34" s="107">
        <f t="shared" si="48"/>
        <v>1.5104218114532639E-185</v>
      </c>
      <c r="IU34" s="107">
        <f t="shared" si="48"/>
        <v>2.3433913817163278E-179</v>
      </c>
      <c r="IV34" s="107">
        <f t="shared" si="48"/>
        <v>1.2170122704448824E-175</v>
      </c>
      <c r="IW34" s="107">
        <f t="shared" si="48"/>
        <v>3.8699567757723705E-156</v>
      </c>
      <c r="IY34" s="107">
        <f t="shared" si="58"/>
        <v>1.407797857285294E-9</v>
      </c>
      <c r="IZ34" s="107">
        <f t="shared" si="49"/>
        <v>2.5183858562814296E-12</v>
      </c>
      <c r="JA34" s="107">
        <f t="shared" si="49"/>
        <v>1.7061373470258532E-12</v>
      </c>
      <c r="JB34" s="107">
        <f t="shared" si="49"/>
        <v>7.8192962668562957E-13</v>
      </c>
      <c r="JC34" s="107">
        <f t="shared" si="49"/>
        <v>2.5762655847675412E-13</v>
      </c>
      <c r="JD34" s="107">
        <f t="shared" si="49"/>
        <v>1.9163387237803668E-13</v>
      </c>
      <c r="JE34" s="107">
        <f t="shared" si="49"/>
        <v>1.2766163617912981E-13</v>
      </c>
      <c r="JF34" s="107">
        <f t="shared" si="49"/>
        <v>1.4000259891435351E-14</v>
      </c>
      <c r="JG34" s="107">
        <f t="shared" si="49"/>
        <v>4.8469373255263717E-15</v>
      </c>
      <c r="JH34" s="107">
        <f t="shared" si="49"/>
        <v>3.377832340292222E-14</v>
      </c>
      <c r="JI34" s="107">
        <f t="shared" si="49"/>
        <v>8.4967822307187158E-15</v>
      </c>
      <c r="JJ34" s="107">
        <f t="shared" si="49"/>
        <v>5.2806689512231109E-14</v>
      </c>
      <c r="JK34" s="107">
        <f t="shared" si="49"/>
        <v>1.5867440962168742E-13</v>
      </c>
      <c r="JL34" s="107">
        <f t="shared" si="49"/>
        <v>4.1636713005330743E-13</v>
      </c>
      <c r="JM34" s="107">
        <f t="shared" si="49"/>
        <v>7.6240505568508495E-15</v>
      </c>
    </row>
    <row r="35" spans="2:273" x14ac:dyDescent="0.25">
      <c r="B35" s="2">
        <v>7</v>
      </c>
      <c r="C35" s="37">
        <v>69.629000000000005</v>
      </c>
      <c r="D35" s="37">
        <v>69.918999999999997</v>
      </c>
      <c r="E35" s="37">
        <v>72.209999999999994</v>
      </c>
      <c r="F35" s="37">
        <v>72.209999999999994</v>
      </c>
      <c r="G35" s="37">
        <v>73.55</v>
      </c>
      <c r="H35" s="37">
        <v>74.8</v>
      </c>
      <c r="I35" s="37">
        <v>75.716999999999999</v>
      </c>
      <c r="J35" s="37">
        <v>77.766999999999996</v>
      </c>
      <c r="K35" s="37">
        <v>76.066999999999993</v>
      </c>
      <c r="L35" s="37">
        <v>78.033000000000001</v>
      </c>
      <c r="M35" s="37">
        <v>76.05</v>
      </c>
      <c r="N35" s="37">
        <v>74.316999999999993</v>
      </c>
      <c r="O35" s="37">
        <v>76.233000000000004</v>
      </c>
      <c r="P35" s="37">
        <v>78.3</v>
      </c>
      <c r="Q35" s="37">
        <v>74.05</v>
      </c>
      <c r="R35" s="19"/>
      <c r="S35" s="4">
        <f t="shared" si="8"/>
        <v>69.29686013334171</v>
      </c>
      <c r="T35" s="4">
        <f t="shared" si="9"/>
        <v>70.223656578991225</v>
      </c>
      <c r="U35" s="4">
        <f t="shared" si="10"/>
        <v>71.425772287670611</v>
      </c>
      <c r="V35" s="4">
        <f t="shared" si="11"/>
        <v>71.62654352843272</v>
      </c>
      <c r="W35" s="4">
        <f t="shared" si="12"/>
        <v>73.631436708406127</v>
      </c>
      <c r="X35" s="4">
        <f t="shared" si="13"/>
        <v>75.042608427804055</v>
      </c>
      <c r="Y35" s="4">
        <f t="shared" si="14"/>
        <v>75.737696992307562</v>
      </c>
      <c r="Z35" s="4">
        <f t="shared" si="15"/>
        <v>75.483138354889945</v>
      </c>
      <c r="AA35" s="4">
        <f t="shared" si="16"/>
        <v>75.689789057499766</v>
      </c>
      <c r="AB35" s="4">
        <f t="shared" si="17"/>
        <v>77.900754591275216</v>
      </c>
      <c r="AC35" s="4">
        <f t="shared" si="18"/>
        <v>75.030867890987125</v>
      </c>
      <c r="AD35" s="4">
        <f t="shared" si="19"/>
        <v>73.07600514959725</v>
      </c>
      <c r="AE35" s="4">
        <f t="shared" si="20"/>
        <v>75.039761412701722</v>
      </c>
      <c r="AF35" s="4">
        <f t="shared" si="21"/>
        <v>76.423993345232901</v>
      </c>
      <c r="AG35" s="4">
        <f t="shared" si="21"/>
        <v>72.589562602799603</v>
      </c>
      <c r="AI35" s="4">
        <f t="shared" si="22"/>
        <v>0.33213986665829509</v>
      </c>
      <c r="AJ35" s="4">
        <f t="shared" si="23"/>
        <v>-0.30465657899122789</v>
      </c>
      <c r="AK35" s="4">
        <f t="shared" si="24"/>
        <v>0.7842277123293826</v>
      </c>
      <c r="AL35" s="4">
        <f t="shared" si="25"/>
        <v>0.58345647156727409</v>
      </c>
      <c r="AM35" s="4">
        <f t="shared" si="26"/>
        <v>-8.1436708406130265E-2</v>
      </c>
      <c r="AN35" s="4">
        <f t="shared" si="27"/>
        <v>-0.24260842780405767</v>
      </c>
      <c r="AO35" s="4">
        <f t="shared" si="28"/>
        <v>-2.0696992307563278E-2</v>
      </c>
      <c r="AP35" s="4">
        <f t="shared" si="29"/>
        <v>2.2838616451100506</v>
      </c>
      <c r="AQ35" s="4">
        <f t="shared" si="30"/>
        <v>0.37721094250022702</v>
      </c>
      <c r="AR35" s="4">
        <f t="shared" si="31"/>
        <v>0.13224540872478485</v>
      </c>
      <c r="AS35" s="4">
        <f t="shared" si="32"/>
        <v>1.0191321090128724</v>
      </c>
      <c r="AT35" s="4">
        <f t="shared" si="33"/>
        <v>1.2409948504027426</v>
      </c>
      <c r="AU35" s="4">
        <f t="shared" si="34"/>
        <v>1.193238587298282</v>
      </c>
      <c r="AV35" s="4">
        <f t="shared" si="35"/>
        <v>1.8760066547670959</v>
      </c>
      <c r="AW35" s="4">
        <f t="shared" si="35"/>
        <v>1.4604373972003941</v>
      </c>
      <c r="AY35" s="2">
        <f t="shared" si="50"/>
        <v>69.296855129189723</v>
      </c>
      <c r="AZ35" s="2">
        <f t="shared" si="36"/>
        <v>70.223656566048646</v>
      </c>
      <c r="BA35" s="2">
        <f t="shared" si="36"/>
        <v>71.425772278816524</v>
      </c>
      <c r="BB35" s="2">
        <f t="shared" si="36"/>
        <v>71.626543524167886</v>
      </c>
      <c r="BC35" s="2">
        <f t="shared" si="36"/>
        <v>73.631436706883292</v>
      </c>
      <c r="BD35" s="2">
        <f t="shared" si="36"/>
        <v>75.042608426653416</v>
      </c>
      <c r="BE35" s="2">
        <f t="shared" si="36"/>
        <v>75.737696991524132</v>
      </c>
      <c r="BF35" s="2">
        <f t="shared" si="36"/>
        <v>75.483138354793141</v>
      </c>
      <c r="BG35" s="2">
        <f t="shared" si="36"/>
        <v>75.68978905746421</v>
      </c>
      <c r="BH35" s="2">
        <f t="shared" si="36"/>
        <v>77.900754591049619</v>
      </c>
      <c r="BI35" s="2">
        <f t="shared" si="36"/>
        <v>75.030867890926103</v>
      </c>
      <c r="BJ35" s="2">
        <f t="shared" si="36"/>
        <v>73.07600514925204</v>
      </c>
      <c r="BK35" s="2">
        <f t="shared" si="36"/>
        <v>75.039761411784482</v>
      </c>
      <c r="BL35" s="2">
        <f t="shared" si="36"/>
        <v>76.423993342891251</v>
      </c>
      <c r="BM35" s="2">
        <f t="shared" si="36"/>
        <v>72.589562602755777</v>
      </c>
      <c r="BO35" s="2">
        <f t="shared" si="51"/>
        <v>69.629000000000005</v>
      </c>
      <c r="BP35" s="2">
        <f t="shared" si="37"/>
        <v>69.918999999999997</v>
      </c>
      <c r="BQ35" s="2">
        <f t="shared" si="37"/>
        <v>72.209999999999994</v>
      </c>
      <c r="BR35" s="2">
        <f t="shared" si="37"/>
        <v>72.209999999999994</v>
      </c>
      <c r="BS35" s="2">
        <f t="shared" si="37"/>
        <v>73.55</v>
      </c>
      <c r="BT35" s="2">
        <f t="shared" si="37"/>
        <v>74.8</v>
      </c>
      <c r="BU35" s="2">
        <f t="shared" si="37"/>
        <v>75.716999999999999</v>
      </c>
      <c r="BV35" s="2">
        <f t="shared" si="37"/>
        <v>77.766999999999996</v>
      </c>
      <c r="BW35" s="2">
        <f t="shared" si="37"/>
        <v>76.066999999999993</v>
      </c>
      <c r="BX35" s="2">
        <f t="shared" si="37"/>
        <v>78.033000000000001</v>
      </c>
      <c r="BY35" s="2">
        <f t="shared" si="37"/>
        <v>76.05</v>
      </c>
      <c r="BZ35" s="2">
        <f t="shared" si="37"/>
        <v>74.316999999999993</v>
      </c>
      <c r="CA35" s="2">
        <f t="shared" si="37"/>
        <v>76.233000000000004</v>
      </c>
      <c r="CB35" s="2">
        <f t="shared" si="37"/>
        <v>78.3</v>
      </c>
      <c r="CC35" s="2">
        <f t="shared" si="37"/>
        <v>74.05</v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69.297224916573981</v>
      </c>
      <c r="DL35" s="2">
        <f t="shared" si="40"/>
        <v>70.223782308377892</v>
      </c>
      <c r="DM35" s="2">
        <f t="shared" si="40"/>
        <v>71.425727731092437</v>
      </c>
      <c r="DN35" s="2">
        <f t="shared" si="40"/>
        <v>71.626522058823525</v>
      </c>
      <c r="DO35" s="2">
        <f t="shared" si="40"/>
        <v>73.631359420821113</v>
      </c>
      <c r="DP35" s="2">
        <f t="shared" si="40"/>
        <v>75.042530608504393</v>
      </c>
      <c r="DQ35" s="2">
        <f t="shared" si="40"/>
        <v>75.737687500000007</v>
      </c>
      <c r="DR35" s="2">
        <f t="shared" si="40"/>
        <v>75.482920800889872</v>
      </c>
      <c r="DS35" s="2">
        <f t="shared" si="40"/>
        <v>75.68968943270302</v>
      </c>
      <c r="DT35" s="2">
        <f t="shared" si="40"/>
        <v>77.900825806451621</v>
      </c>
      <c r="DU35" s="2">
        <f t="shared" si="40"/>
        <v>75.030855645161296</v>
      </c>
      <c r="DV35" s="2">
        <f t="shared" si="40"/>
        <v>73.075910887096768</v>
      </c>
      <c r="DW35" s="2">
        <f t="shared" si="40"/>
        <v>75.039387280058676</v>
      </c>
      <c r="DX35" s="2">
        <f t="shared" si="40"/>
        <v>76.423969696969678</v>
      </c>
      <c r="DY35" s="2">
        <f t="shared" si="40"/>
        <v>72.588811642565801</v>
      </c>
      <c r="EA35" s="2">
        <f t="shared" si="41"/>
        <v>51.451571428571405</v>
      </c>
      <c r="EB35" s="2">
        <f t="shared" si="41"/>
        <v>64.606044444444464</v>
      </c>
      <c r="EC35" s="2">
        <f t="shared" si="41"/>
        <v>73.697411111111094</v>
      </c>
      <c r="ED35" s="2">
        <f t="shared" si="41"/>
        <v>72.737780609418266</v>
      </c>
      <c r="EE35" s="2">
        <f t="shared" si="41"/>
        <v>77.592927135602892</v>
      </c>
      <c r="EF35" s="2">
        <f t="shared" si="41"/>
        <v>78.452741864727628</v>
      </c>
      <c r="EG35" s="2">
        <f t="shared" si="41"/>
        <v>76.144875474039836</v>
      </c>
      <c r="EH35" s="2">
        <f t="shared" si="41"/>
        <v>85.015298293323326</v>
      </c>
      <c r="EI35" s="2">
        <f t="shared" si="41"/>
        <v>79.966490168539323</v>
      </c>
      <c r="EJ35" s="2">
        <f t="shared" si="41"/>
        <v>74.818472048100304</v>
      </c>
      <c r="EK35" s="2">
        <f t="shared" si="41"/>
        <v>75.672214647411863</v>
      </c>
      <c r="EL35" s="2">
        <f t="shared" si="41"/>
        <v>77.290027823683189</v>
      </c>
      <c r="EM35" s="2">
        <f t="shared" si="41"/>
        <v>82.307253588928063</v>
      </c>
      <c r="EN35" s="2">
        <f t="shared" si="41"/>
        <v>76.632462930223809</v>
      </c>
      <c r="EO35" s="2">
        <f t="shared" si="41"/>
        <v>75.455770635222521</v>
      </c>
      <c r="EQ35" s="2">
        <f t="shared" si="42"/>
        <v>68.164751364305189</v>
      </c>
      <c r="ER35" s="2">
        <f t="shared" si="42"/>
        <v>70.070916461000621</v>
      </c>
      <c r="ES35" s="2">
        <f t="shared" si="42"/>
        <v>69.66239363415373</v>
      </c>
      <c r="ET35" s="2">
        <f t="shared" si="42"/>
        <v>72.319114632547624</v>
      </c>
      <c r="EU35" s="2">
        <f t="shared" si="42"/>
        <v>73.743327572936607</v>
      </c>
      <c r="EV35" s="2">
        <f t="shared" si="42"/>
        <v>74.439210620525046</v>
      </c>
      <c r="EW35" s="2">
        <f t="shared" si="42"/>
        <v>74.499582447825915</v>
      </c>
      <c r="EX35" s="2">
        <f t="shared" si="42"/>
        <v>77.767732176022335</v>
      </c>
      <c r="EY35" s="2">
        <f t="shared" si="42"/>
        <v>76.499693168952547</v>
      </c>
      <c r="EZ35" s="2">
        <f t="shared" si="42"/>
        <v>75.674748436806993</v>
      </c>
      <c r="FA35" s="2">
        <f t="shared" si="42"/>
        <v>76.003406141308631</v>
      </c>
      <c r="FB35" s="2">
        <f t="shared" si="42"/>
        <v>74.463690363819481</v>
      </c>
      <c r="FC35" s="2">
        <f t="shared" si="42"/>
        <v>77.164110791740967</v>
      </c>
      <c r="FD35" s="2">
        <f t="shared" si="42"/>
        <v>78.255567266168029</v>
      </c>
      <c r="FE35" s="2">
        <f t="shared" si="42"/>
        <v>79.399720477519523</v>
      </c>
      <c r="FG35" s="2">
        <f t="shared" si="43"/>
        <v>2.0721426303247362E-5</v>
      </c>
      <c r="FH35" s="2">
        <f t="shared" si="43"/>
        <v>2.2383090393357823E-5</v>
      </c>
      <c r="FI35" s="2">
        <f t="shared" si="43"/>
        <v>1.9610006902396173E-5</v>
      </c>
      <c r="FJ35" s="2">
        <f t="shared" si="43"/>
        <v>1.9316246900515992E-5</v>
      </c>
      <c r="FK35" s="2">
        <f t="shared" si="43"/>
        <v>1.9508959412676167E-5</v>
      </c>
      <c r="FL35" s="2">
        <f t="shared" si="43"/>
        <v>2.2819158494335497E-5</v>
      </c>
      <c r="FM35" s="2">
        <f t="shared" si="43"/>
        <v>2.3309935035020016E-5</v>
      </c>
      <c r="FN35" s="2">
        <f t="shared" si="43"/>
        <v>2.2822628376804677E-5</v>
      </c>
      <c r="FO35" s="2">
        <f t="shared" si="43"/>
        <v>2.3294226186150428E-5</v>
      </c>
      <c r="FP35" s="2">
        <f t="shared" si="43"/>
        <v>2.3104227532899674E-5</v>
      </c>
      <c r="FQ35" s="2">
        <f t="shared" si="43"/>
        <v>1.9093463403962188E-5</v>
      </c>
      <c r="FR35" s="2">
        <f t="shared" si="43"/>
        <v>2.2368187208024578E-5</v>
      </c>
      <c r="FS35" s="2">
        <f t="shared" si="43"/>
        <v>5.1477521759947661E-5</v>
      </c>
      <c r="FT35" s="2">
        <f t="shared" si="43"/>
        <v>1.134131657705482E-4</v>
      </c>
      <c r="FU35" s="2">
        <f t="shared" si="43"/>
        <v>2.6193593291279468E-4</v>
      </c>
      <c r="FW35" s="2">
        <f t="shared" si="54"/>
        <v>5.5716509253862391E-13</v>
      </c>
      <c r="FX35" s="2">
        <f t="shared" si="44"/>
        <v>9.4688528150553875E-13</v>
      </c>
      <c r="FY35" s="2">
        <f t="shared" si="44"/>
        <v>6.6296621483208911E-13</v>
      </c>
      <c r="FZ35" s="2">
        <f t="shared" si="44"/>
        <v>4.4327424094839593E-13</v>
      </c>
      <c r="GA35" s="2">
        <f t="shared" si="44"/>
        <v>4.0976099725353851E-13</v>
      </c>
      <c r="GB35" s="2">
        <f t="shared" si="44"/>
        <v>5.320740640199265E-13</v>
      </c>
      <c r="GC35" s="2">
        <f t="shared" si="44"/>
        <v>6.6587575770227486E-13</v>
      </c>
      <c r="GD35" s="2">
        <f t="shared" si="44"/>
        <v>7.9699398458222298E-13</v>
      </c>
      <c r="GE35" s="2">
        <f t="shared" si="44"/>
        <v>7.2041777385873956E-13</v>
      </c>
      <c r="GF35" s="2">
        <f t="shared" si="44"/>
        <v>6.6224879364716035E-13</v>
      </c>
      <c r="GG35" s="2">
        <f t="shared" si="44"/>
        <v>4.9438213337752124E-13</v>
      </c>
      <c r="GH35" s="2">
        <f t="shared" si="44"/>
        <v>4.560524099540197E-13</v>
      </c>
      <c r="GI35" s="2">
        <f t="shared" si="44"/>
        <v>3.937838211969809E-12</v>
      </c>
      <c r="GJ35" s="2">
        <f t="shared" si="44"/>
        <v>2.7075006180471676E-11</v>
      </c>
      <c r="GK35" s="2">
        <f t="shared" si="44"/>
        <v>1.5507702177182209E-10</v>
      </c>
      <c r="GM35" s="107">
        <f t="shared" si="55"/>
        <v>3.0661852000842577E-9</v>
      </c>
      <c r="GN35" s="107">
        <f t="shared" si="45"/>
        <v>7.138181117109407E-12</v>
      </c>
      <c r="GO35" s="107">
        <f t="shared" si="45"/>
        <v>4.8524528421283494E-12</v>
      </c>
      <c r="GP35" s="107">
        <f t="shared" si="45"/>
        <v>2.2918328046743455E-12</v>
      </c>
      <c r="GQ35" s="107">
        <f t="shared" si="45"/>
        <v>7.9052476766028635E-13</v>
      </c>
      <c r="GR35" s="107">
        <f t="shared" si="45"/>
        <v>6.047658864933209E-13</v>
      </c>
      <c r="GS35" s="107">
        <f t="shared" si="45"/>
        <v>4.105749661350379E-13</v>
      </c>
      <c r="GT35" s="107">
        <f t="shared" si="45"/>
        <v>4.9193976638262973E-14</v>
      </c>
      <c r="GU35" s="107">
        <f t="shared" si="45"/>
        <v>1.7832947348774558E-14</v>
      </c>
      <c r="GV35" s="107">
        <f t="shared" si="45"/>
        <v>1.146284690869659E-13</v>
      </c>
      <c r="GW35" s="107">
        <f t="shared" si="45"/>
        <v>2.9861663032664612E-14</v>
      </c>
      <c r="GX35" s="107">
        <f t="shared" si="45"/>
        <v>1.7532155049673596E-13</v>
      </c>
      <c r="GY35" s="107">
        <f t="shared" si="45"/>
        <v>4.9566549843536836E-13</v>
      </c>
      <c r="GZ35" s="107">
        <f t="shared" si="45"/>
        <v>1.2461237550973916E-12</v>
      </c>
      <c r="HA35" s="107">
        <f t="shared" si="45"/>
        <v>2.7360201918021169E-14</v>
      </c>
      <c r="HC35" s="107">
        <f t="shared" si="59"/>
        <v>3.3224871485613727E-19</v>
      </c>
      <c r="HD35" s="107">
        <f t="shared" si="46"/>
        <v>5.272467100886699E-25</v>
      </c>
      <c r="HE35" s="107">
        <f t="shared" si="46"/>
        <v>2.358302322618495E-25</v>
      </c>
      <c r="HF35" s="107">
        <f t="shared" si="46"/>
        <v>2.8214031687716903E-26</v>
      </c>
      <c r="HG35" s="107">
        <f t="shared" si="46"/>
        <v>2.4480292406574068E-27</v>
      </c>
      <c r="HH35" s="107">
        <f t="shared" si="46"/>
        <v>9.4099285545514511E-28</v>
      </c>
      <c r="HI35" s="107">
        <f t="shared" si="46"/>
        <v>6.9239016815818523E-28</v>
      </c>
      <c r="HJ35" s="107">
        <f t="shared" si="46"/>
        <v>9.8770458128689508E-30</v>
      </c>
      <c r="HK35" s="107">
        <f t="shared" si="46"/>
        <v>8.797465157379962E-31</v>
      </c>
      <c r="HL35" s="107">
        <f t="shared" si="46"/>
        <v>4.0044540439797148E-29</v>
      </c>
      <c r="HM35" s="107">
        <f t="shared" si="46"/>
        <v>2.927826652115184E-30</v>
      </c>
      <c r="HN35" s="107">
        <f t="shared" si="46"/>
        <v>3.7183652892368426E-29</v>
      </c>
      <c r="HO35" s="107">
        <f t="shared" si="46"/>
        <v>2.6104621405348523E-28</v>
      </c>
      <c r="HP35" s="107">
        <f t="shared" si="46"/>
        <v>1.4832339284567012E-27</v>
      </c>
      <c r="HQ35" s="107">
        <f t="shared" si="46"/>
        <v>8.0656705048968565E-36</v>
      </c>
      <c r="HS35" s="107">
        <f t="shared" si="56"/>
        <v>4.3948698224199228E-63</v>
      </c>
      <c r="HT35" s="107">
        <f t="shared" si="47"/>
        <v>1.881338570235249E-82</v>
      </c>
      <c r="HU35" s="107">
        <f t="shared" si="47"/>
        <v>1.0257125882292776E-83</v>
      </c>
      <c r="HV35" s="107">
        <f t="shared" si="47"/>
        <v>8.7063038761993899E-88</v>
      </c>
      <c r="HW35" s="107">
        <f t="shared" si="47"/>
        <v>8.7104584245440459E-92</v>
      </c>
      <c r="HX35" s="107">
        <f t="shared" si="47"/>
        <v>1.3844755952848053E-93</v>
      </c>
      <c r="HY35" s="107">
        <f t="shared" si="47"/>
        <v>1.0048902626836755E-93</v>
      </c>
      <c r="HZ35" s="107">
        <f t="shared" si="47"/>
        <v>1.3917738544093219E-99</v>
      </c>
      <c r="IA35" s="107">
        <f t="shared" si="47"/>
        <v>1.014085801282816E-103</v>
      </c>
      <c r="IB35" s="107">
        <f t="shared" si="47"/>
        <v>5.2251903984603009E-98</v>
      </c>
      <c r="IC35" s="107">
        <f t="shared" si="47"/>
        <v>1.9796788707057262E-101</v>
      </c>
      <c r="ID35" s="107">
        <f t="shared" si="47"/>
        <v>1.0583071561100103E-98</v>
      </c>
      <c r="IE35" s="107">
        <f t="shared" si="47"/>
        <v>9.1180667770474139E-96</v>
      </c>
      <c r="IF35" s="107">
        <f t="shared" si="47"/>
        <v>5.1261975301804121E-93</v>
      </c>
      <c r="IG35" s="107">
        <f t="shared" si="47"/>
        <v>8.7739070546197179E-53</v>
      </c>
      <c r="II35" s="107">
        <f t="shared" si="57"/>
        <v>1.0712978523722196E-115</v>
      </c>
      <c r="IJ35" s="107">
        <f t="shared" si="48"/>
        <v>1.7407222288829529E-150</v>
      </c>
      <c r="IK35" s="107">
        <f t="shared" si="48"/>
        <v>4.9523295455354074E-153</v>
      </c>
      <c r="IL35" s="107">
        <f t="shared" si="48"/>
        <v>9.7051593106170504E-162</v>
      </c>
      <c r="IM35" s="107">
        <f t="shared" si="48"/>
        <v>9.5844818680015096E-170</v>
      </c>
      <c r="IN35" s="107">
        <f t="shared" si="48"/>
        <v>2.7394767676066345E-173</v>
      </c>
      <c r="IO35" s="107">
        <f t="shared" si="48"/>
        <v>9.7588894467139086E-174</v>
      </c>
      <c r="IP35" s="107">
        <f t="shared" si="48"/>
        <v>2.9408487575275309E-184</v>
      </c>
      <c r="IQ35" s="107">
        <f t="shared" si="48"/>
        <v>9.1789514117999069E-193</v>
      </c>
      <c r="IR35" s="107">
        <f t="shared" si="48"/>
        <v>1.0845557172538315E-181</v>
      </c>
      <c r="IS35" s="107">
        <f t="shared" si="48"/>
        <v>1.4240681196682586E-187</v>
      </c>
      <c r="IT35" s="107">
        <f t="shared" si="48"/>
        <v>1.3086104168050892E-182</v>
      </c>
      <c r="IU35" s="107">
        <f t="shared" si="48"/>
        <v>1.4550833217999307E-176</v>
      </c>
      <c r="IV35" s="107">
        <f t="shared" si="48"/>
        <v>6.1795555961241173E-173</v>
      </c>
      <c r="IW35" s="107">
        <f t="shared" si="48"/>
        <v>9.4731899123535133E-154</v>
      </c>
      <c r="IY35" s="107">
        <f t="shared" si="58"/>
        <v>3.0661852004165064E-9</v>
      </c>
      <c r="IZ35" s="107">
        <f t="shared" si="49"/>
        <v>7.1381811171099345E-12</v>
      </c>
      <c r="JA35" s="107">
        <f t="shared" si="49"/>
        <v>4.8524528421285853E-12</v>
      </c>
      <c r="JB35" s="107">
        <f t="shared" si="49"/>
        <v>2.2918328046743738E-12</v>
      </c>
      <c r="JC35" s="107">
        <f t="shared" si="49"/>
        <v>7.9052476766028877E-13</v>
      </c>
      <c r="JD35" s="107">
        <f t="shared" si="49"/>
        <v>6.0476588649332181E-13</v>
      </c>
      <c r="JE35" s="107">
        <f t="shared" si="49"/>
        <v>4.1057496613503861E-13</v>
      </c>
      <c r="JF35" s="107">
        <f t="shared" si="49"/>
        <v>4.9193976638262985E-14</v>
      </c>
      <c r="JG35" s="107">
        <f t="shared" si="49"/>
        <v>1.7832947348774558E-14</v>
      </c>
      <c r="JH35" s="107">
        <f t="shared" si="49"/>
        <v>1.1462846908696595E-13</v>
      </c>
      <c r="JI35" s="107">
        <f t="shared" si="49"/>
        <v>2.9861663032664612E-14</v>
      </c>
      <c r="JJ35" s="107">
        <f t="shared" si="49"/>
        <v>1.7532155049673598E-13</v>
      </c>
      <c r="JK35" s="107">
        <f t="shared" si="49"/>
        <v>4.9566549843536866E-13</v>
      </c>
      <c r="JL35" s="107">
        <f t="shared" si="49"/>
        <v>1.246123755097393E-12</v>
      </c>
      <c r="JM35" s="107">
        <f t="shared" si="49"/>
        <v>2.7360201918021169E-14</v>
      </c>
    </row>
    <row r="36" spans="2:273" x14ac:dyDescent="0.25">
      <c r="B36" s="2">
        <v>8</v>
      </c>
      <c r="C36" s="37">
        <v>69.870999999999995</v>
      </c>
      <c r="D36" s="37">
        <v>71.194000000000003</v>
      </c>
      <c r="E36" s="37">
        <v>71.016000000000005</v>
      </c>
      <c r="F36" s="37">
        <v>72.048000000000002</v>
      </c>
      <c r="G36" s="37">
        <v>72.683000000000007</v>
      </c>
      <c r="H36" s="37">
        <v>75.033000000000001</v>
      </c>
      <c r="I36" s="37">
        <v>76.900000000000006</v>
      </c>
      <c r="J36" s="37">
        <v>76.75</v>
      </c>
      <c r="K36" s="37">
        <v>76.283000000000001</v>
      </c>
      <c r="L36" s="37">
        <v>77.900000000000006</v>
      </c>
      <c r="M36" s="37">
        <v>75.433000000000007</v>
      </c>
      <c r="N36" s="37">
        <v>74.766999999999996</v>
      </c>
      <c r="O36" s="37">
        <v>75.966999999999999</v>
      </c>
      <c r="P36" s="37">
        <v>76.7</v>
      </c>
      <c r="Q36" s="37">
        <v>74.75</v>
      </c>
      <c r="S36" s="4">
        <f t="shared" si="8"/>
        <v>69.47957827323107</v>
      </c>
      <c r="T36" s="4">
        <f t="shared" si="9"/>
        <v>70.385898792718351</v>
      </c>
      <c r="U36" s="4">
        <f t="shared" si="10"/>
        <v>71.595080249097194</v>
      </c>
      <c r="V36" s="4">
        <f t="shared" si="11"/>
        <v>71.817952925795723</v>
      </c>
      <c r="W36" s="4">
        <f t="shared" si="12"/>
        <v>73.797598922558493</v>
      </c>
      <c r="X36" s="4">
        <f t="shared" si="13"/>
        <v>75.156516504271792</v>
      </c>
      <c r="Y36" s="4">
        <f t="shared" si="14"/>
        <v>75.845694425187048</v>
      </c>
      <c r="Z36" s="4">
        <f t="shared" si="15"/>
        <v>75.63868571611853</v>
      </c>
      <c r="AA36" s="4">
        <f t="shared" si="16"/>
        <v>75.75716862079247</v>
      </c>
      <c r="AB36" s="4">
        <f t="shared" si="17"/>
        <v>77.939100784686275</v>
      </c>
      <c r="AC36" s="4">
        <f t="shared" si="18"/>
        <v>75.116045519376854</v>
      </c>
      <c r="AD36" s="4">
        <f t="shared" si="19"/>
        <v>73.20792066469356</v>
      </c>
      <c r="AE36" s="4">
        <f t="shared" si="20"/>
        <v>75.24360150166882</v>
      </c>
      <c r="AF36" s="4">
        <f t="shared" si="21"/>
        <v>76.59413837005981</v>
      </c>
      <c r="AG36" s="4">
        <f t="shared" si="21"/>
        <v>72.73998821323427</v>
      </c>
      <c r="AI36" s="4">
        <f t="shared" si="22"/>
        <v>0.39142172676892528</v>
      </c>
      <c r="AJ36" s="4">
        <f t="shared" si="23"/>
        <v>0.80810120728165202</v>
      </c>
      <c r="AK36" s="4">
        <f t="shared" si="24"/>
        <v>-0.57908024909718847</v>
      </c>
      <c r="AL36" s="4">
        <f t="shared" si="25"/>
        <v>0.23004707420427906</v>
      </c>
      <c r="AM36" s="4">
        <f t="shared" si="26"/>
        <v>-1.1145989225584856</v>
      </c>
      <c r="AN36" s="4">
        <f t="shared" si="27"/>
        <v>-0.12351650427179095</v>
      </c>
      <c r="AO36" s="4">
        <f t="shared" si="28"/>
        <v>1.0543055748129575</v>
      </c>
      <c r="AP36" s="4">
        <f t="shared" si="29"/>
        <v>1.1113142838814696</v>
      </c>
      <c r="AQ36" s="4">
        <f t="shared" si="30"/>
        <v>0.52583137920753131</v>
      </c>
      <c r="AR36" s="4">
        <f t="shared" si="31"/>
        <v>-3.9100784686269208E-2</v>
      </c>
      <c r="AS36" s="4">
        <f t="shared" si="32"/>
        <v>0.31695448062315279</v>
      </c>
      <c r="AT36" s="4">
        <f t="shared" si="33"/>
        <v>1.5590793353064356</v>
      </c>
      <c r="AU36" s="4">
        <f t="shared" si="34"/>
        <v>0.72339849833117853</v>
      </c>
      <c r="AV36" s="4">
        <f t="shared" si="35"/>
        <v>0.10586162994019332</v>
      </c>
      <c r="AW36" s="4">
        <f t="shared" si="35"/>
        <v>2.0100117867657303</v>
      </c>
      <c r="AY36" s="2">
        <f t="shared" si="50"/>
        <v>69.47956776068763</v>
      </c>
      <c r="AZ36" s="2">
        <f t="shared" si="36"/>
        <v>70.385898757549512</v>
      </c>
      <c r="BA36" s="2">
        <f t="shared" si="36"/>
        <v>71.595080224945576</v>
      </c>
      <c r="BB36" s="2">
        <f t="shared" si="36"/>
        <v>71.817952913814167</v>
      </c>
      <c r="BC36" s="2">
        <f t="shared" si="36"/>
        <v>73.797598918084176</v>
      </c>
      <c r="BD36" s="2">
        <f t="shared" si="36"/>
        <v>75.156516500799086</v>
      </c>
      <c r="BE36" s="2">
        <f t="shared" si="36"/>
        <v>75.845694422778621</v>
      </c>
      <c r="BF36" s="2">
        <f t="shared" si="36"/>
        <v>75.638685715794011</v>
      </c>
      <c r="BG36" s="2">
        <f t="shared" si="36"/>
        <v>75.75716862066777</v>
      </c>
      <c r="BH36" s="2">
        <f t="shared" si="36"/>
        <v>77.93910078395534</v>
      </c>
      <c r="BI36" s="2">
        <f t="shared" si="36"/>
        <v>75.116045519172062</v>
      </c>
      <c r="BJ36" s="2">
        <f t="shared" si="36"/>
        <v>73.207920663598614</v>
      </c>
      <c r="BK36" s="2">
        <f t="shared" si="36"/>
        <v>75.243601498926125</v>
      </c>
      <c r="BL36" s="2">
        <f t="shared" si="36"/>
        <v>76.594138363344229</v>
      </c>
      <c r="BM36" s="2">
        <f t="shared" si="36"/>
        <v>72.739988213084274</v>
      </c>
      <c r="BO36" s="2">
        <f t="shared" si="51"/>
        <v>69.870999999999995</v>
      </c>
      <c r="BP36" s="2">
        <f t="shared" si="37"/>
        <v>71.194000000000003</v>
      </c>
      <c r="BQ36" s="2">
        <f t="shared" si="37"/>
        <v>71.016000000000005</v>
      </c>
      <c r="BR36" s="2">
        <f t="shared" si="37"/>
        <v>72.048000000000002</v>
      </c>
      <c r="BS36" s="2">
        <f t="shared" si="37"/>
        <v>72.683000000000007</v>
      </c>
      <c r="BT36" s="2">
        <f t="shared" si="37"/>
        <v>75.033000000000001</v>
      </c>
      <c r="BU36" s="2">
        <f t="shared" si="37"/>
        <v>76.900000000000006</v>
      </c>
      <c r="BV36" s="2">
        <f t="shared" si="37"/>
        <v>76.75</v>
      </c>
      <c r="BW36" s="2">
        <f t="shared" si="37"/>
        <v>76.283000000000001</v>
      </c>
      <c r="BX36" s="2">
        <f t="shared" si="37"/>
        <v>77.900000000000006</v>
      </c>
      <c r="BY36" s="2">
        <f t="shared" si="37"/>
        <v>75.433000000000007</v>
      </c>
      <c r="BZ36" s="2">
        <f t="shared" si="37"/>
        <v>74.766999999999996</v>
      </c>
      <c r="CA36" s="2">
        <f t="shared" si="37"/>
        <v>75.966999999999999</v>
      </c>
      <c r="CB36" s="2">
        <f t="shared" si="37"/>
        <v>76.7</v>
      </c>
      <c r="CC36" s="2">
        <f t="shared" si="37"/>
        <v>74.75</v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69.480034927697446</v>
      </c>
      <c r="DL36" s="2">
        <f t="shared" si="40"/>
        <v>70.386062388591796</v>
      </c>
      <c r="DM36" s="2">
        <f t="shared" si="40"/>
        <v>71.595031932773111</v>
      </c>
      <c r="DN36" s="2">
        <f t="shared" si="40"/>
        <v>71.817933489304806</v>
      </c>
      <c r="DO36" s="2">
        <f t="shared" si="40"/>
        <v>73.797509714076241</v>
      </c>
      <c r="DP36" s="2">
        <f t="shared" si="40"/>
        <v>75.156426502932547</v>
      </c>
      <c r="DQ36" s="2">
        <f t="shared" si="40"/>
        <v>75.845689516129028</v>
      </c>
      <c r="DR36" s="2">
        <f t="shared" si="40"/>
        <v>75.638423136818687</v>
      </c>
      <c r="DS36" s="2">
        <f t="shared" si="40"/>
        <v>75.75705027808678</v>
      </c>
      <c r="DT36" s="2">
        <f t="shared" si="40"/>
        <v>77.939195161290328</v>
      </c>
      <c r="DU36" s="2">
        <f t="shared" si="40"/>
        <v>75.116035483870974</v>
      </c>
      <c r="DV36" s="2">
        <f t="shared" si="40"/>
        <v>73.207810483870958</v>
      </c>
      <c r="DW36" s="2">
        <f t="shared" si="40"/>
        <v>75.243165872434034</v>
      </c>
      <c r="DX36" s="2">
        <f t="shared" si="40"/>
        <v>76.594151515151495</v>
      </c>
      <c r="DY36" s="2">
        <f t="shared" si="40"/>
        <v>72.739173377827214</v>
      </c>
      <c r="EA36" s="2">
        <f t="shared" si="41"/>
        <v>51.571714285714265</v>
      </c>
      <c r="EB36" s="2">
        <f t="shared" si="41"/>
        <v>64.579111111111132</v>
      </c>
      <c r="EC36" s="2">
        <f t="shared" si="41"/>
        <v>73.551177777777767</v>
      </c>
      <c r="ED36" s="2">
        <f t="shared" si="41"/>
        <v>72.616717728531839</v>
      </c>
      <c r="EE36" s="2">
        <f t="shared" si="41"/>
        <v>77.429565127249774</v>
      </c>
      <c r="EF36" s="2">
        <f t="shared" si="41"/>
        <v>78.289244523902525</v>
      </c>
      <c r="EG36" s="2">
        <f t="shared" si="41"/>
        <v>76.012893539267722</v>
      </c>
      <c r="EH36" s="2">
        <f t="shared" si="41"/>
        <v>84.777385080645161</v>
      </c>
      <c r="EI36" s="2">
        <f t="shared" si="41"/>
        <v>79.792531952247188</v>
      </c>
      <c r="EJ36" s="2">
        <f t="shared" si="41"/>
        <v>74.694462965331979</v>
      </c>
      <c r="EK36" s="2">
        <f t="shared" si="41"/>
        <v>75.533527170855223</v>
      </c>
      <c r="EL36" s="2">
        <f t="shared" si="41"/>
        <v>77.120482347285247</v>
      </c>
      <c r="EM36" s="2">
        <f t="shared" si="41"/>
        <v>82.107411114931679</v>
      </c>
      <c r="EN36" s="2">
        <f t="shared" si="41"/>
        <v>76.498431935301866</v>
      </c>
      <c r="EO36" s="2">
        <f t="shared" si="41"/>
        <v>75.345166793457594</v>
      </c>
      <c r="EQ36" s="2">
        <f t="shared" si="42"/>
        <v>68.065611072135894</v>
      </c>
      <c r="ER36" s="2">
        <f t="shared" si="42"/>
        <v>69.970555357415535</v>
      </c>
      <c r="ES36" s="2">
        <f t="shared" si="42"/>
        <v>69.567375584928584</v>
      </c>
      <c r="ET36" s="2">
        <f t="shared" si="42"/>
        <v>72.200242615134272</v>
      </c>
      <c r="EU36" s="2">
        <f t="shared" si="42"/>
        <v>73.625238548070143</v>
      </c>
      <c r="EV36" s="2">
        <f t="shared" si="42"/>
        <v>74.324907368735069</v>
      </c>
      <c r="EW36" s="2">
        <f t="shared" si="42"/>
        <v>74.3861442673266</v>
      </c>
      <c r="EX36" s="2">
        <f t="shared" si="42"/>
        <v>77.618187644218324</v>
      </c>
      <c r="EY36" s="2">
        <f t="shared" si="42"/>
        <v>76.366705956053679</v>
      </c>
      <c r="EZ36" s="2">
        <f t="shared" si="42"/>
        <v>75.539162902538493</v>
      </c>
      <c r="FA36" s="2">
        <f t="shared" si="42"/>
        <v>75.860055723145834</v>
      </c>
      <c r="FB36" s="2">
        <f t="shared" si="42"/>
        <v>74.328613549867072</v>
      </c>
      <c r="FC36" s="2">
        <f t="shared" si="42"/>
        <v>77.025565548923126</v>
      </c>
      <c r="FD36" s="2">
        <f t="shared" si="42"/>
        <v>78.100959716569406</v>
      </c>
      <c r="FE36" s="2">
        <f t="shared" si="42"/>
        <v>79.239157038700924</v>
      </c>
      <c r="FG36" s="2">
        <f t="shared" si="43"/>
        <v>2.6086590179295727E-5</v>
      </c>
      <c r="FH36" s="2">
        <f t="shared" si="43"/>
        <v>2.8178477980880743E-5</v>
      </c>
      <c r="FI36" s="2">
        <f t="shared" si="43"/>
        <v>2.468741066383918E-5</v>
      </c>
      <c r="FJ36" s="2">
        <f t="shared" si="43"/>
        <v>2.4317592459909306E-5</v>
      </c>
      <c r="FK36" s="2">
        <f t="shared" si="43"/>
        <v>2.4560200699732263E-5</v>
      </c>
      <c r="FL36" s="2">
        <f t="shared" si="43"/>
        <v>2.8727448769295472E-5</v>
      </c>
      <c r="FM36" s="2">
        <f t="shared" si="43"/>
        <v>2.9345292448332025E-5</v>
      </c>
      <c r="FN36" s="2">
        <f t="shared" si="43"/>
        <v>2.8731817040888271E-5</v>
      </c>
      <c r="FO36" s="2">
        <f t="shared" si="43"/>
        <v>2.9325516417938182E-5</v>
      </c>
      <c r="FP36" s="2">
        <f t="shared" si="43"/>
        <v>2.908632515874412E-5</v>
      </c>
      <c r="FQ36" s="2">
        <f t="shared" si="43"/>
        <v>2.403712744407101E-5</v>
      </c>
      <c r="FR36" s="2">
        <f t="shared" si="43"/>
        <v>2.8159716199545944E-5</v>
      </c>
      <c r="FS36" s="2">
        <f t="shared" si="43"/>
        <v>6.3463134163505621E-5</v>
      </c>
      <c r="FT36" s="2">
        <f t="shared" si="43"/>
        <v>1.3739989095732226E-4</v>
      </c>
      <c r="FU36" s="2">
        <f t="shared" si="43"/>
        <v>3.126771277635431E-4</v>
      </c>
      <c r="FW36" s="2">
        <f t="shared" si="54"/>
        <v>7.0142929356142036E-13</v>
      </c>
      <c r="FX36" s="2">
        <f t="shared" si="44"/>
        <v>1.1920579429409068E-12</v>
      </c>
      <c r="FY36" s="2">
        <f t="shared" si="44"/>
        <v>8.34625015012964E-13</v>
      </c>
      <c r="FZ36" s="2">
        <f t="shared" si="44"/>
        <v>5.5804920632364157E-13</v>
      </c>
      <c r="GA36" s="2">
        <f t="shared" si="44"/>
        <v>5.1585853220454436E-13</v>
      </c>
      <c r="GB36" s="2">
        <f t="shared" si="44"/>
        <v>6.6984156015118894E-13</v>
      </c>
      <c r="GC36" s="2">
        <f t="shared" si="44"/>
        <v>8.3828791246894424E-13</v>
      </c>
      <c r="GD36" s="2">
        <f t="shared" si="44"/>
        <v>1.0033559802374412E-12</v>
      </c>
      <c r="GE36" s="2">
        <f t="shared" si="44"/>
        <v>9.069522426187807E-13</v>
      </c>
      <c r="GF36" s="2">
        <f t="shared" si="44"/>
        <v>8.33721835252298E-13</v>
      </c>
      <c r="GG36" s="2">
        <f t="shared" si="44"/>
        <v>6.2239023084589447E-13</v>
      </c>
      <c r="GH36" s="2">
        <f t="shared" si="44"/>
        <v>5.7413596800101826E-13</v>
      </c>
      <c r="GI36" s="2">
        <f t="shared" si="44"/>
        <v>4.8547510000729E-12</v>
      </c>
      <c r="GJ36" s="2">
        <f t="shared" si="44"/>
        <v>3.2802118844993599E-11</v>
      </c>
      <c r="GK36" s="2">
        <f t="shared" si="44"/>
        <v>1.8512732625227905E-10</v>
      </c>
      <c r="GM36" s="107">
        <f t="shared" si="55"/>
        <v>6.5746024260609604E-9</v>
      </c>
      <c r="GN36" s="107">
        <f t="shared" si="45"/>
        <v>1.9805883171864568E-11</v>
      </c>
      <c r="GO36" s="107">
        <f t="shared" si="45"/>
        <v>1.35122170464248E-11</v>
      </c>
      <c r="GP36" s="107">
        <f t="shared" si="45"/>
        <v>6.5728651310987308E-12</v>
      </c>
      <c r="GQ36" s="107">
        <f t="shared" si="45"/>
        <v>2.3712171554514204E-12</v>
      </c>
      <c r="GR36" s="107">
        <f t="shared" si="45"/>
        <v>1.8639570744400541E-12</v>
      </c>
      <c r="GS36" s="107">
        <f t="shared" si="45"/>
        <v>1.2890313442029052E-12</v>
      </c>
      <c r="GT36" s="107">
        <f t="shared" si="45"/>
        <v>1.6843361558836501E-13</v>
      </c>
      <c r="GU36" s="107">
        <f t="shared" si="45"/>
        <v>6.3866528297976345E-14</v>
      </c>
      <c r="GV36" s="107">
        <f t="shared" si="45"/>
        <v>3.7931283715967102E-13</v>
      </c>
      <c r="GW36" s="107">
        <f t="shared" si="45"/>
        <v>1.0230338232879018E-13</v>
      </c>
      <c r="GX36" s="107">
        <f t="shared" si="45"/>
        <v>5.678921570220642E-13</v>
      </c>
      <c r="GY36" s="107">
        <f t="shared" si="45"/>
        <v>1.5130525508919262E-12</v>
      </c>
      <c r="GZ36" s="107">
        <f t="shared" si="45"/>
        <v>3.6479756380830944E-12</v>
      </c>
      <c r="HA36" s="107">
        <f t="shared" si="45"/>
        <v>9.5638639322172304E-14</v>
      </c>
      <c r="HC36" s="107">
        <f t="shared" si="59"/>
        <v>1.1249179494325422E-18</v>
      </c>
      <c r="HD36" s="107">
        <f t="shared" si="46"/>
        <v>2.6983999055968922E-24</v>
      </c>
      <c r="HE36" s="107">
        <f t="shared" si="46"/>
        <v>1.2130559652811251E-24</v>
      </c>
      <c r="HF36" s="107">
        <f t="shared" si="46"/>
        <v>1.5320898070208392E-25</v>
      </c>
      <c r="HG36" s="107">
        <f t="shared" si="46"/>
        <v>1.4305018754197938E-26</v>
      </c>
      <c r="HH36" s="107">
        <f t="shared" si="46"/>
        <v>5.775624526939013E-27</v>
      </c>
      <c r="HI36" s="107">
        <f t="shared" si="46"/>
        <v>4.3417118579314501E-27</v>
      </c>
      <c r="HJ36" s="107">
        <f t="shared" si="46"/>
        <v>7.0701522350473805E-29</v>
      </c>
      <c r="HK36" s="107">
        <f t="shared" si="46"/>
        <v>6.7863165364785545E-30</v>
      </c>
      <c r="HL36" s="107">
        <f t="shared" si="46"/>
        <v>2.7332137566598201E-28</v>
      </c>
      <c r="HM36" s="107">
        <f t="shared" si="46"/>
        <v>2.1012872828343389E-29</v>
      </c>
      <c r="HN36" s="107">
        <f t="shared" si="46"/>
        <v>2.4898907861040759E-28</v>
      </c>
      <c r="HO36" s="107">
        <f t="shared" si="46"/>
        <v>1.5969567120096336E-27</v>
      </c>
      <c r="HP36" s="107">
        <f t="shared" si="46"/>
        <v>8.5207108504790769E-27</v>
      </c>
      <c r="HQ36" s="107">
        <f t="shared" si="46"/>
        <v>8.3721123004623289E-35</v>
      </c>
      <c r="HS36" s="107">
        <f t="shared" si="56"/>
        <v>7.8277841499008024E-62</v>
      </c>
      <c r="HT36" s="107">
        <f t="shared" si="47"/>
        <v>8.7940294575276341E-81</v>
      </c>
      <c r="HU36" s="107">
        <f t="shared" si="47"/>
        <v>4.8598092051665193E-82</v>
      </c>
      <c r="HV36" s="107">
        <f t="shared" si="47"/>
        <v>4.7897092975693702E-86</v>
      </c>
      <c r="HW36" s="107">
        <f t="shared" si="47"/>
        <v>5.7470951540759281E-90</v>
      </c>
      <c r="HX36" s="107">
        <f t="shared" si="47"/>
        <v>1.0353935657110592E-91</v>
      </c>
      <c r="HY36" s="107">
        <f t="shared" si="47"/>
        <v>7.8477747332386257E-92</v>
      </c>
      <c r="HZ36" s="107">
        <f t="shared" si="47"/>
        <v>1.4696620969906512E-97</v>
      </c>
      <c r="IA36" s="107">
        <f t="shared" si="47"/>
        <v>1.2942631025832897E-101</v>
      </c>
      <c r="IB36" s="107">
        <f t="shared" si="47"/>
        <v>4.9905297139563018E-96</v>
      </c>
      <c r="IC36" s="107">
        <f t="shared" si="47"/>
        <v>2.1045204477741267E-99</v>
      </c>
      <c r="ID36" s="107">
        <f t="shared" si="47"/>
        <v>9.7908975291562741E-97</v>
      </c>
      <c r="IE36" s="107">
        <f t="shared" si="47"/>
        <v>6.8027457000835824E-94</v>
      </c>
      <c r="IF36" s="107">
        <f t="shared" si="47"/>
        <v>3.2831990759527331E-91</v>
      </c>
      <c r="IG36" s="107">
        <f t="shared" si="47"/>
        <v>8.6543905043713677E-52</v>
      </c>
      <c r="II36" s="107">
        <f t="shared" si="57"/>
        <v>7.5604325138505717E-114</v>
      </c>
      <c r="IJ36" s="107">
        <f t="shared" si="48"/>
        <v>5.0112448694595205E-148</v>
      </c>
      <c r="IK36" s="107">
        <f t="shared" si="48"/>
        <v>1.460402075059909E-150</v>
      </c>
      <c r="IL36" s="107">
        <f t="shared" si="48"/>
        <v>3.6481351197151436E-159</v>
      </c>
      <c r="IM36" s="107">
        <f t="shared" si="48"/>
        <v>4.7657053961473926E-167</v>
      </c>
      <c r="IN36" s="107">
        <f t="shared" si="48"/>
        <v>1.6462089450959373E-170</v>
      </c>
      <c r="IO36" s="107">
        <f t="shared" si="48"/>
        <v>6.2759866926416668E-171</v>
      </c>
      <c r="IP36" s="107">
        <f t="shared" si="48"/>
        <v>2.9362227796562988E-181</v>
      </c>
      <c r="IQ36" s="107">
        <f t="shared" si="48"/>
        <v>1.2321895024248982E-189</v>
      </c>
      <c r="IR36" s="107">
        <f t="shared" si="48"/>
        <v>9.395359912127251E-179</v>
      </c>
      <c r="IS36" s="107">
        <f t="shared" si="48"/>
        <v>1.4325136522707818E-184</v>
      </c>
      <c r="IT36" s="107">
        <f t="shared" si="48"/>
        <v>1.0736693773055763E-179</v>
      </c>
      <c r="IU36" s="107">
        <f t="shared" si="48"/>
        <v>8.5863813033833073E-174</v>
      </c>
      <c r="IV36" s="107">
        <f t="shared" si="48"/>
        <v>2.9882737165693985E-170</v>
      </c>
      <c r="IW36" s="107">
        <f t="shared" si="48"/>
        <v>2.2216732660304908E-151</v>
      </c>
      <c r="IY36" s="107">
        <f t="shared" si="58"/>
        <v>6.5746024271858781E-9</v>
      </c>
      <c r="IZ36" s="107">
        <f t="shared" si="49"/>
        <v>1.9805883171867267E-11</v>
      </c>
      <c r="JA36" s="107">
        <f t="shared" si="49"/>
        <v>1.3512217046426013E-11</v>
      </c>
      <c r="JB36" s="107">
        <f t="shared" si="49"/>
        <v>6.5728651310988843E-12</v>
      </c>
      <c r="JC36" s="107">
        <f t="shared" si="49"/>
        <v>2.3712171554514345E-12</v>
      </c>
      <c r="JD36" s="107">
        <f t="shared" si="49"/>
        <v>1.8639570744400597E-12</v>
      </c>
      <c r="JE36" s="107">
        <f t="shared" si="49"/>
        <v>1.2890313442029094E-12</v>
      </c>
      <c r="JF36" s="107">
        <f t="shared" si="49"/>
        <v>1.6843361558836508E-13</v>
      </c>
      <c r="JG36" s="107">
        <f t="shared" si="49"/>
        <v>6.3866528297976358E-14</v>
      </c>
      <c r="JH36" s="107">
        <f t="shared" si="49"/>
        <v>3.7931283715967127E-13</v>
      </c>
      <c r="JI36" s="107">
        <f t="shared" si="49"/>
        <v>1.0230338232879021E-13</v>
      </c>
      <c r="JJ36" s="107">
        <f t="shared" si="49"/>
        <v>5.678921570220644E-13</v>
      </c>
      <c r="JK36" s="107">
        <f t="shared" si="49"/>
        <v>1.5130525508919278E-12</v>
      </c>
      <c r="JL36" s="107">
        <f t="shared" si="49"/>
        <v>3.6479756380831032E-12</v>
      </c>
      <c r="JM36" s="107">
        <f t="shared" si="49"/>
        <v>9.5638639322172304E-14</v>
      </c>
    </row>
    <row r="37" spans="2:273" x14ac:dyDescent="0.25">
      <c r="B37" s="2">
        <v>9</v>
      </c>
      <c r="C37" s="37">
        <v>69.516000000000005</v>
      </c>
      <c r="D37" s="37">
        <v>70.709999999999994</v>
      </c>
      <c r="E37" s="37">
        <v>72.435000000000002</v>
      </c>
      <c r="F37" s="37">
        <v>71.903000000000006</v>
      </c>
      <c r="G37" s="37">
        <v>74.533000000000001</v>
      </c>
      <c r="H37" s="37">
        <v>76.5</v>
      </c>
      <c r="I37" s="37">
        <v>76.417000000000002</v>
      </c>
      <c r="J37" s="37">
        <v>75.816999999999993</v>
      </c>
      <c r="K37" s="37">
        <v>75.7</v>
      </c>
      <c r="L37" s="37">
        <v>78.95</v>
      </c>
      <c r="M37" s="37">
        <v>75.433000000000007</v>
      </c>
      <c r="N37" s="37">
        <v>73.382999999999996</v>
      </c>
      <c r="O37" s="37">
        <v>75.783000000000001</v>
      </c>
      <c r="P37" s="37">
        <v>76.683000000000007</v>
      </c>
      <c r="Q37" s="37">
        <v>75.05</v>
      </c>
      <c r="R37" s="108"/>
      <c r="S37" s="4">
        <f t="shared" si="8"/>
        <v>69.662276489731255</v>
      </c>
      <c r="T37" s="4">
        <f t="shared" si="9"/>
        <v>70.548129852319633</v>
      </c>
      <c r="U37" s="4">
        <f t="shared" si="10"/>
        <v>71.764387188062955</v>
      </c>
      <c r="V37" s="4">
        <f t="shared" si="11"/>
        <v>72.009359840524766</v>
      </c>
      <c r="W37" s="4">
        <f t="shared" si="12"/>
        <v>73.963762132377425</v>
      </c>
      <c r="X37" s="4">
        <f t="shared" si="13"/>
        <v>75.270425675300842</v>
      </c>
      <c r="Y37" s="4">
        <f t="shared" si="14"/>
        <v>75.953688850753736</v>
      </c>
      <c r="Z37" s="4">
        <f t="shared" si="15"/>
        <v>75.794241808480336</v>
      </c>
      <c r="AA37" s="4">
        <f t="shared" si="16"/>
        <v>75.824551198143865</v>
      </c>
      <c r="AB37" s="4">
        <f t="shared" si="17"/>
        <v>77.977439759456942</v>
      </c>
      <c r="AC37" s="4">
        <f t="shared" si="18"/>
        <v>75.201221182471585</v>
      </c>
      <c r="AD37" s="4">
        <f t="shared" si="19"/>
        <v>73.33983810463377</v>
      </c>
      <c r="AE37" s="4">
        <f t="shared" si="20"/>
        <v>75.447449946610902</v>
      </c>
      <c r="AF37" s="4">
        <f t="shared" si="21"/>
        <v>76.764266779909036</v>
      </c>
      <c r="AG37" s="4">
        <f t="shared" si="21"/>
        <v>72.890410382095013</v>
      </c>
      <c r="AI37" s="4">
        <f t="shared" si="22"/>
        <v>-0.14627648973124963</v>
      </c>
      <c r="AJ37" s="4">
        <f t="shared" si="23"/>
        <v>0.16187014768036079</v>
      </c>
      <c r="AK37" s="4">
        <f t="shared" si="24"/>
        <v>0.67061281193704758</v>
      </c>
      <c r="AL37" s="4">
        <f t="shared" si="25"/>
        <v>-0.10635984052476033</v>
      </c>
      <c r="AM37" s="4">
        <f t="shared" si="26"/>
        <v>0.56923786762257578</v>
      </c>
      <c r="AN37" s="4">
        <f t="shared" si="27"/>
        <v>1.2295743246991577</v>
      </c>
      <c r="AO37" s="4">
        <f t="shared" si="28"/>
        <v>0.46331114924626604</v>
      </c>
      <c r="AP37" s="4">
        <f t="shared" si="29"/>
        <v>2.2758191519656634E-2</v>
      </c>
      <c r="AQ37" s="4">
        <f t="shared" si="30"/>
        <v>-0.12455119814386251</v>
      </c>
      <c r="AR37" s="4">
        <f t="shared" si="31"/>
        <v>0.97256024054306067</v>
      </c>
      <c r="AS37" s="4">
        <f t="shared" si="32"/>
        <v>0.23177881752842211</v>
      </c>
      <c r="AT37" s="4">
        <f t="shared" si="33"/>
        <v>4.3161895366225167E-2</v>
      </c>
      <c r="AU37" s="4">
        <f t="shared" si="34"/>
        <v>0.33555005338909893</v>
      </c>
      <c r="AV37" s="4">
        <f t="shared" si="35"/>
        <v>-8.1266779909029196E-2</v>
      </c>
      <c r="AW37" s="4">
        <f t="shared" si="35"/>
        <v>2.1595896179049845</v>
      </c>
      <c r="AY37" s="2">
        <f t="shared" si="50"/>
        <v>69.662254756330427</v>
      </c>
      <c r="AZ37" s="2">
        <f t="shared" si="36"/>
        <v>70.548129758809722</v>
      </c>
      <c r="BA37" s="2">
        <f t="shared" si="36"/>
        <v>71.764387123587923</v>
      </c>
      <c r="BB37" s="2">
        <f t="shared" si="36"/>
        <v>72.009359807601243</v>
      </c>
      <c r="BC37" s="2">
        <f t="shared" si="36"/>
        <v>73.963762119531779</v>
      </c>
      <c r="BD37" s="2">
        <f t="shared" si="36"/>
        <v>75.270425665069055</v>
      </c>
      <c r="BE37" s="2">
        <f t="shared" si="36"/>
        <v>75.953688843529036</v>
      </c>
      <c r="BF37" s="2">
        <f t="shared" si="36"/>
        <v>75.794241807420661</v>
      </c>
      <c r="BG37" s="2">
        <f t="shared" si="36"/>
        <v>75.824551197718435</v>
      </c>
      <c r="BH37" s="2">
        <f t="shared" si="36"/>
        <v>77.977439757148574</v>
      </c>
      <c r="BI37" s="2">
        <f t="shared" si="36"/>
        <v>75.201221181801984</v>
      </c>
      <c r="BJ37" s="2">
        <f t="shared" si="36"/>
        <v>73.339838101246798</v>
      </c>
      <c r="BK37" s="2">
        <f t="shared" si="36"/>
        <v>75.447449938600073</v>
      </c>
      <c r="BL37" s="2">
        <f t="shared" si="36"/>
        <v>76.764266761077863</v>
      </c>
      <c r="BM37" s="2">
        <f t="shared" si="36"/>
        <v>72.890410381595146</v>
      </c>
      <c r="BO37" s="2">
        <f t="shared" si="51"/>
        <v>69.516000000000005</v>
      </c>
      <c r="BP37" s="2">
        <f t="shared" si="37"/>
        <v>70.709999999999994</v>
      </c>
      <c r="BQ37" s="2">
        <f t="shared" si="37"/>
        <v>72.435000000000002</v>
      </c>
      <c r="BR37" s="2">
        <f t="shared" si="37"/>
        <v>71.903000000000006</v>
      </c>
      <c r="BS37" s="2">
        <f t="shared" si="37"/>
        <v>74.533000000000001</v>
      </c>
      <c r="BT37" s="2">
        <f t="shared" si="37"/>
        <v>76.5</v>
      </c>
      <c r="BU37" s="2">
        <f t="shared" si="37"/>
        <v>76.417000000000002</v>
      </c>
      <c r="BV37" s="2">
        <f t="shared" si="37"/>
        <v>75.816999999999993</v>
      </c>
      <c r="BW37" s="2">
        <f t="shared" si="37"/>
        <v>75.7</v>
      </c>
      <c r="BX37" s="2">
        <f t="shared" si="37"/>
        <v>78.95</v>
      </c>
      <c r="BY37" s="2">
        <f t="shared" si="37"/>
        <v>75.433000000000007</v>
      </c>
      <c r="BZ37" s="2">
        <f t="shared" si="37"/>
        <v>73.382999999999996</v>
      </c>
      <c r="CA37" s="2">
        <f t="shared" si="37"/>
        <v>75.783000000000001</v>
      </c>
      <c r="CB37" s="2">
        <f t="shared" si="37"/>
        <v>76.683000000000007</v>
      </c>
      <c r="CC37" s="2">
        <f t="shared" si="37"/>
        <v>75.05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69.662844938820925</v>
      </c>
      <c r="DL37" s="2">
        <f t="shared" si="40"/>
        <v>70.5483424688057</v>
      </c>
      <c r="DM37" s="2">
        <f t="shared" si="40"/>
        <v>71.764336134453785</v>
      </c>
      <c r="DN37" s="2">
        <f t="shared" si="40"/>
        <v>72.009344919786088</v>
      </c>
      <c r="DO37" s="2">
        <f t="shared" si="40"/>
        <v>73.96366000733137</v>
      </c>
      <c r="DP37" s="2">
        <f t="shared" si="40"/>
        <v>75.270322397360701</v>
      </c>
      <c r="DQ37" s="2">
        <f t="shared" si="40"/>
        <v>75.953691532258063</v>
      </c>
      <c r="DR37" s="2">
        <f t="shared" si="40"/>
        <v>75.793925472747489</v>
      </c>
      <c r="DS37" s="2">
        <f t="shared" si="40"/>
        <v>75.82441112347054</v>
      </c>
      <c r="DT37" s="2">
        <f t="shared" si="40"/>
        <v>77.977564516129036</v>
      </c>
      <c r="DU37" s="2">
        <f t="shared" si="40"/>
        <v>75.201215322580651</v>
      </c>
      <c r="DV37" s="2">
        <f t="shared" si="40"/>
        <v>73.339710080645148</v>
      </c>
      <c r="DW37" s="2">
        <f t="shared" si="40"/>
        <v>75.446944464809405</v>
      </c>
      <c r="DX37" s="2">
        <f t="shared" si="40"/>
        <v>76.764333333333312</v>
      </c>
      <c r="DY37" s="2">
        <f t="shared" si="40"/>
        <v>72.889535113088613</v>
      </c>
      <c r="EA37" s="2">
        <f t="shared" si="41"/>
        <v>51.691857142857124</v>
      </c>
      <c r="EB37" s="2">
        <f t="shared" si="41"/>
        <v>64.5521777777778</v>
      </c>
      <c r="EC37" s="2">
        <f t="shared" si="41"/>
        <v>73.404944444444439</v>
      </c>
      <c r="ED37" s="2">
        <f t="shared" si="41"/>
        <v>72.495654847645412</v>
      </c>
      <c r="EE37" s="2">
        <f t="shared" si="41"/>
        <v>77.266203118896669</v>
      </c>
      <c r="EF37" s="2">
        <f t="shared" si="41"/>
        <v>78.125747183077436</v>
      </c>
      <c r="EG37" s="2">
        <f t="shared" si="41"/>
        <v>75.880911604495594</v>
      </c>
      <c r="EH37" s="2">
        <f t="shared" si="41"/>
        <v>84.539471867966995</v>
      </c>
      <c r="EI37" s="2">
        <f t="shared" si="41"/>
        <v>79.618573735955053</v>
      </c>
      <c r="EJ37" s="2">
        <f t="shared" si="41"/>
        <v>74.57045388256364</v>
      </c>
      <c r="EK37" s="2">
        <f t="shared" si="41"/>
        <v>75.394839694298582</v>
      </c>
      <c r="EL37" s="2">
        <f t="shared" si="41"/>
        <v>76.950936870887304</v>
      </c>
      <c r="EM37" s="2">
        <f t="shared" si="41"/>
        <v>81.907568640935281</v>
      </c>
      <c r="EN37" s="2">
        <f t="shared" si="41"/>
        <v>76.364400940379923</v>
      </c>
      <c r="EO37" s="2">
        <f t="shared" si="41"/>
        <v>75.234562951692666</v>
      </c>
      <c r="EQ37" s="2">
        <f t="shared" si="42"/>
        <v>67.966470779966599</v>
      </c>
      <c r="ER37" s="2">
        <f t="shared" si="42"/>
        <v>69.870194253830462</v>
      </c>
      <c r="ES37" s="2">
        <f t="shared" si="42"/>
        <v>69.472357535703424</v>
      </c>
      <c r="ET37" s="2">
        <f t="shared" si="42"/>
        <v>72.081370597720934</v>
      </c>
      <c r="EU37" s="2">
        <f t="shared" si="42"/>
        <v>73.507149523203665</v>
      </c>
      <c r="EV37" s="2">
        <f t="shared" si="42"/>
        <v>74.210604116945092</v>
      </c>
      <c r="EW37" s="2">
        <f t="shared" si="42"/>
        <v>74.272706086827284</v>
      </c>
      <c r="EX37" s="2">
        <f t="shared" si="42"/>
        <v>77.468643112414313</v>
      </c>
      <c r="EY37" s="2">
        <f t="shared" si="42"/>
        <v>76.23371874315481</v>
      </c>
      <c r="EZ37" s="2">
        <f t="shared" si="42"/>
        <v>75.403577368269993</v>
      </c>
      <c r="FA37" s="2">
        <f t="shared" si="42"/>
        <v>75.716705304983051</v>
      </c>
      <c r="FB37" s="2">
        <f t="shared" si="42"/>
        <v>74.193536735914677</v>
      </c>
      <c r="FC37" s="2">
        <f t="shared" si="42"/>
        <v>76.887020306105271</v>
      </c>
      <c r="FD37" s="2">
        <f t="shared" si="42"/>
        <v>77.946352166970769</v>
      </c>
      <c r="FE37" s="2">
        <f t="shared" si="42"/>
        <v>79.078593599882311</v>
      </c>
      <c r="FG37" s="2">
        <f t="shared" si="43"/>
        <v>3.2840849460878378E-5</v>
      </c>
      <c r="FH37" s="2">
        <f t="shared" si="43"/>
        <v>3.5474343170606006E-5</v>
      </c>
      <c r="FI37" s="2">
        <f t="shared" si="43"/>
        <v>3.1079409970364093E-5</v>
      </c>
      <c r="FJ37" s="2">
        <f t="shared" si="43"/>
        <v>3.0613842343131674E-5</v>
      </c>
      <c r="FK37" s="2">
        <f t="shared" si="43"/>
        <v>3.0919264156015556E-5</v>
      </c>
      <c r="FL37" s="2">
        <f t="shared" si="43"/>
        <v>3.6165446263453684E-5</v>
      </c>
      <c r="FM37" s="2">
        <f t="shared" si="43"/>
        <v>3.6943253675957527E-5</v>
      </c>
      <c r="FN37" s="2">
        <f t="shared" si="43"/>
        <v>3.6170945509751169E-5</v>
      </c>
      <c r="FO37" s="2">
        <f t="shared" si="43"/>
        <v>3.6918357506958487E-5</v>
      </c>
      <c r="FP37" s="2">
        <f t="shared" si="43"/>
        <v>3.6617238106720449E-5</v>
      </c>
      <c r="FQ37" s="2">
        <f t="shared" si="43"/>
        <v>3.0260762228244299E-5</v>
      </c>
      <c r="FR37" s="2">
        <f t="shared" si="43"/>
        <v>3.5450723831858934E-5</v>
      </c>
      <c r="FS37" s="2">
        <f t="shared" si="43"/>
        <v>7.8239161873771827E-5</v>
      </c>
      <c r="FT37" s="2">
        <f t="shared" si="43"/>
        <v>1.6645893024543542E-4</v>
      </c>
      <c r="FU37" s="2">
        <f t="shared" si="43"/>
        <v>3.7324403684404036E-4</v>
      </c>
      <c r="FW37" s="2">
        <f t="shared" si="54"/>
        <v>8.8304716224114158E-13</v>
      </c>
      <c r="FX37" s="2">
        <f t="shared" si="44"/>
        <v>1.5007120366989242E-12</v>
      </c>
      <c r="FY37" s="2">
        <f t="shared" si="44"/>
        <v>1.0507306407186806E-12</v>
      </c>
      <c r="FZ37" s="2">
        <f t="shared" si="44"/>
        <v>7.0254232687229634E-13</v>
      </c>
      <c r="GA37" s="2">
        <f t="shared" si="44"/>
        <v>6.4942741508305323E-13</v>
      </c>
      <c r="GB37" s="2">
        <f t="shared" si="44"/>
        <v>8.43280561950036E-13</v>
      </c>
      <c r="GC37" s="2">
        <f t="shared" si="44"/>
        <v>1.0553419554068121E-12</v>
      </c>
      <c r="GD37" s="2">
        <f t="shared" si="44"/>
        <v>1.2631503405962359E-12</v>
      </c>
      <c r="GE37" s="2">
        <f t="shared" si="44"/>
        <v>1.1417852255162269E-12</v>
      </c>
      <c r="GF37" s="2">
        <f t="shared" si="44"/>
        <v>1.0495936047665681E-12</v>
      </c>
      <c r="GG37" s="2">
        <f t="shared" si="44"/>
        <v>7.8354287766421007E-13</v>
      </c>
      <c r="GH37" s="2">
        <f t="shared" si="44"/>
        <v>7.2279435994141918E-13</v>
      </c>
      <c r="GI37" s="2">
        <f t="shared" si="44"/>
        <v>5.9851639412362163E-12</v>
      </c>
      <c r="GJ37" s="2">
        <f t="shared" si="44"/>
        <v>3.9740674242056116E-11</v>
      </c>
      <c r="GK37" s="2">
        <f t="shared" si="44"/>
        <v>2.2100067781509021E-10</v>
      </c>
      <c r="GM37" s="107">
        <f t="shared" si="55"/>
        <v>1.3879062200604022E-8</v>
      </c>
      <c r="GN37" s="107">
        <f t="shared" si="45"/>
        <v>5.3795916258577175E-11</v>
      </c>
      <c r="GO37" s="107">
        <f t="shared" si="45"/>
        <v>3.6839752915594553E-11</v>
      </c>
      <c r="GP37" s="107">
        <f t="shared" si="45"/>
        <v>1.8445477461122426E-11</v>
      </c>
      <c r="GQ37" s="107">
        <f t="shared" si="45"/>
        <v>6.9528860660949859E-12</v>
      </c>
      <c r="GR37" s="107">
        <f t="shared" si="45"/>
        <v>5.610807968635548E-12</v>
      </c>
      <c r="GS37" s="107">
        <f t="shared" si="45"/>
        <v>3.9507611379328556E-12</v>
      </c>
      <c r="GT37" s="107">
        <f t="shared" si="45"/>
        <v>5.6194525549884552E-13</v>
      </c>
      <c r="GU37" s="107">
        <f t="shared" si="45"/>
        <v>2.2265139789402814E-13</v>
      </c>
      <c r="GV37" s="107">
        <f t="shared" si="45"/>
        <v>1.2239413589930645E-12</v>
      </c>
      <c r="GW37" s="107">
        <f t="shared" si="45"/>
        <v>3.4165638571168773E-13</v>
      </c>
      <c r="GX37" s="107">
        <f t="shared" si="45"/>
        <v>1.7946837638689354E-12</v>
      </c>
      <c r="GY37" s="107">
        <f t="shared" si="45"/>
        <v>4.5134619575338059E-12</v>
      </c>
      <c r="GZ37" s="107">
        <f t="shared" si="45"/>
        <v>1.0446131948893719E-11</v>
      </c>
      <c r="HA37" s="107">
        <f t="shared" si="45"/>
        <v>3.2563822887843234E-13</v>
      </c>
      <c r="HC37" s="107">
        <f t="shared" si="59"/>
        <v>3.7402275959974303E-18</v>
      </c>
      <c r="HD37" s="107">
        <f t="shared" si="46"/>
        <v>1.3473451294469621E-23</v>
      </c>
      <c r="HE37" s="107">
        <f t="shared" si="46"/>
        <v>6.0888112012072492E-24</v>
      </c>
      <c r="HF37" s="107">
        <f t="shared" si="46"/>
        <v>8.1128417715815416E-25</v>
      </c>
      <c r="HG37" s="107">
        <f t="shared" si="46"/>
        <v>8.1421909062005903E-26</v>
      </c>
      <c r="HH37" s="107">
        <f t="shared" si="46"/>
        <v>3.4493181698135034E-26</v>
      </c>
      <c r="HI37" s="107">
        <f t="shared" si="46"/>
        <v>2.6477067943527221E-26</v>
      </c>
      <c r="HJ37" s="107">
        <f t="shared" si="46"/>
        <v>4.9115053791854208E-28</v>
      </c>
      <c r="HK37" s="107">
        <f t="shared" si="46"/>
        <v>5.0743662405395978E-29</v>
      </c>
      <c r="HL37" s="107">
        <f t="shared" si="46"/>
        <v>1.8119341898204613E-27</v>
      </c>
      <c r="HM37" s="107">
        <f t="shared" si="46"/>
        <v>1.4642457370949435E-28</v>
      </c>
      <c r="HN37" s="107">
        <f t="shared" si="46"/>
        <v>1.620369774302643E-27</v>
      </c>
      <c r="HO37" s="107">
        <f t="shared" si="46"/>
        <v>9.5121595146471279E-27</v>
      </c>
      <c r="HP37" s="107">
        <f t="shared" si="46"/>
        <v>4.7713060627629259E-26</v>
      </c>
      <c r="HQ37" s="107">
        <f t="shared" si="46"/>
        <v>8.3918837213059199E-34</v>
      </c>
      <c r="HS37" s="107">
        <f t="shared" si="56"/>
        <v>1.3536991142112023E-60</v>
      </c>
      <c r="HT37" s="107">
        <f t="shared" si="47"/>
        <v>3.9492837738605408E-79</v>
      </c>
      <c r="HU37" s="107">
        <f t="shared" si="47"/>
        <v>2.2129423726516957E-80</v>
      </c>
      <c r="HV37" s="107">
        <f t="shared" si="47"/>
        <v>2.5296344009323158E-84</v>
      </c>
      <c r="HW37" s="107">
        <f t="shared" si="47"/>
        <v>3.6336306822437035E-88</v>
      </c>
      <c r="HX37" s="107">
        <f t="shared" si="47"/>
        <v>7.4074266167312013E-90</v>
      </c>
      <c r="HY37" s="107">
        <f t="shared" si="47"/>
        <v>5.8580824299394781E-90</v>
      </c>
      <c r="HZ37" s="107">
        <f t="shared" si="47"/>
        <v>1.4783337895905388E-95</v>
      </c>
      <c r="IA37" s="107">
        <f t="shared" si="47"/>
        <v>1.5705402865085423E-99</v>
      </c>
      <c r="IB37" s="107">
        <f t="shared" si="47"/>
        <v>4.546414946391991E-94</v>
      </c>
      <c r="IC37" s="107">
        <f t="shared" si="47"/>
        <v>2.1328036967387326E-97</v>
      </c>
      <c r="ID37" s="107">
        <f t="shared" si="47"/>
        <v>8.6485622392815897E-95</v>
      </c>
      <c r="IE37" s="107">
        <f t="shared" si="47"/>
        <v>4.860460688312739E-92</v>
      </c>
      <c r="IF37" s="107">
        <f t="shared" si="47"/>
        <v>2.0174108053212674E-89</v>
      </c>
      <c r="IG37" s="107">
        <f t="shared" si="47"/>
        <v>8.3479164631794042E-51</v>
      </c>
      <c r="II37" s="107">
        <f t="shared" si="57"/>
        <v>5.1533944854578304E-112</v>
      </c>
      <c r="IJ37" s="107">
        <f t="shared" si="48"/>
        <v>1.3762070500510852E-145</v>
      </c>
      <c r="IK37" s="107">
        <f t="shared" si="48"/>
        <v>4.109905484456849E-148</v>
      </c>
      <c r="IL37" s="107">
        <f t="shared" si="48"/>
        <v>1.3069729857061887E-156</v>
      </c>
      <c r="IM37" s="107">
        <f t="shared" si="48"/>
        <v>2.2536479985576684E-164</v>
      </c>
      <c r="IN37" s="107">
        <f t="shared" si="48"/>
        <v>9.3891860075040683E-168</v>
      </c>
      <c r="IO37" s="107">
        <f t="shared" si="48"/>
        <v>3.8270542871790999E-168</v>
      </c>
      <c r="IP37" s="107">
        <f t="shared" si="48"/>
        <v>2.7686720415394133E-178</v>
      </c>
      <c r="IQ37" s="107">
        <f t="shared" si="48"/>
        <v>1.558672289544669E-186</v>
      </c>
      <c r="IR37" s="107">
        <f t="shared" si="48"/>
        <v>7.6986359921405253E-176</v>
      </c>
      <c r="IS37" s="107">
        <f t="shared" si="48"/>
        <v>1.3621523369581526E-181</v>
      </c>
      <c r="IT37" s="107">
        <f t="shared" si="48"/>
        <v>8.3421748842313681E-177</v>
      </c>
      <c r="IU37" s="107">
        <f t="shared" si="48"/>
        <v>4.8151762757947946E-171</v>
      </c>
      <c r="IV37" s="107">
        <f t="shared" si="48"/>
        <v>1.3762102082557046E-167</v>
      </c>
      <c r="IW37" s="107">
        <f t="shared" si="48"/>
        <v>4.9918136774863665E-149</v>
      </c>
      <c r="IY37" s="107">
        <f t="shared" si="58"/>
        <v>1.387906220434425E-8</v>
      </c>
      <c r="IZ37" s="107">
        <f t="shared" si="49"/>
        <v>5.3795916258590649E-11</v>
      </c>
      <c r="JA37" s="107">
        <f t="shared" si="49"/>
        <v>3.6839752915600641E-11</v>
      </c>
      <c r="JB37" s="107">
        <f t="shared" si="49"/>
        <v>1.8445477461123237E-11</v>
      </c>
      <c r="JC37" s="107">
        <f t="shared" si="49"/>
        <v>6.9528860660950675E-12</v>
      </c>
      <c r="JD37" s="107">
        <f t="shared" si="49"/>
        <v>5.6108079686355827E-12</v>
      </c>
      <c r="JE37" s="107">
        <f t="shared" si="49"/>
        <v>3.9507611379328823E-12</v>
      </c>
      <c r="JF37" s="107">
        <f t="shared" si="49"/>
        <v>5.6194525549884602E-13</v>
      </c>
      <c r="JG37" s="107">
        <f t="shared" si="49"/>
        <v>2.2265139789402819E-13</v>
      </c>
      <c r="JH37" s="107">
        <f t="shared" si="49"/>
        <v>1.2239413589930663E-12</v>
      </c>
      <c r="JI37" s="107">
        <f t="shared" si="49"/>
        <v>3.4165638571168789E-13</v>
      </c>
      <c r="JJ37" s="107">
        <f t="shared" si="49"/>
        <v>1.794683763868937E-12</v>
      </c>
      <c r="JK37" s="107">
        <f t="shared" si="49"/>
        <v>4.5134619575338156E-12</v>
      </c>
      <c r="JL37" s="107">
        <f t="shared" si="49"/>
        <v>1.0446131948893767E-11</v>
      </c>
      <c r="JM37" s="107">
        <f t="shared" si="49"/>
        <v>3.2563822887843234E-13</v>
      </c>
    </row>
    <row r="38" spans="2:273" x14ac:dyDescent="0.25">
      <c r="B38" s="2">
        <v>10</v>
      </c>
      <c r="C38" s="37">
        <v>69.483999999999995</v>
      </c>
      <c r="D38" s="37">
        <v>70.596999999999994</v>
      </c>
      <c r="E38" s="37">
        <v>72.144999999999996</v>
      </c>
      <c r="F38" s="37">
        <v>72.209999999999994</v>
      </c>
      <c r="G38" s="37">
        <v>73.582999999999998</v>
      </c>
      <c r="H38" s="37">
        <v>75.05</v>
      </c>
      <c r="I38" s="37">
        <v>76.683000000000007</v>
      </c>
      <c r="J38" s="37">
        <v>76.667000000000002</v>
      </c>
      <c r="K38" s="37">
        <v>75.716999999999999</v>
      </c>
      <c r="L38" s="37">
        <v>78.233000000000004</v>
      </c>
      <c r="M38" s="37">
        <v>77.316999999999993</v>
      </c>
      <c r="N38" s="37">
        <v>74.150000000000006</v>
      </c>
      <c r="O38" s="37">
        <v>75.382999999999996</v>
      </c>
      <c r="P38" s="37">
        <v>79</v>
      </c>
      <c r="Q38" s="37">
        <v>75</v>
      </c>
      <c r="S38" s="4">
        <f t="shared" si="8"/>
        <v>69.844953586716287</v>
      </c>
      <c r="T38" s="4">
        <f t="shared" si="9"/>
        <v>70.710346558638605</v>
      </c>
      <c r="U38" s="4">
        <f t="shared" si="10"/>
        <v>71.933692349757962</v>
      </c>
      <c r="V38" s="4">
        <f t="shared" si="11"/>
        <v>72.200763138420442</v>
      </c>
      <c r="W38" s="4">
        <f t="shared" si="12"/>
        <v>74.129926061058356</v>
      </c>
      <c r="X38" s="4">
        <f t="shared" si="13"/>
        <v>75.384335696858926</v>
      </c>
      <c r="Y38" s="4">
        <f t="shared" si="14"/>
        <v>76.061679023398852</v>
      </c>
      <c r="Z38" s="4">
        <f t="shared" si="15"/>
        <v>75.949808135467492</v>
      </c>
      <c r="AA38" s="4">
        <f t="shared" si="16"/>
        <v>75.891937095821802</v>
      </c>
      <c r="AB38" s="4">
        <f t="shared" si="17"/>
        <v>78.015769332001028</v>
      </c>
      <c r="AC38" s="4">
        <f t="shared" si="18"/>
        <v>75.286394011296608</v>
      </c>
      <c r="AD38" s="4">
        <f t="shared" si="19"/>
        <v>73.471757401230917</v>
      </c>
      <c r="AE38" s="4">
        <f t="shared" si="20"/>
        <v>75.65130730907677</v>
      </c>
      <c r="AF38" s="4">
        <f t="shared" si="21"/>
        <v>76.934373203539678</v>
      </c>
      <c r="AG38" s="4">
        <f t="shared" si="21"/>
        <v>73.040825379464877</v>
      </c>
      <c r="AI38" s="4">
        <f t="shared" si="22"/>
        <v>-0.36095358671629185</v>
      </c>
      <c r="AJ38" s="4">
        <f t="shared" si="23"/>
        <v>-0.11334655863861087</v>
      </c>
      <c r="AK38" s="4">
        <f t="shared" si="24"/>
        <v>0.21130765024203413</v>
      </c>
      <c r="AL38" s="4">
        <f t="shared" si="25"/>
        <v>9.2368615795521691E-3</v>
      </c>
      <c r="AM38" s="4">
        <f t="shared" si="26"/>
        <v>-0.5469260610583575</v>
      </c>
      <c r="AN38" s="4">
        <f t="shared" si="27"/>
        <v>-0.33433569685892905</v>
      </c>
      <c r="AO38" s="4">
        <f t="shared" si="28"/>
        <v>0.62132097660115448</v>
      </c>
      <c r="AP38" s="4">
        <f t="shared" si="29"/>
        <v>0.71719186453250927</v>
      </c>
      <c r="AQ38" s="4">
        <f t="shared" si="30"/>
        <v>-0.17493709582180372</v>
      </c>
      <c r="AR38" s="4">
        <f t="shared" si="31"/>
        <v>0.21723066799897595</v>
      </c>
      <c r="AS38" s="4">
        <f t="shared" si="32"/>
        <v>2.0306059887033854</v>
      </c>
      <c r="AT38" s="4">
        <f t="shared" si="33"/>
        <v>0.67824259876908854</v>
      </c>
      <c r="AU38" s="4">
        <f t="shared" si="34"/>
        <v>-0.26830730907677491</v>
      </c>
      <c r="AV38" s="4">
        <f t="shared" si="35"/>
        <v>2.0656267964603217</v>
      </c>
      <c r="AW38" s="4">
        <f t="shared" si="35"/>
        <v>1.9591746205351228</v>
      </c>
      <c r="AY38" s="2">
        <f t="shared" si="50"/>
        <v>69.844909369627089</v>
      </c>
      <c r="AZ38" s="2">
        <f t="shared" si="36"/>
        <v>70.71034631535116</v>
      </c>
      <c r="BA38" s="2">
        <f t="shared" si="36"/>
        <v>71.933692181304465</v>
      </c>
      <c r="BB38" s="2">
        <f t="shared" si="36"/>
        <v>72.200763049933144</v>
      </c>
      <c r="BC38" s="2">
        <f t="shared" si="36"/>
        <v>74.129926025022073</v>
      </c>
      <c r="BD38" s="2">
        <f t="shared" si="36"/>
        <v>75.38433566742917</v>
      </c>
      <c r="BE38" s="2">
        <f t="shared" si="36"/>
        <v>76.061679002251168</v>
      </c>
      <c r="BF38" s="2">
        <f t="shared" si="36"/>
        <v>75.949808132097232</v>
      </c>
      <c r="BG38" s="2">
        <f t="shared" si="36"/>
        <v>75.891937094409485</v>
      </c>
      <c r="BH38" s="2">
        <f t="shared" si="36"/>
        <v>78.015769324895444</v>
      </c>
      <c r="BI38" s="2">
        <f t="shared" si="36"/>
        <v>75.286394009163203</v>
      </c>
      <c r="BJ38" s="2">
        <f t="shared" si="36"/>
        <v>73.471757391013668</v>
      </c>
      <c r="BK38" s="2">
        <f t="shared" si="36"/>
        <v>75.651307286221538</v>
      </c>
      <c r="BL38" s="2">
        <f t="shared" si="36"/>
        <v>76.93437315190954</v>
      </c>
      <c r="BM38" s="2">
        <f t="shared" si="36"/>
        <v>73.040825377842907</v>
      </c>
      <c r="BO38" s="2">
        <f t="shared" si="51"/>
        <v>69.483999999999995</v>
      </c>
      <c r="BP38" s="2">
        <f t="shared" si="37"/>
        <v>70.596999999999994</v>
      </c>
      <c r="BQ38" s="2">
        <f t="shared" si="37"/>
        <v>72.144999999999996</v>
      </c>
      <c r="BR38" s="2">
        <f t="shared" si="37"/>
        <v>72.209999999999994</v>
      </c>
      <c r="BS38" s="2">
        <f t="shared" si="37"/>
        <v>73.582999999999998</v>
      </c>
      <c r="BT38" s="2">
        <f t="shared" si="37"/>
        <v>75.05</v>
      </c>
      <c r="BU38" s="2">
        <f t="shared" si="37"/>
        <v>76.683000000000007</v>
      </c>
      <c r="BV38" s="2">
        <f t="shared" si="37"/>
        <v>76.667000000000002</v>
      </c>
      <c r="BW38" s="2">
        <f t="shared" si="37"/>
        <v>75.716999999999999</v>
      </c>
      <c r="BX38" s="2">
        <f t="shared" si="37"/>
        <v>78.233000000000004</v>
      </c>
      <c r="BY38" s="2">
        <f t="shared" si="37"/>
        <v>77.316999999999993</v>
      </c>
      <c r="BZ38" s="2">
        <f t="shared" si="37"/>
        <v>74.150000000000006</v>
      </c>
      <c r="CA38" s="2">
        <f t="shared" si="37"/>
        <v>75.382999999999996</v>
      </c>
      <c r="CB38" s="2">
        <f t="shared" si="37"/>
        <v>79</v>
      </c>
      <c r="CC38" s="2">
        <f t="shared" si="37"/>
        <v>75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69.84565494994439</v>
      </c>
      <c r="DL38" s="2">
        <f t="shared" si="40"/>
        <v>70.710622549019604</v>
      </c>
      <c r="DM38" s="2">
        <f t="shared" si="40"/>
        <v>71.933640336134459</v>
      </c>
      <c r="DN38" s="2">
        <f t="shared" si="40"/>
        <v>72.200756350267369</v>
      </c>
      <c r="DO38" s="2">
        <f t="shared" si="40"/>
        <v>74.129810300586499</v>
      </c>
      <c r="DP38" s="2">
        <f t="shared" si="40"/>
        <v>75.384218291788855</v>
      </c>
      <c r="DQ38" s="2">
        <f t="shared" si="40"/>
        <v>76.061693548387098</v>
      </c>
      <c r="DR38" s="2">
        <f t="shared" si="40"/>
        <v>75.949427808676305</v>
      </c>
      <c r="DS38" s="2">
        <f t="shared" si="40"/>
        <v>75.8917719688543</v>
      </c>
      <c r="DT38" s="2">
        <f t="shared" si="40"/>
        <v>78.015933870967757</v>
      </c>
      <c r="DU38" s="2">
        <f t="shared" si="40"/>
        <v>75.286395161290329</v>
      </c>
      <c r="DV38" s="2">
        <f t="shared" si="40"/>
        <v>73.471609677419352</v>
      </c>
      <c r="DW38" s="2">
        <f t="shared" si="40"/>
        <v>75.650723057184763</v>
      </c>
      <c r="DX38" s="2">
        <f t="shared" si="40"/>
        <v>76.934515151515129</v>
      </c>
      <c r="DY38" s="2">
        <f t="shared" si="40"/>
        <v>73.039896848350011</v>
      </c>
      <c r="EA38" s="2">
        <f t="shared" si="41"/>
        <v>51.811999999999976</v>
      </c>
      <c r="EB38" s="2">
        <f t="shared" si="41"/>
        <v>64.525244444444468</v>
      </c>
      <c r="EC38" s="2">
        <f t="shared" si="41"/>
        <v>73.258711111111097</v>
      </c>
      <c r="ED38" s="2">
        <f t="shared" si="41"/>
        <v>72.374591966758985</v>
      </c>
      <c r="EE38" s="2">
        <f t="shared" si="41"/>
        <v>77.102841110543551</v>
      </c>
      <c r="EF38" s="2">
        <f t="shared" si="41"/>
        <v>77.962249842252334</v>
      </c>
      <c r="EG38" s="2">
        <f t="shared" si="41"/>
        <v>75.748929669723481</v>
      </c>
      <c r="EH38" s="2">
        <f t="shared" si="41"/>
        <v>84.301558655288815</v>
      </c>
      <c r="EI38" s="2">
        <f t="shared" si="41"/>
        <v>79.444615519662918</v>
      </c>
      <c r="EJ38" s="2">
        <f t="shared" si="41"/>
        <v>74.446444799795316</v>
      </c>
      <c r="EK38" s="2">
        <f t="shared" si="41"/>
        <v>75.256152217741942</v>
      </c>
      <c r="EL38" s="2">
        <f t="shared" si="41"/>
        <v>76.781391394489361</v>
      </c>
      <c r="EM38" s="2">
        <f t="shared" si="41"/>
        <v>81.707726166938897</v>
      </c>
      <c r="EN38" s="2">
        <f t="shared" si="41"/>
        <v>76.230369945457966</v>
      </c>
      <c r="EO38" s="2">
        <f t="shared" si="41"/>
        <v>75.123959109927725</v>
      </c>
      <c r="EQ38" s="2">
        <f t="shared" si="42"/>
        <v>67.867330487797304</v>
      </c>
      <c r="ER38" s="2">
        <f t="shared" si="42"/>
        <v>69.76983315024539</v>
      </c>
      <c r="ES38" s="2">
        <f t="shared" si="42"/>
        <v>69.377339486478263</v>
      </c>
      <c r="ET38" s="2">
        <f t="shared" si="42"/>
        <v>71.962498580307582</v>
      </c>
      <c r="EU38" s="2">
        <f t="shared" si="42"/>
        <v>73.389060498337187</v>
      </c>
      <c r="EV38" s="2">
        <f t="shared" si="42"/>
        <v>74.096300865155129</v>
      </c>
      <c r="EW38" s="2">
        <f t="shared" si="42"/>
        <v>74.159267906327969</v>
      </c>
      <c r="EX38" s="2">
        <f t="shared" si="42"/>
        <v>77.319098580610301</v>
      </c>
      <c r="EY38" s="2">
        <f t="shared" si="42"/>
        <v>76.100731530255942</v>
      </c>
      <c r="EZ38" s="2">
        <f t="shared" si="42"/>
        <v>75.267991834001506</v>
      </c>
      <c r="FA38" s="2">
        <f t="shared" si="42"/>
        <v>75.573354886820269</v>
      </c>
      <c r="FB38" s="2">
        <f t="shared" si="42"/>
        <v>74.058459921962267</v>
      </c>
      <c r="FC38" s="2">
        <f t="shared" si="42"/>
        <v>76.74847506328743</v>
      </c>
      <c r="FD38" s="2">
        <f t="shared" si="42"/>
        <v>77.791744617372132</v>
      </c>
      <c r="FE38" s="2">
        <f t="shared" si="42"/>
        <v>78.918030161063697</v>
      </c>
      <c r="FG38" s="2">
        <f t="shared" si="43"/>
        <v>4.1343828370971061E-5</v>
      </c>
      <c r="FH38" s="2">
        <f t="shared" si="43"/>
        <v>4.465914188063473E-5</v>
      </c>
      <c r="FI38" s="2">
        <f t="shared" si="43"/>
        <v>3.9126344135825628E-5</v>
      </c>
      <c r="FJ38" s="2">
        <f t="shared" si="43"/>
        <v>3.8540238581452751E-5</v>
      </c>
      <c r="FK38" s="2">
        <f t="shared" si="43"/>
        <v>3.8924735736988967E-5</v>
      </c>
      <c r="FL38" s="2">
        <f t="shared" si="43"/>
        <v>4.5529172987793371E-5</v>
      </c>
      <c r="FM38" s="2">
        <f t="shared" si="43"/>
        <v>4.6508355969148292E-5</v>
      </c>
      <c r="FN38" s="2">
        <f t="shared" si="43"/>
        <v>4.5536095999036241E-5</v>
      </c>
      <c r="FO38" s="2">
        <f t="shared" si="43"/>
        <v>4.6477014148743228E-5</v>
      </c>
      <c r="FP38" s="2">
        <f t="shared" si="43"/>
        <v>4.6097934501599051E-5</v>
      </c>
      <c r="FQ38" s="2">
        <f t="shared" si="43"/>
        <v>3.8095744058564063E-5</v>
      </c>
      <c r="FR38" s="2">
        <f t="shared" si="43"/>
        <v>4.4629407440930925E-5</v>
      </c>
      <c r="FS38" s="2">
        <f t="shared" si="43"/>
        <v>9.6455138418730251E-5</v>
      </c>
      <c r="FT38" s="2">
        <f t="shared" si="43"/>
        <v>2.0166249734687559E-4</v>
      </c>
      <c r="FU38" s="2">
        <f t="shared" si="43"/>
        <v>4.4553778888819145E-4</v>
      </c>
      <c r="FW38" s="2">
        <f t="shared" si="54"/>
        <v>1.1116905123578449E-12</v>
      </c>
      <c r="FX38" s="2">
        <f t="shared" si="44"/>
        <v>1.8892845187849276E-12</v>
      </c>
      <c r="FY38" s="2">
        <f t="shared" si="44"/>
        <v>1.3227915045511533E-12</v>
      </c>
      <c r="FZ38" s="2">
        <f t="shared" si="44"/>
        <v>8.844483881603765E-13</v>
      </c>
      <c r="GA38" s="2">
        <f t="shared" si="44"/>
        <v>8.1758067596371895E-13</v>
      </c>
      <c r="GB38" s="2">
        <f t="shared" si="44"/>
        <v>1.0616273287107331E-12</v>
      </c>
      <c r="GC38" s="2">
        <f t="shared" si="44"/>
        <v>1.3285968057938184E-12</v>
      </c>
      <c r="GD38" s="2">
        <f t="shared" si="44"/>
        <v>1.5902120626925373E-12</v>
      </c>
      <c r="GE38" s="2">
        <f t="shared" si="44"/>
        <v>1.4374224352130905E-12</v>
      </c>
      <c r="GF38" s="2">
        <f t="shared" si="44"/>
        <v>1.3213600610969157E-12</v>
      </c>
      <c r="GG38" s="2">
        <f t="shared" si="44"/>
        <v>9.8642203992160165E-13</v>
      </c>
      <c r="GH38" s="2">
        <f t="shared" si="44"/>
        <v>9.0994418723158156E-13</v>
      </c>
      <c r="GI38" s="2">
        <f t="shared" si="44"/>
        <v>7.3787898499690331E-12</v>
      </c>
      <c r="GJ38" s="2">
        <f t="shared" si="44"/>
        <v>4.8146926016394881E-11</v>
      </c>
      <c r="GK38" s="2">
        <f t="shared" si="44"/>
        <v>2.6382544696741407E-10</v>
      </c>
      <c r="GM38" s="107">
        <f t="shared" si="55"/>
        <v>2.8845435940546229E-8</v>
      </c>
      <c r="GN38" s="107">
        <f t="shared" si="45"/>
        <v>1.4304093897179623E-10</v>
      </c>
      <c r="GO38" s="107">
        <f t="shared" si="45"/>
        <v>9.8341959749898452E-11</v>
      </c>
      <c r="GP38" s="107">
        <f t="shared" si="45"/>
        <v>5.0651899239022399E-11</v>
      </c>
      <c r="GQ38" s="107">
        <f t="shared" si="45"/>
        <v>1.9929856804036581E-11</v>
      </c>
      <c r="GR38" s="107">
        <f t="shared" si="45"/>
        <v>1.6495423795348766E-11</v>
      </c>
      <c r="GS38" s="107">
        <f t="shared" si="45"/>
        <v>1.18209428624859E-11</v>
      </c>
      <c r="GT38" s="107">
        <f t="shared" si="45"/>
        <v>1.8269029390460102E-12</v>
      </c>
      <c r="GU38" s="107">
        <f t="shared" si="45"/>
        <v>7.5559209488170961E-13</v>
      </c>
      <c r="GV38" s="107">
        <f t="shared" si="45"/>
        <v>3.8511418665445113E-12</v>
      </c>
      <c r="GW38" s="107">
        <f t="shared" si="45"/>
        <v>1.1122953051401443E-12</v>
      </c>
      <c r="GX38" s="107">
        <f t="shared" si="45"/>
        <v>5.5336184761721868E-12</v>
      </c>
      <c r="GY38" s="107">
        <f t="shared" si="45"/>
        <v>1.3157196063557043E-11</v>
      </c>
      <c r="GZ38" s="107">
        <f t="shared" si="45"/>
        <v>2.9260322607383837E-11</v>
      </c>
      <c r="HA38" s="107">
        <f t="shared" si="45"/>
        <v>1.0800231595488741E-12</v>
      </c>
      <c r="HC38" s="107">
        <f t="shared" si="59"/>
        <v>1.2212305192967384E-17</v>
      </c>
      <c r="HD38" s="107">
        <f t="shared" si="46"/>
        <v>6.5634848177190045E-23</v>
      </c>
      <c r="HE38" s="107">
        <f t="shared" si="46"/>
        <v>2.9823414426442675E-23</v>
      </c>
      <c r="HF38" s="107">
        <f t="shared" si="46"/>
        <v>4.1892312736395192E-24</v>
      </c>
      <c r="HG38" s="107">
        <f t="shared" si="46"/>
        <v>4.5141709900285954E-25</v>
      </c>
      <c r="HH38" s="107">
        <f t="shared" si="46"/>
        <v>2.0044360414800248E-25</v>
      </c>
      <c r="HI38" s="107">
        <f t="shared" si="46"/>
        <v>1.5702926466238159E-25</v>
      </c>
      <c r="HJ38" s="107">
        <f t="shared" si="46"/>
        <v>3.3112175257804304E-27</v>
      </c>
      <c r="HK38" s="107">
        <f t="shared" si="46"/>
        <v>3.6779322873777513E-28</v>
      </c>
      <c r="HL38" s="107">
        <f t="shared" si="46"/>
        <v>1.166682853460413E-26</v>
      </c>
      <c r="HM38" s="107">
        <f t="shared" si="46"/>
        <v>9.9068110974802043E-28</v>
      </c>
      <c r="HN38" s="107">
        <f t="shared" si="46"/>
        <v>1.0248409988049151E-26</v>
      </c>
      <c r="HO38" s="107">
        <f t="shared" si="46"/>
        <v>5.5166840201650334E-26</v>
      </c>
      <c r="HP38" s="107">
        <f t="shared" si="46"/>
        <v>2.6043341107772045E-25</v>
      </c>
      <c r="HQ38" s="107">
        <f t="shared" si="46"/>
        <v>8.1230031981823942E-33</v>
      </c>
      <c r="HS38" s="107">
        <f t="shared" si="56"/>
        <v>2.2729865580401778E-59</v>
      </c>
      <c r="HT38" s="107">
        <f t="shared" si="47"/>
        <v>1.7039593505382797E-77</v>
      </c>
      <c r="HU38" s="107">
        <f t="shared" si="47"/>
        <v>9.6845467993443898E-79</v>
      </c>
      <c r="HV38" s="107">
        <f t="shared" si="47"/>
        <v>1.2825684802290683E-82</v>
      </c>
      <c r="HW38" s="107">
        <f t="shared" si="47"/>
        <v>2.2015022380183799E-86</v>
      </c>
      <c r="HX38" s="107">
        <f t="shared" si="47"/>
        <v>5.0695796557514867E-88</v>
      </c>
      <c r="HY38" s="107">
        <f t="shared" si="47"/>
        <v>4.1797130991111071E-88</v>
      </c>
      <c r="HZ38" s="107">
        <f t="shared" si="47"/>
        <v>1.4165591200211581E-93</v>
      </c>
      <c r="IA38" s="107">
        <f t="shared" si="47"/>
        <v>1.8119876462966574E-97</v>
      </c>
      <c r="IB38" s="107">
        <f t="shared" si="47"/>
        <v>3.9506665884428002E-92</v>
      </c>
      <c r="IC38" s="107">
        <f t="shared" si="47"/>
        <v>2.0605772636556886E-95</v>
      </c>
      <c r="ID38" s="107">
        <f t="shared" si="47"/>
        <v>7.2941871994446356E-93</v>
      </c>
      <c r="IE38" s="107">
        <f t="shared" si="47"/>
        <v>3.325701413974518E-90</v>
      </c>
      <c r="IF38" s="107">
        <f t="shared" si="47"/>
        <v>1.1892895085919703E-87</v>
      </c>
      <c r="IG38" s="107">
        <f t="shared" si="47"/>
        <v>7.8744215540917734E-50</v>
      </c>
      <c r="II38" s="107">
        <f t="shared" si="57"/>
        <v>3.3927429339565937E-110</v>
      </c>
      <c r="IJ38" s="107">
        <f t="shared" si="48"/>
        <v>3.6053252162192799E-143</v>
      </c>
      <c r="IK38" s="107">
        <f t="shared" si="48"/>
        <v>1.1037944508592078E-145</v>
      </c>
      <c r="IL38" s="107">
        <f t="shared" si="48"/>
        <v>4.462623273452181E-154</v>
      </c>
      <c r="IM38" s="107">
        <f t="shared" si="48"/>
        <v>1.0135514105346797E-161</v>
      </c>
      <c r="IN38" s="107">
        <f t="shared" si="48"/>
        <v>5.0827302168045122E-165</v>
      </c>
      <c r="IO38" s="107">
        <f t="shared" si="48"/>
        <v>2.2128333902489066E-165</v>
      </c>
      <c r="IP38" s="107">
        <f t="shared" si="48"/>
        <v>2.4655892421191682E-175</v>
      </c>
      <c r="IQ38" s="107">
        <f t="shared" si="48"/>
        <v>1.8579135304021469E-183</v>
      </c>
      <c r="IR38" s="107">
        <f t="shared" si="48"/>
        <v>5.9669644815601551E-173</v>
      </c>
      <c r="IS38" s="107">
        <f t="shared" si="48"/>
        <v>1.2243680030339641E-178</v>
      </c>
      <c r="IT38" s="107">
        <f t="shared" si="48"/>
        <v>6.1381432009023473E-174</v>
      </c>
      <c r="IU38" s="107">
        <f t="shared" si="48"/>
        <v>2.5662228740554269E-168</v>
      </c>
      <c r="IV38" s="107">
        <f t="shared" si="48"/>
        <v>6.0360228958512784E-165</v>
      </c>
      <c r="IW38" s="107">
        <f t="shared" si="48"/>
        <v>1.0745613187748418E-146</v>
      </c>
      <c r="IY38" s="107">
        <f t="shared" si="58"/>
        <v>2.8845435952758535E-8</v>
      </c>
      <c r="IZ38" s="107">
        <f t="shared" si="49"/>
        <v>1.4304093897186186E-10</v>
      </c>
      <c r="JA38" s="107">
        <f t="shared" si="49"/>
        <v>9.834195974992827E-11</v>
      </c>
      <c r="JB38" s="107">
        <f t="shared" si="49"/>
        <v>5.0651899239026587E-11</v>
      </c>
      <c r="JC38" s="107">
        <f t="shared" si="49"/>
        <v>1.9929856804037033E-11</v>
      </c>
      <c r="JD38" s="107">
        <f t="shared" si="49"/>
        <v>1.6495423795348966E-11</v>
      </c>
      <c r="JE38" s="107">
        <f t="shared" si="49"/>
        <v>1.1820942862486056E-11</v>
      </c>
      <c r="JF38" s="107">
        <f t="shared" si="49"/>
        <v>1.8269029390460134E-12</v>
      </c>
      <c r="JG38" s="107">
        <f t="shared" si="49"/>
        <v>7.5559209488171001E-13</v>
      </c>
      <c r="JH38" s="107">
        <f t="shared" si="49"/>
        <v>3.8511418665445226E-12</v>
      </c>
      <c r="JI38" s="107">
        <f t="shared" si="49"/>
        <v>1.1122953051401453E-12</v>
      </c>
      <c r="JJ38" s="107">
        <f t="shared" si="49"/>
        <v>5.5336184761721973E-12</v>
      </c>
      <c r="JK38" s="107">
        <f t="shared" si="49"/>
        <v>1.3157196063557098E-11</v>
      </c>
      <c r="JL38" s="107">
        <f t="shared" si="49"/>
        <v>2.9260322607384096E-11</v>
      </c>
      <c r="JM38" s="107">
        <f t="shared" si="49"/>
        <v>1.0800231595488741E-12</v>
      </c>
    </row>
    <row r="39" spans="2:273" x14ac:dyDescent="0.25">
      <c r="B39" s="2">
        <v>11</v>
      </c>
      <c r="C39" s="37">
        <v>69.968000000000004</v>
      </c>
      <c r="D39" s="37">
        <v>70.968000000000004</v>
      </c>
      <c r="E39" s="37">
        <v>71.644999999999996</v>
      </c>
      <c r="F39" s="37">
        <v>72.387</v>
      </c>
      <c r="G39" s="37">
        <v>74.533000000000001</v>
      </c>
      <c r="H39" s="37">
        <v>75.332999999999998</v>
      </c>
      <c r="I39" s="37">
        <v>76.3</v>
      </c>
      <c r="J39" s="37">
        <v>76.466999999999999</v>
      </c>
      <c r="K39" s="37">
        <v>76</v>
      </c>
      <c r="L39" s="37">
        <v>78.266999999999996</v>
      </c>
      <c r="M39" s="37">
        <v>76.183000000000007</v>
      </c>
      <c r="N39" s="37">
        <v>74.332999999999998</v>
      </c>
      <c r="O39" s="37">
        <v>77.233000000000004</v>
      </c>
      <c r="P39" s="37">
        <v>77.400000000000006</v>
      </c>
      <c r="Q39" s="37">
        <v>73.632999999999996</v>
      </c>
      <c r="S39" s="4">
        <f t="shared" si="8"/>
        <v>70.027611610354398</v>
      </c>
      <c r="T39" s="4">
        <f t="shared" si="9"/>
        <v>70.872544857097537</v>
      </c>
      <c r="U39" s="4">
        <f t="shared" si="10"/>
        <v>72.10299469477043</v>
      </c>
      <c r="V39" s="4">
        <f t="shared" si="11"/>
        <v>72.392161286779583</v>
      </c>
      <c r="W39" s="4">
        <f t="shared" si="12"/>
        <v>74.296090232548124</v>
      </c>
      <c r="X39" s="4">
        <f t="shared" si="13"/>
        <v>75.498246134896704</v>
      </c>
      <c r="Y39" s="4">
        <f t="shared" si="14"/>
        <v>76.169663261616719</v>
      </c>
      <c r="Z39" s="4">
        <f t="shared" si="15"/>
        <v>76.105386395330015</v>
      </c>
      <c r="AA39" s="4">
        <f t="shared" si="16"/>
        <v>75.959326577383479</v>
      </c>
      <c r="AB39" s="4">
        <f t="shared" si="17"/>
        <v>78.054086675030575</v>
      </c>
      <c r="AC39" s="4">
        <f t="shared" si="18"/>
        <v>75.371562819691974</v>
      </c>
      <c r="AD39" s="4">
        <f t="shared" si="19"/>
        <v>73.603678325975679</v>
      </c>
      <c r="AE39" s="4">
        <f t="shared" si="20"/>
        <v>75.855173966661781</v>
      </c>
      <c r="AF39" s="4">
        <f t="shared" si="21"/>
        <v>77.104450756981592</v>
      </c>
      <c r="AG39" s="4">
        <f t="shared" si="21"/>
        <v>73.191228161390569</v>
      </c>
      <c r="AI39" s="4">
        <f t="shared" si="22"/>
        <v>-5.9611610354394884E-2</v>
      </c>
      <c r="AJ39" s="4">
        <f t="shared" si="23"/>
        <v>9.545514290246615E-2</v>
      </c>
      <c r="AK39" s="4">
        <f t="shared" si="24"/>
        <v>-0.45799469477043431</v>
      </c>
      <c r="AL39" s="4">
        <f t="shared" si="25"/>
        <v>-5.1612867795824968E-3</v>
      </c>
      <c r="AM39" s="4">
        <f t="shared" si="26"/>
        <v>0.23690976745187697</v>
      </c>
      <c r="AN39" s="4">
        <f t="shared" si="27"/>
        <v>-0.16524613489670514</v>
      </c>
      <c r="AO39" s="4">
        <f t="shared" si="28"/>
        <v>0.13033673838327786</v>
      </c>
      <c r="AP39" s="4">
        <f t="shared" si="29"/>
        <v>0.3616136046699836</v>
      </c>
      <c r="AQ39" s="4">
        <f t="shared" si="30"/>
        <v>4.0673422616521293E-2</v>
      </c>
      <c r="AR39" s="4">
        <f t="shared" si="31"/>
        <v>0.21291332496942061</v>
      </c>
      <c r="AS39" s="4">
        <f t="shared" si="32"/>
        <v>0.81143718030803313</v>
      </c>
      <c r="AT39" s="4">
        <f t="shared" si="33"/>
        <v>0.72932167402431958</v>
      </c>
      <c r="AU39" s="4">
        <f t="shared" si="34"/>
        <v>1.3778260333382235</v>
      </c>
      <c r="AV39" s="4">
        <f t="shared" si="35"/>
        <v>0.29554924301841368</v>
      </c>
      <c r="AW39" s="4">
        <f t="shared" si="35"/>
        <v>0.44177183860942648</v>
      </c>
      <c r="AY39" s="2">
        <f t="shared" si="50"/>
        <v>70.027523079392466</v>
      </c>
      <c r="AZ39" s="2">
        <f t="shared" si="36"/>
        <v>70.872544237736193</v>
      </c>
      <c r="BA39" s="2">
        <f t="shared" si="36"/>
        <v>72.102994264034109</v>
      </c>
      <c r="BB39" s="2">
        <f t="shared" si="36"/>
        <v>72.392161054164887</v>
      </c>
      <c r="BC39" s="2">
        <f t="shared" si="36"/>
        <v>74.296090133765816</v>
      </c>
      <c r="BD39" s="2">
        <f t="shared" si="36"/>
        <v>75.498246052259788</v>
      </c>
      <c r="BE39" s="2">
        <f t="shared" si="36"/>
        <v>76.169663201213126</v>
      </c>
      <c r="BF39" s="2">
        <f t="shared" si="36"/>
        <v>76.105386384889812</v>
      </c>
      <c r="BG39" s="2">
        <f t="shared" si="36"/>
        <v>75.959326572821638</v>
      </c>
      <c r="BH39" s="2">
        <f t="shared" si="36"/>
        <v>78.054086653711877</v>
      </c>
      <c r="BI39" s="2">
        <f t="shared" si="36"/>
        <v>75.371562813068763</v>
      </c>
      <c r="BJ39" s="2">
        <f t="shared" si="36"/>
        <v>73.603678295917845</v>
      </c>
      <c r="BK39" s="2">
        <f t="shared" si="36"/>
        <v>75.855173902967337</v>
      </c>
      <c r="BL39" s="2">
        <f t="shared" si="36"/>
        <v>77.104450618573537</v>
      </c>
      <c r="BM39" s="2">
        <f t="shared" si="36"/>
        <v>73.191228156266305</v>
      </c>
      <c r="BO39" s="2">
        <f t="shared" si="51"/>
        <v>69.968000000000004</v>
      </c>
      <c r="BP39" s="2">
        <f t="shared" si="37"/>
        <v>70.968000000000004</v>
      </c>
      <c r="BQ39" s="2">
        <f t="shared" si="37"/>
        <v>71.644999999999996</v>
      </c>
      <c r="BR39" s="2">
        <f t="shared" si="37"/>
        <v>72.387</v>
      </c>
      <c r="BS39" s="2">
        <f t="shared" si="37"/>
        <v>74.533000000000001</v>
      </c>
      <c r="BT39" s="2">
        <f t="shared" si="37"/>
        <v>75.332999999999998</v>
      </c>
      <c r="BU39" s="2">
        <f t="shared" si="37"/>
        <v>76.3</v>
      </c>
      <c r="BV39" s="2">
        <f t="shared" si="37"/>
        <v>76.466999999999999</v>
      </c>
      <c r="BW39" s="2">
        <f t="shared" si="37"/>
        <v>76</v>
      </c>
      <c r="BX39" s="2">
        <f t="shared" si="37"/>
        <v>78.266999999999996</v>
      </c>
      <c r="BY39" s="2">
        <f t="shared" si="37"/>
        <v>76.183000000000007</v>
      </c>
      <c r="BZ39" s="2">
        <f t="shared" si="37"/>
        <v>74.332999999999998</v>
      </c>
      <c r="CA39" s="2">
        <f t="shared" si="37"/>
        <v>77.233000000000004</v>
      </c>
      <c r="CB39" s="2">
        <f t="shared" si="37"/>
        <v>77.400000000000006</v>
      </c>
      <c r="CC39" s="2">
        <f t="shared" si="37"/>
        <v>73.632999999999996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70.028464961067868</v>
      </c>
      <c r="DL39" s="2">
        <f t="shared" si="40"/>
        <v>70.872902629233508</v>
      </c>
      <c r="DM39" s="2">
        <f t="shared" si="40"/>
        <v>72.102944537815119</v>
      </c>
      <c r="DN39" s="2">
        <f t="shared" si="40"/>
        <v>72.392167780748665</v>
      </c>
      <c r="DO39" s="2">
        <f t="shared" si="40"/>
        <v>74.295960593841642</v>
      </c>
      <c r="DP39" s="2">
        <f t="shared" si="40"/>
        <v>75.498114186217009</v>
      </c>
      <c r="DQ39" s="2">
        <f t="shared" si="40"/>
        <v>76.169695564516132</v>
      </c>
      <c r="DR39" s="2">
        <f t="shared" si="40"/>
        <v>76.104930144605106</v>
      </c>
      <c r="DS39" s="2">
        <f t="shared" si="40"/>
        <v>75.95913281423806</v>
      </c>
      <c r="DT39" s="2">
        <f t="shared" si="40"/>
        <v>78.054303225806464</v>
      </c>
      <c r="DU39" s="2">
        <f t="shared" si="40"/>
        <v>75.371575000000007</v>
      </c>
      <c r="DV39" s="2">
        <f t="shared" si="40"/>
        <v>73.603509274193542</v>
      </c>
      <c r="DW39" s="2">
        <f t="shared" si="40"/>
        <v>75.854501649560135</v>
      </c>
      <c r="DX39" s="2">
        <f t="shared" si="40"/>
        <v>77.104696969696946</v>
      </c>
      <c r="DY39" s="2">
        <f t="shared" si="40"/>
        <v>73.19025858361141</v>
      </c>
      <c r="EA39" s="2">
        <f t="shared" si="41"/>
        <v>51.932142857142836</v>
      </c>
      <c r="EB39" s="2">
        <f t="shared" si="41"/>
        <v>64.498311111111136</v>
      </c>
      <c r="EC39" s="2">
        <f t="shared" si="41"/>
        <v>73.112477777777769</v>
      </c>
      <c r="ED39" s="2">
        <f t="shared" si="41"/>
        <v>72.253529085872572</v>
      </c>
      <c r="EE39" s="2">
        <f t="shared" si="41"/>
        <v>76.939479102190433</v>
      </c>
      <c r="EF39" s="2">
        <f t="shared" si="41"/>
        <v>77.798752501427245</v>
      </c>
      <c r="EG39" s="2">
        <f t="shared" si="41"/>
        <v>75.616947734951367</v>
      </c>
      <c r="EH39" s="2">
        <f t="shared" si="41"/>
        <v>84.06364544261065</v>
      </c>
      <c r="EI39" s="2">
        <f t="shared" si="41"/>
        <v>79.270657303370783</v>
      </c>
      <c r="EJ39" s="2">
        <f t="shared" si="41"/>
        <v>74.322435717026991</v>
      </c>
      <c r="EK39" s="2">
        <f t="shared" si="41"/>
        <v>75.117464741185302</v>
      </c>
      <c r="EL39" s="2">
        <f t="shared" si="41"/>
        <v>76.611845918091404</v>
      </c>
      <c r="EM39" s="2">
        <f t="shared" si="41"/>
        <v>81.507883692942499</v>
      </c>
      <c r="EN39" s="2">
        <f t="shared" si="41"/>
        <v>76.096338950536023</v>
      </c>
      <c r="EO39" s="2">
        <f t="shared" si="41"/>
        <v>75.013355268162798</v>
      </c>
      <c r="EQ39" s="2">
        <f t="shared" si="42"/>
        <v>67.768190195628023</v>
      </c>
      <c r="ER39" s="2">
        <f t="shared" si="42"/>
        <v>69.669472046660317</v>
      </c>
      <c r="ES39" s="2">
        <f t="shared" si="42"/>
        <v>69.282321437253103</v>
      </c>
      <c r="ET39" s="2">
        <f t="shared" si="42"/>
        <v>71.843626562894229</v>
      </c>
      <c r="EU39" s="2">
        <f t="shared" si="42"/>
        <v>73.270971473470723</v>
      </c>
      <c r="EV39" s="2">
        <f t="shared" si="42"/>
        <v>73.981997613365152</v>
      </c>
      <c r="EW39" s="2">
        <f t="shared" si="42"/>
        <v>74.045829725828654</v>
      </c>
      <c r="EX39" s="2">
        <f t="shared" si="42"/>
        <v>77.16955404880629</v>
      </c>
      <c r="EY39" s="2">
        <f t="shared" si="42"/>
        <v>75.967744317357074</v>
      </c>
      <c r="EZ39" s="2">
        <f t="shared" si="42"/>
        <v>75.132406299733006</v>
      </c>
      <c r="FA39" s="2">
        <f t="shared" si="42"/>
        <v>75.430004468657486</v>
      </c>
      <c r="FB39" s="2">
        <f t="shared" si="42"/>
        <v>73.923383108009858</v>
      </c>
      <c r="FC39" s="2">
        <f t="shared" si="42"/>
        <v>76.609929820469574</v>
      </c>
      <c r="FD39" s="2">
        <f t="shared" si="42"/>
        <v>77.637137067773509</v>
      </c>
      <c r="FE39" s="2">
        <f t="shared" si="42"/>
        <v>78.757466722245084</v>
      </c>
      <c r="FG39" s="2">
        <f t="shared" si="43"/>
        <v>5.2048238982350524E-5</v>
      </c>
      <c r="FH39" s="2">
        <f t="shared" si="43"/>
        <v>5.6221878467130347E-5</v>
      </c>
      <c r="FI39" s="2">
        <f t="shared" si="43"/>
        <v>4.9256649893691045E-5</v>
      </c>
      <c r="FJ39" s="2">
        <f t="shared" si="43"/>
        <v>4.8518801555392642E-5</v>
      </c>
      <c r="FK39" s="2">
        <f t="shared" si="43"/>
        <v>4.900284508643518E-5</v>
      </c>
      <c r="FL39" s="2">
        <f t="shared" si="43"/>
        <v>5.7317157159835425E-5</v>
      </c>
      <c r="FM39" s="2">
        <f t="shared" si="43"/>
        <v>5.8549846121652511E-5</v>
      </c>
      <c r="FN39" s="2">
        <f t="shared" si="43"/>
        <v>5.7325872509114014E-5</v>
      </c>
      <c r="FO39" s="2">
        <f t="shared" si="43"/>
        <v>5.851039005745367E-5</v>
      </c>
      <c r="FP39" s="2">
        <f t="shared" si="43"/>
        <v>5.803316849564237E-5</v>
      </c>
      <c r="FQ39" s="2">
        <f t="shared" si="43"/>
        <v>4.7959227208815557E-5</v>
      </c>
      <c r="FR39" s="2">
        <f t="shared" si="43"/>
        <v>5.6184445890793292E-5</v>
      </c>
      <c r="FS39" s="2">
        <f t="shared" si="43"/>
        <v>1.1891173223192035E-4</v>
      </c>
      <c r="FT39" s="2">
        <f t="shared" si="43"/>
        <v>2.4430927169539189E-4</v>
      </c>
      <c r="FU39" s="2">
        <f t="shared" si="43"/>
        <v>5.3182669021611809E-4</v>
      </c>
      <c r="FW39" s="2">
        <f t="shared" si="54"/>
        <v>1.3995354360573644E-12</v>
      </c>
      <c r="FX39" s="2">
        <f t="shared" si="44"/>
        <v>2.378468290806494E-12</v>
      </c>
      <c r="FY39" s="2">
        <f t="shared" si="44"/>
        <v>1.6652958395843144E-12</v>
      </c>
      <c r="FZ39" s="2">
        <f t="shared" si="44"/>
        <v>1.1134545512752371E-12</v>
      </c>
      <c r="GA39" s="2">
        <f t="shared" si="44"/>
        <v>1.0292730891623599E-12</v>
      </c>
      <c r="GB39" s="2">
        <f t="shared" si="44"/>
        <v>1.3365096219687374E-12</v>
      </c>
      <c r="GC39" s="2">
        <f t="shared" si="44"/>
        <v>1.6726042808418266E-12</v>
      </c>
      <c r="GD39" s="2">
        <f t="shared" si="44"/>
        <v>2.0019583758644283E-12</v>
      </c>
      <c r="GE39" s="2">
        <f t="shared" si="44"/>
        <v>1.8096076311721395E-12</v>
      </c>
      <c r="GF39" s="2">
        <f t="shared" si="44"/>
        <v>1.6634937590442298E-12</v>
      </c>
      <c r="GG39" s="2">
        <f t="shared" si="44"/>
        <v>1.2418317728108261E-12</v>
      </c>
      <c r="GH39" s="2">
        <f t="shared" si="44"/>
        <v>1.1455518606199568E-12</v>
      </c>
      <c r="GI39" s="2">
        <f t="shared" si="44"/>
        <v>9.0969170075469021E-12</v>
      </c>
      <c r="GJ39" s="2">
        <f t="shared" si="44"/>
        <v>5.8331332546212769E-11</v>
      </c>
      <c r="GK39" s="2">
        <f t="shared" si="44"/>
        <v>3.1494865606346821E-10</v>
      </c>
      <c r="GM39" s="107">
        <f t="shared" si="55"/>
        <v>5.9023869826328836E-8</v>
      </c>
      <c r="GN39" s="107">
        <f t="shared" si="45"/>
        <v>3.7233622412480922E-10</v>
      </c>
      <c r="GO39" s="107">
        <f t="shared" si="45"/>
        <v>2.5704001334303407E-10</v>
      </c>
      <c r="GP39" s="107">
        <f t="shared" si="45"/>
        <v>1.3610682679024284E-10</v>
      </c>
      <c r="GQ39" s="107">
        <f t="shared" si="45"/>
        <v>5.5846544150113547E-11</v>
      </c>
      <c r="GR39" s="107">
        <f t="shared" si="45"/>
        <v>4.7365081107572103E-11</v>
      </c>
      <c r="GS39" s="107">
        <f t="shared" si="45"/>
        <v>3.4529139007795592E-11</v>
      </c>
      <c r="GT39" s="107">
        <f t="shared" si="45"/>
        <v>5.7876395654032892E-12</v>
      </c>
      <c r="GU39" s="107">
        <f t="shared" si="45"/>
        <v>2.4961326490220428E-12</v>
      </c>
      <c r="GV39" s="107">
        <f t="shared" si="45"/>
        <v>1.181660047637957E-11</v>
      </c>
      <c r="GW39" s="107">
        <f t="shared" si="45"/>
        <v>3.5301209869367402E-12</v>
      </c>
      <c r="GX39" s="107">
        <f t="shared" si="45"/>
        <v>1.6647073436885175E-11</v>
      </c>
      <c r="GY39" s="107">
        <f t="shared" si="45"/>
        <v>3.7481974505776404E-11</v>
      </c>
      <c r="GZ39" s="107">
        <f t="shared" si="45"/>
        <v>8.0173411251178877E-11</v>
      </c>
      <c r="HA39" s="107">
        <f t="shared" si="45"/>
        <v>3.4892709940964947E-12</v>
      </c>
      <c r="HC39" s="107">
        <f t="shared" si="59"/>
        <v>3.9158190299670987E-17</v>
      </c>
      <c r="HD39" s="107">
        <f t="shared" si="46"/>
        <v>3.1194376282989864E-22</v>
      </c>
      <c r="HE39" s="107">
        <f t="shared" si="46"/>
        <v>1.425471068226868E-22</v>
      </c>
      <c r="HF39" s="107">
        <f t="shared" si="46"/>
        <v>2.1094594527498905E-23</v>
      </c>
      <c r="HG39" s="107">
        <f t="shared" si="46"/>
        <v>2.4378197364436012E-24</v>
      </c>
      <c r="HH39" s="107">
        <f t="shared" si="46"/>
        <v>1.1333887337104881E-24</v>
      </c>
      <c r="HI39" s="107">
        <f t="shared" si="46"/>
        <v>9.0572485187448788E-25</v>
      </c>
      <c r="HJ39" s="107">
        <f t="shared" si="46"/>
        <v>2.1664628016275464E-26</v>
      </c>
      <c r="HK39" s="107">
        <f t="shared" si="46"/>
        <v>2.5840630134914011E-27</v>
      </c>
      <c r="HL39" s="107">
        <f t="shared" si="46"/>
        <v>7.2963886169325835E-26</v>
      </c>
      <c r="HM39" s="107">
        <f t="shared" si="46"/>
        <v>6.5080100870030879E-27</v>
      </c>
      <c r="HN39" s="107">
        <f t="shared" si="46"/>
        <v>6.2995631725552196E-26</v>
      </c>
      <c r="HO39" s="107">
        <f t="shared" si="46"/>
        <v>3.1152506097217333E-25</v>
      </c>
      <c r="HP39" s="107">
        <f t="shared" si="46"/>
        <v>1.3856607623519618E-24</v>
      </c>
      <c r="HQ39" s="107">
        <f t="shared" si="46"/>
        <v>7.5929333333821919E-32</v>
      </c>
      <c r="HS39" s="107">
        <f t="shared" si="56"/>
        <v>3.7056464445703981E-58</v>
      </c>
      <c r="HT39" s="107">
        <f t="shared" si="47"/>
        <v>7.0633643907651636E-76</v>
      </c>
      <c r="HU39" s="107">
        <f t="shared" si="47"/>
        <v>4.0733131850040887E-77</v>
      </c>
      <c r="HV39" s="107">
        <f t="shared" si="47"/>
        <v>6.2427871609758729E-81</v>
      </c>
      <c r="HW39" s="107">
        <f t="shared" si="47"/>
        <v>1.2781575465665215E-84</v>
      </c>
      <c r="HX39" s="107">
        <f t="shared" si="47"/>
        <v>3.3190991899883873E-86</v>
      </c>
      <c r="HY39" s="107">
        <f t="shared" si="47"/>
        <v>2.8504965852206643E-86</v>
      </c>
      <c r="HZ39" s="107">
        <f t="shared" si="47"/>
        <v>1.2930196659336613E-91</v>
      </c>
      <c r="IA39" s="107">
        <f t="shared" si="47"/>
        <v>1.9876597982585687E-95</v>
      </c>
      <c r="IB39" s="107">
        <f t="shared" si="47"/>
        <v>3.2745497064415592E-90</v>
      </c>
      <c r="IC39" s="107">
        <f t="shared" si="47"/>
        <v>1.8978775392550627E-93</v>
      </c>
      <c r="ID39" s="107">
        <f t="shared" si="47"/>
        <v>5.873844519954085E-91</v>
      </c>
      <c r="IE39" s="107">
        <f t="shared" si="47"/>
        <v>2.1792277262198328E-88</v>
      </c>
      <c r="IF39" s="107">
        <f t="shared" si="47"/>
        <v>6.7263250738452969E-86</v>
      </c>
      <c r="IG39" s="107">
        <f t="shared" si="47"/>
        <v>7.2637187723694099E-49</v>
      </c>
      <c r="II39" s="107">
        <f t="shared" si="57"/>
        <v>2.1573461322072494E-108</v>
      </c>
      <c r="IJ39" s="107">
        <f t="shared" si="48"/>
        <v>9.0100697004783627E-141</v>
      </c>
      <c r="IK39" s="107">
        <f t="shared" si="48"/>
        <v>2.8290593581536031E-143</v>
      </c>
      <c r="IL39" s="107">
        <f t="shared" si="48"/>
        <v>1.4522528651415779E-151</v>
      </c>
      <c r="IM39" s="107">
        <f t="shared" si="48"/>
        <v>4.3351763204514239E-159</v>
      </c>
      <c r="IN39" s="107">
        <f t="shared" si="48"/>
        <v>2.6115166342151749E-162</v>
      </c>
      <c r="IO39" s="107">
        <f t="shared" si="48"/>
        <v>1.2132066939648583E-162</v>
      </c>
      <c r="IP39" s="107">
        <f t="shared" si="48"/>
        <v>2.0736580983319609E-172</v>
      </c>
      <c r="IQ39" s="107">
        <f t="shared" si="48"/>
        <v>2.0868443741013103E-180</v>
      </c>
      <c r="IR39" s="107">
        <f t="shared" si="48"/>
        <v>4.3745453834489088E-170</v>
      </c>
      <c r="IS39" s="107">
        <f t="shared" si="48"/>
        <v>1.0402988852228511E-175</v>
      </c>
      <c r="IT39" s="107">
        <f t="shared" si="48"/>
        <v>4.2770490307872945E-171</v>
      </c>
      <c r="IU39" s="107">
        <f t="shared" si="48"/>
        <v>1.2997420641000433E-165</v>
      </c>
      <c r="IV39" s="107">
        <f t="shared" si="48"/>
        <v>2.5212686900916115E-162</v>
      </c>
      <c r="IW39" s="107">
        <f t="shared" si="48"/>
        <v>2.2161499126631303E-144</v>
      </c>
      <c r="IY39" s="107">
        <f t="shared" si="58"/>
        <v>5.9023869865487023E-8</v>
      </c>
      <c r="IZ39" s="107">
        <f t="shared" si="49"/>
        <v>3.7233622412512117E-10</v>
      </c>
      <c r="JA39" s="107">
        <f t="shared" si="49"/>
        <v>2.5704001334317661E-10</v>
      </c>
      <c r="JB39" s="107">
        <f t="shared" si="49"/>
        <v>1.3610682679026393E-10</v>
      </c>
      <c r="JC39" s="107">
        <f t="shared" si="49"/>
        <v>5.5846544150115983E-11</v>
      </c>
      <c r="JD39" s="107">
        <f t="shared" si="49"/>
        <v>4.7365081107573234E-11</v>
      </c>
      <c r="JE39" s="107">
        <f t="shared" si="49"/>
        <v>3.4529139007796497E-11</v>
      </c>
      <c r="JF39" s="107">
        <f t="shared" si="49"/>
        <v>5.787639565403311E-12</v>
      </c>
      <c r="JG39" s="107">
        <f t="shared" si="49"/>
        <v>2.4961326490220452E-12</v>
      </c>
      <c r="JH39" s="107">
        <f t="shared" si="49"/>
        <v>1.1816600476379643E-11</v>
      </c>
      <c r="JI39" s="107">
        <f t="shared" si="49"/>
        <v>3.5301209869367466E-12</v>
      </c>
      <c r="JJ39" s="107">
        <f t="shared" si="49"/>
        <v>1.6647073436885236E-11</v>
      </c>
      <c r="JK39" s="107">
        <f t="shared" si="49"/>
        <v>3.7481974505776715E-11</v>
      </c>
      <c r="JL39" s="107">
        <f t="shared" si="49"/>
        <v>8.017341125118026E-11</v>
      </c>
      <c r="JM39" s="107">
        <f t="shared" si="49"/>
        <v>3.4892709940964947E-12</v>
      </c>
    </row>
    <row r="40" spans="2:273" x14ac:dyDescent="0.25">
      <c r="B40" s="2">
        <v>12</v>
      </c>
      <c r="C40" s="37">
        <v>69.774000000000001</v>
      </c>
      <c r="D40" s="37">
        <v>69.694000000000003</v>
      </c>
      <c r="E40" s="37">
        <v>71.531999999999996</v>
      </c>
      <c r="F40" s="37">
        <v>72.194000000000003</v>
      </c>
      <c r="G40" s="37">
        <v>74.75</v>
      </c>
      <c r="H40" s="37">
        <v>75.917000000000002</v>
      </c>
      <c r="I40" s="37">
        <v>76.95</v>
      </c>
      <c r="J40" s="37">
        <v>76.55</v>
      </c>
      <c r="K40" s="37">
        <v>76.5</v>
      </c>
      <c r="L40" s="37">
        <v>78.983000000000004</v>
      </c>
      <c r="M40" s="37">
        <v>76.55</v>
      </c>
      <c r="N40" s="37">
        <v>74.382999999999996</v>
      </c>
      <c r="O40" s="37">
        <v>75.766999999999996</v>
      </c>
      <c r="P40" s="37">
        <v>76.933000000000007</v>
      </c>
      <c r="Q40" s="37">
        <v>74.3</v>
      </c>
      <c r="S40" s="4">
        <f t="shared" si="8"/>
        <v>70.210259561873556</v>
      </c>
      <c r="T40" s="4">
        <f t="shared" si="9"/>
        <v>71.034719678557408</v>
      </c>
      <c r="U40" s="4">
        <f t="shared" si="10"/>
        <v>72.272292851842408</v>
      </c>
      <c r="V40" s="4">
        <f t="shared" si="11"/>
        <v>72.583552254994416</v>
      </c>
      <c r="W40" s="4">
        <f t="shared" si="12"/>
        <v>74.462253903058581</v>
      </c>
      <c r="X40" s="4">
        <f t="shared" si="13"/>
        <v>75.612156298366344</v>
      </c>
      <c r="Y40" s="4">
        <f t="shared" si="14"/>
        <v>76.277639317708449</v>
      </c>
      <c r="Z40" s="4">
        <f t="shared" si="15"/>
        <v>76.260978484012853</v>
      </c>
      <c r="AA40" s="4">
        <f t="shared" si="16"/>
        <v>76.026719822522978</v>
      </c>
      <c r="AB40" s="4">
        <f t="shared" si="17"/>
        <v>78.092388135873932</v>
      </c>
      <c r="AC40" s="4">
        <f t="shared" si="18"/>
        <v>75.456726000209201</v>
      </c>
      <c r="AD40" s="4">
        <f t="shared" si="19"/>
        <v>73.735600418340525</v>
      </c>
      <c r="AE40" s="4">
        <f t="shared" si="20"/>
        <v>76.059050008614406</v>
      </c>
      <c r="AF40" s="4">
        <f t="shared" si="21"/>
        <v>77.274490666368877</v>
      </c>
      <c r="AG40" s="4">
        <f t="shared" si="21"/>
        <v>73.34161200318664</v>
      </c>
      <c r="AI40" s="4">
        <f t="shared" si="22"/>
        <v>-0.43625956187355541</v>
      </c>
      <c r="AJ40" s="4">
        <f t="shared" si="23"/>
        <v>-1.3407196785574058</v>
      </c>
      <c r="AK40" s="4">
        <f t="shared" si="24"/>
        <v>-0.74029285184241189</v>
      </c>
      <c r="AL40" s="4">
        <f t="shared" si="25"/>
        <v>-0.38955225499441326</v>
      </c>
      <c r="AM40" s="4">
        <f t="shared" si="26"/>
        <v>0.28774609694141873</v>
      </c>
      <c r="AN40" s="4">
        <f t="shared" si="27"/>
        <v>0.30484370163365782</v>
      </c>
      <c r="AO40" s="4">
        <f t="shared" si="28"/>
        <v>0.67236068229155421</v>
      </c>
      <c r="AP40" s="4">
        <f t="shared" si="29"/>
        <v>0.28902151598714454</v>
      </c>
      <c r="AQ40" s="4">
        <f t="shared" si="30"/>
        <v>0.47328017747702233</v>
      </c>
      <c r="AR40" s="4">
        <f t="shared" si="31"/>
        <v>0.89061186412607185</v>
      </c>
      <c r="AS40" s="4">
        <f t="shared" si="32"/>
        <v>1.0932739997907959</v>
      </c>
      <c r="AT40" s="4">
        <f t="shared" si="33"/>
        <v>0.64739958165947087</v>
      </c>
      <c r="AU40" s="4">
        <f t="shared" si="34"/>
        <v>-0.29205000861441022</v>
      </c>
      <c r="AV40" s="4">
        <f t="shared" si="35"/>
        <v>-0.34149066636886971</v>
      </c>
      <c r="AW40" s="4">
        <f t="shared" si="35"/>
        <v>0.95838799681335729</v>
      </c>
      <c r="AY40" s="2">
        <f t="shared" si="50"/>
        <v>70.210085123194105</v>
      </c>
      <c r="AZ40" s="2">
        <f t="shared" si="36"/>
        <v>71.034718135681928</v>
      </c>
      <c r="BA40" s="2">
        <f t="shared" si="36"/>
        <v>72.272291773923754</v>
      </c>
      <c r="BB40" s="2">
        <f t="shared" si="36"/>
        <v>72.58355165689288</v>
      </c>
      <c r="BC40" s="2">
        <f t="shared" si="36"/>
        <v>74.462253638468653</v>
      </c>
      <c r="BD40" s="2">
        <f t="shared" si="36"/>
        <v>75.61215607184262</v>
      </c>
      <c r="BE40" s="2">
        <f t="shared" si="36"/>
        <v>76.277639149356062</v>
      </c>
      <c r="BF40" s="2">
        <f t="shared" si="36"/>
        <v>76.260978452512717</v>
      </c>
      <c r="BG40" s="2">
        <f t="shared" si="36"/>
        <v>76.026719808185973</v>
      </c>
      <c r="BH40" s="2">
        <f t="shared" si="36"/>
        <v>78.092388073530685</v>
      </c>
      <c r="BI40" s="2">
        <f t="shared" si="36"/>
        <v>75.456725980173573</v>
      </c>
      <c r="BJ40" s="2">
        <f t="shared" si="36"/>
        <v>73.735600332105392</v>
      </c>
      <c r="BK40" s="2">
        <f t="shared" si="36"/>
        <v>76.059049835224002</v>
      </c>
      <c r="BL40" s="2">
        <f t="shared" si="36"/>
        <v>77.274490303582013</v>
      </c>
      <c r="BM40" s="2">
        <f t="shared" si="36"/>
        <v>73.341611987424443</v>
      </c>
      <c r="BO40" s="2">
        <f t="shared" si="51"/>
        <v>69.774000000000001</v>
      </c>
      <c r="BP40" s="2">
        <f t="shared" si="37"/>
        <v>69.694000000000003</v>
      </c>
      <c r="BQ40" s="2">
        <f t="shared" si="37"/>
        <v>71.531999999999996</v>
      </c>
      <c r="BR40" s="2">
        <f t="shared" si="37"/>
        <v>72.194000000000003</v>
      </c>
      <c r="BS40" s="2">
        <f t="shared" si="37"/>
        <v>74.75</v>
      </c>
      <c r="BT40" s="2">
        <f t="shared" si="37"/>
        <v>75.917000000000002</v>
      </c>
      <c r="BU40" s="2">
        <f t="shared" si="37"/>
        <v>76.95</v>
      </c>
      <c r="BV40" s="2">
        <f t="shared" si="37"/>
        <v>76.55</v>
      </c>
      <c r="BW40" s="2">
        <f t="shared" si="37"/>
        <v>76.5</v>
      </c>
      <c r="BX40" s="2">
        <f t="shared" si="37"/>
        <v>78.983000000000004</v>
      </c>
      <c r="BY40" s="2">
        <f t="shared" si="37"/>
        <v>76.55</v>
      </c>
      <c r="BZ40" s="2">
        <f t="shared" si="37"/>
        <v>74.382999999999996</v>
      </c>
      <c r="CA40" s="2">
        <f t="shared" si="37"/>
        <v>75.766999999999996</v>
      </c>
      <c r="CB40" s="2">
        <f t="shared" si="37"/>
        <v>76.933000000000007</v>
      </c>
      <c r="CC40" s="2">
        <f t="shared" si="37"/>
        <v>74.3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70.211274972191333</v>
      </c>
      <c r="DL40" s="2">
        <f t="shared" si="40"/>
        <v>71.035182709447412</v>
      </c>
      <c r="DM40" s="2">
        <f t="shared" si="40"/>
        <v>72.272248739495794</v>
      </c>
      <c r="DN40" s="2">
        <f t="shared" si="40"/>
        <v>72.583579211229946</v>
      </c>
      <c r="DO40" s="2">
        <f t="shared" si="40"/>
        <v>74.46211088709677</v>
      </c>
      <c r="DP40" s="2">
        <f t="shared" si="40"/>
        <v>75.612010080645163</v>
      </c>
      <c r="DQ40" s="2">
        <f t="shared" si="40"/>
        <v>76.277697580645167</v>
      </c>
      <c r="DR40" s="2">
        <f t="shared" si="40"/>
        <v>76.260432480533922</v>
      </c>
      <c r="DS40" s="2">
        <f t="shared" si="40"/>
        <v>76.026493659621821</v>
      </c>
      <c r="DT40" s="2">
        <f t="shared" si="40"/>
        <v>78.092672580645171</v>
      </c>
      <c r="DU40" s="2">
        <f t="shared" si="40"/>
        <v>75.456754838709685</v>
      </c>
      <c r="DV40" s="2">
        <f t="shared" si="40"/>
        <v>73.735408870967731</v>
      </c>
      <c r="DW40" s="2">
        <f t="shared" si="40"/>
        <v>76.058280241935506</v>
      </c>
      <c r="DX40" s="2">
        <f t="shared" si="40"/>
        <v>77.274878787878762</v>
      </c>
      <c r="DY40" s="2">
        <f t="shared" si="40"/>
        <v>73.340620318872823</v>
      </c>
      <c r="EA40" s="2">
        <f t="shared" si="41"/>
        <v>52.052285714285695</v>
      </c>
      <c r="EB40" s="2">
        <f t="shared" si="41"/>
        <v>64.471377777777803</v>
      </c>
      <c r="EC40" s="2">
        <f t="shared" si="41"/>
        <v>72.966244444444428</v>
      </c>
      <c r="ED40" s="2">
        <f t="shared" si="41"/>
        <v>72.132466204986144</v>
      </c>
      <c r="EE40" s="2">
        <f t="shared" si="41"/>
        <v>76.776117093837314</v>
      </c>
      <c r="EF40" s="2">
        <f t="shared" si="41"/>
        <v>77.635255160602142</v>
      </c>
      <c r="EG40" s="2">
        <f t="shared" si="41"/>
        <v>75.484965800179253</v>
      </c>
      <c r="EH40" s="2">
        <f t="shared" si="41"/>
        <v>83.825732229932484</v>
      </c>
      <c r="EI40" s="2">
        <f t="shared" si="41"/>
        <v>79.096699087078647</v>
      </c>
      <c r="EJ40" s="2">
        <f t="shared" si="41"/>
        <v>74.198426634258666</v>
      </c>
      <c r="EK40" s="2">
        <f t="shared" si="41"/>
        <v>74.978777264628661</v>
      </c>
      <c r="EL40" s="2">
        <f t="shared" si="41"/>
        <v>76.442300441693462</v>
      </c>
      <c r="EM40" s="2">
        <f t="shared" si="41"/>
        <v>81.308041218946116</v>
      </c>
      <c r="EN40" s="2">
        <f t="shared" si="41"/>
        <v>75.962307955614079</v>
      </c>
      <c r="EO40" s="2">
        <f t="shared" si="41"/>
        <v>74.90275142639787</v>
      </c>
      <c r="EQ40" s="2">
        <f t="shared" si="42"/>
        <v>67.669049903458728</v>
      </c>
      <c r="ER40" s="2">
        <f t="shared" si="42"/>
        <v>69.569110943075245</v>
      </c>
      <c r="ES40" s="2">
        <f t="shared" si="42"/>
        <v>69.187303388027942</v>
      </c>
      <c r="ET40" s="2">
        <f t="shared" si="42"/>
        <v>71.724754545480891</v>
      </c>
      <c r="EU40" s="2">
        <f t="shared" si="42"/>
        <v>73.152882448604245</v>
      </c>
      <c r="EV40" s="2">
        <f t="shared" si="42"/>
        <v>73.867694361575175</v>
      </c>
      <c r="EW40" s="2">
        <f t="shared" si="42"/>
        <v>73.932391545329324</v>
      </c>
      <c r="EX40" s="2">
        <f t="shared" si="42"/>
        <v>77.020009517002293</v>
      </c>
      <c r="EY40" s="2">
        <f t="shared" si="42"/>
        <v>75.834757104458205</v>
      </c>
      <c r="EZ40" s="2">
        <f t="shared" si="42"/>
        <v>74.996820765464506</v>
      </c>
      <c r="FA40" s="2">
        <f t="shared" si="42"/>
        <v>75.286654050494704</v>
      </c>
      <c r="FB40" s="2">
        <f t="shared" si="42"/>
        <v>73.788306294057463</v>
      </c>
      <c r="FC40" s="2">
        <f t="shared" si="42"/>
        <v>76.471384577651733</v>
      </c>
      <c r="FD40" s="2">
        <f t="shared" si="42"/>
        <v>77.482529518174871</v>
      </c>
      <c r="FE40" s="2">
        <f t="shared" si="42"/>
        <v>78.596903283426471</v>
      </c>
      <c r="FG40" s="2">
        <f t="shared" si="43"/>
        <v>6.5523967652947031E-5</v>
      </c>
      <c r="FH40" s="2">
        <f t="shared" si="43"/>
        <v>7.0778121164638997E-5</v>
      </c>
      <c r="FI40" s="2">
        <f t="shared" si="43"/>
        <v>6.2009657392349482E-5</v>
      </c>
      <c r="FJ40" s="2">
        <f t="shared" si="43"/>
        <v>6.1080784885210717E-5</v>
      </c>
      <c r="FK40" s="2">
        <f t="shared" si="43"/>
        <v>6.1690144199927607E-5</v>
      </c>
      <c r="FL40" s="2">
        <f t="shared" si="43"/>
        <v>7.2156954808437723E-5</v>
      </c>
      <c r="FM40" s="2">
        <f t="shared" si="43"/>
        <v>7.3708771711036795E-5</v>
      </c>
      <c r="FN40" s="2">
        <f t="shared" si="43"/>
        <v>7.2167926457432285E-5</v>
      </c>
      <c r="FO40" s="2">
        <f t="shared" si="43"/>
        <v>7.365910097469217E-5</v>
      </c>
      <c r="FP40" s="2">
        <f t="shared" si="43"/>
        <v>7.3058332752443862E-5</v>
      </c>
      <c r="FQ40" s="2">
        <f t="shared" si="43"/>
        <v>6.0376340118088938E-5</v>
      </c>
      <c r="FR40" s="2">
        <f t="shared" si="43"/>
        <v>7.0730997714590723E-5</v>
      </c>
      <c r="FS40" s="2">
        <f t="shared" si="43"/>
        <v>1.4659588238608162E-4</v>
      </c>
      <c r="FT40" s="2">
        <f t="shared" si="43"/>
        <v>2.9597214462009479E-4</v>
      </c>
      <c r="FU40" s="2">
        <f t="shared" si="43"/>
        <v>6.3481685879437379E-4</v>
      </c>
      <c r="FW40" s="2">
        <f t="shared" si="54"/>
        <v>1.7619107251584131E-12</v>
      </c>
      <c r="FX40" s="2">
        <f t="shared" si="44"/>
        <v>2.9943141724410881E-12</v>
      </c>
      <c r="FY40" s="2">
        <f t="shared" si="44"/>
        <v>2.096483250606898E-12</v>
      </c>
      <c r="FZ40" s="2">
        <f t="shared" si="44"/>
        <v>1.4017562294778624E-12</v>
      </c>
      <c r="GA40" s="2">
        <f t="shared" si="44"/>
        <v>1.2957780476220317E-12</v>
      </c>
      <c r="GB40" s="2">
        <f t="shared" si="44"/>
        <v>1.6825659262032754E-12</v>
      </c>
      <c r="GC40" s="2">
        <f t="shared" si="44"/>
        <v>2.10568403302657E-12</v>
      </c>
      <c r="GD40" s="2">
        <f t="shared" si="44"/>
        <v>2.520316272728599E-12</v>
      </c>
      <c r="GE40" s="2">
        <f t="shared" si="44"/>
        <v>2.2781610322581838E-12</v>
      </c>
      <c r="GF40" s="2">
        <f t="shared" si="44"/>
        <v>2.0942145656208802E-12</v>
      </c>
      <c r="GG40" s="2">
        <f t="shared" si="44"/>
        <v>1.5633735759644458E-12</v>
      </c>
      <c r="GH40" s="2">
        <f t="shared" si="44"/>
        <v>1.4421643478621243E-12</v>
      </c>
      <c r="GI40" s="2">
        <f t="shared" si="44"/>
        <v>1.1215104471705512E-11</v>
      </c>
      <c r="GJ40" s="2">
        <f t="shared" si="44"/>
        <v>7.0670022743526868E-11</v>
      </c>
      <c r="GK40" s="2">
        <f t="shared" si="44"/>
        <v>3.7597834892497593E-10</v>
      </c>
      <c r="GM40" s="107">
        <f t="shared" si="55"/>
        <v>1.189103030785303E-7</v>
      </c>
      <c r="GN40" s="107">
        <f t="shared" si="45"/>
        <v>9.4881720126175295E-10</v>
      </c>
      <c r="GO40" s="107">
        <f t="shared" si="45"/>
        <v>6.5782514350219012E-10</v>
      </c>
      <c r="GP40" s="107">
        <f t="shared" si="45"/>
        <v>3.5789083356793968E-10</v>
      </c>
      <c r="GQ40" s="107">
        <f t="shared" si="45"/>
        <v>1.5298531205976914E-10</v>
      </c>
      <c r="GR40" s="107">
        <f t="shared" si="45"/>
        <v>1.3283682566452402E-10</v>
      </c>
      <c r="GS40" s="107">
        <f t="shared" si="45"/>
        <v>9.8466932813897161E-11</v>
      </c>
      <c r="GT40" s="107">
        <f t="shared" si="45"/>
        <v>1.7867378615335484E-11</v>
      </c>
      <c r="GU40" s="107">
        <f t="shared" si="45"/>
        <v>8.0274041829032425E-12</v>
      </c>
      <c r="GV40" s="107">
        <f t="shared" si="45"/>
        <v>3.5357253277395004E-11</v>
      </c>
      <c r="GW40" s="107">
        <f t="shared" si="45"/>
        <v>1.0922106214934806E-11</v>
      </c>
      <c r="GX40" s="107">
        <f t="shared" si="45"/>
        <v>4.8863286504882654E-11</v>
      </c>
      <c r="GY40" s="107">
        <f t="shared" si="45"/>
        <v>1.04350700046226E-10</v>
      </c>
      <c r="GZ40" s="107">
        <f t="shared" si="45"/>
        <v>2.1489056379981261E-10</v>
      </c>
      <c r="HA40" s="107">
        <f t="shared" si="45"/>
        <v>1.0981180992583785E-11</v>
      </c>
      <c r="HC40" s="107">
        <f t="shared" si="59"/>
        <v>1.233036573745447E-16</v>
      </c>
      <c r="HD40" s="107">
        <f t="shared" si="46"/>
        <v>1.4464638088322196E-21</v>
      </c>
      <c r="HE40" s="107">
        <f t="shared" si="46"/>
        <v>6.6487312177863543E-22</v>
      </c>
      <c r="HF40" s="107">
        <f t="shared" si="46"/>
        <v>1.0358255972973863E-22</v>
      </c>
      <c r="HG40" s="107">
        <f t="shared" si="46"/>
        <v>1.2823753121244503E-23</v>
      </c>
      <c r="HH40" s="107">
        <f t="shared" si="46"/>
        <v>6.2358629295283927E-24</v>
      </c>
      <c r="HI40" s="107">
        <f t="shared" si="46"/>
        <v>5.0806615260341249E-24</v>
      </c>
      <c r="HJ40" s="107">
        <f t="shared" si="46"/>
        <v>1.3756519035324747E-25</v>
      </c>
      <c r="HK40" s="107">
        <f t="shared" si="46"/>
        <v>1.7598809762790807E-26</v>
      </c>
      <c r="HL40" s="107">
        <f t="shared" si="46"/>
        <v>4.4321164799641912E-25</v>
      </c>
      <c r="HM40" s="107">
        <f t="shared" si="46"/>
        <v>4.1510709609779608E-26</v>
      </c>
      <c r="HN40" s="107">
        <f t="shared" si="46"/>
        <v>3.7633895164575634E-25</v>
      </c>
      <c r="HO40" s="107">
        <f t="shared" si="46"/>
        <v>1.7128793944945526E-24</v>
      </c>
      <c r="HP40" s="107">
        <f t="shared" si="46"/>
        <v>7.1865571295589826E-24</v>
      </c>
      <c r="HQ40" s="107">
        <f t="shared" si="46"/>
        <v>6.8539593762438308E-31</v>
      </c>
      <c r="HS40" s="107">
        <f t="shared" si="56"/>
        <v>5.8657626681957824E-57</v>
      </c>
      <c r="HT40" s="107">
        <f t="shared" si="47"/>
        <v>2.8130441364230786E-74</v>
      </c>
      <c r="HU40" s="107">
        <f t="shared" si="47"/>
        <v>1.6465564683593498E-75</v>
      </c>
      <c r="HV40" s="107">
        <f t="shared" si="47"/>
        <v>2.9171089327775041E-79</v>
      </c>
      <c r="HW40" s="107">
        <f t="shared" si="47"/>
        <v>7.1111124281425173E-83</v>
      </c>
      <c r="HX40" s="107">
        <f t="shared" si="47"/>
        <v>2.0788024405244517E-84</v>
      </c>
      <c r="HY40" s="107">
        <f t="shared" si="47"/>
        <v>1.8581410782363387E-84</v>
      </c>
      <c r="HZ40" s="107">
        <f t="shared" si="47"/>
        <v>1.1243068262186264E-89</v>
      </c>
      <c r="IA40" s="107">
        <f t="shared" si="47"/>
        <v>2.0730539684219032E-93</v>
      </c>
      <c r="IB40" s="107">
        <f t="shared" si="47"/>
        <v>2.5888908579296413E-88</v>
      </c>
      <c r="IC40" s="107">
        <f t="shared" si="47"/>
        <v>1.6664402386908573E-91</v>
      </c>
      <c r="ID40" s="107">
        <f t="shared" si="47"/>
        <v>4.5162871059305485E-89</v>
      </c>
      <c r="IE40" s="107">
        <f t="shared" si="47"/>
        <v>1.3675287457021247E-86</v>
      </c>
      <c r="IF40" s="107">
        <f t="shared" si="47"/>
        <v>3.6497747642723084E-84</v>
      </c>
      <c r="IG40" s="107">
        <f t="shared" si="47"/>
        <v>6.5523944733865598E-48</v>
      </c>
      <c r="II40" s="107">
        <f t="shared" si="57"/>
        <v>1.3249531390950116E-106</v>
      </c>
      <c r="IJ40" s="107">
        <f t="shared" si="48"/>
        <v>2.1480056925252668E-138</v>
      </c>
      <c r="IK40" s="107">
        <f t="shared" si="48"/>
        <v>6.9198058571652418E-141</v>
      </c>
      <c r="IL40" s="107">
        <f t="shared" si="48"/>
        <v>4.5042569011964781E-149</v>
      </c>
      <c r="IM40" s="107">
        <f t="shared" si="48"/>
        <v>1.7634758801856947E-156</v>
      </c>
      <c r="IN40" s="107">
        <f t="shared" si="48"/>
        <v>1.2735490038608922E-159</v>
      </c>
      <c r="IO40" s="107">
        <f t="shared" si="48"/>
        <v>6.3070080481158151E-160</v>
      </c>
      <c r="IP40" s="107">
        <f t="shared" si="48"/>
        <v>1.6471051300122121E-169</v>
      </c>
      <c r="IQ40" s="107">
        <f t="shared" si="48"/>
        <v>2.2087625628646573E-177</v>
      </c>
      <c r="IR40" s="107">
        <f t="shared" si="48"/>
        <v>3.0335609408285413E-167</v>
      </c>
      <c r="IS40" s="107">
        <f t="shared" si="48"/>
        <v>8.3553503591114103E-173</v>
      </c>
      <c r="IT40" s="107">
        <f t="shared" si="48"/>
        <v>2.8222886197491028E-168</v>
      </c>
      <c r="IU40" s="107">
        <f t="shared" si="48"/>
        <v>6.25606237429551E-163</v>
      </c>
      <c r="IV40" s="107">
        <f t="shared" si="48"/>
        <v>1.0029747215700628E-159</v>
      </c>
      <c r="IW40" s="107">
        <f t="shared" si="48"/>
        <v>4.3788756252778434E-142</v>
      </c>
      <c r="IY40" s="107">
        <f t="shared" si="58"/>
        <v>1.1891030320183396E-7</v>
      </c>
      <c r="IZ40" s="107">
        <f t="shared" si="49"/>
        <v>9.4881720126319948E-10</v>
      </c>
      <c r="JA40" s="107">
        <f t="shared" si="49"/>
        <v>6.5782514350285497E-10</v>
      </c>
      <c r="JB40" s="107">
        <f t="shared" si="49"/>
        <v>3.5789083356804328E-10</v>
      </c>
      <c r="JC40" s="107">
        <f t="shared" si="49"/>
        <v>1.5298531205978196E-10</v>
      </c>
      <c r="JD40" s="107">
        <f t="shared" si="49"/>
        <v>1.3283682566453025E-10</v>
      </c>
      <c r="JE40" s="107">
        <f t="shared" si="49"/>
        <v>9.8466932813902241E-11</v>
      </c>
      <c r="JF40" s="107">
        <f t="shared" si="49"/>
        <v>1.7867378615335623E-11</v>
      </c>
      <c r="JG40" s="107">
        <f t="shared" si="49"/>
        <v>8.0274041829032603E-12</v>
      </c>
      <c r="JH40" s="107">
        <f t="shared" si="49"/>
        <v>3.535725327739545E-11</v>
      </c>
      <c r="JI40" s="107">
        <f t="shared" si="49"/>
        <v>1.0922106214934848E-11</v>
      </c>
      <c r="JJ40" s="107">
        <f t="shared" si="49"/>
        <v>4.8863286504883028E-11</v>
      </c>
      <c r="JK40" s="107">
        <f t="shared" si="49"/>
        <v>1.0435070004622772E-10</v>
      </c>
      <c r="JL40" s="107">
        <f t="shared" si="49"/>
        <v>2.1489056379981979E-10</v>
      </c>
      <c r="JM40" s="107">
        <f t="shared" si="49"/>
        <v>1.0981180992583785E-11</v>
      </c>
    </row>
    <row r="41" spans="2:273" x14ac:dyDescent="0.25">
      <c r="B41" s="2">
        <v>13</v>
      </c>
      <c r="C41" s="37">
        <v>69.661000000000001</v>
      </c>
      <c r="D41" s="37">
        <v>70.725999999999999</v>
      </c>
      <c r="E41" s="37">
        <v>72.468000000000004</v>
      </c>
      <c r="F41" s="37">
        <v>71.968000000000004</v>
      </c>
      <c r="G41" s="37">
        <v>75.233000000000004</v>
      </c>
      <c r="H41" s="37">
        <v>75.316999999999993</v>
      </c>
      <c r="I41" s="37">
        <v>76.733000000000004</v>
      </c>
      <c r="J41" s="37">
        <v>76.316999999999993</v>
      </c>
      <c r="K41" s="37">
        <v>75.45</v>
      </c>
      <c r="L41" s="37">
        <v>78.683000000000007</v>
      </c>
      <c r="M41" s="37">
        <v>76.2</v>
      </c>
      <c r="N41" s="37">
        <v>73.2</v>
      </c>
      <c r="O41" s="37">
        <v>76.45</v>
      </c>
      <c r="P41" s="37">
        <v>76.5</v>
      </c>
      <c r="Q41" s="37">
        <v>72.233000000000004</v>
      </c>
      <c r="S41" s="4">
        <f t="shared" si="8"/>
        <v>70.392920154511302</v>
      </c>
      <c r="T41" s="4">
        <f t="shared" si="9"/>
        <v>71.196864838024396</v>
      </c>
      <c r="U41" s="4">
        <f t="shared" si="10"/>
        <v>72.441585125228627</v>
      </c>
      <c r="V41" s="4">
        <f t="shared" si="11"/>
        <v>72.77493342987313</v>
      </c>
      <c r="W41" s="4">
        <f t="shared" si="12"/>
        <v>74.628415992714494</v>
      </c>
      <c r="X41" s="4">
        <f t="shared" si="13"/>
        <v>75.72606517186054</v>
      </c>
      <c r="Y41" s="4">
        <f t="shared" si="14"/>
        <v>76.3856042267943</v>
      </c>
      <c r="Z41" s="4">
        <f t="shared" si="15"/>
        <v>76.416586491465921</v>
      </c>
      <c r="AA41" s="4">
        <f t="shared" si="16"/>
        <v>76.094116870184862</v>
      </c>
      <c r="AB41" s="4">
        <f t="shared" si="17"/>
        <v>78.130669012249399</v>
      </c>
      <c r="AC41" s="4">
        <f t="shared" si="18"/>
        <v>75.541881390566658</v>
      </c>
      <c r="AD41" s="4">
        <f t="shared" si="19"/>
        <v>73.867522898194835</v>
      </c>
      <c r="AE41" s="4">
        <f t="shared" si="20"/>
        <v>76.262935109513123</v>
      </c>
      <c r="AF41" s="4">
        <f t="shared" si="21"/>
        <v>77.444481828492258</v>
      </c>
      <c r="AG41" s="4">
        <f t="shared" si="21"/>
        <v>73.491968043365631</v>
      </c>
      <c r="AI41" s="4">
        <f t="shared" si="22"/>
        <v>-0.73192015451130032</v>
      </c>
      <c r="AJ41" s="4">
        <f t="shared" si="23"/>
        <v>-0.47086483802439716</v>
      </c>
      <c r="AK41" s="4">
        <f t="shared" si="24"/>
        <v>2.6414874771376162E-2</v>
      </c>
      <c r="AL41" s="4">
        <f t="shared" si="25"/>
        <v>-0.80693342987312633</v>
      </c>
      <c r="AM41" s="4">
        <f t="shared" si="26"/>
        <v>0.60458400728550998</v>
      </c>
      <c r="AN41" s="4">
        <f t="shared" si="27"/>
        <v>-0.40906517186054714</v>
      </c>
      <c r="AO41" s="4">
        <f t="shared" si="28"/>
        <v>0.34739577320570447</v>
      </c>
      <c r="AP41" s="4">
        <f t="shared" si="29"/>
        <v>-9.9586491465927907E-2</v>
      </c>
      <c r="AQ41" s="4">
        <f t="shared" si="30"/>
        <v>-0.64411687018485964</v>
      </c>
      <c r="AR41" s="4">
        <f t="shared" si="31"/>
        <v>0.55233098775060796</v>
      </c>
      <c r="AS41" s="4">
        <f t="shared" si="32"/>
        <v>0.65811860943334466</v>
      </c>
      <c r="AT41" s="4">
        <f t="shared" si="33"/>
        <v>-0.66752289819483224</v>
      </c>
      <c r="AU41" s="4">
        <f t="shared" si="34"/>
        <v>0.18706489048688013</v>
      </c>
      <c r="AV41" s="4">
        <f t="shared" si="35"/>
        <v>-0.94448182849225759</v>
      </c>
      <c r="AW41" s="4">
        <f t="shared" si="35"/>
        <v>-1.258968043365627</v>
      </c>
      <c r="AY41" s="2">
        <f t="shared" si="50"/>
        <v>70.392581908276171</v>
      </c>
      <c r="AZ41" s="2">
        <f t="shared" si="36"/>
        <v>71.196861077226131</v>
      </c>
      <c r="BA41" s="2">
        <f t="shared" si="36"/>
        <v>72.441582485231208</v>
      </c>
      <c r="BB41" s="2">
        <f t="shared" si="36"/>
        <v>72.77493192571248</v>
      </c>
      <c r="BC41" s="2">
        <f t="shared" si="36"/>
        <v>74.628415300210321</v>
      </c>
      <c r="BD41" s="2">
        <f t="shared" si="36"/>
        <v>75.726064565675159</v>
      </c>
      <c r="BE41" s="2">
        <f t="shared" si="36"/>
        <v>76.385603768934686</v>
      </c>
      <c r="BF41" s="2">
        <f t="shared" si="36"/>
        <v>76.416586398895078</v>
      </c>
      <c r="BG41" s="2">
        <f t="shared" si="36"/>
        <v>76.09411682634321</v>
      </c>
      <c r="BH41" s="2">
        <f t="shared" si="36"/>
        <v>78.130668834549951</v>
      </c>
      <c r="BI41" s="2">
        <f t="shared" si="36"/>
        <v>75.541881331508947</v>
      </c>
      <c r="BJ41" s="2">
        <f t="shared" si="36"/>
        <v>73.867522656919178</v>
      </c>
      <c r="BK41" s="2">
        <f t="shared" si="36"/>
        <v>76.262934648454262</v>
      </c>
      <c r="BL41" s="2">
        <f t="shared" si="36"/>
        <v>77.444480898725914</v>
      </c>
      <c r="BM41" s="2">
        <f t="shared" si="36"/>
        <v>73.491967996159261</v>
      </c>
      <c r="BO41" s="2">
        <f t="shared" si="51"/>
        <v>69.661000000000001</v>
      </c>
      <c r="BP41" s="2">
        <f t="shared" si="37"/>
        <v>70.725999999999999</v>
      </c>
      <c r="BQ41" s="2">
        <f t="shared" si="37"/>
        <v>72.468000000000004</v>
      </c>
      <c r="BR41" s="2">
        <f t="shared" si="37"/>
        <v>71.968000000000004</v>
      </c>
      <c r="BS41" s="2">
        <f t="shared" si="37"/>
        <v>75.233000000000004</v>
      </c>
      <c r="BT41" s="2">
        <f t="shared" si="37"/>
        <v>75.316999999999993</v>
      </c>
      <c r="BU41" s="2">
        <f t="shared" si="37"/>
        <v>76.733000000000004</v>
      </c>
      <c r="BV41" s="2">
        <f t="shared" si="37"/>
        <v>76.316999999999993</v>
      </c>
      <c r="BW41" s="2">
        <f t="shared" si="37"/>
        <v>75.45</v>
      </c>
      <c r="BX41" s="2">
        <f t="shared" si="37"/>
        <v>78.683000000000007</v>
      </c>
      <c r="BY41" s="2">
        <f t="shared" si="37"/>
        <v>76.2</v>
      </c>
      <c r="BZ41" s="2">
        <f t="shared" si="37"/>
        <v>73.2</v>
      </c>
      <c r="CA41" s="2">
        <f t="shared" si="37"/>
        <v>76.45</v>
      </c>
      <c r="CB41" s="2">
        <f t="shared" si="37"/>
        <v>76.5</v>
      </c>
      <c r="CC41" s="2">
        <f t="shared" si="37"/>
        <v>72.233000000000004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70.394084983314798</v>
      </c>
      <c r="DL41" s="2">
        <f t="shared" si="40"/>
        <v>71.197462789661316</v>
      </c>
      <c r="DM41" s="2">
        <f t="shared" si="40"/>
        <v>72.441552941176468</v>
      </c>
      <c r="DN41" s="2">
        <f t="shared" si="40"/>
        <v>72.774990641711227</v>
      </c>
      <c r="DO41" s="2">
        <f t="shared" si="40"/>
        <v>74.628261180351899</v>
      </c>
      <c r="DP41" s="2">
        <f t="shared" si="40"/>
        <v>75.725905975073317</v>
      </c>
      <c r="DQ41" s="2">
        <f t="shared" si="40"/>
        <v>76.385699596774188</v>
      </c>
      <c r="DR41" s="2">
        <f t="shared" si="40"/>
        <v>76.415934816462737</v>
      </c>
      <c r="DS41" s="2">
        <f t="shared" si="40"/>
        <v>76.093854505005581</v>
      </c>
      <c r="DT41" s="2">
        <f t="shared" si="40"/>
        <v>78.131041935483879</v>
      </c>
      <c r="DU41" s="2">
        <f t="shared" si="40"/>
        <v>75.541934677419363</v>
      </c>
      <c r="DV41" s="2">
        <f t="shared" si="40"/>
        <v>73.867308467741935</v>
      </c>
      <c r="DW41" s="2">
        <f t="shared" si="40"/>
        <v>76.262058834310864</v>
      </c>
      <c r="DX41" s="2">
        <f t="shared" si="40"/>
        <v>77.445060606060579</v>
      </c>
      <c r="DY41" s="2">
        <f t="shared" si="40"/>
        <v>73.490982054134221</v>
      </c>
      <c r="EA41" s="2">
        <f t="shared" si="41"/>
        <v>52.172428571428554</v>
      </c>
      <c r="EB41" s="2">
        <f t="shared" si="41"/>
        <v>64.444444444444471</v>
      </c>
      <c r="EC41" s="2">
        <f t="shared" si="41"/>
        <v>72.8200111111111</v>
      </c>
      <c r="ED41" s="2">
        <f t="shared" si="41"/>
        <v>72.011403324099717</v>
      </c>
      <c r="EE41" s="2">
        <f t="shared" si="41"/>
        <v>76.61275508548421</v>
      </c>
      <c r="EF41" s="2">
        <f t="shared" si="41"/>
        <v>77.471757819777054</v>
      </c>
      <c r="EG41" s="2">
        <f t="shared" si="41"/>
        <v>75.35298386540714</v>
      </c>
      <c r="EH41" s="2">
        <f t="shared" si="41"/>
        <v>83.587819017254304</v>
      </c>
      <c r="EI41" s="2">
        <f t="shared" si="41"/>
        <v>78.922740870786512</v>
      </c>
      <c r="EJ41" s="2">
        <f t="shared" si="41"/>
        <v>74.074417551490342</v>
      </c>
      <c r="EK41" s="2">
        <f t="shared" si="41"/>
        <v>74.840089788072021</v>
      </c>
      <c r="EL41" s="2">
        <f t="shared" si="41"/>
        <v>76.272754965295519</v>
      </c>
      <c r="EM41" s="2">
        <f t="shared" si="41"/>
        <v>81.108198744949732</v>
      </c>
      <c r="EN41" s="2">
        <f t="shared" si="41"/>
        <v>75.828276960692122</v>
      </c>
      <c r="EO41" s="2">
        <f t="shared" si="41"/>
        <v>74.792147584632943</v>
      </c>
      <c r="EQ41" s="2">
        <f t="shared" si="42"/>
        <v>67.569909611289432</v>
      </c>
      <c r="ER41" s="2">
        <f t="shared" si="42"/>
        <v>69.468749839490172</v>
      </c>
      <c r="ES41" s="2">
        <f t="shared" si="42"/>
        <v>69.092285338802782</v>
      </c>
      <c r="ET41" s="2">
        <f t="shared" si="42"/>
        <v>71.605882528067539</v>
      </c>
      <c r="EU41" s="2">
        <f t="shared" si="42"/>
        <v>73.034793423737781</v>
      </c>
      <c r="EV41" s="2">
        <f t="shared" si="42"/>
        <v>73.753391109785198</v>
      </c>
      <c r="EW41" s="2">
        <f t="shared" si="42"/>
        <v>73.818953364830008</v>
      </c>
      <c r="EX41" s="2">
        <f t="shared" si="42"/>
        <v>76.870464985198282</v>
      </c>
      <c r="EY41" s="2">
        <f t="shared" si="42"/>
        <v>75.701769891559337</v>
      </c>
      <c r="EZ41" s="2">
        <f t="shared" si="42"/>
        <v>74.861235231196019</v>
      </c>
      <c r="FA41" s="2">
        <f t="shared" si="42"/>
        <v>75.143303632331921</v>
      </c>
      <c r="FB41" s="2">
        <f t="shared" si="42"/>
        <v>73.653229480105054</v>
      </c>
      <c r="FC41" s="2">
        <f t="shared" si="42"/>
        <v>76.332839334833878</v>
      </c>
      <c r="FD41" s="2">
        <f t="shared" si="42"/>
        <v>77.327921968576234</v>
      </c>
      <c r="FE41" s="2">
        <f t="shared" si="42"/>
        <v>78.436339844607872</v>
      </c>
      <c r="FG41" s="2">
        <f t="shared" si="43"/>
        <v>8.2488388476697656E-5</v>
      </c>
      <c r="FH41" s="2">
        <f t="shared" si="43"/>
        <v>8.9102742413706251E-5</v>
      </c>
      <c r="FI41" s="2">
        <f t="shared" si="43"/>
        <v>7.8064280077471865E-5</v>
      </c>
      <c r="FJ41" s="2">
        <f t="shared" si="43"/>
        <v>7.6894936142660216E-5</v>
      </c>
      <c r="FK41" s="2">
        <f t="shared" si="43"/>
        <v>7.7662049683278097E-5</v>
      </c>
      <c r="FL41" s="2">
        <f t="shared" si="43"/>
        <v>9.0838526885370538E-5</v>
      </c>
      <c r="FM41" s="2">
        <f t="shared" si="43"/>
        <v>9.2792074835537996E-5</v>
      </c>
      <c r="FN41" s="2">
        <f t="shared" si="43"/>
        <v>9.0852338856949624E-5</v>
      </c>
      <c r="FO41" s="2">
        <f t="shared" si="43"/>
        <v>9.2729545469304991E-5</v>
      </c>
      <c r="FP41" s="2">
        <f t="shared" si="43"/>
        <v>9.1973251818733856E-5</v>
      </c>
      <c r="FQ41" s="2">
        <f t="shared" si="43"/>
        <v>7.6008120613217298E-5</v>
      </c>
      <c r="FR41" s="2">
        <f t="shared" si="43"/>
        <v>8.9043419678571864E-5</v>
      </c>
      <c r="FS41" s="2">
        <f t="shared" si="43"/>
        <v>1.8072408671188621E-4</v>
      </c>
      <c r="FT41" s="2">
        <f t="shared" si="43"/>
        <v>3.5855599152876788E-4</v>
      </c>
      <c r="FU41" s="2">
        <f t="shared" si="43"/>
        <v>7.5773632661974119E-4</v>
      </c>
      <c r="FW41" s="2">
        <f t="shared" si="54"/>
        <v>2.218114185213601E-12</v>
      </c>
      <c r="FX41" s="2">
        <f t="shared" si="44"/>
        <v>3.7696182025785817E-12</v>
      </c>
      <c r="FY41" s="2">
        <f t="shared" si="44"/>
        <v>2.6393160395884285E-12</v>
      </c>
      <c r="FZ41" s="2">
        <f t="shared" si="44"/>
        <v>1.7647065384298145E-12</v>
      </c>
      <c r="GA41" s="2">
        <f t="shared" si="44"/>
        <v>1.6312879121958593E-12</v>
      </c>
      <c r="GB41" s="2">
        <f t="shared" si="44"/>
        <v>2.1182250015153681E-12</v>
      </c>
      <c r="GC41" s="2">
        <f t="shared" si="44"/>
        <v>2.6508991383849292E-12</v>
      </c>
      <c r="GD41" s="2">
        <f t="shared" si="44"/>
        <v>3.1728902014943183E-12</v>
      </c>
      <c r="GE41" s="2">
        <f t="shared" si="44"/>
        <v>2.8680348156673648E-12</v>
      </c>
      <c r="GF41" s="2">
        <f t="shared" si="44"/>
        <v>2.6364599344081772E-12</v>
      </c>
      <c r="GG41" s="2">
        <f t="shared" si="44"/>
        <v>1.9681707229083681E-12</v>
      </c>
      <c r="GH41" s="2">
        <f t="shared" si="44"/>
        <v>1.8155773455065115E-12</v>
      </c>
      <c r="GI41" s="2">
        <f t="shared" si="44"/>
        <v>1.3826504980408162E-11</v>
      </c>
      <c r="GJ41" s="2">
        <f t="shared" si="44"/>
        <v>8.5618687188413851E-11</v>
      </c>
      <c r="GK41" s="2">
        <f t="shared" si="44"/>
        <v>4.4883417070429586E-10</v>
      </c>
      <c r="GM41" s="107">
        <f t="shared" si="55"/>
        <v>2.3586343194000355E-7</v>
      </c>
      <c r="GN41" s="107">
        <f t="shared" si="45"/>
        <v>2.3670698555112283E-9</v>
      </c>
      <c r="GO41" s="107">
        <f t="shared" si="45"/>
        <v>1.6484534427714683E-9</v>
      </c>
      <c r="GP41" s="107">
        <f t="shared" si="45"/>
        <v>9.2090828403287644E-10</v>
      </c>
      <c r="GQ41" s="107">
        <f t="shared" si="45"/>
        <v>4.0970685603808006E-10</v>
      </c>
      <c r="GR41" s="107">
        <f t="shared" si="45"/>
        <v>3.6387589826360228E-10</v>
      </c>
      <c r="GS41" s="107">
        <f t="shared" si="45"/>
        <v>2.7414188368278272E-10</v>
      </c>
      <c r="GT41" s="107">
        <f t="shared" si="45"/>
        <v>5.3753029584561617E-11</v>
      </c>
      <c r="GU41" s="107">
        <f t="shared" si="45"/>
        <v>2.5131552712515546E-11</v>
      </c>
      <c r="GV41" s="107">
        <f t="shared" si="45"/>
        <v>1.0317079542169164E-10</v>
      </c>
      <c r="GW41" s="107">
        <f t="shared" si="45"/>
        <v>3.2944235826706276E-11</v>
      </c>
      <c r="GX41" s="107">
        <f t="shared" si="45"/>
        <v>1.3994351736569305E-10</v>
      </c>
      <c r="GY41" s="107">
        <f t="shared" si="45"/>
        <v>2.8391661416542181E-10</v>
      </c>
      <c r="GZ41" s="107">
        <f t="shared" si="45"/>
        <v>5.6344123974534016E-10</v>
      </c>
      <c r="HA41" s="107">
        <f t="shared" si="45"/>
        <v>3.3665528815324538E-11</v>
      </c>
      <c r="HC41" s="107">
        <f t="shared" si="59"/>
        <v>3.8129478055562127E-16</v>
      </c>
      <c r="HD41" s="107">
        <f t="shared" si="46"/>
        <v>6.5438250775766951E-21</v>
      </c>
      <c r="HE41" s="107">
        <f t="shared" si="46"/>
        <v>3.0262287469758471E-21</v>
      </c>
      <c r="HF41" s="107">
        <f t="shared" si="46"/>
        <v>4.9600259415895066E-22</v>
      </c>
      <c r="HG41" s="107">
        <f t="shared" si="46"/>
        <v>6.5708559310305255E-23</v>
      </c>
      <c r="HH41" s="107">
        <f t="shared" si="46"/>
        <v>3.3384786282837854E-23</v>
      </c>
      <c r="HI41" s="107">
        <f t="shared" si="46"/>
        <v>2.7717623995391515E-23</v>
      </c>
      <c r="HJ41" s="107">
        <f t="shared" si="46"/>
        <v>8.4774097771188605E-25</v>
      </c>
      <c r="HK41" s="107">
        <f t="shared" si="46"/>
        <v>1.1618440953706979E-25</v>
      </c>
      <c r="HL41" s="107">
        <f t="shared" si="46"/>
        <v>2.6149652106367531E-24</v>
      </c>
      <c r="HM41" s="107">
        <f t="shared" si="46"/>
        <v>2.5708280651606442E-25</v>
      </c>
      <c r="HN41" s="107">
        <f t="shared" si="46"/>
        <v>2.185073496868338E-24</v>
      </c>
      <c r="HO41" s="107">
        <f t="shared" si="46"/>
        <v>9.1702811712983427E-24</v>
      </c>
      <c r="HP41" s="107">
        <f t="shared" si="46"/>
        <v>3.6332197556168197E-23</v>
      </c>
      <c r="HQ41" s="107">
        <f t="shared" si="46"/>
        <v>5.9746954184832731E-30</v>
      </c>
      <c r="HS41" s="107">
        <f t="shared" si="56"/>
        <v>9.0152841513909979E-56</v>
      </c>
      <c r="HT41" s="107">
        <f t="shared" si="47"/>
        <v>1.0763540006579991E-72</v>
      </c>
      <c r="HU41" s="107">
        <f t="shared" si="47"/>
        <v>6.3968598573507649E-74</v>
      </c>
      <c r="HV41" s="107">
        <f t="shared" si="47"/>
        <v>1.3085910360501557E-77</v>
      </c>
      <c r="HW41" s="107">
        <f t="shared" si="47"/>
        <v>3.7912255369892136E-81</v>
      </c>
      <c r="HX41" s="107">
        <f t="shared" si="47"/>
        <v>1.2455236094736793E-82</v>
      </c>
      <c r="HY41" s="107">
        <f t="shared" si="47"/>
        <v>1.1577693065477718E-82</v>
      </c>
      <c r="HZ41" s="107">
        <f t="shared" si="47"/>
        <v>9.312685951167929E-88</v>
      </c>
      <c r="IA41" s="107">
        <f t="shared" si="47"/>
        <v>2.0557106843126696E-91</v>
      </c>
      <c r="IB41" s="107">
        <f t="shared" si="47"/>
        <v>1.9523511166426188E-86</v>
      </c>
      <c r="IC41" s="107">
        <f t="shared" si="47"/>
        <v>1.3949370839275566E-89</v>
      </c>
      <c r="ID41" s="107">
        <f t="shared" si="47"/>
        <v>3.31554729943394E-87</v>
      </c>
      <c r="IE41" s="107">
        <f t="shared" si="47"/>
        <v>8.2183716417604222E-85</v>
      </c>
      <c r="IF41" s="107">
        <f t="shared" si="47"/>
        <v>1.8999981546368811E-82</v>
      </c>
      <c r="IG41" s="107">
        <f t="shared" si="47"/>
        <v>5.7801963033573992E-47</v>
      </c>
      <c r="II41" s="107">
        <f t="shared" si="57"/>
        <v>7.8594749501376583E-105</v>
      </c>
      <c r="IJ41" s="107">
        <f t="shared" si="48"/>
        <v>4.8850254207147357E-136</v>
      </c>
      <c r="IK41" s="107">
        <f t="shared" si="48"/>
        <v>1.6152668709580294E-138</v>
      </c>
      <c r="IL41" s="107">
        <f t="shared" si="48"/>
        <v>1.3314763725620051E-146</v>
      </c>
      <c r="IM41" s="107">
        <f t="shared" si="48"/>
        <v>6.8223588506656234E-154</v>
      </c>
      <c r="IN41" s="107">
        <f t="shared" si="48"/>
        <v>5.894760541725351E-157</v>
      </c>
      <c r="IO41" s="107">
        <f t="shared" si="48"/>
        <v>3.1089590941990174E-157</v>
      </c>
      <c r="IP41" s="107">
        <f t="shared" si="48"/>
        <v>1.235588253273366E-166</v>
      </c>
      <c r="IQ41" s="107">
        <f t="shared" si="48"/>
        <v>2.202941388609286E-174</v>
      </c>
      <c r="IR41" s="107">
        <f t="shared" si="48"/>
        <v>1.9898180906965715E-164</v>
      </c>
      <c r="IS41" s="107">
        <f t="shared" si="48"/>
        <v>6.3435458377677402E-170</v>
      </c>
      <c r="IT41" s="107">
        <f t="shared" si="48"/>
        <v>1.7636366362528872E-165</v>
      </c>
      <c r="IU41" s="107">
        <f t="shared" si="48"/>
        <v>2.8617160673410659E-160</v>
      </c>
      <c r="IV41" s="107">
        <f t="shared" si="48"/>
        <v>3.7998278015526902E-157</v>
      </c>
      <c r="IW41" s="107">
        <f t="shared" si="48"/>
        <v>8.2893807009638112E-140</v>
      </c>
      <c r="IY41" s="107">
        <f t="shared" si="58"/>
        <v>2.3586343232129834E-7</v>
      </c>
      <c r="IZ41" s="107">
        <f t="shared" si="49"/>
        <v>2.3670698555177721E-9</v>
      </c>
      <c r="JA41" s="107">
        <f t="shared" si="49"/>
        <v>1.6484534427744945E-9</v>
      </c>
      <c r="JB41" s="107">
        <f t="shared" si="49"/>
        <v>9.2090828403337244E-10</v>
      </c>
      <c r="JC41" s="107">
        <f t="shared" si="49"/>
        <v>4.0970685603814576E-10</v>
      </c>
      <c r="JD41" s="107">
        <f t="shared" si="49"/>
        <v>3.6387589826363568E-10</v>
      </c>
      <c r="JE41" s="107">
        <f t="shared" si="49"/>
        <v>2.7414188368281043E-10</v>
      </c>
      <c r="JF41" s="107">
        <f t="shared" si="49"/>
        <v>5.3753029584562463E-11</v>
      </c>
      <c r="JG41" s="107">
        <f t="shared" si="49"/>
        <v>2.5131552712515662E-11</v>
      </c>
      <c r="JH41" s="107">
        <f t="shared" si="49"/>
        <v>1.0317079542169425E-10</v>
      </c>
      <c r="JI41" s="107">
        <f t="shared" si="49"/>
        <v>3.2944235826706535E-11</v>
      </c>
      <c r="JJ41" s="107">
        <f t="shared" si="49"/>
        <v>1.3994351736569525E-10</v>
      </c>
      <c r="JK41" s="107">
        <f t="shared" si="49"/>
        <v>2.8391661416543096E-10</v>
      </c>
      <c r="JL41" s="107">
        <f t="shared" si="49"/>
        <v>5.6344123974537645E-10</v>
      </c>
      <c r="JM41" s="107">
        <f t="shared" si="49"/>
        <v>3.3665528815324538E-11</v>
      </c>
    </row>
    <row r="42" spans="2:273" x14ac:dyDescent="0.25">
      <c r="B42" s="2">
        <v>14</v>
      </c>
      <c r="C42" s="37">
        <v>68.629000000000005</v>
      </c>
      <c r="D42" s="37">
        <v>71.403000000000006</v>
      </c>
      <c r="E42" s="37">
        <v>71.129000000000005</v>
      </c>
      <c r="F42" s="37">
        <v>72.031999999999996</v>
      </c>
      <c r="G42" s="37">
        <v>74.533000000000001</v>
      </c>
      <c r="H42" s="37">
        <v>74.882999999999996</v>
      </c>
      <c r="I42" s="37">
        <v>75.433000000000007</v>
      </c>
      <c r="J42" s="37">
        <v>76.683000000000007</v>
      </c>
      <c r="K42" s="37">
        <v>75.7</v>
      </c>
      <c r="L42" s="37">
        <v>77.917000000000002</v>
      </c>
      <c r="M42" s="37">
        <v>76.349999999999994</v>
      </c>
      <c r="N42" s="37">
        <v>73.099999999999994</v>
      </c>
      <c r="O42" s="37">
        <v>76.45</v>
      </c>
      <c r="P42" s="37">
        <v>76.400000000000006</v>
      </c>
      <c r="Q42" s="37">
        <v>72.783000000000001</v>
      </c>
      <c r="S42" s="4">
        <f t="shared" si="8"/>
        <v>70.575641722489081</v>
      </c>
      <c r="T42" s="4">
        <f t="shared" si="9"/>
        <v>71.358973121977513</v>
      </c>
      <c r="U42" s="4">
        <f t="shared" si="10"/>
        <v>72.610869654342451</v>
      </c>
      <c r="V42" s="4">
        <f t="shared" si="11"/>
        <v>72.96630160607458</v>
      </c>
      <c r="W42" s="4">
        <f t="shared" si="12"/>
        <v>74.794575050134185</v>
      </c>
      <c r="X42" s="4">
        <f t="shared" si="13"/>
        <v>75.839971380511358</v>
      </c>
      <c r="Y42" s="4">
        <f t="shared" si="14"/>
        <v>76.493554156927374</v>
      </c>
      <c r="Z42" s="4">
        <f t="shared" si="15"/>
        <v>76.572212695382646</v>
      </c>
      <c r="AA42" s="4">
        <f t="shared" si="16"/>
        <v>76.161517545093162</v>
      </c>
      <c r="AB42" s="4">
        <f t="shared" si="17"/>
        <v>78.168923288006937</v>
      </c>
      <c r="AC42" s="4">
        <f t="shared" si="18"/>
        <v>75.627026107435157</v>
      </c>
      <c r="AD42" s="4">
        <f t="shared" si="19"/>
        <v>73.999444573910978</v>
      </c>
      <c r="AE42" s="4">
        <f t="shared" si="20"/>
        <v>76.466828398370012</v>
      </c>
      <c r="AF42" s="4">
        <f t="shared" si="21"/>
        <v>77.614410335709408</v>
      </c>
      <c r="AG42" s="4">
        <f t="shared" si="21"/>
        <v>73.64228472235132</v>
      </c>
      <c r="AI42" s="4">
        <f t="shared" si="22"/>
        <v>-1.9466417224890762</v>
      </c>
      <c r="AJ42" s="4">
        <f t="shared" si="23"/>
        <v>4.402687802249261E-2</v>
      </c>
      <c r="AK42" s="4">
        <f t="shared" si="24"/>
        <v>-1.4818696543424466</v>
      </c>
      <c r="AL42" s="4">
        <f t="shared" si="25"/>
        <v>-0.9343016060745839</v>
      </c>
      <c r="AM42" s="4">
        <f t="shared" si="26"/>
        <v>-0.26157505013418358</v>
      </c>
      <c r="AN42" s="4">
        <f t="shared" si="27"/>
        <v>-0.95697138051136221</v>
      </c>
      <c r="AO42" s="4">
        <f t="shared" si="28"/>
        <v>-1.0605541569273669</v>
      </c>
      <c r="AP42" s="4">
        <f t="shared" si="29"/>
        <v>0.11078730461736086</v>
      </c>
      <c r="AQ42" s="4">
        <f t="shared" si="30"/>
        <v>-0.46151754509315879</v>
      </c>
      <c r="AR42" s="4">
        <f t="shared" si="31"/>
        <v>-0.25192328800693531</v>
      </c>
      <c r="AS42" s="4">
        <f t="shared" si="32"/>
        <v>0.72297389256483768</v>
      </c>
      <c r="AT42" s="4">
        <f t="shared" si="33"/>
        <v>-0.89944457391098354</v>
      </c>
      <c r="AU42" s="4">
        <f t="shared" si="34"/>
        <v>-1.6828398370009268E-2</v>
      </c>
      <c r="AV42" s="4">
        <f t="shared" si="35"/>
        <v>-1.2144103357094025</v>
      </c>
      <c r="AW42" s="4">
        <f t="shared" si="35"/>
        <v>-0.85928472235131892</v>
      </c>
      <c r="AY42" s="2">
        <f t="shared" si="50"/>
        <v>70.574996267850409</v>
      </c>
      <c r="AZ42" s="2">
        <f t="shared" si="36"/>
        <v>71.358964151995437</v>
      </c>
      <c r="BA42" s="2">
        <f t="shared" si="36"/>
        <v>72.610863326377853</v>
      </c>
      <c r="BB42" s="2">
        <f t="shared" si="36"/>
        <v>72.966297906131246</v>
      </c>
      <c r="BC42" s="2">
        <f t="shared" si="36"/>
        <v>74.794573279102067</v>
      </c>
      <c r="BD42" s="2">
        <f t="shared" si="36"/>
        <v>75.839969796897066</v>
      </c>
      <c r="BE42" s="2">
        <f t="shared" si="36"/>
        <v>76.493552941855569</v>
      </c>
      <c r="BF42" s="2">
        <f t="shared" si="36"/>
        <v>76.572212430414268</v>
      </c>
      <c r="BG42" s="2">
        <f t="shared" si="36"/>
        <v>76.161517414648728</v>
      </c>
      <c r="BH42" s="2">
        <f t="shared" si="36"/>
        <v>78.168922794321333</v>
      </c>
      <c r="BI42" s="2">
        <f t="shared" si="36"/>
        <v>75.627025937810274</v>
      </c>
      <c r="BJ42" s="2">
        <f t="shared" si="36"/>
        <v>73.999443915578254</v>
      </c>
      <c r="BK42" s="2">
        <f t="shared" si="36"/>
        <v>76.466827200815146</v>
      </c>
      <c r="BL42" s="2">
        <f t="shared" si="36"/>
        <v>77.614408005858095</v>
      </c>
      <c r="BM42" s="2">
        <f t="shared" si="36"/>
        <v>73.642284584699127</v>
      </c>
      <c r="BO42" s="2">
        <f t="shared" si="51"/>
        <v>68.629000000000005</v>
      </c>
      <c r="BP42" s="2">
        <f t="shared" si="37"/>
        <v>71.403000000000006</v>
      </c>
      <c r="BQ42" s="2">
        <f t="shared" si="37"/>
        <v>71.129000000000005</v>
      </c>
      <c r="BR42" s="2">
        <f t="shared" si="37"/>
        <v>72.031999999999996</v>
      </c>
      <c r="BS42" s="2">
        <f t="shared" si="37"/>
        <v>74.533000000000001</v>
      </c>
      <c r="BT42" s="2">
        <f t="shared" si="37"/>
        <v>74.882999999999996</v>
      </c>
      <c r="BU42" s="2">
        <f t="shared" si="37"/>
        <v>75.433000000000007</v>
      </c>
      <c r="BV42" s="2">
        <f t="shared" si="37"/>
        <v>76.683000000000007</v>
      </c>
      <c r="BW42" s="2">
        <f t="shared" si="37"/>
        <v>75.7</v>
      </c>
      <c r="BX42" s="2">
        <f t="shared" si="37"/>
        <v>77.917000000000002</v>
      </c>
      <c r="BY42" s="2">
        <f t="shared" si="37"/>
        <v>76.349999999999994</v>
      </c>
      <c r="BZ42" s="2">
        <f t="shared" si="37"/>
        <v>73.099999999999994</v>
      </c>
      <c r="CA42" s="2">
        <f t="shared" si="37"/>
        <v>76.45</v>
      </c>
      <c r="CB42" s="2">
        <f t="shared" si="37"/>
        <v>76.400000000000006</v>
      </c>
      <c r="CC42" s="2">
        <f t="shared" si="37"/>
        <v>72.783000000000001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70.576894994438277</v>
      </c>
      <c r="DL42" s="2">
        <f t="shared" si="40"/>
        <v>71.35974286987522</v>
      </c>
      <c r="DM42" s="2">
        <f t="shared" si="40"/>
        <v>72.610857142857142</v>
      </c>
      <c r="DN42" s="2">
        <f t="shared" si="40"/>
        <v>72.966402072192508</v>
      </c>
      <c r="DO42" s="2">
        <f t="shared" si="40"/>
        <v>74.794411473607028</v>
      </c>
      <c r="DP42" s="2">
        <f t="shared" si="40"/>
        <v>75.839801869501457</v>
      </c>
      <c r="DQ42" s="2">
        <f t="shared" si="40"/>
        <v>76.493701612903223</v>
      </c>
      <c r="DR42" s="2">
        <f t="shared" si="40"/>
        <v>76.571437152391539</v>
      </c>
      <c r="DS42" s="2">
        <f t="shared" si="40"/>
        <v>76.161215350389341</v>
      </c>
      <c r="DT42" s="2">
        <f t="shared" si="40"/>
        <v>78.169411290322586</v>
      </c>
      <c r="DU42" s="2">
        <f t="shared" si="40"/>
        <v>75.627114516129041</v>
      </c>
      <c r="DV42" s="2">
        <f t="shared" si="40"/>
        <v>73.999208064516125</v>
      </c>
      <c r="DW42" s="2">
        <f t="shared" si="40"/>
        <v>76.465837426686235</v>
      </c>
      <c r="DX42" s="2">
        <f t="shared" si="40"/>
        <v>77.615242424242396</v>
      </c>
      <c r="DY42" s="2">
        <f t="shared" si="40"/>
        <v>73.64134378939562</v>
      </c>
      <c r="EA42" s="2">
        <f t="shared" si="41"/>
        <v>52.292571428571406</v>
      </c>
      <c r="EB42" s="2">
        <f t="shared" si="41"/>
        <v>64.417511111111139</v>
      </c>
      <c r="EC42" s="2">
        <f t="shared" si="41"/>
        <v>72.673777777777772</v>
      </c>
      <c r="ED42" s="2">
        <f t="shared" si="41"/>
        <v>71.89034044321329</v>
      </c>
      <c r="EE42" s="2">
        <f t="shared" si="41"/>
        <v>76.449393077131091</v>
      </c>
      <c r="EF42" s="2">
        <f t="shared" si="41"/>
        <v>77.308260478951951</v>
      </c>
      <c r="EG42" s="2">
        <f t="shared" si="41"/>
        <v>75.221001930635026</v>
      </c>
      <c r="EH42" s="2">
        <f t="shared" si="41"/>
        <v>83.349905804576139</v>
      </c>
      <c r="EI42" s="2">
        <f t="shared" si="41"/>
        <v>78.748782654494377</v>
      </c>
      <c r="EJ42" s="2">
        <f t="shared" si="41"/>
        <v>73.950408468722017</v>
      </c>
      <c r="EK42" s="2">
        <f t="shared" si="41"/>
        <v>74.70140231151538</v>
      </c>
      <c r="EL42" s="2">
        <f t="shared" si="41"/>
        <v>76.103209488897576</v>
      </c>
      <c r="EM42" s="2">
        <f t="shared" si="41"/>
        <v>80.908356270953334</v>
      </c>
      <c r="EN42" s="2">
        <f t="shared" si="41"/>
        <v>75.694245965770179</v>
      </c>
      <c r="EO42" s="2">
        <f t="shared" si="41"/>
        <v>74.681543742868016</v>
      </c>
      <c r="EQ42" s="2">
        <f t="shared" si="42"/>
        <v>67.470769319120137</v>
      </c>
      <c r="ER42" s="2">
        <f t="shared" si="42"/>
        <v>69.368388735905086</v>
      </c>
      <c r="ES42" s="2">
        <f t="shared" si="42"/>
        <v>68.997267289577621</v>
      </c>
      <c r="ET42" s="2">
        <f t="shared" si="42"/>
        <v>71.487010510654201</v>
      </c>
      <c r="EU42" s="2">
        <f t="shared" si="42"/>
        <v>72.916704398871303</v>
      </c>
      <c r="EV42" s="2">
        <f t="shared" si="42"/>
        <v>73.639087857995221</v>
      </c>
      <c r="EW42" s="2">
        <f t="shared" si="42"/>
        <v>73.705515184330693</v>
      </c>
      <c r="EX42" s="2">
        <f t="shared" si="42"/>
        <v>76.720920453394271</v>
      </c>
      <c r="EY42" s="2">
        <f t="shared" si="42"/>
        <v>75.568782678660469</v>
      </c>
      <c r="EZ42" s="2">
        <f t="shared" si="42"/>
        <v>74.725649696927519</v>
      </c>
      <c r="FA42" s="2">
        <f t="shared" si="42"/>
        <v>74.999953214169125</v>
      </c>
      <c r="FB42" s="2">
        <f t="shared" si="42"/>
        <v>73.518152666152659</v>
      </c>
      <c r="FC42" s="2">
        <f t="shared" si="42"/>
        <v>76.194294092016037</v>
      </c>
      <c r="FD42" s="2">
        <f t="shared" si="42"/>
        <v>77.173314418977611</v>
      </c>
      <c r="FE42" s="2">
        <f t="shared" si="42"/>
        <v>78.275776405789259</v>
      </c>
      <c r="FG42" s="2">
        <f t="shared" si="43"/>
        <v>1.0384451048490657E-4</v>
      </c>
      <c r="FH42" s="2">
        <f t="shared" si="43"/>
        <v>1.1217111878929078E-4</v>
      </c>
      <c r="FI42" s="2">
        <f t="shared" si="43"/>
        <v>9.8275119525068855E-5</v>
      </c>
      <c r="FJ42" s="2">
        <f t="shared" si="43"/>
        <v>9.680306179419319E-5</v>
      </c>
      <c r="FK42" s="2">
        <f t="shared" si="43"/>
        <v>9.7768761877729731E-5</v>
      </c>
      <c r="FL42" s="2">
        <f t="shared" si="43"/>
        <v>1.143562401610888E-4</v>
      </c>
      <c r="FM42" s="2">
        <f t="shared" si="43"/>
        <v>1.1681549438807429E-4</v>
      </c>
      <c r="FN42" s="2">
        <f t="shared" si="43"/>
        <v>1.1437362758510624E-4</v>
      </c>
      <c r="FO42" s="2">
        <f t="shared" si="43"/>
        <v>1.1673677836120951E-4</v>
      </c>
      <c r="FP42" s="2">
        <f t="shared" si="43"/>
        <v>1.1578470659838702E-4</v>
      </c>
      <c r="FQ42" s="2">
        <f t="shared" si="43"/>
        <v>9.568667138748103E-5</v>
      </c>
      <c r="FR42" s="2">
        <f t="shared" si="43"/>
        <v>1.1209643933527963E-4</v>
      </c>
      <c r="FS42" s="2">
        <f t="shared" si="43"/>
        <v>2.2279572557127371E-4</v>
      </c>
      <c r="FT42" s="2">
        <f t="shared" si="43"/>
        <v>4.3436755650988837E-4</v>
      </c>
      <c r="FU42" s="2">
        <f t="shared" si="43"/>
        <v>9.0443512763964862E-4</v>
      </c>
      <c r="FW42" s="2">
        <f t="shared" si="54"/>
        <v>2.7924403140249098E-12</v>
      </c>
      <c r="FX42" s="2">
        <f t="shared" si="44"/>
        <v>4.7456681479833919E-12</v>
      </c>
      <c r="FY42" s="2">
        <f t="shared" si="44"/>
        <v>3.3227020319915389E-12</v>
      </c>
      <c r="FZ42" s="2">
        <f t="shared" si="44"/>
        <v>2.2216339055875965E-12</v>
      </c>
      <c r="GA42" s="2">
        <f t="shared" si="44"/>
        <v>2.0536698066151503E-12</v>
      </c>
      <c r="GB42" s="2">
        <f t="shared" si="44"/>
        <v>2.6666872823039699E-12</v>
      </c>
      <c r="GC42" s="2">
        <f t="shared" si="44"/>
        <v>3.3372842894137681E-12</v>
      </c>
      <c r="GD42" s="2">
        <f t="shared" si="44"/>
        <v>3.9944321034906416E-12</v>
      </c>
      <c r="GE42" s="2">
        <f t="shared" si="44"/>
        <v>3.6106419113513728E-12</v>
      </c>
      <c r="GF42" s="2">
        <f t="shared" si="44"/>
        <v>3.3191064086013806E-12</v>
      </c>
      <c r="GG42" s="2">
        <f t="shared" si="44"/>
        <v>2.477780137817385E-12</v>
      </c>
      <c r="GH42" s="2">
        <f t="shared" si="44"/>
        <v>2.2856764573348774E-12</v>
      </c>
      <c r="GI42" s="2">
        <f t="shared" si="44"/>
        <v>1.7045961582920866E-11</v>
      </c>
      <c r="GJ42" s="2">
        <f t="shared" si="44"/>
        <v>1.0372940762235407E-10</v>
      </c>
      <c r="GK42" s="2">
        <f t="shared" si="44"/>
        <v>5.3580774894346044E-10</v>
      </c>
      <c r="GM42" s="107">
        <f t="shared" si="55"/>
        <v>4.6063785893690281E-7</v>
      </c>
      <c r="GN42" s="107">
        <f t="shared" si="45"/>
        <v>5.7813647479868279E-9</v>
      </c>
      <c r="GO42" s="107">
        <f t="shared" si="45"/>
        <v>4.0449070265324999E-9</v>
      </c>
      <c r="GP42" s="107">
        <f t="shared" si="45"/>
        <v>2.3189239442075963E-9</v>
      </c>
      <c r="GQ42" s="107">
        <f t="shared" si="45"/>
        <v>1.0726945856512151E-9</v>
      </c>
      <c r="GR42" s="107">
        <f t="shared" si="45"/>
        <v>9.7358186807236076E-10</v>
      </c>
      <c r="GS42" s="107">
        <f t="shared" si="45"/>
        <v>7.4516179744036372E-10</v>
      </c>
      <c r="GT42" s="107">
        <f t="shared" si="45"/>
        <v>1.5759331151088138E-10</v>
      </c>
      <c r="GU42" s="107">
        <f t="shared" si="45"/>
        <v>7.6596752587728328E-11</v>
      </c>
      <c r="GV42" s="107">
        <f t="shared" si="45"/>
        <v>2.9358731701950196E-10</v>
      </c>
      <c r="GW42" s="107">
        <f t="shared" si="45"/>
        <v>9.6876446380127525E-11</v>
      </c>
      <c r="GX42" s="107">
        <f t="shared" si="45"/>
        <v>3.9107320121640374E-10</v>
      </c>
      <c r="GY42" s="107">
        <f t="shared" si="45"/>
        <v>7.5494979409902969E-10</v>
      </c>
      <c r="GZ42" s="107">
        <f t="shared" si="45"/>
        <v>1.4452178696096451E-9</v>
      </c>
      <c r="HA42" s="107">
        <f t="shared" si="45"/>
        <v>1.0054345314403071E-10</v>
      </c>
      <c r="HC42" s="107">
        <f t="shared" si="59"/>
        <v>1.1579255444731926E-15</v>
      </c>
      <c r="HD42" s="107">
        <f t="shared" si="46"/>
        <v>2.8883658145750677E-20</v>
      </c>
      <c r="HE42" s="107">
        <f t="shared" si="46"/>
        <v>1.3441593831456563E-20</v>
      </c>
      <c r="HF42" s="107">
        <f t="shared" si="46"/>
        <v>2.3161490163656077E-21</v>
      </c>
      <c r="HG42" s="107">
        <f t="shared" si="46"/>
        <v>3.2796340768541381E-22</v>
      </c>
      <c r="HH42" s="107">
        <f t="shared" si="46"/>
        <v>1.739156084674332E-22</v>
      </c>
      <c r="HI42" s="107">
        <f t="shared" si="46"/>
        <v>1.4706425319485668E-22</v>
      </c>
      <c r="HJ42" s="107">
        <f t="shared" si="46"/>
        <v>5.070126401028852E-24</v>
      </c>
      <c r="HK42" s="107">
        <f t="shared" si="46"/>
        <v>7.4353339609476697E-25</v>
      </c>
      <c r="HL42" s="107">
        <f t="shared" si="46"/>
        <v>1.4985659034173987E-23</v>
      </c>
      <c r="HM42" s="107">
        <f t="shared" si="46"/>
        <v>1.5459317896893593E-24</v>
      </c>
      <c r="HN42" s="107">
        <f t="shared" si="46"/>
        <v>1.2330326624810536E-23</v>
      </c>
      <c r="HO42" s="107">
        <f t="shared" si="46"/>
        <v>4.7803961928933504E-23</v>
      </c>
      <c r="HP42" s="107">
        <f t="shared" si="46"/>
        <v>1.7904924401587722E-22</v>
      </c>
      <c r="HQ42" s="107">
        <f t="shared" si="46"/>
        <v>5.0296273078410242E-29</v>
      </c>
      <c r="HS42" s="107">
        <f t="shared" si="56"/>
        <v>1.3453331544705211E-54</v>
      </c>
      <c r="HT42" s="107">
        <f t="shared" si="47"/>
        <v>3.9568400239293396E-71</v>
      </c>
      <c r="HU42" s="107">
        <f t="shared" si="47"/>
        <v>2.3884684717466112E-72</v>
      </c>
      <c r="HV42" s="107">
        <f t="shared" si="47"/>
        <v>5.6355131204793014E-76</v>
      </c>
      <c r="HW42" s="107">
        <f t="shared" si="47"/>
        <v>1.9369199386697805E-79</v>
      </c>
      <c r="HX42" s="107">
        <f t="shared" si="47"/>
        <v>7.1390028736359461E-81</v>
      </c>
      <c r="HY42" s="107">
        <f t="shared" si="47"/>
        <v>6.8952764686774105E-81</v>
      </c>
      <c r="HZ42" s="107">
        <f t="shared" si="47"/>
        <v>7.3481260613469134E-86</v>
      </c>
      <c r="IA42" s="107">
        <f t="shared" si="47"/>
        <v>1.9381944312539473E-89</v>
      </c>
      <c r="IB42" s="107">
        <f t="shared" si="47"/>
        <v>1.4043819987696205E-84</v>
      </c>
      <c r="IC42" s="107">
        <f t="shared" si="47"/>
        <v>1.1131761476299839E-87</v>
      </c>
      <c r="ID42" s="107">
        <f t="shared" si="47"/>
        <v>2.3240451974368585E-85</v>
      </c>
      <c r="IE42" s="107">
        <f t="shared" si="47"/>
        <v>4.7298956624632442E-83</v>
      </c>
      <c r="IF42" s="107">
        <f t="shared" si="47"/>
        <v>9.4894312576428832E-81</v>
      </c>
      <c r="IG42" s="107">
        <f t="shared" si="47"/>
        <v>4.9864054773037321E-46</v>
      </c>
      <c r="II42" s="107">
        <f t="shared" si="57"/>
        <v>4.5029736535996638E-103</v>
      </c>
      <c r="IJ42" s="107">
        <f t="shared" si="48"/>
        <v>1.0597975594568237E-133</v>
      </c>
      <c r="IK42" s="107">
        <f t="shared" si="48"/>
        <v>3.5982698451808923E-136</v>
      </c>
      <c r="IL42" s="107">
        <f t="shared" si="48"/>
        <v>3.7512300224204366E-144</v>
      </c>
      <c r="IM42" s="107">
        <f t="shared" si="48"/>
        <v>2.5101656738091647E-151</v>
      </c>
      <c r="IN42" s="107">
        <f t="shared" si="48"/>
        <v>2.5896725211219619E-154</v>
      </c>
      <c r="IO42" s="107">
        <f t="shared" si="48"/>
        <v>1.4531492085858818E-154</v>
      </c>
      <c r="IP42" s="107">
        <f t="shared" si="48"/>
        <v>8.7537685640634989E-164</v>
      </c>
      <c r="IQ42" s="107">
        <f t="shared" si="48"/>
        <v>2.0703908595993738E-171</v>
      </c>
      <c r="IR42" s="107">
        <f t="shared" si="48"/>
        <v>1.2345691590333226E-161</v>
      </c>
      <c r="IS42" s="107">
        <f t="shared" si="48"/>
        <v>4.5526148436385074E-167</v>
      </c>
      <c r="IT42" s="107">
        <f t="shared" si="48"/>
        <v>1.0436810847814773E-162</v>
      </c>
      <c r="IU42" s="107">
        <f t="shared" si="48"/>
        <v>1.244039256634149E-157</v>
      </c>
      <c r="IV42" s="107">
        <f t="shared" si="48"/>
        <v>1.3710124381006278E-154</v>
      </c>
      <c r="IW42" s="107">
        <f t="shared" si="48"/>
        <v>1.5034120663059497E-137</v>
      </c>
      <c r="IY42" s="107">
        <f t="shared" si="58"/>
        <v>4.6063786009482835E-7</v>
      </c>
      <c r="IZ42" s="107">
        <f t="shared" si="49"/>
        <v>5.7813647480157114E-9</v>
      </c>
      <c r="JA42" s="107">
        <f t="shared" si="49"/>
        <v>4.0449070265459416E-9</v>
      </c>
      <c r="JB42" s="107">
        <f t="shared" si="49"/>
        <v>2.3189239442099124E-9</v>
      </c>
      <c r="JC42" s="107">
        <f t="shared" si="49"/>
        <v>1.0726945856515431E-9</v>
      </c>
      <c r="JD42" s="107">
        <f t="shared" si="49"/>
        <v>9.7358186807253467E-10</v>
      </c>
      <c r="JE42" s="107">
        <f t="shared" si="49"/>
        <v>7.4516179744051076E-10</v>
      </c>
      <c r="JF42" s="107">
        <f t="shared" si="49"/>
        <v>1.5759331151088644E-10</v>
      </c>
      <c r="JG42" s="107">
        <f t="shared" si="49"/>
        <v>7.6596752587729078E-11</v>
      </c>
      <c r="JH42" s="107">
        <f t="shared" si="49"/>
        <v>2.9358731701951695E-10</v>
      </c>
      <c r="JI42" s="107">
        <f t="shared" si="49"/>
        <v>9.6876446380129076E-11</v>
      </c>
      <c r="JJ42" s="107">
        <f t="shared" si="49"/>
        <v>3.910732012164161E-10</v>
      </c>
      <c r="JK42" s="107">
        <f t="shared" si="49"/>
        <v>7.5494979409907746E-10</v>
      </c>
      <c r="JL42" s="107">
        <f t="shared" si="49"/>
        <v>1.4452178696098242E-9</v>
      </c>
      <c r="JM42" s="107">
        <f t="shared" si="49"/>
        <v>1.0054345314403071E-10</v>
      </c>
    </row>
    <row r="43" spans="2:273" x14ac:dyDescent="0.25">
      <c r="B43" s="2">
        <v>15</v>
      </c>
      <c r="C43" s="37">
        <v>70.581000000000003</v>
      </c>
      <c r="D43" s="37">
        <v>70.677000000000007</v>
      </c>
      <c r="E43" s="37">
        <v>72.451999999999998</v>
      </c>
      <c r="F43" s="37">
        <v>71.903000000000006</v>
      </c>
      <c r="G43" s="37">
        <v>74.266999999999996</v>
      </c>
      <c r="H43" s="37">
        <v>75.349999999999994</v>
      </c>
      <c r="I43" s="37">
        <v>75.466999999999999</v>
      </c>
      <c r="J43" s="37">
        <v>75.832999999999998</v>
      </c>
      <c r="K43" s="37">
        <v>76.3</v>
      </c>
      <c r="L43" s="37">
        <v>77.516999999999996</v>
      </c>
      <c r="M43" s="37">
        <v>74.766999999999996</v>
      </c>
      <c r="N43" s="37">
        <v>73.316999999999993</v>
      </c>
      <c r="O43" s="37">
        <v>74.933000000000007</v>
      </c>
      <c r="P43" s="37">
        <v>75.667000000000002</v>
      </c>
      <c r="Q43" s="37">
        <v>71.766999999999996</v>
      </c>
      <c r="S43" s="4">
        <f t="shared" si="8"/>
        <v>70.758518629534052</v>
      </c>
      <c r="T43" s="4">
        <f t="shared" si="9"/>
        <v>71.521036846463474</v>
      </c>
      <c r="U43" s="4">
        <f t="shared" si="10"/>
        <v>72.780144935860406</v>
      </c>
      <c r="V43" s="4">
        <f t="shared" si="11"/>
        <v>73.157653190838246</v>
      </c>
      <c r="W43" s="4">
        <f t="shared" si="12"/>
        <v>74.960729331963989</v>
      </c>
      <c r="X43" s="4">
        <f t="shared" si="13"/>
        <v>75.953873270467213</v>
      </c>
      <c r="Y43" s="4">
        <f t="shared" si="14"/>
        <v>76.60148432398509</v>
      </c>
      <c r="Z43" s="4">
        <f t="shared" si="15"/>
        <v>76.727859569940307</v>
      </c>
      <c r="AA43" s="4">
        <f t="shared" si="16"/>
        <v>76.228921374412025</v>
      </c>
      <c r="AB43" s="4">
        <f t="shared" si="17"/>
        <v>78.207143352146574</v>
      </c>
      <c r="AC43" s="4">
        <f t="shared" si="18"/>
        <v>75.712156351907552</v>
      </c>
      <c r="AD43" s="4">
        <f t="shared" si="19"/>
        <v>74.131363784337879</v>
      </c>
      <c r="AE43" s="4">
        <f t="shared" si="20"/>
        <v>76.670728375900325</v>
      </c>
      <c r="AF43" s="4">
        <f t="shared" si="21"/>
        <v>77.784259045979354</v>
      </c>
      <c r="AG43" s="4">
        <f t="shared" si="21"/>
        <v>73.792547104621548</v>
      </c>
      <c r="AI43" s="4">
        <f t="shared" si="22"/>
        <v>-0.17751862953404896</v>
      </c>
      <c r="AJ43" s="4">
        <f t="shared" si="23"/>
        <v>-0.84403684646346733</v>
      </c>
      <c r="AK43" s="4">
        <f t="shared" si="24"/>
        <v>-0.32814493586040783</v>
      </c>
      <c r="AL43" s="4">
        <f t="shared" si="25"/>
        <v>-1.2546531908382406</v>
      </c>
      <c r="AM43" s="4">
        <f t="shared" si="26"/>
        <v>-0.69372933196399345</v>
      </c>
      <c r="AN43" s="4">
        <f t="shared" si="27"/>
        <v>-0.6038732704672185</v>
      </c>
      <c r="AO43" s="4">
        <f t="shared" si="28"/>
        <v>-1.1344843239850917</v>
      </c>
      <c r="AP43" s="4">
        <f t="shared" si="29"/>
        <v>-0.89485956994030857</v>
      </c>
      <c r="AQ43" s="4">
        <f t="shared" si="30"/>
        <v>7.107862558797251E-2</v>
      </c>
      <c r="AR43" s="4">
        <f t="shared" si="31"/>
        <v>-0.69014335214657763</v>
      </c>
      <c r="AS43" s="4">
        <f t="shared" si="32"/>
        <v>-0.94515635190755631</v>
      </c>
      <c r="AT43" s="4">
        <f t="shared" si="33"/>
        <v>-0.81436378433788548</v>
      </c>
      <c r="AU43" s="4">
        <f t="shared" si="34"/>
        <v>-1.7377283759003177</v>
      </c>
      <c r="AV43" s="4">
        <f t="shared" si="35"/>
        <v>-2.1172590459793525</v>
      </c>
      <c r="AW43" s="4">
        <f t="shared" si="35"/>
        <v>-2.0255471046215519</v>
      </c>
      <c r="AY43" s="2">
        <f t="shared" si="50"/>
        <v>70.75730652226656</v>
      </c>
      <c r="AZ43" s="2">
        <f t="shared" si="36"/>
        <v>71.521015911823781</v>
      </c>
      <c r="BA43" s="2">
        <f t="shared" si="36"/>
        <v>72.780130091290971</v>
      </c>
      <c r="BB43" s="2">
        <f t="shared" si="36"/>
        <v>73.157644289045891</v>
      </c>
      <c r="BC43" s="2">
        <f t="shared" si="36"/>
        <v>74.960724906228577</v>
      </c>
      <c r="BD43" s="2">
        <f t="shared" si="36"/>
        <v>75.95386923173028</v>
      </c>
      <c r="BE43" s="2">
        <f t="shared" si="36"/>
        <v>76.601481177482384</v>
      </c>
      <c r="BF43" s="2">
        <f t="shared" si="36"/>
        <v>76.727858831233831</v>
      </c>
      <c r="BG43" s="2">
        <f t="shared" si="36"/>
        <v>76.228920996775074</v>
      </c>
      <c r="BH43" s="2">
        <f t="shared" si="36"/>
        <v>78.207142015296739</v>
      </c>
      <c r="BI43" s="2">
        <f t="shared" si="36"/>
        <v>75.712155877183037</v>
      </c>
      <c r="BJ43" s="2">
        <f t="shared" si="36"/>
        <v>74.131362032555813</v>
      </c>
      <c r="BK43" s="2">
        <f t="shared" si="36"/>
        <v>76.670725337519471</v>
      </c>
      <c r="BL43" s="2">
        <f t="shared" si="36"/>
        <v>77.784253337575421</v>
      </c>
      <c r="BM43" s="2">
        <f t="shared" si="36"/>
        <v>73.792546713813067</v>
      </c>
      <c r="BO43" s="2">
        <f t="shared" si="51"/>
        <v>70.581000000000003</v>
      </c>
      <c r="BP43" s="2">
        <f t="shared" si="37"/>
        <v>70.677000000000007</v>
      </c>
      <c r="BQ43" s="2">
        <f t="shared" si="37"/>
        <v>72.451999999999998</v>
      </c>
      <c r="BR43" s="2">
        <f t="shared" si="37"/>
        <v>71.903000000000006</v>
      </c>
      <c r="BS43" s="2">
        <f t="shared" si="37"/>
        <v>74.266999999999996</v>
      </c>
      <c r="BT43" s="2">
        <f t="shared" si="37"/>
        <v>75.349999999999994</v>
      </c>
      <c r="BU43" s="2">
        <f t="shared" si="37"/>
        <v>75.466999999999999</v>
      </c>
      <c r="BV43" s="2">
        <f t="shared" si="37"/>
        <v>75.832999999999998</v>
      </c>
      <c r="BW43" s="2">
        <f t="shared" si="37"/>
        <v>76.3</v>
      </c>
      <c r="BX43" s="2">
        <f t="shared" si="37"/>
        <v>77.516999999999996</v>
      </c>
      <c r="BY43" s="2">
        <f t="shared" si="37"/>
        <v>74.766999999999996</v>
      </c>
      <c r="BZ43" s="2">
        <f t="shared" si="37"/>
        <v>73.316999999999993</v>
      </c>
      <c r="CA43" s="2">
        <f t="shared" si="37"/>
        <v>74.933000000000007</v>
      </c>
      <c r="CB43" s="2">
        <f t="shared" si="37"/>
        <v>75.667000000000002</v>
      </c>
      <c r="CC43" s="2">
        <f t="shared" si="37"/>
        <v>71.766999999999996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70.759705005561742</v>
      </c>
      <c r="DL43" s="2">
        <f t="shared" si="40"/>
        <v>71.522022950089124</v>
      </c>
      <c r="DM43" s="2">
        <f t="shared" si="40"/>
        <v>72.780161344537817</v>
      </c>
      <c r="DN43" s="2">
        <f t="shared" si="40"/>
        <v>73.15781350267379</v>
      </c>
      <c r="DO43" s="2">
        <f t="shared" si="40"/>
        <v>74.960561766862156</v>
      </c>
      <c r="DP43" s="2">
        <f t="shared" si="40"/>
        <v>75.953697763929611</v>
      </c>
      <c r="DQ43" s="2">
        <f t="shared" si="40"/>
        <v>76.601703629032258</v>
      </c>
      <c r="DR43" s="2">
        <f t="shared" si="40"/>
        <v>76.726939488320355</v>
      </c>
      <c r="DS43" s="2">
        <f t="shared" si="40"/>
        <v>76.228576195773101</v>
      </c>
      <c r="DT43" s="2">
        <f t="shared" si="40"/>
        <v>78.207780645161293</v>
      </c>
      <c r="DU43" s="2">
        <f t="shared" si="40"/>
        <v>75.712294354838718</v>
      </c>
      <c r="DV43" s="2">
        <f t="shared" si="40"/>
        <v>74.131107661290315</v>
      </c>
      <c r="DW43" s="2">
        <f t="shared" si="40"/>
        <v>76.669616019061607</v>
      </c>
      <c r="DX43" s="2">
        <f t="shared" si="40"/>
        <v>77.785424242424213</v>
      </c>
      <c r="DY43" s="2">
        <f t="shared" si="40"/>
        <v>73.791705524657019</v>
      </c>
      <c r="EA43" s="2">
        <f t="shared" si="41"/>
        <v>52.412714285714266</v>
      </c>
      <c r="EB43" s="2">
        <f t="shared" si="41"/>
        <v>64.390577777777793</v>
      </c>
      <c r="EC43" s="2">
        <f t="shared" si="41"/>
        <v>72.52754444444443</v>
      </c>
      <c r="ED43" s="2">
        <f t="shared" si="41"/>
        <v>71.769277562326863</v>
      </c>
      <c r="EE43" s="2">
        <f t="shared" si="41"/>
        <v>76.286031068777973</v>
      </c>
      <c r="EF43" s="2">
        <f t="shared" si="41"/>
        <v>77.144763138126862</v>
      </c>
      <c r="EG43" s="2">
        <f t="shared" si="41"/>
        <v>75.089019995862898</v>
      </c>
      <c r="EH43" s="2">
        <f t="shared" si="41"/>
        <v>83.111992591897973</v>
      </c>
      <c r="EI43" s="2">
        <f t="shared" si="41"/>
        <v>78.574824438202242</v>
      </c>
      <c r="EJ43" s="2">
        <f t="shared" si="41"/>
        <v>73.826399385953692</v>
      </c>
      <c r="EK43" s="2">
        <f t="shared" si="41"/>
        <v>74.56271483495874</v>
      </c>
      <c r="EL43" s="2">
        <f t="shared" si="41"/>
        <v>75.933664012499634</v>
      </c>
      <c r="EM43" s="2">
        <f t="shared" si="41"/>
        <v>80.70851379695695</v>
      </c>
      <c r="EN43" s="2">
        <f t="shared" si="41"/>
        <v>75.560214970848222</v>
      </c>
      <c r="EO43" s="2">
        <f t="shared" si="41"/>
        <v>74.570939901103088</v>
      </c>
      <c r="EQ43" s="2">
        <f t="shared" si="42"/>
        <v>67.371629026950856</v>
      </c>
      <c r="ER43" s="2">
        <f t="shared" si="42"/>
        <v>69.268027632320013</v>
      </c>
      <c r="ES43" s="2">
        <f t="shared" si="42"/>
        <v>68.902249240352461</v>
      </c>
      <c r="ET43" s="2">
        <f t="shared" si="42"/>
        <v>71.368138493240849</v>
      </c>
      <c r="EU43" s="2">
        <f t="shared" si="42"/>
        <v>72.798615374004839</v>
      </c>
      <c r="EV43" s="2">
        <f t="shared" si="42"/>
        <v>73.524784606205245</v>
      </c>
      <c r="EW43" s="2">
        <f t="shared" si="42"/>
        <v>73.592077003831378</v>
      </c>
      <c r="EX43" s="2">
        <f t="shared" si="42"/>
        <v>76.57137592159026</v>
      </c>
      <c r="EY43" s="2">
        <f t="shared" si="42"/>
        <v>75.435795465761601</v>
      </c>
      <c r="EZ43" s="2">
        <f t="shared" si="42"/>
        <v>74.590064162659019</v>
      </c>
      <c r="FA43" s="2">
        <f t="shared" si="42"/>
        <v>74.856602796006342</v>
      </c>
      <c r="FB43" s="2">
        <f t="shared" si="42"/>
        <v>73.38307585220025</v>
      </c>
      <c r="FC43" s="2">
        <f t="shared" si="42"/>
        <v>76.055748849198196</v>
      </c>
      <c r="FD43" s="2">
        <f t="shared" si="42"/>
        <v>77.018706869378974</v>
      </c>
      <c r="FE43" s="2">
        <f t="shared" si="42"/>
        <v>78.115212966970645</v>
      </c>
      <c r="FG43" s="2">
        <f t="shared" si="43"/>
        <v>1.3072897808628128E-4</v>
      </c>
      <c r="FH43" s="2">
        <f t="shared" si="43"/>
        <v>1.4121097058840984E-4</v>
      </c>
      <c r="FI43" s="2">
        <f t="shared" si="43"/>
        <v>1.2371789720078686E-4</v>
      </c>
      <c r="FJ43" s="2">
        <f t="shared" si="43"/>
        <v>1.2186477991918972E-4</v>
      </c>
      <c r="FK43" s="2">
        <f t="shared" si="43"/>
        <v>1.2308046304813699E-4</v>
      </c>
      <c r="FL43" s="2">
        <f t="shared" si="43"/>
        <v>1.439617140676011E-4</v>
      </c>
      <c r="FM43" s="2">
        <f t="shared" si="43"/>
        <v>1.4705754640037034E-4</v>
      </c>
      <c r="FN43" s="2">
        <f t="shared" si="43"/>
        <v>1.4398360224121844E-4</v>
      </c>
      <c r="FO43" s="2">
        <f t="shared" si="43"/>
        <v>1.469584547862544E-4</v>
      </c>
      <c r="FP43" s="2">
        <f t="shared" si="43"/>
        <v>1.4575993960874256E-4</v>
      </c>
      <c r="FQ43" s="2">
        <f t="shared" si="43"/>
        <v>1.204593977124979E-4</v>
      </c>
      <c r="FR43" s="2">
        <f t="shared" si="43"/>
        <v>1.4111696018514547E-4</v>
      </c>
      <c r="FS43" s="2">
        <f t="shared" si="43"/>
        <v>2.7465873529002976E-4</v>
      </c>
      <c r="FT43" s="2">
        <f t="shared" si="43"/>
        <v>5.2619996107440873E-4</v>
      </c>
      <c r="FU43" s="2">
        <f t="shared" si="43"/>
        <v>1.0795043371174947E-3</v>
      </c>
      <c r="FW43" s="2">
        <f t="shared" si="54"/>
        <v>3.515474072241898E-12</v>
      </c>
      <c r="FX43" s="2">
        <f t="shared" si="44"/>
        <v>5.9744422274311301E-12</v>
      </c>
      <c r="FY43" s="2">
        <f t="shared" si="44"/>
        <v>4.1830340238906608E-12</v>
      </c>
      <c r="FZ43" s="2">
        <f t="shared" si="44"/>
        <v>2.7968713794461374E-12</v>
      </c>
      <c r="GA43" s="2">
        <f t="shared" si="44"/>
        <v>2.5854171069808668E-12</v>
      </c>
      <c r="GB43" s="2">
        <f t="shared" si="44"/>
        <v>3.357160384998473E-12</v>
      </c>
      <c r="GC43" s="2">
        <f t="shared" si="44"/>
        <v>4.2013919983207988E-12</v>
      </c>
      <c r="GD43" s="2">
        <f t="shared" si="44"/>
        <v>5.0286920807655923E-12</v>
      </c>
      <c r="GE43" s="2">
        <f t="shared" si="44"/>
        <v>4.5455288550850529E-12</v>
      </c>
      <c r="GF43" s="2">
        <f t="shared" si="44"/>
        <v>4.1785074022335579E-12</v>
      </c>
      <c r="GG43" s="2">
        <f t="shared" si="44"/>
        <v>3.1193403803351559E-12</v>
      </c>
      <c r="GH43" s="2">
        <f t="shared" si="44"/>
        <v>2.8774961752768386E-12</v>
      </c>
      <c r="GI43" s="2">
        <f t="shared" si="44"/>
        <v>2.1015058158075216E-11</v>
      </c>
      <c r="GJ43" s="2">
        <f t="shared" si="44"/>
        <v>1.256710463448839E-10</v>
      </c>
      <c r="GK43" s="2">
        <f t="shared" si="44"/>
        <v>6.3963477507188423E-10</v>
      </c>
      <c r="GM43" s="107">
        <f t="shared" si="55"/>
        <v>8.8577947578715252E-7</v>
      </c>
      <c r="GN43" s="107">
        <f t="shared" si="45"/>
        <v>1.3824535372181465E-8</v>
      </c>
      <c r="GO43" s="107">
        <f t="shared" si="45"/>
        <v>9.7188700893148804E-9</v>
      </c>
      <c r="GP43" s="107">
        <f t="shared" si="45"/>
        <v>5.7144009996294259E-9</v>
      </c>
      <c r="GQ43" s="107">
        <f t="shared" si="45"/>
        <v>2.7457955678638914E-9</v>
      </c>
      <c r="GR43" s="107">
        <f t="shared" si="45"/>
        <v>2.5444063379820273E-9</v>
      </c>
      <c r="GS43" s="107">
        <f t="shared" si="45"/>
        <v>1.9775455922078254E-9</v>
      </c>
      <c r="GT43" s="107">
        <f t="shared" si="45"/>
        <v>4.5027308234587021E-10</v>
      </c>
      <c r="GU43" s="107">
        <f t="shared" si="45"/>
        <v>2.2727885351230841E-10</v>
      </c>
      <c r="GV43" s="107">
        <f t="shared" si="45"/>
        <v>8.1476181070118207E-10</v>
      </c>
      <c r="GW43" s="107">
        <f t="shared" si="45"/>
        <v>2.7773638203233698E-10</v>
      </c>
      <c r="GX43" s="107">
        <f t="shared" si="45"/>
        <v>1.0663725390194306E-9</v>
      </c>
      <c r="GY43" s="107">
        <f t="shared" si="45"/>
        <v>1.9619459486061562E-9</v>
      </c>
      <c r="GZ43" s="107">
        <f t="shared" si="45"/>
        <v>3.6264450236980095E-9</v>
      </c>
      <c r="HA43" s="107">
        <f t="shared" si="45"/>
        <v>2.9252614770610552E-10</v>
      </c>
      <c r="HC43" s="107">
        <f t="shared" si="59"/>
        <v>3.453335324279396E-15</v>
      </c>
      <c r="HD43" s="107">
        <f t="shared" si="46"/>
        <v>1.2438638461007948E-19</v>
      </c>
      <c r="HE43" s="107">
        <f t="shared" si="46"/>
        <v>5.8262540488247318E-20</v>
      </c>
      <c r="HF43" s="107">
        <f t="shared" si="46"/>
        <v>1.0547215901555074E-20</v>
      </c>
      <c r="HG43" s="107">
        <f t="shared" si="46"/>
        <v>1.594516640011694E-21</v>
      </c>
      <c r="HH43" s="107">
        <f t="shared" si="46"/>
        <v>8.8159711333863566E-22</v>
      </c>
      <c r="HI43" s="107">
        <f t="shared" si="46"/>
        <v>7.5888756426745829E-22</v>
      </c>
      <c r="HJ43" s="107">
        <f t="shared" si="46"/>
        <v>2.9429253355743344E-23</v>
      </c>
      <c r="HK43" s="107">
        <f t="shared" si="46"/>
        <v>4.6125921449649935E-24</v>
      </c>
      <c r="HL43" s="107">
        <f t="shared" si="46"/>
        <v>8.3415119397444615E-23</v>
      </c>
      <c r="HM43" s="107">
        <f t="shared" si="46"/>
        <v>9.0264232932084236E-24</v>
      </c>
      <c r="HN43" s="107">
        <f t="shared" si="46"/>
        <v>6.7625181269457335E-23</v>
      </c>
      <c r="HO43" s="107">
        <f t="shared" si="46"/>
        <v>2.4264646029020251E-22</v>
      </c>
      <c r="HP43" s="107">
        <f t="shared" si="46"/>
        <v>8.6013520454611304E-22</v>
      </c>
      <c r="HQ43" s="107">
        <f t="shared" si="46"/>
        <v>4.0888886357968907E-28</v>
      </c>
      <c r="HS43" s="107">
        <f t="shared" si="56"/>
        <v>1.9492918382431834E-53</v>
      </c>
      <c r="HT43" s="107">
        <f t="shared" si="47"/>
        <v>1.3975192624561241E-69</v>
      </c>
      <c r="HU43" s="107">
        <f t="shared" si="47"/>
        <v>8.5710846410212661E-71</v>
      </c>
      <c r="HV43" s="107">
        <f t="shared" si="47"/>
        <v>2.3299269725693645E-74</v>
      </c>
      <c r="HW43" s="107">
        <f t="shared" si="47"/>
        <v>9.4827604231364857E-78</v>
      </c>
      <c r="HX43" s="107">
        <f t="shared" si="47"/>
        <v>3.9144533171972976E-79</v>
      </c>
      <c r="HY43" s="107">
        <f t="shared" si="47"/>
        <v>3.9252633075717142E-79</v>
      </c>
      <c r="HZ43" s="107">
        <f t="shared" si="47"/>
        <v>5.5232022272935761E-84</v>
      </c>
      <c r="IA43" s="107">
        <f t="shared" si="47"/>
        <v>1.7374720395482467E-87</v>
      </c>
      <c r="IB43" s="107">
        <f t="shared" si="47"/>
        <v>9.6360020241830446E-83</v>
      </c>
      <c r="IC43" s="107">
        <f t="shared" si="47"/>
        <v>8.4687375105600731E-86</v>
      </c>
      <c r="ID43" s="107">
        <f t="shared" si="47"/>
        <v>1.5554307163309349E-83</v>
      </c>
      <c r="IE43" s="107">
        <f t="shared" si="47"/>
        <v>2.6069629316591496E-81</v>
      </c>
      <c r="IF43" s="107">
        <f t="shared" si="47"/>
        <v>4.5470328973449492E-79</v>
      </c>
      <c r="IG43" s="107">
        <f t="shared" si="47"/>
        <v>4.2066461704985177E-45</v>
      </c>
      <c r="II43" s="107">
        <f t="shared" si="57"/>
        <v>2.4918315260230658E-101</v>
      </c>
      <c r="IJ43" s="107">
        <f t="shared" si="48"/>
        <v>2.1933314606824693E-131</v>
      </c>
      <c r="IK43" s="107">
        <f t="shared" si="48"/>
        <v>7.6496716948939008E-134</v>
      </c>
      <c r="IL43" s="107">
        <f t="shared" si="48"/>
        <v>1.007266473939888E-141</v>
      </c>
      <c r="IM43" s="107">
        <f t="shared" si="48"/>
        <v>8.7836198904262554E-149</v>
      </c>
      <c r="IN43" s="107">
        <f t="shared" si="48"/>
        <v>1.0798221869176611E-151</v>
      </c>
      <c r="IO43" s="107">
        <f t="shared" si="48"/>
        <v>6.4403511674307828E-152</v>
      </c>
      <c r="IP43" s="107">
        <f t="shared" si="48"/>
        <v>5.8571420691423227E-161</v>
      </c>
      <c r="IQ43" s="107">
        <f t="shared" si="48"/>
        <v>1.8335712636295434E-168</v>
      </c>
      <c r="IR43" s="107">
        <f t="shared" si="48"/>
        <v>7.2453509637732529E-159</v>
      </c>
      <c r="IS43" s="107">
        <f t="shared" si="48"/>
        <v>3.0885290368129161E-164</v>
      </c>
      <c r="IT43" s="107">
        <f t="shared" si="48"/>
        <v>5.8489520580915511E-160</v>
      </c>
      <c r="IU43" s="107">
        <f t="shared" si="48"/>
        <v>5.1395394894121963E-155</v>
      </c>
      <c r="IV43" s="107">
        <f t="shared" si="48"/>
        <v>4.7111064183638142E-152</v>
      </c>
      <c r="IW43" s="107">
        <f t="shared" si="48"/>
        <v>2.6123473875802052E-135</v>
      </c>
      <c r="IY43" s="107">
        <f t="shared" si="58"/>
        <v>8.8577947924048784E-7</v>
      </c>
      <c r="IZ43" s="107">
        <f t="shared" si="49"/>
        <v>1.3824535372305851E-8</v>
      </c>
      <c r="JA43" s="107">
        <f t="shared" si="49"/>
        <v>9.7188700893731437E-9</v>
      </c>
      <c r="JB43" s="107">
        <f t="shared" si="49"/>
        <v>5.7144009996399733E-9</v>
      </c>
      <c r="JC43" s="107">
        <f t="shared" si="49"/>
        <v>2.7457955678654857E-9</v>
      </c>
      <c r="JD43" s="107">
        <f t="shared" si="49"/>
        <v>2.5444063379829091E-9</v>
      </c>
      <c r="JE43" s="107">
        <f t="shared" si="49"/>
        <v>1.9775455922085843E-9</v>
      </c>
      <c r="JF43" s="107">
        <f t="shared" si="49"/>
        <v>4.5027308234589963E-10</v>
      </c>
      <c r="JG43" s="107">
        <f t="shared" si="49"/>
        <v>2.2727885351231301E-10</v>
      </c>
      <c r="JH43" s="107">
        <f t="shared" si="49"/>
        <v>8.1476181070126551E-10</v>
      </c>
      <c r="JI43" s="107">
        <f t="shared" si="49"/>
        <v>2.7773638203234603E-10</v>
      </c>
      <c r="JJ43" s="107">
        <f t="shared" si="49"/>
        <v>1.0663725390194982E-9</v>
      </c>
      <c r="JK43" s="107">
        <f t="shared" si="49"/>
        <v>1.961945948606399E-9</v>
      </c>
      <c r="JL43" s="107">
        <f t="shared" si="49"/>
        <v>3.6264450236988698E-9</v>
      </c>
      <c r="JM43" s="107">
        <f t="shared" si="49"/>
        <v>2.9252614770610552E-10</v>
      </c>
    </row>
    <row r="44" spans="2:273" x14ac:dyDescent="0.25">
      <c r="B44" s="2">
        <v>16</v>
      </c>
      <c r="C44" s="37">
        <v>70.113</v>
      </c>
      <c r="D44" s="37">
        <v>71.451999999999998</v>
      </c>
      <c r="E44" s="37">
        <v>73.855000000000004</v>
      </c>
      <c r="F44" s="37">
        <v>72.742000000000004</v>
      </c>
      <c r="G44" s="37">
        <v>72.95</v>
      </c>
      <c r="H44" s="37">
        <v>75.933000000000007</v>
      </c>
      <c r="I44" s="37">
        <v>75.783000000000001</v>
      </c>
      <c r="J44" s="37">
        <v>75.95</v>
      </c>
      <c r="K44" s="37">
        <v>75.900000000000006</v>
      </c>
      <c r="L44" s="37">
        <v>77.216999999999999</v>
      </c>
      <c r="M44" s="37">
        <v>74.7</v>
      </c>
      <c r="N44" s="37">
        <v>73.2</v>
      </c>
      <c r="O44" s="37">
        <v>75.55</v>
      </c>
      <c r="P44" s="37">
        <v>74.95</v>
      </c>
      <c r="Q44" s="37">
        <v>71</v>
      </c>
      <c r="S44" s="4">
        <f t="shared" si="8"/>
        <v>70.941725350456423</v>
      </c>
      <c r="T44" s="4">
        <f t="shared" si="9"/>
        <v>71.68304946271445</v>
      </c>
      <c r="U44" s="4">
        <f t="shared" si="10"/>
        <v>72.949411139215641</v>
      </c>
      <c r="V44" s="4">
        <f t="shared" si="11"/>
        <v>73.348984922603591</v>
      </c>
      <c r="W44" s="4">
        <f t="shared" si="12"/>
        <v>75.126877184708974</v>
      </c>
      <c r="X44" s="4">
        <f t="shared" si="13"/>
        <v>76.067769298697002</v>
      </c>
      <c r="Y44" s="4">
        <f t="shared" si="14"/>
        <v>76.709389129102718</v>
      </c>
      <c r="Z44" s="4">
        <f t="shared" si="15"/>
        <v>76.883529861492249</v>
      </c>
      <c r="AA44" s="4">
        <f t="shared" si="16"/>
        <v>76.296327522442894</v>
      </c>
      <c r="AB44" s="4">
        <f t="shared" si="17"/>
        <v>78.245319775951629</v>
      </c>
      <c r="AC44" s="4">
        <f t="shared" si="18"/>
        <v>75.797267212253743</v>
      </c>
      <c r="AD44" s="4">
        <f t="shared" si="19"/>
        <v>74.26327847520119</v>
      </c>
      <c r="AE44" s="4">
        <f t="shared" si="20"/>
        <v>76.874633011407212</v>
      </c>
      <c r="AF44" s="4">
        <f t="shared" si="21"/>
        <v>77.95400739420883</v>
      </c>
      <c r="AG44" s="4">
        <f t="shared" si="21"/>
        <v>73.942736089499377</v>
      </c>
      <c r="AI44" s="4">
        <f t="shared" si="22"/>
        <v>-0.82872535045642337</v>
      </c>
      <c r="AJ44" s="4">
        <f t="shared" si="23"/>
        <v>-0.23104946271445215</v>
      </c>
      <c r="AK44" s="4">
        <f t="shared" si="24"/>
        <v>0.90558886078436274</v>
      </c>
      <c r="AL44" s="4">
        <f t="shared" si="25"/>
        <v>-0.60698492260358705</v>
      </c>
      <c r="AM44" s="4">
        <f t="shared" si="26"/>
        <v>-2.176877184708971</v>
      </c>
      <c r="AN44" s="4">
        <f t="shared" si="27"/>
        <v>-0.13476929869699461</v>
      </c>
      <c r="AO44" s="4">
        <f t="shared" si="28"/>
        <v>-0.92638912910271642</v>
      </c>
      <c r="AP44" s="4">
        <f t="shared" si="29"/>
        <v>-0.93352986149224648</v>
      </c>
      <c r="AQ44" s="4">
        <f t="shared" si="30"/>
        <v>-0.39632752244288838</v>
      </c>
      <c r="AR44" s="4">
        <f t="shared" si="31"/>
        <v>-1.0283197759516298</v>
      </c>
      <c r="AS44" s="4">
        <f t="shared" si="32"/>
        <v>-1.0972672122537404</v>
      </c>
      <c r="AT44" s="4">
        <f t="shared" si="33"/>
        <v>-1.0632784752011872</v>
      </c>
      <c r="AU44" s="4">
        <f t="shared" si="34"/>
        <v>-1.3246330114072151</v>
      </c>
      <c r="AV44" s="4">
        <f t="shared" ref="AV44:AW59" si="60">IF(OR($B44 &lt; P$231, $B44 &gt; P$234), 0, P44-AF44)</f>
        <v>-3.004007394208827</v>
      </c>
      <c r="AW44" s="4">
        <f t="shared" si="60"/>
        <v>-2.9427360894993768</v>
      </c>
      <c r="AY44" s="2">
        <f t="shared" si="50"/>
        <v>70.939485294030533</v>
      </c>
      <c r="AZ44" s="2">
        <f t="shared" si="50"/>
        <v>71.683001654581545</v>
      </c>
      <c r="BA44" s="2">
        <f t="shared" si="50"/>
        <v>72.949377058069288</v>
      </c>
      <c r="BB44" s="2">
        <f t="shared" si="50"/>
        <v>73.34896397466045</v>
      </c>
      <c r="BC44" s="2">
        <f t="shared" si="50"/>
        <v>75.12686637785157</v>
      </c>
      <c r="BD44" s="2">
        <f t="shared" si="50"/>
        <v>76.067759243422842</v>
      </c>
      <c r="BE44" s="2">
        <f t="shared" si="50"/>
        <v>76.709381178302607</v>
      </c>
      <c r="BF44" s="2">
        <f t="shared" si="50"/>
        <v>76.883527855599027</v>
      </c>
      <c r="BG44" s="2">
        <f t="shared" si="50"/>
        <v>76.296326458707441</v>
      </c>
      <c r="BH44" s="2">
        <f t="shared" si="50"/>
        <v>78.245316247513216</v>
      </c>
      <c r="BI44" s="2">
        <f t="shared" si="50"/>
        <v>75.797265917661477</v>
      </c>
      <c r="BJ44" s="2">
        <f t="shared" si="50"/>
        <v>74.263273929327269</v>
      </c>
      <c r="BK44" s="2">
        <f t="shared" si="50"/>
        <v>76.87462548137654</v>
      </c>
      <c r="BL44" s="2">
        <f t="shared" si="50"/>
        <v>77.95399371902117</v>
      </c>
      <c r="BM44" s="2">
        <f t="shared" si="50"/>
        <v>73.942735009202138</v>
      </c>
      <c r="BO44" s="2">
        <f t="shared" si="51"/>
        <v>70.113</v>
      </c>
      <c r="BP44" s="2">
        <f t="shared" si="51"/>
        <v>71.451999999999998</v>
      </c>
      <c r="BQ44" s="2">
        <f t="shared" si="51"/>
        <v>73.855000000000004</v>
      </c>
      <c r="BR44" s="2">
        <f t="shared" si="51"/>
        <v>72.742000000000004</v>
      </c>
      <c r="BS44" s="2">
        <f t="shared" si="51"/>
        <v>72.95</v>
      </c>
      <c r="BT44" s="2">
        <f t="shared" si="51"/>
        <v>75.933000000000007</v>
      </c>
      <c r="BU44" s="2">
        <f t="shared" si="51"/>
        <v>75.783000000000001</v>
      </c>
      <c r="BV44" s="2">
        <f t="shared" si="51"/>
        <v>75.95</v>
      </c>
      <c r="BW44" s="2">
        <f t="shared" si="51"/>
        <v>75.900000000000006</v>
      </c>
      <c r="BX44" s="2">
        <f t="shared" si="51"/>
        <v>77.216999999999999</v>
      </c>
      <c r="BY44" s="2">
        <f t="shared" si="51"/>
        <v>74.7</v>
      </c>
      <c r="BZ44" s="2">
        <f t="shared" si="51"/>
        <v>73.2</v>
      </c>
      <c r="CA44" s="2">
        <f t="shared" si="51"/>
        <v>75.55</v>
      </c>
      <c r="CB44" s="2">
        <f t="shared" si="51"/>
        <v>74.95</v>
      </c>
      <c r="CC44" s="2">
        <f t="shared" si="51"/>
        <v>71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70.942515016685221</v>
      </c>
      <c r="DL44" s="2">
        <f t="shared" si="40"/>
        <v>71.684303030303028</v>
      </c>
      <c r="DM44" s="2">
        <f t="shared" si="40"/>
        <v>72.949465546218491</v>
      </c>
      <c r="DN44" s="2">
        <f t="shared" si="40"/>
        <v>73.349224933155071</v>
      </c>
      <c r="DO44" s="2">
        <f t="shared" si="40"/>
        <v>75.126712060117299</v>
      </c>
      <c r="DP44" s="2">
        <f t="shared" si="40"/>
        <v>76.067593658357765</v>
      </c>
      <c r="DQ44" s="2">
        <f t="shared" si="40"/>
        <v>76.709705645161293</v>
      </c>
      <c r="DR44" s="2">
        <f t="shared" si="40"/>
        <v>76.882441824249156</v>
      </c>
      <c r="DS44" s="2">
        <f t="shared" si="40"/>
        <v>76.295937041156861</v>
      </c>
      <c r="DT44" s="2">
        <f t="shared" si="40"/>
        <v>78.246150000000014</v>
      </c>
      <c r="DU44" s="2">
        <f t="shared" si="40"/>
        <v>75.797474193548396</v>
      </c>
      <c r="DV44" s="2">
        <f t="shared" si="40"/>
        <v>74.263007258064505</v>
      </c>
      <c r="DW44" s="2">
        <f t="shared" si="40"/>
        <v>76.873394611436964</v>
      </c>
      <c r="DX44" s="2">
        <f t="shared" si="40"/>
        <v>77.95560606060603</v>
      </c>
      <c r="DY44" s="2">
        <f t="shared" si="40"/>
        <v>73.942067259918417</v>
      </c>
      <c r="EA44" s="2">
        <f t="shared" si="41"/>
        <v>52.532857142857125</v>
      </c>
      <c r="EB44" s="2">
        <f t="shared" si="41"/>
        <v>64.363644444444461</v>
      </c>
      <c r="EC44" s="2">
        <f t="shared" si="41"/>
        <v>72.381311111111103</v>
      </c>
      <c r="ED44" s="2">
        <f t="shared" si="41"/>
        <v>71.648214681440436</v>
      </c>
      <c r="EE44" s="2">
        <f t="shared" si="41"/>
        <v>76.122669060424855</v>
      </c>
      <c r="EF44" s="2">
        <f t="shared" si="41"/>
        <v>76.981265797301759</v>
      </c>
      <c r="EG44" s="2">
        <f t="shared" si="41"/>
        <v>74.957038061090785</v>
      </c>
      <c r="EH44" s="2">
        <f t="shared" si="41"/>
        <v>82.874079379219808</v>
      </c>
      <c r="EI44" s="2">
        <f t="shared" si="41"/>
        <v>78.400866221910107</v>
      </c>
      <c r="EJ44" s="2">
        <f t="shared" si="41"/>
        <v>73.702390303185368</v>
      </c>
      <c r="EK44" s="2">
        <f t="shared" si="41"/>
        <v>74.4240273584021</v>
      </c>
      <c r="EL44" s="2">
        <f t="shared" si="41"/>
        <v>75.764118536101691</v>
      </c>
      <c r="EM44" s="2">
        <f t="shared" si="41"/>
        <v>80.508671322960552</v>
      </c>
      <c r="EN44" s="2">
        <f t="shared" si="41"/>
        <v>75.426183975926278</v>
      </c>
      <c r="EO44" s="2">
        <f t="shared" si="41"/>
        <v>74.460336059338147</v>
      </c>
      <c r="EQ44" s="2">
        <f t="shared" si="42"/>
        <v>67.272488734781561</v>
      </c>
      <c r="ER44" s="2">
        <f t="shared" si="42"/>
        <v>69.167666528734941</v>
      </c>
      <c r="ES44" s="2">
        <f t="shared" si="42"/>
        <v>68.8072311911273</v>
      </c>
      <c r="ET44" s="2">
        <f t="shared" si="42"/>
        <v>71.249266475827497</v>
      </c>
      <c r="EU44" s="2">
        <f t="shared" si="42"/>
        <v>72.680526349138361</v>
      </c>
      <c r="EV44" s="2">
        <f t="shared" si="42"/>
        <v>73.410481354415268</v>
      </c>
      <c r="EW44" s="2">
        <f t="shared" si="42"/>
        <v>73.478638823332062</v>
      </c>
      <c r="EX44" s="2">
        <f t="shared" si="42"/>
        <v>76.421831389786249</v>
      </c>
      <c r="EY44" s="2">
        <f t="shared" si="42"/>
        <v>75.302808252862732</v>
      </c>
      <c r="EZ44" s="2">
        <f t="shared" si="42"/>
        <v>74.454478628390532</v>
      </c>
      <c r="FA44" s="2">
        <f t="shared" si="42"/>
        <v>74.71325237784356</v>
      </c>
      <c r="FB44" s="2">
        <f t="shared" si="42"/>
        <v>73.247999038247841</v>
      </c>
      <c r="FC44" s="2">
        <f t="shared" si="42"/>
        <v>75.91720360638034</v>
      </c>
      <c r="FD44" s="2">
        <f t="shared" si="42"/>
        <v>76.864099319780337</v>
      </c>
      <c r="FE44" s="2">
        <f t="shared" si="42"/>
        <v>77.954649528152032</v>
      </c>
      <c r="FG44" s="2">
        <f t="shared" si="43"/>
        <v>1.6457246194847102E-4</v>
      </c>
      <c r="FH44" s="2">
        <f t="shared" si="43"/>
        <v>1.7776757956253146E-4</v>
      </c>
      <c r="FI44" s="2">
        <f t="shared" si="43"/>
        <v>1.5574661553828588E-4</v>
      </c>
      <c r="FJ44" s="2">
        <f t="shared" si="43"/>
        <v>1.5341382744019322E-4</v>
      </c>
      <c r="FK44" s="2">
        <f t="shared" si="43"/>
        <v>1.5494418476321483E-4</v>
      </c>
      <c r="FL44" s="2">
        <f t="shared" si="43"/>
        <v>1.8123030474281605E-4</v>
      </c>
      <c r="FM44" s="2">
        <f t="shared" si="43"/>
        <v>1.8512743307414977E-4</v>
      </c>
      <c r="FN44" s="2">
        <f t="shared" si="43"/>
        <v>1.8125785826647201E-4</v>
      </c>
      <c r="FO44" s="2">
        <f t="shared" si="43"/>
        <v>1.8500269361941622E-4</v>
      </c>
      <c r="FP44" s="2">
        <f t="shared" si="43"/>
        <v>1.8349396675796674E-4</v>
      </c>
      <c r="FQ44" s="2">
        <f t="shared" si="43"/>
        <v>1.516446670726457E-4</v>
      </c>
      <c r="FR44" s="2">
        <f t="shared" si="43"/>
        <v>1.7764923612817408E-4</v>
      </c>
      <c r="FS44" s="2">
        <f t="shared" si="43"/>
        <v>3.3859047225274369E-4</v>
      </c>
      <c r="FT44" s="2">
        <f t="shared" si="43"/>
        <v>6.3743485658511792E-4</v>
      </c>
      <c r="FU44" s="2">
        <f t="shared" si="43"/>
        <v>1.2884175475865399E-3</v>
      </c>
      <c r="FW44" s="2">
        <f t="shared" si="54"/>
        <v>4.4257196440448162E-12</v>
      </c>
      <c r="FX44" s="2">
        <f t="shared" si="54"/>
        <v>7.521377141397553E-12</v>
      </c>
      <c r="FY44" s="2">
        <f t="shared" si="54"/>
        <v>5.2661278310698536E-12</v>
      </c>
      <c r="FZ44" s="2">
        <f t="shared" si="54"/>
        <v>3.5210524531020089E-12</v>
      </c>
      <c r="GA44" s="2">
        <f t="shared" si="54"/>
        <v>3.2548472960633898E-12</v>
      </c>
      <c r="GB44" s="2">
        <f t="shared" si="54"/>
        <v>4.2264145201396048E-12</v>
      </c>
      <c r="GC44" s="2">
        <f t="shared" si="54"/>
        <v>5.2892391515889708E-12</v>
      </c>
      <c r="GD44" s="2">
        <f t="shared" si="54"/>
        <v>6.3307482485556413E-12</v>
      </c>
      <c r="GE44" s="2">
        <f t="shared" si="54"/>
        <v>5.7224817857034783E-12</v>
      </c>
      <c r="GF44" s="2">
        <f t="shared" si="54"/>
        <v>5.2604291520361604E-12</v>
      </c>
      <c r="GG44" s="2">
        <f t="shared" si="54"/>
        <v>3.9270168728364346E-12</v>
      </c>
      <c r="GH44" s="2">
        <f t="shared" si="54"/>
        <v>3.6225530573938317E-12</v>
      </c>
      <c r="GI44" s="2">
        <f t="shared" si="54"/>
        <v>2.5908345929241716E-11</v>
      </c>
      <c r="GJ44" s="2">
        <f t="shared" si="54"/>
        <v>1.5225394853157433E-10</v>
      </c>
      <c r="GK44" s="2">
        <f t="shared" si="54"/>
        <v>7.6358105361443919E-10</v>
      </c>
      <c r="GM44" s="107">
        <f t="shared" si="55"/>
        <v>1.6771356883639392E-6</v>
      </c>
      <c r="GN44" s="107">
        <f t="shared" si="55"/>
        <v>3.2365502975003473E-8</v>
      </c>
      <c r="GO44" s="107">
        <f t="shared" si="55"/>
        <v>2.2866976412560759E-8</v>
      </c>
      <c r="GP44" s="107">
        <f t="shared" si="55"/>
        <v>1.3780957500475198E-8</v>
      </c>
      <c r="GQ44" s="107">
        <f t="shared" si="55"/>
        <v>6.8716352182919865E-9</v>
      </c>
      <c r="GR44" s="107">
        <f t="shared" si="55"/>
        <v>6.4954070591054606E-9</v>
      </c>
      <c r="GS44" s="107">
        <f t="shared" si="55"/>
        <v>5.1240621347708076E-9</v>
      </c>
      <c r="GT44" s="107">
        <f t="shared" si="55"/>
        <v>1.2538018596206789E-9</v>
      </c>
      <c r="GU44" s="107">
        <f t="shared" si="55"/>
        <v>6.5656368302805625E-10</v>
      </c>
      <c r="GV44" s="107">
        <f t="shared" si="55"/>
        <v>2.2052012035571775E-9</v>
      </c>
      <c r="GW44" s="107">
        <f t="shared" si="55"/>
        <v>7.7630774214435877E-10</v>
      </c>
      <c r="GX44" s="107">
        <f t="shared" si="55"/>
        <v>2.8373743158827622E-9</v>
      </c>
      <c r="GY44" s="107">
        <f t="shared" si="55"/>
        <v>4.9831989883618984E-9</v>
      </c>
      <c r="GZ44" s="107">
        <f t="shared" si="55"/>
        <v>8.9023005942344129E-9</v>
      </c>
      <c r="HA44" s="107">
        <f t="shared" si="55"/>
        <v>8.2914293695471075E-10</v>
      </c>
      <c r="HC44" s="107">
        <f t="shared" si="59"/>
        <v>1.0114370067267199E-14</v>
      </c>
      <c r="HD44" s="107">
        <f t="shared" si="59"/>
        <v>5.2263385298154364E-19</v>
      </c>
      <c r="HE44" s="107">
        <f t="shared" si="59"/>
        <v>2.4644582617901736E-19</v>
      </c>
      <c r="HF44" s="107">
        <f t="shared" si="59"/>
        <v>4.6838359993607113E-20</v>
      </c>
      <c r="HG44" s="107">
        <f t="shared" si="59"/>
        <v>7.5515601203625602E-21</v>
      </c>
      <c r="HH44" s="107">
        <f t="shared" si="59"/>
        <v>4.3485783155484442E-21</v>
      </c>
      <c r="HI44" s="107">
        <f t="shared" si="59"/>
        <v>3.8086488380578338E-21</v>
      </c>
      <c r="HJ44" s="107">
        <f t="shared" si="59"/>
        <v>1.6578628399630957E-22</v>
      </c>
      <c r="HK44" s="107">
        <f t="shared" si="59"/>
        <v>2.773867148681824E-23</v>
      </c>
      <c r="HL44" s="107">
        <f t="shared" si="59"/>
        <v>4.5100016855140354E-22</v>
      </c>
      <c r="HM44" s="107">
        <f t="shared" si="59"/>
        <v>5.1174424156058826E-23</v>
      </c>
      <c r="HN44" s="107">
        <f t="shared" si="59"/>
        <v>3.6047195963358525E-22</v>
      </c>
      <c r="HO44" s="107">
        <f t="shared" si="59"/>
        <v>1.1992686350010694E-21</v>
      </c>
      <c r="HP44" s="107">
        <f t="shared" si="59"/>
        <v>4.0278926410835849E-21</v>
      </c>
      <c r="HQ44" s="107">
        <f t="shared" si="59"/>
        <v>3.2101699915329809E-27</v>
      </c>
      <c r="HS44" s="107">
        <f t="shared" si="56"/>
        <v>2.7423419968532549E-52</v>
      </c>
      <c r="HT44" s="107">
        <f t="shared" si="56"/>
        <v>4.742248074593577E-68</v>
      </c>
      <c r="HU44" s="107">
        <f t="shared" si="56"/>
        <v>2.9560842739483115E-69</v>
      </c>
      <c r="HV44" s="107">
        <f t="shared" si="56"/>
        <v>9.2476545325388191E-73</v>
      </c>
      <c r="HW44" s="107">
        <f t="shared" si="56"/>
        <v>4.4488736290794987E-76</v>
      </c>
      <c r="HX44" s="107">
        <f t="shared" si="56"/>
        <v>2.0533066221784852E-77</v>
      </c>
      <c r="HY44" s="107">
        <f t="shared" si="56"/>
        <v>2.1358687207340199E-77</v>
      </c>
      <c r="HZ44" s="107">
        <f t="shared" si="56"/>
        <v>3.9547516160614907E-82</v>
      </c>
      <c r="IA44" s="107">
        <f t="shared" si="56"/>
        <v>1.4808963141398373E-85</v>
      </c>
      <c r="IB44" s="107">
        <f t="shared" si="56"/>
        <v>6.3065813620412006E-81</v>
      </c>
      <c r="IC44" s="107">
        <f t="shared" si="56"/>
        <v>6.1421456279585736E-84</v>
      </c>
      <c r="ID44" s="107">
        <f t="shared" si="56"/>
        <v>9.9397318946102946E-82</v>
      </c>
      <c r="IE44" s="107">
        <f t="shared" si="56"/>
        <v>1.3760579872207908E-79</v>
      </c>
      <c r="IF44" s="107">
        <f t="shared" si="56"/>
        <v>2.090344980158417E-77</v>
      </c>
      <c r="IG44" s="107">
        <f t="shared" si="56"/>
        <v>3.4704735302635752E-44</v>
      </c>
      <c r="II44" s="107">
        <f t="shared" si="57"/>
        <v>1.331839529139657E-99</v>
      </c>
      <c r="IJ44" s="107">
        <f t="shared" si="57"/>
        <v>4.330235155056635E-129</v>
      </c>
      <c r="IK44" s="107">
        <f t="shared" si="57"/>
        <v>1.5520012217503095E-131</v>
      </c>
      <c r="IL44" s="107">
        <f t="shared" si="57"/>
        <v>2.5777812508146619E-139</v>
      </c>
      <c r="IM44" s="107">
        <f t="shared" si="57"/>
        <v>2.9231327740423312E-146</v>
      </c>
      <c r="IN44" s="107">
        <f t="shared" si="57"/>
        <v>4.2735512834388423E-149</v>
      </c>
      <c r="IO44" s="107">
        <f t="shared" si="57"/>
        <v>2.7065346805075897E-149</v>
      </c>
      <c r="IP44" s="107">
        <f t="shared" si="57"/>
        <v>3.7012332023020728E-158</v>
      </c>
      <c r="IQ44" s="107">
        <f t="shared" si="57"/>
        <v>1.5301706860566516E-165</v>
      </c>
      <c r="IR44" s="107">
        <f t="shared" si="57"/>
        <v>4.0220360519615087E-156</v>
      </c>
      <c r="IS44" s="107">
        <f t="shared" si="57"/>
        <v>1.9806373860473727E-161</v>
      </c>
      <c r="IT44" s="107">
        <f t="shared" si="57"/>
        <v>3.1041336221379866E-157</v>
      </c>
      <c r="IU44" s="107">
        <f t="shared" si="57"/>
        <v>2.0178897257581757E-152</v>
      </c>
      <c r="IV44" s="107">
        <f t="shared" si="57"/>
        <v>1.5417323242006438E-149</v>
      </c>
      <c r="IW44" s="107">
        <f t="shared" si="57"/>
        <v>4.3489185051373172E-133</v>
      </c>
      <c r="IY44" s="107">
        <f t="shared" si="58"/>
        <v>1.6771356984783092E-6</v>
      </c>
      <c r="IZ44" s="107">
        <f t="shared" si="58"/>
        <v>3.2365502975526105E-8</v>
      </c>
      <c r="JA44" s="107">
        <f t="shared" si="58"/>
        <v>2.2866976412807206E-8</v>
      </c>
      <c r="JB44" s="107">
        <f t="shared" si="58"/>
        <v>1.3780957500522036E-8</v>
      </c>
      <c r="JC44" s="107">
        <f t="shared" si="58"/>
        <v>6.8716352182995378E-9</v>
      </c>
      <c r="JD44" s="107">
        <f t="shared" si="58"/>
        <v>6.4954070591098091E-9</v>
      </c>
      <c r="JE44" s="107">
        <f t="shared" si="58"/>
        <v>5.1240621347746159E-9</v>
      </c>
      <c r="JF44" s="107">
        <f t="shared" si="58"/>
        <v>1.2538018596208448E-9</v>
      </c>
      <c r="JG44" s="107">
        <f t="shared" si="58"/>
        <v>6.5656368302808396E-10</v>
      </c>
      <c r="JH44" s="107">
        <f t="shared" si="58"/>
        <v>2.2052012035576283E-9</v>
      </c>
      <c r="JI44" s="107">
        <f t="shared" si="58"/>
        <v>7.7630774214440995E-10</v>
      </c>
      <c r="JJ44" s="107">
        <f t="shared" si="58"/>
        <v>2.8373743158831228E-9</v>
      </c>
      <c r="JK44" s="107">
        <f t="shared" si="58"/>
        <v>4.9831989883630978E-9</v>
      </c>
      <c r="JL44" s="107">
        <f t="shared" si="58"/>
        <v>8.9023005942384413E-9</v>
      </c>
      <c r="JM44" s="107">
        <f t="shared" si="58"/>
        <v>8.2914293695471075E-10</v>
      </c>
    </row>
    <row r="45" spans="2:273" x14ac:dyDescent="0.25">
      <c r="B45" s="2">
        <v>17</v>
      </c>
      <c r="C45" s="37">
        <v>69.629000000000005</v>
      </c>
      <c r="D45" s="37">
        <v>71.5</v>
      </c>
      <c r="E45" s="37">
        <v>72.096999999999994</v>
      </c>
      <c r="F45" s="37">
        <v>71.564999999999998</v>
      </c>
      <c r="G45" s="37">
        <v>74.582999999999998</v>
      </c>
      <c r="H45" s="37">
        <v>75.016999999999996</v>
      </c>
      <c r="I45" s="37">
        <v>75.599999999999994</v>
      </c>
      <c r="J45" s="37">
        <v>76.033000000000001</v>
      </c>
      <c r="K45" s="37">
        <v>75.667000000000002</v>
      </c>
      <c r="L45" s="37">
        <v>77.783000000000001</v>
      </c>
      <c r="M45" s="37">
        <v>74.266999999999996</v>
      </c>
      <c r="N45" s="37">
        <v>73</v>
      </c>
      <c r="O45" s="37">
        <v>76.082999999999998</v>
      </c>
      <c r="P45" s="37">
        <v>76.05</v>
      </c>
      <c r="Q45" s="37">
        <v>73.3</v>
      </c>
      <c r="S45" s="4">
        <f t="shared" si="8"/>
        <v>71.125571997475134</v>
      </c>
      <c r="T45" s="4">
        <f t="shared" si="9"/>
        <v>71.845009339454563</v>
      </c>
      <c r="U45" s="4">
        <f t="shared" si="10"/>
        <v>73.118673064361204</v>
      </c>
      <c r="V45" s="4">
        <f t="shared" si="11"/>
        <v>73.540295717107099</v>
      </c>
      <c r="W45" s="4">
        <f t="shared" si="12"/>
        <v>75.293018132032699</v>
      </c>
      <c r="X45" s="4">
        <f t="shared" si="13"/>
        <v>76.181659156066928</v>
      </c>
      <c r="Y45" s="4">
        <f t="shared" si="14"/>
        <v>76.817262877171018</v>
      </c>
      <c r="Z45" s="4">
        <f t="shared" si="15"/>
        <v>77.039226864349089</v>
      </c>
      <c r="AA45" s="4">
        <f t="shared" si="16"/>
        <v>76.36373482451566</v>
      </c>
      <c r="AB45" s="4">
        <f t="shared" si="17"/>
        <v>78.283441341193281</v>
      </c>
      <c r="AC45" s="4">
        <f t="shared" si="18"/>
        <v>75.882352542107</v>
      </c>
      <c r="AD45" s="4">
        <f t="shared" si="19"/>
        <v>74.395186648624914</v>
      </c>
      <c r="AE45" s="4">
        <f t="shared" si="20"/>
        <v>77.078540316693775</v>
      </c>
      <c r="AF45" s="4">
        <f t="shared" si="21"/>
        <v>78.123631874962086</v>
      </c>
      <c r="AG45" s="4">
        <f t="shared" si="21"/>
        <v>74.092827560700414</v>
      </c>
      <c r="AI45" s="4">
        <f t="shared" si="22"/>
        <v>-1.4965719974751295</v>
      </c>
      <c r="AJ45" s="4">
        <f t="shared" si="23"/>
        <v>-0.34500933945456325</v>
      </c>
      <c r="AK45" s="4">
        <f t="shared" si="24"/>
        <v>-1.0216730643612095</v>
      </c>
      <c r="AL45" s="4">
        <f t="shared" si="25"/>
        <v>-1.9752957171071017</v>
      </c>
      <c r="AM45" s="4">
        <f t="shared" si="26"/>
        <v>-0.71001813203270103</v>
      </c>
      <c r="AN45" s="4">
        <f t="shared" si="27"/>
        <v>-1.1646591560669322</v>
      </c>
      <c r="AO45" s="4">
        <f t="shared" si="28"/>
        <v>-1.2172628771710237</v>
      </c>
      <c r="AP45" s="4">
        <f t="shared" si="29"/>
        <v>-1.0062268643490881</v>
      </c>
      <c r="AQ45" s="4">
        <f t="shared" si="30"/>
        <v>-0.6967348245156586</v>
      </c>
      <c r="AR45" s="4">
        <f t="shared" si="31"/>
        <v>-0.50044134119328021</v>
      </c>
      <c r="AS45" s="4">
        <f t="shared" si="32"/>
        <v>-1.6153525421070043</v>
      </c>
      <c r="AT45" s="4">
        <f t="shared" si="33"/>
        <v>-1.3951866486249145</v>
      </c>
      <c r="AU45" s="4">
        <f t="shared" si="34"/>
        <v>-0.99554031669377707</v>
      </c>
      <c r="AV45" s="4">
        <f t="shared" si="60"/>
        <v>-2.0736318749620892</v>
      </c>
      <c r="AW45" s="4">
        <f t="shared" si="60"/>
        <v>-0.79282756070041671</v>
      </c>
      <c r="AY45" s="2">
        <f t="shared" si="50"/>
        <v>71.121498012383427</v>
      </c>
      <c r="AZ45" s="2">
        <f t="shared" si="50"/>
        <v>71.844902507677446</v>
      </c>
      <c r="BA45" s="2">
        <f t="shared" si="50"/>
        <v>73.118596486398403</v>
      </c>
      <c r="BB45" s="2">
        <f t="shared" si="50"/>
        <v>73.540247501587274</v>
      </c>
      <c r="BC45" s="2">
        <f t="shared" si="50"/>
        <v>75.292992346959934</v>
      </c>
      <c r="BD45" s="2">
        <f t="shared" si="50"/>
        <v>76.181634716446069</v>
      </c>
      <c r="BE45" s="2">
        <f t="shared" si="50"/>
        <v>76.817243272926092</v>
      </c>
      <c r="BF45" s="2">
        <f t="shared" si="50"/>
        <v>77.039221559149041</v>
      </c>
      <c r="BG45" s="2">
        <f t="shared" si="50"/>
        <v>76.363731909082972</v>
      </c>
      <c r="BH45" s="2">
        <f t="shared" si="50"/>
        <v>78.283432264028576</v>
      </c>
      <c r="BI45" s="2">
        <f t="shared" si="50"/>
        <v>75.882349102066286</v>
      </c>
      <c r="BJ45" s="2">
        <f t="shared" si="50"/>
        <v>74.395175144399602</v>
      </c>
      <c r="BK45" s="2">
        <f t="shared" si="50"/>
        <v>77.078522087854168</v>
      </c>
      <c r="BL45" s="2">
        <f t="shared" si="50"/>
        <v>78.123599842966115</v>
      </c>
      <c r="BM45" s="2">
        <f t="shared" si="50"/>
        <v>74.092824653192082</v>
      </c>
      <c r="BO45" s="2">
        <f t="shared" si="51"/>
        <v>69.629000000000005</v>
      </c>
      <c r="BP45" s="2">
        <f t="shared" si="51"/>
        <v>71.5</v>
      </c>
      <c r="BQ45" s="2">
        <f t="shared" si="51"/>
        <v>72.096999999999994</v>
      </c>
      <c r="BR45" s="2">
        <f t="shared" si="51"/>
        <v>71.564999999999998</v>
      </c>
      <c r="BS45" s="2">
        <f t="shared" si="51"/>
        <v>74.582999999999998</v>
      </c>
      <c r="BT45" s="2">
        <f t="shared" si="51"/>
        <v>75.016999999999996</v>
      </c>
      <c r="BU45" s="2">
        <f t="shared" si="51"/>
        <v>75.599999999999994</v>
      </c>
      <c r="BV45" s="2">
        <f t="shared" si="51"/>
        <v>76.033000000000001</v>
      </c>
      <c r="BW45" s="2">
        <f t="shared" si="51"/>
        <v>75.667000000000002</v>
      </c>
      <c r="BX45" s="2">
        <f t="shared" si="51"/>
        <v>77.783000000000001</v>
      </c>
      <c r="BY45" s="2">
        <f t="shared" si="51"/>
        <v>74.266999999999996</v>
      </c>
      <c r="BZ45" s="2">
        <f t="shared" si="51"/>
        <v>73</v>
      </c>
      <c r="CA45" s="2">
        <f t="shared" si="51"/>
        <v>76.082999999999998</v>
      </c>
      <c r="CB45" s="2">
        <f t="shared" si="51"/>
        <v>76.05</v>
      </c>
      <c r="CC45" s="2">
        <f t="shared" si="51"/>
        <v>73.3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71.125325027808685</v>
      </c>
      <c r="DL45" s="2">
        <f t="shared" si="61"/>
        <v>71.846583110516931</v>
      </c>
      <c r="DM45" s="2">
        <f t="shared" si="61"/>
        <v>73.118769747899165</v>
      </c>
      <c r="DN45" s="2">
        <f t="shared" si="61"/>
        <v>73.540636363636352</v>
      </c>
      <c r="DO45" s="2">
        <f t="shared" si="61"/>
        <v>75.292862353372428</v>
      </c>
      <c r="DP45" s="2">
        <f t="shared" si="61"/>
        <v>76.181489552785919</v>
      </c>
      <c r="DQ45" s="2">
        <f t="shared" si="61"/>
        <v>76.817707661290328</v>
      </c>
      <c r="DR45" s="2">
        <f t="shared" si="61"/>
        <v>77.037944160177972</v>
      </c>
      <c r="DS45" s="2">
        <f t="shared" si="61"/>
        <v>76.363297886540607</v>
      </c>
      <c r="DT45" s="2">
        <f t="shared" si="61"/>
        <v>78.284519354838721</v>
      </c>
      <c r="DU45" s="2">
        <f t="shared" si="61"/>
        <v>75.882654032258074</v>
      </c>
      <c r="DV45" s="2">
        <f t="shared" si="61"/>
        <v>74.394906854838709</v>
      </c>
      <c r="DW45" s="2">
        <f t="shared" si="61"/>
        <v>77.077173203812336</v>
      </c>
      <c r="DX45" s="2">
        <f t="shared" si="61"/>
        <v>78.125787878787861</v>
      </c>
      <c r="DY45" s="2">
        <f t="shared" si="61"/>
        <v>74.09242899517983</v>
      </c>
      <c r="EA45" s="2">
        <f t="shared" ref="EA45:EO61" si="62">CE$229*$B45+CE$230</f>
        <v>52.652999999999984</v>
      </c>
      <c r="EB45" s="2">
        <f t="shared" si="62"/>
        <v>64.336711111111129</v>
      </c>
      <c r="EC45" s="2">
        <f t="shared" si="62"/>
        <v>72.235077777777775</v>
      </c>
      <c r="ED45" s="2">
        <f t="shared" si="62"/>
        <v>71.527151800554009</v>
      </c>
      <c r="EE45" s="2">
        <f t="shared" si="62"/>
        <v>75.95930705207175</v>
      </c>
      <c r="EF45" s="2">
        <f t="shared" si="62"/>
        <v>76.817768456476671</v>
      </c>
      <c r="EG45" s="2">
        <f t="shared" si="62"/>
        <v>74.825056126318671</v>
      </c>
      <c r="EH45" s="2">
        <f t="shared" si="62"/>
        <v>82.636166166541628</v>
      </c>
      <c r="EI45" s="2">
        <f t="shared" si="62"/>
        <v>78.226908005617972</v>
      </c>
      <c r="EJ45" s="2">
        <f t="shared" si="62"/>
        <v>73.578381220417043</v>
      </c>
      <c r="EK45" s="2">
        <f t="shared" si="62"/>
        <v>74.285339881845474</v>
      </c>
      <c r="EL45" s="2">
        <f t="shared" si="62"/>
        <v>75.594573059703734</v>
      </c>
      <c r="EM45" s="2">
        <f t="shared" si="62"/>
        <v>80.308828848964168</v>
      </c>
      <c r="EN45" s="2">
        <f t="shared" si="62"/>
        <v>75.292152981004335</v>
      </c>
      <c r="EO45" s="2">
        <f t="shared" si="62"/>
        <v>74.349732217573219</v>
      </c>
      <c r="EQ45" s="2">
        <f t="shared" ref="EQ45:FE61" si="63">CU$229*$B45+CU$230</f>
        <v>67.173348442612266</v>
      </c>
      <c r="ER45" s="2">
        <f t="shared" si="63"/>
        <v>69.067305425149868</v>
      </c>
      <c r="ES45" s="2">
        <f t="shared" si="63"/>
        <v>68.71221314190214</v>
      </c>
      <c r="ET45" s="2">
        <f t="shared" si="63"/>
        <v>71.130394458414159</v>
      </c>
      <c r="EU45" s="2">
        <f t="shared" si="63"/>
        <v>72.562437324271883</v>
      </c>
      <c r="EV45" s="2">
        <f t="shared" si="63"/>
        <v>73.296178102625291</v>
      </c>
      <c r="EW45" s="2">
        <f t="shared" si="63"/>
        <v>73.365200642832747</v>
      </c>
      <c r="EX45" s="2">
        <f t="shared" si="63"/>
        <v>76.272286857982238</v>
      </c>
      <c r="EY45" s="2">
        <f t="shared" si="63"/>
        <v>75.169821039963864</v>
      </c>
      <c r="EZ45" s="2">
        <f t="shared" si="63"/>
        <v>74.318893094122032</v>
      </c>
      <c r="FA45" s="2">
        <f t="shared" si="63"/>
        <v>74.569901959680777</v>
      </c>
      <c r="FB45" s="2">
        <f t="shared" si="63"/>
        <v>73.112922224295446</v>
      </c>
      <c r="FC45" s="2">
        <f t="shared" si="63"/>
        <v>75.778658363562499</v>
      </c>
      <c r="FD45" s="2">
        <f t="shared" si="63"/>
        <v>76.709491770181714</v>
      </c>
      <c r="FE45" s="2">
        <f t="shared" si="63"/>
        <v>77.794086089333419</v>
      </c>
      <c r="FG45" s="2">
        <f t="shared" ref="FG45:FU61" si="64">POWER(10,($B45-C$232)/C$230)/(1+POWER(10,($B45-C$232)/C$230))</f>
        <v>2.0717562626223067E-4</v>
      </c>
      <c r="FH45" s="2">
        <f t="shared" si="64"/>
        <v>2.2378582276888034E-4</v>
      </c>
      <c r="FI45" s="2">
        <f t="shared" si="64"/>
        <v>1.9606546541779012E-4</v>
      </c>
      <c r="FJ45" s="2">
        <f t="shared" si="64"/>
        <v>1.931288942765109E-4</v>
      </c>
      <c r="FK45" s="2">
        <f t="shared" si="64"/>
        <v>1.9505534618527432E-4</v>
      </c>
      <c r="FL45" s="2">
        <f t="shared" si="64"/>
        <v>2.2814473030651066E-4</v>
      </c>
      <c r="FM45" s="2">
        <f t="shared" si="64"/>
        <v>2.3305045883070295E-4</v>
      </c>
      <c r="FN45" s="2">
        <f t="shared" si="64"/>
        <v>2.2817941488214482E-4</v>
      </c>
      <c r="FO45" s="2">
        <f t="shared" si="64"/>
        <v>2.3289343621008094E-4</v>
      </c>
      <c r="FP45" s="2">
        <f t="shared" si="64"/>
        <v>2.3099424283708935E-4</v>
      </c>
      <c r="FQ45" s="2">
        <f t="shared" si="64"/>
        <v>1.9090182924580795E-4</v>
      </c>
      <c r="FR45" s="2">
        <f t="shared" si="64"/>
        <v>2.2363685092171342E-4</v>
      </c>
      <c r="FS45" s="2">
        <f t="shared" si="64"/>
        <v>4.1739725225402584E-4</v>
      </c>
      <c r="FT45" s="2">
        <f t="shared" si="64"/>
        <v>7.7216584426587315E-4</v>
      </c>
      <c r="FU45" s="2">
        <f t="shared" si="64"/>
        <v>1.5376988631503944E-3</v>
      </c>
      <c r="FW45" s="2">
        <f t="shared" si="54"/>
        <v>5.5716509253582861E-12</v>
      </c>
      <c r="FX45" s="2">
        <f t="shared" si="54"/>
        <v>9.4688528149747035E-12</v>
      </c>
      <c r="FY45" s="2">
        <f t="shared" si="54"/>
        <v>6.6296621482813427E-12</v>
      </c>
      <c r="FZ45" s="2">
        <f t="shared" si="54"/>
        <v>4.4327424094662801E-12</v>
      </c>
      <c r="GA45" s="2">
        <f t="shared" si="54"/>
        <v>4.0976099725202781E-12</v>
      </c>
      <c r="GB45" s="2">
        <f t="shared" si="54"/>
        <v>5.3207406401737722E-12</v>
      </c>
      <c r="GC45" s="2">
        <f t="shared" si="54"/>
        <v>6.6587575769828525E-12</v>
      </c>
      <c r="GD45" s="2">
        <f t="shared" si="54"/>
        <v>7.9699398457650422E-12</v>
      </c>
      <c r="GE45" s="2">
        <f t="shared" si="54"/>
        <v>7.204177738540691E-12</v>
      </c>
      <c r="GF45" s="2">
        <f t="shared" si="54"/>
        <v>6.6224879364321397E-12</v>
      </c>
      <c r="GG45" s="2">
        <f t="shared" si="54"/>
        <v>4.9438213337532198E-12</v>
      </c>
      <c r="GH45" s="2">
        <f t="shared" si="54"/>
        <v>4.5605240995214683E-12</v>
      </c>
      <c r="GI45" s="2">
        <f t="shared" si="54"/>
        <v>3.1941019803009957E-11</v>
      </c>
      <c r="GJ45" s="2">
        <f t="shared" si="54"/>
        <v>1.8445986977547546E-10</v>
      </c>
      <c r="GK45" s="2">
        <f t="shared" si="54"/>
        <v>9.1154522572573926E-10</v>
      </c>
      <c r="GM45" s="107">
        <f t="shared" si="55"/>
        <v>3.1267821407272539E-6</v>
      </c>
      <c r="GN45" s="107">
        <f t="shared" si="55"/>
        <v>7.4188620057221074E-8</v>
      </c>
      <c r="GO45" s="107">
        <f t="shared" si="55"/>
        <v>5.2686394208232647E-8</v>
      </c>
      <c r="GP45" s="107">
        <f t="shared" si="55"/>
        <v>3.2525472518636103E-8</v>
      </c>
      <c r="GQ45" s="107">
        <f t="shared" si="55"/>
        <v>1.6813688854475274E-8</v>
      </c>
      <c r="GR45" s="107">
        <f t="shared" si="55"/>
        <v>1.6197352849887732E-8</v>
      </c>
      <c r="GS45" s="107">
        <f t="shared" si="55"/>
        <v>1.2963617588487755E-8</v>
      </c>
      <c r="GT45" s="107">
        <f t="shared" si="55"/>
        <v>3.4025826181203195E-9</v>
      </c>
      <c r="GU45" s="107">
        <f t="shared" si="55"/>
        <v>1.8466140929455301E-9</v>
      </c>
      <c r="GV45" s="107">
        <f t="shared" si="55"/>
        <v>5.8210595933339413E-9</v>
      </c>
      <c r="GW45" s="107">
        <f t="shared" si="55"/>
        <v>2.1155978035629987E-9</v>
      </c>
      <c r="GX45" s="107">
        <f t="shared" si="55"/>
        <v>7.3670396936227098E-9</v>
      </c>
      <c r="GY45" s="107">
        <f t="shared" si="55"/>
        <v>1.2370659665770549E-8</v>
      </c>
      <c r="GZ45" s="107">
        <f t="shared" si="55"/>
        <v>2.1380003065703202E-8</v>
      </c>
      <c r="HA45" s="107">
        <f t="shared" si="55"/>
        <v>2.289601943661759E-9</v>
      </c>
      <c r="HC45" s="107">
        <f t="shared" si="59"/>
        <v>2.9092745136347284E-14</v>
      </c>
      <c r="HD45" s="107">
        <f t="shared" si="59"/>
        <v>2.1425470822359276E-18</v>
      </c>
      <c r="HE45" s="107">
        <f t="shared" si="59"/>
        <v>1.0173042641183174E-18</v>
      </c>
      <c r="HF45" s="107">
        <f t="shared" si="59"/>
        <v>2.0284388784745353E-19</v>
      </c>
      <c r="HG45" s="107">
        <f t="shared" si="59"/>
        <v>3.4837918563835084E-20</v>
      </c>
      <c r="HH45" s="107">
        <f t="shared" si="59"/>
        <v>2.0872480313960597E-20</v>
      </c>
      <c r="HI45" s="107">
        <f t="shared" si="59"/>
        <v>1.8590531113279652E-20</v>
      </c>
      <c r="HJ45" s="107">
        <f t="shared" si="59"/>
        <v>9.0642337829463459E-22</v>
      </c>
      <c r="HK45" s="107">
        <f t="shared" si="59"/>
        <v>1.6170616086739439E-22</v>
      </c>
      <c r="HL45" s="107">
        <f t="shared" si="59"/>
        <v>2.368513330825689E-21</v>
      </c>
      <c r="HM45" s="107">
        <f t="shared" si="59"/>
        <v>2.8171252049131289E-22</v>
      </c>
      <c r="HN45" s="107">
        <f t="shared" si="59"/>
        <v>1.8675307448239551E-21</v>
      </c>
      <c r="HO45" s="107">
        <f t="shared" si="59"/>
        <v>5.771586777932642E-21</v>
      </c>
      <c r="HP45" s="107">
        <f t="shared" si="59"/>
        <v>1.8386949057368506E-20</v>
      </c>
      <c r="HQ45" s="107">
        <f t="shared" si="59"/>
        <v>2.4339299120537303E-26</v>
      </c>
      <c r="HS45" s="107">
        <f t="shared" si="56"/>
        <v>3.7459784125384332E-51</v>
      </c>
      <c r="HT45" s="107">
        <f t="shared" si="56"/>
        <v>1.5460699501617302E-66</v>
      </c>
      <c r="HU45" s="107">
        <f t="shared" si="56"/>
        <v>9.7985947173899835E-68</v>
      </c>
      <c r="HV45" s="107">
        <f t="shared" si="56"/>
        <v>3.5237289297899874E-71</v>
      </c>
      <c r="HW45" s="107">
        <f t="shared" si="56"/>
        <v>2.0001322079254697E-74</v>
      </c>
      <c r="HX45" s="107">
        <f t="shared" si="56"/>
        <v>1.0303548601810459E-75</v>
      </c>
      <c r="HY45" s="107">
        <f t="shared" si="56"/>
        <v>1.1108878053756911E-75</v>
      </c>
      <c r="HZ45" s="107">
        <f t="shared" si="56"/>
        <v>2.6975074729027695E-80</v>
      </c>
      <c r="IA45" s="107">
        <f t="shared" si="56"/>
        <v>1.2001045330333324E-83</v>
      </c>
      <c r="IB45" s="107">
        <f t="shared" si="56"/>
        <v>3.9371127124681937E-79</v>
      </c>
      <c r="IC45" s="107">
        <f t="shared" si="56"/>
        <v>4.2468741414746214E-82</v>
      </c>
      <c r="ID45" s="107">
        <f t="shared" si="56"/>
        <v>6.0648176016412655E-80</v>
      </c>
      <c r="IE45" s="107">
        <f t="shared" si="56"/>
        <v>6.955979719334149E-78</v>
      </c>
      <c r="IF45" s="107">
        <f t="shared" si="56"/>
        <v>9.2195744696090645E-76</v>
      </c>
      <c r="IG45" s="107">
        <f t="shared" si="56"/>
        <v>2.7999278885431947E-43</v>
      </c>
      <c r="II45" s="107">
        <f t="shared" si="57"/>
        <v>6.8754266025972846E-98</v>
      </c>
      <c r="IJ45" s="107">
        <f t="shared" si="57"/>
        <v>8.1553980989935077E-127</v>
      </c>
      <c r="IK45" s="107">
        <f t="shared" si="57"/>
        <v>3.004983567315838E-129</v>
      </c>
      <c r="IL45" s="107">
        <f t="shared" si="57"/>
        <v>6.2875188528189528E-137</v>
      </c>
      <c r="IM45" s="107">
        <f t="shared" si="57"/>
        <v>9.2518369061064364E-144</v>
      </c>
      <c r="IN45" s="107">
        <f t="shared" si="57"/>
        <v>1.6052971739939164E-146</v>
      </c>
      <c r="IO45" s="107">
        <f t="shared" si="57"/>
        <v>1.0785069325266633E-146</v>
      </c>
      <c r="IP45" s="107">
        <f t="shared" si="57"/>
        <v>2.2089085393712254E-155</v>
      </c>
      <c r="IQ45" s="107">
        <f t="shared" si="57"/>
        <v>1.2033146029122964E-162</v>
      </c>
      <c r="IR45" s="107">
        <f t="shared" si="57"/>
        <v>2.1119109701446571E-153</v>
      </c>
      <c r="IS45" s="107">
        <f t="shared" si="57"/>
        <v>1.2006635592768613E-158</v>
      </c>
      <c r="IT45" s="107">
        <f t="shared" si="57"/>
        <v>1.5601106963224141E-154</v>
      </c>
      <c r="IU45" s="107">
        <f t="shared" si="57"/>
        <v>7.5292944988892825E-150</v>
      </c>
      <c r="IV45" s="107">
        <f t="shared" si="57"/>
        <v>4.805074224525817E-147</v>
      </c>
      <c r="IW45" s="107">
        <f t="shared" si="57"/>
        <v>6.9363270094655074E-131</v>
      </c>
      <c r="IY45" s="107">
        <f t="shared" si="58"/>
        <v>3.1267821698199989E-6</v>
      </c>
      <c r="IZ45" s="107">
        <f t="shared" si="58"/>
        <v>7.4188620059363617E-8</v>
      </c>
      <c r="JA45" s="107">
        <f t="shared" si="58"/>
        <v>5.2686394209249953E-8</v>
      </c>
      <c r="JB45" s="107">
        <f t="shared" si="58"/>
        <v>3.2525472518838948E-8</v>
      </c>
      <c r="JC45" s="107">
        <f t="shared" si="58"/>
        <v>1.6813688854510111E-8</v>
      </c>
      <c r="JD45" s="107">
        <f t="shared" si="58"/>
        <v>1.6197352849908603E-8</v>
      </c>
      <c r="JE45" s="107">
        <f t="shared" si="58"/>
        <v>1.2963617588506345E-8</v>
      </c>
      <c r="JF45" s="107">
        <f t="shared" si="58"/>
        <v>3.4025826181212261E-9</v>
      </c>
      <c r="JG45" s="107">
        <f t="shared" si="58"/>
        <v>1.8466140929456918E-9</v>
      </c>
      <c r="JH45" s="107">
        <f t="shared" si="58"/>
        <v>5.8210595933363095E-9</v>
      </c>
      <c r="JI45" s="107">
        <f t="shared" si="58"/>
        <v>2.1155978035632804E-9</v>
      </c>
      <c r="JJ45" s="107">
        <f t="shared" si="58"/>
        <v>7.3670396936245775E-9</v>
      </c>
      <c r="JK45" s="107">
        <f t="shared" si="58"/>
        <v>1.2370659665776321E-8</v>
      </c>
      <c r="JL45" s="107">
        <f t="shared" si="58"/>
        <v>2.1380003065721589E-8</v>
      </c>
      <c r="JM45" s="107">
        <f t="shared" si="58"/>
        <v>2.289601943661759E-9</v>
      </c>
    </row>
    <row r="46" spans="2:273" x14ac:dyDescent="0.25">
      <c r="B46" s="2">
        <v>18</v>
      </c>
      <c r="C46" s="37">
        <v>69.661000000000001</v>
      </c>
      <c r="D46" s="37">
        <v>71.161000000000001</v>
      </c>
      <c r="E46" s="37">
        <v>71.887</v>
      </c>
      <c r="F46" s="37">
        <v>71.531999999999996</v>
      </c>
      <c r="G46" s="37">
        <v>74.433000000000007</v>
      </c>
      <c r="H46" s="37">
        <v>74.783000000000001</v>
      </c>
      <c r="I46" s="37">
        <v>75.75</v>
      </c>
      <c r="J46" s="37">
        <v>75.382999999999996</v>
      </c>
      <c r="K46" s="37">
        <v>76</v>
      </c>
      <c r="L46" s="37">
        <v>76.983000000000004</v>
      </c>
      <c r="M46" s="37">
        <v>74.95</v>
      </c>
      <c r="N46" s="37">
        <v>72.733000000000004</v>
      </c>
      <c r="O46" s="37">
        <v>75.966999999999999</v>
      </c>
      <c r="P46" s="37">
        <v>76.617000000000004</v>
      </c>
      <c r="Q46" s="37">
        <v>73.466999999999999</v>
      </c>
      <c r="S46" s="4">
        <f t="shared" si="8"/>
        <v>71.310592620650141</v>
      </c>
      <c r="T46" s="4">
        <f t="shared" si="9"/>
        <v>72.006927849655355</v>
      </c>
      <c r="U46" s="4">
        <f t="shared" si="10"/>
        <v>73.28794635441723</v>
      </c>
      <c r="V46" s="4">
        <f t="shared" si="11"/>
        <v>73.73159084668751</v>
      </c>
      <c r="W46" s="4">
        <f t="shared" si="12"/>
        <v>75.459155495899054</v>
      </c>
      <c r="X46" s="4">
        <f t="shared" si="13"/>
        <v>76.295546508450641</v>
      </c>
      <c r="Y46" s="4">
        <f t="shared" si="14"/>
        <v>76.925101844822464</v>
      </c>
      <c r="Z46" s="4">
        <f t="shared" si="15"/>
        <v>77.194955211301945</v>
      </c>
      <c r="AA46" s="4">
        <f t="shared" si="16"/>
        <v>76.43114212627934</v>
      </c>
      <c r="AB46" s="4">
        <f t="shared" si="17"/>
        <v>78.321495768422864</v>
      </c>
      <c r="AC46" s="4">
        <f t="shared" si="18"/>
        <v>75.967405112981055</v>
      </c>
      <c r="AD46" s="4">
        <f t="shared" si="19"/>
        <v>74.527087716298794</v>
      </c>
      <c r="AE46" s="4">
        <f t="shared" si="20"/>
        <v>77.282450029108531</v>
      </c>
      <c r="AF46" s="4">
        <f t="shared" si="21"/>
        <v>78.293108080526551</v>
      </c>
      <c r="AG46" s="4">
        <f t="shared" si="21"/>
        <v>74.242791632251155</v>
      </c>
      <c r="AI46" s="4">
        <f t="shared" si="22"/>
        <v>-1.6495926206501395</v>
      </c>
      <c r="AJ46" s="4">
        <f t="shared" si="23"/>
        <v>-0.84592784965535373</v>
      </c>
      <c r="AK46" s="4">
        <f t="shared" si="24"/>
        <v>-1.4009463544172291</v>
      </c>
      <c r="AL46" s="4">
        <f t="shared" si="25"/>
        <v>-2.1995908466875136</v>
      </c>
      <c r="AM46" s="4">
        <f t="shared" si="26"/>
        <v>-1.0261554958990473</v>
      </c>
      <c r="AN46" s="4">
        <f t="shared" si="27"/>
        <v>-1.5125465084506402</v>
      </c>
      <c r="AO46" s="4">
        <f t="shared" si="28"/>
        <v>-1.1751018448224642</v>
      </c>
      <c r="AP46" s="4">
        <f t="shared" si="29"/>
        <v>-1.8119552113019495</v>
      </c>
      <c r="AQ46" s="4">
        <f t="shared" si="30"/>
        <v>-0.43114212627934023</v>
      </c>
      <c r="AR46" s="4">
        <f t="shared" si="31"/>
        <v>-1.3384957684228596</v>
      </c>
      <c r="AS46" s="4">
        <f t="shared" si="32"/>
        <v>-1.0174051129810522</v>
      </c>
      <c r="AT46" s="4">
        <f t="shared" si="33"/>
        <v>-1.7940877162987903</v>
      </c>
      <c r="AU46" s="4">
        <f t="shared" si="34"/>
        <v>-1.3154500291085327</v>
      </c>
      <c r="AV46" s="4">
        <f t="shared" si="60"/>
        <v>-1.6761080805265465</v>
      </c>
      <c r="AW46" s="4">
        <f t="shared" si="60"/>
        <v>-0.77579163225115622</v>
      </c>
      <c r="AY46" s="2">
        <f t="shared" si="50"/>
        <v>71.303301026508365</v>
      </c>
      <c r="AZ46" s="2">
        <f t="shared" si="50"/>
        <v>72.006694255754127</v>
      </c>
      <c r="BA46" s="2">
        <f t="shared" si="50"/>
        <v>73.287777956603804</v>
      </c>
      <c r="BB46" s="2">
        <f t="shared" si="50"/>
        <v>73.731482300678536</v>
      </c>
      <c r="BC46" s="2">
        <f t="shared" si="50"/>
        <v>75.45909537959578</v>
      </c>
      <c r="BD46" s="2">
        <f t="shared" si="50"/>
        <v>76.295488519238376</v>
      </c>
      <c r="BE46" s="2">
        <f t="shared" si="50"/>
        <v>76.925054676985255</v>
      </c>
      <c r="BF46" s="2">
        <f t="shared" si="50"/>
        <v>77.194941544913348</v>
      </c>
      <c r="BG46" s="2">
        <f t="shared" si="50"/>
        <v>76.431134351597251</v>
      </c>
      <c r="BH46" s="2">
        <f t="shared" si="50"/>
        <v>78.321473007721067</v>
      </c>
      <c r="BI46" s="2">
        <f t="shared" si="50"/>
        <v>75.967396205941483</v>
      </c>
      <c r="BJ46" s="2">
        <f t="shared" si="50"/>
        <v>74.527059324033047</v>
      </c>
      <c r="BK46" s="2">
        <f t="shared" si="50"/>
        <v>77.282406923969972</v>
      </c>
      <c r="BL46" s="2">
        <f t="shared" si="50"/>
        <v>78.293034719260888</v>
      </c>
      <c r="BM46" s="2">
        <f t="shared" si="50"/>
        <v>74.242784013266743</v>
      </c>
      <c r="BO46" s="2">
        <f t="shared" si="51"/>
        <v>69.661000000000001</v>
      </c>
      <c r="BP46" s="2">
        <f t="shared" si="51"/>
        <v>71.161000000000001</v>
      </c>
      <c r="BQ46" s="2">
        <f t="shared" si="51"/>
        <v>71.887</v>
      </c>
      <c r="BR46" s="2">
        <f t="shared" si="51"/>
        <v>71.531999999999996</v>
      </c>
      <c r="BS46" s="2">
        <f t="shared" si="51"/>
        <v>74.433000000000007</v>
      </c>
      <c r="BT46" s="2">
        <f t="shared" si="51"/>
        <v>74.783000000000001</v>
      </c>
      <c r="BU46" s="2">
        <f t="shared" si="51"/>
        <v>75.75</v>
      </c>
      <c r="BV46" s="2">
        <f t="shared" si="51"/>
        <v>75.382999999999996</v>
      </c>
      <c r="BW46" s="2">
        <f t="shared" si="51"/>
        <v>76</v>
      </c>
      <c r="BX46" s="2">
        <f t="shared" si="51"/>
        <v>76.983000000000004</v>
      </c>
      <c r="BY46" s="2">
        <f t="shared" si="51"/>
        <v>74.95</v>
      </c>
      <c r="BZ46" s="2">
        <f t="shared" si="51"/>
        <v>72.733000000000004</v>
      </c>
      <c r="CA46" s="2">
        <f t="shared" si="51"/>
        <v>75.966999999999999</v>
      </c>
      <c r="CB46" s="2">
        <f t="shared" si="51"/>
        <v>76.617000000000004</v>
      </c>
      <c r="CC46" s="2">
        <f t="shared" si="51"/>
        <v>73.466999999999999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71.30813503893215</v>
      </c>
      <c r="DL46" s="2">
        <f t="shared" si="61"/>
        <v>72.008863190730835</v>
      </c>
      <c r="DM46" s="2">
        <f t="shared" si="61"/>
        <v>73.288073949579825</v>
      </c>
      <c r="DN46" s="2">
        <f t="shared" si="61"/>
        <v>73.732047794117648</v>
      </c>
      <c r="DO46" s="2">
        <f t="shared" si="61"/>
        <v>75.459012646627556</v>
      </c>
      <c r="DP46" s="2">
        <f t="shared" si="61"/>
        <v>76.295385447214073</v>
      </c>
      <c r="DQ46" s="2">
        <f t="shared" si="61"/>
        <v>76.925709677419349</v>
      </c>
      <c r="DR46" s="2">
        <f t="shared" si="61"/>
        <v>77.193446496106787</v>
      </c>
      <c r="DS46" s="2">
        <f t="shared" si="61"/>
        <v>76.430658731924368</v>
      </c>
      <c r="DT46" s="2">
        <f t="shared" si="61"/>
        <v>78.322888709677429</v>
      </c>
      <c r="DU46" s="2">
        <f t="shared" si="61"/>
        <v>75.967833870967752</v>
      </c>
      <c r="DV46" s="2">
        <f t="shared" si="61"/>
        <v>74.526806451612899</v>
      </c>
      <c r="DW46" s="2">
        <f t="shared" si="61"/>
        <v>77.280951796187708</v>
      </c>
      <c r="DX46" s="2">
        <f t="shared" si="61"/>
        <v>78.295969696969678</v>
      </c>
      <c r="DY46" s="2">
        <f t="shared" si="61"/>
        <v>74.242790730441229</v>
      </c>
      <c r="EA46" s="2">
        <f t="shared" si="62"/>
        <v>52.773142857142837</v>
      </c>
      <c r="EB46" s="2">
        <f t="shared" si="62"/>
        <v>64.309777777777796</v>
      </c>
      <c r="EC46" s="2">
        <f t="shared" si="62"/>
        <v>72.088844444444433</v>
      </c>
      <c r="ED46" s="2">
        <f t="shared" si="62"/>
        <v>71.406088919667582</v>
      </c>
      <c r="EE46" s="2">
        <f t="shared" si="62"/>
        <v>75.795945043718632</v>
      </c>
      <c r="EF46" s="2">
        <f t="shared" si="62"/>
        <v>76.654271115651568</v>
      </c>
      <c r="EG46" s="2">
        <f t="shared" si="62"/>
        <v>74.693074191546557</v>
      </c>
      <c r="EH46" s="2">
        <f t="shared" si="62"/>
        <v>82.398252953863462</v>
      </c>
      <c r="EI46" s="2">
        <f t="shared" si="62"/>
        <v>78.052949789325837</v>
      </c>
      <c r="EJ46" s="2">
        <f t="shared" si="62"/>
        <v>73.454372137648718</v>
      </c>
      <c r="EK46" s="2">
        <f t="shared" si="62"/>
        <v>74.146652405288833</v>
      </c>
      <c r="EL46" s="2">
        <f t="shared" si="62"/>
        <v>75.425027583305791</v>
      </c>
      <c r="EM46" s="2">
        <f t="shared" si="62"/>
        <v>80.10898637496777</v>
      </c>
      <c r="EN46" s="2">
        <f t="shared" si="62"/>
        <v>75.158121986082378</v>
      </c>
      <c r="EO46" s="2">
        <f t="shared" si="62"/>
        <v>74.239128375808292</v>
      </c>
      <c r="EQ46" s="2">
        <f t="shared" si="63"/>
        <v>67.074208150442971</v>
      </c>
      <c r="ER46" s="2">
        <f t="shared" si="63"/>
        <v>68.966944321564796</v>
      </c>
      <c r="ES46" s="2">
        <f t="shared" si="63"/>
        <v>68.61719509267698</v>
      </c>
      <c r="ET46" s="2">
        <f t="shared" si="63"/>
        <v>71.011522441000807</v>
      </c>
      <c r="EU46" s="2">
        <f t="shared" si="63"/>
        <v>72.444348299405419</v>
      </c>
      <c r="EV46" s="2">
        <f t="shared" si="63"/>
        <v>73.181874850835314</v>
      </c>
      <c r="EW46" s="2">
        <f t="shared" si="63"/>
        <v>73.251762462333431</v>
      </c>
      <c r="EX46" s="2">
        <f t="shared" si="63"/>
        <v>76.122742326178226</v>
      </c>
      <c r="EY46" s="2">
        <f t="shared" si="63"/>
        <v>75.03683382706501</v>
      </c>
      <c r="EZ46" s="2">
        <f t="shared" si="63"/>
        <v>74.183307559853546</v>
      </c>
      <c r="FA46" s="2">
        <f t="shared" si="63"/>
        <v>74.426551541517995</v>
      </c>
      <c r="FB46" s="2">
        <f t="shared" si="63"/>
        <v>72.977845410343036</v>
      </c>
      <c r="FC46" s="2">
        <f t="shared" si="63"/>
        <v>75.640113120744644</v>
      </c>
      <c r="FD46" s="2">
        <f t="shared" si="63"/>
        <v>76.554884220583077</v>
      </c>
      <c r="FE46" s="2">
        <f t="shared" si="63"/>
        <v>77.63352265051482</v>
      </c>
      <c r="FG46" s="2">
        <f t="shared" si="64"/>
        <v>2.6080467025201015E-4</v>
      </c>
      <c r="FH46" s="2">
        <f t="shared" si="64"/>
        <v>2.8171333553160744E-4</v>
      </c>
      <c r="FI46" s="2">
        <f t="shared" si="64"/>
        <v>2.4681926668102536E-4</v>
      </c>
      <c r="FJ46" s="2">
        <f t="shared" si="64"/>
        <v>2.4312271516714628E-4</v>
      </c>
      <c r="FK46" s="2">
        <f t="shared" si="64"/>
        <v>2.4554773068339989E-4</v>
      </c>
      <c r="FL46" s="2">
        <f t="shared" si="64"/>
        <v>2.8720023292315411E-4</v>
      </c>
      <c r="FM46" s="2">
        <f t="shared" si="64"/>
        <v>2.9337544179009156E-4</v>
      </c>
      <c r="FN46" s="2">
        <f t="shared" si="64"/>
        <v>2.8724389305804935E-4</v>
      </c>
      <c r="FO46" s="2">
        <f t="shared" si="64"/>
        <v>2.9317778586962604E-4</v>
      </c>
      <c r="FP46" s="2">
        <f t="shared" si="64"/>
        <v>2.9078713022624535E-4</v>
      </c>
      <c r="FQ46" s="2">
        <f t="shared" si="64"/>
        <v>2.4031928517314469E-4</v>
      </c>
      <c r="FR46" s="2">
        <f t="shared" si="64"/>
        <v>2.8152581281253437E-4</v>
      </c>
      <c r="FS46" s="2">
        <f t="shared" si="64"/>
        <v>5.1453683386992125E-4</v>
      </c>
      <c r="FT46" s="2">
        <f t="shared" si="64"/>
        <v>9.3534750292224942E-4</v>
      </c>
      <c r="FU46" s="2">
        <f t="shared" si="64"/>
        <v>1.8351221732425449E-3</v>
      </c>
      <c r="FW46" s="2">
        <f t="shared" si="54"/>
        <v>7.0142929355699296E-12</v>
      </c>
      <c r="FX46" s="2">
        <f t="shared" si="54"/>
        <v>1.1920579429281148E-11</v>
      </c>
      <c r="FY46" s="2">
        <f t="shared" si="54"/>
        <v>8.3462501500669572E-12</v>
      </c>
      <c r="FZ46" s="2">
        <f t="shared" si="54"/>
        <v>5.5804920632083947E-12</v>
      </c>
      <c r="GA46" s="2">
        <f t="shared" si="54"/>
        <v>5.1585853220214994E-12</v>
      </c>
      <c r="GB46" s="2">
        <f t="shared" si="54"/>
        <v>6.698415601471492E-12</v>
      </c>
      <c r="GC46" s="2">
        <f t="shared" si="54"/>
        <v>8.3828791246262063E-12</v>
      </c>
      <c r="GD46" s="2">
        <f t="shared" si="54"/>
        <v>1.0033559802283781E-11</v>
      </c>
      <c r="GE46" s="2">
        <f t="shared" si="54"/>
        <v>9.0695224261137863E-12</v>
      </c>
      <c r="GF46" s="2">
        <f t="shared" si="54"/>
        <v>8.3372183524604315E-12</v>
      </c>
      <c r="GG46" s="2">
        <f t="shared" si="54"/>
        <v>6.2239023084240876E-12</v>
      </c>
      <c r="GH46" s="2">
        <f t="shared" si="54"/>
        <v>5.741359679980502E-12</v>
      </c>
      <c r="GI46" s="2">
        <f t="shared" si="54"/>
        <v>3.9378382118302544E-11</v>
      </c>
      <c r="GJ46" s="2">
        <f t="shared" si="54"/>
        <v>2.2347823413129674E-10</v>
      </c>
      <c r="GK46" s="2">
        <f t="shared" si="54"/>
        <v>1.0881813981454876E-9</v>
      </c>
      <c r="GM46" s="107">
        <f t="shared" si="55"/>
        <v>5.7401700126125079E-6</v>
      </c>
      <c r="GN46" s="107">
        <f t="shared" si="55"/>
        <v>1.6650511743769358E-7</v>
      </c>
      <c r="GO46" s="107">
        <f t="shared" si="55"/>
        <v>1.1887670036167827E-7</v>
      </c>
      <c r="GP46" s="107">
        <f t="shared" si="55"/>
        <v>7.5130310295756904E-8</v>
      </c>
      <c r="GQ46" s="107">
        <f t="shared" si="55"/>
        <v>4.0224338246691376E-8</v>
      </c>
      <c r="GR46" s="107">
        <f t="shared" si="55"/>
        <v>3.9455917230741029E-8</v>
      </c>
      <c r="GS46" s="107">
        <f t="shared" si="55"/>
        <v>3.2023941457534667E-8</v>
      </c>
      <c r="GT46" s="107">
        <f t="shared" si="55"/>
        <v>8.9997047139355958E-9</v>
      </c>
      <c r="GU46" s="107">
        <f t="shared" si="55"/>
        <v>5.0567335038670401E-9</v>
      </c>
      <c r="GV46" s="107">
        <f t="shared" si="55"/>
        <v>1.4986667146138674E-8</v>
      </c>
      <c r="GW46" s="107">
        <f t="shared" si="55"/>
        <v>5.621375598064936E-9</v>
      </c>
      <c r="GX46" s="107">
        <f t="shared" si="55"/>
        <v>1.8665980779640402E-8</v>
      </c>
      <c r="GY46" s="107">
        <f t="shared" si="55"/>
        <v>3.0016005361191426E-8</v>
      </c>
      <c r="GZ46" s="107">
        <f t="shared" si="55"/>
        <v>5.0235337508025822E-8</v>
      </c>
      <c r="HA46" s="107">
        <f t="shared" si="55"/>
        <v>6.1598383290745498E-9</v>
      </c>
      <c r="HC46" s="107">
        <f t="shared" si="59"/>
        <v>8.2182684406942032E-14</v>
      </c>
      <c r="HD46" s="107">
        <f t="shared" si="59"/>
        <v>8.5698981621985986E-18</v>
      </c>
      <c r="HE46" s="107">
        <f t="shared" si="59"/>
        <v>4.0980924592399025E-18</v>
      </c>
      <c r="HF46" s="107">
        <f t="shared" si="59"/>
        <v>8.5668795396465872E-19</v>
      </c>
      <c r="HG46" s="107">
        <f t="shared" si="59"/>
        <v>1.5655960561010464E-19</v>
      </c>
      <c r="HH46" s="107">
        <f t="shared" si="59"/>
        <v>9.7488804940509609E-20</v>
      </c>
      <c r="HI46" s="107">
        <f t="shared" si="59"/>
        <v>8.8256038710586635E-20</v>
      </c>
      <c r="HJ46" s="107">
        <f t="shared" si="59"/>
        <v>4.8098464709419148E-21</v>
      </c>
      <c r="HK46" s="107">
        <f t="shared" si="59"/>
        <v>9.138444554085362E-22</v>
      </c>
      <c r="HL46" s="107">
        <f t="shared" si="59"/>
        <v>1.2082215476189849E-20</v>
      </c>
      <c r="HM46" s="107">
        <f t="shared" si="59"/>
        <v>1.5058422078204361E-21</v>
      </c>
      <c r="HN46" s="107">
        <f t="shared" si="59"/>
        <v>9.4037593231177741E-21</v>
      </c>
      <c r="HO46" s="107">
        <f t="shared" si="59"/>
        <v>2.7046694761510442E-20</v>
      </c>
      <c r="HP46" s="107">
        <f t="shared" si="59"/>
        <v>8.182122028359689E-20</v>
      </c>
      <c r="HQ46" s="107">
        <f t="shared" si="59"/>
        <v>1.782171988778111E-25</v>
      </c>
      <c r="HS46" s="107">
        <f t="shared" si="56"/>
        <v>4.968314108419079E-50</v>
      </c>
      <c r="HT46" s="107">
        <f t="shared" si="56"/>
        <v>4.842768453068076E-65</v>
      </c>
      <c r="HU46" s="107">
        <f t="shared" si="56"/>
        <v>3.121605210929302E-66</v>
      </c>
      <c r="HV46" s="107">
        <f t="shared" si="56"/>
        <v>1.2890097251526078E-69</v>
      </c>
      <c r="HW46" s="107">
        <f t="shared" si="56"/>
        <v>8.6171147782199874E-73</v>
      </c>
      <c r="HX46" s="107">
        <f t="shared" si="56"/>
        <v>4.9461969511081984E-74</v>
      </c>
      <c r="HY46" s="107">
        <f t="shared" si="56"/>
        <v>5.5227705471347782E-74</v>
      </c>
      <c r="HZ46" s="107">
        <f t="shared" si="56"/>
        <v>1.7527604980459087E-78</v>
      </c>
      <c r="IA46" s="107">
        <f t="shared" si="56"/>
        <v>9.2470326392117576E-82</v>
      </c>
      <c r="IB46" s="107">
        <f t="shared" si="56"/>
        <v>2.3444970595148979E-77</v>
      </c>
      <c r="IC46" s="107">
        <f t="shared" si="56"/>
        <v>2.7994179541107474E-80</v>
      </c>
      <c r="ID46" s="107">
        <f t="shared" si="56"/>
        <v>3.5333048411643663E-78</v>
      </c>
      <c r="IE46" s="107">
        <f t="shared" si="56"/>
        <v>3.3674465819131462E-76</v>
      </c>
      <c r="IF46" s="107">
        <f t="shared" si="56"/>
        <v>3.9012874255259783E-74</v>
      </c>
      <c r="IG46" s="107">
        <f t="shared" si="56"/>
        <v>2.2090794952100536E-42</v>
      </c>
      <c r="II46" s="107">
        <f t="shared" si="57"/>
        <v>3.4281712652581391E-96</v>
      </c>
      <c r="IJ46" s="107">
        <f t="shared" si="57"/>
        <v>1.4652304893470993E-124</v>
      </c>
      <c r="IK46" s="107">
        <f t="shared" si="57"/>
        <v>5.5525633981312133E-127</v>
      </c>
      <c r="IL46" s="107">
        <f t="shared" si="57"/>
        <v>1.461654314853341E-134</v>
      </c>
      <c r="IM46" s="107">
        <f t="shared" si="57"/>
        <v>2.7849178053457609E-141</v>
      </c>
      <c r="IN46" s="107">
        <f t="shared" si="57"/>
        <v>5.7233775800357998E-144</v>
      </c>
      <c r="IO46" s="107">
        <f t="shared" si="57"/>
        <v>4.0750992040638371E-144</v>
      </c>
      <c r="IP46" s="107">
        <f t="shared" si="57"/>
        <v>1.2450311833181066E-152</v>
      </c>
      <c r="IQ46" s="107">
        <f t="shared" si="57"/>
        <v>8.9169500062646561E-160</v>
      </c>
      <c r="IR46" s="107">
        <f t="shared" si="57"/>
        <v>1.0489359535899603E-150</v>
      </c>
      <c r="IS46" s="107">
        <f t="shared" si="57"/>
        <v>6.8802044586381332E-156</v>
      </c>
      <c r="IT46" s="107">
        <f t="shared" si="57"/>
        <v>7.4254650672969816E-152</v>
      </c>
      <c r="IU46" s="107">
        <f t="shared" si="57"/>
        <v>2.6699020002313316E-147</v>
      </c>
      <c r="IV46" s="107">
        <f t="shared" si="57"/>
        <v>1.4262537891557426E-144</v>
      </c>
      <c r="IW46" s="107">
        <f t="shared" si="57"/>
        <v>1.0599278822975377E-128</v>
      </c>
      <c r="IY46" s="107">
        <f t="shared" si="58"/>
        <v>5.7401700947951927E-6</v>
      </c>
      <c r="IZ46" s="107">
        <f t="shared" si="58"/>
        <v>1.6650511744626349E-7</v>
      </c>
      <c r="JA46" s="107">
        <f t="shared" si="58"/>
        <v>1.1887670036577637E-7</v>
      </c>
      <c r="JB46" s="107">
        <f t="shared" si="58"/>
        <v>7.5130310296613598E-8</v>
      </c>
      <c r="JC46" s="107">
        <f t="shared" si="58"/>
        <v>4.0224338246847938E-8</v>
      </c>
      <c r="JD46" s="107">
        <f t="shared" si="58"/>
        <v>3.9455917230838517E-8</v>
      </c>
      <c r="JE46" s="107">
        <f t="shared" si="58"/>
        <v>3.2023941457622924E-8</v>
      </c>
      <c r="JF46" s="107">
        <f t="shared" si="58"/>
        <v>8.9997047139404051E-9</v>
      </c>
      <c r="JG46" s="107">
        <f t="shared" si="58"/>
        <v>5.0567335038679541E-9</v>
      </c>
      <c r="JH46" s="107">
        <f t="shared" si="58"/>
        <v>1.4986667146150757E-8</v>
      </c>
      <c r="JI46" s="107">
        <f t="shared" si="58"/>
        <v>5.6213755980664415E-9</v>
      </c>
      <c r="JJ46" s="107">
        <f t="shared" si="58"/>
        <v>1.8665980779649805E-8</v>
      </c>
      <c r="JK46" s="107">
        <f t="shared" si="58"/>
        <v>3.0016005361218471E-8</v>
      </c>
      <c r="JL46" s="107">
        <f t="shared" si="58"/>
        <v>5.023533750810764E-8</v>
      </c>
      <c r="JM46" s="107">
        <f t="shared" si="58"/>
        <v>6.1598383290745498E-9</v>
      </c>
    </row>
    <row r="47" spans="2:273" x14ac:dyDescent="0.25">
      <c r="B47" s="2">
        <v>19</v>
      </c>
      <c r="C47" s="37">
        <v>68.855000000000004</v>
      </c>
      <c r="D47" s="37">
        <v>71.096999999999994</v>
      </c>
      <c r="E47" s="37">
        <v>72.903000000000006</v>
      </c>
      <c r="F47" s="37">
        <v>72.225999999999999</v>
      </c>
      <c r="G47" s="37">
        <v>74.183000000000007</v>
      </c>
      <c r="H47" s="37">
        <v>75.632999999999996</v>
      </c>
      <c r="I47" s="37">
        <v>75.533000000000001</v>
      </c>
      <c r="J47" s="37">
        <v>75.533000000000001</v>
      </c>
      <c r="K47" s="37">
        <v>75.933000000000007</v>
      </c>
      <c r="L47" s="37">
        <v>78.216999999999999</v>
      </c>
      <c r="M47" s="37">
        <v>74.167000000000002</v>
      </c>
      <c r="N47" s="37">
        <v>72.516999999999996</v>
      </c>
      <c r="O47" s="37">
        <v>75.433000000000007</v>
      </c>
      <c r="P47" s="37">
        <v>75.783000000000001</v>
      </c>
      <c r="Q47" s="37">
        <v>73.216999999999999</v>
      </c>
      <c r="S47" s="4">
        <f t="shared" si="8"/>
        <v>71.497682273816224</v>
      </c>
      <c r="T47" s="4">
        <f t="shared" si="9"/>
        <v>72.168845628913999</v>
      </c>
      <c r="U47" s="4">
        <f t="shared" si="10"/>
        <v>73.457269922177346</v>
      </c>
      <c r="V47" s="4">
        <f t="shared" si="11"/>
        <v>73.922890734793441</v>
      </c>
      <c r="W47" s="4">
        <f t="shared" si="12"/>
        <v>75.625302186331751</v>
      </c>
      <c r="X47" s="4">
        <f t="shared" si="13"/>
        <v>76.409445127672683</v>
      </c>
      <c r="Y47" s="4">
        <f t="shared" si="14"/>
        <v>77.032909269509787</v>
      </c>
      <c r="Z47" s="4">
        <f t="shared" si="15"/>
        <v>77.350722880892803</v>
      </c>
      <c r="AA47" s="4">
        <f t="shared" si="16"/>
        <v>76.498549413202511</v>
      </c>
      <c r="AB47" s="4">
        <f t="shared" si="17"/>
        <v>78.359472124027192</v>
      </c>
      <c r="AC47" s="4">
        <f t="shared" si="18"/>
        <v>76.052417502861104</v>
      </c>
      <c r="AD47" s="4">
        <f t="shared" si="19"/>
        <v>74.658985877670546</v>
      </c>
      <c r="AE47" s="4">
        <f t="shared" si="20"/>
        <v>77.48636768387226</v>
      </c>
      <c r="AF47" s="4">
        <f t="shared" si="21"/>
        <v>78.462416025164302</v>
      </c>
      <c r="AG47" s="4">
        <f t="shared" si="21"/>
        <v>74.39259238773792</v>
      </c>
      <c r="AI47" s="4">
        <f t="shared" si="22"/>
        <v>-2.6426822738162201</v>
      </c>
      <c r="AJ47" s="4">
        <f t="shared" si="23"/>
        <v>-1.071845628914005</v>
      </c>
      <c r="AK47" s="4">
        <f t="shared" si="24"/>
        <v>-0.55426992217734039</v>
      </c>
      <c r="AL47" s="4">
        <f t="shared" si="25"/>
        <v>-1.6968907347934419</v>
      </c>
      <c r="AM47" s="4">
        <f t="shared" si="26"/>
        <v>-1.4423021863317445</v>
      </c>
      <c r="AN47" s="4">
        <f t="shared" si="27"/>
        <v>-0.77644512767268736</v>
      </c>
      <c r="AO47" s="4">
        <f t="shared" si="28"/>
        <v>-1.4999092695097858</v>
      </c>
      <c r="AP47" s="4">
        <f t="shared" si="29"/>
        <v>-1.8177228808928021</v>
      </c>
      <c r="AQ47" s="4">
        <f t="shared" si="30"/>
        <v>-0.56554941320250407</v>
      </c>
      <c r="AR47" s="4">
        <f t="shared" si="31"/>
        <v>-0.14247212402719356</v>
      </c>
      <c r="AS47" s="4">
        <f t="shared" si="32"/>
        <v>-1.8854175028611024</v>
      </c>
      <c r="AT47" s="4">
        <f t="shared" si="33"/>
        <v>-2.1419858776705496</v>
      </c>
      <c r="AU47" s="4">
        <f t="shared" si="34"/>
        <v>-2.0533676838722528</v>
      </c>
      <c r="AV47" s="4">
        <f t="shared" si="60"/>
        <v>-2.6794160251643007</v>
      </c>
      <c r="AW47" s="4">
        <f t="shared" si="60"/>
        <v>-1.1755923877379217</v>
      </c>
      <c r="AY47" s="2">
        <f t="shared" si="50"/>
        <v>71.484839225558488</v>
      </c>
      <c r="AZ47" s="2">
        <f t="shared" si="50"/>
        <v>72.168345841950114</v>
      </c>
      <c r="BA47" s="2">
        <f t="shared" si="50"/>
        <v>73.456907502213483</v>
      </c>
      <c r="BB47" s="2">
        <f t="shared" si="50"/>
        <v>73.922651721307346</v>
      </c>
      <c r="BC47" s="2">
        <f t="shared" si="50"/>
        <v>75.6251652334619</v>
      </c>
      <c r="BD47" s="2">
        <f t="shared" si="50"/>
        <v>76.409310804125766</v>
      </c>
      <c r="BE47" s="2">
        <f t="shared" si="50"/>
        <v>77.032798531079138</v>
      </c>
      <c r="BF47" s="2">
        <f t="shared" si="50"/>
        <v>77.350688591182831</v>
      </c>
      <c r="BG47" s="2">
        <f t="shared" si="50"/>
        <v>76.498529240109377</v>
      </c>
      <c r="BH47" s="2">
        <f t="shared" si="50"/>
        <v>78.359416496617257</v>
      </c>
      <c r="BI47" s="2">
        <f t="shared" si="50"/>
        <v>76.052395030825778</v>
      </c>
      <c r="BJ47" s="2">
        <f t="shared" si="50"/>
        <v>74.658917542323522</v>
      </c>
      <c r="BK47" s="2">
        <f t="shared" si="50"/>
        <v>77.486268118846382</v>
      </c>
      <c r="BL47" s="2">
        <f t="shared" si="50"/>
        <v>78.462251746282675</v>
      </c>
      <c r="BM47" s="2">
        <f t="shared" si="50"/>
        <v>74.392572948840879</v>
      </c>
      <c r="BO47" s="2">
        <f t="shared" si="51"/>
        <v>68.855000000000004</v>
      </c>
      <c r="BP47" s="2">
        <f t="shared" si="51"/>
        <v>71.096999999999994</v>
      </c>
      <c r="BQ47" s="2">
        <f t="shared" si="51"/>
        <v>72.903000000000006</v>
      </c>
      <c r="BR47" s="2">
        <f t="shared" si="51"/>
        <v>72.225999999999999</v>
      </c>
      <c r="BS47" s="2">
        <f t="shared" si="51"/>
        <v>74.183000000000007</v>
      </c>
      <c r="BT47" s="2">
        <f t="shared" si="51"/>
        <v>75.632999999999996</v>
      </c>
      <c r="BU47" s="2">
        <f t="shared" si="51"/>
        <v>75.533000000000001</v>
      </c>
      <c r="BV47" s="2">
        <f t="shared" si="51"/>
        <v>75.533000000000001</v>
      </c>
      <c r="BW47" s="2">
        <f t="shared" si="51"/>
        <v>75.933000000000007</v>
      </c>
      <c r="BX47" s="2">
        <f t="shared" si="51"/>
        <v>78.216999999999999</v>
      </c>
      <c r="BY47" s="2">
        <f t="shared" si="51"/>
        <v>74.167000000000002</v>
      </c>
      <c r="BZ47" s="2">
        <f t="shared" si="51"/>
        <v>72.516999999999996</v>
      </c>
      <c r="CA47" s="2">
        <f t="shared" si="51"/>
        <v>75.433000000000007</v>
      </c>
      <c r="CB47" s="2">
        <f t="shared" si="51"/>
        <v>75.783000000000001</v>
      </c>
      <c r="CC47" s="2">
        <f t="shared" si="51"/>
        <v>73.216999999999999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71.490945050055629</v>
      </c>
      <c r="DL47" s="2">
        <f t="shared" si="61"/>
        <v>72.171143270944739</v>
      </c>
      <c r="DM47" s="2">
        <f t="shared" si="61"/>
        <v>73.4573781512605</v>
      </c>
      <c r="DN47" s="2">
        <f t="shared" si="61"/>
        <v>73.923459224598929</v>
      </c>
      <c r="DO47" s="2">
        <f t="shared" si="61"/>
        <v>75.625162939882685</v>
      </c>
      <c r="DP47" s="2">
        <f t="shared" si="61"/>
        <v>76.409281341642227</v>
      </c>
      <c r="DQ47" s="2">
        <f t="shared" si="61"/>
        <v>77.033711693548383</v>
      </c>
      <c r="DR47" s="2">
        <f t="shared" si="61"/>
        <v>77.348948832035589</v>
      </c>
      <c r="DS47" s="2">
        <f t="shared" si="61"/>
        <v>76.498019577308128</v>
      </c>
      <c r="DT47" s="2">
        <f t="shared" si="61"/>
        <v>78.361258064516136</v>
      </c>
      <c r="DU47" s="2">
        <f t="shared" si="61"/>
        <v>76.05301370967743</v>
      </c>
      <c r="DV47" s="2">
        <f t="shared" si="61"/>
        <v>74.658706048387089</v>
      </c>
      <c r="DW47" s="2">
        <f t="shared" si="61"/>
        <v>77.484730388563065</v>
      </c>
      <c r="DX47" s="2">
        <f t="shared" si="61"/>
        <v>78.466151515151495</v>
      </c>
      <c r="DY47" s="2">
        <f t="shared" si="61"/>
        <v>74.393152465702627</v>
      </c>
      <c r="EA47" s="2">
        <f t="shared" si="62"/>
        <v>52.893285714285696</v>
      </c>
      <c r="EB47" s="2">
        <f t="shared" si="62"/>
        <v>64.282844444444464</v>
      </c>
      <c r="EC47" s="2">
        <f t="shared" si="62"/>
        <v>71.942611111111106</v>
      </c>
      <c r="ED47" s="2">
        <f t="shared" si="62"/>
        <v>71.285026038781155</v>
      </c>
      <c r="EE47" s="2">
        <f t="shared" si="62"/>
        <v>75.632583035365514</v>
      </c>
      <c r="EF47" s="2">
        <f t="shared" si="62"/>
        <v>76.490773774826479</v>
      </c>
      <c r="EG47" s="2">
        <f t="shared" si="62"/>
        <v>74.561092256774444</v>
      </c>
      <c r="EH47" s="2">
        <f t="shared" si="62"/>
        <v>82.160339741185297</v>
      </c>
      <c r="EI47" s="2">
        <f t="shared" si="62"/>
        <v>77.878991573033701</v>
      </c>
      <c r="EJ47" s="2">
        <f t="shared" si="62"/>
        <v>73.330363054880394</v>
      </c>
      <c r="EK47" s="2">
        <f t="shared" si="62"/>
        <v>74.007964928732193</v>
      </c>
      <c r="EL47" s="2">
        <f t="shared" si="62"/>
        <v>75.255482106907849</v>
      </c>
      <c r="EM47" s="2">
        <f t="shared" si="62"/>
        <v>79.909143900971387</v>
      </c>
      <c r="EN47" s="2">
        <f t="shared" si="62"/>
        <v>75.024090991160435</v>
      </c>
      <c r="EO47" s="2">
        <f t="shared" si="62"/>
        <v>74.128524534043365</v>
      </c>
      <c r="EQ47" s="2">
        <f t="shared" si="63"/>
        <v>66.97506785827369</v>
      </c>
      <c r="ER47" s="2">
        <f t="shared" si="63"/>
        <v>68.866583217979709</v>
      </c>
      <c r="ES47" s="2">
        <f t="shared" si="63"/>
        <v>68.522177043451819</v>
      </c>
      <c r="ET47" s="2">
        <f t="shared" si="63"/>
        <v>70.892650423587469</v>
      </c>
      <c r="EU47" s="2">
        <f t="shared" si="63"/>
        <v>72.326259274538941</v>
      </c>
      <c r="EV47" s="2">
        <f t="shared" si="63"/>
        <v>73.067571599045337</v>
      </c>
      <c r="EW47" s="2">
        <f t="shared" si="63"/>
        <v>73.138324281834116</v>
      </c>
      <c r="EX47" s="2">
        <f t="shared" si="63"/>
        <v>75.973197794374215</v>
      </c>
      <c r="EY47" s="2">
        <f t="shared" si="63"/>
        <v>74.903846614166142</v>
      </c>
      <c r="EZ47" s="2">
        <f t="shared" si="63"/>
        <v>74.047722025585045</v>
      </c>
      <c r="FA47" s="2">
        <f t="shared" si="63"/>
        <v>74.283201123355198</v>
      </c>
      <c r="FB47" s="2">
        <f t="shared" si="63"/>
        <v>72.842768596390641</v>
      </c>
      <c r="FC47" s="2">
        <f t="shared" si="63"/>
        <v>75.501567877926803</v>
      </c>
      <c r="FD47" s="2">
        <f t="shared" si="63"/>
        <v>76.400276670984439</v>
      </c>
      <c r="FE47" s="2">
        <f t="shared" si="63"/>
        <v>77.472959211696207</v>
      </c>
      <c r="FG47" s="2">
        <f t="shared" si="64"/>
        <v>3.2831145636475129E-4</v>
      </c>
      <c r="FH47" s="2">
        <f t="shared" si="64"/>
        <v>3.546302092423881E-4</v>
      </c>
      <c r="FI47" s="2">
        <f t="shared" si="64"/>
        <v>3.1070719033829728E-4</v>
      </c>
      <c r="FJ47" s="2">
        <f t="shared" si="64"/>
        <v>3.0605409800417362E-4</v>
      </c>
      <c r="FK47" s="2">
        <f t="shared" si="64"/>
        <v>3.0910662541552299E-4</v>
      </c>
      <c r="FL47" s="2">
        <f t="shared" si="64"/>
        <v>3.6153678638155506E-4</v>
      </c>
      <c r="FM47" s="2">
        <f t="shared" si="64"/>
        <v>3.6930974522714866E-4</v>
      </c>
      <c r="FN47" s="2">
        <f t="shared" si="64"/>
        <v>3.6159174306039693E-4</v>
      </c>
      <c r="FO47" s="2">
        <f t="shared" si="64"/>
        <v>3.6906094895308716E-4</v>
      </c>
      <c r="FP47" s="2">
        <f t="shared" si="64"/>
        <v>3.6605174683144634E-4</v>
      </c>
      <c r="FQ47" s="2">
        <f t="shared" si="64"/>
        <v>3.0252523048583283E-4</v>
      </c>
      <c r="FR47" s="2">
        <f t="shared" si="64"/>
        <v>3.5439416655105486E-4</v>
      </c>
      <c r="FS47" s="2">
        <f t="shared" si="64"/>
        <v>6.3426906730882748E-4</v>
      </c>
      <c r="FT47" s="2">
        <f t="shared" si="64"/>
        <v>1.1329752089587954E-3</v>
      </c>
      <c r="FU47" s="2">
        <f t="shared" si="64"/>
        <v>2.1899472315258664E-3</v>
      </c>
      <c r="FW47" s="2">
        <f t="shared" si="54"/>
        <v>8.8304716223412478E-12</v>
      </c>
      <c r="FX47" s="2">
        <f t="shared" si="54"/>
        <v>1.5007120366786518E-11</v>
      </c>
      <c r="FY47" s="2">
        <f t="shared" si="54"/>
        <v>1.0507306407087455E-11</v>
      </c>
      <c r="FZ47" s="2">
        <f t="shared" si="54"/>
        <v>7.0254232686785509E-12</v>
      </c>
      <c r="GA47" s="2">
        <f t="shared" si="54"/>
        <v>6.4942741507925815E-12</v>
      </c>
      <c r="GB47" s="2">
        <f t="shared" si="54"/>
        <v>8.4328056194363382E-12</v>
      </c>
      <c r="GC47" s="2">
        <f t="shared" si="54"/>
        <v>1.0553419553967896E-11</v>
      </c>
      <c r="GD47" s="2">
        <f t="shared" si="54"/>
        <v>1.2631503405818776E-11</v>
      </c>
      <c r="GE47" s="2">
        <f t="shared" si="54"/>
        <v>1.1417852255044951E-11</v>
      </c>
      <c r="GF47" s="2">
        <f t="shared" si="54"/>
        <v>1.0495936047566506E-11</v>
      </c>
      <c r="GG47" s="2">
        <f t="shared" si="54"/>
        <v>7.8354287765868563E-12</v>
      </c>
      <c r="GH47" s="2">
        <f t="shared" si="54"/>
        <v>7.227943599367181E-12</v>
      </c>
      <c r="GI47" s="2">
        <f t="shared" si="54"/>
        <v>4.8547509998607713E-11</v>
      </c>
      <c r="GJ47" s="2">
        <f t="shared" si="54"/>
        <v>2.70750061738742E-10</v>
      </c>
      <c r="GK47" s="2">
        <f t="shared" si="54"/>
        <v>1.2990455347803168E-9</v>
      </c>
      <c r="GM47" s="107">
        <f t="shared" si="55"/>
        <v>1.037674563443837E-5</v>
      </c>
      <c r="GN47" s="107">
        <f t="shared" si="55"/>
        <v>3.6590329515525061E-7</v>
      </c>
      <c r="GO47" s="107">
        <f t="shared" si="55"/>
        <v>2.6267340209067246E-7</v>
      </c>
      <c r="GP47" s="107">
        <f t="shared" si="55"/>
        <v>1.6985045086498308E-7</v>
      </c>
      <c r="GQ47" s="107">
        <f t="shared" si="55"/>
        <v>9.4091545311650709E-8</v>
      </c>
      <c r="GR47" s="107">
        <f t="shared" si="55"/>
        <v>9.3891055875125726E-8</v>
      </c>
      <c r="GS47" s="107">
        <f t="shared" si="55"/>
        <v>7.7245609932589403E-8</v>
      </c>
      <c r="GT47" s="107">
        <f t="shared" si="55"/>
        <v>2.32007239902631E-8</v>
      </c>
      <c r="GU47" s="107">
        <f t="shared" si="55"/>
        <v>1.348257136527212E-8</v>
      </c>
      <c r="GV47" s="107">
        <f t="shared" si="55"/>
        <v>3.763319623411364E-8</v>
      </c>
      <c r="GW47" s="107">
        <f t="shared" si="55"/>
        <v>1.4563827301665771E-8</v>
      </c>
      <c r="GX47" s="107">
        <f t="shared" si="55"/>
        <v>4.6153396917785666E-8</v>
      </c>
      <c r="GY47" s="107">
        <f t="shared" si="55"/>
        <v>7.1187070771901631E-8</v>
      </c>
      <c r="GZ47" s="107">
        <f t="shared" si="55"/>
        <v>1.154833654746387E-7</v>
      </c>
      <c r="HA47" s="107">
        <f t="shared" si="55"/>
        <v>1.6146231934030625E-8</v>
      </c>
      <c r="HC47" s="107">
        <f t="shared" si="59"/>
        <v>2.2799739148740303E-13</v>
      </c>
      <c r="HD47" s="107">
        <f t="shared" si="59"/>
        <v>3.3445517512511845E-17</v>
      </c>
      <c r="HE47" s="107">
        <f t="shared" si="59"/>
        <v>1.6110850917407567E-17</v>
      </c>
      <c r="HF47" s="107">
        <f t="shared" si="59"/>
        <v>3.528484169181804E-18</v>
      </c>
      <c r="HG47" s="107">
        <f t="shared" si="59"/>
        <v>6.8536759034910172E-19</v>
      </c>
      <c r="HH47" s="107">
        <f t="shared" si="59"/>
        <v>4.4309195790769109E-19</v>
      </c>
      <c r="HI47" s="107">
        <f t="shared" si="59"/>
        <v>4.0750548199702328E-19</v>
      </c>
      <c r="HJ47" s="107">
        <f t="shared" si="59"/>
        <v>2.4771576223083343E-20</v>
      </c>
      <c r="HK47" s="107">
        <f t="shared" si="59"/>
        <v>5.0064228972549523E-21</v>
      </c>
      <c r="HL47" s="107">
        <f t="shared" si="59"/>
        <v>5.9867837830209828E-20</v>
      </c>
      <c r="HM47" s="107">
        <f t="shared" si="59"/>
        <v>7.8158702856856196E-21</v>
      </c>
      <c r="HN47" s="107">
        <f t="shared" si="59"/>
        <v>4.6023239273913461E-20</v>
      </c>
      <c r="HO47" s="107">
        <f t="shared" si="59"/>
        <v>1.2341773123289998E-19</v>
      </c>
      <c r="HP47" s="107">
        <f t="shared" si="59"/>
        <v>3.5493659918718357E-19</v>
      </c>
      <c r="HQ47" s="107">
        <f t="shared" si="59"/>
        <v>1.2602511434332543E-24</v>
      </c>
      <c r="HS47" s="107">
        <f t="shared" si="56"/>
        <v>6.3981467038805535E-49</v>
      </c>
      <c r="HT47" s="107">
        <f t="shared" si="56"/>
        <v>1.45740179820921E-63</v>
      </c>
      <c r="HU47" s="107">
        <f t="shared" si="56"/>
        <v>9.5578594626576737E-65</v>
      </c>
      <c r="HV47" s="107">
        <f t="shared" si="56"/>
        <v>4.5268274897049103E-68</v>
      </c>
      <c r="HW47" s="107">
        <f t="shared" si="56"/>
        <v>3.5576304355963194E-71</v>
      </c>
      <c r="HX47" s="107">
        <f t="shared" si="56"/>
        <v>2.2714795592650572E-72</v>
      </c>
      <c r="HY47" s="107">
        <f t="shared" si="56"/>
        <v>2.6244377497508039E-72</v>
      </c>
      <c r="HZ47" s="107">
        <f t="shared" si="56"/>
        <v>1.0849265020115821E-76</v>
      </c>
      <c r="IA47" s="107">
        <f t="shared" si="56"/>
        <v>6.7744795251737988E-80</v>
      </c>
      <c r="IB47" s="107">
        <f t="shared" si="56"/>
        <v>1.3317136604581788E-75</v>
      </c>
      <c r="IC47" s="107">
        <f t="shared" si="56"/>
        <v>1.7592049457113101E-78</v>
      </c>
      <c r="ID47" s="107">
        <f t="shared" si="56"/>
        <v>1.9654681963434412E-76</v>
      </c>
      <c r="IE47" s="107">
        <f t="shared" si="56"/>
        <v>1.5612237241965545E-74</v>
      </c>
      <c r="IF47" s="107">
        <f t="shared" si="56"/>
        <v>1.5838364592468976E-72</v>
      </c>
      <c r="IG47" s="107">
        <f t="shared" si="56"/>
        <v>1.7044461863604933E-41</v>
      </c>
      <c r="II47" s="107">
        <f t="shared" si="57"/>
        <v>1.6509772251423267E-94</v>
      </c>
      <c r="IJ47" s="107">
        <f t="shared" si="57"/>
        <v>2.5112761369919702E-122</v>
      </c>
      <c r="IK47" s="107">
        <f t="shared" si="57"/>
        <v>9.7914486334753031E-125</v>
      </c>
      <c r="IL47" s="107">
        <f t="shared" si="57"/>
        <v>3.2384915531662009E-132</v>
      </c>
      <c r="IM47" s="107">
        <f t="shared" si="57"/>
        <v>7.9726439262434551E-139</v>
      </c>
      <c r="IN47" s="107">
        <f t="shared" si="57"/>
        <v>1.9367804544112864E-141</v>
      </c>
      <c r="IO47" s="107">
        <f t="shared" si="57"/>
        <v>1.4600238477970089E-141</v>
      </c>
      <c r="IP47" s="107">
        <f t="shared" si="57"/>
        <v>6.6275737208429049E-150</v>
      </c>
      <c r="IQ47" s="107">
        <f t="shared" si="57"/>
        <v>6.2266139139670721E-157</v>
      </c>
      <c r="IR47" s="107">
        <f t="shared" si="57"/>
        <v>4.9279543402787818E-148</v>
      </c>
      <c r="IS47" s="107">
        <f t="shared" si="57"/>
        <v>3.7268817661423267E-153</v>
      </c>
      <c r="IT47" s="107">
        <f t="shared" si="57"/>
        <v>3.3469231134277423E-149</v>
      </c>
      <c r="IU47" s="107">
        <f t="shared" si="57"/>
        <v>8.9974843527197487E-145</v>
      </c>
      <c r="IV47" s="107">
        <f t="shared" si="57"/>
        <v>4.0318062335138072E-142</v>
      </c>
      <c r="IW47" s="107">
        <f t="shared" si="57"/>
        <v>1.5517511375551969E-126</v>
      </c>
      <c r="IY47" s="107">
        <f t="shared" si="58"/>
        <v>1.0376745862435762E-5</v>
      </c>
      <c r="IZ47" s="107">
        <f t="shared" si="58"/>
        <v>3.6590329518869613E-7</v>
      </c>
      <c r="JA47" s="107">
        <f t="shared" si="58"/>
        <v>2.6267340210678329E-7</v>
      </c>
      <c r="JB47" s="107">
        <f t="shared" si="58"/>
        <v>1.6985045086851155E-7</v>
      </c>
      <c r="JC47" s="107">
        <f t="shared" si="58"/>
        <v>9.4091545312336077E-8</v>
      </c>
      <c r="JD47" s="107">
        <f t="shared" si="58"/>
        <v>9.3891055875568817E-8</v>
      </c>
      <c r="JE47" s="107">
        <f t="shared" si="58"/>
        <v>7.7245609932996905E-8</v>
      </c>
      <c r="JF47" s="107">
        <f t="shared" si="58"/>
        <v>2.3200723990287872E-8</v>
      </c>
      <c r="JG47" s="107">
        <f t="shared" si="58"/>
        <v>1.3482571365277126E-8</v>
      </c>
      <c r="JH47" s="107">
        <f t="shared" si="58"/>
        <v>3.7633196234173508E-8</v>
      </c>
      <c r="JI47" s="107">
        <f t="shared" si="58"/>
        <v>1.4563827301673587E-8</v>
      </c>
      <c r="JJ47" s="107">
        <f t="shared" si="58"/>
        <v>4.615339691783169E-8</v>
      </c>
      <c r="JK47" s="107">
        <f t="shared" si="58"/>
        <v>7.1187070772025046E-8</v>
      </c>
      <c r="JL47" s="107">
        <f t="shared" si="58"/>
        <v>1.1548336547499363E-7</v>
      </c>
      <c r="JM47" s="107">
        <f t="shared" si="58"/>
        <v>1.6146231934030625E-8</v>
      </c>
    </row>
    <row r="48" spans="2:273" x14ac:dyDescent="0.25">
      <c r="B48" s="2">
        <v>20</v>
      </c>
      <c r="C48" s="37">
        <v>69.596999999999994</v>
      </c>
      <c r="D48" s="37">
        <v>70.531999999999996</v>
      </c>
      <c r="E48" s="37">
        <v>72.048000000000002</v>
      </c>
      <c r="F48" s="37">
        <v>72.451999999999998</v>
      </c>
      <c r="G48" s="37">
        <v>75.566999999999993</v>
      </c>
      <c r="H48" s="37">
        <v>75.283000000000001</v>
      </c>
      <c r="I48" s="37">
        <v>75.433000000000007</v>
      </c>
      <c r="J48" s="37">
        <v>76.766999999999996</v>
      </c>
      <c r="K48" s="37">
        <v>75.783000000000001</v>
      </c>
      <c r="L48" s="37">
        <v>77.966999999999999</v>
      </c>
      <c r="M48" s="37">
        <v>74.216999999999999</v>
      </c>
      <c r="N48" s="37">
        <v>72.8</v>
      </c>
      <c r="O48" s="37">
        <v>75.582999999999998</v>
      </c>
      <c r="P48" s="37">
        <v>76.417000000000002</v>
      </c>
      <c r="Q48" s="37">
        <v>73.599999999999994</v>
      </c>
      <c r="S48" s="4">
        <f t="shared" si="8"/>
        <v>71.688304634624473</v>
      </c>
      <c r="T48" s="4">
        <f t="shared" si="9"/>
        <v>72.330863787853659</v>
      </c>
      <c r="U48" s="4">
        <f t="shared" si="10"/>
        <v>73.626729836184069</v>
      </c>
      <c r="V48" s="4">
        <f t="shared" si="11"/>
        <v>74.114248531758946</v>
      </c>
      <c r="W48" s="4">
        <f t="shared" si="12"/>
        <v>75.791492766655352</v>
      </c>
      <c r="X48" s="4">
        <f t="shared" si="13"/>
        <v>76.523391825658649</v>
      </c>
      <c r="Y48" s="4">
        <f t="shared" si="14"/>
        <v>77.140706342590065</v>
      </c>
      <c r="Z48" s="4">
        <f t="shared" si="15"/>
        <v>77.506545914894332</v>
      </c>
      <c r="AA48" s="4">
        <f t="shared" si="16"/>
        <v>76.56596080770916</v>
      </c>
      <c r="AB48" s="4">
        <f t="shared" si="17"/>
        <v>78.397366933779907</v>
      </c>
      <c r="AC48" s="4">
        <f t="shared" si="18"/>
        <v>76.137384728880932</v>
      </c>
      <c r="AD48" s="4">
        <f t="shared" si="19"/>
        <v>74.790897792653141</v>
      </c>
      <c r="AE48" s="4">
        <f t="shared" si="20"/>
        <v>77.690313561938709</v>
      </c>
      <c r="AF48" s="4">
        <f t="shared" si="21"/>
        <v>78.631552006010395</v>
      </c>
      <c r="AG48" s="4">
        <f t="shared" si="21"/>
        <v>74.542189014282641</v>
      </c>
      <c r="AI48" s="4">
        <f t="shared" si="22"/>
        <v>-2.0913046346244784</v>
      </c>
      <c r="AJ48" s="4">
        <f t="shared" si="23"/>
        <v>-1.7988637878536622</v>
      </c>
      <c r="AK48" s="4">
        <f t="shared" si="24"/>
        <v>-1.5787298361840669</v>
      </c>
      <c r="AL48" s="4">
        <f t="shared" si="25"/>
        <v>-1.6622485317589479</v>
      </c>
      <c r="AM48" s="4">
        <f t="shared" si="26"/>
        <v>-0.22449276665535933</v>
      </c>
      <c r="AN48" s="4">
        <f t="shared" si="27"/>
        <v>-1.2403918256586479</v>
      </c>
      <c r="AO48" s="4">
        <f t="shared" si="28"/>
        <v>-1.7077063425900576</v>
      </c>
      <c r="AP48" s="4">
        <f t="shared" si="29"/>
        <v>-0.73954591489433597</v>
      </c>
      <c r="AQ48" s="4">
        <f t="shared" si="30"/>
        <v>-0.78296080770915921</v>
      </c>
      <c r="AR48" s="4">
        <f t="shared" si="31"/>
        <v>-0.43036693377990787</v>
      </c>
      <c r="AS48" s="4">
        <f t="shared" si="32"/>
        <v>-1.9203847288809328</v>
      </c>
      <c r="AT48" s="4">
        <f t="shared" si="33"/>
        <v>-1.9908977926531435</v>
      </c>
      <c r="AU48" s="4">
        <f t="shared" si="34"/>
        <v>-2.1073135619387102</v>
      </c>
      <c r="AV48" s="4">
        <f t="shared" si="60"/>
        <v>-2.2145520060103934</v>
      </c>
      <c r="AW48" s="4">
        <f t="shared" si="60"/>
        <v>-0.94218901428264701</v>
      </c>
      <c r="AY48" s="2">
        <f t="shared" si="50"/>
        <v>71.666043037577097</v>
      </c>
      <c r="AZ48" s="2">
        <f t="shared" si="50"/>
        <v>72.329817452919073</v>
      </c>
      <c r="BA48" s="2">
        <f t="shared" si="50"/>
        <v>73.625966473717412</v>
      </c>
      <c r="BB48" s="2">
        <f t="shared" si="50"/>
        <v>74.113733762631995</v>
      </c>
      <c r="BC48" s="2">
        <f t="shared" si="50"/>
        <v>75.791187903476896</v>
      </c>
      <c r="BD48" s="2">
        <f t="shared" si="50"/>
        <v>76.523088080552085</v>
      </c>
      <c r="BE48" s="2">
        <f t="shared" si="50"/>
        <v>77.140452650267378</v>
      </c>
      <c r="BF48" s="2">
        <f t="shared" si="50"/>
        <v>77.506462117231777</v>
      </c>
      <c r="BG48" s="2">
        <f t="shared" si="50"/>
        <v>76.56590987783764</v>
      </c>
      <c r="BH48" s="2">
        <f t="shared" si="50"/>
        <v>78.397234420382759</v>
      </c>
      <c r="BI48" s="2">
        <f t="shared" si="50"/>
        <v>76.137329484175382</v>
      </c>
      <c r="BJ48" s="2">
        <f t="shared" si="50"/>
        <v>74.790737396688456</v>
      </c>
      <c r="BK48" s="2">
        <f t="shared" si="50"/>
        <v>77.690088919233673</v>
      </c>
      <c r="BL48" s="2">
        <f t="shared" si="50"/>
        <v>78.63119231567579</v>
      </c>
      <c r="BM48" s="2">
        <f t="shared" si="50"/>
        <v>74.542140725687489</v>
      </c>
      <c r="BO48" s="2">
        <f t="shared" si="51"/>
        <v>69.596999999999994</v>
      </c>
      <c r="BP48" s="2">
        <f t="shared" si="51"/>
        <v>70.531999999999996</v>
      </c>
      <c r="BQ48" s="2">
        <f t="shared" si="51"/>
        <v>72.048000000000002</v>
      </c>
      <c r="BR48" s="2">
        <f t="shared" si="51"/>
        <v>72.451999999999998</v>
      </c>
      <c r="BS48" s="2">
        <f t="shared" si="51"/>
        <v>75.566999999999993</v>
      </c>
      <c r="BT48" s="2">
        <f t="shared" si="51"/>
        <v>75.283000000000001</v>
      </c>
      <c r="BU48" s="2">
        <f t="shared" si="51"/>
        <v>75.433000000000007</v>
      </c>
      <c r="BV48" s="2">
        <f t="shared" si="51"/>
        <v>76.766999999999996</v>
      </c>
      <c r="BW48" s="2">
        <f t="shared" si="51"/>
        <v>75.783000000000001</v>
      </c>
      <c r="BX48" s="2">
        <f t="shared" si="51"/>
        <v>77.966999999999999</v>
      </c>
      <c r="BY48" s="2">
        <f t="shared" si="51"/>
        <v>74.216999999999999</v>
      </c>
      <c r="BZ48" s="2">
        <f t="shared" si="51"/>
        <v>72.8</v>
      </c>
      <c r="CA48" s="2">
        <f t="shared" si="51"/>
        <v>75.582999999999998</v>
      </c>
      <c r="CB48" s="2">
        <f t="shared" si="51"/>
        <v>76.417000000000002</v>
      </c>
      <c r="CC48" s="2">
        <f t="shared" si="51"/>
        <v>73.599999999999994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71.673755061179094</v>
      </c>
      <c r="DL48" s="2">
        <f t="shared" si="61"/>
        <v>72.333423351158643</v>
      </c>
      <c r="DM48" s="2">
        <f t="shared" si="61"/>
        <v>73.626682352941174</v>
      </c>
      <c r="DN48" s="2">
        <f t="shared" si="61"/>
        <v>74.11487065508021</v>
      </c>
      <c r="DO48" s="2">
        <f t="shared" si="61"/>
        <v>75.791313233137828</v>
      </c>
      <c r="DP48" s="2">
        <f t="shared" si="61"/>
        <v>76.523177236070381</v>
      </c>
      <c r="DQ48" s="2">
        <f t="shared" si="61"/>
        <v>77.141713709677418</v>
      </c>
      <c r="DR48" s="2">
        <f t="shared" si="61"/>
        <v>77.504451167964405</v>
      </c>
      <c r="DS48" s="2">
        <f t="shared" si="61"/>
        <v>76.565380422691888</v>
      </c>
      <c r="DT48" s="2">
        <f t="shared" si="61"/>
        <v>78.399627419354843</v>
      </c>
      <c r="DU48" s="2">
        <f t="shared" si="61"/>
        <v>76.138193548387108</v>
      </c>
      <c r="DV48" s="2">
        <f t="shared" si="61"/>
        <v>74.790605645161278</v>
      </c>
      <c r="DW48" s="2">
        <f t="shared" si="61"/>
        <v>77.688508980938437</v>
      </c>
      <c r="DX48" s="2">
        <f t="shared" si="61"/>
        <v>78.636333333333312</v>
      </c>
      <c r="DY48" s="2">
        <f t="shared" si="61"/>
        <v>74.543514200964026</v>
      </c>
      <c r="EA48" s="2">
        <f t="shared" si="62"/>
        <v>53.013428571428555</v>
      </c>
      <c r="EB48" s="2">
        <f t="shared" si="62"/>
        <v>64.255911111111132</v>
      </c>
      <c r="EC48" s="2">
        <f t="shared" si="62"/>
        <v>71.796377777777764</v>
      </c>
      <c r="ED48" s="2">
        <f t="shared" si="62"/>
        <v>71.163963157894727</v>
      </c>
      <c r="EE48" s="2">
        <f t="shared" si="62"/>
        <v>75.469221027012409</v>
      </c>
      <c r="EF48" s="2">
        <f t="shared" si="62"/>
        <v>76.327276434001377</v>
      </c>
      <c r="EG48" s="2">
        <f t="shared" si="62"/>
        <v>74.42911032200233</v>
      </c>
      <c r="EH48" s="2">
        <f t="shared" si="62"/>
        <v>81.922426528507117</v>
      </c>
      <c r="EI48" s="2">
        <f t="shared" si="62"/>
        <v>77.705033356741566</v>
      </c>
      <c r="EJ48" s="2">
        <f t="shared" si="62"/>
        <v>73.206353972112069</v>
      </c>
      <c r="EK48" s="2">
        <f t="shared" si="62"/>
        <v>73.869277452175552</v>
      </c>
      <c r="EL48" s="2">
        <f t="shared" si="62"/>
        <v>75.085936630509906</v>
      </c>
      <c r="EM48" s="2">
        <f t="shared" si="62"/>
        <v>79.709301426975003</v>
      </c>
      <c r="EN48" s="2">
        <f t="shared" si="62"/>
        <v>74.890059996238492</v>
      </c>
      <c r="EO48" s="2">
        <f t="shared" si="62"/>
        <v>74.017920692278437</v>
      </c>
      <c r="EQ48" s="2">
        <f t="shared" si="63"/>
        <v>66.875927566104394</v>
      </c>
      <c r="ER48" s="2">
        <f t="shared" si="63"/>
        <v>68.766222114394637</v>
      </c>
      <c r="ES48" s="2">
        <f t="shared" si="63"/>
        <v>68.427158994226659</v>
      </c>
      <c r="ET48" s="2">
        <f t="shared" si="63"/>
        <v>70.773778406174117</v>
      </c>
      <c r="EU48" s="2">
        <f t="shared" si="63"/>
        <v>72.208170249672477</v>
      </c>
      <c r="EV48" s="2">
        <f t="shared" si="63"/>
        <v>72.95326834725536</v>
      </c>
      <c r="EW48" s="2">
        <f t="shared" si="63"/>
        <v>73.024886101334786</v>
      </c>
      <c r="EX48" s="2">
        <f t="shared" si="63"/>
        <v>75.823653262570218</v>
      </c>
      <c r="EY48" s="2">
        <f t="shared" si="63"/>
        <v>74.770859401267273</v>
      </c>
      <c r="EZ48" s="2">
        <f t="shared" si="63"/>
        <v>73.912136491316545</v>
      </c>
      <c r="FA48" s="2">
        <f t="shared" si="63"/>
        <v>74.139850705192416</v>
      </c>
      <c r="FB48" s="2">
        <f t="shared" si="63"/>
        <v>72.707691782438232</v>
      </c>
      <c r="FC48" s="2">
        <f t="shared" si="63"/>
        <v>75.363022635108962</v>
      </c>
      <c r="FD48" s="2">
        <f t="shared" si="63"/>
        <v>76.245669121385816</v>
      </c>
      <c r="FE48" s="2">
        <f t="shared" si="63"/>
        <v>77.312395772877593</v>
      </c>
      <c r="FG48" s="2">
        <f t="shared" si="64"/>
        <v>4.1328450283772755E-4</v>
      </c>
      <c r="FH48" s="2">
        <f t="shared" si="64"/>
        <v>4.4641199141818926E-4</v>
      </c>
      <c r="FI48" s="2">
        <f t="shared" si="64"/>
        <v>3.9112571148556473E-4</v>
      </c>
      <c r="FJ48" s="2">
        <f t="shared" si="64"/>
        <v>3.8526875066840854E-4</v>
      </c>
      <c r="FK48" s="2">
        <f t="shared" si="64"/>
        <v>3.8911104296921009E-4</v>
      </c>
      <c r="FL48" s="2">
        <f t="shared" si="64"/>
        <v>4.5510524478917491E-4</v>
      </c>
      <c r="FM48" s="2">
        <f t="shared" si="64"/>
        <v>4.6488896869670298E-4</v>
      </c>
      <c r="FN48" s="2">
        <f t="shared" si="64"/>
        <v>4.551744181963336E-4</v>
      </c>
      <c r="FO48" s="2">
        <f t="shared" si="64"/>
        <v>4.6457581261788699E-4</v>
      </c>
      <c r="FP48" s="2">
        <f t="shared" si="64"/>
        <v>4.6078817256900673E-4</v>
      </c>
      <c r="FQ48" s="2">
        <f t="shared" si="64"/>
        <v>3.8082686963903344E-4</v>
      </c>
      <c r="FR48" s="2">
        <f t="shared" si="64"/>
        <v>4.4611488582226597E-4</v>
      </c>
      <c r="FS48" s="2">
        <f t="shared" si="64"/>
        <v>7.8184108341795323E-4</v>
      </c>
      <c r="FT48" s="2">
        <f t="shared" si="64"/>
        <v>1.3723019223627832E-3</v>
      </c>
      <c r="FU48" s="2">
        <f t="shared" si="64"/>
        <v>2.6131989128717796E-3</v>
      </c>
      <c r="FW48" s="2">
        <f t="shared" si="54"/>
        <v>1.1116905123467235E-11</v>
      </c>
      <c r="FX48" s="2">
        <f t="shared" si="54"/>
        <v>1.8892845187528048E-11</v>
      </c>
      <c r="FY48" s="2">
        <f t="shared" si="54"/>
        <v>1.3227915045354068E-11</v>
      </c>
      <c r="FZ48" s="2">
        <f t="shared" si="54"/>
        <v>8.8444838815333727E-12</v>
      </c>
      <c r="GA48" s="2">
        <f t="shared" si="54"/>
        <v>8.1758067595770396E-12</v>
      </c>
      <c r="GB48" s="2">
        <f t="shared" si="54"/>
        <v>1.061627328700587E-11</v>
      </c>
      <c r="GC48" s="2">
        <f t="shared" si="54"/>
        <v>1.3285968057779331E-11</v>
      </c>
      <c r="GD48" s="2">
        <f t="shared" si="54"/>
        <v>1.5902120626697801E-11</v>
      </c>
      <c r="GE48" s="2">
        <f t="shared" si="54"/>
        <v>1.4374224351944915E-11</v>
      </c>
      <c r="GF48" s="2">
        <f t="shared" si="54"/>
        <v>1.3213600610811984E-11</v>
      </c>
      <c r="GG48" s="2">
        <f t="shared" si="54"/>
        <v>9.8642203991284541E-12</v>
      </c>
      <c r="GH48" s="2">
        <f t="shared" si="54"/>
        <v>9.0994418722413055E-12</v>
      </c>
      <c r="GI48" s="2">
        <f t="shared" si="54"/>
        <v>5.9851639409138228E-11</v>
      </c>
      <c r="GJ48" s="2">
        <f t="shared" si="54"/>
        <v>3.2802118835309829E-10</v>
      </c>
      <c r="GK48" s="2">
        <f t="shared" si="54"/>
        <v>1.5507702155538233E-9</v>
      </c>
      <c r="GM48" s="107">
        <f t="shared" si="55"/>
        <v>1.8472224322098323E-5</v>
      </c>
      <c r="GN48" s="107">
        <f t="shared" si="55"/>
        <v>7.8734938120744869E-7</v>
      </c>
      <c r="GO48" s="107">
        <f t="shared" si="55"/>
        <v>5.6842081524620892E-7</v>
      </c>
      <c r="GP48" s="107">
        <f t="shared" si="55"/>
        <v>3.7583018429685522E-7</v>
      </c>
      <c r="GQ48" s="107">
        <f t="shared" si="55"/>
        <v>2.152096679108237E-7</v>
      </c>
      <c r="GR48" s="107">
        <f t="shared" si="55"/>
        <v>2.1827037362168935E-7</v>
      </c>
      <c r="GS48" s="107">
        <f t="shared" si="55"/>
        <v>1.819440950361973E-7</v>
      </c>
      <c r="GT48" s="107">
        <f t="shared" si="55"/>
        <v>5.8296623069917777E-8</v>
      </c>
      <c r="GU48" s="107">
        <f t="shared" si="55"/>
        <v>3.500251625939493E-8</v>
      </c>
      <c r="GV48" s="107">
        <f t="shared" si="55"/>
        <v>9.2175394754162617E-8</v>
      </c>
      <c r="GW48" s="107">
        <f t="shared" si="55"/>
        <v>3.6791364890251571E-8</v>
      </c>
      <c r="GX48" s="107">
        <f t="shared" si="55"/>
        <v>1.1136947645391351E-7</v>
      </c>
      <c r="GY48" s="107">
        <f t="shared" si="55"/>
        <v>1.6502556344773186E-7</v>
      </c>
      <c r="GZ48" s="107">
        <f t="shared" si="55"/>
        <v>2.5974753881357985E-7</v>
      </c>
      <c r="HA48" s="107">
        <f t="shared" si="55"/>
        <v>4.1236366799212071E-8</v>
      </c>
      <c r="HC48" s="107">
        <f t="shared" si="59"/>
        <v>6.2120901730656385E-13</v>
      </c>
      <c r="HD48" s="107">
        <f t="shared" si="59"/>
        <v>1.2735673192728961E-16</v>
      </c>
      <c r="HE48" s="107">
        <f t="shared" si="59"/>
        <v>6.1810977669822003E-17</v>
      </c>
      <c r="HF48" s="107">
        <f t="shared" si="59"/>
        <v>1.4173038660916791E-17</v>
      </c>
      <c r="HG48" s="107">
        <f t="shared" si="59"/>
        <v>2.9227271668261458E-18</v>
      </c>
      <c r="HH48" s="107">
        <f t="shared" si="59"/>
        <v>1.9597296694882383E-18</v>
      </c>
      <c r="HI48" s="107">
        <f t="shared" si="59"/>
        <v>1.8300532861973365E-18</v>
      </c>
      <c r="HJ48" s="107">
        <f t="shared" si="59"/>
        <v>1.2382357095484957E-19</v>
      </c>
      <c r="HK48" s="107">
        <f t="shared" si="59"/>
        <v>2.6588711918013811E-20</v>
      </c>
      <c r="HL48" s="107">
        <f t="shared" si="59"/>
        <v>2.8815204429180012E-19</v>
      </c>
      <c r="HM48" s="107">
        <f t="shared" si="59"/>
        <v>3.9391673957125853E-20</v>
      </c>
      <c r="HN48" s="107">
        <f t="shared" si="59"/>
        <v>2.1892707794880061E-19</v>
      </c>
      <c r="HO48" s="107">
        <f t="shared" si="59"/>
        <v>5.4839020473119726E-19</v>
      </c>
      <c r="HP48" s="107">
        <f t="shared" si="59"/>
        <v>1.5009576129185901E-18</v>
      </c>
      <c r="HQ48" s="107">
        <f t="shared" si="59"/>
        <v>8.6066707829389324E-24</v>
      </c>
      <c r="HS48" s="107">
        <f t="shared" si="56"/>
        <v>8.0002215452823681E-48</v>
      </c>
      <c r="HT48" s="107">
        <f t="shared" si="56"/>
        <v>4.2139299397647259E-62</v>
      </c>
      <c r="HU48" s="107">
        <f t="shared" si="56"/>
        <v>2.812633292093471E-63</v>
      </c>
      <c r="HV48" s="107">
        <f t="shared" si="56"/>
        <v>1.5262196029804257E-66</v>
      </c>
      <c r="HW48" s="107">
        <f t="shared" si="56"/>
        <v>1.40752736461205E-69</v>
      </c>
      <c r="HX48" s="107">
        <f t="shared" si="56"/>
        <v>9.9793081190891279E-71</v>
      </c>
      <c r="HY48" s="107">
        <f t="shared" si="56"/>
        <v>1.1920909507820417E-70</v>
      </c>
      <c r="HZ48" s="107">
        <f t="shared" si="56"/>
        <v>6.3973081601962711E-75</v>
      </c>
      <c r="IA48" s="107">
        <f t="shared" si="56"/>
        <v>4.7189034777746158E-78</v>
      </c>
      <c r="IB48" s="107">
        <f t="shared" si="56"/>
        <v>7.2154380051299E-74</v>
      </c>
      <c r="IC48" s="107">
        <f t="shared" si="56"/>
        <v>1.0539421765904458E-76</v>
      </c>
      <c r="ID48" s="107">
        <f t="shared" si="56"/>
        <v>1.0439357768634763E-74</v>
      </c>
      <c r="IE48" s="107">
        <f t="shared" si="56"/>
        <v>6.9319083188716793E-73</v>
      </c>
      <c r="IF48" s="107">
        <f t="shared" si="56"/>
        <v>6.1690634297561311E-71</v>
      </c>
      <c r="IG48" s="107">
        <f t="shared" si="56"/>
        <v>1.2860675848590752E-40</v>
      </c>
      <c r="II48" s="107">
        <f t="shared" si="57"/>
        <v>7.6795537301472519E-93</v>
      </c>
      <c r="IJ48" s="107">
        <f t="shared" si="57"/>
        <v>4.1059286217944529E-120</v>
      </c>
      <c r="IK48" s="107">
        <f t="shared" si="57"/>
        <v>1.6477943432083797E-122</v>
      </c>
      <c r="IL48" s="107">
        <f t="shared" si="57"/>
        <v>6.8387100860789599E-130</v>
      </c>
      <c r="IM48" s="107">
        <f t="shared" si="57"/>
        <v>2.1706936103389465E-136</v>
      </c>
      <c r="IN48" s="107">
        <f t="shared" si="57"/>
        <v>6.2207113209019401E-139</v>
      </c>
      <c r="IO48" s="107">
        <f t="shared" si="57"/>
        <v>4.960082143581711E-139</v>
      </c>
      <c r="IP48" s="107">
        <f t="shared" si="57"/>
        <v>3.3319724312607055E-147</v>
      </c>
      <c r="IQ48" s="107">
        <f t="shared" si="57"/>
        <v>4.0971951371459448E-154</v>
      </c>
      <c r="IR48" s="107">
        <f t="shared" si="57"/>
        <v>2.1899255629891166E-145</v>
      </c>
      <c r="IS48" s="107">
        <f t="shared" si="57"/>
        <v>1.9083356231188193E-150</v>
      </c>
      <c r="IT48" s="107">
        <f t="shared" si="57"/>
        <v>1.4286381814090821E-146</v>
      </c>
      <c r="IU48" s="107">
        <f t="shared" si="57"/>
        <v>2.881590070842231E-142</v>
      </c>
      <c r="IV48" s="107">
        <f t="shared" si="57"/>
        <v>1.0854483910413781E-139</v>
      </c>
      <c r="IW48" s="107">
        <f t="shared" si="57"/>
        <v>2.1765436004148221E-124</v>
      </c>
      <c r="IY48" s="107">
        <f t="shared" si="58"/>
        <v>1.847222494330734E-5</v>
      </c>
      <c r="IZ48" s="107">
        <f t="shared" si="58"/>
        <v>7.8734938133480539E-7</v>
      </c>
      <c r="JA48" s="107">
        <f t="shared" si="58"/>
        <v>5.6842081530801987E-7</v>
      </c>
      <c r="JB48" s="107">
        <f t="shared" si="58"/>
        <v>3.7583018431102825E-7</v>
      </c>
      <c r="JC48" s="107">
        <f t="shared" si="58"/>
        <v>2.1520966791374644E-7</v>
      </c>
      <c r="JD48" s="107">
        <f t="shared" si="58"/>
        <v>2.1827037362364906E-7</v>
      </c>
      <c r="JE48" s="107">
        <f t="shared" si="58"/>
        <v>1.8194409503802734E-7</v>
      </c>
      <c r="JF48" s="107">
        <f t="shared" si="58"/>
        <v>5.8296623070041603E-8</v>
      </c>
      <c r="JG48" s="107">
        <f t="shared" si="58"/>
        <v>3.5002516259421519E-8</v>
      </c>
      <c r="JH48" s="107">
        <f t="shared" si="58"/>
        <v>9.2175394754450767E-8</v>
      </c>
      <c r="JI48" s="107">
        <f t="shared" si="58"/>
        <v>3.6791364890290965E-8</v>
      </c>
      <c r="JJ48" s="107">
        <f t="shared" si="58"/>
        <v>1.1136947645413244E-7</v>
      </c>
      <c r="JK48" s="107">
        <f t="shared" si="58"/>
        <v>1.6502556344828026E-7</v>
      </c>
      <c r="JL48" s="107">
        <f t="shared" si="58"/>
        <v>2.597475388150808E-7</v>
      </c>
      <c r="JM48" s="107">
        <f t="shared" si="58"/>
        <v>4.1236366799212078E-8</v>
      </c>
    </row>
    <row r="49" spans="2:273" x14ac:dyDescent="0.25">
      <c r="B49" s="2">
        <v>21</v>
      </c>
      <c r="C49" s="37">
        <v>70.177000000000007</v>
      </c>
      <c r="D49" s="37">
        <v>70.983999999999995</v>
      </c>
      <c r="E49" s="37">
        <v>72.725999999999999</v>
      </c>
      <c r="F49" s="37">
        <v>72.305999999999997</v>
      </c>
      <c r="G49" s="37">
        <v>74.55</v>
      </c>
      <c r="H49" s="37">
        <v>74.95</v>
      </c>
      <c r="I49" s="37">
        <v>74.816999999999993</v>
      </c>
      <c r="J49" s="37">
        <v>76.016999999999996</v>
      </c>
      <c r="K49" s="37">
        <v>76.816999999999993</v>
      </c>
      <c r="L49" s="37">
        <v>76.75</v>
      </c>
      <c r="M49" s="37">
        <v>75.183000000000007</v>
      </c>
      <c r="N49" s="37">
        <v>73.417000000000002</v>
      </c>
      <c r="O49" s="37">
        <v>76.650000000000006</v>
      </c>
      <c r="P49" s="37">
        <v>77.983000000000004</v>
      </c>
      <c r="Q49" s="37">
        <v>73.683000000000007</v>
      </c>
      <c r="S49" s="4">
        <f t="shared" si="8"/>
        <v>71.884798712469376</v>
      </c>
      <c r="T49" s="4">
        <f t="shared" si="9"/>
        <v>72.493201550942743</v>
      </c>
      <c r="U49" s="4">
        <f t="shared" si="10"/>
        <v>73.796503646360392</v>
      </c>
      <c r="V49" s="4">
        <f t="shared" si="11"/>
        <v>74.305783809453601</v>
      </c>
      <c r="W49" s="4">
        <f t="shared" si="12"/>
        <v>75.957807484887681</v>
      </c>
      <c r="X49" s="4">
        <f t="shared" si="13"/>
        <v>76.63747252227212</v>
      </c>
      <c r="Y49" s="4">
        <f t="shared" si="14"/>
        <v>77.248555018146405</v>
      </c>
      <c r="Z49" s="4">
        <f t="shared" si="15"/>
        <v>77.662458889121424</v>
      </c>
      <c r="AA49" s="4">
        <f t="shared" si="16"/>
        <v>76.633391717406198</v>
      </c>
      <c r="AB49" s="4">
        <f t="shared" si="17"/>
        <v>78.435198021660128</v>
      </c>
      <c r="AC49" s="4">
        <f t="shared" si="18"/>
        <v>76.222310719286114</v>
      </c>
      <c r="AD49" s="4">
        <f t="shared" si="19"/>
        <v>74.922868959002315</v>
      </c>
      <c r="AE49" s="4">
        <f t="shared" si="20"/>
        <v>77.894341156586108</v>
      </c>
      <c r="AF49" s="4">
        <f t="shared" si="21"/>
        <v>78.800552872470632</v>
      </c>
      <c r="AG49" s="4">
        <f t="shared" si="21"/>
        <v>74.691540246173616</v>
      </c>
      <c r="AI49" s="4">
        <f t="shared" si="22"/>
        <v>-1.7077987124693692</v>
      </c>
      <c r="AJ49" s="4">
        <f t="shared" si="23"/>
        <v>-1.5092015509427483</v>
      </c>
      <c r="AK49" s="4">
        <f t="shared" si="24"/>
        <v>-1.0705036463603932</v>
      </c>
      <c r="AL49" s="4">
        <f t="shared" si="25"/>
        <v>-1.9997838094536036</v>
      </c>
      <c r="AM49" s="4">
        <f t="shared" si="26"/>
        <v>-1.4078074848876838</v>
      </c>
      <c r="AN49" s="4">
        <f t="shared" si="27"/>
        <v>-1.6874725222721167</v>
      </c>
      <c r="AO49" s="4">
        <f t="shared" si="28"/>
        <v>-2.4315550181464118</v>
      </c>
      <c r="AP49" s="4">
        <f t="shared" si="29"/>
        <v>-1.6454588891214286</v>
      </c>
      <c r="AQ49" s="4">
        <f t="shared" si="30"/>
        <v>0.18360828259379502</v>
      </c>
      <c r="AR49" s="4">
        <f t="shared" si="31"/>
        <v>-1.6851980216601277</v>
      </c>
      <c r="AS49" s="4">
        <f t="shared" si="32"/>
        <v>-1.0393107192861066</v>
      </c>
      <c r="AT49" s="4">
        <f t="shared" si="33"/>
        <v>-1.5058689590023135</v>
      </c>
      <c r="AU49" s="4">
        <f t="shared" si="34"/>
        <v>-1.2443411565861027</v>
      </c>
      <c r="AV49" s="4">
        <f t="shared" si="60"/>
        <v>-0.81755287247062824</v>
      </c>
      <c r="AW49" s="4">
        <f t="shared" si="60"/>
        <v>-1.0085402461736095</v>
      </c>
      <c r="AY49" s="2">
        <f t="shared" si="50"/>
        <v>71.846824646765228</v>
      </c>
      <c r="AZ49" s="2">
        <f t="shared" si="50"/>
        <v>72.491058073564645</v>
      </c>
      <c r="BA49" s="2">
        <f t="shared" si="50"/>
        <v>73.794930052988661</v>
      </c>
      <c r="BB49" s="2">
        <f t="shared" si="50"/>
        <v>74.304699422913529</v>
      </c>
      <c r="BC49" s="2">
        <f t="shared" si="50"/>
        <v>75.957144362371849</v>
      </c>
      <c r="BD49" s="2">
        <f t="shared" si="50"/>
        <v>76.636801991635053</v>
      </c>
      <c r="BE49" s="2">
        <f t="shared" si="50"/>
        <v>77.24798790091485</v>
      </c>
      <c r="BF49" s="2">
        <f t="shared" si="50"/>
        <v>77.662259428097613</v>
      </c>
      <c r="BG49" s="2">
        <f t="shared" si="50"/>
        <v>76.633266610034354</v>
      </c>
      <c r="BH49" s="2">
        <f t="shared" si="50"/>
        <v>78.434890342207538</v>
      </c>
      <c r="BI49" s="2">
        <f t="shared" si="50"/>
        <v>76.22217838324309</v>
      </c>
      <c r="BJ49" s="2">
        <f t="shared" si="50"/>
        <v>74.92250180847843</v>
      </c>
      <c r="BK49" s="2">
        <f t="shared" si="50"/>
        <v>77.893846064969324</v>
      </c>
      <c r="BL49" s="2">
        <f t="shared" si="50"/>
        <v>78.799782842008469</v>
      </c>
      <c r="BM49" s="2">
        <f t="shared" si="50"/>
        <v>74.691423453408987</v>
      </c>
      <c r="BO49" s="2">
        <f t="shared" si="51"/>
        <v>70.177000000000007</v>
      </c>
      <c r="BP49" s="2">
        <f t="shared" si="51"/>
        <v>70.983999999999995</v>
      </c>
      <c r="BQ49" s="2">
        <f t="shared" si="51"/>
        <v>72.725999999999999</v>
      </c>
      <c r="BR49" s="2">
        <f t="shared" si="51"/>
        <v>72.305999999999997</v>
      </c>
      <c r="BS49" s="2">
        <f t="shared" si="51"/>
        <v>74.55</v>
      </c>
      <c r="BT49" s="2">
        <f t="shared" si="51"/>
        <v>74.95</v>
      </c>
      <c r="BU49" s="2">
        <f t="shared" si="51"/>
        <v>74.816999999999993</v>
      </c>
      <c r="BV49" s="2">
        <f t="shared" si="51"/>
        <v>76.016999999999996</v>
      </c>
      <c r="BW49" s="2">
        <f t="shared" si="51"/>
        <v>76.816999999999993</v>
      </c>
      <c r="BX49" s="2">
        <f t="shared" si="51"/>
        <v>76.75</v>
      </c>
      <c r="BY49" s="2">
        <f t="shared" si="51"/>
        <v>75.183000000000007</v>
      </c>
      <c r="BZ49" s="2">
        <f t="shared" si="51"/>
        <v>73.417000000000002</v>
      </c>
      <c r="CA49" s="2">
        <f t="shared" si="51"/>
        <v>76.650000000000006</v>
      </c>
      <c r="CB49" s="2">
        <f t="shared" si="51"/>
        <v>77.983000000000004</v>
      </c>
      <c r="CC49" s="2">
        <f t="shared" si="51"/>
        <v>73.683000000000007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71.856565072302573</v>
      </c>
      <c r="DL49" s="2">
        <f t="shared" si="61"/>
        <v>72.495703431372547</v>
      </c>
      <c r="DM49" s="2">
        <f t="shared" si="61"/>
        <v>73.795986554621848</v>
      </c>
      <c r="DN49" s="2">
        <f t="shared" si="61"/>
        <v>74.306282085561492</v>
      </c>
      <c r="DO49" s="2">
        <f t="shared" si="61"/>
        <v>75.957463526392957</v>
      </c>
      <c r="DP49" s="2">
        <f t="shared" si="61"/>
        <v>76.637073130498536</v>
      </c>
      <c r="DQ49" s="2">
        <f t="shared" si="61"/>
        <v>77.249715725806453</v>
      </c>
      <c r="DR49" s="2">
        <f t="shared" si="61"/>
        <v>77.659953503893206</v>
      </c>
      <c r="DS49" s="2">
        <f t="shared" si="61"/>
        <v>76.632741268075648</v>
      </c>
      <c r="DT49" s="2">
        <f t="shared" si="61"/>
        <v>78.43799677419355</v>
      </c>
      <c r="DU49" s="2">
        <f t="shared" si="61"/>
        <v>76.223373387096771</v>
      </c>
      <c r="DV49" s="2">
        <f t="shared" si="61"/>
        <v>74.922505241935482</v>
      </c>
      <c r="DW49" s="2">
        <f t="shared" si="61"/>
        <v>77.892287573313808</v>
      </c>
      <c r="DX49" s="2">
        <f t="shared" si="61"/>
        <v>78.806515151515129</v>
      </c>
      <c r="DY49" s="2">
        <f t="shared" si="61"/>
        <v>74.693875936225425</v>
      </c>
      <c r="EA49" s="2">
        <f t="shared" si="62"/>
        <v>53.133571428571415</v>
      </c>
      <c r="EB49" s="2">
        <f t="shared" si="62"/>
        <v>64.2289777777778</v>
      </c>
      <c r="EC49" s="2">
        <f t="shared" si="62"/>
        <v>71.650144444444436</v>
      </c>
      <c r="ED49" s="2">
        <f t="shared" si="62"/>
        <v>71.0429002770083</v>
      </c>
      <c r="EE49" s="2">
        <f t="shared" si="62"/>
        <v>75.305859018659291</v>
      </c>
      <c r="EF49" s="2">
        <f t="shared" si="62"/>
        <v>76.163779093176288</v>
      </c>
      <c r="EG49" s="2">
        <f t="shared" si="62"/>
        <v>74.297128387230202</v>
      </c>
      <c r="EH49" s="2">
        <f t="shared" si="62"/>
        <v>81.684513315828951</v>
      </c>
      <c r="EI49" s="2">
        <f t="shared" si="62"/>
        <v>77.531075140449431</v>
      </c>
      <c r="EJ49" s="2">
        <f t="shared" si="62"/>
        <v>73.082344889343744</v>
      </c>
      <c r="EK49" s="2">
        <f t="shared" si="62"/>
        <v>73.730589975618912</v>
      </c>
      <c r="EL49" s="2">
        <f t="shared" si="62"/>
        <v>74.916391154111963</v>
      </c>
      <c r="EM49" s="2">
        <f t="shared" si="62"/>
        <v>79.509458952978605</v>
      </c>
      <c r="EN49" s="2">
        <f t="shared" si="62"/>
        <v>74.756029001316534</v>
      </c>
      <c r="EO49" s="2">
        <f t="shared" si="62"/>
        <v>73.90731685051351</v>
      </c>
      <c r="EQ49" s="2">
        <f t="shared" si="63"/>
        <v>66.776787273935099</v>
      </c>
      <c r="ER49" s="2">
        <f t="shared" si="63"/>
        <v>68.665861010809564</v>
      </c>
      <c r="ES49" s="2">
        <f t="shared" si="63"/>
        <v>68.332140945001498</v>
      </c>
      <c r="ET49" s="2">
        <f t="shared" si="63"/>
        <v>70.654906388760764</v>
      </c>
      <c r="EU49" s="2">
        <f t="shared" si="63"/>
        <v>72.090081224805999</v>
      </c>
      <c r="EV49" s="2">
        <f t="shared" si="63"/>
        <v>72.838965095465383</v>
      </c>
      <c r="EW49" s="2">
        <f t="shared" si="63"/>
        <v>72.911447920835471</v>
      </c>
      <c r="EX49" s="2">
        <f t="shared" si="63"/>
        <v>75.674108730766207</v>
      </c>
      <c r="EY49" s="2">
        <f t="shared" si="63"/>
        <v>74.637872188368405</v>
      </c>
      <c r="EZ49" s="2">
        <f t="shared" si="63"/>
        <v>73.776550957048059</v>
      </c>
      <c r="FA49" s="2">
        <f t="shared" si="63"/>
        <v>73.996500287029633</v>
      </c>
      <c r="FB49" s="2">
        <f t="shared" si="63"/>
        <v>72.572614968485823</v>
      </c>
      <c r="FC49" s="2">
        <f t="shared" si="63"/>
        <v>75.224477392291107</v>
      </c>
      <c r="FD49" s="2">
        <f t="shared" si="63"/>
        <v>76.091061571787179</v>
      </c>
      <c r="FE49" s="2">
        <f t="shared" si="63"/>
        <v>77.15183233405898</v>
      </c>
      <c r="FG49" s="2">
        <f t="shared" si="64"/>
        <v>5.2023869225346431E-4</v>
      </c>
      <c r="FH49" s="2">
        <f t="shared" si="64"/>
        <v>5.619344475793393E-4</v>
      </c>
      <c r="FI49" s="2">
        <f t="shared" si="64"/>
        <v>4.9234823611468139E-4</v>
      </c>
      <c r="FJ49" s="2">
        <f t="shared" si="64"/>
        <v>4.8497624135980397E-4</v>
      </c>
      <c r="FK49" s="2">
        <f t="shared" si="64"/>
        <v>4.8981243104023514E-4</v>
      </c>
      <c r="FL49" s="2">
        <f t="shared" si="64"/>
        <v>5.7287605095854191E-4</v>
      </c>
      <c r="FM49" s="2">
        <f t="shared" si="64"/>
        <v>5.8519009610581599E-4</v>
      </c>
      <c r="FN49" s="2">
        <f t="shared" si="64"/>
        <v>5.7296311459700139E-4</v>
      </c>
      <c r="FO49" s="2">
        <f t="shared" si="64"/>
        <v>5.8479595082185629E-4</v>
      </c>
      <c r="FP49" s="2">
        <f t="shared" si="64"/>
        <v>5.8002873680768454E-4</v>
      </c>
      <c r="FQ49" s="2">
        <f t="shared" si="64"/>
        <v>4.7938535352834178E-4</v>
      </c>
      <c r="FR49" s="2">
        <f t="shared" si="64"/>
        <v>5.6156050021808387E-4</v>
      </c>
      <c r="FS49" s="2">
        <f t="shared" si="64"/>
        <v>9.6371478699871691E-4</v>
      </c>
      <c r="FT49" s="2">
        <f t="shared" si="64"/>
        <v>1.6620992610697203E-3</v>
      </c>
      <c r="FU49" s="2">
        <f t="shared" si="64"/>
        <v>3.1179969406853313E-3</v>
      </c>
      <c r="FW49" s="2">
        <f t="shared" si="54"/>
        <v>1.3995354360397379E-11</v>
      </c>
      <c r="FX49" s="2">
        <f t="shared" si="54"/>
        <v>2.3784682907555826E-11</v>
      </c>
      <c r="FY49" s="2">
        <f t="shared" si="54"/>
        <v>1.6652958395593577E-11</v>
      </c>
      <c r="FZ49" s="2">
        <f t="shared" si="54"/>
        <v>1.1134545512640804E-11</v>
      </c>
      <c r="GA49" s="2">
        <f t="shared" si="54"/>
        <v>1.0292730891528264E-11</v>
      </c>
      <c r="GB49" s="2">
        <f t="shared" si="54"/>
        <v>1.3365096219526625E-11</v>
      </c>
      <c r="GC49" s="2">
        <f t="shared" si="54"/>
        <v>1.6726042808166444E-11</v>
      </c>
      <c r="GD49" s="2">
        <f t="shared" si="54"/>
        <v>2.0019583758283603E-11</v>
      </c>
      <c r="GE49" s="2">
        <f t="shared" si="54"/>
        <v>1.8096076311426632E-11</v>
      </c>
      <c r="GF49" s="2">
        <f t="shared" si="54"/>
        <v>1.663493759019321E-11</v>
      </c>
      <c r="GG49" s="2">
        <f t="shared" si="54"/>
        <v>1.2418317727969483E-11</v>
      </c>
      <c r="GH49" s="2">
        <f t="shared" si="54"/>
        <v>1.1455518606081472E-11</v>
      </c>
      <c r="GI49" s="2">
        <f t="shared" si="54"/>
        <v>7.3787898494790219E-11</v>
      </c>
      <c r="GJ49" s="2">
        <f t="shared" si="54"/>
        <v>3.9740674227842266E-10</v>
      </c>
      <c r="GK49" s="2">
        <f t="shared" si="54"/>
        <v>1.8512732594383007E-9</v>
      </c>
      <c r="GM49" s="107">
        <f t="shared" si="55"/>
        <v>3.2382618553538335E-5</v>
      </c>
      <c r="GN49" s="107">
        <f t="shared" si="55"/>
        <v>1.6589988396699068E-6</v>
      </c>
      <c r="GO49" s="107">
        <f t="shared" si="55"/>
        <v>1.2046828581934191E-6</v>
      </c>
      <c r="GP49" s="107">
        <f t="shared" si="55"/>
        <v>8.1396263292986889E-7</v>
      </c>
      <c r="GQ49" s="107">
        <f t="shared" si="55"/>
        <v>4.8132353781379822E-7</v>
      </c>
      <c r="GR49" s="107">
        <f t="shared" si="55"/>
        <v>4.9572339259639517E-7</v>
      </c>
      <c r="GS49" s="107">
        <f t="shared" si="55"/>
        <v>4.1848800229092854E-7</v>
      </c>
      <c r="GT49" s="107">
        <f t="shared" si="55"/>
        <v>1.427808051200181E-7</v>
      </c>
      <c r="GU49" s="107">
        <f t="shared" si="55"/>
        <v>8.8484243429594645E-8</v>
      </c>
      <c r="GV49" s="107">
        <f t="shared" si="55"/>
        <v>2.2021793432033136E-7</v>
      </c>
      <c r="GW49" s="107">
        <f t="shared" si="55"/>
        <v>9.0629336591296692E-8</v>
      </c>
      <c r="GX49" s="107">
        <f t="shared" si="55"/>
        <v>2.6227325053922294E-7</v>
      </c>
      <c r="GY49" s="107">
        <f t="shared" si="55"/>
        <v>3.7395371406914717E-7</v>
      </c>
      <c r="GZ49" s="107">
        <f t="shared" si="55"/>
        <v>5.7163610017942258E-7</v>
      </c>
      <c r="HA49" s="107">
        <f t="shared" si="55"/>
        <v>1.026154645350036E-7</v>
      </c>
      <c r="HC49" s="107">
        <f t="shared" si="59"/>
        <v>1.6622967026157287E-12</v>
      </c>
      <c r="HD49" s="107">
        <f t="shared" si="59"/>
        <v>4.7318679988941855E-16</v>
      </c>
      <c r="HE49" s="107">
        <f t="shared" si="59"/>
        <v>2.3143442466872189E-16</v>
      </c>
      <c r="HF49" s="107">
        <f t="shared" si="59"/>
        <v>5.5520298659515259E-17</v>
      </c>
      <c r="HG49" s="107">
        <f t="shared" si="59"/>
        <v>1.214167579424355E-17</v>
      </c>
      <c r="HH49" s="107">
        <f t="shared" si="59"/>
        <v>8.4346417146060258E-18</v>
      </c>
      <c r="HI49" s="107">
        <f t="shared" si="59"/>
        <v>7.9935627861119488E-18</v>
      </c>
      <c r="HJ49" s="107">
        <f t="shared" si="59"/>
        <v>6.0073850343921812E-19</v>
      </c>
      <c r="HK49" s="107">
        <f t="shared" si="59"/>
        <v>1.3689476039637609E-19</v>
      </c>
      <c r="HL49" s="107">
        <f t="shared" si="59"/>
        <v>1.3472125210850721E-18</v>
      </c>
      <c r="HM49" s="107">
        <f t="shared" si="59"/>
        <v>1.9278162886902949E-19</v>
      </c>
      <c r="HN49" s="107">
        <f t="shared" si="59"/>
        <v>1.0122163146724809E-18</v>
      </c>
      <c r="HO49" s="107">
        <f t="shared" si="59"/>
        <v>2.3727675625111087E-18</v>
      </c>
      <c r="HP49" s="107">
        <f t="shared" si="59"/>
        <v>6.1876160884117E-18</v>
      </c>
      <c r="HQ49" s="107">
        <f t="shared" si="59"/>
        <v>5.6766065389488737E-23</v>
      </c>
      <c r="HS49" s="107">
        <f t="shared" si="56"/>
        <v>9.7130102527399365E-47</v>
      </c>
      <c r="HT49" s="107">
        <f t="shared" si="56"/>
        <v>1.1706286943974756E-60</v>
      </c>
      <c r="HU49" s="107">
        <f t="shared" si="56"/>
        <v>7.9549374467494434E-62</v>
      </c>
      <c r="HV49" s="107">
        <f t="shared" si="56"/>
        <v>4.9399979715332997E-65</v>
      </c>
      <c r="HW49" s="107">
        <f t="shared" si="56"/>
        <v>5.3364353029359942E-68</v>
      </c>
      <c r="HX49" s="107">
        <f t="shared" si="56"/>
        <v>4.1941849151520487E-69</v>
      </c>
      <c r="HY49" s="107">
        <f t="shared" si="56"/>
        <v>5.1758032398621796E-69</v>
      </c>
      <c r="HZ49" s="107">
        <f t="shared" si="56"/>
        <v>3.5934770688876992E-73</v>
      </c>
      <c r="IA49" s="107">
        <f t="shared" si="56"/>
        <v>3.1253546419696934E-76</v>
      </c>
      <c r="IB49" s="107">
        <f t="shared" si="56"/>
        <v>3.7291224139714984E-72</v>
      </c>
      <c r="IC49" s="107">
        <f t="shared" si="56"/>
        <v>6.0196347906551504E-75</v>
      </c>
      <c r="ID49" s="107">
        <f t="shared" si="56"/>
        <v>5.2942657408143064E-73</v>
      </c>
      <c r="IE49" s="107">
        <f t="shared" si="56"/>
        <v>2.9475758035224459E-71</v>
      </c>
      <c r="IF49" s="107">
        <f t="shared" si="56"/>
        <v>2.3053447564983175E-69</v>
      </c>
      <c r="IG49" s="107">
        <f t="shared" si="56"/>
        <v>9.4897325199874359E-40</v>
      </c>
      <c r="II49" s="107">
        <f t="shared" si="57"/>
        <v>3.4502284123313547E-91</v>
      </c>
      <c r="IJ49" s="107">
        <f t="shared" si="57"/>
        <v>6.4040896527284788E-118</v>
      </c>
      <c r="IK49" s="107">
        <f t="shared" si="57"/>
        <v>2.6464418187960969E-120</v>
      </c>
      <c r="IL49" s="107">
        <f t="shared" si="57"/>
        <v>1.3763838503324142E-127</v>
      </c>
      <c r="IM49" s="107">
        <f t="shared" si="57"/>
        <v>5.6208433005430765E-134</v>
      </c>
      <c r="IN49" s="107">
        <f t="shared" si="57"/>
        <v>1.8964089533405503E-136</v>
      </c>
      <c r="IO49" s="107">
        <f t="shared" si="57"/>
        <v>1.5978117009729257E-136</v>
      </c>
      <c r="IP49" s="107">
        <f t="shared" si="57"/>
        <v>1.5820543308763113E-144</v>
      </c>
      <c r="IQ49" s="107">
        <f t="shared" si="57"/>
        <v>2.5405112657796666E-151</v>
      </c>
      <c r="IR49" s="107">
        <f t="shared" si="57"/>
        <v>9.2052939026097674E-143</v>
      </c>
      <c r="IS49" s="107">
        <f t="shared" si="57"/>
        <v>9.2369672298808556E-148</v>
      </c>
      <c r="IT49" s="107">
        <f t="shared" si="57"/>
        <v>5.7750245667843509E-144</v>
      </c>
      <c r="IU49" s="107">
        <f t="shared" si="57"/>
        <v>8.7705980790021753E-140</v>
      </c>
      <c r="IV49" s="107">
        <f t="shared" si="57"/>
        <v>2.7830817525590179E-137</v>
      </c>
      <c r="IW49" s="107">
        <f t="shared" si="57"/>
        <v>2.9249117864727631E-122</v>
      </c>
      <c r="IY49" s="107">
        <f t="shared" si="58"/>
        <v>3.2382620215835039E-5</v>
      </c>
      <c r="IZ49" s="107">
        <f t="shared" si="58"/>
        <v>1.6589988401430935E-6</v>
      </c>
      <c r="JA49" s="107">
        <f t="shared" si="58"/>
        <v>1.2046828584248535E-6</v>
      </c>
      <c r="JB49" s="107">
        <f t="shared" si="58"/>
        <v>8.1396263298538914E-7</v>
      </c>
      <c r="JC49" s="107">
        <f t="shared" si="58"/>
        <v>4.8132353782593991E-7</v>
      </c>
      <c r="JD49" s="107">
        <f t="shared" si="58"/>
        <v>4.9572339260482982E-7</v>
      </c>
      <c r="JE49" s="107">
        <f t="shared" si="58"/>
        <v>4.184880022989221E-7</v>
      </c>
      <c r="JF49" s="107">
        <f t="shared" si="58"/>
        <v>1.4278080512061884E-7</v>
      </c>
      <c r="JG49" s="107">
        <f t="shared" si="58"/>
        <v>8.8484243429731533E-8</v>
      </c>
      <c r="JH49" s="107">
        <f t="shared" si="58"/>
        <v>2.2021793432167857E-7</v>
      </c>
      <c r="JI49" s="107">
        <f t="shared" si="58"/>
        <v>9.0629336591489471E-8</v>
      </c>
      <c r="JJ49" s="107">
        <f t="shared" si="58"/>
        <v>2.6227325054023514E-7</v>
      </c>
      <c r="JK49" s="107">
        <f t="shared" si="58"/>
        <v>3.7395371407151992E-7</v>
      </c>
      <c r="JL49" s="107">
        <f t="shared" si="58"/>
        <v>5.7163610018561016E-7</v>
      </c>
      <c r="JM49" s="107">
        <f t="shared" si="58"/>
        <v>1.0261546453500365E-7</v>
      </c>
    </row>
    <row r="50" spans="2:273" x14ac:dyDescent="0.25">
      <c r="B50" s="2">
        <v>22</v>
      </c>
      <c r="C50" s="37">
        <v>70.564999999999998</v>
      </c>
      <c r="D50" s="37">
        <v>71.5</v>
      </c>
      <c r="E50" s="37">
        <v>73.516000000000005</v>
      </c>
      <c r="F50" s="37">
        <v>73.629000000000005</v>
      </c>
      <c r="G50" s="37">
        <v>76.099999999999994</v>
      </c>
      <c r="H50" s="37">
        <v>75.167000000000002</v>
      </c>
      <c r="I50" s="37">
        <v>76.533000000000001</v>
      </c>
      <c r="J50" s="37">
        <v>77.066999999999993</v>
      </c>
      <c r="K50" s="37">
        <v>76.516999999999996</v>
      </c>
      <c r="L50" s="37">
        <v>78.066999999999993</v>
      </c>
      <c r="M50" s="37">
        <v>74.3</v>
      </c>
      <c r="N50" s="37">
        <v>72.433000000000007</v>
      </c>
      <c r="O50" s="37">
        <v>76.117000000000004</v>
      </c>
      <c r="P50" s="37">
        <v>78.382999999999996</v>
      </c>
      <c r="Q50" s="37">
        <v>73.8</v>
      </c>
      <c r="S50" s="4">
        <f t="shared" si="8"/>
        <v>72.090820331466603</v>
      </c>
      <c r="T50" s="4">
        <f t="shared" si="9"/>
        <v>72.65629901180634</v>
      </c>
      <c r="U50" s="4">
        <f t="shared" si="10"/>
        <v>73.966939974754467</v>
      </c>
      <c r="V50" s="4">
        <f t="shared" si="11"/>
        <v>74.49774483346998</v>
      </c>
      <c r="W50" s="4">
        <f t="shared" si="12"/>
        <v>76.124418313712411</v>
      </c>
      <c r="X50" s="4">
        <f t="shared" si="13"/>
        <v>76.751872744300854</v>
      </c>
      <c r="Y50" s="4">
        <f t="shared" si="14"/>
        <v>77.356603168693539</v>
      </c>
      <c r="Z50" s="4">
        <f t="shared" si="15"/>
        <v>77.818537086224865</v>
      </c>
      <c r="AA50" s="4">
        <f t="shared" si="16"/>
        <v>76.700884766198186</v>
      </c>
      <c r="AB50" s="4">
        <f t="shared" si="17"/>
        <v>78.473033710813851</v>
      </c>
      <c r="AC50" s="4">
        <f t="shared" si="18"/>
        <v>76.307222793029794</v>
      </c>
      <c r="AD50" s="4">
        <f t="shared" si="19"/>
        <v>75.055007029097936</v>
      </c>
      <c r="AE50" s="4">
        <f t="shared" si="20"/>
        <v>78.098573502925262</v>
      </c>
      <c r="AF50" s="4">
        <f t="shared" si="21"/>
        <v>78.969542915094422</v>
      </c>
      <c r="AG50" s="4">
        <f t="shared" si="21"/>
        <v>74.840615978682592</v>
      </c>
      <c r="AI50" s="4">
        <f t="shared" si="22"/>
        <v>-1.5258203314666048</v>
      </c>
      <c r="AJ50" s="4">
        <f t="shared" si="23"/>
        <v>-1.1562990118063396</v>
      </c>
      <c r="AK50" s="4">
        <f t="shared" si="24"/>
        <v>-0.45093997475446201</v>
      </c>
      <c r="AL50" s="4">
        <f t="shared" si="25"/>
        <v>-0.86874483346997522</v>
      </c>
      <c r="AM50" s="4">
        <f t="shared" si="26"/>
        <v>-2.4418313712416762E-2</v>
      </c>
      <c r="AN50" s="4">
        <f t="shared" si="27"/>
        <v>-1.5848727443008528</v>
      </c>
      <c r="AO50" s="4">
        <f t="shared" si="28"/>
        <v>-0.82360316869353767</v>
      </c>
      <c r="AP50" s="4">
        <f t="shared" si="29"/>
        <v>-0.75153708622487159</v>
      </c>
      <c r="AQ50" s="4">
        <f t="shared" si="30"/>
        <v>-0.18388476619819016</v>
      </c>
      <c r="AR50" s="4">
        <f t="shared" si="31"/>
        <v>-0.40603371081385831</v>
      </c>
      <c r="AS50" s="4">
        <f t="shared" si="32"/>
        <v>-2.007222793029797</v>
      </c>
      <c r="AT50" s="4">
        <f t="shared" si="33"/>
        <v>-2.6220070290979294</v>
      </c>
      <c r="AU50" s="4">
        <f t="shared" si="34"/>
        <v>-1.9815735029252579</v>
      </c>
      <c r="AV50" s="4">
        <f t="shared" si="60"/>
        <v>-0.58654291509442658</v>
      </c>
      <c r="AW50" s="4">
        <f t="shared" si="60"/>
        <v>-1.0406159786825953</v>
      </c>
      <c r="AY50" s="2">
        <f t="shared" si="50"/>
        <v>72.02707322795564</v>
      </c>
      <c r="AZ50" s="2">
        <f t="shared" si="50"/>
        <v>72.652002366926268</v>
      </c>
      <c r="BA50" s="2">
        <f t="shared" si="50"/>
        <v>73.96376531447801</v>
      </c>
      <c r="BB50" s="2">
        <f t="shared" si="50"/>
        <v>74.495510555085673</v>
      </c>
      <c r="BC50" s="2">
        <f t="shared" si="50"/>
        <v>76.123008903089044</v>
      </c>
      <c r="BD50" s="2">
        <f t="shared" si="50"/>
        <v>76.75042770333657</v>
      </c>
      <c r="BE50" s="2">
        <f t="shared" si="50"/>
        <v>77.355366096855036</v>
      </c>
      <c r="BF50" s="2">
        <f t="shared" si="50"/>
        <v>77.81807466024064</v>
      </c>
      <c r="BG50" s="2">
        <f t="shared" si="50"/>
        <v>76.700585743983112</v>
      </c>
      <c r="BH50" s="2">
        <f t="shared" si="50"/>
        <v>78.472337397084175</v>
      </c>
      <c r="BI50" s="2">
        <f t="shared" si="50"/>
        <v>76.306913902315117</v>
      </c>
      <c r="BJ50" s="2">
        <f t="shared" si="50"/>
        <v>75.054187437406313</v>
      </c>
      <c r="BK50" s="2">
        <f t="shared" si="50"/>
        <v>78.097507676290874</v>
      </c>
      <c r="BL50" s="2">
        <f t="shared" si="50"/>
        <v>78.967931085400693</v>
      </c>
      <c r="BM50" s="2">
        <f t="shared" si="50"/>
        <v>74.840340945101389</v>
      </c>
      <c r="BO50" s="2">
        <f t="shared" si="51"/>
        <v>70.564999999999998</v>
      </c>
      <c r="BP50" s="2">
        <f t="shared" si="51"/>
        <v>71.5</v>
      </c>
      <c r="BQ50" s="2">
        <f t="shared" si="51"/>
        <v>73.516000000000005</v>
      </c>
      <c r="BR50" s="2">
        <f t="shared" si="51"/>
        <v>73.629000000000005</v>
      </c>
      <c r="BS50" s="2">
        <f t="shared" si="51"/>
        <v>76.099999999999994</v>
      </c>
      <c r="BT50" s="2">
        <f t="shared" si="51"/>
        <v>75.167000000000002</v>
      </c>
      <c r="BU50" s="2">
        <f t="shared" si="51"/>
        <v>76.533000000000001</v>
      </c>
      <c r="BV50" s="2">
        <f t="shared" si="51"/>
        <v>77.066999999999993</v>
      </c>
      <c r="BW50" s="2">
        <f t="shared" si="51"/>
        <v>76.516999999999996</v>
      </c>
      <c r="BX50" s="2">
        <f t="shared" si="51"/>
        <v>78.066999999999993</v>
      </c>
      <c r="BY50" s="2">
        <f t="shared" si="51"/>
        <v>74.3</v>
      </c>
      <c r="BZ50" s="2">
        <f t="shared" si="51"/>
        <v>72.433000000000007</v>
      </c>
      <c r="CA50" s="2">
        <f t="shared" si="51"/>
        <v>76.117000000000004</v>
      </c>
      <c r="CB50" s="2">
        <f t="shared" si="51"/>
        <v>78.382999999999996</v>
      </c>
      <c r="CC50" s="2">
        <f t="shared" si="51"/>
        <v>73.8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72.039375083426037</v>
      </c>
      <c r="DL50" s="2">
        <f t="shared" si="61"/>
        <v>72.657983511586451</v>
      </c>
      <c r="DM50" s="2">
        <f t="shared" si="61"/>
        <v>73.965290756302522</v>
      </c>
      <c r="DN50" s="2">
        <f t="shared" si="61"/>
        <v>74.497693516042773</v>
      </c>
      <c r="DO50" s="2">
        <f t="shared" si="61"/>
        <v>76.123613819648085</v>
      </c>
      <c r="DP50" s="2">
        <f t="shared" si="61"/>
        <v>76.75096902492669</v>
      </c>
      <c r="DQ50" s="2">
        <f t="shared" si="61"/>
        <v>77.357717741935488</v>
      </c>
      <c r="DR50" s="2">
        <f t="shared" si="61"/>
        <v>77.815455839822022</v>
      </c>
      <c r="DS50" s="2">
        <f t="shared" si="61"/>
        <v>76.700102113459408</v>
      </c>
      <c r="DT50" s="2">
        <f t="shared" si="61"/>
        <v>78.476366129032272</v>
      </c>
      <c r="DU50" s="2">
        <f t="shared" si="61"/>
        <v>76.308553225806449</v>
      </c>
      <c r="DV50" s="2">
        <f t="shared" si="61"/>
        <v>75.054404838709672</v>
      </c>
      <c r="DW50" s="2">
        <f t="shared" si="61"/>
        <v>78.096066165689166</v>
      </c>
      <c r="DX50" s="2">
        <f t="shared" si="61"/>
        <v>78.976696969696945</v>
      </c>
      <c r="DY50" s="2">
        <f t="shared" si="61"/>
        <v>74.844237671486837</v>
      </c>
      <c r="EA50" s="2">
        <f t="shared" si="62"/>
        <v>53.253714285714267</v>
      </c>
      <c r="EB50" s="2">
        <f t="shared" si="62"/>
        <v>64.202044444444468</v>
      </c>
      <c r="EC50" s="2">
        <f t="shared" si="62"/>
        <v>71.503911111111108</v>
      </c>
      <c r="ED50" s="2">
        <f t="shared" si="62"/>
        <v>70.921837396121873</v>
      </c>
      <c r="EE50" s="2">
        <f t="shared" si="62"/>
        <v>75.142497010306172</v>
      </c>
      <c r="EF50" s="2">
        <f t="shared" si="62"/>
        <v>76.000281752351185</v>
      </c>
      <c r="EG50" s="2">
        <f t="shared" si="62"/>
        <v>74.165146452458089</v>
      </c>
      <c r="EH50" s="2">
        <f t="shared" si="62"/>
        <v>81.446600103150786</v>
      </c>
      <c r="EI50" s="2">
        <f t="shared" si="62"/>
        <v>77.357116924157296</v>
      </c>
      <c r="EJ50" s="2">
        <f t="shared" si="62"/>
        <v>72.95833580657542</v>
      </c>
      <c r="EK50" s="2">
        <f t="shared" si="62"/>
        <v>73.591902499062272</v>
      </c>
      <c r="EL50" s="2">
        <f t="shared" si="62"/>
        <v>74.74684567771402</v>
      </c>
      <c r="EM50" s="2">
        <f t="shared" si="62"/>
        <v>79.309616478982221</v>
      </c>
      <c r="EN50" s="2">
        <f t="shared" si="62"/>
        <v>74.621998006394591</v>
      </c>
      <c r="EO50" s="2">
        <f t="shared" si="62"/>
        <v>73.796713008748569</v>
      </c>
      <c r="EQ50" s="2">
        <f t="shared" si="63"/>
        <v>66.677646981765804</v>
      </c>
      <c r="ER50" s="2">
        <f t="shared" si="63"/>
        <v>68.565499907224492</v>
      </c>
      <c r="ES50" s="2">
        <f t="shared" si="63"/>
        <v>68.237122895776338</v>
      </c>
      <c r="ET50" s="2">
        <f t="shared" si="63"/>
        <v>70.536034371347426</v>
      </c>
      <c r="EU50" s="2">
        <f t="shared" si="63"/>
        <v>71.971992199939535</v>
      </c>
      <c r="EV50" s="2">
        <f t="shared" si="63"/>
        <v>72.724661843675406</v>
      </c>
      <c r="EW50" s="2">
        <f t="shared" si="63"/>
        <v>72.798009740336155</v>
      </c>
      <c r="EX50" s="2">
        <f t="shared" si="63"/>
        <v>75.524564198962196</v>
      </c>
      <c r="EY50" s="2">
        <f t="shared" si="63"/>
        <v>74.504884975469537</v>
      </c>
      <c r="EZ50" s="2">
        <f t="shared" si="63"/>
        <v>73.640965422779558</v>
      </c>
      <c r="FA50" s="2">
        <f t="shared" si="63"/>
        <v>73.853149868866851</v>
      </c>
      <c r="FB50" s="2">
        <f t="shared" si="63"/>
        <v>72.437538154533428</v>
      </c>
      <c r="FC50" s="2">
        <f t="shared" si="63"/>
        <v>75.085932149473265</v>
      </c>
      <c r="FD50" s="2">
        <f t="shared" si="63"/>
        <v>75.936454022188542</v>
      </c>
      <c r="FE50" s="2">
        <f t="shared" si="63"/>
        <v>76.991268895240367</v>
      </c>
      <c r="FG50" s="2">
        <f t="shared" si="64"/>
        <v>6.5485349913401737E-4</v>
      </c>
      <c r="FH50" s="2">
        <f t="shared" si="64"/>
        <v>7.0733063984281918E-4</v>
      </c>
      <c r="FI50" s="2">
        <f t="shared" si="64"/>
        <v>6.1975069916677934E-4</v>
      </c>
      <c r="FJ50" s="2">
        <f t="shared" si="64"/>
        <v>6.1047225573133133E-4</v>
      </c>
      <c r="FK50" s="2">
        <f t="shared" si="64"/>
        <v>6.1655912140930961E-4</v>
      </c>
      <c r="FL50" s="2">
        <f t="shared" si="64"/>
        <v>7.2110125584780272E-4</v>
      </c>
      <c r="FM50" s="2">
        <f t="shared" si="64"/>
        <v>7.3659907279427506E-4</v>
      </c>
      <c r="FN50" s="2">
        <f t="shared" si="64"/>
        <v>7.2121082996308883E-4</v>
      </c>
      <c r="FO50" s="2">
        <f t="shared" si="64"/>
        <v>7.3610302356445681E-4</v>
      </c>
      <c r="FP50" s="2">
        <f t="shared" si="64"/>
        <v>7.3010326637803081E-4</v>
      </c>
      <c r="FQ50" s="2">
        <f t="shared" si="64"/>
        <v>6.0343550213684245E-4</v>
      </c>
      <c r="FR50" s="2">
        <f t="shared" si="64"/>
        <v>7.0686000492537046E-4</v>
      </c>
      <c r="FS50" s="2">
        <f t="shared" si="64"/>
        <v>1.1878460828012266E-3</v>
      </c>
      <c r="FT50" s="2">
        <f t="shared" si="64"/>
        <v>2.0129715057203711E-3</v>
      </c>
      <c r="FU50" s="2">
        <f t="shared" si="64"/>
        <v>3.7199443450427945E-3</v>
      </c>
      <c r="FW50" s="2">
        <f t="shared" si="54"/>
        <v>1.7619107251304761E-11</v>
      </c>
      <c r="FX50" s="2">
        <f t="shared" si="54"/>
        <v>2.9943141723603977E-11</v>
      </c>
      <c r="FY50" s="2">
        <f t="shared" si="54"/>
        <v>2.0964832505673434E-11</v>
      </c>
      <c r="FZ50" s="2">
        <f t="shared" si="54"/>
        <v>1.4017562294601797E-11</v>
      </c>
      <c r="GA50" s="2">
        <f t="shared" si="54"/>
        <v>1.2957780476069219E-11</v>
      </c>
      <c r="GB50" s="2">
        <f t="shared" si="54"/>
        <v>1.6825659261777981E-11</v>
      </c>
      <c r="GC50" s="2">
        <f t="shared" si="54"/>
        <v>2.1056840329866595E-11</v>
      </c>
      <c r="GD50" s="2">
        <f t="shared" si="54"/>
        <v>2.5203162726714335E-11</v>
      </c>
      <c r="GE50" s="2">
        <f t="shared" si="54"/>
        <v>2.278161032211468E-11</v>
      </c>
      <c r="GF50" s="2">
        <f t="shared" si="54"/>
        <v>2.0942145655814107E-11</v>
      </c>
      <c r="GG50" s="2">
        <f t="shared" si="54"/>
        <v>1.5633735759424506E-11</v>
      </c>
      <c r="GH50" s="2">
        <f t="shared" si="54"/>
        <v>1.4421643478434074E-11</v>
      </c>
      <c r="GI50" s="2">
        <f t="shared" si="54"/>
        <v>9.0969170068020932E-11</v>
      </c>
      <c r="GJ50" s="2">
        <f t="shared" si="54"/>
        <v>4.8146925995531612E-10</v>
      </c>
      <c r="GK50" s="2">
        <f t="shared" si="54"/>
        <v>2.2100067737551876E-9</v>
      </c>
      <c r="GM50" s="107">
        <f t="shared" si="55"/>
        <v>5.5905367268411187E-5</v>
      </c>
      <c r="GN50" s="107">
        <f t="shared" si="55"/>
        <v>3.4230888073617979E-6</v>
      </c>
      <c r="GO50" s="107">
        <f t="shared" si="55"/>
        <v>2.5005743040418873E-6</v>
      </c>
      <c r="GP50" s="107">
        <f t="shared" si="55"/>
        <v>1.7255223883834869E-6</v>
      </c>
      <c r="GQ50" s="107">
        <f t="shared" si="55"/>
        <v>1.0526701189011437E-6</v>
      </c>
      <c r="GR50" s="107">
        <f t="shared" si="55"/>
        <v>1.0999547019028712E-6</v>
      </c>
      <c r="GS50" s="107">
        <f t="shared" si="55"/>
        <v>9.3999570595929053E-7</v>
      </c>
      <c r="GT50" s="107">
        <f t="shared" si="55"/>
        <v>3.408772424920755E-7</v>
      </c>
      <c r="GU50" s="107">
        <f t="shared" si="55"/>
        <v>2.1781623606598715E-7</v>
      </c>
      <c r="GV50" s="107">
        <f t="shared" si="55"/>
        <v>5.1321725742064941E-7</v>
      </c>
      <c r="GW50" s="107">
        <f t="shared" si="55"/>
        <v>2.1770098544655481E-7</v>
      </c>
      <c r="GX50" s="107">
        <f t="shared" si="55"/>
        <v>6.028148758663717E-7</v>
      </c>
      <c r="GY50" s="107">
        <f t="shared" si="55"/>
        <v>8.2835541877962907E-7</v>
      </c>
      <c r="GZ50" s="107">
        <f t="shared" si="55"/>
        <v>1.2309470482640178E-6</v>
      </c>
      <c r="HA50" s="107">
        <f t="shared" si="55"/>
        <v>2.4882013635737066E-7</v>
      </c>
      <c r="HC50" s="107">
        <f t="shared" si="59"/>
        <v>4.3686483689227544E-12</v>
      </c>
      <c r="HD50" s="107">
        <f t="shared" si="59"/>
        <v>1.7154392056645769E-15</v>
      </c>
      <c r="HE50" s="107">
        <f t="shared" si="59"/>
        <v>8.4568878329967596E-16</v>
      </c>
      <c r="HF50" s="107">
        <f t="shared" si="59"/>
        <v>2.1210925741642635E-16</v>
      </c>
      <c r="HG50" s="107">
        <f t="shared" si="59"/>
        <v>4.9135983873413305E-17</v>
      </c>
      <c r="HH50" s="107">
        <f t="shared" si="59"/>
        <v>3.5327307689322695E-17</v>
      </c>
      <c r="HI50" s="107">
        <f t="shared" si="59"/>
        <v>3.3960088674643117E-17</v>
      </c>
      <c r="HJ50" s="107">
        <f t="shared" si="59"/>
        <v>2.8288216081631891E-18</v>
      </c>
      <c r="HK50" s="107">
        <f t="shared" si="59"/>
        <v>6.8328461850002683E-19</v>
      </c>
      <c r="HL50" s="107">
        <f t="shared" si="59"/>
        <v>6.1184611395220789E-18</v>
      </c>
      <c r="HM50" s="107">
        <f t="shared" si="59"/>
        <v>9.1614903411207256E-19</v>
      </c>
      <c r="HN50" s="107">
        <f t="shared" si="59"/>
        <v>4.5488742896085416E-18</v>
      </c>
      <c r="HO50" s="107">
        <f t="shared" si="59"/>
        <v>9.9972125598733135E-18</v>
      </c>
      <c r="HP50" s="107">
        <f t="shared" si="59"/>
        <v>2.4866821935752169E-17</v>
      </c>
      <c r="HQ50" s="107">
        <f t="shared" si="59"/>
        <v>3.6159554924829006E-22</v>
      </c>
      <c r="HS50" s="107">
        <f t="shared" si="56"/>
        <v>1.1450147541179903E-45</v>
      </c>
      <c r="HT50" s="107">
        <f t="shared" si="56"/>
        <v>3.1244699139283966E-59</v>
      </c>
      <c r="HU50" s="107">
        <f t="shared" si="56"/>
        <v>2.1623850529686891E-60</v>
      </c>
      <c r="HV50" s="107">
        <f t="shared" si="56"/>
        <v>1.5350571488093253E-63</v>
      </c>
      <c r="HW50" s="107">
        <f t="shared" si="56"/>
        <v>1.9388553450764611E-66</v>
      </c>
      <c r="HX50" s="107">
        <f t="shared" si="56"/>
        <v>1.6863653831879649E-67</v>
      </c>
      <c r="HY50" s="107">
        <f t="shared" si="56"/>
        <v>2.1480423487355293E-67</v>
      </c>
      <c r="HZ50" s="107">
        <f t="shared" si="56"/>
        <v>1.922890839332515E-71</v>
      </c>
      <c r="IA50" s="107">
        <f t="shared" si="56"/>
        <v>1.9681221710900121E-74</v>
      </c>
      <c r="IB50" s="107">
        <f t="shared" si="56"/>
        <v>1.8384174728620867E-70</v>
      </c>
      <c r="IC50" s="107">
        <f t="shared" si="56"/>
        <v>3.2777658117122311E-73</v>
      </c>
      <c r="ID50" s="107">
        <f t="shared" si="56"/>
        <v>2.5636768308228628E-71</v>
      </c>
      <c r="IE50" s="107">
        <f t="shared" si="56"/>
        <v>1.2003363750857296E-69</v>
      </c>
      <c r="IF50" s="107">
        <f t="shared" si="56"/>
        <v>8.2653557682826062E-68</v>
      </c>
      <c r="IG50" s="107">
        <f t="shared" si="56"/>
        <v>6.8478620403830582E-39</v>
      </c>
      <c r="II50" s="107">
        <f t="shared" si="57"/>
        <v>1.4971914051251756E-89</v>
      </c>
      <c r="IJ50" s="107">
        <f t="shared" si="57"/>
        <v>9.5286898704652631E-116</v>
      </c>
      <c r="IK50" s="107">
        <f t="shared" si="57"/>
        <v>4.0562587261224157E-118</v>
      </c>
      <c r="IL50" s="107">
        <f t="shared" si="57"/>
        <v>2.6402164529004438E-125</v>
      </c>
      <c r="IM50" s="107">
        <f t="shared" si="57"/>
        <v>1.3842414584968975E-131</v>
      </c>
      <c r="IN50" s="107">
        <f t="shared" si="57"/>
        <v>5.4872771366873181E-134</v>
      </c>
      <c r="IO50" s="107">
        <f t="shared" si="57"/>
        <v>4.8805729238032603E-134</v>
      </c>
      <c r="IP50" s="107">
        <f t="shared" si="57"/>
        <v>7.0943929195899349E-142</v>
      </c>
      <c r="IQ50" s="107">
        <f t="shared" si="57"/>
        <v>1.4844174349760778E-148</v>
      </c>
      <c r="IR50" s="107">
        <f t="shared" si="57"/>
        <v>3.6600942140297654E-140</v>
      </c>
      <c r="IS50" s="107">
        <f t="shared" si="57"/>
        <v>4.2263961361741784E-145</v>
      </c>
      <c r="IT50" s="107">
        <f t="shared" si="57"/>
        <v>2.2107576071033111E-141</v>
      </c>
      <c r="IU50" s="107">
        <f t="shared" si="57"/>
        <v>2.5369548560814366E-137</v>
      </c>
      <c r="IV50" s="107">
        <f t="shared" si="57"/>
        <v>6.7959565224734119E-135</v>
      </c>
      <c r="IW50" s="107">
        <f t="shared" si="57"/>
        <v>3.7658138618892373E-120</v>
      </c>
      <c r="IY50" s="107">
        <f t="shared" si="58"/>
        <v>5.5905371637059554E-5</v>
      </c>
      <c r="IZ50" s="107">
        <f t="shared" si="58"/>
        <v>3.423088809077237E-6</v>
      </c>
      <c r="JA50" s="107">
        <f t="shared" si="58"/>
        <v>2.500574304887576E-6</v>
      </c>
      <c r="JB50" s="107">
        <f t="shared" si="58"/>
        <v>1.7255223885955962E-6</v>
      </c>
      <c r="JC50" s="107">
        <f t="shared" si="58"/>
        <v>1.0526701189502796E-6</v>
      </c>
      <c r="JD50" s="107">
        <f t="shared" si="58"/>
        <v>1.0999547019381984E-6</v>
      </c>
      <c r="JE50" s="107">
        <f t="shared" si="58"/>
        <v>9.3999570599325062E-7</v>
      </c>
      <c r="JF50" s="107">
        <f t="shared" si="58"/>
        <v>3.4087724249490432E-7</v>
      </c>
      <c r="JG50" s="107">
        <f t="shared" si="58"/>
        <v>2.1781623606667045E-7</v>
      </c>
      <c r="JH50" s="107">
        <f t="shared" si="58"/>
        <v>5.1321725742676785E-7</v>
      </c>
      <c r="JI50" s="107">
        <f t="shared" si="58"/>
        <v>2.1770098544747096E-7</v>
      </c>
      <c r="JJ50" s="107">
        <f t="shared" si="58"/>
        <v>6.0281487587092058E-7</v>
      </c>
      <c r="JK50" s="107">
        <f t="shared" si="58"/>
        <v>8.2835541878962628E-7</v>
      </c>
      <c r="JL50" s="107">
        <f t="shared" si="58"/>
        <v>1.2309470482888845E-6</v>
      </c>
      <c r="JM50" s="107">
        <f t="shared" si="58"/>
        <v>2.4882013635737103E-7</v>
      </c>
    </row>
    <row r="51" spans="2:273" x14ac:dyDescent="0.25">
      <c r="B51" s="2">
        <v>23</v>
      </c>
      <c r="C51" s="37">
        <v>71.629000000000005</v>
      </c>
      <c r="D51" s="37">
        <v>71.709999999999994</v>
      </c>
      <c r="E51" s="37">
        <v>73.838999999999999</v>
      </c>
      <c r="F51" s="37">
        <v>72.951999999999998</v>
      </c>
      <c r="G51" s="37">
        <v>75.433000000000007</v>
      </c>
      <c r="H51" s="37">
        <v>75.95</v>
      </c>
      <c r="I51" s="37">
        <v>76.2</v>
      </c>
      <c r="J51" s="37">
        <v>76.95</v>
      </c>
      <c r="K51" s="37">
        <v>75.900000000000006</v>
      </c>
      <c r="L51" s="37">
        <v>77.283000000000001</v>
      </c>
      <c r="M51" s="37">
        <v>74.117000000000004</v>
      </c>
      <c r="N51" s="37">
        <v>74.05</v>
      </c>
      <c r="O51" s="37">
        <v>75.95</v>
      </c>
      <c r="P51" s="37">
        <v>77.832999999999998</v>
      </c>
      <c r="Q51" s="37">
        <v>73.55</v>
      </c>
      <c r="S51" s="4">
        <f t="shared" si="8"/>
        <v>72.311960591897389</v>
      </c>
      <c r="T51" s="4">
        <f t="shared" si="9"/>
        <v>72.820994266840543</v>
      </c>
      <c r="U51" s="4">
        <f t="shared" si="10"/>
        <v>74.138696930898448</v>
      </c>
      <c r="V51" s="4">
        <f t="shared" si="11"/>
        <v>74.690619774472097</v>
      </c>
      <c r="W51" s="4">
        <f t="shared" si="12"/>
        <v>76.291674053689363</v>
      </c>
      <c r="X51" s="4">
        <f t="shared" si="13"/>
        <v>76.866971931110655</v>
      </c>
      <c r="Y51" s="4">
        <f t="shared" si="14"/>
        <v>77.465170414191846</v>
      </c>
      <c r="Z51" s="4">
        <f t="shared" si="15"/>
        <v>77.974941526430015</v>
      </c>
      <c r="AA51" s="4">
        <f t="shared" si="16"/>
        <v>76.768543509393766</v>
      </c>
      <c r="AB51" s="4">
        <f t="shared" si="17"/>
        <v>78.511051305686848</v>
      </c>
      <c r="AC51" s="4">
        <f t="shared" si="18"/>
        <v>76.392202099470012</v>
      </c>
      <c r="AD51" s="4">
        <f t="shared" si="19"/>
        <v>75.187546832919111</v>
      </c>
      <c r="AE51" s="4">
        <f t="shared" si="20"/>
        <v>78.303271791912451</v>
      </c>
      <c r="AF51" s="4">
        <f t="shared" si="21"/>
        <v>79.138820456714896</v>
      </c>
      <c r="AG51" s="4">
        <f t="shared" si="21"/>
        <v>74.989423479780811</v>
      </c>
      <c r="AI51" s="4">
        <f t="shared" si="22"/>
        <v>-0.68296059189738401</v>
      </c>
      <c r="AJ51" s="4">
        <f t="shared" si="23"/>
        <v>-1.1109942668405495</v>
      </c>
      <c r="AK51" s="4">
        <f t="shared" si="24"/>
        <v>-0.29969693089844895</v>
      </c>
      <c r="AL51" s="4">
        <f t="shared" si="25"/>
        <v>-1.7386197744720988</v>
      </c>
      <c r="AM51" s="4">
        <f t="shared" si="26"/>
        <v>-0.85867405368935579</v>
      </c>
      <c r="AN51" s="4">
        <f t="shared" si="27"/>
        <v>-0.91697193111065189</v>
      </c>
      <c r="AO51" s="4">
        <f t="shared" si="28"/>
        <v>-1.265170414191843</v>
      </c>
      <c r="AP51" s="4">
        <f t="shared" si="29"/>
        <v>-1.0249415264300126</v>
      </c>
      <c r="AQ51" s="4">
        <f t="shared" si="30"/>
        <v>-0.8685435093937599</v>
      </c>
      <c r="AR51" s="4">
        <f t="shared" si="31"/>
        <v>-1.2280513056868472</v>
      </c>
      <c r="AS51" s="4">
        <f t="shared" si="32"/>
        <v>-2.2752020994700075</v>
      </c>
      <c r="AT51" s="4">
        <f t="shared" si="33"/>
        <v>-1.1375468329191136</v>
      </c>
      <c r="AU51" s="4">
        <f t="shared" si="34"/>
        <v>-2.353271791912448</v>
      </c>
      <c r="AV51" s="4">
        <f t="shared" si="60"/>
        <v>-1.3058204567148977</v>
      </c>
      <c r="AW51" s="4">
        <f t="shared" si="60"/>
        <v>-1.4394234797808139</v>
      </c>
      <c r="AY51" s="2">
        <f t="shared" si="50"/>
        <v>72.206648946826562</v>
      </c>
      <c r="AZ51" s="2">
        <f t="shared" si="50"/>
        <v>72.812566696346494</v>
      </c>
      <c r="BA51" s="2">
        <f t="shared" si="50"/>
        <v>74.132428699459894</v>
      </c>
      <c r="BB51" s="2">
        <f t="shared" si="50"/>
        <v>74.686117085077854</v>
      </c>
      <c r="BC51" s="2">
        <f t="shared" si="50"/>
        <v>76.28874696236683</v>
      </c>
      <c r="BD51" s="2">
        <f t="shared" si="50"/>
        <v>76.863931788975634</v>
      </c>
      <c r="BE51" s="2">
        <f t="shared" si="50"/>
        <v>77.462537276582836</v>
      </c>
      <c r="BF51" s="2">
        <f t="shared" si="50"/>
        <v>77.973897324571865</v>
      </c>
      <c r="BG51" s="2">
        <f t="shared" si="50"/>
        <v>76.767848110106954</v>
      </c>
      <c r="BH51" s="2">
        <f t="shared" si="50"/>
        <v>78.509515348251099</v>
      </c>
      <c r="BI51" s="2">
        <f t="shared" si="50"/>
        <v>76.391499559901547</v>
      </c>
      <c r="BJ51" s="2">
        <f t="shared" si="50"/>
        <v>75.185762591475239</v>
      </c>
      <c r="BK51" s="2">
        <f t="shared" si="50"/>
        <v>78.301030516078157</v>
      </c>
      <c r="BL51" s="2">
        <f t="shared" si="50"/>
        <v>79.135521607186178</v>
      </c>
      <c r="BM51" s="2">
        <f t="shared" si="50"/>
        <v>74.988792879840119</v>
      </c>
      <c r="BO51" s="2">
        <f t="shared" si="51"/>
        <v>71.629000000000005</v>
      </c>
      <c r="BP51" s="2">
        <f t="shared" si="51"/>
        <v>71.709999999999994</v>
      </c>
      <c r="BQ51" s="2">
        <f t="shared" si="51"/>
        <v>73.838999999999999</v>
      </c>
      <c r="BR51" s="2">
        <f t="shared" si="51"/>
        <v>72.951999999999998</v>
      </c>
      <c r="BS51" s="2">
        <f t="shared" si="51"/>
        <v>75.433000000000007</v>
      </c>
      <c r="BT51" s="2">
        <f t="shared" si="51"/>
        <v>75.95</v>
      </c>
      <c r="BU51" s="2">
        <f t="shared" si="51"/>
        <v>76.2</v>
      </c>
      <c r="BV51" s="2">
        <f t="shared" si="51"/>
        <v>76.95</v>
      </c>
      <c r="BW51" s="2">
        <f t="shared" si="51"/>
        <v>75.900000000000006</v>
      </c>
      <c r="BX51" s="2">
        <f t="shared" si="51"/>
        <v>77.283000000000001</v>
      </c>
      <c r="BY51" s="2">
        <f t="shared" si="51"/>
        <v>74.117000000000004</v>
      </c>
      <c r="BZ51" s="2">
        <f t="shared" si="51"/>
        <v>74.05</v>
      </c>
      <c r="CA51" s="2">
        <f t="shared" si="51"/>
        <v>75.95</v>
      </c>
      <c r="CB51" s="2">
        <f t="shared" si="51"/>
        <v>77.832999999999998</v>
      </c>
      <c r="CC51" s="2">
        <f t="shared" si="51"/>
        <v>73.55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72.222185094549502</v>
      </c>
      <c r="DL51" s="2">
        <f t="shared" si="61"/>
        <v>72.820263591800355</v>
      </c>
      <c r="DM51" s="2">
        <f t="shared" si="61"/>
        <v>74.134594957983197</v>
      </c>
      <c r="DN51" s="2">
        <f t="shared" si="61"/>
        <v>74.689104946524054</v>
      </c>
      <c r="DO51" s="2">
        <f t="shared" si="61"/>
        <v>76.289764112903214</v>
      </c>
      <c r="DP51" s="2">
        <f t="shared" si="61"/>
        <v>76.864864919354829</v>
      </c>
      <c r="DQ51" s="2">
        <f t="shared" si="61"/>
        <v>77.465719758064509</v>
      </c>
      <c r="DR51" s="2">
        <f t="shared" si="61"/>
        <v>77.970958175750837</v>
      </c>
      <c r="DS51" s="2">
        <f t="shared" si="61"/>
        <v>76.767462958843169</v>
      </c>
      <c r="DT51" s="2">
        <f t="shared" si="61"/>
        <v>78.514735483870979</v>
      </c>
      <c r="DU51" s="2">
        <f t="shared" si="61"/>
        <v>76.393733064516127</v>
      </c>
      <c r="DV51" s="2">
        <f t="shared" si="61"/>
        <v>75.186304435483862</v>
      </c>
      <c r="DW51" s="2">
        <f t="shared" si="61"/>
        <v>78.299844758064538</v>
      </c>
      <c r="DX51" s="2">
        <f t="shared" si="61"/>
        <v>79.146878787878762</v>
      </c>
      <c r="DY51" s="2">
        <f t="shared" si="61"/>
        <v>74.994599406748236</v>
      </c>
      <c r="EA51" s="2">
        <f t="shared" si="62"/>
        <v>53.373857142857126</v>
      </c>
      <c r="EB51" s="2">
        <f t="shared" si="62"/>
        <v>64.175111111111136</v>
      </c>
      <c r="EC51" s="2">
        <f t="shared" si="62"/>
        <v>71.357677777777766</v>
      </c>
      <c r="ED51" s="2">
        <f t="shared" si="62"/>
        <v>70.800774515235446</v>
      </c>
      <c r="EE51" s="2">
        <f t="shared" si="62"/>
        <v>74.979135001953054</v>
      </c>
      <c r="EF51" s="2">
        <f t="shared" si="62"/>
        <v>75.836784411526097</v>
      </c>
      <c r="EG51" s="2">
        <f t="shared" si="62"/>
        <v>74.033164517685975</v>
      </c>
      <c r="EH51" s="2">
        <f t="shared" si="62"/>
        <v>81.20868689047262</v>
      </c>
      <c r="EI51" s="2">
        <f t="shared" si="62"/>
        <v>77.183158707865161</v>
      </c>
      <c r="EJ51" s="2">
        <f t="shared" si="62"/>
        <v>72.834326723807095</v>
      </c>
      <c r="EK51" s="2">
        <f t="shared" si="62"/>
        <v>73.453215022505631</v>
      </c>
      <c r="EL51" s="2">
        <f t="shared" si="62"/>
        <v>74.577300201316078</v>
      </c>
      <c r="EM51" s="2">
        <f t="shared" si="62"/>
        <v>79.109774004985823</v>
      </c>
      <c r="EN51" s="2">
        <f t="shared" si="62"/>
        <v>74.487967011472648</v>
      </c>
      <c r="EO51" s="2">
        <f t="shared" si="62"/>
        <v>73.686109166983641</v>
      </c>
      <c r="EQ51" s="2">
        <f t="shared" si="63"/>
        <v>66.578506689596509</v>
      </c>
      <c r="ER51" s="2">
        <f t="shared" si="63"/>
        <v>68.46513880363942</v>
      </c>
      <c r="ES51" s="2">
        <f t="shared" si="63"/>
        <v>68.142104846551177</v>
      </c>
      <c r="ET51" s="2">
        <f t="shared" si="63"/>
        <v>70.417162353934074</v>
      </c>
      <c r="EU51" s="2">
        <f t="shared" si="63"/>
        <v>71.853903175073057</v>
      </c>
      <c r="EV51" s="2">
        <f t="shared" si="63"/>
        <v>72.610358591885429</v>
      </c>
      <c r="EW51" s="2">
        <f t="shared" si="63"/>
        <v>72.68457155983684</v>
      </c>
      <c r="EX51" s="2">
        <f t="shared" si="63"/>
        <v>75.375019667158185</v>
      </c>
      <c r="EY51" s="2">
        <f t="shared" si="63"/>
        <v>74.371897762570669</v>
      </c>
      <c r="EZ51" s="2">
        <f t="shared" si="63"/>
        <v>73.505379888511058</v>
      </c>
      <c r="FA51" s="2">
        <f t="shared" si="63"/>
        <v>73.709799450704068</v>
      </c>
      <c r="FB51" s="2">
        <f t="shared" si="63"/>
        <v>72.302461340581019</v>
      </c>
      <c r="FC51" s="2">
        <f t="shared" si="63"/>
        <v>74.94738690665541</v>
      </c>
      <c r="FD51" s="2">
        <f t="shared" si="63"/>
        <v>75.781846472589919</v>
      </c>
      <c r="FE51" s="2">
        <f t="shared" si="63"/>
        <v>76.830705456421768</v>
      </c>
      <c r="FG51" s="2">
        <f t="shared" si="64"/>
        <v>8.2427194898433253E-4</v>
      </c>
      <c r="FH51" s="2">
        <f t="shared" si="64"/>
        <v>8.9031345979917844E-4</v>
      </c>
      <c r="FI51" s="2">
        <f t="shared" si="64"/>
        <v>7.8009472297824645E-4</v>
      </c>
      <c r="FJ51" s="2">
        <f t="shared" si="64"/>
        <v>7.6841757464360481E-4</v>
      </c>
      <c r="FK51" s="2">
        <f t="shared" si="64"/>
        <v>7.7607805052371957E-4</v>
      </c>
      <c r="FL51" s="2">
        <f t="shared" si="64"/>
        <v>9.0764322808971202E-4</v>
      </c>
      <c r="FM51" s="2">
        <f t="shared" si="64"/>
        <v>9.2714646176061044E-4</v>
      </c>
      <c r="FN51" s="2">
        <f t="shared" si="64"/>
        <v>9.0778112222637559E-4</v>
      </c>
      <c r="FO51" s="2">
        <f t="shared" si="64"/>
        <v>9.2652221084174374E-4</v>
      </c>
      <c r="FP51" s="2">
        <f t="shared" si="64"/>
        <v>9.1897183073891199E-4</v>
      </c>
      <c r="FQ51" s="2">
        <f t="shared" si="64"/>
        <v>7.5956161047765114E-4</v>
      </c>
      <c r="FR51" s="2">
        <f t="shared" si="64"/>
        <v>8.8972118243591696E-4</v>
      </c>
      <c r="FS51" s="2">
        <f t="shared" si="64"/>
        <v>1.4640272405742932E-3</v>
      </c>
      <c r="FT51" s="2">
        <f t="shared" si="64"/>
        <v>2.4377326707135886E-3</v>
      </c>
      <c r="FU51" s="2">
        <f t="shared" si="64"/>
        <v>4.4375838870644784E-3</v>
      </c>
      <c r="FW51" s="2">
        <f t="shared" si="54"/>
        <v>2.2181141851693229E-11</v>
      </c>
      <c r="FX51" s="2">
        <f t="shared" si="54"/>
        <v>3.7696182024506947E-11</v>
      </c>
      <c r="FY51" s="2">
        <f t="shared" si="54"/>
        <v>2.639316039525737E-11</v>
      </c>
      <c r="FZ51" s="2">
        <f t="shared" si="54"/>
        <v>1.7647065384017892E-11</v>
      </c>
      <c r="GA51" s="2">
        <f t="shared" si="54"/>
        <v>1.6312879121719114E-11</v>
      </c>
      <c r="GB51" s="2">
        <f t="shared" si="54"/>
        <v>2.1182250014749885E-11</v>
      </c>
      <c r="GC51" s="2">
        <f t="shared" si="54"/>
        <v>2.6508991383216774E-11</v>
      </c>
      <c r="GD51" s="2">
        <f t="shared" si="54"/>
        <v>3.1728902014037167E-11</v>
      </c>
      <c r="GE51" s="2">
        <f t="shared" si="54"/>
        <v>2.8680348155933264E-11</v>
      </c>
      <c r="GF51" s="2">
        <f t="shared" si="54"/>
        <v>2.636459934345622E-11</v>
      </c>
      <c r="GG51" s="2">
        <f t="shared" si="54"/>
        <v>1.9681707228735001E-11</v>
      </c>
      <c r="GH51" s="2">
        <f t="shared" si="54"/>
        <v>1.8155773454768467E-11</v>
      </c>
      <c r="GI51" s="2">
        <f t="shared" si="54"/>
        <v>1.121510447057352E-10</v>
      </c>
      <c r="GJ51" s="2">
        <f t="shared" si="54"/>
        <v>5.8331332515589723E-10</v>
      </c>
      <c r="GK51" s="2">
        <f t="shared" si="54"/>
        <v>2.6382544634097957E-9</v>
      </c>
      <c r="GM51" s="107">
        <f t="shared" si="55"/>
        <v>9.505146119110307E-5</v>
      </c>
      <c r="GN51" s="107">
        <f t="shared" si="55"/>
        <v>6.9167327908857923E-6</v>
      </c>
      <c r="GO51" s="107">
        <f t="shared" si="55"/>
        <v>5.0837898077907141E-6</v>
      </c>
      <c r="GP51" s="107">
        <f t="shared" si="55"/>
        <v>3.5806068714124611E-6</v>
      </c>
      <c r="GQ51" s="107">
        <f t="shared" si="55"/>
        <v>2.2513563862268411E-6</v>
      </c>
      <c r="GR51" s="107">
        <f t="shared" si="55"/>
        <v>2.384618598502271E-6</v>
      </c>
      <c r="GS51" s="107">
        <f t="shared" si="55"/>
        <v>2.0619814109582848E-6</v>
      </c>
      <c r="GT51" s="107">
        <f t="shared" si="55"/>
        <v>7.9331642602143128E-7</v>
      </c>
      <c r="GU51" s="107">
        <f t="shared" si="55"/>
        <v>5.2214489385988715E-7</v>
      </c>
      <c r="GV51" s="107">
        <f t="shared" si="55"/>
        <v>1.1667535361261927E-6</v>
      </c>
      <c r="GW51" s="107">
        <f t="shared" si="55"/>
        <v>5.0996229820886606E-7</v>
      </c>
      <c r="GX51" s="107">
        <f t="shared" si="55"/>
        <v>1.3523034915856157E-6</v>
      </c>
      <c r="GY51" s="107">
        <f t="shared" si="55"/>
        <v>1.7937615077316303E-6</v>
      </c>
      <c r="GZ51" s="107">
        <f t="shared" si="55"/>
        <v>2.5937436496400902E-6</v>
      </c>
      <c r="HA51" s="107">
        <f t="shared" si="55"/>
        <v>5.8791819450600462E-7</v>
      </c>
      <c r="HC51" s="107">
        <f t="shared" si="59"/>
        <v>1.1276088469476085E-11</v>
      </c>
      <c r="HD51" s="107">
        <f t="shared" si="59"/>
        <v>6.0681399432614973E-15</v>
      </c>
      <c r="HE51" s="107">
        <f t="shared" si="59"/>
        <v>3.0159127404710869E-15</v>
      </c>
      <c r="HF51" s="107">
        <f t="shared" si="59"/>
        <v>7.9029950491004751E-16</v>
      </c>
      <c r="HG51" s="107">
        <f t="shared" si="59"/>
        <v>1.9371205215377439E-16</v>
      </c>
      <c r="HH51" s="107">
        <f t="shared" si="59"/>
        <v>1.4399035894460595E-16</v>
      </c>
      <c r="HI51" s="107">
        <f t="shared" si="59"/>
        <v>1.403313487773985E-16</v>
      </c>
      <c r="HJ51" s="107">
        <f t="shared" si="59"/>
        <v>1.2929132647439492E-17</v>
      </c>
      <c r="HK51" s="107">
        <f t="shared" si="59"/>
        <v>3.3063405942595957E-18</v>
      </c>
      <c r="HL51" s="107">
        <f t="shared" si="59"/>
        <v>2.6992661198124061E-17</v>
      </c>
      <c r="HM51" s="107">
        <f t="shared" si="59"/>
        <v>4.2277696920606229E-18</v>
      </c>
      <c r="HN51" s="107">
        <f t="shared" si="59"/>
        <v>1.9869949463989929E-17</v>
      </c>
      <c r="HO51" s="107">
        <f t="shared" si="59"/>
        <v>4.1017196821142683E-17</v>
      </c>
      <c r="HP51" s="107">
        <f t="shared" si="59"/>
        <v>9.7423594853028503E-17</v>
      </c>
      <c r="HQ51" s="107">
        <f t="shared" si="59"/>
        <v>2.2245567551748758E-21</v>
      </c>
      <c r="HS51" s="107">
        <f t="shared" si="56"/>
        <v>1.3106150740042781E-44</v>
      </c>
      <c r="HT51" s="107">
        <f t="shared" si="56"/>
        <v>8.0123588619062308E-58</v>
      </c>
      <c r="HU51" s="107">
        <f t="shared" si="56"/>
        <v>5.6494136089634556E-59</v>
      </c>
      <c r="HV51" s="107">
        <f t="shared" si="56"/>
        <v>4.579433787247222E-62</v>
      </c>
      <c r="HW51" s="107">
        <f t="shared" si="56"/>
        <v>6.750574681859412E-65</v>
      </c>
      <c r="HX51" s="107">
        <f t="shared" si="56"/>
        <v>6.4865566732304953E-66</v>
      </c>
      <c r="HY51" s="107">
        <f t="shared" si="56"/>
        <v>8.5213057844577228E-66</v>
      </c>
      <c r="HZ51" s="107">
        <f t="shared" si="56"/>
        <v>9.8020762454597713E-70</v>
      </c>
      <c r="IA51" s="107">
        <f t="shared" si="56"/>
        <v>1.1784221076566225E-72</v>
      </c>
      <c r="IB51" s="107">
        <f t="shared" si="56"/>
        <v>8.6452332063580547E-69</v>
      </c>
      <c r="IC51" s="107">
        <f t="shared" si="56"/>
        <v>1.701537690605417E-71</v>
      </c>
      <c r="ID51" s="107">
        <f t="shared" si="56"/>
        <v>1.1853534002903871E-69</v>
      </c>
      <c r="IE51" s="107">
        <f t="shared" si="56"/>
        <v>4.6813177017615707E-68</v>
      </c>
      <c r="IF51" s="107">
        <f t="shared" si="56"/>
        <v>2.84313555579763E-66</v>
      </c>
      <c r="IG51" s="107">
        <f t="shared" si="56"/>
        <v>4.8324580573291208E-38</v>
      </c>
      <c r="II51" s="107">
        <f t="shared" si="57"/>
        <v>6.2751640887658625E-88</v>
      </c>
      <c r="IJ51" s="107">
        <f t="shared" si="57"/>
        <v>1.3525068742658471E-113</v>
      </c>
      <c r="IK51" s="107">
        <f t="shared" si="57"/>
        <v>5.9332628607617498E-116</v>
      </c>
      <c r="IL51" s="107">
        <f t="shared" si="57"/>
        <v>4.8269716053380573E-123</v>
      </c>
      <c r="IM51" s="107">
        <f t="shared" si="57"/>
        <v>3.2421290807011136E-129</v>
      </c>
      <c r="IN51" s="107">
        <f t="shared" si="57"/>
        <v>1.5070074990020335E-131</v>
      </c>
      <c r="IO51" s="107">
        <f t="shared" si="57"/>
        <v>1.4135956049827112E-131</v>
      </c>
      <c r="IP51" s="107">
        <f t="shared" si="57"/>
        <v>3.0045790722588574E-139</v>
      </c>
      <c r="IQ51" s="107">
        <f t="shared" si="57"/>
        <v>8.1731997208983559E-146</v>
      </c>
      <c r="IR51" s="107">
        <f t="shared" si="57"/>
        <v>1.376555926404687E-137</v>
      </c>
      <c r="IS51" s="107">
        <f t="shared" si="57"/>
        <v>1.8280068451216095E-142</v>
      </c>
      <c r="IT51" s="107">
        <f t="shared" si="57"/>
        <v>8.0146542010243746E-139</v>
      </c>
      <c r="IU51" s="107">
        <f t="shared" si="57"/>
        <v>6.9740235930334682E-135</v>
      </c>
      <c r="IV51" s="107">
        <f t="shared" si="57"/>
        <v>1.5804605670817296E-132</v>
      </c>
      <c r="IW51" s="107">
        <f t="shared" si="57"/>
        <v>4.6452189778067598E-118</v>
      </c>
      <c r="IY51" s="107">
        <f t="shared" si="58"/>
        <v>9.5051472467191545E-5</v>
      </c>
      <c r="IZ51" s="107">
        <f t="shared" si="58"/>
        <v>6.9167327969539321E-6</v>
      </c>
      <c r="JA51" s="107">
        <f t="shared" si="58"/>
        <v>5.0837898108066265E-6</v>
      </c>
      <c r="JB51" s="107">
        <f t="shared" si="58"/>
        <v>3.5806068722027606E-6</v>
      </c>
      <c r="JC51" s="107">
        <f t="shared" si="58"/>
        <v>2.2513563864205533E-6</v>
      </c>
      <c r="JD51" s="107">
        <f t="shared" si="58"/>
        <v>2.3846185986462615E-6</v>
      </c>
      <c r="JE51" s="107">
        <f t="shared" si="58"/>
        <v>2.0619814110986162E-6</v>
      </c>
      <c r="JF51" s="107">
        <f t="shared" si="58"/>
        <v>7.9331642603436039E-7</v>
      </c>
      <c r="JG51" s="107">
        <f t="shared" si="58"/>
        <v>5.2214489386319355E-7</v>
      </c>
      <c r="JH51" s="107">
        <f t="shared" si="58"/>
        <v>1.1667535361531853E-6</v>
      </c>
      <c r="JI51" s="107">
        <f t="shared" si="58"/>
        <v>5.0996229821309382E-7</v>
      </c>
      <c r="JJ51" s="107">
        <f t="shared" si="58"/>
        <v>1.3523034916054856E-6</v>
      </c>
      <c r="JK51" s="107">
        <f t="shared" si="58"/>
        <v>1.7937615077726475E-6</v>
      </c>
      <c r="JL51" s="107">
        <f t="shared" si="58"/>
        <v>2.5937436497375138E-6</v>
      </c>
      <c r="JM51" s="107">
        <f t="shared" si="58"/>
        <v>5.8791819450600684E-7</v>
      </c>
    </row>
    <row r="52" spans="2:273" x14ac:dyDescent="0.25">
      <c r="B52" s="2">
        <v>24</v>
      </c>
      <c r="C52" s="37">
        <v>71.661000000000001</v>
      </c>
      <c r="D52" s="37">
        <v>72.418999999999997</v>
      </c>
      <c r="E52" s="37">
        <v>73.387</v>
      </c>
      <c r="F52" s="37">
        <v>73.694000000000003</v>
      </c>
      <c r="G52" s="37">
        <v>75.816999999999993</v>
      </c>
      <c r="H52" s="37">
        <v>76.716999999999999</v>
      </c>
      <c r="I52" s="37">
        <v>76.882999999999996</v>
      </c>
      <c r="J52" s="37">
        <v>77.900000000000006</v>
      </c>
      <c r="K52" s="37">
        <v>77.582999999999998</v>
      </c>
      <c r="L52" s="37">
        <v>78.832999999999998</v>
      </c>
      <c r="M52" s="37">
        <v>75.033000000000001</v>
      </c>
      <c r="N52" s="37">
        <v>74.849999999999994</v>
      </c>
      <c r="O52" s="37">
        <v>78.132999999999996</v>
      </c>
      <c r="P52" s="37">
        <v>78.066999999999993</v>
      </c>
      <c r="Q52" s="37">
        <v>74.2</v>
      </c>
      <c r="S52" s="4">
        <f t="shared" si="8"/>
        <v>72.556587697163039</v>
      </c>
      <c r="T52" s="4">
        <f t="shared" si="9"/>
        <v>72.988818813974092</v>
      </c>
      <c r="U52" s="4">
        <f t="shared" si="10"/>
        <v>74.312975288089248</v>
      </c>
      <c r="V52" s="4">
        <f t="shared" si="11"/>
        <v>74.885328815276367</v>
      </c>
      <c r="W52" s="4">
        <f t="shared" si="12"/>
        <v>76.460252318093197</v>
      </c>
      <c r="X52" s="4">
        <f t="shared" si="13"/>
        <v>76.98351341365381</v>
      </c>
      <c r="Y52" s="4">
        <f t="shared" si="14"/>
        <v>77.57490519535915</v>
      </c>
      <c r="Z52" s="4">
        <f t="shared" si="15"/>
        <v>78.132006907096482</v>
      </c>
      <c r="AA52" s="4">
        <f t="shared" si="16"/>
        <v>76.836600683056034</v>
      </c>
      <c r="AB52" s="4">
        <f t="shared" si="17"/>
        <v>78.549649162241408</v>
      </c>
      <c r="AC52" s="4">
        <f t="shared" si="18"/>
        <v>76.477444568147376</v>
      </c>
      <c r="AD52" s="4">
        <f t="shared" si="19"/>
        <v>75.320972500555015</v>
      </c>
      <c r="AE52" s="4">
        <f t="shared" si="20"/>
        <v>78.508960204850553</v>
      </c>
      <c r="AF52" s="4">
        <f t="shared" si="21"/>
        <v>79.309011594955436</v>
      </c>
      <c r="AG52" s="4">
        <f t="shared" si="21"/>
        <v>75.138061861723486</v>
      </c>
      <c r="AI52" s="4">
        <f t="shared" si="22"/>
        <v>-0.89558769716303743</v>
      </c>
      <c r="AJ52" s="4">
        <f t="shared" si="23"/>
        <v>-0.56981881397409495</v>
      </c>
      <c r="AK52" s="4">
        <f t="shared" si="24"/>
        <v>-0.92597528808924778</v>
      </c>
      <c r="AL52" s="4">
        <f t="shared" si="25"/>
        <v>-1.1913288152763641</v>
      </c>
      <c r="AM52" s="4">
        <f t="shared" si="26"/>
        <v>-0.64325231809320371</v>
      </c>
      <c r="AN52" s="4">
        <f t="shared" si="27"/>
        <v>-0.26651341365381143</v>
      </c>
      <c r="AO52" s="4">
        <f t="shared" si="28"/>
        <v>-0.69190519535915485</v>
      </c>
      <c r="AP52" s="4">
        <f t="shared" si="29"/>
        <v>-0.23200690709647631</v>
      </c>
      <c r="AQ52" s="4">
        <f t="shared" si="30"/>
        <v>0.74639931694396466</v>
      </c>
      <c r="AR52" s="4">
        <f t="shared" si="31"/>
        <v>0.28335083775859005</v>
      </c>
      <c r="AS52" s="4">
        <f t="shared" si="32"/>
        <v>-1.4444445681473752</v>
      </c>
      <c r="AT52" s="4">
        <f t="shared" si="33"/>
        <v>-0.47097250055502116</v>
      </c>
      <c r="AU52" s="4">
        <f t="shared" si="34"/>
        <v>-0.37596020485055703</v>
      </c>
      <c r="AV52" s="4">
        <f t="shared" si="60"/>
        <v>-1.2420115949554429</v>
      </c>
      <c r="AW52" s="4">
        <f t="shared" si="60"/>
        <v>-0.93806186172348305</v>
      </c>
      <c r="AY52" s="2">
        <f t="shared" si="50"/>
        <v>72.385375412317686</v>
      </c>
      <c r="AZ52" s="2">
        <f t="shared" si="50"/>
        <v>72.972644059208861</v>
      </c>
      <c r="BA52" s="2">
        <f t="shared" si="50"/>
        <v>74.300862731638944</v>
      </c>
      <c r="BB52" s="2">
        <f t="shared" si="50"/>
        <v>74.876453409155516</v>
      </c>
      <c r="BC52" s="2">
        <f t="shared" si="50"/>
        <v>76.454312269892853</v>
      </c>
      <c r="BD52" s="2">
        <f t="shared" si="50"/>
        <v>76.977269457921935</v>
      </c>
      <c r="BE52" s="2">
        <f t="shared" si="50"/>
        <v>77.569436184945246</v>
      </c>
      <c r="BF52" s="2">
        <f t="shared" si="50"/>
        <v>78.129710310376467</v>
      </c>
      <c r="BG52" s="2">
        <f t="shared" si="50"/>
        <v>76.835027152210131</v>
      </c>
      <c r="BH52" s="2">
        <f t="shared" si="50"/>
        <v>78.546346826987232</v>
      </c>
      <c r="BI52" s="2">
        <f t="shared" si="50"/>
        <v>76.475887613532905</v>
      </c>
      <c r="BJ52" s="2">
        <f t="shared" si="50"/>
        <v>75.317184479545361</v>
      </c>
      <c r="BK52" s="2">
        <f t="shared" si="50"/>
        <v>78.504356454214886</v>
      </c>
      <c r="BL52" s="2">
        <f t="shared" si="50"/>
        <v>79.302410165775157</v>
      </c>
      <c r="BM52" s="2">
        <f t="shared" si="50"/>
        <v>75.136654127904322</v>
      </c>
      <c r="BO52" s="2">
        <f t="shared" si="51"/>
        <v>71.661000000000001</v>
      </c>
      <c r="BP52" s="2">
        <f t="shared" si="51"/>
        <v>72.418999999999997</v>
      </c>
      <c r="BQ52" s="2">
        <f t="shared" si="51"/>
        <v>73.387</v>
      </c>
      <c r="BR52" s="2">
        <f t="shared" si="51"/>
        <v>73.694000000000003</v>
      </c>
      <c r="BS52" s="2">
        <f t="shared" si="51"/>
        <v>75.816999999999993</v>
      </c>
      <c r="BT52" s="2">
        <f t="shared" si="51"/>
        <v>76.716999999999999</v>
      </c>
      <c r="BU52" s="2">
        <f t="shared" si="51"/>
        <v>76.882999999999996</v>
      </c>
      <c r="BV52" s="2">
        <f t="shared" si="51"/>
        <v>77.900000000000006</v>
      </c>
      <c r="BW52" s="2">
        <f t="shared" si="51"/>
        <v>77.582999999999998</v>
      </c>
      <c r="BX52" s="2">
        <f t="shared" si="51"/>
        <v>78.832999999999998</v>
      </c>
      <c r="BY52" s="2">
        <f t="shared" si="51"/>
        <v>75.033000000000001</v>
      </c>
      <c r="BZ52" s="2">
        <f t="shared" si="51"/>
        <v>74.849999999999994</v>
      </c>
      <c r="CA52" s="2">
        <f t="shared" si="51"/>
        <v>78.132999999999996</v>
      </c>
      <c r="CB52" s="2">
        <f t="shared" si="51"/>
        <v>78.066999999999993</v>
      </c>
      <c r="CC52" s="2">
        <f t="shared" si="51"/>
        <v>74.2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72.404995105672981</v>
      </c>
      <c r="DL52" s="2">
        <f t="shared" si="61"/>
        <v>72.982543672014259</v>
      </c>
      <c r="DM52" s="2">
        <f t="shared" si="61"/>
        <v>74.303899159663871</v>
      </c>
      <c r="DN52" s="2">
        <f t="shared" si="61"/>
        <v>74.880516377005335</v>
      </c>
      <c r="DO52" s="2">
        <f t="shared" si="61"/>
        <v>76.455914406158357</v>
      </c>
      <c r="DP52" s="2">
        <f t="shared" si="61"/>
        <v>76.978760813782984</v>
      </c>
      <c r="DQ52" s="2">
        <f t="shared" si="61"/>
        <v>77.573721774193544</v>
      </c>
      <c r="DR52" s="2">
        <f t="shared" si="61"/>
        <v>78.126460511679639</v>
      </c>
      <c r="DS52" s="2">
        <f t="shared" si="61"/>
        <v>76.834823804226929</v>
      </c>
      <c r="DT52" s="2">
        <f t="shared" si="61"/>
        <v>78.553104838709686</v>
      </c>
      <c r="DU52" s="2">
        <f t="shared" si="61"/>
        <v>76.478912903225805</v>
      </c>
      <c r="DV52" s="2">
        <f t="shared" si="61"/>
        <v>75.318204032258052</v>
      </c>
      <c r="DW52" s="2">
        <f t="shared" si="61"/>
        <v>78.503623350439909</v>
      </c>
      <c r="DX52" s="2">
        <f t="shared" si="61"/>
        <v>79.317060606060579</v>
      </c>
      <c r="DY52" s="2">
        <f t="shared" si="61"/>
        <v>75.144961142009635</v>
      </c>
      <c r="EA52" s="2">
        <f t="shared" si="62"/>
        <v>53.493999999999986</v>
      </c>
      <c r="EB52" s="2">
        <f t="shared" si="62"/>
        <v>64.148177777777803</v>
      </c>
      <c r="EC52" s="2">
        <f t="shared" si="62"/>
        <v>71.211444444444439</v>
      </c>
      <c r="ED52" s="2">
        <f t="shared" si="62"/>
        <v>70.679711634349019</v>
      </c>
      <c r="EE52" s="2">
        <f t="shared" si="62"/>
        <v>74.81577299359995</v>
      </c>
      <c r="EF52" s="2">
        <f t="shared" si="62"/>
        <v>75.673287070701008</v>
      </c>
      <c r="EG52" s="2">
        <f t="shared" si="62"/>
        <v>73.901182582913862</v>
      </c>
      <c r="EH52" s="2">
        <f t="shared" si="62"/>
        <v>80.97077367779444</v>
      </c>
      <c r="EI52" s="2">
        <f t="shared" si="62"/>
        <v>77.00920049157304</v>
      </c>
      <c r="EJ52" s="2">
        <f t="shared" si="62"/>
        <v>72.71031764103877</v>
      </c>
      <c r="EK52" s="2">
        <f t="shared" si="62"/>
        <v>73.314527545948991</v>
      </c>
      <c r="EL52" s="2">
        <f t="shared" si="62"/>
        <v>74.407754724918121</v>
      </c>
      <c r="EM52" s="2">
        <f t="shared" si="62"/>
        <v>78.909931530989439</v>
      </c>
      <c r="EN52" s="2">
        <f t="shared" si="62"/>
        <v>74.353936016550691</v>
      </c>
      <c r="EO52" s="2">
        <f t="shared" si="62"/>
        <v>73.575505325218714</v>
      </c>
      <c r="EQ52" s="2">
        <f t="shared" si="63"/>
        <v>66.479366397427228</v>
      </c>
      <c r="ER52" s="2">
        <f t="shared" si="63"/>
        <v>68.364777700054333</v>
      </c>
      <c r="ES52" s="2">
        <f t="shared" si="63"/>
        <v>68.047086797326031</v>
      </c>
      <c r="ET52" s="2">
        <f t="shared" si="63"/>
        <v>70.298290336520736</v>
      </c>
      <c r="EU52" s="2">
        <f t="shared" si="63"/>
        <v>71.735814150206593</v>
      </c>
      <c r="EV52" s="2">
        <f t="shared" si="63"/>
        <v>72.496055340095452</v>
      </c>
      <c r="EW52" s="2">
        <f t="shared" si="63"/>
        <v>72.571133379337525</v>
      </c>
      <c r="EX52" s="2">
        <f t="shared" si="63"/>
        <v>75.225475135354174</v>
      </c>
      <c r="EY52" s="2">
        <f t="shared" si="63"/>
        <v>74.2389105496718</v>
      </c>
      <c r="EZ52" s="2">
        <f t="shared" si="63"/>
        <v>73.369794354242572</v>
      </c>
      <c r="FA52" s="2">
        <f t="shared" si="63"/>
        <v>73.566449032541271</v>
      </c>
      <c r="FB52" s="2">
        <f t="shared" si="63"/>
        <v>72.167384526628624</v>
      </c>
      <c r="FC52" s="2">
        <f t="shared" si="63"/>
        <v>74.808841663837569</v>
      </c>
      <c r="FD52" s="2">
        <f t="shared" si="63"/>
        <v>75.627238922991282</v>
      </c>
      <c r="FE52" s="2">
        <f t="shared" si="63"/>
        <v>76.670142017603155</v>
      </c>
      <c r="FG52" s="2">
        <f t="shared" si="64"/>
        <v>1.0374754796491467E-3</v>
      </c>
      <c r="FH52" s="2">
        <f t="shared" si="64"/>
        <v>1.1205799175654917E-3</v>
      </c>
      <c r="FI52" s="2">
        <f t="shared" si="64"/>
        <v>9.8188274345493401E-4</v>
      </c>
      <c r="FJ52" s="2">
        <f t="shared" si="64"/>
        <v>9.6718797712428729E-4</v>
      </c>
      <c r="FK52" s="2">
        <f t="shared" si="64"/>
        <v>9.7682808932155352E-4</v>
      </c>
      <c r="FL52" s="2">
        <f t="shared" si="64"/>
        <v>1.142386650231712E-3</v>
      </c>
      <c r="FM52" s="2">
        <f t="shared" si="64"/>
        <v>1.16692810632784E-3</v>
      </c>
      <c r="FN52" s="2">
        <f t="shared" si="64"/>
        <v>1.1425601670916618E-3</v>
      </c>
      <c r="FO52" s="2">
        <f t="shared" si="64"/>
        <v>1.1661425980420484E-3</v>
      </c>
      <c r="FP52" s="2">
        <f t="shared" si="64"/>
        <v>1.1566417731288011E-3</v>
      </c>
      <c r="FQ52" s="2">
        <f t="shared" si="64"/>
        <v>9.5604338838897892E-4</v>
      </c>
      <c r="FR52" s="2">
        <f t="shared" si="64"/>
        <v>1.1198346280827255E-3</v>
      </c>
      <c r="FS52" s="2">
        <f t="shared" si="64"/>
        <v>1.8043061329166825E-3</v>
      </c>
      <c r="FT52" s="2">
        <f t="shared" si="64"/>
        <v>2.9518584353554079E-3</v>
      </c>
      <c r="FU52" s="2">
        <f t="shared" si="64"/>
        <v>5.2929325967410266E-3</v>
      </c>
      <c r="FW52" s="2">
        <f t="shared" si="54"/>
        <v>2.7924403139547335E-11</v>
      </c>
      <c r="FX52" s="2">
        <f t="shared" si="54"/>
        <v>4.7456681477807052E-11</v>
      </c>
      <c r="FY52" s="2">
        <f t="shared" si="54"/>
        <v>3.3227020318921789E-11</v>
      </c>
      <c r="FZ52" s="2">
        <f t="shared" si="54"/>
        <v>2.2216339055431785E-11</v>
      </c>
      <c r="GA52" s="2">
        <f t="shared" si="54"/>
        <v>2.0536698065771946E-11</v>
      </c>
      <c r="GB52" s="2">
        <f t="shared" si="54"/>
        <v>2.6666872822399722E-11</v>
      </c>
      <c r="GC52" s="2">
        <f t="shared" si="54"/>
        <v>3.3372842893135344E-11</v>
      </c>
      <c r="GD52" s="2">
        <f t="shared" si="54"/>
        <v>3.9944321033470467E-11</v>
      </c>
      <c r="GE52" s="2">
        <f t="shared" si="54"/>
        <v>3.6106419112340465E-11</v>
      </c>
      <c r="GF52" s="2">
        <f t="shared" si="54"/>
        <v>3.3191064085022371E-11</v>
      </c>
      <c r="GG52" s="2">
        <f t="shared" si="54"/>
        <v>2.4777801377621244E-11</v>
      </c>
      <c r="GH52" s="2">
        <f t="shared" si="54"/>
        <v>2.2856764572878611E-11</v>
      </c>
      <c r="GI52" s="2">
        <f t="shared" si="54"/>
        <v>1.382650497868763E-10</v>
      </c>
      <c r="GJ52" s="2">
        <f t="shared" si="54"/>
        <v>7.0670022698578429E-10</v>
      </c>
      <c r="GK52" s="2">
        <f t="shared" si="54"/>
        <v>3.1494865517073465E-9</v>
      </c>
      <c r="GM52" s="107">
        <f t="shared" si="55"/>
        <v>1.5916364047623575E-4</v>
      </c>
      <c r="GN52" s="107">
        <f t="shared" si="55"/>
        <v>1.3687153219111243E-5</v>
      </c>
      <c r="GO52" s="107">
        <f t="shared" si="55"/>
        <v>1.012357569344353E-5</v>
      </c>
      <c r="GP52" s="107">
        <f t="shared" si="55"/>
        <v>7.2732819396022092E-6</v>
      </c>
      <c r="GQ52" s="107">
        <f t="shared" si="55"/>
        <v>4.7088094587443674E-6</v>
      </c>
      <c r="GR52" s="107">
        <f t="shared" si="55"/>
        <v>5.0511602561101565E-6</v>
      </c>
      <c r="GS52" s="107">
        <f t="shared" si="55"/>
        <v>4.4175274220446533E-6</v>
      </c>
      <c r="GT52" s="107">
        <f t="shared" si="55"/>
        <v>1.7998449575249489E-6</v>
      </c>
      <c r="GU52" s="107">
        <f t="shared" si="55"/>
        <v>1.2189577092238667E-6</v>
      </c>
      <c r="GV52" s="107">
        <f t="shared" si="55"/>
        <v>2.5876537422250646E-6</v>
      </c>
      <c r="GW52" s="107">
        <f t="shared" si="55"/>
        <v>1.1649855788957137E-6</v>
      </c>
      <c r="GX52" s="107">
        <f t="shared" si="55"/>
        <v>2.9610390182929069E-6</v>
      </c>
      <c r="GY52" s="107">
        <f t="shared" si="55"/>
        <v>3.7973440490389009E-6</v>
      </c>
      <c r="GZ52" s="107">
        <f t="shared" si="55"/>
        <v>5.3481102221022527E-6</v>
      </c>
      <c r="HA52" s="107">
        <f t="shared" si="55"/>
        <v>1.3537135225133428E-6</v>
      </c>
      <c r="HC52" s="107">
        <f t="shared" si="59"/>
        <v>2.8585648356741285E-11</v>
      </c>
      <c r="HD52" s="107">
        <f t="shared" si="59"/>
        <v>2.0944945943252549E-14</v>
      </c>
      <c r="HE52" s="107">
        <f t="shared" si="59"/>
        <v>1.0496830231343637E-14</v>
      </c>
      <c r="HF52" s="107">
        <f t="shared" si="59"/>
        <v>2.8717959810489339E-15</v>
      </c>
      <c r="HG52" s="107">
        <f t="shared" si="59"/>
        <v>7.4396956099701834E-16</v>
      </c>
      <c r="HH52" s="107">
        <f t="shared" si="59"/>
        <v>5.7113806558365521E-16</v>
      </c>
      <c r="HI52" s="107">
        <f t="shared" si="59"/>
        <v>5.6403239218626388E-16</v>
      </c>
      <c r="HJ52" s="107">
        <f t="shared" si="59"/>
        <v>5.7356556873261659E-17</v>
      </c>
      <c r="HK52" s="107">
        <f t="shared" si="59"/>
        <v>1.5510679494200876E-17</v>
      </c>
      <c r="HL52" s="107">
        <f t="shared" si="59"/>
        <v>1.1567849591261362E-16</v>
      </c>
      <c r="HM52" s="107">
        <f t="shared" si="59"/>
        <v>1.8945538711428819E-17</v>
      </c>
      <c r="HN52" s="107">
        <f t="shared" si="59"/>
        <v>8.4364083167799299E-17</v>
      </c>
      <c r="HO52" s="107">
        <f t="shared" si="59"/>
        <v>1.6387840182472067E-16</v>
      </c>
      <c r="HP52" s="107">
        <f t="shared" si="59"/>
        <v>3.7210042764532499E-16</v>
      </c>
      <c r="HQ52" s="107">
        <f t="shared" si="59"/>
        <v>1.3217696835723564E-20</v>
      </c>
      <c r="HS52" s="107">
        <f t="shared" si="56"/>
        <v>1.4566243439406815E-43</v>
      </c>
      <c r="HT52" s="107">
        <f t="shared" si="56"/>
        <v>1.974117024730611E-56</v>
      </c>
      <c r="HU52" s="107">
        <f t="shared" si="56"/>
        <v>1.4185652558074064E-57</v>
      </c>
      <c r="HV52" s="107">
        <f t="shared" si="56"/>
        <v>1.3115653994174431E-60</v>
      </c>
      <c r="HW52" s="107">
        <f t="shared" si="56"/>
        <v>2.2523648093274247E-63</v>
      </c>
      <c r="HX52" s="107">
        <f t="shared" si="56"/>
        <v>2.3869136740150025E-64</v>
      </c>
      <c r="HY52" s="107">
        <f t="shared" si="56"/>
        <v>3.2312403356503068E-64</v>
      </c>
      <c r="HZ52" s="107">
        <f t="shared" si="56"/>
        <v>4.7599985411511209E-68</v>
      </c>
      <c r="IA52" s="107">
        <f t="shared" si="56"/>
        <v>6.7088392470009756E-71</v>
      </c>
      <c r="IB52" s="107">
        <f t="shared" si="56"/>
        <v>3.8779832879506029E-67</v>
      </c>
      <c r="IC52" s="107">
        <f t="shared" si="56"/>
        <v>8.4209794995315162E-70</v>
      </c>
      <c r="ID52" s="107">
        <f t="shared" si="56"/>
        <v>5.2331230278036585E-68</v>
      </c>
      <c r="IE52" s="107">
        <f t="shared" si="56"/>
        <v>1.7484846700753786E-66</v>
      </c>
      <c r="IF52" s="107">
        <f t="shared" si="56"/>
        <v>9.3830772856614017E-65</v>
      </c>
      <c r="IG52" s="107">
        <f t="shared" si="56"/>
        <v>3.3349896757490962E-37</v>
      </c>
      <c r="II52" s="107">
        <f t="shared" si="57"/>
        <v>2.5403398374692671E-86</v>
      </c>
      <c r="IJ52" s="107">
        <f t="shared" si="57"/>
        <v>1.8313738506523668E-111</v>
      </c>
      <c r="IK52" s="107">
        <f t="shared" si="57"/>
        <v>8.2826036723957334E-114</v>
      </c>
      <c r="IL52" s="107">
        <f t="shared" si="57"/>
        <v>8.4109659679448993E-121</v>
      </c>
      <c r="IM52" s="107">
        <f t="shared" si="57"/>
        <v>7.2220001791776226E-127</v>
      </c>
      <c r="IN52" s="107">
        <f t="shared" si="57"/>
        <v>3.9283325275856377E-129</v>
      </c>
      <c r="IO52" s="107">
        <f t="shared" si="57"/>
        <v>3.8823031740501388E-129</v>
      </c>
      <c r="IP52" s="107">
        <f t="shared" si="57"/>
        <v>1.2017864973626088E-136</v>
      </c>
      <c r="IQ52" s="107">
        <f t="shared" si="57"/>
        <v>4.2406266442952871E-143</v>
      </c>
      <c r="IR52" s="107">
        <f t="shared" si="57"/>
        <v>4.8971471785311429E-135</v>
      </c>
      <c r="IS52" s="107">
        <f t="shared" si="57"/>
        <v>7.4739973478732434E-140</v>
      </c>
      <c r="IT52" s="107">
        <f t="shared" si="57"/>
        <v>2.7516012471542324E-136</v>
      </c>
      <c r="IU52" s="107">
        <f t="shared" si="57"/>
        <v>1.8219727181419054E-132</v>
      </c>
      <c r="IV52" s="107">
        <f t="shared" si="57"/>
        <v>3.5004654849824304E-130</v>
      </c>
      <c r="IW52" s="107">
        <f t="shared" si="57"/>
        <v>5.4897858416512945E-116</v>
      </c>
      <c r="IY52" s="107">
        <f t="shared" si="58"/>
        <v>1.5916366906188411E-4</v>
      </c>
      <c r="IZ52" s="107">
        <f t="shared" si="58"/>
        <v>1.3687153240056189E-5</v>
      </c>
      <c r="JA52" s="107">
        <f t="shared" si="58"/>
        <v>1.012357570394036E-5</v>
      </c>
      <c r="JB52" s="107">
        <f t="shared" si="58"/>
        <v>7.273281942474005E-6</v>
      </c>
      <c r="JC52" s="107">
        <f t="shared" si="58"/>
        <v>4.7088094594883368E-6</v>
      </c>
      <c r="JD52" s="107">
        <f t="shared" si="58"/>
        <v>5.0511602566812947E-6</v>
      </c>
      <c r="JE52" s="107">
        <f t="shared" si="58"/>
        <v>4.4175274226086857E-6</v>
      </c>
      <c r="JF52" s="107">
        <f t="shared" si="58"/>
        <v>1.7998449575823055E-6</v>
      </c>
      <c r="JG52" s="107">
        <f t="shared" si="58"/>
        <v>1.2189577092393773E-6</v>
      </c>
      <c r="JH52" s="107">
        <f t="shared" si="58"/>
        <v>2.5876537423407431E-6</v>
      </c>
      <c r="JI52" s="107">
        <f t="shared" si="58"/>
        <v>1.1649855789146593E-6</v>
      </c>
      <c r="JJ52" s="107">
        <f t="shared" si="58"/>
        <v>2.961039018377271E-6</v>
      </c>
      <c r="JK52" s="107">
        <f t="shared" si="58"/>
        <v>3.7973440492027793E-6</v>
      </c>
      <c r="JL52" s="107">
        <f t="shared" si="58"/>
        <v>5.3481102224743534E-6</v>
      </c>
      <c r="JM52" s="107">
        <f t="shared" si="58"/>
        <v>1.3537135225133559E-6</v>
      </c>
    </row>
    <row r="53" spans="2:273" x14ac:dyDescent="0.25">
      <c r="B53" s="2">
        <v>25</v>
      </c>
      <c r="C53" s="37">
        <v>73.290000000000006</v>
      </c>
      <c r="D53" s="37">
        <v>71.418999999999997</v>
      </c>
      <c r="E53" s="37">
        <v>73.629000000000005</v>
      </c>
      <c r="F53" s="37">
        <v>73.774000000000001</v>
      </c>
      <c r="G53" s="37">
        <v>77.766999999999996</v>
      </c>
      <c r="H53" s="37">
        <v>77.183000000000007</v>
      </c>
      <c r="I53" s="37">
        <v>78.183000000000007</v>
      </c>
      <c r="J53" s="37">
        <v>77.3</v>
      </c>
      <c r="K53" s="37">
        <v>78.516999999999996</v>
      </c>
      <c r="L53" s="37">
        <v>78.582999999999998</v>
      </c>
      <c r="M53" s="37">
        <v>76.3</v>
      </c>
      <c r="N53" s="37">
        <v>74.533000000000001</v>
      </c>
      <c r="O53" s="37">
        <v>77.533000000000001</v>
      </c>
      <c r="P53" s="37">
        <v>77.582999999999998</v>
      </c>
      <c r="Q53" s="37">
        <v>74.983000000000004</v>
      </c>
      <c r="S53" s="4">
        <f t="shared" si="8"/>
        <v>72.836957948297425</v>
      </c>
      <c r="T53" s="4">
        <f t="shared" si="9"/>
        <v>73.162473978513532</v>
      </c>
      <c r="U53" s="4">
        <f t="shared" si="10"/>
        <v>74.491898828928569</v>
      </c>
      <c r="V53" s="4">
        <f t="shared" si="11"/>
        <v>75.083545154454839</v>
      </c>
      <c r="W53" s="4">
        <f t="shared" si="12"/>
        <v>76.631421857322437</v>
      </c>
      <c r="X53" s="4">
        <f t="shared" si="13"/>
        <v>77.102900173542594</v>
      </c>
      <c r="Y53" s="4">
        <f t="shared" si="14"/>
        <v>77.687061836470136</v>
      </c>
      <c r="Z53" s="4">
        <f t="shared" si="15"/>
        <v>78.290406921346431</v>
      </c>
      <c r="AA53" s="4">
        <f t="shared" si="16"/>
        <v>76.905550789858694</v>
      </c>
      <c r="AB53" s="4">
        <f t="shared" si="17"/>
        <v>78.589652930667256</v>
      </c>
      <c r="AC53" s="4">
        <f t="shared" si="18"/>
        <v>76.563377868475428</v>
      </c>
      <c r="AD53" s="4">
        <f t="shared" si="19"/>
        <v>75.456238458054742</v>
      </c>
      <c r="AE53" s="4">
        <f t="shared" si="20"/>
        <v>78.716645024863823</v>
      </c>
      <c r="AF53" s="4">
        <f t="shared" si="21"/>
        <v>79.48133334229432</v>
      </c>
      <c r="AG53" s="4">
        <f t="shared" si="21"/>
        <v>75.286828823554842</v>
      </c>
      <c r="AI53" s="4">
        <f t="shared" si="22"/>
        <v>0.45304205170258172</v>
      </c>
      <c r="AJ53" s="4">
        <f t="shared" si="23"/>
        <v>-1.7434739785135349</v>
      </c>
      <c r="AK53" s="4">
        <f t="shared" si="24"/>
        <v>-0.8628988289285644</v>
      </c>
      <c r="AL53" s="4">
        <f t="shared" si="25"/>
        <v>-1.3095451544548382</v>
      </c>
      <c r="AM53" s="4">
        <f t="shared" si="26"/>
        <v>1.1355781426775593</v>
      </c>
      <c r="AN53" s="4">
        <f t="shared" si="27"/>
        <v>8.0099826457413315E-2</v>
      </c>
      <c r="AO53" s="4">
        <f t="shared" si="28"/>
        <v>0.49593816352987119</v>
      </c>
      <c r="AP53" s="4">
        <f t="shared" si="29"/>
        <v>-0.99040692134643393</v>
      </c>
      <c r="AQ53" s="4">
        <f t="shared" si="30"/>
        <v>1.611449210141302</v>
      </c>
      <c r="AR53" s="4">
        <f t="shared" si="31"/>
        <v>-6.6529306672578059E-3</v>
      </c>
      <c r="AS53" s="4">
        <f t="shared" si="32"/>
        <v>-0.26337786847543043</v>
      </c>
      <c r="AT53" s="4">
        <f t="shared" si="33"/>
        <v>-0.92323845805474036</v>
      </c>
      <c r="AU53" s="4">
        <f t="shared" si="34"/>
        <v>-1.1836450248638215</v>
      </c>
      <c r="AV53" s="4">
        <f t="shared" si="60"/>
        <v>-1.8983333422943218</v>
      </c>
      <c r="AW53" s="4">
        <f t="shared" si="60"/>
        <v>-0.30382882355483787</v>
      </c>
      <c r="AY53" s="2">
        <f t="shared" si="50"/>
        <v>72.563030191673974</v>
      </c>
      <c r="AZ53" s="2">
        <f t="shared" si="50"/>
        <v>73.132097642150868</v>
      </c>
      <c r="BA53" s="2">
        <f t="shared" si="50"/>
        <v>74.46899175432587</v>
      </c>
      <c r="BB53" s="2">
        <f t="shared" si="50"/>
        <v>75.066433735694346</v>
      </c>
      <c r="BC53" s="2">
        <f t="shared" si="50"/>
        <v>76.619643122861973</v>
      </c>
      <c r="BD53" s="2">
        <f t="shared" si="50"/>
        <v>77.090380934291389</v>
      </c>
      <c r="BE53" s="2">
        <f t="shared" si="50"/>
        <v>77.675977734739689</v>
      </c>
      <c r="BF53" s="2">
        <f t="shared" si="50"/>
        <v>78.28548717099757</v>
      </c>
      <c r="BG53" s="2">
        <f t="shared" si="50"/>
        <v>76.902086401952474</v>
      </c>
      <c r="BH53" s="2">
        <f t="shared" si="50"/>
        <v>78.582732535424157</v>
      </c>
      <c r="BI53" s="2">
        <f t="shared" si="50"/>
        <v>76.560015693250349</v>
      </c>
      <c r="BJ53" s="2">
        <f t="shared" si="50"/>
        <v>75.448395609732685</v>
      </c>
      <c r="BK53" s="2">
        <f t="shared" si="50"/>
        <v>78.707407916921753</v>
      </c>
      <c r="BL53" s="2">
        <f t="shared" si="50"/>
        <v>79.468416821760385</v>
      </c>
      <c r="BM53" s="2">
        <f t="shared" si="50"/>
        <v>75.283769076118617</v>
      </c>
      <c r="BO53" s="2">
        <f t="shared" si="51"/>
        <v>73.290000000000006</v>
      </c>
      <c r="BP53" s="2">
        <f t="shared" si="51"/>
        <v>71.418999999999997</v>
      </c>
      <c r="BQ53" s="2">
        <f t="shared" si="51"/>
        <v>73.629000000000005</v>
      </c>
      <c r="BR53" s="2">
        <f t="shared" si="51"/>
        <v>73.774000000000001</v>
      </c>
      <c r="BS53" s="2">
        <f t="shared" si="51"/>
        <v>77.766999999999996</v>
      </c>
      <c r="BT53" s="2">
        <f t="shared" si="51"/>
        <v>77.183000000000007</v>
      </c>
      <c r="BU53" s="2">
        <f t="shared" si="51"/>
        <v>78.183000000000007</v>
      </c>
      <c r="BV53" s="2">
        <f t="shared" si="51"/>
        <v>77.3</v>
      </c>
      <c r="BW53" s="2">
        <f t="shared" si="51"/>
        <v>78.516999999999996</v>
      </c>
      <c r="BX53" s="2">
        <f t="shared" si="51"/>
        <v>78.582999999999998</v>
      </c>
      <c r="BY53" s="2">
        <f t="shared" si="51"/>
        <v>76.3</v>
      </c>
      <c r="BZ53" s="2">
        <f t="shared" si="51"/>
        <v>74.533000000000001</v>
      </c>
      <c r="CA53" s="2">
        <f t="shared" si="51"/>
        <v>77.533000000000001</v>
      </c>
      <c r="CB53" s="2">
        <f t="shared" si="51"/>
        <v>77.582999999999998</v>
      </c>
      <c r="CC53" s="2">
        <f t="shared" si="51"/>
        <v>74.983000000000004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72.587805116796446</v>
      </c>
      <c r="DL53" s="2">
        <f t="shared" si="61"/>
        <v>73.144823752228163</v>
      </c>
      <c r="DM53" s="2">
        <f t="shared" si="61"/>
        <v>74.473203361344531</v>
      </c>
      <c r="DN53" s="2">
        <f t="shared" si="61"/>
        <v>75.071927807486631</v>
      </c>
      <c r="DO53" s="2">
        <f t="shared" si="61"/>
        <v>76.622064699413485</v>
      </c>
      <c r="DP53" s="2">
        <f t="shared" si="61"/>
        <v>77.092656708211138</v>
      </c>
      <c r="DQ53" s="2">
        <f t="shared" si="61"/>
        <v>77.681723790322579</v>
      </c>
      <c r="DR53" s="2">
        <f t="shared" si="61"/>
        <v>78.281962847608455</v>
      </c>
      <c r="DS53" s="2">
        <f t="shared" si="61"/>
        <v>76.902184649610689</v>
      </c>
      <c r="DT53" s="2">
        <f t="shared" si="61"/>
        <v>78.591474193548393</v>
      </c>
      <c r="DU53" s="2">
        <f t="shared" si="61"/>
        <v>76.564092741935482</v>
      </c>
      <c r="DV53" s="2">
        <f t="shared" si="61"/>
        <v>75.450103629032256</v>
      </c>
      <c r="DW53" s="2">
        <f t="shared" si="61"/>
        <v>78.707401942815267</v>
      </c>
      <c r="DX53" s="2">
        <f t="shared" si="61"/>
        <v>79.487242424242396</v>
      </c>
      <c r="DY53" s="2">
        <f t="shared" si="61"/>
        <v>75.295322877271033</v>
      </c>
      <c r="EA53" s="2">
        <f t="shared" si="62"/>
        <v>53.614142857142845</v>
      </c>
      <c r="EB53" s="2">
        <f t="shared" si="62"/>
        <v>64.121244444444471</v>
      </c>
      <c r="EC53" s="2">
        <f t="shared" si="62"/>
        <v>71.065211111111097</v>
      </c>
      <c r="ED53" s="2">
        <f t="shared" si="62"/>
        <v>70.558648753462592</v>
      </c>
      <c r="EE53" s="2">
        <f t="shared" si="62"/>
        <v>74.652410985246831</v>
      </c>
      <c r="EF53" s="2">
        <f t="shared" si="62"/>
        <v>75.509789729875905</v>
      </c>
      <c r="EG53" s="2">
        <f t="shared" si="62"/>
        <v>73.769200648141748</v>
      </c>
      <c r="EH53" s="2">
        <f t="shared" si="62"/>
        <v>80.732860465116275</v>
      </c>
      <c r="EI53" s="2">
        <f t="shared" si="62"/>
        <v>76.835242275280905</v>
      </c>
      <c r="EJ53" s="2">
        <f t="shared" si="62"/>
        <v>72.586308558270446</v>
      </c>
      <c r="EK53" s="2">
        <f t="shared" si="62"/>
        <v>73.175840069392351</v>
      </c>
      <c r="EL53" s="2">
        <f t="shared" si="62"/>
        <v>74.238209248520178</v>
      </c>
      <c r="EM53" s="2">
        <f t="shared" si="62"/>
        <v>78.710089056993056</v>
      </c>
      <c r="EN53" s="2">
        <f t="shared" si="62"/>
        <v>74.219905021628747</v>
      </c>
      <c r="EO53" s="2">
        <f t="shared" si="62"/>
        <v>73.464901483453787</v>
      </c>
      <c r="EQ53" s="2">
        <f t="shared" si="63"/>
        <v>66.380226105257933</v>
      </c>
      <c r="ER53" s="2">
        <f t="shared" si="63"/>
        <v>68.26441659646926</v>
      </c>
      <c r="ES53" s="2">
        <f t="shared" si="63"/>
        <v>67.952068748100871</v>
      </c>
      <c r="ET53" s="2">
        <f t="shared" si="63"/>
        <v>70.179418319107384</v>
      </c>
      <c r="EU53" s="2">
        <f t="shared" si="63"/>
        <v>71.617725125340115</v>
      </c>
      <c r="EV53" s="2">
        <f t="shared" si="63"/>
        <v>72.381752088305475</v>
      </c>
      <c r="EW53" s="2">
        <f t="shared" si="63"/>
        <v>72.457695198838209</v>
      </c>
      <c r="EX53" s="2">
        <f t="shared" si="63"/>
        <v>75.075930603550162</v>
      </c>
      <c r="EY53" s="2">
        <f t="shared" si="63"/>
        <v>74.105923336772932</v>
      </c>
      <c r="EZ53" s="2">
        <f t="shared" si="63"/>
        <v>73.234208819974072</v>
      </c>
      <c r="FA53" s="2">
        <f t="shared" si="63"/>
        <v>73.423098614378489</v>
      </c>
      <c r="FB53" s="2">
        <f t="shared" si="63"/>
        <v>72.032307712676214</v>
      </c>
      <c r="FC53" s="2">
        <f t="shared" si="63"/>
        <v>74.670296421019714</v>
      </c>
      <c r="FD53" s="2">
        <f t="shared" si="63"/>
        <v>75.472631373392645</v>
      </c>
      <c r="FE53" s="2">
        <f t="shared" si="63"/>
        <v>76.509578578784541</v>
      </c>
      <c r="FG53" s="2">
        <f t="shared" si="64"/>
        <v>1.305753482497218E-3</v>
      </c>
      <c r="FH53" s="2">
        <f t="shared" si="64"/>
        <v>1.4103173353662173E-3</v>
      </c>
      <c r="FI53" s="2">
        <f t="shared" si="64"/>
        <v>1.2358029535229883E-3</v>
      </c>
      <c r="FJ53" s="2">
        <f t="shared" si="64"/>
        <v>1.2173126713248428E-3</v>
      </c>
      <c r="FK53" s="2">
        <f t="shared" si="64"/>
        <v>1.2294427470380016E-3</v>
      </c>
      <c r="FL53" s="2">
        <f t="shared" si="64"/>
        <v>1.437754306506655E-3</v>
      </c>
      <c r="FM53" s="2">
        <f t="shared" si="64"/>
        <v>1.4686317036295892E-3</v>
      </c>
      <c r="FN53" s="2">
        <f t="shared" si="64"/>
        <v>1.4379726221096835E-3</v>
      </c>
      <c r="FO53" s="2">
        <f t="shared" si="64"/>
        <v>1.4676434044005532E-3</v>
      </c>
      <c r="FP53" s="2">
        <f t="shared" si="64"/>
        <v>1.4556897648175461E-3</v>
      </c>
      <c r="FQ53" s="2">
        <f t="shared" si="64"/>
        <v>1.2032894494238165E-3</v>
      </c>
      <c r="FR53" s="2">
        <f t="shared" si="64"/>
        <v>1.409379615547618E-3</v>
      </c>
      <c r="FS53" s="2">
        <f t="shared" si="64"/>
        <v>2.2234987814937703E-3</v>
      </c>
      <c r="FT53" s="2">
        <f t="shared" si="64"/>
        <v>3.5740265176914705E-3</v>
      </c>
      <c r="FU53" s="2">
        <f t="shared" si="64"/>
        <v>6.3121053101553885E-3</v>
      </c>
      <c r="FW53" s="2">
        <f t="shared" si="54"/>
        <v>3.5154740721306747E-11</v>
      </c>
      <c r="FX53" s="2">
        <f t="shared" si="54"/>
        <v>5.9744422271098906E-11</v>
      </c>
      <c r="FY53" s="2">
        <f t="shared" si="54"/>
        <v>4.1830340237331858E-11</v>
      </c>
      <c r="FZ53" s="2">
        <f t="shared" si="54"/>
        <v>2.7968713793757383E-11</v>
      </c>
      <c r="GA53" s="2">
        <f t="shared" si="54"/>
        <v>2.585417106920701E-11</v>
      </c>
      <c r="GB53" s="2">
        <f t="shared" si="54"/>
        <v>3.3571603848970419E-11</v>
      </c>
      <c r="GC53" s="2">
        <f t="shared" si="54"/>
        <v>4.2013919981619375E-11</v>
      </c>
      <c r="GD53" s="2">
        <f t="shared" si="54"/>
        <v>5.0286920805380081E-11</v>
      </c>
      <c r="GE53" s="2">
        <f t="shared" si="54"/>
        <v>4.545528854899102E-11</v>
      </c>
      <c r="GF53" s="2">
        <f t="shared" si="54"/>
        <v>4.1785074020764229E-11</v>
      </c>
      <c r="GG53" s="2">
        <f t="shared" si="54"/>
        <v>3.119340380247575E-11</v>
      </c>
      <c r="GH53" s="2">
        <f t="shared" si="54"/>
        <v>2.8774961752023214E-11</v>
      </c>
      <c r="GI53" s="2">
        <f t="shared" si="54"/>
        <v>1.704596158030574E-10</v>
      </c>
      <c r="GJ53" s="2">
        <f t="shared" si="54"/>
        <v>8.5618687122438905E-10</v>
      </c>
      <c r="GK53" s="2">
        <f t="shared" si="54"/>
        <v>3.7597834765273885E-9</v>
      </c>
      <c r="GM53" s="107">
        <f t="shared" si="55"/>
        <v>2.6249791476367458E-4</v>
      </c>
      <c r="GN53" s="107">
        <f t="shared" si="55"/>
        <v>2.6526168893109743E-5</v>
      </c>
      <c r="GO53" s="107">
        <f t="shared" si="55"/>
        <v>1.9746852731971552E-5</v>
      </c>
      <c r="GP53" s="107">
        <f t="shared" si="55"/>
        <v>1.4463091275046928E-5</v>
      </c>
      <c r="GQ53" s="107">
        <f t="shared" si="55"/>
        <v>9.6319107804562668E-6</v>
      </c>
      <c r="GR53" s="107">
        <f t="shared" si="55"/>
        <v>1.0454718305445984E-5</v>
      </c>
      <c r="GS53" s="107">
        <f t="shared" si="55"/>
        <v>9.2433746600182852E-6</v>
      </c>
      <c r="GT53" s="107">
        <f t="shared" si="55"/>
        <v>3.9809388204907989E-6</v>
      </c>
      <c r="GU53" s="107">
        <f t="shared" si="55"/>
        <v>2.771437170668064E-6</v>
      </c>
      <c r="GV53" s="107">
        <f t="shared" si="55"/>
        <v>5.5989139920574236E-6</v>
      </c>
      <c r="GW53" s="107">
        <f t="shared" si="55"/>
        <v>2.5955417959859854E-6</v>
      </c>
      <c r="GX53" s="107">
        <f t="shared" si="55"/>
        <v>6.3287055637732386E-6</v>
      </c>
      <c r="GY53" s="107">
        <f t="shared" si="55"/>
        <v>7.8592662397025718E-6</v>
      </c>
      <c r="GZ53" s="107">
        <f t="shared" si="55"/>
        <v>1.0791411931656985E-5</v>
      </c>
      <c r="HA53" s="107">
        <f t="shared" si="55"/>
        <v>3.0376415777765161E-6</v>
      </c>
      <c r="HC53" s="107">
        <f t="shared" si="59"/>
        <v>7.1174010883538146E-11</v>
      </c>
      <c r="HD53" s="107">
        <f t="shared" si="59"/>
        <v>7.0542764957392533E-14</v>
      </c>
      <c r="HE53" s="107">
        <f t="shared" si="59"/>
        <v>3.5656170050798564E-14</v>
      </c>
      <c r="HF53" s="107">
        <f t="shared" si="59"/>
        <v>1.0177733552565412E-14</v>
      </c>
      <c r="HG53" s="107">
        <f t="shared" si="59"/>
        <v>2.7835633949196009E-15</v>
      </c>
      <c r="HH53" s="107">
        <f t="shared" si="59"/>
        <v>2.2046506960506415E-15</v>
      </c>
      <c r="HI53" s="107">
        <f t="shared" si="59"/>
        <v>2.2050741505661124E-15</v>
      </c>
      <c r="HJ53" s="107">
        <f t="shared" si="59"/>
        <v>2.4697504092470515E-16</v>
      </c>
      <c r="HK53" s="107">
        <f t="shared" si="59"/>
        <v>7.0543639723629811E-17</v>
      </c>
      <c r="HL53" s="107">
        <f t="shared" si="59"/>
        <v>4.81581023655403E-16</v>
      </c>
      <c r="HM53" s="107">
        <f t="shared" si="59"/>
        <v>8.2444007711538939E-17</v>
      </c>
      <c r="HN53" s="107">
        <f t="shared" si="59"/>
        <v>3.4817093888823646E-16</v>
      </c>
      <c r="HO53" s="107">
        <f t="shared" si="59"/>
        <v>6.3760515485220317E-16</v>
      </c>
      <c r="HP53" s="107">
        <f t="shared" si="59"/>
        <v>1.3855232901500982E-15</v>
      </c>
      <c r="HQ53" s="107">
        <f t="shared" si="59"/>
        <v>7.585182577706586E-20</v>
      </c>
      <c r="HS53" s="107">
        <f t="shared" si="56"/>
        <v>1.5719178340355759E-42</v>
      </c>
      <c r="HT53" s="107">
        <f t="shared" si="56"/>
        <v>4.6732122111728261E-55</v>
      </c>
      <c r="HU53" s="107">
        <f t="shared" si="56"/>
        <v>3.4235167247046828E-56</v>
      </c>
      <c r="HV53" s="107">
        <f t="shared" si="56"/>
        <v>3.6062894073343665E-59</v>
      </c>
      <c r="HW53" s="107">
        <f t="shared" si="56"/>
        <v>7.2017972992212401E-62</v>
      </c>
      <c r="HX53" s="107">
        <f t="shared" si="56"/>
        <v>8.402736502203304E-63</v>
      </c>
      <c r="HY53" s="107">
        <f t="shared" si="56"/>
        <v>1.1712073853605989E-62</v>
      </c>
      <c r="HZ53" s="107">
        <f t="shared" si="56"/>
        <v>2.2020264138233311E-66</v>
      </c>
      <c r="IA53" s="107">
        <f t="shared" si="56"/>
        <v>3.6315599977238104E-69</v>
      </c>
      <c r="IB53" s="107">
        <f t="shared" si="56"/>
        <v>1.6593325381221645E-65</v>
      </c>
      <c r="IC53" s="107">
        <f t="shared" si="56"/>
        <v>3.9732198345912806E-68</v>
      </c>
      <c r="ID53" s="107">
        <f t="shared" si="56"/>
        <v>2.2059929091436945E-66</v>
      </c>
      <c r="IE53" s="107">
        <f t="shared" si="56"/>
        <v>6.2543986045825031E-65</v>
      </c>
      <c r="IF53" s="107">
        <f t="shared" si="56"/>
        <v>2.9710239167767981E-63</v>
      </c>
      <c r="IG53" s="107">
        <f t="shared" si="56"/>
        <v>2.2507926862848944E-36</v>
      </c>
      <c r="II53" s="107">
        <f t="shared" si="57"/>
        <v>9.9329495315466802E-85</v>
      </c>
      <c r="IJ53" s="107">
        <f t="shared" si="57"/>
        <v>2.3656284549885865E-109</v>
      </c>
      <c r="IK53" s="107">
        <f t="shared" si="57"/>
        <v>1.1034337160994053E-111</v>
      </c>
      <c r="IL53" s="107">
        <f t="shared" si="57"/>
        <v>1.396862380967408E-118</v>
      </c>
      <c r="IM53" s="107">
        <f t="shared" si="57"/>
        <v>1.5300094719874613E-124</v>
      </c>
      <c r="IN53" s="107">
        <f t="shared" si="57"/>
        <v>9.7193247620250033E-127</v>
      </c>
      <c r="IO53" s="107">
        <f t="shared" si="57"/>
        <v>1.0110306423875989E-126</v>
      </c>
      <c r="IP53" s="107">
        <f t="shared" si="57"/>
        <v>4.5399077902130482E-134</v>
      </c>
      <c r="IQ53" s="107">
        <f t="shared" si="57"/>
        <v>2.0733401788485192E-140</v>
      </c>
      <c r="IR53" s="107">
        <f t="shared" si="57"/>
        <v>1.6479380543056797E-132</v>
      </c>
      <c r="IS53" s="107">
        <f t="shared" si="57"/>
        <v>2.8886589554806571E-137</v>
      </c>
      <c r="IT53" s="107">
        <f t="shared" si="57"/>
        <v>8.9463101697360382E-134</v>
      </c>
      <c r="IU53" s="107">
        <f t="shared" si="57"/>
        <v>4.5236476494905932E-130</v>
      </c>
      <c r="IV53" s="107">
        <f t="shared" si="57"/>
        <v>7.3837610190485529E-128</v>
      </c>
      <c r="IW53" s="107">
        <f t="shared" si="57"/>
        <v>6.2159441530366724E-114</v>
      </c>
      <c r="IY53" s="107">
        <f t="shared" si="58"/>
        <v>2.6249798593768543E-4</v>
      </c>
      <c r="IZ53" s="107">
        <f t="shared" si="58"/>
        <v>2.6526168963652507E-5</v>
      </c>
      <c r="JA53" s="107">
        <f t="shared" si="58"/>
        <v>1.9746852767627723E-5</v>
      </c>
      <c r="JB53" s="107">
        <f t="shared" si="58"/>
        <v>1.4463091285224661E-5</v>
      </c>
      <c r="JC53" s="107">
        <f t="shared" si="58"/>
        <v>9.6319107832398305E-6</v>
      </c>
      <c r="JD53" s="107">
        <f t="shared" si="58"/>
        <v>1.0454718307650634E-5</v>
      </c>
      <c r="JE53" s="107">
        <f t="shared" si="58"/>
        <v>9.2433746622233593E-6</v>
      </c>
      <c r="JF53" s="107">
        <f t="shared" si="58"/>
        <v>3.9809388207377742E-6</v>
      </c>
      <c r="JG53" s="107">
        <f t="shared" si="58"/>
        <v>2.7714371707386074E-6</v>
      </c>
      <c r="JH53" s="107">
        <f t="shared" si="58"/>
        <v>5.598913992539005E-6</v>
      </c>
      <c r="JI53" s="107">
        <f t="shared" si="58"/>
        <v>2.5955417960684292E-6</v>
      </c>
      <c r="JJ53" s="107">
        <f t="shared" si="58"/>
        <v>6.3287055641214098E-6</v>
      </c>
      <c r="JK53" s="107">
        <f t="shared" si="58"/>
        <v>7.8592662403401775E-6</v>
      </c>
      <c r="JL53" s="107">
        <f t="shared" si="58"/>
        <v>1.0791411933042509E-5</v>
      </c>
      <c r="JM53" s="107">
        <f t="shared" si="58"/>
        <v>3.0376415777765919E-6</v>
      </c>
    </row>
    <row r="54" spans="2:273" x14ac:dyDescent="0.25">
      <c r="B54" s="2">
        <v>26</v>
      </c>
      <c r="C54" s="37">
        <v>73.951999999999998</v>
      </c>
      <c r="D54" s="37">
        <v>73.968000000000004</v>
      </c>
      <c r="E54" s="37">
        <v>74.531999999999996</v>
      </c>
      <c r="F54" s="37">
        <v>75.887</v>
      </c>
      <c r="G54" s="37">
        <v>77.117000000000004</v>
      </c>
      <c r="H54" s="37">
        <v>75.650000000000006</v>
      </c>
      <c r="I54" s="37">
        <v>78.632999999999996</v>
      </c>
      <c r="J54" s="37">
        <v>78.183000000000007</v>
      </c>
      <c r="K54" s="37">
        <v>77.332999999999998</v>
      </c>
      <c r="L54" s="37">
        <v>78.3</v>
      </c>
      <c r="M54" s="37">
        <v>75.667000000000002</v>
      </c>
      <c r="N54" s="37">
        <v>75.233000000000004</v>
      </c>
      <c r="O54" s="37">
        <v>78.933000000000007</v>
      </c>
      <c r="P54" s="37">
        <v>78.349999999999994</v>
      </c>
      <c r="Q54" s="37">
        <v>74.832999999999998</v>
      </c>
      <c r="S54" s="4">
        <f t="shared" si="8"/>
        <v>73.170633205410411</v>
      </c>
      <c r="T54" s="4">
        <f t="shared" si="9"/>
        <v>73.346573357794938</v>
      </c>
      <c r="U54" s="4">
        <f t="shared" si="10"/>
        <v>74.67911451633671</v>
      </c>
      <c r="V54" s="4">
        <f t="shared" si="11"/>
        <v>75.288213574869744</v>
      </c>
      <c r="W54" s="4">
        <f t="shared" si="12"/>
        <v>76.80747997910521</v>
      </c>
      <c r="X54" s="4">
        <f t="shared" si="13"/>
        <v>77.227691373467295</v>
      </c>
      <c r="Y54" s="4">
        <f t="shared" si="14"/>
        <v>77.803971580817361</v>
      </c>
      <c r="Z54" s="4">
        <f t="shared" si="15"/>
        <v>78.451453468676291</v>
      </c>
      <c r="AA54" s="4">
        <f t="shared" si="16"/>
        <v>76.976397587766968</v>
      </c>
      <c r="AB54" s="4">
        <f t="shared" si="17"/>
        <v>78.632680545380211</v>
      </c>
      <c r="AC54" s="4">
        <f t="shared" si="18"/>
        <v>76.650877092707731</v>
      </c>
      <c r="AD54" s="4">
        <f t="shared" si="19"/>
        <v>75.595154805627857</v>
      </c>
      <c r="AE54" s="4">
        <f t="shared" si="20"/>
        <v>78.928185776490707</v>
      </c>
      <c r="AF54" s="4">
        <f t="shared" si="21"/>
        <v>79.658028187539841</v>
      </c>
      <c r="AG54" s="4">
        <f t="shared" si="21"/>
        <v>75.436419905177459</v>
      </c>
      <c r="AI54" s="4">
        <f t="shared" si="22"/>
        <v>0.78136679458958724</v>
      </c>
      <c r="AJ54" s="4">
        <f t="shared" si="23"/>
        <v>0.6214266422050656</v>
      </c>
      <c r="AK54" s="4">
        <f t="shared" si="24"/>
        <v>-0.14711451633671402</v>
      </c>
      <c r="AL54" s="4">
        <f t="shared" si="25"/>
        <v>0.59878642513025682</v>
      </c>
      <c r="AM54" s="4">
        <f t="shared" si="26"/>
        <v>0.30952002089479436</v>
      </c>
      <c r="AN54" s="4">
        <f t="shared" si="27"/>
        <v>-1.5776913734672888</v>
      </c>
      <c r="AO54" s="4">
        <f t="shared" si="28"/>
        <v>0.82902841918263448</v>
      </c>
      <c r="AP54" s="4">
        <f t="shared" si="29"/>
        <v>-0.2684534686762845</v>
      </c>
      <c r="AQ54" s="4">
        <f t="shared" si="30"/>
        <v>0.35660241223303046</v>
      </c>
      <c r="AR54" s="4">
        <f t="shared" si="31"/>
        <v>-0.33268054538021374</v>
      </c>
      <c r="AS54" s="4">
        <f t="shared" si="32"/>
        <v>-0.98387709270772916</v>
      </c>
      <c r="AT54" s="4">
        <f t="shared" si="33"/>
        <v>-0.36215480562785274</v>
      </c>
      <c r="AU54" s="4">
        <f t="shared" si="34"/>
        <v>4.8142235092996088E-3</v>
      </c>
      <c r="AV54" s="4">
        <f t="shared" si="60"/>
        <v>-1.308028187539847</v>
      </c>
      <c r="AW54" s="4">
        <f t="shared" si="60"/>
        <v>-0.60341990517746069</v>
      </c>
      <c r="AY54" s="2">
        <f t="shared" si="50"/>
        <v>72.739332906225556</v>
      </c>
      <c r="AZ54" s="2">
        <f t="shared" si="50"/>
        <v>73.290752634533703</v>
      </c>
      <c r="BA54" s="2">
        <f t="shared" si="50"/>
        <v>74.636716408818643</v>
      </c>
      <c r="BB54" s="2">
        <f t="shared" si="50"/>
        <v>75.255946072937633</v>
      </c>
      <c r="BC54" s="2">
        <f t="shared" si="50"/>
        <v>76.784657529405877</v>
      </c>
      <c r="BD54" s="2">
        <f t="shared" si="50"/>
        <v>77.203186737226204</v>
      </c>
      <c r="BE54" s="2">
        <f t="shared" si="50"/>
        <v>77.782051163675717</v>
      </c>
      <c r="BF54" s="2">
        <f t="shared" si="50"/>
        <v>78.441188457262854</v>
      </c>
      <c r="BG54" s="2">
        <f t="shared" si="50"/>
        <v>76.968976150852157</v>
      </c>
      <c r="BH54" s="2">
        <f t="shared" si="50"/>
        <v>78.618545135864537</v>
      </c>
      <c r="BI54" s="2">
        <f t="shared" si="50"/>
        <v>76.643802458957964</v>
      </c>
      <c r="BJ54" s="2">
        <f t="shared" si="50"/>
        <v>75.579319081274178</v>
      </c>
      <c r="BK54" s="2">
        <f t="shared" si="50"/>
        <v>78.910082049607993</v>
      </c>
      <c r="BL54" s="2">
        <f t="shared" si="50"/>
        <v>79.633317477943038</v>
      </c>
      <c r="BM54" s="2">
        <f t="shared" si="50"/>
        <v>75.429944767130863</v>
      </c>
      <c r="BO54" s="2">
        <f t="shared" si="51"/>
        <v>73.951999999999998</v>
      </c>
      <c r="BP54" s="2">
        <f t="shared" si="51"/>
        <v>73.968000000000004</v>
      </c>
      <c r="BQ54" s="2">
        <f t="shared" si="51"/>
        <v>74.531999999999996</v>
      </c>
      <c r="BR54" s="2">
        <f t="shared" si="51"/>
        <v>75.887</v>
      </c>
      <c r="BS54" s="2">
        <f t="shared" si="51"/>
        <v>77.117000000000004</v>
      </c>
      <c r="BT54" s="2">
        <f t="shared" si="51"/>
        <v>75.650000000000006</v>
      </c>
      <c r="BU54" s="2">
        <f t="shared" si="51"/>
        <v>78.632999999999996</v>
      </c>
      <c r="BV54" s="2">
        <f t="shared" si="51"/>
        <v>78.183000000000007</v>
      </c>
      <c r="BW54" s="2">
        <f t="shared" si="51"/>
        <v>77.332999999999998</v>
      </c>
      <c r="BX54" s="2">
        <f t="shared" si="51"/>
        <v>78.3</v>
      </c>
      <c r="BY54" s="2">
        <f t="shared" si="51"/>
        <v>75.667000000000002</v>
      </c>
      <c r="BZ54" s="2">
        <f t="shared" si="51"/>
        <v>75.233000000000004</v>
      </c>
      <c r="CA54" s="2">
        <f t="shared" si="51"/>
        <v>78.933000000000007</v>
      </c>
      <c r="CB54" s="2">
        <f t="shared" si="51"/>
        <v>78.349999999999994</v>
      </c>
      <c r="CC54" s="2">
        <f t="shared" si="51"/>
        <v>74.832999999999998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72.770615127919925</v>
      </c>
      <c r="DL54" s="2">
        <f t="shared" si="61"/>
        <v>73.307103832442067</v>
      </c>
      <c r="DM54" s="2">
        <f t="shared" si="61"/>
        <v>74.642507563025205</v>
      </c>
      <c r="DN54" s="2">
        <f t="shared" si="61"/>
        <v>75.263339237967912</v>
      </c>
      <c r="DO54" s="2">
        <f t="shared" si="61"/>
        <v>76.788214992668614</v>
      </c>
      <c r="DP54" s="2">
        <f t="shared" si="61"/>
        <v>77.206552602639292</v>
      </c>
      <c r="DQ54" s="2">
        <f t="shared" si="61"/>
        <v>77.789725806451614</v>
      </c>
      <c r="DR54" s="2">
        <f t="shared" si="61"/>
        <v>78.437465183537256</v>
      </c>
      <c r="DS54" s="2">
        <f t="shared" si="61"/>
        <v>76.969545494994449</v>
      </c>
      <c r="DT54" s="2">
        <f t="shared" si="61"/>
        <v>78.6298435483871</v>
      </c>
      <c r="DU54" s="2">
        <f t="shared" si="61"/>
        <v>76.64927258064516</v>
      </c>
      <c r="DV54" s="2">
        <f t="shared" si="61"/>
        <v>75.582003225806446</v>
      </c>
      <c r="DW54" s="2">
        <f t="shared" si="61"/>
        <v>78.911180535190638</v>
      </c>
      <c r="DX54" s="2">
        <f t="shared" si="61"/>
        <v>79.657424242424213</v>
      </c>
      <c r="DY54" s="2">
        <f t="shared" si="61"/>
        <v>75.445684612532432</v>
      </c>
      <c r="EA54" s="2">
        <f t="shared" si="62"/>
        <v>53.734285714285697</v>
      </c>
      <c r="EB54" s="2">
        <f t="shared" si="62"/>
        <v>64.094311111111125</v>
      </c>
      <c r="EC54" s="2">
        <f t="shared" si="62"/>
        <v>70.918977777777769</v>
      </c>
      <c r="ED54" s="2">
        <f t="shared" si="62"/>
        <v>70.437585872576165</v>
      </c>
      <c r="EE54" s="2">
        <f t="shared" si="62"/>
        <v>74.489048976893713</v>
      </c>
      <c r="EF54" s="2">
        <f t="shared" si="62"/>
        <v>75.346292389050816</v>
      </c>
      <c r="EG54" s="2">
        <f t="shared" si="62"/>
        <v>73.637218713369634</v>
      </c>
      <c r="EH54" s="2">
        <f t="shared" si="62"/>
        <v>80.494947252438109</v>
      </c>
      <c r="EI54" s="2">
        <f t="shared" si="62"/>
        <v>76.66128405898877</v>
      </c>
      <c r="EJ54" s="2">
        <f t="shared" si="62"/>
        <v>72.462299475502121</v>
      </c>
      <c r="EK54" s="2">
        <f t="shared" si="62"/>
        <v>73.03715259283571</v>
      </c>
      <c r="EL54" s="2">
        <f t="shared" si="62"/>
        <v>74.068663772122235</v>
      </c>
      <c r="EM54" s="2">
        <f t="shared" si="62"/>
        <v>78.510246582996658</v>
      </c>
      <c r="EN54" s="2">
        <f t="shared" si="62"/>
        <v>74.08587402670679</v>
      </c>
      <c r="EO54" s="2">
        <f t="shared" si="62"/>
        <v>73.354297641688859</v>
      </c>
      <c r="EQ54" s="2">
        <f t="shared" si="63"/>
        <v>66.281085813088637</v>
      </c>
      <c r="ER54" s="2">
        <f t="shared" si="63"/>
        <v>68.164055492884188</v>
      </c>
      <c r="ES54" s="2">
        <f t="shared" si="63"/>
        <v>67.85705069887571</v>
      </c>
      <c r="ET54" s="2">
        <f t="shared" si="63"/>
        <v>70.060546301694032</v>
      </c>
      <c r="EU54" s="2">
        <f t="shared" si="63"/>
        <v>71.499636100473637</v>
      </c>
      <c r="EV54" s="2">
        <f t="shared" si="63"/>
        <v>72.267448836515499</v>
      </c>
      <c r="EW54" s="2">
        <f t="shared" si="63"/>
        <v>72.344257018338894</v>
      </c>
      <c r="EX54" s="2">
        <f t="shared" si="63"/>
        <v>74.926386071746151</v>
      </c>
      <c r="EY54" s="2">
        <f t="shared" si="63"/>
        <v>73.972936123874064</v>
      </c>
      <c r="EZ54" s="2">
        <f t="shared" si="63"/>
        <v>73.098623285705571</v>
      </c>
      <c r="FA54" s="2">
        <f t="shared" si="63"/>
        <v>73.279748196215706</v>
      </c>
      <c r="FB54" s="2">
        <f t="shared" si="63"/>
        <v>71.897230898723805</v>
      </c>
      <c r="FC54" s="2">
        <f t="shared" si="63"/>
        <v>74.531751178201873</v>
      </c>
      <c r="FD54" s="2">
        <f t="shared" si="63"/>
        <v>75.318023823794022</v>
      </c>
      <c r="FE54" s="2">
        <f t="shared" si="63"/>
        <v>76.349015139965928</v>
      </c>
      <c r="FG54" s="2">
        <f t="shared" si="64"/>
        <v>1.6432906559841419E-3</v>
      </c>
      <c r="FH54" s="2">
        <f t="shared" si="64"/>
        <v>1.7748362205738529E-3</v>
      </c>
      <c r="FI54" s="2">
        <f t="shared" si="64"/>
        <v>1.5552860804937841E-3</v>
      </c>
      <c r="FJ54" s="2">
        <f t="shared" si="64"/>
        <v>1.5320229728300393E-3</v>
      </c>
      <c r="FK54" s="2">
        <f t="shared" si="64"/>
        <v>1.5472841634823786E-3</v>
      </c>
      <c r="FL54" s="2">
        <f t="shared" si="64"/>
        <v>1.8093518629226223E-3</v>
      </c>
      <c r="FM54" s="2">
        <f t="shared" si="64"/>
        <v>1.8481949664318918E-3</v>
      </c>
      <c r="FN54" s="2">
        <f t="shared" si="64"/>
        <v>1.8096265014494867E-3</v>
      </c>
      <c r="FO54" s="2">
        <f t="shared" si="64"/>
        <v>1.8469517168108076E-3</v>
      </c>
      <c r="FP54" s="2">
        <f t="shared" si="64"/>
        <v>1.8319143604847701E-3</v>
      </c>
      <c r="FQ54" s="2">
        <f t="shared" si="64"/>
        <v>1.5143798420836874E-3</v>
      </c>
      <c r="FR54" s="2">
        <f t="shared" si="64"/>
        <v>1.7736565626801149E-3</v>
      </c>
      <c r="FS54" s="2">
        <f t="shared" si="64"/>
        <v>2.7398147264709872E-3</v>
      </c>
      <c r="FT54" s="2">
        <f t="shared" si="64"/>
        <v>4.3267609239675689E-3</v>
      </c>
      <c r="FU54" s="2">
        <f t="shared" si="64"/>
        <v>7.5260384913534819E-3</v>
      </c>
      <c r="FW54" s="2">
        <f t="shared" si="54"/>
        <v>4.4257196438685377E-11</v>
      </c>
      <c r="FX54" s="2">
        <f t="shared" si="54"/>
        <v>7.5213771408884221E-11</v>
      </c>
      <c r="FY54" s="2">
        <f t="shared" si="54"/>
        <v>5.2661278308202717E-11</v>
      </c>
      <c r="FZ54" s="2">
        <f t="shared" si="54"/>
        <v>3.521052452990432E-11</v>
      </c>
      <c r="GA54" s="2">
        <f t="shared" si="54"/>
        <v>3.2548472959680364E-11</v>
      </c>
      <c r="GB54" s="2">
        <f t="shared" si="54"/>
        <v>4.2264145199788468E-11</v>
      </c>
      <c r="GC54" s="2">
        <f t="shared" si="54"/>
        <v>5.2892391513371929E-11</v>
      </c>
      <c r="GD54" s="2">
        <f t="shared" si="54"/>
        <v>6.3307482481949423E-11</v>
      </c>
      <c r="GE54" s="2">
        <f t="shared" si="54"/>
        <v>5.7224817854087634E-11</v>
      </c>
      <c r="GF54" s="2">
        <f t="shared" si="54"/>
        <v>5.260429151787117E-11</v>
      </c>
      <c r="GG54" s="2">
        <f t="shared" si="54"/>
        <v>3.9270168726976461E-11</v>
      </c>
      <c r="GH54" s="2">
        <f t="shared" si="54"/>
        <v>3.6225530572757303E-11</v>
      </c>
      <c r="GI54" s="2">
        <f t="shared" si="54"/>
        <v>2.1015058154100545E-10</v>
      </c>
      <c r="GJ54" s="2">
        <f t="shared" si="54"/>
        <v>1.0372940752551609E-9</v>
      </c>
      <c r="GK54" s="2">
        <f t="shared" si="54"/>
        <v>4.4883416889122725E-9</v>
      </c>
      <c r="GM54" s="107">
        <f t="shared" si="55"/>
        <v>4.2640585903029485E-4</v>
      </c>
      <c r="GN54" s="107">
        <f t="shared" si="55"/>
        <v>5.0350841529677428E-5</v>
      </c>
      <c r="GO54" s="107">
        <f t="shared" si="55"/>
        <v>3.7731145722526658E-5</v>
      </c>
      <c r="GP54" s="107">
        <f t="shared" si="55"/>
        <v>2.8155900464387707E-5</v>
      </c>
      <c r="GQ54" s="107">
        <f t="shared" si="55"/>
        <v>1.926945052337074E-5</v>
      </c>
      <c r="GR54" s="107">
        <f t="shared" si="55"/>
        <v>2.1144870768207332E-5</v>
      </c>
      <c r="GS54" s="107">
        <f t="shared" si="55"/>
        <v>1.8891285819129895E-5</v>
      </c>
      <c r="GT54" s="107">
        <f t="shared" si="55"/>
        <v>8.5846180509226772E-6</v>
      </c>
      <c r="GU54" s="107">
        <f t="shared" si="55"/>
        <v>6.1371116464414551E-6</v>
      </c>
      <c r="GV54" s="107">
        <f t="shared" si="55"/>
        <v>1.1819393829279787E-5</v>
      </c>
      <c r="GW54" s="107">
        <f t="shared" si="55"/>
        <v>5.6400416486902714E-6</v>
      </c>
      <c r="GX54" s="107">
        <f t="shared" si="55"/>
        <v>1.3204111911542058E-5</v>
      </c>
      <c r="GY54" s="107">
        <f t="shared" si="55"/>
        <v>1.5903471596729648E-5</v>
      </c>
      <c r="GZ54" s="107">
        <f t="shared" si="55"/>
        <v>2.1309894037912501E-5</v>
      </c>
      <c r="HA54" s="107">
        <f t="shared" si="55"/>
        <v>6.6430777783946263E-6</v>
      </c>
      <c r="HC54" s="107">
        <f t="shared" si="59"/>
        <v>1.7405423373851413E-10</v>
      </c>
      <c r="HD54" s="107">
        <f t="shared" si="59"/>
        <v>2.3183650362939317E-13</v>
      </c>
      <c r="HE54" s="107">
        <f t="shared" si="59"/>
        <v>1.1821009780793421E-13</v>
      </c>
      <c r="HF54" s="107">
        <f t="shared" si="59"/>
        <v>3.5179555527733449E-14</v>
      </c>
      <c r="HG54" s="107">
        <f t="shared" si="59"/>
        <v>1.0146136589361573E-14</v>
      </c>
      <c r="HH54" s="107">
        <f t="shared" si="59"/>
        <v>8.2820145415836973E-15</v>
      </c>
      <c r="HI54" s="107">
        <f t="shared" si="59"/>
        <v>8.3853049613042134E-15</v>
      </c>
      <c r="HJ54" s="107">
        <f t="shared" si="59"/>
        <v>1.0322531247959094E-15</v>
      </c>
      <c r="HK54" s="107">
        <f t="shared" si="59"/>
        <v>3.1105386517907738E-16</v>
      </c>
      <c r="HL54" s="107">
        <f t="shared" si="59"/>
        <v>1.9476128815513186E-15</v>
      </c>
      <c r="HM54" s="107">
        <f t="shared" si="59"/>
        <v>3.4839677582140974E-16</v>
      </c>
      <c r="HN54" s="107">
        <f t="shared" si="59"/>
        <v>1.3967156151481859E-15</v>
      </c>
      <c r="HO54" s="107">
        <f t="shared" si="59"/>
        <v>2.415807091290809E-15</v>
      </c>
      <c r="HP54" s="107">
        <f t="shared" si="59"/>
        <v>5.0295707881332664E-15</v>
      </c>
      <c r="HQ54" s="107">
        <f t="shared" si="59"/>
        <v>4.204173868666119E-19</v>
      </c>
      <c r="HS54" s="107">
        <f t="shared" si="56"/>
        <v>1.6471137395570761E-41</v>
      </c>
      <c r="HT54" s="107">
        <f t="shared" si="56"/>
        <v>1.0628939446891154E-53</v>
      </c>
      <c r="HU54" s="107">
        <f t="shared" si="56"/>
        <v>7.9409857767184761E-55</v>
      </c>
      <c r="HV54" s="107">
        <f t="shared" si="56"/>
        <v>9.5197434071028238E-58</v>
      </c>
      <c r="HW54" s="107">
        <f t="shared" si="56"/>
        <v>2.2067280059461615E-60</v>
      </c>
      <c r="HX54" s="107">
        <f t="shared" si="56"/>
        <v>2.8298795602435786E-61</v>
      </c>
      <c r="HY54" s="107">
        <f t="shared" si="56"/>
        <v>4.0579011385848588E-61</v>
      </c>
      <c r="HZ54" s="107">
        <f t="shared" si="56"/>
        <v>9.7043603898788191E-65</v>
      </c>
      <c r="IA54" s="107">
        <f t="shared" si="56"/>
        <v>1.8691326108491042E-67</v>
      </c>
      <c r="IB54" s="107">
        <f t="shared" si="56"/>
        <v>6.772685241303377E-64</v>
      </c>
      <c r="IC54" s="107">
        <f t="shared" si="56"/>
        <v>1.7872411274545928E-66</v>
      </c>
      <c r="ID54" s="107">
        <f t="shared" si="56"/>
        <v>8.8793046541161578E-65</v>
      </c>
      <c r="IE54" s="107">
        <f t="shared" si="56"/>
        <v>2.1425985149822256E-63</v>
      </c>
      <c r="IF54" s="107">
        <f t="shared" si="56"/>
        <v>9.0257145790258137E-62</v>
      </c>
      <c r="IG54" s="107">
        <f t="shared" si="56"/>
        <v>1.4855676500525143E-35</v>
      </c>
      <c r="II54" s="107">
        <f t="shared" si="57"/>
        <v>3.7513280423034607E-83</v>
      </c>
      <c r="IJ54" s="107">
        <f t="shared" si="57"/>
        <v>2.9150690295430289E-107</v>
      </c>
      <c r="IK54" s="107">
        <f t="shared" si="57"/>
        <v>1.4029185112159614E-109</v>
      </c>
      <c r="IL54" s="107">
        <f t="shared" si="57"/>
        <v>2.2110506642375348E-116</v>
      </c>
      <c r="IM54" s="107">
        <f t="shared" si="57"/>
        <v>3.0827682839361222E-122</v>
      </c>
      <c r="IN54" s="107">
        <f t="shared" si="57"/>
        <v>2.2824417150791168E-124</v>
      </c>
      <c r="IO54" s="107">
        <f t="shared" si="57"/>
        <v>2.4966091125549171E-124</v>
      </c>
      <c r="IP54" s="107">
        <f t="shared" si="57"/>
        <v>1.6197334166913171E-131</v>
      </c>
      <c r="IQ54" s="107">
        <f t="shared" si="57"/>
        <v>9.5524428856794426E-138</v>
      </c>
      <c r="IR54" s="107">
        <f t="shared" si="57"/>
        <v>5.2455108531189185E-130</v>
      </c>
      <c r="IS54" s="107">
        <f t="shared" si="57"/>
        <v>1.0553792132951024E-134</v>
      </c>
      <c r="IT54" s="107">
        <f t="shared" si="57"/>
        <v>2.7546147385627622E-131</v>
      </c>
      <c r="IU54" s="107">
        <f t="shared" si="57"/>
        <v>1.0673940811816565E-127</v>
      </c>
      <c r="IV54" s="107">
        <f t="shared" si="57"/>
        <v>1.4833369418838833E-125</v>
      </c>
      <c r="IW54" s="107">
        <f t="shared" si="57"/>
        <v>6.7431362108106595E-112</v>
      </c>
      <c r="IY54" s="107">
        <f t="shared" si="58"/>
        <v>4.264060330845286E-4</v>
      </c>
      <c r="IZ54" s="107">
        <f t="shared" si="58"/>
        <v>5.0350841761513931E-5</v>
      </c>
      <c r="JA54" s="107">
        <f t="shared" si="58"/>
        <v>3.7731145840736753E-5</v>
      </c>
      <c r="JB54" s="107">
        <f t="shared" si="58"/>
        <v>2.8155900499567262E-5</v>
      </c>
      <c r="JC54" s="107">
        <f t="shared" si="58"/>
        <v>1.9269450533516877E-5</v>
      </c>
      <c r="JD54" s="107">
        <f t="shared" si="58"/>
        <v>2.1144870776489346E-5</v>
      </c>
      <c r="JE54" s="107">
        <f t="shared" si="58"/>
        <v>1.88912858275152E-5</v>
      </c>
      <c r="JF54" s="107">
        <f t="shared" si="58"/>
        <v>8.5846180519549308E-6</v>
      </c>
      <c r="JG54" s="107">
        <f t="shared" si="58"/>
        <v>6.1371116467525093E-6</v>
      </c>
      <c r="JH54" s="107">
        <f t="shared" si="58"/>
        <v>1.18193938312274E-5</v>
      </c>
      <c r="JI54" s="107">
        <f t="shared" si="58"/>
        <v>5.6400416490386679E-6</v>
      </c>
      <c r="JJ54" s="107">
        <f t="shared" si="58"/>
        <v>1.3204111912938773E-5</v>
      </c>
      <c r="JK54" s="107">
        <f t="shared" si="58"/>
        <v>1.5903471599145454E-5</v>
      </c>
      <c r="JL54" s="107">
        <f t="shared" si="58"/>
        <v>2.1309894042942071E-5</v>
      </c>
      <c r="JM54" s="107">
        <f t="shared" si="58"/>
        <v>6.6430777783950465E-6</v>
      </c>
    </row>
    <row r="55" spans="2:273" x14ac:dyDescent="0.25">
      <c r="B55" s="2">
        <v>27</v>
      </c>
      <c r="C55" s="37">
        <v>75</v>
      </c>
      <c r="D55" s="37">
        <v>73.451999999999998</v>
      </c>
      <c r="E55" s="37">
        <v>74.887</v>
      </c>
      <c r="F55" s="37">
        <v>75.661000000000001</v>
      </c>
      <c r="G55" s="37">
        <v>76.733000000000004</v>
      </c>
      <c r="H55" s="37">
        <v>77</v>
      </c>
      <c r="I55" s="37">
        <v>77.882999999999996</v>
      </c>
      <c r="J55" s="37">
        <v>77.566999999999993</v>
      </c>
      <c r="K55" s="37">
        <v>77.417000000000002</v>
      </c>
      <c r="L55" s="37">
        <v>77.466999999999999</v>
      </c>
      <c r="M55" s="37">
        <v>75.582999999999998</v>
      </c>
      <c r="N55" s="37">
        <v>74.983000000000004</v>
      </c>
      <c r="O55" s="37">
        <v>79.683000000000007</v>
      </c>
      <c r="P55" s="37">
        <v>79.266999999999996</v>
      </c>
      <c r="Q55" s="37">
        <v>74.150000000000006</v>
      </c>
      <c r="S55" s="4">
        <f t="shared" si="8"/>
        <v>73.582222054100242</v>
      </c>
      <c r="T55" s="4">
        <f t="shared" si="9"/>
        <v>73.548759078687198</v>
      </c>
      <c r="U55" s="4">
        <f t="shared" si="10"/>
        <v>74.880707403192616</v>
      </c>
      <c r="V55" s="4">
        <f t="shared" si="11"/>
        <v>75.504359453397555</v>
      </c>
      <c r="W55" s="4">
        <f t="shared" si="12"/>
        <v>76.992456553766019</v>
      </c>
      <c r="X55" s="4">
        <f t="shared" si="13"/>
        <v>77.362405790932399</v>
      </c>
      <c r="Y55" s="4">
        <f t="shared" si="14"/>
        <v>77.929813825163507</v>
      </c>
      <c r="Z55" s="4">
        <f t="shared" si="15"/>
        <v>78.617617733628308</v>
      </c>
      <c r="AA55" s="4">
        <f t="shared" si="16"/>
        <v>77.051097990716869</v>
      </c>
      <c r="AB55" s="4">
        <f t="shared" si="17"/>
        <v>78.681763396623538</v>
      </c>
      <c r="AC55" s="4">
        <f t="shared" si="18"/>
        <v>76.741647312625034</v>
      </c>
      <c r="AD55" s="4">
        <f t="shared" si="19"/>
        <v>75.741034502729491</v>
      </c>
      <c r="AE55" s="4">
        <f t="shared" si="20"/>
        <v>79.146901591659628</v>
      </c>
      <c r="AF55" s="4">
        <f t="shared" si="21"/>
        <v>79.843056412060207</v>
      </c>
      <c r="AG55" s="4">
        <f t="shared" si="21"/>
        <v>75.588284335019111</v>
      </c>
      <c r="AI55" s="4">
        <f t="shared" si="22"/>
        <v>1.4177779458997577</v>
      </c>
      <c r="AJ55" s="4">
        <f t="shared" si="23"/>
        <v>-9.6759078687199462E-2</v>
      </c>
      <c r="AK55" s="4">
        <f t="shared" si="24"/>
        <v>6.2925968073841432E-3</v>
      </c>
      <c r="AL55" s="4">
        <f t="shared" si="25"/>
        <v>0.15664054660244631</v>
      </c>
      <c r="AM55" s="4">
        <f t="shared" si="26"/>
        <v>-0.25945655376601451</v>
      </c>
      <c r="AN55" s="4">
        <f t="shared" si="27"/>
        <v>-0.36240579093239944</v>
      </c>
      <c r="AO55" s="4">
        <f t="shared" si="28"/>
        <v>-4.6813825163511069E-2</v>
      </c>
      <c r="AP55" s="4">
        <f t="shared" si="29"/>
        <v>-1.0506177336283145</v>
      </c>
      <c r="AQ55" s="4">
        <f t="shared" si="30"/>
        <v>0.36590200928313266</v>
      </c>
      <c r="AR55" s="4">
        <f t="shared" si="31"/>
        <v>-1.2147633966235389</v>
      </c>
      <c r="AS55" s="4">
        <f t="shared" si="32"/>
        <v>-1.1586473126250354</v>
      </c>
      <c r="AT55" s="4">
        <f t="shared" si="33"/>
        <v>-0.7580345027294868</v>
      </c>
      <c r="AU55" s="4">
        <f t="shared" si="34"/>
        <v>0.53609840834037925</v>
      </c>
      <c r="AV55" s="4">
        <f t="shared" si="60"/>
        <v>-0.57605641206021119</v>
      </c>
      <c r="AW55" s="4">
        <f t="shared" si="60"/>
        <v>-1.4382843350191052</v>
      </c>
      <c r="AY55" s="2">
        <f t="shared" si="50"/>
        <v>72.913930315266413</v>
      </c>
      <c r="AZ55" s="2">
        <f t="shared" si="50"/>
        <v>73.44838584787226</v>
      </c>
      <c r="BA55" s="2">
        <f t="shared" si="50"/>
        <v>74.803906497914227</v>
      </c>
      <c r="BB55" s="2">
        <f t="shared" si="50"/>
        <v>75.444844484667897</v>
      </c>
      <c r="BC55" s="2">
        <f t="shared" si="50"/>
        <v>76.949246893539012</v>
      </c>
      <c r="BD55" s="2">
        <f t="shared" si="50"/>
        <v>77.315581546532215</v>
      </c>
      <c r="BE55" s="2">
        <f t="shared" si="50"/>
        <v>77.887512528075149</v>
      </c>
      <c r="BF55" s="2">
        <f t="shared" si="50"/>
        <v>78.596756794566488</v>
      </c>
      <c r="BG55" s="2">
        <f t="shared" si="50"/>
        <v>77.035629080470329</v>
      </c>
      <c r="BH55" s="2">
        <f t="shared" si="50"/>
        <v>78.653621481501702</v>
      </c>
      <c r="BI55" s="2">
        <f t="shared" si="50"/>
        <v>76.727142009570827</v>
      </c>
      <c r="BJ55" s="2">
        <f t="shared" si="50"/>
        <v>75.709852447833597</v>
      </c>
      <c r="BK55" s="2">
        <f t="shared" si="50"/>
        <v>79.112243256025195</v>
      </c>
      <c r="BL55" s="2">
        <f t="shared" si="50"/>
        <v>79.796833531896041</v>
      </c>
      <c r="BM55" s="2">
        <f t="shared" si="50"/>
        <v>75.574942643316533</v>
      </c>
      <c r="BO55" s="2">
        <f t="shared" si="51"/>
        <v>75</v>
      </c>
      <c r="BP55" s="2">
        <f t="shared" si="51"/>
        <v>73.451999999999998</v>
      </c>
      <c r="BQ55" s="2">
        <f t="shared" si="51"/>
        <v>74.887</v>
      </c>
      <c r="BR55" s="2">
        <f t="shared" si="51"/>
        <v>75.661000000000001</v>
      </c>
      <c r="BS55" s="2">
        <f t="shared" si="51"/>
        <v>76.733000000000004</v>
      </c>
      <c r="BT55" s="2">
        <f t="shared" si="51"/>
        <v>77</v>
      </c>
      <c r="BU55" s="2">
        <f t="shared" si="51"/>
        <v>77.882999999999996</v>
      </c>
      <c r="BV55" s="2">
        <f t="shared" si="51"/>
        <v>77.566999999999993</v>
      </c>
      <c r="BW55" s="2">
        <f t="shared" si="51"/>
        <v>77.417000000000002</v>
      </c>
      <c r="BX55" s="2">
        <f t="shared" si="51"/>
        <v>77.466999999999999</v>
      </c>
      <c r="BY55" s="2">
        <f t="shared" si="51"/>
        <v>75.582999999999998</v>
      </c>
      <c r="BZ55" s="2">
        <f t="shared" si="51"/>
        <v>74.983000000000004</v>
      </c>
      <c r="CA55" s="2">
        <f t="shared" si="51"/>
        <v>79.683000000000007</v>
      </c>
      <c r="CB55" s="2">
        <f t="shared" si="51"/>
        <v>79.266999999999996</v>
      </c>
      <c r="CC55" s="2">
        <f t="shared" si="51"/>
        <v>74.150000000000006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72.953425139043389</v>
      </c>
      <c r="DL55" s="2">
        <f t="shared" si="61"/>
        <v>73.469383912655971</v>
      </c>
      <c r="DM55" s="2">
        <f t="shared" si="61"/>
        <v>74.81181176470588</v>
      </c>
      <c r="DN55" s="2">
        <f t="shared" si="61"/>
        <v>75.454750668449194</v>
      </c>
      <c r="DO55" s="2">
        <f t="shared" si="61"/>
        <v>76.954365285923743</v>
      </c>
      <c r="DP55" s="2">
        <f t="shared" si="61"/>
        <v>77.320448497067446</v>
      </c>
      <c r="DQ55" s="2">
        <f t="shared" si="61"/>
        <v>77.897727822580649</v>
      </c>
      <c r="DR55" s="2">
        <f t="shared" si="61"/>
        <v>78.592967519466072</v>
      </c>
      <c r="DS55" s="2">
        <f t="shared" si="61"/>
        <v>77.036906340378209</v>
      </c>
      <c r="DT55" s="2">
        <f t="shared" si="61"/>
        <v>78.668212903225808</v>
      </c>
      <c r="DU55" s="2">
        <f t="shared" si="61"/>
        <v>76.734452419354838</v>
      </c>
      <c r="DV55" s="2">
        <f t="shared" si="61"/>
        <v>75.713902822580636</v>
      </c>
      <c r="DW55" s="2">
        <f t="shared" si="61"/>
        <v>79.11495912756601</v>
      </c>
      <c r="DX55" s="2">
        <f t="shared" si="61"/>
        <v>79.82760606060603</v>
      </c>
      <c r="DY55" s="2">
        <f t="shared" si="61"/>
        <v>75.596046347793845</v>
      </c>
      <c r="EA55" s="2">
        <f t="shared" si="62"/>
        <v>53.854428571428556</v>
      </c>
      <c r="EB55" s="2">
        <f t="shared" si="62"/>
        <v>64.067377777777793</v>
      </c>
      <c r="EC55" s="2">
        <f t="shared" si="62"/>
        <v>70.772744444444442</v>
      </c>
      <c r="ED55" s="2">
        <f t="shared" si="62"/>
        <v>70.316522991689737</v>
      </c>
      <c r="EE55" s="2">
        <f t="shared" si="62"/>
        <v>74.325686968540609</v>
      </c>
      <c r="EF55" s="2">
        <f t="shared" si="62"/>
        <v>75.182795048225714</v>
      </c>
      <c r="EG55" s="2">
        <f t="shared" si="62"/>
        <v>73.505236778597506</v>
      </c>
      <c r="EH55" s="2">
        <f t="shared" si="62"/>
        <v>80.257034039759944</v>
      </c>
      <c r="EI55" s="2">
        <f t="shared" si="62"/>
        <v>76.487325842696634</v>
      </c>
      <c r="EJ55" s="2">
        <f t="shared" si="62"/>
        <v>72.338290392733796</v>
      </c>
      <c r="EK55" s="2">
        <f t="shared" si="62"/>
        <v>72.89846511627907</v>
      </c>
      <c r="EL55" s="2">
        <f t="shared" si="62"/>
        <v>73.899118295724293</v>
      </c>
      <c r="EM55" s="2">
        <f t="shared" si="62"/>
        <v>78.310404109000274</v>
      </c>
      <c r="EN55" s="2">
        <f t="shared" si="62"/>
        <v>73.951843031784847</v>
      </c>
      <c r="EO55" s="2">
        <f t="shared" si="62"/>
        <v>73.243693799923932</v>
      </c>
      <c r="EQ55" s="2">
        <f t="shared" si="63"/>
        <v>66.181945520919342</v>
      </c>
      <c r="ER55" s="2">
        <f t="shared" si="63"/>
        <v>68.063694389299116</v>
      </c>
      <c r="ES55" s="2">
        <f t="shared" si="63"/>
        <v>67.76203264965055</v>
      </c>
      <c r="ET55" s="2">
        <f t="shared" si="63"/>
        <v>69.941674284280694</v>
      </c>
      <c r="EU55" s="2">
        <f t="shared" si="63"/>
        <v>71.381547075607173</v>
      </c>
      <c r="EV55" s="2">
        <f t="shared" si="63"/>
        <v>72.153145584725522</v>
      </c>
      <c r="EW55" s="2">
        <f t="shared" si="63"/>
        <v>72.230818837839564</v>
      </c>
      <c r="EX55" s="2">
        <f t="shared" si="63"/>
        <v>74.77684153994214</v>
      </c>
      <c r="EY55" s="2">
        <f t="shared" si="63"/>
        <v>73.839948910975195</v>
      </c>
      <c r="EZ55" s="2">
        <f t="shared" si="63"/>
        <v>72.963037751437085</v>
      </c>
      <c r="FA55" s="2">
        <f t="shared" si="63"/>
        <v>73.136397778052924</v>
      </c>
      <c r="FB55" s="2">
        <f t="shared" si="63"/>
        <v>71.76215408477141</v>
      </c>
      <c r="FC55" s="2">
        <f t="shared" si="63"/>
        <v>74.393205935384032</v>
      </c>
      <c r="FD55" s="2">
        <f t="shared" si="63"/>
        <v>75.163416274195384</v>
      </c>
      <c r="FE55" s="2">
        <f t="shared" si="63"/>
        <v>76.188451701147329</v>
      </c>
      <c r="FG55" s="2">
        <f t="shared" si="64"/>
        <v>2.0679004954006638E-3</v>
      </c>
      <c r="FH55" s="2">
        <f t="shared" si="64"/>
        <v>2.2333600787838737E-3</v>
      </c>
      <c r="FI55" s="2">
        <f t="shared" si="64"/>
        <v>1.9572009984557956E-3</v>
      </c>
      <c r="FJ55" s="2">
        <f t="shared" si="64"/>
        <v>1.9279378781693094E-3</v>
      </c>
      <c r="FK55" s="2">
        <f t="shared" si="64"/>
        <v>1.9471352695560864E-3</v>
      </c>
      <c r="FL55" s="2">
        <f t="shared" si="64"/>
        <v>2.2767724004377028E-3</v>
      </c>
      <c r="FM55" s="2">
        <f t="shared" si="64"/>
        <v>2.3256266929961868E-3</v>
      </c>
      <c r="FN55" s="2">
        <f t="shared" si="64"/>
        <v>2.2771178261028501E-3</v>
      </c>
      <c r="FO55" s="2">
        <f t="shared" si="64"/>
        <v>2.3240630308737514E-3</v>
      </c>
      <c r="FP55" s="2">
        <f t="shared" si="64"/>
        <v>2.3051501406685664E-3</v>
      </c>
      <c r="FQ55" s="2">
        <f t="shared" si="64"/>
        <v>1.905744002313038E-3</v>
      </c>
      <c r="FR55" s="2">
        <f t="shared" si="64"/>
        <v>2.2318763410481084E-3</v>
      </c>
      <c r="FS55" s="2">
        <f t="shared" si="64"/>
        <v>3.3756181532256261E-3</v>
      </c>
      <c r="FT55" s="2">
        <f t="shared" si="64"/>
        <v>5.2371972936356374E-3</v>
      </c>
      <c r="FU55" s="2">
        <f t="shared" si="64"/>
        <v>8.9713254395751372E-3</v>
      </c>
      <c r="FW55" s="2">
        <f t="shared" si="54"/>
        <v>5.5716509250789022E-11</v>
      </c>
      <c r="FX55" s="2">
        <f t="shared" si="54"/>
        <v>9.4688528141677804E-11</v>
      </c>
      <c r="FY55" s="2">
        <f t="shared" si="54"/>
        <v>6.6296621478857546E-11</v>
      </c>
      <c r="FZ55" s="2">
        <f t="shared" si="54"/>
        <v>4.4327424092894253E-11</v>
      </c>
      <c r="GA55" s="2">
        <f t="shared" si="54"/>
        <v>4.0976099723691691E-11</v>
      </c>
      <c r="GB55" s="2">
        <f t="shared" si="54"/>
        <v>5.3207406399189846E-11</v>
      </c>
      <c r="GC55" s="2">
        <f t="shared" si="54"/>
        <v>6.6587575765838077E-11</v>
      </c>
      <c r="GD55" s="2">
        <f t="shared" si="54"/>
        <v>7.9699398451933716E-11</v>
      </c>
      <c r="GE55" s="2">
        <f t="shared" si="54"/>
        <v>7.2041777380735987E-11</v>
      </c>
      <c r="GF55" s="2">
        <f t="shared" si="54"/>
        <v>6.6224879360374311E-11</v>
      </c>
      <c r="GG55" s="2">
        <f t="shared" si="54"/>
        <v>4.9438213335332527E-11</v>
      </c>
      <c r="GH55" s="2">
        <f t="shared" si="54"/>
        <v>4.5605240993342867E-11</v>
      </c>
      <c r="GI55" s="2">
        <f t="shared" si="54"/>
        <v>2.5908345923200473E-10</v>
      </c>
      <c r="GJ55" s="2">
        <f t="shared" si="54"/>
        <v>1.2567104620274512E-9</v>
      </c>
      <c r="GK55" s="2">
        <f t="shared" si="54"/>
        <v>5.3580774635964965E-9</v>
      </c>
      <c r="GM55" s="107">
        <f t="shared" si="55"/>
        <v>6.8226879273414231E-4</v>
      </c>
      <c r="GN55" s="107">
        <f t="shared" si="55"/>
        <v>9.3612314189488511E-5</v>
      </c>
      <c r="GO55" s="107">
        <f t="shared" si="55"/>
        <v>7.0625642715521587E-5</v>
      </c>
      <c r="GP55" s="107">
        <f t="shared" si="55"/>
        <v>5.3663328302158087E-5</v>
      </c>
      <c r="GQ55" s="107">
        <f t="shared" si="55"/>
        <v>3.7705483922003834E-5</v>
      </c>
      <c r="GR55" s="107">
        <f t="shared" si="55"/>
        <v>4.1792045791365683E-5</v>
      </c>
      <c r="GS55" s="107">
        <f t="shared" si="55"/>
        <v>3.7713504018923511E-5</v>
      </c>
      <c r="GT55" s="107">
        <f t="shared" si="55"/>
        <v>1.8049566162063381E-5</v>
      </c>
      <c r="GU55" s="107">
        <f t="shared" si="55"/>
        <v>1.3237055618986007E-5</v>
      </c>
      <c r="GV55" s="107">
        <f t="shared" si="55"/>
        <v>2.4344759277597968E-5</v>
      </c>
      <c r="GW55" s="107">
        <f t="shared" si="55"/>
        <v>1.1953827771134422E-5</v>
      </c>
      <c r="GX55" s="107">
        <f t="shared" si="55"/>
        <v>2.6893768579315532E-5</v>
      </c>
      <c r="GY55" s="107">
        <f t="shared" si="55"/>
        <v>3.146534638964546E-5</v>
      </c>
      <c r="GZ55" s="107">
        <f t="shared" si="55"/>
        <v>4.1184281936805191E-5</v>
      </c>
      <c r="HA55" s="107">
        <f t="shared" si="55"/>
        <v>1.4159576877227314E-5</v>
      </c>
      <c r="HC55" s="107">
        <f t="shared" si="59"/>
        <v>4.1806495374526612E-10</v>
      </c>
      <c r="HD55" s="107">
        <f t="shared" si="59"/>
        <v>7.4348835074480763E-13</v>
      </c>
      <c r="HE55" s="107">
        <f t="shared" si="59"/>
        <v>3.8249382476125667E-13</v>
      </c>
      <c r="HF55" s="107">
        <f t="shared" si="59"/>
        <v>1.1859814641587993E-13</v>
      </c>
      <c r="HG55" s="107">
        <f t="shared" si="59"/>
        <v>3.602968766043722E-14</v>
      </c>
      <c r="HH55" s="107">
        <f t="shared" si="59"/>
        <v>3.0278656677010249E-14</v>
      </c>
      <c r="HI55" s="107">
        <f t="shared" si="59"/>
        <v>3.1016881772441097E-14</v>
      </c>
      <c r="HJ55" s="107">
        <f t="shared" si="59"/>
        <v>4.187836623403118E-15</v>
      </c>
      <c r="HK55" s="107">
        <f t="shared" si="59"/>
        <v>1.3297541134957397E-15</v>
      </c>
      <c r="HL55" s="107">
        <f t="shared" si="59"/>
        <v>7.6517290587429505E-15</v>
      </c>
      <c r="HM55" s="107">
        <f t="shared" si="59"/>
        <v>1.4297457709725633E-15</v>
      </c>
      <c r="HN55" s="107">
        <f t="shared" si="59"/>
        <v>5.4464160789872278E-15</v>
      </c>
      <c r="HO55" s="107">
        <f t="shared" si="59"/>
        <v>8.9137269938734959E-15</v>
      </c>
      <c r="HP55" s="107">
        <f t="shared" si="59"/>
        <v>1.7799900061578255E-14</v>
      </c>
      <c r="HQ55" s="107">
        <f t="shared" si="59"/>
        <v>2.2506422652573422E-18</v>
      </c>
      <c r="HS55" s="107">
        <f t="shared" si="56"/>
        <v>1.6758319579690617E-40</v>
      </c>
      <c r="HT55" s="107">
        <f t="shared" si="56"/>
        <v>2.3227258995552309E-52</v>
      </c>
      <c r="HU55" s="107">
        <f t="shared" si="56"/>
        <v>1.7703409448537408E-53</v>
      </c>
      <c r="HV55" s="107">
        <f t="shared" si="56"/>
        <v>2.4126014898861893E-56</v>
      </c>
      <c r="HW55" s="107">
        <f t="shared" si="56"/>
        <v>6.4798374414511361E-59</v>
      </c>
      <c r="HX55" s="107">
        <f t="shared" si="56"/>
        <v>9.1175894797796657E-60</v>
      </c>
      <c r="HY55" s="107">
        <f t="shared" si="56"/>
        <v>1.3439217888687155E-59</v>
      </c>
      <c r="HZ55" s="107">
        <f t="shared" si="56"/>
        <v>4.0741947920756419E-63</v>
      </c>
      <c r="IA55" s="107">
        <f t="shared" si="56"/>
        <v>9.1472351575929009E-66</v>
      </c>
      <c r="IB55" s="107">
        <f t="shared" si="56"/>
        <v>2.636878242195968E-62</v>
      </c>
      <c r="IC55" s="107">
        <f t="shared" si="56"/>
        <v>7.6645375700770568E-65</v>
      </c>
      <c r="ID55" s="107">
        <f t="shared" si="56"/>
        <v>3.4126138205222782E-63</v>
      </c>
      <c r="IE55" s="107">
        <f t="shared" si="56"/>
        <v>7.0295757586061844E-62</v>
      </c>
      <c r="IF55" s="107">
        <f t="shared" si="56"/>
        <v>2.6307110899195614E-60</v>
      </c>
      <c r="IG55" s="107">
        <f t="shared" si="56"/>
        <v>9.5888536581778678E-35</v>
      </c>
      <c r="II55" s="107">
        <f t="shared" si="57"/>
        <v>1.3683998267014653E-81</v>
      </c>
      <c r="IJ55" s="107">
        <f t="shared" si="57"/>
        <v>3.4267682775316733E-105</v>
      </c>
      <c r="IK55" s="107">
        <f t="shared" si="57"/>
        <v>1.7022613466864611E-107</v>
      </c>
      <c r="IL55" s="107">
        <f t="shared" si="57"/>
        <v>3.335660382935188E-114</v>
      </c>
      <c r="IM55" s="107">
        <f t="shared" si="57"/>
        <v>5.907428991607552E-120</v>
      </c>
      <c r="IN55" s="107">
        <f t="shared" si="57"/>
        <v>5.087445862599421E-122</v>
      </c>
      <c r="IO55" s="107">
        <f t="shared" si="57"/>
        <v>5.8458668366660502E-122</v>
      </c>
      <c r="IP55" s="107">
        <f t="shared" si="57"/>
        <v>5.4578003144353089E-129</v>
      </c>
      <c r="IQ55" s="107">
        <f t="shared" si="57"/>
        <v>4.1472715939977084E-135</v>
      </c>
      <c r="IR55" s="107">
        <f t="shared" si="57"/>
        <v>1.5793727885090309E-127</v>
      </c>
      <c r="IS55" s="107">
        <f t="shared" si="57"/>
        <v>3.6449408177250999E-132</v>
      </c>
      <c r="IT55" s="107">
        <f t="shared" si="57"/>
        <v>8.0322456560512591E-129</v>
      </c>
      <c r="IU55" s="107">
        <f t="shared" si="57"/>
        <v>2.3935947637518742E-125</v>
      </c>
      <c r="IV55" s="107">
        <f t="shared" si="57"/>
        <v>2.8380040567839439E-123</v>
      </c>
      <c r="IW55" s="107">
        <f t="shared" si="57"/>
        <v>7.0084268294050478E-110</v>
      </c>
      <c r="IY55" s="107">
        <f t="shared" si="58"/>
        <v>6.8226921079909606E-4</v>
      </c>
      <c r="IZ55" s="107">
        <f t="shared" si="58"/>
        <v>9.3612314932976857E-5</v>
      </c>
      <c r="JA55" s="107">
        <f t="shared" si="58"/>
        <v>7.0625643098015415E-5</v>
      </c>
      <c r="JB55" s="107">
        <f t="shared" si="58"/>
        <v>5.3663328420756232E-5</v>
      </c>
      <c r="JC55" s="107">
        <f t="shared" si="58"/>
        <v>3.7705483958033518E-5</v>
      </c>
      <c r="JD55" s="107">
        <f t="shared" si="58"/>
        <v>4.179204582164434E-5</v>
      </c>
      <c r="JE55" s="107">
        <f t="shared" si="58"/>
        <v>3.7713504049940393E-5</v>
      </c>
      <c r="JF55" s="107">
        <f t="shared" si="58"/>
        <v>1.8049566166251217E-5</v>
      </c>
      <c r="JG55" s="107">
        <f t="shared" si="58"/>
        <v>1.3237055620315761E-5</v>
      </c>
      <c r="JH55" s="107">
        <f t="shared" si="58"/>
        <v>2.4344759285249698E-5</v>
      </c>
      <c r="JI55" s="107">
        <f t="shared" si="58"/>
        <v>1.1953827772564168E-5</v>
      </c>
      <c r="JJ55" s="107">
        <f t="shared" si="58"/>
        <v>2.6893768584761947E-5</v>
      </c>
      <c r="JK55" s="107">
        <f t="shared" si="58"/>
        <v>3.1465346398559187E-5</v>
      </c>
      <c r="JL55" s="107">
        <f t="shared" si="58"/>
        <v>4.1184281954605094E-5</v>
      </c>
      <c r="JM55" s="107">
        <f t="shared" si="58"/>
        <v>1.4159576877229565E-5</v>
      </c>
    </row>
    <row r="56" spans="2:273" x14ac:dyDescent="0.25">
      <c r="B56" s="2">
        <v>28</v>
      </c>
      <c r="C56" s="37">
        <v>75.918999999999997</v>
      </c>
      <c r="D56" s="37">
        <v>74.742000000000004</v>
      </c>
      <c r="E56" s="37">
        <v>75.887</v>
      </c>
      <c r="F56" s="37">
        <v>76.305999999999997</v>
      </c>
      <c r="G56" s="37">
        <v>76.832999999999998</v>
      </c>
      <c r="H56" s="37">
        <v>78.582999999999998</v>
      </c>
      <c r="I56" s="37">
        <v>77.849999999999994</v>
      </c>
      <c r="J56" s="37">
        <v>78.082999999999998</v>
      </c>
      <c r="K56" s="37">
        <v>78.216999999999999</v>
      </c>
      <c r="L56" s="37">
        <v>78.316999999999993</v>
      </c>
      <c r="M56" s="37">
        <v>75.400000000000006</v>
      </c>
      <c r="N56" s="37">
        <v>75.400000000000006</v>
      </c>
      <c r="O56" s="37">
        <v>80.033000000000001</v>
      </c>
      <c r="P56" s="37">
        <v>80.95</v>
      </c>
      <c r="Q56" s="37">
        <v>75.8</v>
      </c>
      <c r="S56" s="4">
        <f t="shared" si="8"/>
        <v>74.105426649757064</v>
      </c>
      <c r="T56" s="4">
        <f t="shared" si="9"/>
        <v>73.781317472679177</v>
      </c>
      <c r="U56" s="4">
        <f t="shared" si="10"/>
        <v>75.10654541734894</v>
      </c>
      <c r="V56" s="4">
        <f t="shared" si="11"/>
        <v>75.740305592720588</v>
      </c>
      <c r="W56" s="4">
        <f t="shared" si="12"/>
        <v>77.193206034335788</v>
      </c>
      <c r="X56" s="4">
        <f t="shared" si="13"/>
        <v>77.514772750716659</v>
      </c>
      <c r="Y56" s="4">
        <f t="shared" si="14"/>
        <v>78.071830464173743</v>
      </c>
      <c r="Z56" s="4">
        <f t="shared" si="15"/>
        <v>78.793402348923209</v>
      </c>
      <c r="AA56" s="4">
        <f t="shared" si="16"/>
        <v>77.133326507264755</v>
      </c>
      <c r="AB56" s="4">
        <f t="shared" si="17"/>
        <v>78.742362067308534</v>
      </c>
      <c r="AC56" s="4">
        <f t="shared" si="18"/>
        <v>76.838876067221193</v>
      </c>
      <c r="AD56" s="4">
        <f t="shared" si="19"/>
        <v>75.899738698555254</v>
      </c>
      <c r="AE56" s="4">
        <f t="shared" si="20"/>
        <v>79.378525658863069</v>
      </c>
      <c r="AF56" s="4">
        <f t="shared" si="21"/>
        <v>80.043159005355832</v>
      </c>
      <c r="AG56" s="4">
        <f t="shared" si="21"/>
        <v>75.745233908505256</v>
      </c>
      <c r="AI56" s="4">
        <f t="shared" si="22"/>
        <v>1.8135733502429332</v>
      </c>
      <c r="AJ56" s="4">
        <f t="shared" si="23"/>
        <v>0.96068252732082726</v>
      </c>
      <c r="AK56" s="4">
        <f t="shared" si="24"/>
        <v>0.78045458265106049</v>
      </c>
      <c r="AL56" s="4">
        <f t="shared" si="25"/>
        <v>0.56569440727940901</v>
      </c>
      <c r="AM56" s="4">
        <f t="shared" si="26"/>
        <v>-0.36020603433578913</v>
      </c>
      <c r="AN56" s="4">
        <f t="shared" si="27"/>
        <v>1.0682272492833391</v>
      </c>
      <c r="AO56" s="4">
        <f t="shared" si="28"/>
        <v>-0.22183046417374896</v>
      </c>
      <c r="AP56" s="4">
        <f t="shared" si="29"/>
        <v>-0.71040234892321052</v>
      </c>
      <c r="AQ56" s="4">
        <f t="shared" si="30"/>
        <v>1.0836734927352438</v>
      </c>
      <c r="AR56" s="4">
        <f t="shared" si="31"/>
        <v>-0.42536206730854076</v>
      </c>
      <c r="AS56" s="4">
        <f t="shared" si="32"/>
        <v>-1.4388760672211873</v>
      </c>
      <c r="AT56" s="4">
        <f t="shared" si="33"/>
        <v>-0.49973869855524811</v>
      </c>
      <c r="AU56" s="4">
        <f t="shared" si="34"/>
        <v>0.65447434113693248</v>
      </c>
      <c r="AV56" s="4">
        <f t="shared" si="60"/>
        <v>0.90684099464417045</v>
      </c>
      <c r="AW56" s="4">
        <f t="shared" si="60"/>
        <v>5.4766091494741431E-2</v>
      </c>
      <c r="AY56" s="2">
        <f t="shared" si="50"/>
        <v>73.08637766471972</v>
      </c>
      <c r="AZ56" s="2">
        <f t="shared" si="50"/>
        <v>73.60471258197741</v>
      </c>
      <c r="BA56" s="2">
        <f t="shared" si="50"/>
        <v>74.970391784780119</v>
      </c>
      <c r="BB56" s="2">
        <f t="shared" si="50"/>
        <v>75.632939137461094</v>
      </c>
      <c r="BC56" s="2">
        <f t="shared" si="50"/>
        <v>77.113267826118644</v>
      </c>
      <c r="BD56" s="2">
        <f t="shared" si="50"/>
        <v>77.427426253610832</v>
      </c>
      <c r="BE56" s="2">
        <f t="shared" si="50"/>
        <v>77.992175084310603</v>
      </c>
      <c r="BF56" s="2">
        <f t="shared" si="50"/>
        <v>78.752110310883268</v>
      </c>
      <c r="BG56" s="2">
        <f t="shared" si="50"/>
        <v>77.101954545840258</v>
      </c>
      <c r="BH56" s="2">
        <f t="shared" si="50"/>
        <v>78.687752760882205</v>
      </c>
      <c r="BI56" s="2">
        <f t="shared" si="50"/>
        <v>76.80989670125966</v>
      </c>
      <c r="BJ56" s="2">
        <f t="shared" si="50"/>
        <v>75.839859743800446</v>
      </c>
      <c r="BK56" s="2">
        <f t="shared" si="50"/>
        <v>79.31371369804063</v>
      </c>
      <c r="BL56" s="2">
        <f t="shared" si="50"/>
        <v>79.958619267410199</v>
      </c>
      <c r="BM56" s="2">
        <f t="shared" si="50"/>
        <v>75.718468665749754</v>
      </c>
      <c r="BO56" s="2">
        <f t="shared" si="51"/>
        <v>75.918999999999997</v>
      </c>
      <c r="BP56" s="2">
        <f t="shared" si="51"/>
        <v>74.742000000000004</v>
      </c>
      <c r="BQ56" s="2">
        <f t="shared" si="51"/>
        <v>75.887</v>
      </c>
      <c r="BR56" s="2">
        <f t="shared" si="51"/>
        <v>76.305999999999997</v>
      </c>
      <c r="BS56" s="2">
        <f t="shared" si="51"/>
        <v>76.832999999999998</v>
      </c>
      <c r="BT56" s="2">
        <f t="shared" si="51"/>
        <v>78.582999999999998</v>
      </c>
      <c r="BU56" s="2">
        <f t="shared" si="51"/>
        <v>77.849999999999994</v>
      </c>
      <c r="BV56" s="2">
        <f t="shared" si="51"/>
        <v>78.082999999999998</v>
      </c>
      <c r="BW56" s="2">
        <f t="shared" si="51"/>
        <v>78.216999999999999</v>
      </c>
      <c r="BX56" s="2">
        <f t="shared" si="51"/>
        <v>78.316999999999993</v>
      </c>
      <c r="BY56" s="2">
        <f t="shared" si="51"/>
        <v>75.400000000000006</v>
      </c>
      <c r="BZ56" s="2">
        <f t="shared" si="51"/>
        <v>75.400000000000006</v>
      </c>
      <c r="CA56" s="2">
        <f t="shared" si="51"/>
        <v>80.033000000000001</v>
      </c>
      <c r="CB56" s="2">
        <f t="shared" si="51"/>
        <v>80.95</v>
      </c>
      <c r="CC56" s="2">
        <f t="shared" si="51"/>
        <v>75.8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73.136235150166868</v>
      </c>
      <c r="DL56" s="2">
        <f t="shared" si="61"/>
        <v>73.631663992869875</v>
      </c>
      <c r="DM56" s="2">
        <f t="shared" si="61"/>
        <v>74.981115966386554</v>
      </c>
      <c r="DN56" s="2">
        <f t="shared" si="61"/>
        <v>75.646162098930475</v>
      </c>
      <c r="DO56" s="2">
        <f t="shared" si="61"/>
        <v>77.120515579178871</v>
      </c>
      <c r="DP56" s="2">
        <f t="shared" si="61"/>
        <v>77.4343443914956</v>
      </c>
      <c r="DQ56" s="2">
        <f t="shared" si="61"/>
        <v>78.005729838709669</v>
      </c>
      <c r="DR56" s="2">
        <f t="shared" si="61"/>
        <v>78.748469855394873</v>
      </c>
      <c r="DS56" s="2">
        <f t="shared" si="61"/>
        <v>77.104267185761969</v>
      </c>
      <c r="DT56" s="2">
        <f t="shared" si="61"/>
        <v>78.706582258064529</v>
      </c>
      <c r="DU56" s="2">
        <f t="shared" si="61"/>
        <v>76.819632258064516</v>
      </c>
      <c r="DV56" s="2">
        <f t="shared" si="61"/>
        <v>75.84580241935484</v>
      </c>
      <c r="DW56" s="2">
        <f t="shared" si="61"/>
        <v>79.318737719941367</v>
      </c>
      <c r="DX56" s="2">
        <f t="shared" si="61"/>
        <v>79.997787878787847</v>
      </c>
      <c r="DY56" s="2">
        <f t="shared" si="61"/>
        <v>75.746408083055243</v>
      </c>
      <c r="EA56" s="2">
        <f t="shared" si="62"/>
        <v>53.974571428571416</v>
      </c>
      <c r="EB56" s="2">
        <f t="shared" si="62"/>
        <v>64.040444444444461</v>
      </c>
      <c r="EC56" s="2">
        <f t="shared" si="62"/>
        <v>70.6265111111111</v>
      </c>
      <c r="ED56" s="2">
        <f t="shared" si="62"/>
        <v>70.19546011080331</v>
      </c>
      <c r="EE56" s="2">
        <f t="shared" si="62"/>
        <v>74.16232496018749</v>
      </c>
      <c r="EF56" s="2">
        <f t="shared" si="62"/>
        <v>75.019297707400625</v>
      </c>
      <c r="EG56" s="2">
        <f t="shared" si="62"/>
        <v>73.373254843825393</v>
      </c>
      <c r="EH56" s="2">
        <f t="shared" si="62"/>
        <v>80.019120827081764</v>
      </c>
      <c r="EI56" s="2">
        <f t="shared" si="62"/>
        <v>76.313367626404499</v>
      </c>
      <c r="EJ56" s="2">
        <f t="shared" si="62"/>
        <v>72.214281309965457</v>
      </c>
      <c r="EK56" s="2">
        <f t="shared" si="62"/>
        <v>72.759777639722444</v>
      </c>
      <c r="EL56" s="2">
        <f t="shared" si="62"/>
        <v>73.72957281932635</v>
      </c>
      <c r="EM56" s="2">
        <f t="shared" si="62"/>
        <v>78.110561635003876</v>
      </c>
      <c r="EN56" s="2">
        <f t="shared" si="62"/>
        <v>73.817812036862904</v>
      </c>
      <c r="EO56" s="2">
        <f t="shared" si="62"/>
        <v>73.13308995815899</v>
      </c>
      <c r="EQ56" s="2">
        <f t="shared" si="63"/>
        <v>66.082805228750061</v>
      </c>
      <c r="ER56" s="2">
        <f t="shared" si="63"/>
        <v>67.963333285714043</v>
      </c>
      <c r="ES56" s="2">
        <f t="shared" si="63"/>
        <v>67.667014600425389</v>
      </c>
      <c r="ET56" s="2">
        <f t="shared" si="63"/>
        <v>69.822802266867342</v>
      </c>
      <c r="EU56" s="2">
        <f t="shared" si="63"/>
        <v>71.263458050740695</v>
      </c>
      <c r="EV56" s="2">
        <f t="shared" si="63"/>
        <v>72.038842332935559</v>
      </c>
      <c r="EW56" s="2">
        <f t="shared" si="63"/>
        <v>72.117380657340249</v>
      </c>
      <c r="EX56" s="2">
        <f t="shared" si="63"/>
        <v>74.627297008138143</v>
      </c>
      <c r="EY56" s="2">
        <f t="shared" si="63"/>
        <v>73.706961698076327</v>
      </c>
      <c r="EZ56" s="2">
        <f t="shared" si="63"/>
        <v>72.827452217168585</v>
      </c>
      <c r="FA56" s="2">
        <f t="shared" si="63"/>
        <v>72.993047359890141</v>
      </c>
      <c r="FB56" s="2">
        <f t="shared" si="63"/>
        <v>71.627077270819001</v>
      </c>
      <c r="FC56" s="2">
        <f t="shared" si="63"/>
        <v>74.254660692566176</v>
      </c>
      <c r="FD56" s="2">
        <f t="shared" si="63"/>
        <v>75.008808724596747</v>
      </c>
      <c r="FE56" s="2">
        <f t="shared" si="63"/>
        <v>76.027888262328716</v>
      </c>
      <c r="FG56" s="2">
        <f t="shared" si="64"/>
        <v>2.6019393211800146E-3</v>
      </c>
      <c r="FH56" s="2">
        <f t="shared" si="64"/>
        <v>2.8100088027418349E-3</v>
      </c>
      <c r="FI56" s="2">
        <f t="shared" si="64"/>
        <v>2.4627220415751852E-3</v>
      </c>
      <c r="FJ56" s="2">
        <f t="shared" si="64"/>
        <v>2.425918987572156E-3</v>
      </c>
      <c r="FK56" s="2">
        <f t="shared" si="64"/>
        <v>2.4500628404993553E-3</v>
      </c>
      <c r="FL56" s="2">
        <f t="shared" si="64"/>
        <v>2.8645979105472777E-3</v>
      </c>
      <c r="FM56" s="2">
        <f t="shared" si="64"/>
        <v>2.9260285935190926E-3</v>
      </c>
      <c r="FN56" s="2">
        <f t="shared" si="64"/>
        <v>2.8650322633908347E-3</v>
      </c>
      <c r="FO56" s="2">
        <f t="shared" si="64"/>
        <v>2.9240624273624729E-3</v>
      </c>
      <c r="FP56" s="2">
        <f t="shared" si="64"/>
        <v>2.9002810227034825E-3</v>
      </c>
      <c r="FQ56" s="2">
        <f t="shared" si="64"/>
        <v>2.3980062673633288E-3</v>
      </c>
      <c r="FR56" s="2">
        <f t="shared" si="64"/>
        <v>2.808143045345335E-3</v>
      </c>
      <c r="FS56" s="2">
        <f t="shared" si="64"/>
        <v>4.1583513626461815E-3</v>
      </c>
      <c r="FT56" s="2">
        <f t="shared" si="64"/>
        <v>6.3379880751735524E-3</v>
      </c>
      <c r="FU56" s="2">
        <f t="shared" si="64"/>
        <v>1.0691172863895914E-2</v>
      </c>
      <c r="FW56" s="2">
        <f t="shared" si="54"/>
        <v>7.014292935127112E-11</v>
      </c>
      <c r="FX56" s="2">
        <f t="shared" si="54"/>
        <v>1.1920579428002262E-10</v>
      </c>
      <c r="FY56" s="2">
        <f t="shared" si="54"/>
        <v>8.346250149439995E-11</v>
      </c>
      <c r="FZ56" s="2">
        <f t="shared" si="54"/>
        <v>5.5804920629281031E-11</v>
      </c>
      <c r="GA56" s="2">
        <f t="shared" si="54"/>
        <v>5.1585853217820059E-11</v>
      </c>
      <c r="GB56" s="2">
        <f t="shared" si="54"/>
        <v>6.6984156010676788E-11</v>
      </c>
      <c r="GC56" s="2">
        <f t="shared" si="54"/>
        <v>8.3828791239937621E-11</v>
      </c>
      <c r="GD56" s="2">
        <f t="shared" si="54"/>
        <v>1.0033559801377743E-10</v>
      </c>
      <c r="GE56" s="2">
        <f t="shared" si="54"/>
        <v>9.0695224253734903E-11</v>
      </c>
      <c r="GF56" s="2">
        <f t="shared" si="54"/>
        <v>8.3372183518348574E-11</v>
      </c>
      <c r="GG56" s="2">
        <f t="shared" si="54"/>
        <v>6.2239023080754614E-11</v>
      </c>
      <c r="GH56" s="2">
        <f t="shared" si="54"/>
        <v>5.7413596796838394E-11</v>
      </c>
      <c r="GI56" s="2">
        <f t="shared" si="54"/>
        <v>3.1941019793827936E-10</v>
      </c>
      <c r="GJ56" s="2">
        <f t="shared" si="54"/>
        <v>1.5225394832294316E-9</v>
      </c>
      <c r="GK56" s="2">
        <f t="shared" si="54"/>
        <v>6.3963477138969112E-9</v>
      </c>
      <c r="GM56" s="107">
        <f t="shared" si="55"/>
        <v>1.0753357307383925E-3</v>
      </c>
      <c r="GN56" s="107">
        <f t="shared" si="55"/>
        <v>1.7048194977574139E-4</v>
      </c>
      <c r="GO56" s="107">
        <f t="shared" si="55"/>
        <v>1.2951172363033655E-4</v>
      </c>
      <c r="GP56" s="107">
        <f t="shared" si="55"/>
        <v>1.0014050393267833E-4</v>
      </c>
      <c r="GQ56" s="107">
        <f t="shared" si="55"/>
        <v>7.2167661408610961E-5</v>
      </c>
      <c r="GR56" s="107">
        <f t="shared" si="55"/>
        <v>8.0724346906349819E-5</v>
      </c>
      <c r="GS56" s="107">
        <f t="shared" si="55"/>
        <v>7.3546748173727375E-5</v>
      </c>
      <c r="GT56" s="107">
        <f t="shared" si="55"/>
        <v>3.7004136594535657E-5</v>
      </c>
      <c r="GU56" s="107">
        <f t="shared" si="55"/>
        <v>2.7810907576824498E-5</v>
      </c>
      <c r="GV56" s="107">
        <f t="shared" si="55"/>
        <v>4.8928495653000952E-5</v>
      </c>
      <c r="GW56" s="107">
        <f t="shared" si="55"/>
        <v>2.4713123391162609E-5</v>
      </c>
      <c r="GX56" s="107">
        <f t="shared" si="55"/>
        <v>5.3477239032109166E-5</v>
      </c>
      <c r="GY56" s="107">
        <f t="shared" si="55"/>
        <v>6.0873511840242361E-5</v>
      </c>
      <c r="GZ56" s="107">
        <f t="shared" si="55"/>
        <v>7.7902745517212702E-5</v>
      </c>
      <c r="HA56" s="107">
        <f t="shared" si="55"/>
        <v>2.941755421117671E-5</v>
      </c>
      <c r="HC56" s="107">
        <f t="shared" si="59"/>
        <v>9.8629211709739371E-10</v>
      </c>
      <c r="HD56" s="107">
        <f t="shared" si="59"/>
        <v>2.3266809484097647E-12</v>
      </c>
      <c r="HE56" s="107">
        <f t="shared" si="59"/>
        <v>1.2079563145073401E-12</v>
      </c>
      <c r="HF56" s="107">
        <f t="shared" si="59"/>
        <v>3.8996049761141791E-13</v>
      </c>
      <c r="HG56" s="107">
        <f t="shared" si="59"/>
        <v>1.2464861022194483E-13</v>
      </c>
      <c r="HH56" s="107">
        <f t="shared" si="59"/>
        <v>1.0773304648159477E-13</v>
      </c>
      <c r="HI56" s="107">
        <f t="shared" si="59"/>
        <v>1.1160111541224218E-13</v>
      </c>
      <c r="HJ56" s="107">
        <f t="shared" si="59"/>
        <v>1.6491923459165314E-14</v>
      </c>
      <c r="HK56" s="107">
        <f t="shared" si="59"/>
        <v>5.5115382547671534E-15</v>
      </c>
      <c r="HL56" s="107">
        <f t="shared" si="59"/>
        <v>2.920436439721317E-14</v>
      </c>
      <c r="HM56" s="107">
        <f t="shared" si="59"/>
        <v>5.697972358814201E-15</v>
      </c>
      <c r="HN56" s="107">
        <f t="shared" si="59"/>
        <v>2.0644682920607975E-14</v>
      </c>
      <c r="HO56" s="107">
        <f t="shared" si="59"/>
        <v>3.2029467796991213E-14</v>
      </c>
      <c r="HP56" s="107">
        <f t="shared" si="59"/>
        <v>6.1415812790649526E-14</v>
      </c>
      <c r="HQ56" s="107">
        <f t="shared" si="59"/>
        <v>1.1637257430258802E-17</v>
      </c>
      <c r="HS56" s="107">
        <f t="shared" si="56"/>
        <v>1.655587718219733E-39</v>
      </c>
      <c r="HT56" s="107">
        <f t="shared" si="56"/>
        <v>4.8768729177390771E-51</v>
      </c>
      <c r="HU56" s="107">
        <f t="shared" si="56"/>
        <v>3.7933394536569746E-52</v>
      </c>
      <c r="HV56" s="107">
        <f t="shared" si="56"/>
        <v>5.8700706207958928E-55</v>
      </c>
      <c r="HW56" s="107">
        <f t="shared" si="56"/>
        <v>1.8234275226787671E-57</v>
      </c>
      <c r="HX56" s="107">
        <f t="shared" si="56"/>
        <v>2.8103392847961258E-58</v>
      </c>
      <c r="HY56" s="107">
        <f t="shared" si="56"/>
        <v>4.2545459852673647E-58</v>
      </c>
      <c r="HZ56" s="107">
        <f t="shared" si="56"/>
        <v>1.629479887276231E-61</v>
      </c>
      <c r="IA56" s="107">
        <f t="shared" si="56"/>
        <v>4.2564179483187599E-64</v>
      </c>
      <c r="IB56" s="107">
        <f t="shared" si="56"/>
        <v>9.7931589748878583E-61</v>
      </c>
      <c r="IC56" s="107">
        <f t="shared" si="56"/>
        <v>3.1336664218299503E-63</v>
      </c>
      <c r="ID56" s="107">
        <f t="shared" si="56"/>
        <v>1.2523635085457309E-61</v>
      </c>
      <c r="IE56" s="107">
        <f t="shared" si="56"/>
        <v>2.2087782578315692E-60</v>
      </c>
      <c r="IF56" s="107">
        <f t="shared" si="56"/>
        <v>7.3566890850904693E-59</v>
      </c>
      <c r="IG56" s="107">
        <f t="shared" si="56"/>
        <v>6.0528470076150642E-34</v>
      </c>
      <c r="II56" s="107">
        <f t="shared" si="57"/>
        <v>4.8212860461080955E-80</v>
      </c>
      <c r="IJ56" s="107">
        <f t="shared" si="57"/>
        <v>3.8428642915045072E-103</v>
      </c>
      <c r="IK56" s="107">
        <f t="shared" si="57"/>
        <v>1.9711896875565745E-105</v>
      </c>
      <c r="IL56" s="107">
        <f t="shared" si="57"/>
        <v>4.7962716656315402E-112</v>
      </c>
      <c r="IM56" s="107">
        <f t="shared" si="57"/>
        <v>1.0766331566071461E-117</v>
      </c>
      <c r="IN56" s="107">
        <f t="shared" si="57"/>
        <v>1.0763095176675325E-119</v>
      </c>
      <c r="IO56" s="107">
        <f t="shared" si="57"/>
        <v>1.2979567294826928E-119</v>
      </c>
      <c r="IP56" s="107">
        <f t="shared" si="57"/>
        <v>1.73688132639334E-126</v>
      </c>
      <c r="IQ56" s="107">
        <f t="shared" si="57"/>
        <v>1.6967405962031806E-132</v>
      </c>
      <c r="IR56" s="107">
        <f t="shared" si="57"/>
        <v>4.4981326803663932E-125</v>
      </c>
      <c r="IS56" s="107">
        <f t="shared" si="57"/>
        <v>1.1899887970100259E-129</v>
      </c>
      <c r="IT56" s="107">
        <f t="shared" si="57"/>
        <v>2.2180588077430737E-126</v>
      </c>
      <c r="IU56" s="107">
        <f t="shared" si="57"/>
        <v>5.1011370651983049E-123</v>
      </c>
      <c r="IV56" s="107">
        <f t="shared" si="57"/>
        <v>5.1712783850901369E-121</v>
      </c>
      <c r="IW56" s="107">
        <f t="shared" si="57"/>
        <v>6.9788459201646112E-108</v>
      </c>
      <c r="IY56" s="107">
        <f t="shared" si="58"/>
        <v>1.0753367170305097E-3</v>
      </c>
      <c r="IZ56" s="107">
        <f t="shared" si="58"/>
        <v>1.7048195210242234E-4</v>
      </c>
      <c r="JA56" s="107">
        <f t="shared" si="58"/>
        <v>1.2951172483829286E-4</v>
      </c>
      <c r="JB56" s="107">
        <f t="shared" si="58"/>
        <v>1.0014050432263883E-4</v>
      </c>
      <c r="JC56" s="107">
        <f t="shared" si="58"/>
        <v>7.216766153325957E-5</v>
      </c>
      <c r="JD56" s="107">
        <f t="shared" si="58"/>
        <v>8.0724347014082869E-5</v>
      </c>
      <c r="JE56" s="107">
        <f t="shared" si="58"/>
        <v>7.3546748285328493E-5</v>
      </c>
      <c r="JF56" s="107">
        <f t="shared" si="58"/>
        <v>3.7004136611027578E-5</v>
      </c>
      <c r="JG56" s="107">
        <f t="shared" si="58"/>
        <v>2.7810907582336036E-5</v>
      </c>
      <c r="JH56" s="107">
        <f t="shared" si="58"/>
        <v>4.8928495682205313E-5</v>
      </c>
      <c r="JI56" s="107">
        <f t="shared" si="58"/>
        <v>2.4713123396860582E-5</v>
      </c>
      <c r="JJ56" s="107">
        <f t="shared" si="58"/>
        <v>5.3477239052753846E-5</v>
      </c>
      <c r="JK56" s="107">
        <f t="shared" si="58"/>
        <v>6.0873511872271828E-5</v>
      </c>
      <c r="JL56" s="107">
        <f t="shared" si="58"/>
        <v>7.7902745578628513E-5</v>
      </c>
      <c r="JM56" s="107">
        <f t="shared" si="58"/>
        <v>2.9417554211188348E-5</v>
      </c>
    </row>
    <row r="57" spans="2:273" x14ac:dyDescent="0.25">
      <c r="B57" s="2">
        <v>29</v>
      </c>
      <c r="C57" s="37">
        <v>77.242000000000004</v>
      </c>
      <c r="D57" s="37">
        <v>74.113</v>
      </c>
      <c r="E57" s="37">
        <v>75.935000000000002</v>
      </c>
      <c r="F57" s="37">
        <v>77.209999999999994</v>
      </c>
      <c r="G57" s="37">
        <v>77</v>
      </c>
      <c r="H57" s="37">
        <v>77.95</v>
      </c>
      <c r="I57" s="37">
        <v>77.849999999999994</v>
      </c>
      <c r="J57" s="37">
        <v>79</v>
      </c>
      <c r="K57" s="37">
        <v>78.05</v>
      </c>
      <c r="L57" s="37">
        <v>79.582999999999998</v>
      </c>
      <c r="M57" s="37">
        <v>77.566999999999993</v>
      </c>
      <c r="N57" s="37">
        <v>76.533000000000001</v>
      </c>
      <c r="O57" s="37">
        <v>80.917000000000002</v>
      </c>
      <c r="P57" s="37">
        <v>81.417000000000002</v>
      </c>
      <c r="Q57" s="37">
        <v>75.25</v>
      </c>
      <c r="S57" s="4">
        <f t="shared" si="8"/>
        <v>74.785323895513287</v>
      </c>
      <c r="T57" s="4">
        <f t="shared" si="9"/>
        <v>74.063423497957558</v>
      </c>
      <c r="U57" s="4">
        <f t="shared" si="10"/>
        <v>75.372180219111783</v>
      </c>
      <c r="V57" s="4">
        <f t="shared" si="11"/>
        <v>76.009432649755368</v>
      </c>
      <c r="W57" s="4">
        <f t="shared" si="12"/>
        <v>77.421036577569225</v>
      </c>
      <c r="X57" s="4">
        <f t="shared" si="13"/>
        <v>77.697601880756437</v>
      </c>
      <c r="Y57" s="4">
        <f t="shared" si="14"/>
        <v>78.242160606563047</v>
      </c>
      <c r="Z57" s="4">
        <f t="shared" si="15"/>
        <v>78.986741933572858</v>
      </c>
      <c r="AA57" s="4">
        <f t="shared" si="16"/>
        <v>77.229737285541248</v>
      </c>
      <c r="AB57" s="4">
        <f t="shared" si="17"/>
        <v>78.823959451394515</v>
      </c>
      <c r="AC57" s="4">
        <f t="shared" si="18"/>
        <v>76.948302372789684</v>
      </c>
      <c r="AD57" s="4">
        <f t="shared" si="19"/>
        <v>76.081297497695545</v>
      </c>
      <c r="AE57" s="4">
        <f t="shared" si="20"/>
        <v>79.632649978702574</v>
      </c>
      <c r="AF57" s="4">
        <f t="shared" si="21"/>
        <v>80.269427450334362</v>
      </c>
      <c r="AG57" s="4">
        <f t="shared" si="21"/>
        <v>75.912440880255701</v>
      </c>
      <c r="AI57" s="4">
        <f t="shared" si="22"/>
        <v>2.4566761044867178</v>
      </c>
      <c r="AJ57" s="4">
        <f t="shared" si="23"/>
        <v>4.9576502042441462E-2</v>
      </c>
      <c r="AK57" s="4">
        <f t="shared" si="24"/>
        <v>0.56281978088821916</v>
      </c>
      <c r="AL57" s="4">
        <f t="shared" si="25"/>
        <v>1.2005673502446257</v>
      </c>
      <c r="AM57" s="4">
        <f t="shared" si="26"/>
        <v>-0.4210365775692253</v>
      </c>
      <c r="AN57" s="4">
        <f t="shared" si="27"/>
        <v>0.25239811924356559</v>
      </c>
      <c r="AO57" s="4">
        <f t="shared" si="28"/>
        <v>-0.39216060656305274</v>
      </c>
      <c r="AP57" s="4">
        <f t="shared" si="29"/>
        <v>1.3258066427141557E-2</v>
      </c>
      <c r="AQ57" s="4">
        <f t="shared" si="30"/>
        <v>0.82026271445874954</v>
      </c>
      <c r="AR57" s="4">
        <f t="shared" si="31"/>
        <v>0.75904054860548342</v>
      </c>
      <c r="AS57" s="4">
        <f t="shared" si="32"/>
        <v>0.61869762721030952</v>
      </c>
      <c r="AT57" s="4">
        <f t="shared" si="33"/>
        <v>0.45170250230445674</v>
      </c>
      <c r="AU57" s="4">
        <f t="shared" si="34"/>
        <v>1.2843500212974277</v>
      </c>
      <c r="AV57" s="4">
        <f t="shared" si="60"/>
        <v>1.1475725496656395</v>
      </c>
      <c r="AW57" s="4">
        <f t="shared" si="60"/>
        <v>-0.66244088025570136</v>
      </c>
      <c r="AY57" s="2">
        <f t="shared" si="50"/>
        <v>73.256115426644783</v>
      </c>
      <c r="AZ57" s="2">
        <f t="shared" si="50"/>
        <v>73.759370052714161</v>
      </c>
      <c r="BA57" s="2">
        <f t="shared" si="50"/>
        <v>75.135950162966793</v>
      </c>
      <c r="BB57" s="2">
        <f t="shared" si="50"/>
        <v>75.819983543531194</v>
      </c>
      <c r="BC57" s="2">
        <f t="shared" si="50"/>
        <v>77.276531557950392</v>
      </c>
      <c r="BD57" s="2">
        <f t="shared" si="50"/>
        <v>77.538537695506321</v>
      </c>
      <c r="BE57" s="2">
        <f t="shared" si="50"/>
        <v>78.095797000636651</v>
      </c>
      <c r="BF57" s="2">
        <f t="shared" si="50"/>
        <v>78.907133912239061</v>
      </c>
      <c r="BG57" s="2">
        <f t="shared" si="50"/>
        <v>77.167831126616477</v>
      </c>
      <c r="BH57" s="2">
        <f t="shared" si="50"/>
        <v>78.720672031079232</v>
      </c>
      <c r="BI57" s="2">
        <f t="shared" si="50"/>
        <v>76.891887946074164</v>
      </c>
      <c r="BJ57" s="2">
        <f t="shared" si="50"/>
        <v>75.969161159439182</v>
      </c>
      <c r="BK57" s="2">
        <f t="shared" si="50"/>
        <v>79.514261248593982</v>
      </c>
      <c r="BL57" s="2">
        <f t="shared" si="50"/>
        <v>80.118246559646536</v>
      </c>
      <c r="BM57" s="2">
        <f t="shared" si="50"/>
        <v>75.860161565150094</v>
      </c>
      <c r="BO57" s="2">
        <f t="shared" si="51"/>
        <v>77.242000000000004</v>
      </c>
      <c r="BP57" s="2">
        <f t="shared" si="51"/>
        <v>74.113</v>
      </c>
      <c r="BQ57" s="2">
        <f t="shared" si="51"/>
        <v>75.935000000000002</v>
      </c>
      <c r="BR57" s="2">
        <f t="shared" si="51"/>
        <v>77.209999999999994</v>
      </c>
      <c r="BS57" s="2">
        <f t="shared" si="51"/>
        <v>77</v>
      </c>
      <c r="BT57" s="2">
        <f t="shared" si="51"/>
        <v>77.95</v>
      </c>
      <c r="BU57" s="2">
        <f t="shared" si="51"/>
        <v>77.849999999999994</v>
      </c>
      <c r="BV57" s="2">
        <f t="shared" si="51"/>
        <v>79</v>
      </c>
      <c r="BW57" s="2">
        <f t="shared" si="51"/>
        <v>78.05</v>
      </c>
      <c r="BX57" s="2">
        <f t="shared" si="51"/>
        <v>79.582999999999998</v>
      </c>
      <c r="BY57" s="2">
        <f t="shared" si="51"/>
        <v>77.566999999999993</v>
      </c>
      <c r="BZ57" s="2">
        <f t="shared" si="51"/>
        <v>76.533000000000001</v>
      </c>
      <c r="CA57" s="2">
        <f t="shared" si="51"/>
        <v>80.917000000000002</v>
      </c>
      <c r="CB57" s="2">
        <f t="shared" si="51"/>
        <v>81.417000000000002</v>
      </c>
      <c r="CC57" s="2">
        <f t="shared" si="51"/>
        <v>75.25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73.319045161290333</v>
      </c>
      <c r="DL57" s="2">
        <f t="shared" si="61"/>
        <v>73.793944073083779</v>
      </c>
      <c r="DM57" s="2">
        <f t="shared" si="61"/>
        <v>75.150420168067228</v>
      </c>
      <c r="DN57" s="2">
        <f t="shared" si="61"/>
        <v>75.837573529411756</v>
      </c>
      <c r="DO57" s="2">
        <f t="shared" si="61"/>
        <v>77.286665872434014</v>
      </c>
      <c r="DP57" s="2">
        <f t="shared" si="61"/>
        <v>77.548240285923754</v>
      </c>
      <c r="DQ57" s="2">
        <f t="shared" si="61"/>
        <v>78.113731854838704</v>
      </c>
      <c r="DR57" s="2">
        <f t="shared" si="61"/>
        <v>78.903972191323689</v>
      </c>
      <c r="DS57" s="2">
        <f t="shared" si="61"/>
        <v>77.17162803114573</v>
      </c>
      <c r="DT57" s="2">
        <f t="shared" si="61"/>
        <v>78.744951612903236</v>
      </c>
      <c r="DU57" s="2">
        <f t="shared" si="61"/>
        <v>76.904812096774194</v>
      </c>
      <c r="DV57" s="2">
        <f t="shared" si="61"/>
        <v>75.97770201612903</v>
      </c>
      <c r="DW57" s="2">
        <f t="shared" si="61"/>
        <v>79.522516312316739</v>
      </c>
      <c r="DX57" s="2">
        <f t="shared" si="61"/>
        <v>80.167969696969678</v>
      </c>
      <c r="DY57" s="2">
        <f t="shared" si="61"/>
        <v>75.896769818316642</v>
      </c>
      <c r="EA57" s="2">
        <f t="shared" si="62"/>
        <v>54.094714285714275</v>
      </c>
      <c r="EB57" s="2">
        <f t="shared" si="62"/>
        <v>64.013511111111129</v>
      </c>
      <c r="EC57" s="2">
        <f t="shared" si="62"/>
        <v>70.480277777777772</v>
      </c>
      <c r="ED57" s="2">
        <f t="shared" si="62"/>
        <v>70.074397229916883</v>
      </c>
      <c r="EE57" s="2">
        <f t="shared" si="62"/>
        <v>73.998962951834372</v>
      </c>
      <c r="EF57" s="2">
        <f t="shared" si="62"/>
        <v>74.855800366575522</v>
      </c>
      <c r="EG57" s="2">
        <f t="shared" si="62"/>
        <v>73.241272909053279</v>
      </c>
      <c r="EH57" s="2">
        <f t="shared" si="62"/>
        <v>79.781207614403598</v>
      </c>
      <c r="EI57" s="2">
        <f t="shared" si="62"/>
        <v>76.139409410112364</v>
      </c>
      <c r="EJ57" s="2">
        <f t="shared" si="62"/>
        <v>72.090272227197133</v>
      </c>
      <c r="EK57" s="2">
        <f t="shared" si="62"/>
        <v>72.621090163165803</v>
      </c>
      <c r="EL57" s="2">
        <f t="shared" si="62"/>
        <v>73.560027342928407</v>
      </c>
      <c r="EM57" s="2">
        <f t="shared" si="62"/>
        <v>77.910719161007492</v>
      </c>
      <c r="EN57" s="2">
        <f t="shared" si="62"/>
        <v>73.683781041940946</v>
      </c>
      <c r="EO57" s="2">
        <f t="shared" si="62"/>
        <v>73.022486116394063</v>
      </c>
      <c r="EQ57" s="2">
        <f t="shared" si="63"/>
        <v>65.983664936580766</v>
      </c>
      <c r="ER57" s="2">
        <f t="shared" si="63"/>
        <v>67.862972182128956</v>
      </c>
      <c r="ES57" s="2">
        <f t="shared" si="63"/>
        <v>67.571996551200229</v>
      </c>
      <c r="ET57" s="2">
        <f t="shared" si="63"/>
        <v>69.703930249454004</v>
      </c>
      <c r="EU57" s="2">
        <f t="shared" si="63"/>
        <v>71.145369025874231</v>
      </c>
      <c r="EV57" s="2">
        <f t="shared" si="63"/>
        <v>71.924539081145582</v>
      </c>
      <c r="EW57" s="2">
        <f t="shared" si="63"/>
        <v>72.003942476840933</v>
      </c>
      <c r="EX57" s="2">
        <f t="shared" si="63"/>
        <v>74.477752476334132</v>
      </c>
      <c r="EY57" s="2">
        <f t="shared" si="63"/>
        <v>73.573974485177473</v>
      </c>
      <c r="EZ57" s="2">
        <f t="shared" si="63"/>
        <v>72.691866682900098</v>
      </c>
      <c r="FA57" s="2">
        <f t="shared" si="63"/>
        <v>72.849696941727359</v>
      </c>
      <c r="FB57" s="2">
        <f t="shared" si="63"/>
        <v>71.492000456866606</v>
      </c>
      <c r="FC57" s="2">
        <f t="shared" si="63"/>
        <v>74.116115449748335</v>
      </c>
      <c r="FD57" s="2">
        <f t="shared" si="63"/>
        <v>74.854201174998124</v>
      </c>
      <c r="FE57" s="2">
        <f t="shared" si="63"/>
        <v>75.867324823510103</v>
      </c>
      <c r="FG57" s="2">
        <f t="shared" si="64"/>
        <v>3.2734421865033259E-3</v>
      </c>
      <c r="FH57" s="2">
        <f t="shared" si="64"/>
        <v>3.535019470174428E-3</v>
      </c>
      <c r="FI57" s="2">
        <f t="shared" si="64"/>
        <v>3.0984076256320302E-3</v>
      </c>
      <c r="FJ57" s="2">
        <f t="shared" si="64"/>
        <v>3.0521339172045747E-3</v>
      </c>
      <c r="FK57" s="2">
        <f t="shared" si="64"/>
        <v>3.0824908889462268E-3</v>
      </c>
      <c r="FL57" s="2">
        <f t="shared" si="64"/>
        <v>3.6036422207656699E-3</v>
      </c>
      <c r="FM57" s="2">
        <f t="shared" si="64"/>
        <v>3.68086304493143E-3</v>
      </c>
      <c r="FN57" s="2">
        <f t="shared" si="64"/>
        <v>3.6041882282699693E-3</v>
      </c>
      <c r="FO57" s="2">
        <f t="shared" si="64"/>
        <v>3.6783915335010979E-3</v>
      </c>
      <c r="FP57" s="2">
        <f t="shared" si="64"/>
        <v>3.6484976179771266E-3</v>
      </c>
      <c r="FQ57" s="2">
        <f t="shared" si="64"/>
        <v>3.0170377345341099E-3</v>
      </c>
      <c r="FR57" s="2">
        <f t="shared" si="64"/>
        <v>3.5326740338811448E-3</v>
      </c>
      <c r="FS57" s="2">
        <f t="shared" si="64"/>
        <v>5.1216508366481285E-3</v>
      </c>
      <c r="FT57" s="2">
        <f t="shared" si="64"/>
        <v>7.6683671816878364E-3</v>
      </c>
      <c r="FU57" s="2">
        <f t="shared" si="64"/>
        <v>1.2736486264287871E-2</v>
      </c>
      <c r="FW57" s="2">
        <f t="shared" si="54"/>
        <v>8.8304716216394316E-11</v>
      </c>
      <c r="FX57" s="2">
        <f t="shared" si="54"/>
        <v>1.5007120364759606E-10</v>
      </c>
      <c r="FY57" s="2">
        <f t="shared" si="54"/>
        <v>1.0507306406093799E-10</v>
      </c>
      <c r="FZ57" s="2">
        <f t="shared" si="54"/>
        <v>7.0254232682343242E-11</v>
      </c>
      <c r="GA57" s="2">
        <f t="shared" si="54"/>
        <v>6.4942741504130081E-11</v>
      </c>
      <c r="GB57" s="2">
        <f t="shared" si="54"/>
        <v>8.4328056187963375E-11</v>
      </c>
      <c r="GC57" s="2">
        <f t="shared" si="54"/>
        <v>1.0553419552965535E-10</v>
      </c>
      <c r="GD57" s="2">
        <f t="shared" si="54"/>
        <v>1.2631503404382749E-10</v>
      </c>
      <c r="GE57" s="2">
        <f t="shared" si="54"/>
        <v>1.1417852253871657E-10</v>
      </c>
      <c r="GF57" s="2">
        <f t="shared" si="54"/>
        <v>1.0495936046575036E-10</v>
      </c>
      <c r="GG57" s="2">
        <f t="shared" si="54"/>
        <v>7.8354287760343197E-11</v>
      </c>
      <c r="GH57" s="2">
        <f t="shared" si="54"/>
        <v>7.2279435988969746E-11</v>
      </c>
      <c r="GI57" s="2">
        <f t="shared" si="54"/>
        <v>3.9378382104346675E-10</v>
      </c>
      <c r="GJ57" s="2">
        <f t="shared" si="54"/>
        <v>1.8445986946924668E-9</v>
      </c>
      <c r="GK57" s="2">
        <f t="shared" si="54"/>
        <v>7.6358104836693575E-9</v>
      </c>
      <c r="GM57" s="107">
        <f t="shared" si="55"/>
        <v>1.6695970065243333E-3</v>
      </c>
      <c r="GN57" s="107">
        <f t="shared" si="55"/>
        <v>3.0413766429961733E-4</v>
      </c>
      <c r="GO57" s="107">
        <f t="shared" si="55"/>
        <v>2.3268366309228968E-4</v>
      </c>
      <c r="GP57" s="107">
        <f t="shared" si="55"/>
        <v>1.829751011499532E-4</v>
      </c>
      <c r="GQ57" s="107">
        <f t="shared" si="55"/>
        <v>1.3511710487505366E-4</v>
      </c>
      <c r="GR57" s="107">
        <f t="shared" si="55"/>
        <v>1.5239349355348691E-4</v>
      </c>
      <c r="GS57" s="107">
        <f t="shared" si="55"/>
        <v>1.401168626452781E-4</v>
      </c>
      <c r="GT57" s="107">
        <f t="shared" si="55"/>
        <v>7.3977778195136857E-5</v>
      </c>
      <c r="GU57" s="107">
        <f t="shared" si="55"/>
        <v>5.6920120075797386E-5</v>
      </c>
      <c r="GV57" s="107">
        <f t="shared" si="55"/>
        <v>9.5960813123297084E-5</v>
      </c>
      <c r="GW57" s="107">
        <f t="shared" si="55"/>
        <v>4.9839305351587963E-5</v>
      </c>
      <c r="GX57" s="107">
        <f t="shared" si="55"/>
        <v>1.0382217234329157E-4</v>
      </c>
      <c r="GY57" s="107">
        <f t="shared" si="55"/>
        <v>1.1516118488186775E-4</v>
      </c>
      <c r="GZ57" s="107">
        <f t="shared" si="55"/>
        <v>1.4423508474776237E-4</v>
      </c>
      <c r="HA57" s="107">
        <f t="shared" si="55"/>
        <v>5.9575511995473393E-5</v>
      </c>
      <c r="HC57" s="107">
        <f t="shared" si="59"/>
        <v>2.285477624434002E-9</v>
      </c>
      <c r="HD57" s="107">
        <f t="shared" si="59"/>
        <v>7.1052204316540748E-12</v>
      </c>
      <c r="HE57" s="107">
        <f t="shared" si="59"/>
        <v>3.7234229325462657E-12</v>
      </c>
      <c r="HF57" s="107">
        <f t="shared" si="59"/>
        <v>1.2506211597025221E-12</v>
      </c>
      <c r="HG57" s="107">
        <f t="shared" si="59"/>
        <v>4.2013502554165928E-13</v>
      </c>
      <c r="HH57" s="107">
        <f t="shared" si="59"/>
        <v>3.730617683558142E-13</v>
      </c>
      <c r="HI57" s="107">
        <f t="shared" si="59"/>
        <v>3.9060521460147083E-13</v>
      </c>
      <c r="HJ57" s="107">
        <f t="shared" si="59"/>
        <v>6.3043321447054938E-14</v>
      </c>
      <c r="HK57" s="107">
        <f t="shared" si="59"/>
        <v>2.214870152057535E-14</v>
      </c>
      <c r="HL57" s="107">
        <f t="shared" si="59"/>
        <v>1.0828671507539797E-13</v>
      </c>
      <c r="HM57" s="107">
        <f t="shared" si="59"/>
        <v>2.2052928543488473E-14</v>
      </c>
      <c r="HN57" s="107">
        <f t="shared" si="59"/>
        <v>7.6069022826214173E-14</v>
      </c>
      <c r="HO57" s="107">
        <f t="shared" si="59"/>
        <v>1.1208319278969583E-13</v>
      </c>
      <c r="HP57" s="107">
        <f t="shared" si="59"/>
        <v>2.0659778984667415E-13</v>
      </c>
      <c r="HQ57" s="107">
        <f t="shared" si="59"/>
        <v>5.8119358698141086E-17</v>
      </c>
      <c r="HS57" s="107">
        <f t="shared" si="56"/>
        <v>1.5881464884489147E-38</v>
      </c>
      <c r="HT57" s="107">
        <f t="shared" si="56"/>
        <v>9.8383502715865503E-50</v>
      </c>
      <c r="HU57" s="107">
        <f t="shared" si="56"/>
        <v>7.8121511073760361E-51</v>
      </c>
      <c r="HV57" s="107">
        <f t="shared" si="56"/>
        <v>1.3711981335458547E-53</v>
      </c>
      <c r="HW57" s="107">
        <f t="shared" si="56"/>
        <v>4.9172665993652657E-56</v>
      </c>
      <c r="HX57" s="107">
        <f t="shared" si="56"/>
        <v>8.2871642078757832E-57</v>
      </c>
      <c r="HY57" s="107">
        <f t="shared" si="56"/>
        <v>1.2874816109201058E-56</v>
      </c>
      <c r="HZ57" s="107">
        <f t="shared" si="56"/>
        <v>6.2085544789381549E-60</v>
      </c>
      <c r="IA57" s="107">
        <f t="shared" si="56"/>
        <v>1.8832384239294499E-62</v>
      </c>
      <c r="IB57" s="107">
        <f t="shared" si="56"/>
        <v>3.4694526824797903E-59</v>
      </c>
      <c r="IC57" s="107">
        <f t="shared" si="56"/>
        <v>1.2214772505204765E-61</v>
      </c>
      <c r="ID57" s="107">
        <f t="shared" si="56"/>
        <v>4.3884436818901274E-60</v>
      </c>
      <c r="IE57" s="107">
        <f t="shared" si="56"/>
        <v>6.6467827251820781E-59</v>
      </c>
      <c r="IF57" s="107">
        <f t="shared" si="56"/>
        <v>1.973835551444635E-57</v>
      </c>
      <c r="IG57" s="107">
        <f t="shared" si="56"/>
        <v>3.7365683681995305E-33</v>
      </c>
      <c r="II57" s="107">
        <f t="shared" si="57"/>
        <v>1.6407238837119301E-78</v>
      </c>
      <c r="IJ57" s="107">
        <f t="shared" si="57"/>
        <v>4.1111244833177224E-101</v>
      </c>
      <c r="IK57" s="107">
        <f t="shared" si="57"/>
        <v>2.178410910883299E-103</v>
      </c>
      <c r="IL57" s="107">
        <f t="shared" si="57"/>
        <v>6.5730254125022892E-110</v>
      </c>
      <c r="IM57" s="107">
        <f t="shared" si="57"/>
        <v>1.8661621329422761E-115</v>
      </c>
      <c r="IN57" s="107">
        <f t="shared" si="57"/>
        <v>2.1612879459876131E-117</v>
      </c>
      <c r="IO57" s="107">
        <f t="shared" si="57"/>
        <v>2.7326578516603175E-117</v>
      </c>
      <c r="IP57" s="107">
        <f t="shared" si="57"/>
        <v>5.2203773047819015E-124</v>
      </c>
      <c r="IQ57" s="107">
        <f t="shared" si="57"/>
        <v>6.541452614022078E-130</v>
      </c>
      <c r="IR57" s="107">
        <f t="shared" si="57"/>
        <v>1.2118013722680297E-122</v>
      </c>
      <c r="IS57" s="107">
        <f t="shared" si="57"/>
        <v>3.6725397099254349E-127</v>
      </c>
      <c r="IT57" s="107">
        <f t="shared" si="57"/>
        <v>5.8005592880771147E-124</v>
      </c>
      <c r="IU57" s="107">
        <f t="shared" si="57"/>
        <v>1.0331767549570301E-120</v>
      </c>
      <c r="IV57" s="107">
        <f t="shared" si="57"/>
        <v>8.9741895417217871E-119</v>
      </c>
      <c r="IW57" s="107">
        <f t="shared" si="57"/>
        <v>6.6581231519823464E-106</v>
      </c>
      <c r="IY57" s="107">
        <f t="shared" si="58"/>
        <v>1.6695992920019577E-3</v>
      </c>
      <c r="IZ57" s="107">
        <f t="shared" si="58"/>
        <v>3.0413767140483776E-4</v>
      </c>
      <c r="JA57" s="107">
        <f t="shared" si="58"/>
        <v>2.3268366681571261E-4</v>
      </c>
      <c r="JB57" s="107">
        <f t="shared" si="58"/>
        <v>1.8297510240057436E-4</v>
      </c>
      <c r="JC57" s="107">
        <f t="shared" si="58"/>
        <v>1.3511710529518869E-4</v>
      </c>
      <c r="JD57" s="107">
        <f t="shared" si="58"/>
        <v>1.5239349392654868E-4</v>
      </c>
      <c r="JE57" s="107">
        <f t="shared" si="58"/>
        <v>1.4011686303588332E-4</v>
      </c>
      <c r="JF57" s="107">
        <f t="shared" si="58"/>
        <v>7.3977778258180177E-5</v>
      </c>
      <c r="JG57" s="107">
        <f t="shared" si="58"/>
        <v>5.6920120097946084E-5</v>
      </c>
      <c r="JH57" s="107">
        <f t="shared" si="58"/>
        <v>9.5960813231583795E-5</v>
      </c>
      <c r="JI57" s="107">
        <f t="shared" si="58"/>
        <v>4.9839305373640893E-5</v>
      </c>
      <c r="JJ57" s="107">
        <f t="shared" si="58"/>
        <v>1.0382217241936059E-4</v>
      </c>
      <c r="JK57" s="107">
        <f t="shared" si="58"/>
        <v>1.1516118499395095E-4</v>
      </c>
      <c r="JL57" s="107">
        <f t="shared" si="58"/>
        <v>1.4423508495436016E-4</v>
      </c>
      <c r="JM57" s="107">
        <f t="shared" si="58"/>
        <v>5.9575511995531514E-5</v>
      </c>
    </row>
    <row r="58" spans="2:273" x14ac:dyDescent="0.25">
      <c r="B58" s="2">
        <v>30</v>
      </c>
      <c r="C58" s="37">
        <v>77.305999999999997</v>
      </c>
      <c r="D58" s="37">
        <v>76.805999999999997</v>
      </c>
      <c r="E58" s="37">
        <v>76.951999999999998</v>
      </c>
      <c r="F58" s="37">
        <v>77.209999999999994</v>
      </c>
      <c r="G58" s="37">
        <v>77.617000000000004</v>
      </c>
      <c r="H58" s="37">
        <v>78.632999999999996</v>
      </c>
      <c r="I58" s="37">
        <v>79</v>
      </c>
      <c r="J58" s="37">
        <v>79.150000000000006</v>
      </c>
      <c r="K58" s="37">
        <v>78.082999999999998</v>
      </c>
      <c r="L58" s="37">
        <v>80</v>
      </c>
      <c r="M58" s="37">
        <v>78.316999999999993</v>
      </c>
      <c r="N58" s="37">
        <v>77.983000000000004</v>
      </c>
      <c r="O58" s="37">
        <v>81.832999999999998</v>
      </c>
      <c r="P58" s="37">
        <v>82.417000000000002</v>
      </c>
      <c r="Q58" s="37">
        <v>77.332999999999998</v>
      </c>
      <c r="S58" s="4">
        <f t="shared" si="8"/>
        <v>75.680737292100829</v>
      </c>
      <c r="T58" s="4">
        <f t="shared" si="9"/>
        <v>74.424120068209717</v>
      </c>
      <c r="U58" s="4">
        <f t="shared" si="10"/>
        <v>75.701421533718573</v>
      </c>
      <c r="V58" s="4">
        <f t="shared" si="11"/>
        <v>76.332620837035648</v>
      </c>
      <c r="W58" s="4">
        <f t="shared" si="12"/>
        <v>77.694040695239579</v>
      </c>
      <c r="X58" s="4">
        <f t="shared" si="13"/>
        <v>77.931457287485472</v>
      </c>
      <c r="Y58" s="4">
        <f t="shared" si="14"/>
        <v>78.460492190532733</v>
      </c>
      <c r="Z58" s="4">
        <f t="shared" si="15"/>
        <v>79.211155440894714</v>
      </c>
      <c r="AA58" s="4">
        <f t="shared" si="16"/>
        <v>77.351957114268913</v>
      </c>
      <c r="AB58" s="4">
        <f t="shared" si="17"/>
        <v>78.94245122383613</v>
      </c>
      <c r="AC58" s="4">
        <f t="shared" si="18"/>
        <v>77.079896022126505</v>
      </c>
      <c r="AD58" s="4">
        <f t="shared" si="19"/>
        <v>76.302315601809667</v>
      </c>
      <c r="AE58" s="4">
        <f t="shared" si="20"/>
        <v>79.924822899128472</v>
      </c>
      <c r="AF58" s="4">
        <f t="shared" si="21"/>
        <v>80.539527715535527</v>
      </c>
      <c r="AG58" s="4">
        <f t="shared" si="21"/>
        <v>76.099002014022915</v>
      </c>
      <c r="AI58" s="4">
        <f t="shared" si="22"/>
        <v>1.6252627078991679</v>
      </c>
      <c r="AJ58" s="4">
        <f t="shared" si="23"/>
        <v>2.3818799317902801</v>
      </c>
      <c r="AK58" s="4">
        <f t="shared" si="24"/>
        <v>1.250578466281425</v>
      </c>
      <c r="AL58" s="4">
        <f t="shared" si="25"/>
        <v>0.87737916296434548</v>
      </c>
      <c r="AM58" s="4">
        <f t="shared" si="26"/>
        <v>-7.7040695239574575E-2</v>
      </c>
      <c r="AN58" s="4">
        <f t="shared" si="27"/>
        <v>0.70154271251452371</v>
      </c>
      <c r="AO58" s="4">
        <f t="shared" si="28"/>
        <v>0.53950780946726695</v>
      </c>
      <c r="AP58" s="4">
        <f t="shared" si="29"/>
        <v>-6.115544089470859E-2</v>
      </c>
      <c r="AQ58" s="4">
        <f t="shared" si="30"/>
        <v>0.73104288573108533</v>
      </c>
      <c r="AR58" s="4">
        <f t="shared" si="31"/>
        <v>1.0575487761638698</v>
      </c>
      <c r="AS58" s="4">
        <f t="shared" si="32"/>
        <v>1.2371039778734882</v>
      </c>
      <c r="AT58" s="4">
        <f t="shared" si="33"/>
        <v>1.680684398190337</v>
      </c>
      <c r="AU58" s="4">
        <f t="shared" si="34"/>
        <v>1.9081771008715265</v>
      </c>
      <c r="AV58" s="4">
        <f t="shared" si="60"/>
        <v>1.8774722844644742</v>
      </c>
      <c r="AW58" s="4">
        <f t="shared" si="60"/>
        <v>1.2339979859770835</v>
      </c>
      <c r="AY58" s="2">
        <f t="shared" si="50"/>
        <v>73.422440387894795</v>
      </c>
      <c r="AZ58" s="2">
        <f t="shared" si="50"/>
        <v>73.911896552444787</v>
      </c>
      <c r="BA58" s="2">
        <f t="shared" si="50"/>
        <v>75.300292496037287</v>
      </c>
      <c r="BB58" s="2">
        <f t="shared" si="50"/>
        <v>76.005658260093313</v>
      </c>
      <c r="BC58" s="2">
        <f t="shared" si="50"/>
        <v>77.438790300153656</v>
      </c>
      <c r="BD58" s="2">
        <f t="shared" si="50"/>
        <v>77.648675448045452</v>
      </c>
      <c r="BE58" s="2">
        <f t="shared" si="50"/>
        <v>78.198065715327715</v>
      </c>
      <c r="BF58" s="2">
        <f t="shared" si="50"/>
        <v>79.061667765963165</v>
      </c>
      <c r="BG58" s="2">
        <f t="shared" si="50"/>
        <v>77.23309696329008</v>
      </c>
      <c r="BH58" s="2">
        <f t="shared" si="50"/>
        <v>78.752038502961227</v>
      </c>
      <c r="BI58" s="2">
        <f t="shared" si="50"/>
        <v>76.972884459352613</v>
      </c>
      <c r="BJ58" s="2">
        <f t="shared" si="50"/>
        <v>76.09751972396009</v>
      </c>
      <c r="BK58" s="2">
        <f t="shared" si="50"/>
        <v>79.71358428610742</v>
      </c>
      <c r="BL58" s="2">
        <f t="shared" si="50"/>
        <v>80.275186422303562</v>
      </c>
      <c r="BM58" s="2">
        <f t="shared" si="50"/>
        <v>75.999578980722845</v>
      </c>
      <c r="BO58" s="2" t="str">
        <f t="shared" si="51"/>
        <v/>
      </c>
      <c r="BP58" s="2">
        <f t="shared" si="51"/>
        <v>76.805999999999997</v>
      </c>
      <c r="BQ58" s="2">
        <f t="shared" si="51"/>
        <v>76.951999999999998</v>
      </c>
      <c r="BR58" s="2">
        <f t="shared" si="51"/>
        <v>77.209999999999994</v>
      </c>
      <c r="BS58" s="2">
        <f t="shared" si="51"/>
        <v>77.617000000000004</v>
      </c>
      <c r="BT58" s="2">
        <f t="shared" si="51"/>
        <v>78.632999999999996</v>
      </c>
      <c r="BU58" s="2">
        <f t="shared" si="51"/>
        <v>79</v>
      </c>
      <c r="BV58" s="2">
        <f t="shared" si="51"/>
        <v>79.150000000000006</v>
      </c>
      <c r="BW58" s="2">
        <f t="shared" si="51"/>
        <v>78.082999999999998</v>
      </c>
      <c r="BX58" s="2">
        <f t="shared" si="51"/>
        <v>80</v>
      </c>
      <c r="BY58" s="2">
        <f t="shared" si="51"/>
        <v>78.316999999999993</v>
      </c>
      <c r="BZ58" s="2">
        <f t="shared" si="51"/>
        <v>77.983000000000004</v>
      </c>
      <c r="CA58" s="2">
        <f t="shared" si="51"/>
        <v>81.832999999999998</v>
      </c>
      <c r="CB58" s="2">
        <f t="shared" si="51"/>
        <v>82.417000000000002</v>
      </c>
      <c r="CC58" s="2">
        <f t="shared" si="51"/>
        <v>77.332999999999998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73.501855172413798</v>
      </c>
      <c r="DL58" s="2">
        <f t="shared" si="61"/>
        <v>73.956224153297683</v>
      </c>
      <c r="DM58" s="2">
        <f t="shared" si="61"/>
        <v>75.319724369747902</v>
      </c>
      <c r="DN58" s="2">
        <f t="shared" si="61"/>
        <v>76.028984959893037</v>
      </c>
      <c r="DO58" s="2">
        <f t="shared" si="61"/>
        <v>77.452816165689143</v>
      </c>
      <c r="DP58" s="2">
        <f t="shared" si="61"/>
        <v>77.662136180351908</v>
      </c>
      <c r="DQ58" s="2">
        <f t="shared" si="61"/>
        <v>78.221733870967739</v>
      </c>
      <c r="DR58" s="2">
        <f t="shared" si="61"/>
        <v>79.059474527252505</v>
      </c>
      <c r="DS58" s="2">
        <f t="shared" si="61"/>
        <v>77.23898887652949</v>
      </c>
      <c r="DT58" s="2">
        <f t="shared" si="61"/>
        <v>78.783320967741943</v>
      </c>
      <c r="DU58" s="2">
        <f t="shared" si="61"/>
        <v>76.989991935483872</v>
      </c>
      <c r="DV58" s="2">
        <f t="shared" si="61"/>
        <v>76.109601612903219</v>
      </c>
      <c r="DW58" s="2">
        <f t="shared" si="61"/>
        <v>79.726294904692097</v>
      </c>
      <c r="DX58" s="2">
        <f t="shared" si="61"/>
        <v>80.338151515151495</v>
      </c>
      <c r="DY58" s="2">
        <f t="shared" si="61"/>
        <v>76.047131553578041</v>
      </c>
      <c r="EA58" s="2">
        <f t="shared" si="62"/>
        <v>54.214857142857127</v>
      </c>
      <c r="EB58" s="2">
        <f t="shared" si="62"/>
        <v>63.986577777777796</v>
      </c>
      <c r="EC58" s="2">
        <f t="shared" si="62"/>
        <v>70.33404444444443</v>
      </c>
      <c r="ED58" s="2">
        <f t="shared" si="62"/>
        <v>69.953334349030456</v>
      </c>
      <c r="EE58" s="2">
        <f t="shared" si="62"/>
        <v>73.835600943481253</v>
      </c>
      <c r="EF58" s="2">
        <f t="shared" si="62"/>
        <v>74.692303025750434</v>
      </c>
      <c r="EG58" s="2">
        <f t="shared" si="62"/>
        <v>73.109290974281166</v>
      </c>
      <c r="EH58" s="2">
        <f t="shared" si="62"/>
        <v>79.543294401725433</v>
      </c>
      <c r="EI58" s="2">
        <f t="shared" si="62"/>
        <v>75.965451193820229</v>
      </c>
      <c r="EJ58" s="2">
        <f t="shared" si="62"/>
        <v>71.966263144428808</v>
      </c>
      <c r="EK58" s="2">
        <f t="shared" si="62"/>
        <v>72.482402686609163</v>
      </c>
      <c r="EL58" s="2">
        <f t="shared" si="62"/>
        <v>73.390481866530465</v>
      </c>
      <c r="EM58" s="2">
        <f t="shared" si="62"/>
        <v>77.710876687011108</v>
      </c>
      <c r="EN58" s="2">
        <f t="shared" si="62"/>
        <v>73.549750047019003</v>
      </c>
      <c r="EO58" s="2">
        <f t="shared" si="62"/>
        <v>72.911882274629136</v>
      </c>
      <c r="EQ58" s="2">
        <f t="shared" si="63"/>
        <v>65.884524644411471</v>
      </c>
      <c r="ER58" s="2">
        <f t="shared" si="63"/>
        <v>67.762611078543884</v>
      </c>
      <c r="ES58" s="2">
        <f t="shared" si="63"/>
        <v>67.476978501975069</v>
      </c>
      <c r="ET58" s="2">
        <f t="shared" si="63"/>
        <v>69.585058232040652</v>
      </c>
      <c r="EU58" s="2">
        <f t="shared" si="63"/>
        <v>71.027280001007753</v>
      </c>
      <c r="EV58" s="2">
        <f t="shared" si="63"/>
        <v>71.810235829355605</v>
      </c>
      <c r="EW58" s="2">
        <f t="shared" si="63"/>
        <v>71.890504296341618</v>
      </c>
      <c r="EX58" s="2">
        <f t="shared" si="63"/>
        <v>74.328207944530121</v>
      </c>
      <c r="EY58" s="2">
        <f t="shared" si="63"/>
        <v>73.440987272278605</v>
      </c>
      <c r="EZ58" s="2">
        <f t="shared" si="63"/>
        <v>72.556281148631598</v>
      </c>
      <c r="FA58" s="2">
        <f t="shared" si="63"/>
        <v>72.706346523564562</v>
      </c>
      <c r="FB58" s="2">
        <f t="shared" si="63"/>
        <v>71.356923642914197</v>
      </c>
      <c r="FC58" s="2">
        <f t="shared" si="63"/>
        <v>73.97757020693048</v>
      </c>
      <c r="FD58" s="2">
        <f t="shared" si="63"/>
        <v>74.699593625399487</v>
      </c>
      <c r="FE58" s="2">
        <f t="shared" si="63"/>
        <v>75.70676138469149</v>
      </c>
      <c r="FG58" s="2">
        <f t="shared" si="64"/>
        <v>4.1175296277113031E-3</v>
      </c>
      <c r="FH58" s="2">
        <f t="shared" si="64"/>
        <v>4.4462561555989079E-3</v>
      </c>
      <c r="FI58" s="2">
        <f t="shared" si="64"/>
        <v>3.8975372715103988E-3</v>
      </c>
      <c r="FJ58" s="2">
        <f t="shared" si="64"/>
        <v>3.8393747865378713E-3</v>
      </c>
      <c r="FK58" s="2">
        <f t="shared" si="64"/>
        <v>3.8775313173965808E-3</v>
      </c>
      <c r="FL58" s="2">
        <f t="shared" si="64"/>
        <v>4.5324876179100738E-3</v>
      </c>
      <c r="FM58" s="2">
        <f t="shared" si="64"/>
        <v>4.6295197729119197E-3</v>
      </c>
      <c r="FN58" s="2">
        <f t="shared" si="64"/>
        <v>4.5331737195698453E-3</v>
      </c>
      <c r="FO58" s="2">
        <f t="shared" si="64"/>
        <v>4.6264142447634592E-3</v>
      </c>
      <c r="FP58" s="2">
        <f t="shared" si="64"/>
        <v>4.5888513299235127E-3</v>
      </c>
      <c r="FQ58" s="2">
        <f t="shared" si="64"/>
        <v>3.7952606612565221E-3</v>
      </c>
      <c r="FR58" s="2">
        <f t="shared" si="64"/>
        <v>4.4433088223510553E-3</v>
      </c>
      <c r="FS58" s="2">
        <f t="shared" si="64"/>
        <v>6.3066894308800997E-3</v>
      </c>
      <c r="FT58" s="2">
        <f t="shared" si="64"/>
        <v>9.275393583182634E-3</v>
      </c>
      <c r="FU58" s="2">
        <f t="shared" si="64"/>
        <v>1.5167086920667027E-2</v>
      </c>
      <c r="FW58" s="2">
        <f t="shared" si="54"/>
        <v>1.1116905122354938E-10</v>
      </c>
      <c r="FX58" s="2">
        <f t="shared" si="54"/>
        <v>1.8892845184315549E-10</v>
      </c>
      <c r="FY58" s="2">
        <f t="shared" si="54"/>
        <v>1.3227915043779234E-10</v>
      </c>
      <c r="FZ58" s="2">
        <f t="shared" si="54"/>
        <v>8.844483880829327E-11</v>
      </c>
      <c r="GA58" s="2">
        <f t="shared" si="54"/>
        <v>8.1758067589754534E-11</v>
      </c>
      <c r="GB58" s="2">
        <f t="shared" si="54"/>
        <v>1.0616273285991534E-10</v>
      </c>
      <c r="GC58" s="2">
        <f t="shared" si="54"/>
        <v>1.3285968056190693E-10</v>
      </c>
      <c r="GD58" s="2">
        <f t="shared" si="54"/>
        <v>1.5902120624421863E-10</v>
      </c>
      <c r="GE58" s="2">
        <f t="shared" si="54"/>
        <v>1.4374224350085362E-10</v>
      </c>
      <c r="GF58" s="2">
        <f t="shared" si="54"/>
        <v>1.3213600609240608E-10</v>
      </c>
      <c r="GG58" s="2">
        <f t="shared" si="54"/>
        <v>9.8642203982527387E-11</v>
      </c>
      <c r="GH58" s="2">
        <f t="shared" si="54"/>
        <v>9.0994418714960862E-11</v>
      </c>
      <c r="GI58" s="2">
        <f t="shared" si="54"/>
        <v>4.8547509977396023E-10</v>
      </c>
      <c r="GJ58" s="2">
        <f t="shared" si="54"/>
        <v>2.2347823368181427E-9</v>
      </c>
      <c r="GK58" s="2">
        <f t="shared" si="54"/>
        <v>9.1154521824750797E-9</v>
      </c>
      <c r="GM58" s="107">
        <f t="shared" si="55"/>
        <v>2.553775867198634E-3</v>
      </c>
      <c r="GN58" s="107">
        <f t="shared" si="55"/>
        <v>5.3154237059750676E-4</v>
      </c>
      <c r="GO58" s="107">
        <f t="shared" si="55"/>
        <v>4.0960088018568376E-4</v>
      </c>
      <c r="GP58" s="107">
        <f t="shared" si="55"/>
        <v>3.2738028959355801E-4</v>
      </c>
      <c r="GQ58" s="107">
        <f t="shared" si="55"/>
        <v>2.4747796437729814E-4</v>
      </c>
      <c r="GR58" s="107">
        <f t="shared" si="55"/>
        <v>2.8119684050539694E-4</v>
      </c>
      <c r="GS58" s="107">
        <f t="shared" si="55"/>
        <v>2.6080104735885925E-4</v>
      </c>
      <c r="GT58" s="107">
        <f t="shared" si="55"/>
        <v>1.4422887709965507E-4</v>
      </c>
      <c r="GU58" s="107">
        <f t="shared" si="55"/>
        <v>1.1349495294542897E-4</v>
      </c>
      <c r="GV58" s="107">
        <f t="shared" si="55"/>
        <v>1.83668147094511E-4</v>
      </c>
      <c r="GW58" s="107">
        <f t="shared" si="55"/>
        <v>9.8055097905112805E-5</v>
      </c>
      <c r="GX58" s="107">
        <f t="shared" si="55"/>
        <v>1.9680973620098862E-4</v>
      </c>
      <c r="GY58" s="107">
        <f t="shared" si="55"/>
        <v>2.1305648124188341E-4</v>
      </c>
      <c r="GZ58" s="107">
        <f t="shared" si="55"/>
        <v>2.614050289309402E-4</v>
      </c>
      <c r="HA58" s="107">
        <f t="shared" si="55"/>
        <v>1.1761593188188061E-4</v>
      </c>
      <c r="HC58" s="107">
        <f t="shared" si="59"/>
        <v>5.2019405067043411E-9</v>
      </c>
      <c r="HD58" s="107">
        <f t="shared" si="59"/>
        <v>2.1174079748744593E-11</v>
      </c>
      <c r="HE58" s="107">
        <f t="shared" si="59"/>
        <v>1.120226088965618E-11</v>
      </c>
      <c r="HF58" s="107">
        <f t="shared" si="59"/>
        <v>3.912020165741322E-12</v>
      </c>
      <c r="HG58" s="107">
        <f t="shared" si="59"/>
        <v>1.3796617895382417E-12</v>
      </c>
      <c r="HH58" s="107">
        <f t="shared" si="59"/>
        <v>1.2573038035864684E-12</v>
      </c>
      <c r="HI58" s="107">
        <f t="shared" si="59"/>
        <v>1.3298881101389982E-12</v>
      </c>
      <c r="HJ58" s="107">
        <f t="shared" si="59"/>
        <v>2.3393850107527346E-13</v>
      </c>
      <c r="HK58" s="107">
        <f t="shared" si="59"/>
        <v>8.6299127826015479E-14</v>
      </c>
      <c r="HL58" s="107">
        <f t="shared" si="59"/>
        <v>3.9007701168410596E-13</v>
      </c>
      <c r="HM58" s="107">
        <f t="shared" si="59"/>
        <v>8.2890482778718087E-14</v>
      </c>
      <c r="HN58" s="107">
        <f t="shared" si="59"/>
        <v>2.7246943368468065E-13</v>
      </c>
      <c r="HO58" s="107">
        <f t="shared" si="59"/>
        <v>3.8197867680914522E-13</v>
      </c>
      <c r="HP58" s="107">
        <f t="shared" si="59"/>
        <v>6.7758095627508469E-13</v>
      </c>
      <c r="HQ58" s="107">
        <f t="shared" si="59"/>
        <v>2.8036583277377351E-16</v>
      </c>
      <c r="HS58" s="107">
        <f t="shared" si="56"/>
        <v>1.4792698635979956E-37</v>
      </c>
      <c r="HT58" s="107">
        <f t="shared" si="56"/>
        <v>1.9069639463244338E-48</v>
      </c>
      <c r="HU58" s="107">
        <f t="shared" si="56"/>
        <v>1.5463421746450779E-49</v>
      </c>
      <c r="HV58" s="107">
        <f t="shared" si="56"/>
        <v>3.0750918257381065E-52</v>
      </c>
      <c r="HW58" s="107">
        <f t="shared" si="56"/>
        <v>1.2707838610131485E-54</v>
      </c>
      <c r="HX58" s="107">
        <f t="shared" si="56"/>
        <v>2.3378869525403381E-55</v>
      </c>
      <c r="HY58" s="107">
        <f t="shared" si="56"/>
        <v>3.7242549117228343E-55</v>
      </c>
      <c r="HZ58" s="107">
        <f t="shared" si="56"/>
        <v>2.2535555961243157E-58</v>
      </c>
      <c r="IA58" s="107">
        <f t="shared" si="56"/>
        <v>7.9227320679323259E-61</v>
      </c>
      <c r="IB58" s="107">
        <f t="shared" si="56"/>
        <v>1.1724829521132978E-57</v>
      </c>
      <c r="IC58" s="107">
        <f t="shared" si="56"/>
        <v>4.5392666718206125E-60</v>
      </c>
      <c r="ID58" s="107">
        <f t="shared" si="56"/>
        <v>1.4683493074229676E-58</v>
      </c>
      <c r="IE58" s="107">
        <f t="shared" si="56"/>
        <v>1.9156181555031595E-57</v>
      </c>
      <c r="IF58" s="107">
        <f t="shared" si="56"/>
        <v>5.0811327813791509E-56</v>
      </c>
      <c r="IG58" s="107">
        <f t="shared" si="56"/>
        <v>2.2558381297766923E-32</v>
      </c>
      <c r="II58" s="107">
        <f t="shared" si="57"/>
        <v>5.3930150077114953E-77</v>
      </c>
      <c r="IJ58" s="107">
        <f t="shared" si="57"/>
        <v>4.1956799802983383E-99</v>
      </c>
      <c r="IK58" s="107">
        <f t="shared" si="57"/>
        <v>2.2975302228565691E-101</v>
      </c>
      <c r="IL58" s="107">
        <f t="shared" si="57"/>
        <v>8.5855325221005704E-108</v>
      </c>
      <c r="IM58" s="107">
        <f t="shared" si="57"/>
        <v>3.0764096748356175E-113</v>
      </c>
      <c r="IN58" s="107">
        <f t="shared" si="57"/>
        <v>4.1193336679400373E-115</v>
      </c>
      <c r="IO58" s="107">
        <f t="shared" si="57"/>
        <v>5.4553785635946244E-115</v>
      </c>
      <c r="IP58" s="107">
        <f t="shared" si="57"/>
        <v>1.4818824231609346E-121</v>
      </c>
      <c r="IQ58" s="107">
        <f t="shared" si="57"/>
        <v>2.3765096224910047E-127</v>
      </c>
      <c r="IR58" s="107">
        <f t="shared" si="57"/>
        <v>3.0880407984222713E-120</v>
      </c>
      <c r="IS58" s="107">
        <f t="shared" si="57"/>
        <v>1.0714259884202364E-124</v>
      </c>
      <c r="IT58" s="107">
        <f t="shared" si="57"/>
        <v>1.4365747441708141E-121</v>
      </c>
      <c r="IU58" s="107">
        <f t="shared" si="57"/>
        <v>1.9887229420519521E-118</v>
      </c>
      <c r="IV58" s="107">
        <f t="shared" si="57"/>
        <v>1.4832204345584888E-116</v>
      </c>
      <c r="IW58" s="107">
        <f t="shared" si="57"/>
        <v>6.0859151921814724E-104</v>
      </c>
      <c r="IY58" s="107">
        <f t="shared" si="58"/>
        <v>2.5537810691391408E-3</v>
      </c>
      <c r="IZ58" s="107">
        <f t="shared" si="58"/>
        <v>5.315423917715865E-4</v>
      </c>
      <c r="JA58" s="107">
        <f t="shared" si="58"/>
        <v>4.0960089138794467E-4</v>
      </c>
      <c r="JB58" s="107">
        <f t="shared" si="58"/>
        <v>3.2738029350557819E-4</v>
      </c>
      <c r="JC58" s="107">
        <f t="shared" si="58"/>
        <v>2.4747796575695993E-4</v>
      </c>
      <c r="JD58" s="107">
        <f t="shared" si="58"/>
        <v>2.8119684176270072E-4</v>
      </c>
      <c r="JE58" s="107">
        <f t="shared" si="58"/>
        <v>2.6080104868874738E-4</v>
      </c>
      <c r="JF58" s="107">
        <f t="shared" si="58"/>
        <v>1.4422887733359357E-4</v>
      </c>
      <c r="JG58" s="107">
        <f t="shared" si="58"/>
        <v>1.134949530317281E-4</v>
      </c>
      <c r="JH58" s="107">
        <f t="shared" si="58"/>
        <v>1.8366814748458802E-4</v>
      </c>
      <c r="JI58" s="107">
        <f t="shared" si="58"/>
        <v>9.8055097988003286E-5</v>
      </c>
      <c r="JJ58" s="107">
        <f t="shared" si="58"/>
        <v>1.9680973647345806E-4</v>
      </c>
      <c r="JK58" s="107">
        <f t="shared" si="58"/>
        <v>2.1305648162386209E-4</v>
      </c>
      <c r="JL58" s="107">
        <f t="shared" si="58"/>
        <v>2.6140502960852113E-4</v>
      </c>
      <c r="JM58" s="107">
        <f t="shared" si="58"/>
        <v>1.1761593188216097E-4</v>
      </c>
    </row>
    <row r="59" spans="2:273" x14ac:dyDescent="0.25">
      <c r="B59" s="2">
        <v>31</v>
      </c>
      <c r="C59" s="37">
        <v>77.596999999999994</v>
      </c>
      <c r="D59" s="37">
        <v>75.742000000000004</v>
      </c>
      <c r="E59" s="37">
        <v>76.225999999999999</v>
      </c>
      <c r="F59" s="37">
        <v>77.661000000000001</v>
      </c>
      <c r="G59" s="37">
        <v>78.2</v>
      </c>
      <c r="H59" s="37">
        <v>79.8</v>
      </c>
      <c r="I59" s="37">
        <v>79.132999999999996</v>
      </c>
      <c r="J59" s="37">
        <v>80.417000000000002</v>
      </c>
      <c r="K59" s="37">
        <v>76.900000000000006</v>
      </c>
      <c r="L59" s="37">
        <v>79.332999999999998</v>
      </c>
      <c r="M59" s="37">
        <v>78.45</v>
      </c>
      <c r="N59" s="37">
        <v>78.867000000000004</v>
      </c>
      <c r="O59" s="37">
        <v>80.900000000000006</v>
      </c>
      <c r="P59" s="37">
        <v>82.9</v>
      </c>
      <c r="Q59" s="37">
        <v>77.816999999999993</v>
      </c>
      <c r="S59" s="4">
        <f t="shared" si="8"/>
        <v>76.866466735861678</v>
      </c>
      <c r="T59" s="4">
        <f t="shared" si="9"/>
        <v>74.906072802809092</v>
      </c>
      <c r="U59" s="4">
        <f t="shared" si="10"/>
        <v>76.129659797206699</v>
      </c>
      <c r="V59" s="4">
        <f t="shared" si="11"/>
        <v>76.741481506863622</v>
      </c>
      <c r="W59" s="4">
        <f t="shared" si="12"/>
        <v>78.040279555126261</v>
      </c>
      <c r="X59" s="4">
        <f t="shared" si="13"/>
        <v>78.24830035503652</v>
      </c>
      <c r="Y59" s="4">
        <f t="shared" si="14"/>
        <v>78.75771137301318</v>
      </c>
      <c r="Z59" s="4">
        <f t="shared" si="15"/>
        <v>79.488900675142105</v>
      </c>
      <c r="AA59" s="4">
        <f t="shared" si="16"/>
        <v>77.519586337399645</v>
      </c>
      <c r="AB59" s="4">
        <f t="shared" si="17"/>
        <v>79.123564432815726</v>
      </c>
      <c r="AC59" s="4">
        <f t="shared" si="18"/>
        <v>77.250380096551126</v>
      </c>
      <c r="AD59" s="4">
        <f t="shared" si="19"/>
        <v>76.589377089934231</v>
      </c>
      <c r="AE59" s="4">
        <f t="shared" si="20"/>
        <v>80.279458873969105</v>
      </c>
      <c r="AF59" s="4">
        <f t="shared" si="21"/>
        <v>80.880710708985987</v>
      </c>
      <c r="AG59" s="4">
        <f t="shared" si="21"/>
        <v>76.32027649683188</v>
      </c>
      <c r="AI59" s="4">
        <f t="shared" si="22"/>
        <v>0.73053326413831599</v>
      </c>
      <c r="AJ59" s="4">
        <f t="shared" si="23"/>
        <v>0.83592719719091235</v>
      </c>
      <c r="AK59" s="4">
        <f t="shared" si="24"/>
        <v>9.6340202793300023E-2</v>
      </c>
      <c r="AL59" s="4">
        <f t="shared" si="25"/>
        <v>0.91951849313637979</v>
      </c>
      <c r="AM59" s="4">
        <f t="shared" si="26"/>
        <v>0.15972044487374149</v>
      </c>
      <c r="AN59" s="4">
        <f t="shared" si="27"/>
        <v>1.5516996449634775</v>
      </c>
      <c r="AO59" s="4">
        <f t="shared" si="28"/>
        <v>0.37528862698681564</v>
      </c>
      <c r="AP59" s="4">
        <f t="shared" si="29"/>
        <v>0.92809932485789659</v>
      </c>
      <c r="AQ59" s="4">
        <f t="shared" si="30"/>
        <v>-0.61958633739963886</v>
      </c>
      <c r="AR59" s="4">
        <f t="shared" si="31"/>
        <v>0.20943556718427203</v>
      </c>
      <c r="AS59" s="4">
        <f t="shared" si="32"/>
        <v>1.1996199034488768</v>
      </c>
      <c r="AT59" s="4">
        <f t="shared" si="33"/>
        <v>2.277622910065773</v>
      </c>
      <c r="AU59" s="4">
        <f t="shared" si="34"/>
        <v>0.62054112603090061</v>
      </c>
      <c r="AV59" s="4">
        <f t="shared" si="60"/>
        <v>2.0192892910140188</v>
      </c>
      <c r="AW59" s="4">
        <f t="shared" si="60"/>
        <v>1.4967235031681128</v>
      </c>
      <c r="AY59" s="2">
        <f t="shared" si="50"/>
        <v>73.584469869354038</v>
      </c>
      <c r="AZ59" s="2">
        <f t="shared" si="50"/>
        <v>74.06170535696846</v>
      </c>
      <c r="BA59" s="2">
        <f t="shared" si="50"/>
        <v>75.463043264680238</v>
      </c>
      <c r="BB59" s="2">
        <f t="shared" si="50"/>
        <v>76.18955013948154</v>
      </c>
      <c r="BC59" s="2">
        <f t="shared" si="50"/>
        <v>77.599719742157944</v>
      </c>
      <c r="BD59" s="2">
        <f t="shared" si="50"/>
        <v>77.757524912880029</v>
      </c>
      <c r="BE59" s="2">
        <f t="shared" si="50"/>
        <v>78.298578114063332</v>
      </c>
      <c r="BF59" s="2">
        <f t="shared" si="50"/>
        <v>79.21549218823067</v>
      </c>
      <c r="BG59" s="2">
        <f t="shared" si="50"/>
        <v>77.297537281872835</v>
      </c>
      <c r="BH59" s="2">
        <f t="shared" si="50"/>
        <v>78.781417819578266</v>
      </c>
      <c r="BI59" s="2">
        <f t="shared" si="50"/>
        <v>77.052587304420086</v>
      </c>
      <c r="BJ59" s="2">
        <f t="shared" si="50"/>
        <v>76.224624207656476</v>
      </c>
      <c r="BK59" s="2">
        <f t="shared" si="50"/>
        <v>79.911292604964771</v>
      </c>
      <c r="BL59" s="2">
        <f t="shared" si="50"/>
        <v>80.42878689225978</v>
      </c>
      <c r="BM59" s="2">
        <f t="shared" si="50"/>
        <v>76.136181262854862</v>
      </c>
      <c r="BO59" s="2" t="str">
        <f t="shared" si="51"/>
        <v/>
      </c>
      <c r="BP59" s="2">
        <f t="shared" si="51"/>
        <v>75.742000000000004</v>
      </c>
      <c r="BQ59" s="2">
        <f t="shared" si="51"/>
        <v>76.225999999999999</v>
      </c>
      <c r="BR59" s="2">
        <f t="shared" si="51"/>
        <v>77.661000000000001</v>
      </c>
      <c r="BS59" s="2">
        <f t="shared" si="51"/>
        <v>78.2</v>
      </c>
      <c r="BT59" s="2">
        <f t="shared" si="51"/>
        <v>79.8</v>
      </c>
      <c r="BU59" s="2">
        <f t="shared" si="51"/>
        <v>79.132999999999996</v>
      </c>
      <c r="BV59" s="2">
        <f t="shared" si="51"/>
        <v>80.417000000000002</v>
      </c>
      <c r="BW59" s="2">
        <f t="shared" si="51"/>
        <v>76.900000000000006</v>
      </c>
      <c r="BX59" s="2">
        <f t="shared" si="51"/>
        <v>79.332999999999998</v>
      </c>
      <c r="BY59" s="2">
        <f t="shared" si="51"/>
        <v>78.45</v>
      </c>
      <c r="BZ59" s="2">
        <f t="shared" si="51"/>
        <v>78.867000000000004</v>
      </c>
      <c r="CA59" s="2">
        <f t="shared" si="51"/>
        <v>80.900000000000006</v>
      </c>
      <c r="CB59" s="2">
        <f t="shared" si="51"/>
        <v>82.9</v>
      </c>
      <c r="CC59" s="2">
        <f t="shared" si="51"/>
        <v>77.816999999999993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73.684665183537277</v>
      </c>
      <c r="DL59" s="2">
        <f t="shared" si="61"/>
        <v>74.118504233511587</v>
      </c>
      <c r="DM59" s="2">
        <f t="shared" si="61"/>
        <v>75.489028571428562</v>
      </c>
      <c r="DN59" s="2">
        <f t="shared" si="61"/>
        <v>76.220396390374333</v>
      </c>
      <c r="DO59" s="2">
        <f t="shared" si="61"/>
        <v>77.618966458944271</v>
      </c>
      <c r="DP59" s="2">
        <f t="shared" si="61"/>
        <v>77.776032074780062</v>
      </c>
      <c r="DQ59" s="2">
        <f t="shared" si="61"/>
        <v>78.329735887096774</v>
      </c>
      <c r="DR59" s="2">
        <f t="shared" si="61"/>
        <v>79.214976863181306</v>
      </c>
      <c r="DS59" s="2">
        <f t="shared" si="61"/>
        <v>77.30634972191325</v>
      </c>
      <c r="DT59" s="2">
        <f t="shared" si="61"/>
        <v>78.82169032258065</v>
      </c>
      <c r="DU59" s="2">
        <f t="shared" si="61"/>
        <v>77.075171774193549</v>
      </c>
      <c r="DV59" s="2">
        <f t="shared" si="61"/>
        <v>76.241501209677409</v>
      </c>
      <c r="DW59" s="2">
        <f t="shared" si="61"/>
        <v>79.930073497067468</v>
      </c>
      <c r="DX59" s="2">
        <f t="shared" si="61"/>
        <v>80.508333333333312</v>
      </c>
      <c r="DY59" s="2">
        <f t="shared" si="61"/>
        <v>76.197493288839439</v>
      </c>
      <c r="EA59" s="2">
        <f t="shared" si="62"/>
        <v>54.334999999999987</v>
      </c>
      <c r="EB59" s="2">
        <f t="shared" si="62"/>
        <v>63.959644444444464</v>
      </c>
      <c r="EC59" s="2">
        <f t="shared" si="62"/>
        <v>70.187811111111102</v>
      </c>
      <c r="ED59" s="2">
        <f t="shared" si="62"/>
        <v>69.832271468144029</v>
      </c>
      <c r="EE59" s="2">
        <f t="shared" si="62"/>
        <v>73.672238935128149</v>
      </c>
      <c r="EF59" s="2">
        <f t="shared" si="62"/>
        <v>74.528805684925331</v>
      </c>
      <c r="EG59" s="2">
        <f t="shared" si="62"/>
        <v>72.977309039509052</v>
      </c>
      <c r="EH59" s="2">
        <f t="shared" si="62"/>
        <v>79.305381189047253</v>
      </c>
      <c r="EI59" s="2">
        <f t="shared" si="62"/>
        <v>75.791492977528094</v>
      </c>
      <c r="EJ59" s="2">
        <f t="shared" si="62"/>
        <v>71.842254061660483</v>
      </c>
      <c r="EK59" s="2">
        <f t="shared" si="62"/>
        <v>72.343715210052522</v>
      </c>
      <c r="EL59" s="2">
        <f t="shared" si="62"/>
        <v>73.220936390132508</v>
      </c>
      <c r="EM59" s="2">
        <f t="shared" si="62"/>
        <v>77.51103421301471</v>
      </c>
      <c r="EN59" s="2">
        <f t="shared" si="62"/>
        <v>73.41571905209706</v>
      </c>
      <c r="EO59" s="2">
        <f t="shared" si="62"/>
        <v>72.801278432864208</v>
      </c>
      <c r="EQ59" s="2">
        <f t="shared" si="63"/>
        <v>65.785384352242176</v>
      </c>
      <c r="ER59" s="2">
        <f t="shared" si="63"/>
        <v>67.662249974958812</v>
      </c>
      <c r="ES59" s="2">
        <f t="shared" si="63"/>
        <v>67.381960452749908</v>
      </c>
      <c r="ET59" s="2">
        <f t="shared" si="63"/>
        <v>69.466186214627299</v>
      </c>
      <c r="EU59" s="2">
        <f t="shared" si="63"/>
        <v>70.909190976141289</v>
      </c>
      <c r="EV59" s="2">
        <f t="shared" si="63"/>
        <v>71.695932577565628</v>
      </c>
      <c r="EW59" s="2">
        <f t="shared" si="63"/>
        <v>71.777066115842302</v>
      </c>
      <c r="EX59" s="2">
        <f t="shared" si="63"/>
        <v>74.17866341272611</v>
      </c>
      <c r="EY59" s="2">
        <f t="shared" si="63"/>
        <v>73.308000059379737</v>
      </c>
      <c r="EZ59" s="2">
        <f t="shared" si="63"/>
        <v>72.420695614363098</v>
      </c>
      <c r="FA59" s="2">
        <f t="shared" si="63"/>
        <v>72.56299610540178</v>
      </c>
      <c r="FB59" s="2">
        <f t="shared" si="63"/>
        <v>71.221846828961787</v>
      </c>
      <c r="FC59" s="2">
        <f t="shared" si="63"/>
        <v>73.839024964112639</v>
      </c>
      <c r="FD59" s="2">
        <f t="shared" si="63"/>
        <v>74.54498607580085</v>
      </c>
      <c r="FE59" s="2">
        <f t="shared" si="63"/>
        <v>75.546197945872876</v>
      </c>
      <c r="FG59" s="2">
        <f t="shared" si="64"/>
        <v>5.1781420936945089E-3</v>
      </c>
      <c r="FH59" s="2">
        <f t="shared" si="64"/>
        <v>5.5910681516547879E-3</v>
      </c>
      <c r="FI59" s="2">
        <f t="shared" si="64"/>
        <v>4.9017619962922589E-3</v>
      </c>
      <c r="FJ59" s="2">
        <f t="shared" si="64"/>
        <v>4.8286862307081692E-3</v>
      </c>
      <c r="FK59" s="2">
        <f t="shared" si="64"/>
        <v>4.8766266193450815E-3</v>
      </c>
      <c r="FL59" s="2">
        <f t="shared" si="64"/>
        <v>5.6993751896213668E-3</v>
      </c>
      <c r="FM59" s="2">
        <f t="shared" si="64"/>
        <v>5.8212421617175256E-3</v>
      </c>
      <c r="FN59" s="2">
        <f t="shared" si="64"/>
        <v>5.7002369164914912E-3</v>
      </c>
      <c r="FO59" s="2">
        <f t="shared" si="64"/>
        <v>5.8173418864011419E-3</v>
      </c>
      <c r="FP59" s="2">
        <f t="shared" si="64"/>
        <v>5.7701656112409128E-3</v>
      </c>
      <c r="FQ59" s="2">
        <f t="shared" si="64"/>
        <v>4.7732594592233375E-3</v>
      </c>
      <c r="FR59" s="2">
        <f t="shared" si="64"/>
        <v>5.5873662047333534E-3</v>
      </c>
      <c r="FS59" s="2">
        <f t="shared" si="64"/>
        <v>7.7637804515029328E-3</v>
      </c>
      <c r="FT59" s="2">
        <f t="shared" si="64"/>
        <v>1.1215391247409164E-2</v>
      </c>
      <c r="FU59" s="2">
        <f t="shared" si="64"/>
        <v>1.8053055667670733E-2</v>
      </c>
      <c r="FW59" s="2">
        <f t="shared" si="54"/>
        <v>1.3995354358634512E-10</v>
      </c>
      <c r="FX59" s="2">
        <f t="shared" si="54"/>
        <v>2.3784682902464368E-10</v>
      </c>
      <c r="FY59" s="2">
        <f t="shared" si="54"/>
        <v>1.6652958393097644E-10</v>
      </c>
      <c r="FZ59" s="2">
        <f t="shared" si="54"/>
        <v>1.1134545511525015E-10</v>
      </c>
      <c r="GA59" s="2">
        <f t="shared" si="54"/>
        <v>1.0292730890574811E-10</v>
      </c>
      <c r="GB59" s="2">
        <f t="shared" si="54"/>
        <v>1.336509621791896E-10</v>
      </c>
      <c r="GC59" s="2">
        <f t="shared" si="54"/>
        <v>1.6726042805648616E-10</v>
      </c>
      <c r="GD59" s="2">
        <f t="shared" si="54"/>
        <v>2.0019583754676497E-10</v>
      </c>
      <c r="GE59" s="2">
        <f t="shared" si="54"/>
        <v>1.8096076308479436E-10</v>
      </c>
      <c r="GF59" s="2">
        <f t="shared" si="54"/>
        <v>1.6634937587702735E-10</v>
      </c>
      <c r="GG59" s="2">
        <f t="shared" si="54"/>
        <v>1.2418317726581565E-10</v>
      </c>
      <c r="GH59" s="2">
        <f t="shared" si="54"/>
        <v>1.1455518604900384E-10</v>
      </c>
      <c r="GI59" s="2">
        <f t="shared" si="54"/>
        <v>5.9851639376898328E-10</v>
      </c>
      <c r="GJ59" s="2">
        <f t="shared" si="54"/>
        <v>2.7075006107899195E-9</v>
      </c>
      <c r="GK59" s="2">
        <f t="shared" si="54"/>
        <v>1.0881813874882402E-8</v>
      </c>
      <c r="GM59" s="107">
        <f t="shared" si="55"/>
        <v>3.8484325298730488E-3</v>
      </c>
      <c r="GN59" s="107">
        <f t="shared" si="55"/>
        <v>9.1015107201238921E-4</v>
      </c>
      <c r="GO59" s="107">
        <f t="shared" si="55"/>
        <v>7.0652001366670306E-4</v>
      </c>
      <c r="GP59" s="107">
        <f t="shared" si="55"/>
        <v>5.7361702700625412E-4</v>
      </c>
      <c r="GQ59" s="107">
        <f t="shared" si="55"/>
        <v>4.4345817199879529E-4</v>
      </c>
      <c r="GR59" s="107">
        <f t="shared" si="55"/>
        <v>5.0718976750423487E-4</v>
      </c>
      <c r="GS59" s="107">
        <f t="shared" si="55"/>
        <v>4.7430176094938559E-4</v>
      </c>
      <c r="GT59" s="107">
        <f t="shared" si="55"/>
        <v>2.7424483872335096E-4</v>
      </c>
      <c r="GU59" s="107">
        <f t="shared" si="55"/>
        <v>2.2048733847512985E-4</v>
      </c>
      <c r="GV59" s="107">
        <f t="shared" si="55"/>
        <v>3.4309685298426794E-4</v>
      </c>
      <c r="GW59" s="107">
        <f t="shared" si="55"/>
        <v>1.8821536042966532E-4</v>
      </c>
      <c r="GX59" s="107">
        <f t="shared" si="55"/>
        <v>3.6431135606064806E-4</v>
      </c>
      <c r="GY59" s="107">
        <f t="shared" si="55"/>
        <v>3.855011435812766E-4</v>
      </c>
      <c r="GZ59" s="107">
        <f t="shared" si="55"/>
        <v>4.6378021136286342E-4</v>
      </c>
      <c r="HA59" s="107">
        <f t="shared" si="55"/>
        <v>2.2637935284774993E-4</v>
      </c>
      <c r="HC59" s="107">
        <f t="shared" si="59"/>
        <v>1.1629970089107468E-8</v>
      </c>
      <c r="HD59" s="107">
        <f t="shared" si="59"/>
        <v>6.1578132561122107E-11</v>
      </c>
      <c r="HE59" s="107">
        <f t="shared" si="59"/>
        <v>3.2896483527739715E-11</v>
      </c>
      <c r="HF59" s="107">
        <f t="shared" si="59"/>
        <v>1.193588797488346E-11</v>
      </c>
      <c r="HG59" s="107">
        <f t="shared" si="59"/>
        <v>4.4141486227551657E-12</v>
      </c>
      <c r="HH59" s="107">
        <f t="shared" si="59"/>
        <v>4.124165838052058E-12</v>
      </c>
      <c r="HI59" s="107">
        <f t="shared" si="59"/>
        <v>4.4046228604796888E-12</v>
      </c>
      <c r="HJ59" s="107">
        <f t="shared" si="59"/>
        <v>8.4269099907769663E-13</v>
      </c>
      <c r="HK59" s="107">
        <f t="shared" si="59"/>
        <v>3.2602921709075756E-13</v>
      </c>
      <c r="HL59" s="107">
        <f t="shared" si="59"/>
        <v>1.3651561757055887E-12</v>
      </c>
      <c r="HM59" s="107">
        <f t="shared" si="59"/>
        <v>3.0258269406421307E-13</v>
      </c>
      <c r="HN59" s="107">
        <f t="shared" si="59"/>
        <v>9.4873885270910698E-13</v>
      </c>
      <c r="HO59" s="107">
        <f t="shared" si="59"/>
        <v>1.2678081196216217E-12</v>
      </c>
      <c r="HP59" s="107">
        <f t="shared" si="59"/>
        <v>2.1666782260862489E-12</v>
      </c>
      <c r="HQ59" s="107">
        <f t="shared" si="59"/>
        <v>1.3063876549845227E-15</v>
      </c>
      <c r="HS59" s="107">
        <f t="shared" si="56"/>
        <v>1.3379031441552145E-36</v>
      </c>
      <c r="HT59" s="107">
        <f t="shared" si="56"/>
        <v>3.5514370245016486E-47</v>
      </c>
      <c r="HU59" s="107">
        <f t="shared" si="56"/>
        <v>2.9419046069617183E-48</v>
      </c>
      <c r="HV59" s="107">
        <f t="shared" si="56"/>
        <v>6.6209279055038309E-51</v>
      </c>
      <c r="HW59" s="107">
        <f t="shared" si="56"/>
        <v>3.1472715454352106E-53</v>
      </c>
      <c r="HX59" s="107">
        <f t="shared" si="56"/>
        <v>6.3097684280939602E-54</v>
      </c>
      <c r="HY59" s="107">
        <f t="shared" si="56"/>
        <v>1.0297940065914231E-53</v>
      </c>
      <c r="HZ59" s="107">
        <f t="shared" si="56"/>
        <v>7.7926368501271888E-57</v>
      </c>
      <c r="IA59" s="107">
        <f t="shared" si="56"/>
        <v>3.1692415198653219E-59</v>
      </c>
      <c r="IB59" s="107">
        <f t="shared" si="56"/>
        <v>3.7797367588639018E-56</v>
      </c>
      <c r="IC59" s="107">
        <f t="shared" si="56"/>
        <v>1.6082577949002151E-58</v>
      </c>
      <c r="ID59" s="107">
        <f t="shared" si="56"/>
        <v>4.6912534974403573E-57</v>
      </c>
      <c r="IE59" s="107">
        <f t="shared" si="56"/>
        <v>5.2874504228710694E-56</v>
      </c>
      <c r="IF59" s="107">
        <f t="shared" si="56"/>
        <v>1.2549686906148304E-54</v>
      </c>
      <c r="IG59" s="107">
        <f t="shared" si="56"/>
        <v>1.3318836471774582E-31</v>
      </c>
      <c r="II59" s="107">
        <f t="shared" si="57"/>
        <v>1.7121906612791131E-75</v>
      </c>
      <c r="IJ59" s="107">
        <f t="shared" si="57"/>
        <v>4.0848972715847108E-97</v>
      </c>
      <c r="IK59" s="107">
        <f t="shared" si="57"/>
        <v>2.3125629953235771E-99</v>
      </c>
      <c r="IL59" s="107">
        <f t="shared" si="57"/>
        <v>1.0688342826042676E-105</v>
      </c>
      <c r="IM59" s="107">
        <f t="shared" si="57"/>
        <v>4.8233963745872198E-111</v>
      </c>
      <c r="IN59" s="107">
        <f t="shared" si="57"/>
        <v>7.4521406713686534E-113</v>
      </c>
      <c r="IO59" s="107">
        <f t="shared" si="57"/>
        <v>1.0327138139524509E-112</v>
      </c>
      <c r="IP59" s="107">
        <f t="shared" si="57"/>
        <v>3.9728905236034091E-119</v>
      </c>
      <c r="IQ59" s="107">
        <f t="shared" si="57"/>
        <v>8.1360285190313258E-125</v>
      </c>
      <c r="IR59" s="107">
        <f t="shared" si="57"/>
        <v>7.4436834951150232E-118</v>
      </c>
      <c r="IS59" s="107">
        <f t="shared" si="57"/>
        <v>2.9548180105705597E-122</v>
      </c>
      <c r="IT59" s="107">
        <f t="shared" si="57"/>
        <v>3.3693719397529618E-119</v>
      </c>
      <c r="IU59" s="107">
        <f t="shared" si="57"/>
        <v>3.6380339159048441E-116</v>
      </c>
      <c r="IV59" s="107">
        <f t="shared" si="57"/>
        <v>2.3346944616385861E-114</v>
      </c>
      <c r="IW59" s="107">
        <f t="shared" si="57"/>
        <v>5.3297465647022866E-102</v>
      </c>
      <c r="IY59" s="107">
        <f t="shared" si="58"/>
        <v>3.8484441598431378E-3</v>
      </c>
      <c r="IZ59" s="107">
        <f t="shared" si="58"/>
        <v>9.1015113359052178E-4</v>
      </c>
      <c r="JA59" s="107">
        <f t="shared" si="58"/>
        <v>7.0652004656318655E-4</v>
      </c>
      <c r="JB59" s="107">
        <f t="shared" si="58"/>
        <v>5.7361703894214205E-4</v>
      </c>
      <c r="JC59" s="107">
        <f t="shared" si="58"/>
        <v>4.4345817641294391E-4</v>
      </c>
      <c r="JD59" s="107">
        <f t="shared" si="58"/>
        <v>5.0718977162840073E-4</v>
      </c>
      <c r="JE59" s="107">
        <f t="shared" si="58"/>
        <v>4.7430176535400847E-4</v>
      </c>
      <c r="JF59" s="107">
        <f t="shared" si="58"/>
        <v>2.7424483956604194E-4</v>
      </c>
      <c r="JG59" s="107">
        <f t="shared" si="58"/>
        <v>2.2048733880115906E-4</v>
      </c>
      <c r="JH59" s="107">
        <f t="shared" si="58"/>
        <v>3.4309685434942414E-4</v>
      </c>
      <c r="JI59" s="107">
        <f t="shared" si="58"/>
        <v>1.8821536073224801E-4</v>
      </c>
      <c r="JJ59" s="107">
        <f t="shared" si="58"/>
        <v>3.6431135700938693E-4</v>
      </c>
      <c r="JK59" s="107">
        <f t="shared" si="58"/>
        <v>3.8550114484908472E-4</v>
      </c>
      <c r="JL59" s="107">
        <f t="shared" si="58"/>
        <v>4.6378021352954166E-4</v>
      </c>
      <c r="JM59" s="107">
        <f t="shared" si="58"/>
        <v>2.2637935284905631E-4</v>
      </c>
    </row>
    <row r="60" spans="2:273" x14ac:dyDescent="0.25">
      <c r="B60" s="2">
        <v>32</v>
      </c>
      <c r="C60" s="37">
        <v>79.5</v>
      </c>
      <c r="D60" s="37">
        <v>75.983999999999995</v>
      </c>
      <c r="E60" s="37">
        <v>76.483999999999995</v>
      </c>
      <c r="F60" s="37">
        <v>78.838999999999999</v>
      </c>
      <c r="G60" s="37">
        <v>80.099999999999994</v>
      </c>
      <c r="H60" s="37">
        <v>79.5</v>
      </c>
      <c r="I60" s="37">
        <v>80.332999999999998</v>
      </c>
      <c r="J60" s="37">
        <v>81.099999999999994</v>
      </c>
      <c r="K60" s="37">
        <v>77.150000000000006</v>
      </c>
      <c r="L60" s="37">
        <v>80.25</v>
      </c>
      <c r="M60" s="37">
        <v>78.733000000000004</v>
      </c>
      <c r="N60" s="37">
        <v>77.7</v>
      </c>
      <c r="O60" s="37">
        <v>82.167000000000002</v>
      </c>
      <c r="P60" s="37">
        <v>83.417000000000002</v>
      </c>
      <c r="Q60" s="37">
        <v>78.033000000000001</v>
      </c>
      <c r="S60" s="4">
        <f t="shared" si="8"/>
        <v>78.435044484363573</v>
      </c>
      <c r="T60" s="4">
        <f t="shared" si="9"/>
        <v>75.570016892525629</v>
      </c>
      <c r="U60" s="4">
        <f t="shared" si="10"/>
        <v>76.707920196101682</v>
      </c>
      <c r="V60" s="4">
        <f t="shared" si="11"/>
        <v>77.282409836776893</v>
      </c>
      <c r="W60" s="4">
        <f t="shared" si="12"/>
        <v>78.501912934951491</v>
      </c>
      <c r="X60" s="4">
        <f t="shared" si="13"/>
        <v>78.696183581003481</v>
      </c>
      <c r="Y60" s="4">
        <f t="shared" si="14"/>
        <v>79.18065373954127</v>
      </c>
      <c r="Z60" s="4">
        <f t="shared" si="15"/>
        <v>79.855361412789435</v>
      </c>
      <c r="AA60" s="4">
        <f t="shared" si="16"/>
        <v>77.76448758142719</v>
      </c>
      <c r="AB60" s="4">
        <f t="shared" si="17"/>
        <v>79.407491228845117</v>
      </c>
      <c r="AC60" s="4">
        <f t="shared" si="18"/>
        <v>77.486840089564225</v>
      </c>
      <c r="AD60" s="4">
        <f t="shared" si="19"/>
        <v>76.983614429327844</v>
      </c>
      <c r="AE60" s="4">
        <f t="shared" si="20"/>
        <v>80.733674136241802</v>
      </c>
      <c r="AF60" s="4">
        <f t="shared" si="21"/>
        <v>81.333682534028341</v>
      </c>
      <c r="AG60" s="4">
        <f t="shared" si="21"/>
        <v>76.601204550298462</v>
      </c>
      <c r="AI60" s="4">
        <f t="shared" si="22"/>
        <v>1.0649555156364272</v>
      </c>
      <c r="AJ60" s="4">
        <f t="shared" si="23"/>
        <v>0.4139831074743654</v>
      </c>
      <c r="AK60" s="4">
        <f t="shared" si="24"/>
        <v>-0.22392019610168745</v>
      </c>
      <c r="AL60" s="4">
        <f t="shared" si="25"/>
        <v>1.5565901632231061</v>
      </c>
      <c r="AM60" s="4">
        <f t="shared" si="26"/>
        <v>1.5980870650485031</v>
      </c>
      <c r="AN60" s="4">
        <f t="shared" si="27"/>
        <v>0.80381641899651868</v>
      </c>
      <c r="AO60" s="4">
        <f t="shared" si="28"/>
        <v>1.152346260458728</v>
      </c>
      <c r="AP60" s="4">
        <f t="shared" si="29"/>
        <v>1.2446385872105594</v>
      </c>
      <c r="AQ60" s="4">
        <f t="shared" si="30"/>
        <v>-0.61448758142718418</v>
      </c>
      <c r="AR60" s="4">
        <f t="shared" si="31"/>
        <v>0.84250877115488265</v>
      </c>
      <c r="AS60" s="4">
        <f t="shared" si="32"/>
        <v>1.2461599104357788</v>
      </c>
      <c r="AT60" s="4">
        <f t="shared" si="33"/>
        <v>0.71638557067215913</v>
      </c>
      <c r="AU60" s="4">
        <f t="shared" si="34"/>
        <v>1.4333258637581991</v>
      </c>
      <c r="AV60" s="4">
        <f t="shared" ref="AV60:AW75" si="65">IF(OR($B60 &lt; P$231, $B60 &gt; P$234), 0, P60-AF60)</f>
        <v>2.0833174659716605</v>
      </c>
      <c r="AW60" s="4">
        <f t="shared" si="65"/>
        <v>1.4317954497015393</v>
      </c>
      <c r="AY60" s="2">
        <f t="shared" ref="AY60:BM76" si="66">IF(OR($B60 &lt; C$231, $B60 &gt; C$234), #N/A, ((1-FG60)*DK60) + (FG60 - FW60)*EA60 + (FW60*EQ60))</f>
        <v>73.741097687848395</v>
      </c>
      <c r="AZ60" s="2">
        <f t="shared" si="66"/>
        <v>74.208052233085866</v>
      </c>
      <c r="BA60" s="2">
        <f t="shared" si="66"/>
        <v>75.623715978219977</v>
      </c>
      <c r="BB60" s="2">
        <f t="shared" si="66"/>
        <v>76.371126037416388</v>
      </c>
      <c r="BC60" s="2">
        <f t="shared" si="66"/>
        <v>77.758896701053573</v>
      </c>
      <c r="BD60" s="2">
        <f t="shared" si="66"/>
        <v>77.864675776844919</v>
      </c>
      <c r="BE60" s="2">
        <f t="shared" si="66"/>
        <v>78.396815547212285</v>
      </c>
      <c r="BF60" s="2">
        <f t="shared" si="66"/>
        <v>79.36830794148824</v>
      </c>
      <c r="BG60" s="2">
        <f t="shared" si="66"/>
        <v>77.3608683820717</v>
      </c>
      <c r="BH60" s="2">
        <f t="shared" si="66"/>
        <v>78.808257443964891</v>
      </c>
      <c r="BI60" s="2">
        <f t="shared" si="66"/>
        <v>77.130610948557262</v>
      </c>
      <c r="BJ60" s="2">
        <f t="shared" si="66"/>
        <v>76.350067288649768</v>
      </c>
      <c r="BK60" s="2">
        <f t="shared" si="66"/>
        <v>80.106883600951946</v>
      </c>
      <c r="BL60" s="2">
        <f t="shared" si="66"/>
        <v>80.578246741572741</v>
      </c>
      <c r="BM60" s="2">
        <f t="shared" si="66"/>
        <v>76.269312768707991</v>
      </c>
      <c r="BO60" s="2" t="str">
        <f t="shared" ref="BO60:CC76" si="67">IF(AND(IY60 &lt; $CC$23, $B60 &lt; C$7, $B60 &gt; C$231), C60, "")</f>
        <v/>
      </c>
      <c r="BP60" s="2">
        <f t="shared" si="67"/>
        <v>75.983999999999995</v>
      </c>
      <c r="BQ60" s="2">
        <f t="shared" si="67"/>
        <v>76.483999999999995</v>
      </c>
      <c r="BR60" s="2">
        <f t="shared" si="67"/>
        <v>78.838999999999999</v>
      </c>
      <c r="BS60" s="2">
        <f t="shared" si="67"/>
        <v>80.099999999999994</v>
      </c>
      <c r="BT60" s="2">
        <f t="shared" si="67"/>
        <v>79.5</v>
      </c>
      <c r="BU60" s="2">
        <f t="shared" si="67"/>
        <v>80.332999999999998</v>
      </c>
      <c r="BV60" s="2">
        <f t="shared" si="67"/>
        <v>81.099999999999994</v>
      </c>
      <c r="BW60" s="2">
        <f t="shared" si="67"/>
        <v>77.150000000000006</v>
      </c>
      <c r="BX60" s="2">
        <f t="shared" si="67"/>
        <v>80.25</v>
      </c>
      <c r="BY60" s="2">
        <f t="shared" si="67"/>
        <v>78.733000000000004</v>
      </c>
      <c r="BZ60" s="2">
        <f t="shared" si="67"/>
        <v>77.7</v>
      </c>
      <c r="CA60" s="2">
        <f t="shared" si="67"/>
        <v>82.167000000000002</v>
      </c>
      <c r="CB60" s="2">
        <f t="shared" si="67"/>
        <v>83.417000000000002</v>
      </c>
      <c r="CC60" s="2">
        <f t="shared" si="67"/>
        <v>78.033000000000001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73.867475194660742</v>
      </c>
      <c r="DL60" s="2">
        <f t="shared" si="61"/>
        <v>74.280784313725491</v>
      </c>
      <c r="DM60" s="2">
        <f t="shared" si="61"/>
        <v>75.658332773109237</v>
      </c>
      <c r="DN60" s="2">
        <f t="shared" si="61"/>
        <v>76.411807820855614</v>
      </c>
      <c r="DO60" s="2">
        <f t="shared" si="61"/>
        <v>77.7851167521994</v>
      </c>
      <c r="DP60" s="2">
        <f t="shared" si="61"/>
        <v>77.889927969208202</v>
      </c>
      <c r="DQ60" s="2">
        <f t="shared" si="61"/>
        <v>78.437737903225809</v>
      </c>
      <c r="DR60" s="2">
        <f t="shared" si="61"/>
        <v>79.370479199110122</v>
      </c>
      <c r="DS60" s="2">
        <f t="shared" si="61"/>
        <v>77.37371056729701</v>
      </c>
      <c r="DT60" s="2">
        <f t="shared" si="61"/>
        <v>78.860059677419358</v>
      </c>
      <c r="DU60" s="2">
        <f t="shared" si="61"/>
        <v>77.160351612903227</v>
      </c>
      <c r="DV60" s="2">
        <f t="shared" si="61"/>
        <v>76.373400806451613</v>
      </c>
      <c r="DW60" s="2">
        <f t="shared" si="61"/>
        <v>80.13385208944284</v>
      </c>
      <c r="DX60" s="2">
        <f t="shared" si="61"/>
        <v>80.678515151515128</v>
      </c>
      <c r="DY60" s="2">
        <f t="shared" si="61"/>
        <v>76.347855024100852</v>
      </c>
      <c r="EA60" s="2">
        <f t="shared" si="62"/>
        <v>54.455142857142846</v>
      </c>
      <c r="EB60" s="2">
        <f t="shared" si="62"/>
        <v>63.932711111111132</v>
      </c>
      <c r="EC60" s="2">
        <f t="shared" si="62"/>
        <v>70.041577777777775</v>
      </c>
      <c r="ED60" s="2">
        <f t="shared" si="62"/>
        <v>69.711208587257602</v>
      </c>
      <c r="EE60" s="2">
        <f t="shared" si="62"/>
        <v>73.508876926775031</v>
      </c>
      <c r="EF60" s="2">
        <f t="shared" si="62"/>
        <v>74.365308344100242</v>
      </c>
      <c r="EG60" s="2">
        <f t="shared" si="62"/>
        <v>72.845327104736938</v>
      </c>
      <c r="EH60" s="2">
        <f t="shared" si="62"/>
        <v>79.067467976369088</v>
      </c>
      <c r="EI60" s="2">
        <f t="shared" si="62"/>
        <v>75.617534761235959</v>
      </c>
      <c r="EJ60" s="2">
        <f t="shared" si="62"/>
        <v>71.718244978892159</v>
      </c>
      <c r="EK60" s="2">
        <f t="shared" si="62"/>
        <v>72.205027733495882</v>
      </c>
      <c r="EL60" s="2">
        <f t="shared" si="62"/>
        <v>73.051390913734565</v>
      </c>
      <c r="EM60" s="2">
        <f t="shared" si="62"/>
        <v>77.311191739018327</v>
      </c>
      <c r="EN60" s="2">
        <f t="shared" si="62"/>
        <v>73.281688057175103</v>
      </c>
      <c r="EO60" s="2">
        <f t="shared" si="62"/>
        <v>72.690674591099281</v>
      </c>
      <c r="EQ60" s="2">
        <f t="shared" si="63"/>
        <v>65.686244060072895</v>
      </c>
      <c r="ER60" s="2">
        <f t="shared" si="63"/>
        <v>67.561888871373739</v>
      </c>
      <c r="ES60" s="2">
        <f t="shared" si="63"/>
        <v>67.286942403524748</v>
      </c>
      <c r="ET60" s="2">
        <f t="shared" si="63"/>
        <v>69.347314197213962</v>
      </c>
      <c r="EU60" s="2">
        <f t="shared" si="63"/>
        <v>70.791101951274811</v>
      </c>
      <c r="EV60" s="2">
        <f t="shared" si="63"/>
        <v>71.581629325775651</v>
      </c>
      <c r="EW60" s="2">
        <f t="shared" si="63"/>
        <v>71.663627935342987</v>
      </c>
      <c r="EX60" s="2">
        <f t="shared" si="63"/>
        <v>74.029118880922098</v>
      </c>
      <c r="EY60" s="2">
        <f t="shared" si="63"/>
        <v>73.175012846480868</v>
      </c>
      <c r="EZ60" s="2">
        <f t="shared" si="63"/>
        <v>72.285110080094611</v>
      </c>
      <c r="FA60" s="2">
        <f t="shared" si="63"/>
        <v>72.419645687238997</v>
      </c>
      <c r="FB60" s="2">
        <f t="shared" si="63"/>
        <v>71.086770015009392</v>
      </c>
      <c r="FC60" s="2">
        <f t="shared" si="63"/>
        <v>73.700479721294784</v>
      </c>
      <c r="FD60" s="2">
        <f t="shared" si="63"/>
        <v>74.390378526202227</v>
      </c>
      <c r="FE60" s="2">
        <f t="shared" si="63"/>
        <v>75.385634507054277</v>
      </c>
      <c r="FG60" s="2">
        <f t="shared" si="64"/>
        <v>6.5101661456165661E-3</v>
      </c>
      <c r="FH60" s="2">
        <f t="shared" si="64"/>
        <v>7.0285627384177284E-3</v>
      </c>
      <c r="FI60" s="2">
        <f t="shared" si="64"/>
        <v>6.1631305514529243E-3</v>
      </c>
      <c r="FJ60" s="2">
        <f t="shared" si="64"/>
        <v>6.0713649585587394E-3</v>
      </c>
      <c r="FK60" s="2">
        <f t="shared" si="64"/>
        <v>6.1315669522963665E-3</v>
      </c>
      <c r="FL60" s="2">
        <f t="shared" si="64"/>
        <v>7.1645154884317861E-3</v>
      </c>
      <c r="FM60" s="2">
        <f t="shared" si="64"/>
        <v>7.317480285203311E-3</v>
      </c>
      <c r="FN60" s="2">
        <f t="shared" si="64"/>
        <v>7.1655971432650102E-3</v>
      </c>
      <c r="FO60" s="2">
        <f t="shared" si="64"/>
        <v>7.3125848929963119E-3</v>
      </c>
      <c r="FP60" s="2">
        <f t="shared" si="64"/>
        <v>7.2533712732506328E-3</v>
      </c>
      <c r="FQ60" s="2">
        <f t="shared" si="64"/>
        <v>6.0017599461272622E-3</v>
      </c>
      <c r="FR60" s="2">
        <f t="shared" si="64"/>
        <v>7.0239157233286205E-3</v>
      </c>
      <c r="FS60" s="2">
        <f t="shared" si="64"/>
        <v>9.5542794663793593E-3</v>
      </c>
      <c r="FT60" s="2">
        <f t="shared" si="64"/>
        <v>1.3555597866528702E-2</v>
      </c>
      <c r="FU60" s="2">
        <f t="shared" si="64"/>
        <v>2.1476186871413606E-2</v>
      </c>
      <c r="FW60" s="2">
        <f t="shared" ref="FW60:GK76" si="70">POWER(10,($B60-C$233)/C$230)/(1+POWER(10,($B60-C$233)/C$230))</f>
        <v>1.7619107248510882E-10</v>
      </c>
      <c r="FX60" s="2">
        <f t="shared" si="70"/>
        <v>2.9943141715534582E-10</v>
      </c>
      <c r="FY60" s="2">
        <f t="shared" si="70"/>
        <v>2.0964832501717737E-10</v>
      </c>
      <c r="FZ60" s="2">
        <f t="shared" si="70"/>
        <v>1.4017562292833384E-10</v>
      </c>
      <c r="GA60" s="2">
        <f t="shared" si="70"/>
        <v>1.2957780474558093E-10</v>
      </c>
      <c r="GB60" s="2">
        <f t="shared" si="70"/>
        <v>1.6825659259230016E-10</v>
      </c>
      <c r="GC60" s="2">
        <f t="shared" si="70"/>
        <v>2.1056840325876104E-10</v>
      </c>
      <c r="GD60" s="2">
        <f t="shared" si="70"/>
        <v>2.5203162720997478E-10</v>
      </c>
      <c r="GE60" s="2">
        <f t="shared" si="70"/>
        <v>2.2781610317443686E-10</v>
      </c>
      <c r="GF60" s="2">
        <f t="shared" si="70"/>
        <v>2.09421456518669E-10</v>
      </c>
      <c r="GG60" s="2">
        <f t="shared" si="70"/>
        <v>1.5633735757224799E-10</v>
      </c>
      <c r="GH60" s="2">
        <f t="shared" si="70"/>
        <v>1.4421643476562185E-10</v>
      </c>
      <c r="GI60" s="2">
        <f t="shared" si="70"/>
        <v>7.378789844578842E-10</v>
      </c>
      <c r="GJ60" s="2">
        <f t="shared" si="70"/>
        <v>3.2802118738471637E-9</v>
      </c>
      <c r="GK60" s="2">
        <f t="shared" si="70"/>
        <v>1.2990455195926493E-8</v>
      </c>
      <c r="GM60" s="107">
        <f t="shared" ref="GM60:HA76" si="71" xml:space="preserve"> _xlfn.NORM.DIST($B60, C$7, ABS(C$11), TRUE) * _xlfn.NORM.DIST(($B60 - C$7)*C$15, 0, ABS(C$11), TRUE) * 2</f>
        <v>5.7140426391831213E-3</v>
      </c>
      <c r="GN60" s="107">
        <f t="shared" si="71"/>
        <v>1.526974666768068E-3</v>
      </c>
      <c r="GO60" s="107">
        <f t="shared" si="71"/>
        <v>1.1942347392207844E-3</v>
      </c>
      <c r="GP60" s="107">
        <f t="shared" si="71"/>
        <v>9.8431441155935606E-4</v>
      </c>
      <c r="GQ60" s="107">
        <f t="shared" si="71"/>
        <v>7.7748657828150187E-4</v>
      </c>
      <c r="GR60" s="107">
        <f t="shared" si="71"/>
        <v>8.9430062939228601E-4</v>
      </c>
      <c r="GS60" s="107">
        <f t="shared" si="71"/>
        <v>8.4287707431922245E-4</v>
      </c>
      <c r="GT60" s="107">
        <f t="shared" si="71"/>
        <v>5.0862611659252034E-4</v>
      </c>
      <c r="GU60" s="107">
        <f t="shared" si="71"/>
        <v>4.1737535126435939E-4</v>
      </c>
      <c r="GV60" s="107">
        <f t="shared" si="71"/>
        <v>6.2557720558693061E-4</v>
      </c>
      <c r="GW60" s="107">
        <f t="shared" si="71"/>
        <v>3.5250270568043914E-4</v>
      </c>
      <c r="GX60" s="107">
        <f t="shared" si="71"/>
        <v>6.5857609637138366E-4</v>
      </c>
      <c r="GY60" s="107">
        <f t="shared" si="71"/>
        <v>6.82233595235127E-4</v>
      </c>
      <c r="GZ60" s="107">
        <f t="shared" si="71"/>
        <v>8.0556161241752315E-4</v>
      </c>
      <c r="HA60" s="107">
        <f t="shared" si="71"/>
        <v>4.2483292079282685E-4</v>
      </c>
      <c r="HC60" s="107">
        <f t="shared" si="59"/>
        <v>2.5540235732987039E-8</v>
      </c>
      <c r="HD60" s="107">
        <f t="shared" ref="HD60:HQ78" si="72" xml:space="preserve"> _xlfn.NORM.DIST($B60, D$8, ABS(D$12), TRUE) * _xlfn.NORM.DIST(($B60 - D$8)*D$16, 0, ABS(D$12), TRUE) * 2</f>
        <v>1.747643020391908E-10</v>
      </c>
      <c r="HE60" s="107">
        <f t="shared" si="72"/>
        <v>9.4293676959978018E-11</v>
      </c>
      <c r="HF60" s="107">
        <f t="shared" si="72"/>
        <v>3.5521836002377127E-11</v>
      </c>
      <c r="HG60" s="107">
        <f t="shared" si="72"/>
        <v>1.3760069128890114E-11</v>
      </c>
      <c r="HH60" s="107">
        <f t="shared" si="72"/>
        <v>1.3166722843615823E-11</v>
      </c>
      <c r="HI60" s="107">
        <f t="shared" si="72"/>
        <v>1.4191505859955891E-11</v>
      </c>
      <c r="HJ60" s="107">
        <f t="shared" si="72"/>
        <v>2.9467875755006996E-12</v>
      </c>
      <c r="HK60" s="107">
        <f t="shared" si="72"/>
        <v>1.1942864467212739E-12</v>
      </c>
      <c r="HL60" s="107">
        <f t="shared" si="72"/>
        <v>4.6417393547428335E-12</v>
      </c>
      <c r="HM60" s="107">
        <f t="shared" si="72"/>
        <v>1.0727378613939914E-12</v>
      </c>
      <c r="HN60" s="107">
        <f t="shared" si="72"/>
        <v>3.211468645218887E-12</v>
      </c>
      <c r="HO60" s="107">
        <f t="shared" si="72"/>
        <v>4.0981904189695768E-12</v>
      </c>
      <c r="HP60" s="107">
        <f t="shared" si="72"/>
        <v>6.7551262576533581E-12</v>
      </c>
      <c r="HQ60" s="107">
        <f t="shared" si="72"/>
        <v>5.8799131826365869E-15</v>
      </c>
      <c r="HS60" s="107">
        <f t="shared" ref="HS60:IG76" si="73" xml:space="preserve"> _xlfn.NORM.DIST($B60, C$9, ABS(C$13), TRUE) * _xlfn.NORM.DIST(($B60 - C$9)*C$17, 0, ABS(C$13), TRUE) * 2</f>
        <v>1.17496344046348E-35</v>
      </c>
      <c r="HT60" s="107">
        <f t="shared" si="73"/>
        <v>6.3549091457193878E-46</v>
      </c>
      <c r="HU60" s="107">
        <f t="shared" si="73"/>
        <v>5.379496770856554E-47</v>
      </c>
      <c r="HV60" s="107">
        <f t="shared" si="73"/>
        <v>1.368625115156174E-49</v>
      </c>
      <c r="HW60" s="107">
        <f t="shared" si="73"/>
        <v>7.469874524370455E-52</v>
      </c>
      <c r="HX60" s="107">
        <f t="shared" si="73"/>
        <v>1.6292125298528503E-52</v>
      </c>
      <c r="HY60" s="107">
        <f t="shared" si="73"/>
        <v>2.7219243057319324E-52</v>
      </c>
      <c r="HZ60" s="107">
        <f t="shared" si="73"/>
        <v>2.5670903671188514E-55</v>
      </c>
      <c r="IA60" s="107">
        <f t="shared" si="73"/>
        <v>1.2054482698064601E-57</v>
      </c>
      <c r="IB60" s="107">
        <f t="shared" si="73"/>
        <v>1.1623265274425221E-54</v>
      </c>
      <c r="IC60" s="107">
        <f t="shared" si="73"/>
        <v>5.4324698081176078E-57</v>
      </c>
      <c r="ID60" s="107">
        <f t="shared" si="73"/>
        <v>1.4311695841140319E-55</v>
      </c>
      <c r="IE60" s="107">
        <f t="shared" si="73"/>
        <v>1.3977369538805427E-54</v>
      </c>
      <c r="IF60" s="107">
        <f t="shared" si="73"/>
        <v>2.973923771970689E-53</v>
      </c>
      <c r="IG60" s="107">
        <f t="shared" si="73"/>
        <v>7.6904126076887709E-31</v>
      </c>
      <c r="II60" s="107">
        <f t="shared" ref="II60:IW76" si="74" xml:space="preserve"> _xlfn.NORM.DIST($B60, C$10, ABS(C$14), TRUE) * _xlfn.NORM.DIST(($B60 - C$10)*C$18, 0, ABS(C$14), TRUE) * 2</f>
        <v>5.250465986085342E-74</v>
      </c>
      <c r="IJ60" s="107">
        <f t="shared" si="74"/>
        <v>3.7940051186143933E-95</v>
      </c>
      <c r="IK60" s="107">
        <f t="shared" si="74"/>
        <v>2.221455979962272E-97</v>
      </c>
      <c r="IL60" s="107">
        <f t="shared" si="74"/>
        <v>1.2682228414841443E-103</v>
      </c>
      <c r="IM60" s="107">
        <f t="shared" si="74"/>
        <v>7.1924452443388598E-109</v>
      </c>
      <c r="IN60" s="107">
        <f t="shared" si="74"/>
        <v>1.2796043817227673E-110</v>
      </c>
      <c r="IO60" s="107">
        <f t="shared" si="74"/>
        <v>1.8537511499823141E-110</v>
      </c>
      <c r="IP60" s="107">
        <f t="shared" si="74"/>
        <v>1.005961508641282E-116</v>
      </c>
      <c r="IQ60" s="107">
        <f t="shared" si="74"/>
        <v>2.6247851557725021E-122</v>
      </c>
      <c r="IR60" s="107">
        <f t="shared" si="74"/>
        <v>1.6972543969957927E-115</v>
      </c>
      <c r="IS60" s="107">
        <f t="shared" si="74"/>
        <v>7.7032332026278187E-120</v>
      </c>
      <c r="IT60" s="107">
        <f t="shared" si="74"/>
        <v>7.4839849511191096E-117</v>
      </c>
      <c r="IU60" s="107">
        <f t="shared" si="74"/>
        <v>6.3248875302103041E-114</v>
      </c>
      <c r="IV60" s="107">
        <f t="shared" si="74"/>
        <v>3.5000082398275672E-112</v>
      </c>
      <c r="IW60" s="107">
        <f t="shared" si="74"/>
        <v>4.47192553065985E-100</v>
      </c>
      <c r="IY60" s="107">
        <f t="shared" ref="IY60:JM76" si="75">GM60+HC60+HS60+II60</f>
        <v>5.714068179418854E-3</v>
      </c>
      <c r="IZ60" s="107">
        <f t="shared" si="75"/>
        <v>1.52697484153237E-3</v>
      </c>
      <c r="JA60" s="107">
        <f t="shared" si="75"/>
        <v>1.1942348335144614E-3</v>
      </c>
      <c r="JB60" s="107">
        <f t="shared" si="75"/>
        <v>9.8431444708119197E-4</v>
      </c>
      <c r="JC60" s="107">
        <f t="shared" si="75"/>
        <v>7.7748659204157102E-4</v>
      </c>
      <c r="JD60" s="107">
        <f t="shared" si="75"/>
        <v>8.9430064255900882E-4</v>
      </c>
      <c r="JE60" s="107">
        <f t="shared" si="75"/>
        <v>8.4287708851072827E-4</v>
      </c>
      <c r="JF60" s="107">
        <f t="shared" si="75"/>
        <v>5.086261195393079E-4</v>
      </c>
      <c r="JG60" s="107">
        <f t="shared" si="75"/>
        <v>4.1737535245864581E-4</v>
      </c>
      <c r="JH60" s="107">
        <f t="shared" si="75"/>
        <v>6.2557721022866997E-4</v>
      </c>
      <c r="JI60" s="107">
        <f t="shared" si="75"/>
        <v>3.5250270675317701E-4</v>
      </c>
      <c r="JJ60" s="107">
        <f t="shared" si="75"/>
        <v>6.5857609958285229E-4</v>
      </c>
      <c r="JK60" s="107">
        <f t="shared" si="75"/>
        <v>6.8223359933331743E-4</v>
      </c>
      <c r="JL60" s="107">
        <f t="shared" si="75"/>
        <v>8.0556161917264945E-4</v>
      </c>
      <c r="JM60" s="107">
        <f t="shared" si="75"/>
        <v>4.2483292079870675E-4</v>
      </c>
    </row>
    <row r="61" spans="2:273" x14ac:dyDescent="0.25">
      <c r="B61" s="2">
        <v>33</v>
      </c>
      <c r="C61" s="37">
        <v>81.257999999999996</v>
      </c>
      <c r="D61" s="37">
        <v>76.451999999999998</v>
      </c>
      <c r="E61" s="37">
        <v>76.870999999999995</v>
      </c>
      <c r="F61" s="37">
        <v>79.451999999999998</v>
      </c>
      <c r="G61" s="37">
        <v>79.382999999999996</v>
      </c>
      <c r="H61" s="37">
        <v>79.533000000000001</v>
      </c>
      <c r="I61" s="37">
        <v>81.099999999999994</v>
      </c>
      <c r="J61" s="37">
        <v>81.45</v>
      </c>
      <c r="K61" s="37">
        <v>76.150000000000006</v>
      </c>
      <c r="L61" s="37">
        <v>79.283000000000001</v>
      </c>
      <c r="M61" s="37">
        <v>78.7</v>
      </c>
      <c r="N61" s="37">
        <v>80.266999999999996</v>
      </c>
      <c r="O61" s="37">
        <v>82</v>
      </c>
      <c r="P61" s="37">
        <v>84.417000000000002</v>
      </c>
      <c r="Q61" s="37">
        <v>78.417000000000002</v>
      </c>
      <c r="S61" s="4">
        <f t="shared" si="8"/>
        <v>80.497588644910451</v>
      </c>
      <c r="T61" s="4">
        <f t="shared" si="9"/>
        <v>76.49961971442481</v>
      </c>
      <c r="U61" s="4">
        <f t="shared" si="10"/>
        <v>77.507476868550867</v>
      </c>
      <c r="V61" s="4">
        <f t="shared" si="11"/>
        <v>78.021347096612757</v>
      </c>
      <c r="W61" s="4">
        <f t="shared" si="12"/>
        <v>79.140236645287501</v>
      </c>
      <c r="X61" s="4">
        <f t="shared" si="13"/>
        <v>79.344909308208713</v>
      </c>
      <c r="Y61" s="4">
        <f t="shared" si="14"/>
        <v>79.797894477897557</v>
      </c>
      <c r="Z61" s="4">
        <f t="shared" si="15"/>
        <v>80.364793690667895</v>
      </c>
      <c r="AA61" s="4">
        <f t="shared" si="16"/>
        <v>78.136563896683711</v>
      </c>
      <c r="AB61" s="4">
        <f t="shared" si="17"/>
        <v>79.854791298695517</v>
      </c>
      <c r="AC61" s="4">
        <f t="shared" si="18"/>
        <v>77.831614323330697</v>
      </c>
      <c r="AD61" s="4">
        <f t="shared" si="19"/>
        <v>77.546471291293514</v>
      </c>
      <c r="AE61" s="4">
        <f t="shared" si="20"/>
        <v>81.34205087666497</v>
      </c>
      <c r="AF61" s="4">
        <f t="shared" si="21"/>
        <v>81.957286106002911</v>
      </c>
      <c r="AG61" s="4">
        <f t="shared" si="21"/>
        <v>76.980751590930538</v>
      </c>
      <c r="AI61" s="4">
        <f t="shared" si="22"/>
        <v>0.76041135508954483</v>
      </c>
      <c r="AJ61" s="4">
        <f t="shared" si="23"/>
        <v>-4.7619714424811832E-2</v>
      </c>
      <c r="AK61" s="4">
        <f t="shared" si="24"/>
        <v>-0.63647686855087215</v>
      </c>
      <c r="AL61" s="4">
        <f t="shared" si="25"/>
        <v>1.4306529033872408</v>
      </c>
      <c r="AM61" s="4">
        <f t="shared" si="26"/>
        <v>0.24276335471249411</v>
      </c>
      <c r="AN61" s="4">
        <f t="shared" si="27"/>
        <v>0.18809069179128812</v>
      </c>
      <c r="AO61" s="4">
        <f t="shared" si="28"/>
        <v>1.3021055221024369</v>
      </c>
      <c r="AP61" s="4">
        <f t="shared" si="29"/>
        <v>1.0852063093321078</v>
      </c>
      <c r="AQ61" s="4">
        <f t="shared" si="30"/>
        <v>-1.9865638966837054</v>
      </c>
      <c r="AR61" s="4">
        <f t="shared" si="31"/>
        <v>-0.57179129869551559</v>
      </c>
      <c r="AS61" s="4">
        <f t="shared" si="32"/>
        <v>0.86838567666930544</v>
      </c>
      <c r="AT61" s="4">
        <f t="shared" si="33"/>
        <v>2.7205287087064818</v>
      </c>
      <c r="AU61" s="4">
        <f t="shared" si="34"/>
        <v>0.65794912333502964</v>
      </c>
      <c r="AV61" s="4">
        <f t="shared" si="65"/>
        <v>2.4597138939970904</v>
      </c>
      <c r="AW61" s="4">
        <f t="shared" si="65"/>
        <v>1.4362484090694636</v>
      </c>
      <c r="AY61" s="2">
        <f t="shared" si="66"/>
        <v>73.890940341885354</v>
      </c>
      <c r="AZ61" s="2">
        <f t="shared" si="66"/>
        <v>74.349995260568406</v>
      </c>
      <c r="BA61" s="2">
        <f t="shared" si="66"/>
        <v>75.781682115380406</v>
      </c>
      <c r="BB61" s="2">
        <f t="shared" si="66"/>
        <v>76.549699689974275</v>
      </c>
      <c r="BC61" s="2">
        <f t="shared" si="66"/>
        <v>77.915770744794457</v>
      </c>
      <c r="BD61" s="2">
        <f t="shared" si="66"/>
        <v>77.969594761112219</v>
      </c>
      <c r="BE61" s="2">
        <f t="shared" si="66"/>
        <v>78.492112561227103</v>
      </c>
      <c r="BF61" s="2">
        <f t="shared" si="66"/>
        <v>79.519710735317545</v>
      </c>
      <c r="BG61" s="2">
        <f t="shared" si="66"/>
        <v>77.422717228410733</v>
      </c>
      <c r="BH61" s="2">
        <f t="shared" si="66"/>
        <v>78.831856162351059</v>
      </c>
      <c r="BI61" s="2">
        <f t="shared" si="66"/>
        <v>77.206459402265082</v>
      </c>
      <c r="BJ61" s="2">
        <f t="shared" si="66"/>
        <v>76.473317856449029</v>
      </c>
      <c r="BK61" s="2">
        <f t="shared" si="66"/>
        <v>80.299712786733551</v>
      </c>
      <c r="BL61" s="2">
        <f t="shared" si="66"/>
        <v>80.722584548941697</v>
      </c>
      <c r="BM61" s="2">
        <f t="shared" si="66"/>
        <v>76.398180582269092</v>
      </c>
      <c r="BO61" s="2" t="str">
        <f t="shared" si="67"/>
        <v/>
      </c>
      <c r="BP61" s="2" t="str">
        <f t="shared" si="67"/>
        <v/>
      </c>
      <c r="BQ61" s="2">
        <f t="shared" si="67"/>
        <v>76.870999999999995</v>
      </c>
      <c r="BR61" s="2">
        <f t="shared" si="67"/>
        <v>79.451999999999998</v>
      </c>
      <c r="BS61" s="2">
        <f t="shared" si="67"/>
        <v>79.382999999999996</v>
      </c>
      <c r="BT61" s="2">
        <f t="shared" si="67"/>
        <v>79.533000000000001</v>
      </c>
      <c r="BU61" s="2">
        <f t="shared" si="67"/>
        <v>81.099999999999994</v>
      </c>
      <c r="BV61" s="2">
        <f t="shared" si="67"/>
        <v>81.45</v>
      </c>
      <c r="BW61" s="2">
        <f t="shared" si="67"/>
        <v>76.150000000000006</v>
      </c>
      <c r="BX61" s="2">
        <f t="shared" si="67"/>
        <v>79.283000000000001</v>
      </c>
      <c r="BY61" s="2">
        <f t="shared" si="67"/>
        <v>78.7</v>
      </c>
      <c r="BZ61" s="2">
        <f t="shared" si="67"/>
        <v>80.266999999999996</v>
      </c>
      <c r="CA61" s="2">
        <f t="shared" si="67"/>
        <v>82</v>
      </c>
      <c r="CB61" s="2">
        <f t="shared" si="67"/>
        <v>84.417000000000002</v>
      </c>
      <c r="CC61" s="2">
        <f t="shared" si="67"/>
        <v>78.417000000000002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74.05028520578422</v>
      </c>
      <c r="DL61" s="2">
        <f t="shared" si="61"/>
        <v>74.443064393939395</v>
      </c>
      <c r="DM61" s="2">
        <f t="shared" si="61"/>
        <v>75.827636974789911</v>
      </c>
      <c r="DN61" s="2">
        <f t="shared" si="61"/>
        <v>76.603219251336895</v>
      </c>
      <c r="DO61" s="2">
        <f t="shared" si="61"/>
        <v>77.951267045454543</v>
      </c>
      <c r="DP61" s="2">
        <f t="shared" si="61"/>
        <v>78.003823863636356</v>
      </c>
      <c r="DQ61" s="2">
        <f t="shared" si="61"/>
        <v>78.54573991935483</v>
      </c>
      <c r="DR61" s="2">
        <f t="shared" si="61"/>
        <v>79.525981535038923</v>
      </c>
      <c r="DS61" s="2">
        <f t="shared" si="61"/>
        <v>77.44107141268077</v>
      </c>
      <c r="DT61" s="2">
        <f t="shared" si="61"/>
        <v>78.898429032258065</v>
      </c>
      <c r="DU61" s="2">
        <f t="shared" si="61"/>
        <v>77.245531451612905</v>
      </c>
      <c r="DV61" s="2">
        <f t="shared" si="61"/>
        <v>76.505300403225803</v>
      </c>
      <c r="DW61" s="2">
        <f t="shared" si="61"/>
        <v>80.337630681818197</v>
      </c>
      <c r="DX61" s="2">
        <f t="shared" si="61"/>
        <v>80.848696969696945</v>
      </c>
      <c r="DY61" s="2">
        <f t="shared" si="61"/>
        <v>76.498216759362251</v>
      </c>
      <c r="EA61" s="2">
        <f t="shared" si="62"/>
        <v>54.575285714285698</v>
      </c>
      <c r="EB61" s="2">
        <f t="shared" si="62"/>
        <v>63.905777777777793</v>
      </c>
      <c r="EC61" s="2">
        <f t="shared" si="62"/>
        <v>69.895344444444433</v>
      </c>
      <c r="ED61" s="2">
        <f t="shared" si="62"/>
        <v>69.590145706371175</v>
      </c>
      <c r="EE61" s="2">
        <f t="shared" si="62"/>
        <v>73.345514918421912</v>
      </c>
      <c r="EF61" s="2">
        <f t="shared" si="62"/>
        <v>74.201811003275139</v>
      </c>
      <c r="EG61" s="2">
        <f t="shared" si="62"/>
        <v>72.713345169964811</v>
      </c>
      <c r="EH61" s="2">
        <f t="shared" si="62"/>
        <v>78.829554763690922</v>
      </c>
      <c r="EI61" s="2">
        <f t="shared" si="62"/>
        <v>75.443576544943824</v>
      </c>
      <c r="EJ61" s="2">
        <f t="shared" si="62"/>
        <v>71.594235896123834</v>
      </c>
      <c r="EK61" s="2">
        <f t="shared" si="62"/>
        <v>72.066340256939242</v>
      </c>
      <c r="EL61" s="2">
        <f t="shared" si="62"/>
        <v>72.881845437336622</v>
      </c>
      <c r="EM61" s="2">
        <f t="shared" si="62"/>
        <v>77.111349265021929</v>
      </c>
      <c r="EN61" s="2">
        <f t="shared" si="62"/>
        <v>73.14765706225316</v>
      </c>
      <c r="EO61" s="2">
        <f t="shared" si="62"/>
        <v>72.580070749334354</v>
      </c>
      <c r="EQ61" s="2">
        <f t="shared" si="63"/>
        <v>65.587103767903599</v>
      </c>
      <c r="ER61" s="2">
        <f t="shared" si="63"/>
        <v>67.461527767788667</v>
      </c>
      <c r="ES61" s="2">
        <f t="shared" si="63"/>
        <v>67.191924354299587</v>
      </c>
      <c r="ET61" s="2">
        <f t="shared" si="63"/>
        <v>69.228442179800609</v>
      </c>
      <c r="EU61" s="2">
        <f t="shared" si="63"/>
        <v>70.673012926408347</v>
      </c>
      <c r="EV61" s="2">
        <f t="shared" si="63"/>
        <v>71.467326073985674</v>
      </c>
      <c r="EW61" s="2">
        <f t="shared" si="63"/>
        <v>71.550189754843672</v>
      </c>
      <c r="EX61" s="2">
        <f t="shared" si="63"/>
        <v>73.879574349118087</v>
      </c>
      <c r="EY61" s="2">
        <f t="shared" si="63"/>
        <v>73.042025633582</v>
      </c>
      <c r="EZ61" s="2">
        <f t="shared" si="63"/>
        <v>72.149524545826111</v>
      </c>
      <c r="FA61" s="2">
        <f t="shared" si="63"/>
        <v>72.276295269076215</v>
      </c>
      <c r="FB61" s="2">
        <f t="shared" si="63"/>
        <v>70.951693201056983</v>
      </c>
      <c r="FC61" s="2">
        <f t="shared" si="63"/>
        <v>73.561934478476942</v>
      </c>
      <c r="FD61" s="2">
        <f t="shared" si="63"/>
        <v>74.23577097660359</v>
      </c>
      <c r="FE61" s="2">
        <f t="shared" si="63"/>
        <v>75.225071068235664</v>
      </c>
      <c r="FG61" s="2">
        <f t="shared" si="64"/>
        <v>8.1820215918857464E-3</v>
      </c>
      <c r="FH61" s="2">
        <f t="shared" si="64"/>
        <v>8.8323624573930105E-3</v>
      </c>
      <c r="FI61" s="2">
        <f t="shared" si="64"/>
        <v>7.7465597761589115E-3</v>
      </c>
      <c r="FJ61" s="2">
        <f t="shared" si="64"/>
        <v>7.6313988375629671E-3</v>
      </c>
      <c r="FK61" s="2">
        <f t="shared" si="64"/>
        <v>7.7069497543694994E-3</v>
      </c>
      <c r="FL61" s="2">
        <f t="shared" si="64"/>
        <v>9.0028895750924737E-3</v>
      </c>
      <c r="FM61" s="2">
        <f t="shared" si="64"/>
        <v>9.1947407752171698E-3</v>
      </c>
      <c r="FN61" s="2">
        <f t="shared" si="64"/>
        <v>9.0042462592971502E-3</v>
      </c>
      <c r="FO61" s="2">
        <f t="shared" si="64"/>
        <v>9.1886011211893132E-3</v>
      </c>
      <c r="FP61" s="2">
        <f t="shared" si="64"/>
        <v>9.1143359454810297E-3</v>
      </c>
      <c r="FQ61" s="2">
        <f t="shared" si="64"/>
        <v>7.5440446047510146E-3</v>
      </c>
      <c r="FR61" s="2">
        <f t="shared" si="64"/>
        <v>8.8265334404342716E-3</v>
      </c>
      <c r="FS61" s="2">
        <f t="shared" si="64"/>
        <v>1.1752815999985074E-2</v>
      </c>
      <c r="FT61" s="2">
        <f t="shared" si="64"/>
        <v>1.6376025393347319E-2</v>
      </c>
      <c r="FU61" s="2">
        <f t="shared" si="64"/>
        <v>2.5531518696600485E-2</v>
      </c>
      <c r="FW61" s="2">
        <f t="shared" si="70"/>
        <v>2.2181141847265223E-10</v>
      </c>
      <c r="FX61" s="2">
        <f t="shared" si="70"/>
        <v>3.7696182011717841E-10</v>
      </c>
      <c r="FY61" s="2">
        <f t="shared" si="70"/>
        <v>2.6393160388988014E-10</v>
      </c>
      <c r="FZ61" s="2">
        <f t="shared" si="70"/>
        <v>1.7647065381215141E-10</v>
      </c>
      <c r="GA61" s="2">
        <f t="shared" si="70"/>
        <v>1.631287911932414E-10</v>
      </c>
      <c r="GB61" s="2">
        <f t="shared" si="70"/>
        <v>2.1182250010711717E-10</v>
      </c>
      <c r="GC61" s="2">
        <f t="shared" si="70"/>
        <v>2.6508991376892265E-10</v>
      </c>
      <c r="GD61" s="2">
        <f t="shared" si="70"/>
        <v>3.172890200497658E-10</v>
      </c>
      <c r="GE61" s="2">
        <f t="shared" si="70"/>
        <v>2.8680348148530239E-10</v>
      </c>
      <c r="GF61" s="2">
        <f t="shared" si="70"/>
        <v>2.6364599337200325E-10</v>
      </c>
      <c r="GG61" s="2">
        <f t="shared" si="70"/>
        <v>1.96817072252487E-10</v>
      </c>
      <c r="GH61" s="2">
        <f t="shared" si="70"/>
        <v>1.81557734518018E-10</v>
      </c>
      <c r="GI61" s="2">
        <f t="shared" si="70"/>
        <v>9.0969169993542533E-10</v>
      </c>
      <c r="GJ61" s="2">
        <f t="shared" si="70"/>
        <v>3.9740674085703262E-9</v>
      </c>
      <c r="GK61" s="2">
        <f t="shared" si="70"/>
        <v>1.5507701939098255E-8</v>
      </c>
      <c r="GM61" s="107">
        <f t="shared" si="71"/>
        <v>8.3597326648776078E-3</v>
      </c>
      <c r="GN61" s="107">
        <f t="shared" si="71"/>
        <v>2.5103303393309473E-3</v>
      </c>
      <c r="GO61" s="107">
        <f t="shared" si="71"/>
        <v>1.978301727107311E-3</v>
      </c>
      <c r="GP61" s="107">
        <f t="shared" si="71"/>
        <v>1.6543379870730109E-3</v>
      </c>
      <c r="GQ61" s="107">
        <f t="shared" si="71"/>
        <v>1.3338116595831026E-3</v>
      </c>
      <c r="GR61" s="107">
        <f t="shared" si="71"/>
        <v>1.5416648693292844E-3</v>
      </c>
      <c r="GS61" s="107">
        <f t="shared" si="71"/>
        <v>1.4637906092585457E-3</v>
      </c>
      <c r="GT61" s="107">
        <f t="shared" si="71"/>
        <v>9.2018492002180006E-4</v>
      </c>
      <c r="GU61" s="107">
        <f t="shared" si="71"/>
        <v>7.6992682801910954E-4</v>
      </c>
      <c r="GV61" s="107">
        <f t="shared" si="71"/>
        <v>1.1134438444497376E-3</v>
      </c>
      <c r="GW61" s="107">
        <f t="shared" si="71"/>
        <v>6.4421597152611906E-4</v>
      </c>
      <c r="GX61" s="107">
        <f t="shared" si="71"/>
        <v>1.1627525366363454E-3</v>
      </c>
      <c r="GY61" s="107">
        <f t="shared" si="71"/>
        <v>1.1810120850853562E-3</v>
      </c>
      <c r="GZ61" s="107">
        <f t="shared" si="71"/>
        <v>1.3699651947133148E-3</v>
      </c>
      <c r="HA61" s="107">
        <f t="shared" si="71"/>
        <v>7.7741378890018446E-4</v>
      </c>
      <c r="HC61" s="107">
        <f t="shared" ref="HC61:HH123" si="76" xml:space="preserve"> _xlfn.NORM.DIST($B61, C$8, ABS(C$12), TRUE) * _xlfn.NORM.DIST(($B61 - C$8)*C$16, 0, ABS(C$12), TRUE) * 2</f>
        <v>5.5095111701630772E-8</v>
      </c>
      <c r="HD61" s="107">
        <f t="shared" si="72"/>
        <v>4.8405313299680834E-10</v>
      </c>
      <c r="HE61" s="107">
        <f t="shared" si="72"/>
        <v>2.6382402554038067E-10</v>
      </c>
      <c r="HF61" s="107">
        <f t="shared" si="72"/>
        <v>1.0311748851025117E-10</v>
      </c>
      <c r="HG61" s="107">
        <f t="shared" si="72"/>
        <v>4.1792943942570988E-11</v>
      </c>
      <c r="HH61" s="107">
        <f t="shared" si="72"/>
        <v>4.0914271462312079E-11</v>
      </c>
      <c r="HI61" s="107">
        <f t="shared" si="72"/>
        <v>4.4482025100797293E-11</v>
      </c>
      <c r="HJ61" s="107">
        <f t="shared" si="72"/>
        <v>1.000353645021204E-11</v>
      </c>
      <c r="HK61" s="107">
        <f t="shared" si="72"/>
        <v>4.2420218260875539E-12</v>
      </c>
      <c r="HL61" s="107">
        <f t="shared" si="72"/>
        <v>1.5334013776872632E-11</v>
      </c>
      <c r="HM61" s="107">
        <f t="shared" si="72"/>
        <v>3.6937110123936978E-12</v>
      </c>
      <c r="HN61" s="107">
        <f t="shared" si="72"/>
        <v>1.056813945311532E-11</v>
      </c>
      <c r="HO61" s="107">
        <f t="shared" si="72"/>
        <v>1.2902203050788011E-11</v>
      </c>
      <c r="HP61" s="107">
        <f t="shared" si="72"/>
        <v>2.0534633838113114E-11</v>
      </c>
      <c r="HQ61" s="107">
        <f t="shared" si="72"/>
        <v>2.5564151133991238E-14</v>
      </c>
      <c r="HS61" s="107">
        <f t="shared" si="73"/>
        <v>1.0019557168854949E-34</v>
      </c>
      <c r="HT61" s="107">
        <f t="shared" si="73"/>
        <v>1.0925980286924704E-44</v>
      </c>
      <c r="HU61" s="107">
        <f t="shared" si="73"/>
        <v>9.4546822580630537E-46</v>
      </c>
      <c r="HV61" s="107">
        <f t="shared" si="73"/>
        <v>2.7161708785326114E-48</v>
      </c>
      <c r="HW61" s="107">
        <f t="shared" si="73"/>
        <v>1.6990690218103865E-50</v>
      </c>
      <c r="HX61" s="107">
        <f t="shared" si="73"/>
        <v>4.024561880540209E-51</v>
      </c>
      <c r="HY61" s="107">
        <f t="shared" si="73"/>
        <v>6.8773110049742786E-51</v>
      </c>
      <c r="HZ61" s="107">
        <f t="shared" si="73"/>
        <v>8.0563940770092965E-54</v>
      </c>
      <c r="IA61" s="107">
        <f t="shared" si="73"/>
        <v>4.3597034528901166E-56</v>
      </c>
      <c r="IB61" s="107">
        <f t="shared" si="73"/>
        <v>3.4096400876415103E-53</v>
      </c>
      <c r="IC61" s="107">
        <f t="shared" si="73"/>
        <v>1.7494953148408621E-55</v>
      </c>
      <c r="ID61" s="107">
        <f t="shared" si="73"/>
        <v>4.1690592425782854E-54</v>
      </c>
      <c r="IE61" s="107">
        <f t="shared" si="73"/>
        <v>3.5387371751289322E-53</v>
      </c>
      <c r="IF61" s="107">
        <f t="shared" si="73"/>
        <v>6.7616589863127471E-52</v>
      </c>
      <c r="IG61" s="107">
        <f t="shared" si="73"/>
        <v>4.3426987685145494E-30</v>
      </c>
      <c r="II61" s="107">
        <f t="shared" si="74"/>
        <v>1.5551407265798938E-72</v>
      </c>
      <c r="IJ61" s="107">
        <f t="shared" si="74"/>
        <v>3.3616588553214641E-93</v>
      </c>
      <c r="IK61" s="107">
        <f t="shared" si="74"/>
        <v>2.0365476270570605E-95</v>
      </c>
      <c r="IL61" s="107">
        <f t="shared" si="74"/>
        <v>1.4342461629768747E-101</v>
      </c>
      <c r="IM61" s="107">
        <f t="shared" si="74"/>
        <v>1.0200368652287389E-106</v>
      </c>
      <c r="IN61" s="107">
        <f t="shared" si="74"/>
        <v>2.0855081392158056E-108</v>
      </c>
      <c r="IO61" s="107">
        <f t="shared" si="74"/>
        <v>3.1552963590006315E-108</v>
      </c>
      <c r="IP61" s="107">
        <f t="shared" si="74"/>
        <v>2.4056862706712642E-114</v>
      </c>
      <c r="IQ61" s="107">
        <f t="shared" si="74"/>
        <v>7.9796603868581862E-120</v>
      </c>
      <c r="IR61" s="107">
        <f t="shared" si="74"/>
        <v>3.6606742404966134E-113</v>
      </c>
      <c r="IS61" s="107">
        <f t="shared" si="74"/>
        <v>1.8984098936016406E-117</v>
      </c>
      <c r="IT61" s="107">
        <f t="shared" si="74"/>
        <v>1.5742763003806636E-114</v>
      </c>
      <c r="IU61" s="107">
        <f t="shared" si="74"/>
        <v>1.0450409301704994E-111</v>
      </c>
      <c r="IV61" s="107">
        <f t="shared" si="74"/>
        <v>4.997163209505164E-110</v>
      </c>
      <c r="IW61" s="107">
        <f t="shared" si="74"/>
        <v>3.5949320304475898E-98</v>
      </c>
      <c r="IY61" s="107">
        <f t="shared" si="75"/>
        <v>8.3597877599893098E-3</v>
      </c>
      <c r="IZ61" s="107">
        <f t="shared" si="75"/>
        <v>2.5103308233840804E-3</v>
      </c>
      <c r="JA61" s="107">
        <f t="shared" si="75"/>
        <v>1.9783019909313366E-3</v>
      </c>
      <c r="JB61" s="107">
        <f t="shared" si="75"/>
        <v>1.6543380901904994E-3</v>
      </c>
      <c r="JC61" s="107">
        <f t="shared" si="75"/>
        <v>1.3338117013760465E-3</v>
      </c>
      <c r="JD61" s="107">
        <f t="shared" si="75"/>
        <v>1.541664910243556E-3</v>
      </c>
      <c r="JE61" s="107">
        <f t="shared" si="75"/>
        <v>1.4637906537405708E-3</v>
      </c>
      <c r="JF61" s="107">
        <f t="shared" si="75"/>
        <v>9.2018493002533647E-4</v>
      </c>
      <c r="JG61" s="107">
        <f t="shared" si="75"/>
        <v>7.6992683226113131E-4</v>
      </c>
      <c r="JH61" s="107">
        <f t="shared" si="75"/>
        <v>1.1134438597837513E-3</v>
      </c>
      <c r="JI61" s="107">
        <f t="shared" si="75"/>
        <v>6.4421597521983009E-4</v>
      </c>
      <c r="JJ61" s="107">
        <f t="shared" si="75"/>
        <v>1.1627525472044848E-3</v>
      </c>
      <c r="JK61" s="107">
        <f t="shared" si="75"/>
        <v>1.1810120979875592E-3</v>
      </c>
      <c r="JL61" s="107">
        <f t="shared" si="75"/>
        <v>1.3699652152479487E-3</v>
      </c>
      <c r="JM61" s="107">
        <f t="shared" si="75"/>
        <v>7.7741378892574864E-4</v>
      </c>
    </row>
    <row r="62" spans="2:273" x14ac:dyDescent="0.25">
      <c r="B62" s="2">
        <v>34</v>
      </c>
      <c r="C62" s="37">
        <v>83.435000000000002</v>
      </c>
      <c r="D62" s="37">
        <v>77.274000000000001</v>
      </c>
      <c r="E62" s="37">
        <v>78.194000000000003</v>
      </c>
      <c r="F62" s="37">
        <v>80.355000000000004</v>
      </c>
      <c r="G62" s="37">
        <v>80.099999999999994</v>
      </c>
      <c r="H62" s="37">
        <v>81.066999999999993</v>
      </c>
      <c r="I62" s="37">
        <v>81.099999999999994</v>
      </c>
      <c r="J62" s="37">
        <v>81.849999999999994</v>
      </c>
      <c r="K62" s="37">
        <v>76.816999999999993</v>
      </c>
      <c r="L62" s="37">
        <v>79.516999999999996</v>
      </c>
      <c r="M62" s="37">
        <v>78.882999999999996</v>
      </c>
      <c r="N62" s="37">
        <v>79.566999999999993</v>
      </c>
      <c r="O62" s="37">
        <v>83.832999999999998</v>
      </c>
      <c r="P62" s="37">
        <v>85.016999999999996</v>
      </c>
      <c r="Q62" s="37">
        <v>78.466999999999999</v>
      </c>
      <c r="S62" s="4">
        <f t="shared" si="8"/>
        <v>83.183248676244403</v>
      </c>
      <c r="T62" s="4">
        <f t="shared" si="9"/>
        <v>77.806220824797137</v>
      </c>
      <c r="U62" s="4">
        <f t="shared" si="10"/>
        <v>78.624633444469382</v>
      </c>
      <c r="V62" s="4">
        <f t="shared" si="11"/>
        <v>79.048921816351182</v>
      </c>
      <c r="W62" s="4">
        <f t="shared" si="12"/>
        <v>80.041370297653998</v>
      </c>
      <c r="X62" s="4">
        <f t="shared" si="13"/>
        <v>80.29229171113046</v>
      </c>
      <c r="Y62" s="4">
        <f t="shared" si="14"/>
        <v>80.706234161438886</v>
      </c>
      <c r="Z62" s="4">
        <f t="shared" si="15"/>
        <v>81.097329115420507</v>
      </c>
      <c r="AA62" s="4">
        <f t="shared" si="16"/>
        <v>78.711019654407536</v>
      </c>
      <c r="AB62" s="4">
        <f t="shared" si="17"/>
        <v>80.553358415602204</v>
      </c>
      <c r="AC62" s="4">
        <f t="shared" si="18"/>
        <v>78.348514566028769</v>
      </c>
      <c r="AD62" s="4">
        <f t="shared" si="19"/>
        <v>78.366435730650522</v>
      </c>
      <c r="AE62" s="4">
        <f t="shared" si="20"/>
        <v>82.182135298216991</v>
      </c>
      <c r="AF62" s="4">
        <f t="shared" si="21"/>
        <v>82.833745710086205</v>
      </c>
      <c r="AG62" s="4">
        <f t="shared" si="21"/>
        <v>77.517464617807306</v>
      </c>
      <c r="AI62" s="4">
        <f t="shared" si="22"/>
        <v>0.25175132375559883</v>
      </c>
      <c r="AJ62" s="4">
        <f t="shared" si="23"/>
        <v>-0.53222082479713606</v>
      </c>
      <c r="AK62" s="4">
        <f t="shared" si="24"/>
        <v>-0.4306334444693789</v>
      </c>
      <c r="AL62" s="4">
        <f t="shared" si="25"/>
        <v>1.3060781836488218</v>
      </c>
      <c r="AM62" s="4">
        <f t="shared" si="26"/>
        <v>5.8629702345996293E-2</v>
      </c>
      <c r="AN62" s="4">
        <f t="shared" si="27"/>
        <v>0.77470828886953313</v>
      </c>
      <c r="AO62" s="4">
        <f t="shared" si="28"/>
        <v>0.39376583856110869</v>
      </c>
      <c r="AP62" s="4">
        <f t="shared" si="29"/>
        <v>0.75267088457948716</v>
      </c>
      <c r="AQ62" s="4">
        <f t="shared" si="30"/>
        <v>-1.8940196544075434</v>
      </c>
      <c r="AR62" s="4">
        <f t="shared" si="31"/>
        <v>-1.0363584156022085</v>
      </c>
      <c r="AS62" s="4">
        <f t="shared" si="32"/>
        <v>0.53448543397122705</v>
      </c>
      <c r="AT62" s="4">
        <f t="shared" si="33"/>
        <v>1.2005642693494707</v>
      </c>
      <c r="AU62" s="4">
        <f t="shared" si="34"/>
        <v>1.6508647017830071</v>
      </c>
      <c r="AV62" s="4">
        <f t="shared" si="65"/>
        <v>2.1832542899137906</v>
      </c>
      <c r="AW62" s="4">
        <f t="shared" si="65"/>
        <v>0.94953538219269262</v>
      </c>
      <c r="AY62" s="2">
        <f t="shared" si="66"/>
        <v>74.032271862956335</v>
      </c>
      <c r="AZ62" s="2">
        <f t="shared" si="66"/>
        <v>74.486345600365595</v>
      </c>
      <c r="BA62" s="2">
        <f t="shared" si="66"/>
        <v>75.936132176102362</v>
      </c>
      <c r="BB62" s="2">
        <f t="shared" si="66"/>
        <v>76.724390284621748</v>
      </c>
      <c r="BC62" s="2">
        <f t="shared" si="66"/>
        <v>78.069628422941648</v>
      </c>
      <c r="BD62" s="2">
        <f t="shared" si="66"/>
        <v>78.071591434129189</v>
      </c>
      <c r="BE62" s="2">
        <f t="shared" si="66"/>
        <v>78.583618106523929</v>
      </c>
      <c r="BF62" s="2">
        <f t="shared" si="66"/>
        <v>79.669158507003118</v>
      </c>
      <c r="BG62" s="2">
        <f t="shared" si="66"/>
        <v>77.482595656734077</v>
      </c>
      <c r="BH62" s="2">
        <f t="shared" si="66"/>
        <v>78.851326643142002</v>
      </c>
      <c r="BI62" s="2">
        <f t="shared" si="66"/>
        <v>77.27949637980808</v>
      </c>
      <c r="BJ62" s="2">
        <f t="shared" si="66"/>
        <v>76.593686164505385</v>
      </c>
      <c r="BK62" s="2">
        <f t="shared" si="66"/>
        <v>80.488957624861129</v>
      </c>
      <c r="BL62" s="2">
        <f t="shared" si="66"/>
        <v>80.860602782682705</v>
      </c>
      <c r="BM62" s="2">
        <f t="shared" si="66"/>
        <v>76.521830763910316</v>
      </c>
      <c r="BO62" s="2" t="str">
        <f t="shared" si="67"/>
        <v/>
      </c>
      <c r="BP62" s="2" t="str">
        <f t="shared" si="67"/>
        <v/>
      </c>
      <c r="BQ62" s="2" t="str">
        <f t="shared" si="67"/>
        <v/>
      </c>
      <c r="BR62" s="2" t="str">
        <f t="shared" si="67"/>
        <v/>
      </c>
      <c r="BS62" s="2" t="str">
        <f t="shared" si="67"/>
        <v/>
      </c>
      <c r="BT62" s="2" t="str">
        <f t="shared" si="67"/>
        <v/>
      </c>
      <c r="BU62" s="2" t="str">
        <f t="shared" si="67"/>
        <v/>
      </c>
      <c r="BV62" s="2">
        <f t="shared" si="67"/>
        <v>81.849999999999994</v>
      </c>
      <c r="BW62" s="2">
        <f t="shared" si="67"/>
        <v>76.816999999999993</v>
      </c>
      <c r="BX62" s="2">
        <f t="shared" si="67"/>
        <v>79.516999999999996</v>
      </c>
      <c r="BY62" s="2">
        <f t="shared" si="67"/>
        <v>78.882999999999996</v>
      </c>
      <c r="BZ62" s="2" t="str">
        <f t="shared" si="67"/>
        <v/>
      </c>
      <c r="CA62" s="2" t="str">
        <f t="shared" si="67"/>
        <v/>
      </c>
      <c r="CB62" s="2" t="str">
        <f t="shared" si="67"/>
        <v/>
      </c>
      <c r="CC62" s="2">
        <f t="shared" si="67"/>
        <v>78.466999999999999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74.233095216907685</v>
      </c>
      <c r="DL62" s="2">
        <f t="shared" si="77"/>
        <v>74.605344474153299</v>
      </c>
      <c r="DM62" s="2">
        <f t="shared" si="77"/>
        <v>75.996941176470585</v>
      </c>
      <c r="DN62" s="2">
        <f t="shared" si="77"/>
        <v>76.794630681818177</v>
      </c>
      <c r="DO62" s="2">
        <f t="shared" si="77"/>
        <v>78.117417338709672</v>
      </c>
      <c r="DP62" s="2">
        <f t="shared" si="77"/>
        <v>78.11771975806451</v>
      </c>
      <c r="DQ62" s="2">
        <f t="shared" si="77"/>
        <v>78.653741935483865</v>
      </c>
      <c r="DR62" s="2">
        <f t="shared" si="77"/>
        <v>79.681483870967739</v>
      </c>
      <c r="DS62" s="2">
        <f t="shared" si="77"/>
        <v>77.508432258064531</v>
      </c>
      <c r="DT62" s="2">
        <f t="shared" si="77"/>
        <v>78.936798387096786</v>
      </c>
      <c r="DU62" s="2">
        <f t="shared" si="77"/>
        <v>77.330711290322583</v>
      </c>
      <c r="DV62" s="2">
        <f t="shared" si="77"/>
        <v>76.637199999999993</v>
      </c>
      <c r="DW62" s="2">
        <f t="shared" si="77"/>
        <v>80.541409274193569</v>
      </c>
      <c r="DX62" s="2">
        <f t="shared" si="77"/>
        <v>81.018878787878762</v>
      </c>
      <c r="DY62" s="2">
        <f t="shared" si="77"/>
        <v>76.648578494623649</v>
      </c>
      <c r="EA62" s="2">
        <f t="shared" ref="EA62:EO78" si="78">CE$229*$B62+CE$230</f>
        <v>54.695428571428558</v>
      </c>
      <c r="EB62" s="2">
        <f t="shared" si="78"/>
        <v>63.878844444444461</v>
      </c>
      <c r="EC62" s="2">
        <f t="shared" si="78"/>
        <v>69.749111111111105</v>
      </c>
      <c r="ED62" s="2">
        <f t="shared" si="78"/>
        <v>69.469082825484747</v>
      </c>
      <c r="EE62" s="2">
        <f t="shared" si="78"/>
        <v>73.182152910068794</v>
      </c>
      <c r="EF62" s="2">
        <f t="shared" si="78"/>
        <v>74.038313662450051</v>
      </c>
      <c r="EG62" s="2">
        <f t="shared" si="78"/>
        <v>72.581363235192697</v>
      </c>
      <c r="EH62" s="2">
        <f t="shared" si="78"/>
        <v>78.591641551012756</v>
      </c>
      <c r="EI62" s="2">
        <f t="shared" si="78"/>
        <v>75.269618328651688</v>
      </c>
      <c r="EJ62" s="2">
        <f t="shared" si="78"/>
        <v>71.470226813355509</v>
      </c>
      <c r="EK62" s="2">
        <f t="shared" si="78"/>
        <v>71.927652780382601</v>
      </c>
      <c r="EL62" s="2">
        <f t="shared" si="78"/>
        <v>72.71229996093868</v>
      </c>
      <c r="EM62" s="2">
        <f t="shared" si="78"/>
        <v>76.911506791025545</v>
      </c>
      <c r="EN62" s="2">
        <f t="shared" si="78"/>
        <v>73.013626067331217</v>
      </c>
      <c r="EO62" s="2">
        <f t="shared" si="78"/>
        <v>72.469466907569426</v>
      </c>
      <c r="EQ62" s="2">
        <f t="shared" ref="EQ62:FE78" si="79">CU$229*$B62+CU$230</f>
        <v>65.487963475734304</v>
      </c>
      <c r="ER62" s="2">
        <f t="shared" si="79"/>
        <v>67.361166664203594</v>
      </c>
      <c r="ES62" s="2">
        <f t="shared" si="79"/>
        <v>67.096906305074427</v>
      </c>
      <c r="ET62" s="2">
        <f t="shared" si="79"/>
        <v>69.109570162387271</v>
      </c>
      <c r="EU62" s="2">
        <f t="shared" si="79"/>
        <v>70.554923901541869</v>
      </c>
      <c r="EV62" s="2">
        <f t="shared" si="79"/>
        <v>71.353022822195697</v>
      </c>
      <c r="EW62" s="2">
        <f t="shared" si="79"/>
        <v>71.436751574344356</v>
      </c>
      <c r="EX62" s="2">
        <f t="shared" si="79"/>
        <v>73.730029817314076</v>
      </c>
      <c r="EY62" s="2">
        <f t="shared" si="79"/>
        <v>72.909038420683132</v>
      </c>
      <c r="EZ62" s="2">
        <f t="shared" si="79"/>
        <v>72.013939011557611</v>
      </c>
      <c r="FA62" s="2">
        <f t="shared" si="79"/>
        <v>72.132944850913432</v>
      </c>
      <c r="FB62" s="2">
        <f t="shared" si="79"/>
        <v>70.816616387104588</v>
      </c>
      <c r="FC62" s="2">
        <f t="shared" si="79"/>
        <v>73.423389235659101</v>
      </c>
      <c r="FD62" s="2">
        <f t="shared" si="79"/>
        <v>74.081163427004952</v>
      </c>
      <c r="FE62" s="2">
        <f t="shared" si="79"/>
        <v>75.064507629417051</v>
      </c>
      <c r="FG62" s="2">
        <f t="shared" ref="FG62:FU78" si="80">POWER(10,($B62-C$232)/C$230)/(1+POWER(10,($B62-C$232)/C$230))</f>
        <v>1.0278778966247532E-2</v>
      </c>
      <c r="FH62" s="2">
        <f t="shared" si="80"/>
        <v>1.10939146143388E-2</v>
      </c>
      <c r="FI62" s="2">
        <f t="shared" si="80"/>
        <v>9.7328190509080384E-3</v>
      </c>
      <c r="FJ62" s="2">
        <f t="shared" si="80"/>
        <v>9.5884155689214875E-3</v>
      </c>
      <c r="FK62" s="2">
        <f t="shared" si="80"/>
        <v>9.6831519201168934E-3</v>
      </c>
      <c r="FL62" s="2">
        <f t="shared" si="80"/>
        <v>1.1307607562983024E-2</v>
      </c>
      <c r="FM62" s="2">
        <f t="shared" si="80"/>
        <v>1.154799989246095E-2</v>
      </c>
      <c r="FN62" s="2">
        <f t="shared" si="80"/>
        <v>1.1309307591572955E-2</v>
      </c>
      <c r="FO62" s="2">
        <f t="shared" si="80"/>
        <v>1.1540307186181799E-2</v>
      </c>
      <c r="FP62" s="2">
        <f t="shared" si="80"/>
        <v>1.1447254377878245E-2</v>
      </c>
      <c r="FQ62" s="2">
        <f t="shared" si="80"/>
        <v>9.4788739509581183E-3</v>
      </c>
      <c r="FR62" s="2">
        <f t="shared" si="80"/>
        <v>1.1086609755219846E-2</v>
      </c>
      <c r="FS62" s="2">
        <f t="shared" si="80"/>
        <v>1.4449877280093832E-2</v>
      </c>
      <c r="FT62" s="2">
        <f t="shared" si="80"/>
        <v>1.9771519508642494E-2</v>
      </c>
      <c r="FU62" s="2">
        <f t="shared" si="80"/>
        <v>3.0328881178298236E-2</v>
      </c>
      <c r="FW62" s="2">
        <f t="shared" si="70"/>
        <v>2.7924403132529412E-10</v>
      </c>
      <c r="FX62" s="2">
        <f t="shared" si="70"/>
        <v>4.7456681457537709E-10</v>
      </c>
      <c r="FY62" s="2">
        <f t="shared" si="70"/>
        <v>3.3227020308985516E-10</v>
      </c>
      <c r="FZ62" s="2">
        <f t="shared" si="70"/>
        <v>2.2216339050989713E-10</v>
      </c>
      <c r="GA62" s="2">
        <f t="shared" si="70"/>
        <v>2.0536698061976161E-10</v>
      </c>
      <c r="GB62" s="2">
        <f t="shared" si="70"/>
        <v>2.6666872815999654E-10</v>
      </c>
      <c r="GC62" s="2">
        <f t="shared" si="70"/>
        <v>3.3372842883111545E-10</v>
      </c>
      <c r="GD62" s="2">
        <f t="shared" si="70"/>
        <v>3.9944321019110576E-10</v>
      </c>
      <c r="GE62" s="2">
        <f t="shared" si="70"/>
        <v>3.6106419100607315E-10</v>
      </c>
      <c r="GF62" s="2">
        <f t="shared" si="70"/>
        <v>3.3191064075107576E-10</v>
      </c>
      <c r="GG62" s="2">
        <f t="shared" si="70"/>
        <v>2.4777801372095812E-10</v>
      </c>
      <c r="GH62" s="2">
        <f t="shared" si="70"/>
        <v>2.2856764568176753E-10</v>
      </c>
      <c r="GI62" s="2">
        <f t="shared" si="70"/>
        <v>1.1215104459253461E-9</v>
      </c>
      <c r="GJ62" s="2">
        <f t="shared" si="70"/>
        <v>4.8146925786900284E-9</v>
      </c>
      <c r="GK62" s="2">
        <f t="shared" si="70"/>
        <v>1.8512732285933828E-8</v>
      </c>
      <c r="GM62" s="107">
        <f t="shared" si="71"/>
        <v>1.205213346674093E-2</v>
      </c>
      <c r="GN62" s="107">
        <f t="shared" si="71"/>
        <v>4.044380484580631E-3</v>
      </c>
      <c r="GO62" s="107">
        <f t="shared" si="71"/>
        <v>3.2119748482247845E-3</v>
      </c>
      <c r="GP62" s="107">
        <f t="shared" si="71"/>
        <v>2.7235339442727852E-3</v>
      </c>
      <c r="GQ62" s="107">
        <f t="shared" si="71"/>
        <v>2.2392272151794471E-3</v>
      </c>
      <c r="GR62" s="107">
        <f t="shared" si="71"/>
        <v>2.5985673496865345E-3</v>
      </c>
      <c r="GS62" s="107">
        <f t="shared" si="71"/>
        <v>2.4845279639185511E-3</v>
      </c>
      <c r="GT62" s="107">
        <f t="shared" si="71"/>
        <v>1.6241054686703745E-3</v>
      </c>
      <c r="GU62" s="107">
        <f t="shared" si="71"/>
        <v>1.3842016299033626E-3</v>
      </c>
      <c r="GV62" s="107">
        <f t="shared" si="71"/>
        <v>1.9347501884318145E-3</v>
      </c>
      <c r="GW62" s="107">
        <f t="shared" si="71"/>
        <v>1.1489602509996599E-3</v>
      </c>
      <c r="GX62" s="107">
        <f t="shared" si="71"/>
        <v>2.0052178018731149E-3</v>
      </c>
      <c r="GY62" s="107">
        <f t="shared" si="71"/>
        <v>2.0000005661156639E-3</v>
      </c>
      <c r="GZ62" s="107">
        <f t="shared" si="71"/>
        <v>2.281306975308785E-3</v>
      </c>
      <c r="HA62" s="107">
        <f t="shared" si="71"/>
        <v>1.387347154870837E-3</v>
      </c>
      <c r="HC62" s="107">
        <f t="shared" si="76"/>
        <v>1.167487960907562E-7</v>
      </c>
      <c r="HD62" s="107">
        <f t="shared" si="72"/>
        <v>1.3084524165734618E-9</v>
      </c>
      <c r="HE62" s="107">
        <f t="shared" si="72"/>
        <v>7.205344778673893E-10</v>
      </c>
      <c r="HF62" s="107">
        <f t="shared" si="72"/>
        <v>2.9199493588835171E-10</v>
      </c>
      <c r="HG62" s="107">
        <f t="shared" si="72"/>
        <v>1.2368126924595676E-10</v>
      </c>
      <c r="HH62" s="107">
        <f t="shared" si="72"/>
        <v>1.2374795370122819E-10</v>
      </c>
      <c r="HI62" s="107">
        <f t="shared" si="72"/>
        <v>1.3564000725226834E-10</v>
      </c>
      <c r="HJ62" s="107">
        <f t="shared" si="72"/>
        <v>3.2968081325441773E-11</v>
      </c>
      <c r="HK62" s="107">
        <f t="shared" si="72"/>
        <v>1.4610361493928482E-11</v>
      </c>
      <c r="HL62" s="107">
        <f t="shared" si="72"/>
        <v>4.9217389472665553E-11</v>
      </c>
      <c r="HM62" s="107">
        <f t="shared" si="72"/>
        <v>1.235271179804665E-11</v>
      </c>
      <c r="HN62" s="107">
        <f t="shared" si="72"/>
        <v>3.3809723457052359E-11</v>
      </c>
      <c r="HO62" s="107">
        <f t="shared" si="72"/>
        <v>3.9562001120654324E-11</v>
      </c>
      <c r="HP62" s="107">
        <f t="shared" si="72"/>
        <v>6.08644991601625E-11</v>
      </c>
      <c r="HQ62" s="107">
        <f t="shared" si="72"/>
        <v>1.0736527843251801E-13</v>
      </c>
      <c r="HS62" s="107">
        <f t="shared" si="73"/>
        <v>8.2965848768106107E-34</v>
      </c>
      <c r="HT62" s="107">
        <f t="shared" si="73"/>
        <v>1.8049270671628014E-43</v>
      </c>
      <c r="HU62" s="107">
        <f t="shared" si="73"/>
        <v>1.5971535747153398E-44</v>
      </c>
      <c r="HV62" s="107">
        <f t="shared" si="73"/>
        <v>5.1753384038506762E-47</v>
      </c>
      <c r="HW62" s="107">
        <f t="shared" si="73"/>
        <v>3.703646257632539E-49</v>
      </c>
      <c r="HX62" s="107">
        <f t="shared" si="73"/>
        <v>9.5112643382567631E-50</v>
      </c>
      <c r="HY62" s="107">
        <f t="shared" si="73"/>
        <v>1.661041669766396E-49</v>
      </c>
      <c r="HZ62" s="107">
        <f t="shared" si="73"/>
        <v>2.4087150889275137E-52</v>
      </c>
      <c r="IA62" s="107">
        <f t="shared" si="73"/>
        <v>1.4992801924026434E-54</v>
      </c>
      <c r="IB62" s="107">
        <f t="shared" si="73"/>
        <v>9.5412445633806798E-52</v>
      </c>
      <c r="IC62" s="107">
        <f t="shared" si="73"/>
        <v>5.3716073121857964E-54</v>
      </c>
      <c r="ID62" s="107">
        <f t="shared" si="73"/>
        <v>1.1596634953401853E-52</v>
      </c>
      <c r="IE62" s="107">
        <f t="shared" si="73"/>
        <v>8.5805853496115621E-52</v>
      </c>
      <c r="IF62" s="107">
        <f t="shared" si="73"/>
        <v>1.4750446133293128E-50</v>
      </c>
      <c r="IG62" s="107">
        <f t="shared" si="73"/>
        <v>2.3982709789782796E-29</v>
      </c>
      <c r="II62" s="107">
        <f t="shared" si="74"/>
        <v>4.4490632301235789E-71</v>
      </c>
      <c r="IJ62" s="107">
        <f t="shared" si="74"/>
        <v>2.8415108025169071E-91</v>
      </c>
      <c r="IK62" s="107">
        <f t="shared" si="74"/>
        <v>1.7818252002736819E-93</v>
      </c>
      <c r="IL62" s="107">
        <f t="shared" si="74"/>
        <v>1.5459507403208564E-99</v>
      </c>
      <c r="IM62" s="107">
        <f t="shared" si="74"/>
        <v>1.3758521092138321E-104</v>
      </c>
      <c r="IN62" s="107">
        <f t="shared" si="74"/>
        <v>3.2261939946988821E-106</v>
      </c>
      <c r="IO62" s="107">
        <f t="shared" si="74"/>
        <v>5.0926884143183118E-106</v>
      </c>
      <c r="IP62" s="107">
        <f t="shared" si="74"/>
        <v>5.4335097634580083E-112</v>
      </c>
      <c r="IQ62" s="107">
        <f t="shared" si="74"/>
        <v>2.2860481119195512E-117</v>
      </c>
      <c r="IR62" s="107">
        <f t="shared" si="74"/>
        <v>7.4684636557091403E-111</v>
      </c>
      <c r="IS62" s="107">
        <f t="shared" si="74"/>
        <v>4.4226490830358482E-115</v>
      </c>
      <c r="IT62" s="107">
        <f t="shared" si="74"/>
        <v>3.1361297001441651E-112</v>
      </c>
      <c r="IU62" s="107">
        <f t="shared" si="74"/>
        <v>1.6410018585006642E-109</v>
      </c>
      <c r="IV62" s="107">
        <f t="shared" si="74"/>
        <v>6.7950752484630118E-108</v>
      </c>
      <c r="IW62" s="107">
        <f t="shared" si="74"/>
        <v>2.7688263372474879E-96</v>
      </c>
      <c r="IY62" s="107">
        <f t="shared" si="75"/>
        <v>1.2052250215537021E-2</v>
      </c>
      <c r="IZ62" s="107">
        <f t="shared" si="75"/>
        <v>4.0443817930330478E-3</v>
      </c>
      <c r="JA62" s="107">
        <f t="shared" si="75"/>
        <v>3.2119755687592625E-3</v>
      </c>
      <c r="JB62" s="107">
        <f t="shared" si="75"/>
        <v>2.7235342362677212E-3</v>
      </c>
      <c r="JC62" s="107">
        <f t="shared" si="75"/>
        <v>2.2392273388607163E-3</v>
      </c>
      <c r="JD62" s="107">
        <f t="shared" si="75"/>
        <v>2.5985674734344882E-3</v>
      </c>
      <c r="JE62" s="107">
        <f t="shared" si="75"/>
        <v>2.4845280995585582E-3</v>
      </c>
      <c r="JF62" s="107">
        <f t="shared" si="75"/>
        <v>1.6241055016384559E-3</v>
      </c>
      <c r="JG62" s="107">
        <f t="shared" si="75"/>
        <v>1.3842016445137241E-3</v>
      </c>
      <c r="JH62" s="107">
        <f t="shared" si="75"/>
        <v>1.934750237649204E-3</v>
      </c>
      <c r="JI62" s="107">
        <f t="shared" si="75"/>
        <v>1.1489602633523717E-3</v>
      </c>
      <c r="JJ62" s="107">
        <f t="shared" si="75"/>
        <v>2.0052178356828381E-3</v>
      </c>
      <c r="JK62" s="107">
        <f t="shared" si="75"/>
        <v>2.0000006056776652E-3</v>
      </c>
      <c r="JL62" s="107">
        <f t="shared" si="75"/>
        <v>2.2813070361732842E-3</v>
      </c>
      <c r="JM62" s="107">
        <f t="shared" si="75"/>
        <v>1.3873471549782023E-3</v>
      </c>
    </row>
    <row r="63" spans="2:273" x14ac:dyDescent="0.25">
      <c r="B63" s="2">
        <v>35</v>
      </c>
      <c r="C63" s="37">
        <v>86.71</v>
      </c>
      <c r="D63" s="37">
        <v>79.338999999999999</v>
      </c>
      <c r="E63" s="37">
        <v>79.177000000000007</v>
      </c>
      <c r="F63" s="37">
        <v>81.064999999999998</v>
      </c>
      <c r="G63" s="37">
        <v>80.632999999999996</v>
      </c>
      <c r="H63" s="37">
        <v>81.55</v>
      </c>
      <c r="I63" s="37">
        <v>82.4</v>
      </c>
      <c r="J63" s="37">
        <v>81</v>
      </c>
      <c r="K63" s="37">
        <v>78.632999999999996</v>
      </c>
      <c r="L63" s="37">
        <v>79.382999999999996</v>
      </c>
      <c r="M63" s="37">
        <v>79.400000000000006</v>
      </c>
      <c r="N63" s="37">
        <v>80.483000000000004</v>
      </c>
      <c r="O63" s="37">
        <v>83.95</v>
      </c>
      <c r="P63" s="37">
        <v>85.882999999999996</v>
      </c>
      <c r="Q63" s="37">
        <v>79</v>
      </c>
      <c r="S63" s="4">
        <f t="shared" si="8"/>
        <v>86.636702946832756</v>
      </c>
      <c r="T63" s="4">
        <f t="shared" si="9"/>
        <v>79.632599375312424</v>
      </c>
      <c r="U63" s="4">
        <f t="shared" si="10"/>
        <v>80.184994211464598</v>
      </c>
      <c r="V63" s="4">
        <f t="shared" si="11"/>
        <v>80.485346225520232</v>
      </c>
      <c r="W63" s="4">
        <f t="shared" si="12"/>
        <v>81.322024379825351</v>
      </c>
      <c r="X63" s="4">
        <f t="shared" si="13"/>
        <v>81.670275637760398</v>
      </c>
      <c r="Y63" s="4">
        <f t="shared" si="14"/>
        <v>82.037137051111941</v>
      </c>
      <c r="Z63" s="4">
        <f t="shared" si="15"/>
        <v>82.166747240881207</v>
      </c>
      <c r="AA63" s="4">
        <f t="shared" si="16"/>
        <v>79.596714625214858</v>
      </c>
      <c r="AB63" s="4">
        <f t="shared" si="17"/>
        <v>81.625841814823616</v>
      </c>
      <c r="AC63" s="4">
        <f t="shared" si="18"/>
        <v>79.130145548319973</v>
      </c>
      <c r="AD63" s="4">
        <f t="shared" si="19"/>
        <v>79.56613206584953</v>
      </c>
      <c r="AE63" s="4">
        <f t="shared" si="20"/>
        <v>83.360181072357705</v>
      </c>
      <c r="AF63" s="4">
        <f t="shared" si="21"/>
        <v>84.073943926451648</v>
      </c>
      <c r="AG63" s="4">
        <f t="shared" si="21"/>
        <v>78.295841528707314</v>
      </c>
      <c r="AI63" s="4">
        <f t="shared" si="22"/>
        <v>7.3297053167237891E-2</v>
      </c>
      <c r="AJ63" s="4">
        <f t="shared" si="23"/>
        <v>-0.29359937531242508</v>
      </c>
      <c r="AK63" s="4">
        <f t="shared" si="24"/>
        <v>-1.0079942114645917</v>
      </c>
      <c r="AL63" s="4">
        <f t="shared" si="25"/>
        <v>0.57965377447976607</v>
      </c>
      <c r="AM63" s="4">
        <f t="shared" si="26"/>
        <v>-0.68902437982535503</v>
      </c>
      <c r="AN63" s="4">
        <f t="shared" si="27"/>
        <v>-0.1202756377604004</v>
      </c>
      <c r="AO63" s="4">
        <f t="shared" si="28"/>
        <v>0.36286294888806481</v>
      </c>
      <c r="AP63" s="4">
        <f t="shared" si="29"/>
        <v>-1.1667472408812074</v>
      </c>
      <c r="AQ63" s="4">
        <f t="shared" si="30"/>
        <v>-0.96371462521486251</v>
      </c>
      <c r="AR63" s="4">
        <f t="shared" si="31"/>
        <v>-2.2428418148236204</v>
      </c>
      <c r="AS63" s="4">
        <f t="shared" si="32"/>
        <v>0.26985445168003253</v>
      </c>
      <c r="AT63" s="4">
        <f t="shared" si="33"/>
        <v>0.91686793415047418</v>
      </c>
      <c r="AU63" s="4">
        <f t="shared" si="34"/>
        <v>0.58981892764229826</v>
      </c>
      <c r="AV63" s="4">
        <f t="shared" si="65"/>
        <v>1.8090560735483479</v>
      </c>
      <c r="AW63" s="4">
        <f t="shared" si="65"/>
        <v>0.70415847129268627</v>
      </c>
      <c r="AY63" s="2">
        <f t="shared" si="66"/>
        <v>74.162945913180963</v>
      </c>
      <c r="AZ63" s="2">
        <f t="shared" si="66"/>
        <v>74.615607883180289</v>
      </c>
      <c r="BA63" s="2">
        <f t="shared" si="66"/>
        <v>76.086027290145907</v>
      </c>
      <c r="BB63" s="2">
        <f t="shared" si="66"/>
        <v>76.894071117627277</v>
      </c>
      <c r="BC63" s="2">
        <f t="shared" si="66"/>
        <v>78.219548585404269</v>
      </c>
      <c r="BD63" s="2">
        <f t="shared" si="66"/>
        <v>78.169775776522741</v>
      </c>
      <c r="BE63" s="2">
        <f t="shared" si="66"/>
        <v>78.670247957252712</v>
      </c>
      <c r="BF63" s="2">
        <f t="shared" si="66"/>
        <v>79.815929868345179</v>
      </c>
      <c r="BG63" s="2">
        <f t="shared" si="66"/>
        <v>77.539868119704906</v>
      </c>
      <c r="BH63" s="2">
        <f t="shared" si="66"/>
        <v>78.865550022216254</v>
      </c>
      <c r="BI63" s="2">
        <f t="shared" si="66"/>
        <v>77.34890832166252</v>
      </c>
      <c r="BJ63" s="2">
        <f t="shared" si="66"/>
        <v>76.710280436467187</v>
      </c>
      <c r="BK63" s="2">
        <f t="shared" si="66"/>
        <v>80.673573674313545</v>
      </c>
      <c r="BL63" s="2">
        <f t="shared" si="66"/>
        <v>80.990846786949831</v>
      </c>
      <c r="BM63" s="2">
        <f t="shared" si="66"/>
        <v>76.63912250597842</v>
      </c>
      <c r="BO63" s="2" t="str">
        <f t="shared" si="67"/>
        <v/>
      </c>
      <c r="BP63" s="2" t="str">
        <f t="shared" si="67"/>
        <v/>
      </c>
      <c r="BQ63" s="2" t="str">
        <f t="shared" si="67"/>
        <v/>
      </c>
      <c r="BR63" s="2" t="str">
        <f t="shared" si="67"/>
        <v/>
      </c>
      <c r="BS63" s="2" t="str">
        <f t="shared" si="67"/>
        <v/>
      </c>
      <c r="BT63" s="2" t="str">
        <f t="shared" si="67"/>
        <v/>
      </c>
      <c r="BU63" s="2" t="str">
        <f t="shared" si="67"/>
        <v/>
      </c>
      <c r="BV63" s="2" t="str">
        <f t="shared" si="67"/>
        <v/>
      </c>
      <c r="BW63" s="2" t="str">
        <f t="shared" si="67"/>
        <v/>
      </c>
      <c r="BX63" s="2" t="str">
        <f t="shared" si="67"/>
        <v/>
      </c>
      <c r="BY63" s="2">
        <f t="shared" si="67"/>
        <v>79.400000000000006</v>
      </c>
      <c r="BZ63" s="2" t="str">
        <f t="shared" si="67"/>
        <v/>
      </c>
      <c r="CA63" s="2" t="str">
        <f t="shared" si="67"/>
        <v/>
      </c>
      <c r="CB63" s="2" t="str">
        <f t="shared" si="67"/>
        <v/>
      </c>
      <c r="CC63" s="2" t="str">
        <f t="shared" si="67"/>
        <v/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74.41590522803115</v>
      </c>
      <c r="DL63" s="2">
        <f t="shared" si="77"/>
        <v>74.767624554367202</v>
      </c>
      <c r="DM63" s="2">
        <f t="shared" si="77"/>
        <v>76.16624537815126</v>
      </c>
      <c r="DN63" s="2">
        <f t="shared" si="77"/>
        <v>76.986042112299458</v>
      </c>
      <c r="DO63" s="2">
        <f t="shared" si="77"/>
        <v>78.2835676319648</v>
      </c>
      <c r="DP63" s="2">
        <f t="shared" si="77"/>
        <v>78.231615652492664</v>
      </c>
      <c r="DQ63" s="2">
        <f t="shared" si="77"/>
        <v>78.7617439516129</v>
      </c>
      <c r="DR63" s="2">
        <f t="shared" si="77"/>
        <v>79.836986206896555</v>
      </c>
      <c r="DS63" s="2">
        <f t="shared" si="77"/>
        <v>77.575793103448291</v>
      </c>
      <c r="DT63" s="2">
        <f t="shared" si="77"/>
        <v>78.975167741935493</v>
      </c>
      <c r="DU63" s="2">
        <f t="shared" si="77"/>
        <v>77.415891129032261</v>
      </c>
      <c r="DV63" s="2">
        <f t="shared" si="77"/>
        <v>76.769099596774197</v>
      </c>
      <c r="DW63" s="2">
        <f t="shared" si="77"/>
        <v>80.745187866568941</v>
      </c>
      <c r="DX63" s="2">
        <f t="shared" si="77"/>
        <v>81.189060606060579</v>
      </c>
      <c r="DY63" s="2">
        <f t="shared" si="77"/>
        <v>76.798940229885048</v>
      </c>
      <c r="EA63" s="2">
        <f t="shared" si="78"/>
        <v>54.815571428571417</v>
      </c>
      <c r="EB63" s="2">
        <f t="shared" si="78"/>
        <v>63.851911111111129</v>
      </c>
      <c r="EC63" s="2">
        <f t="shared" si="78"/>
        <v>69.602877777777778</v>
      </c>
      <c r="ED63" s="2">
        <f t="shared" si="78"/>
        <v>69.348019944598335</v>
      </c>
      <c r="EE63" s="2">
        <f t="shared" si="78"/>
        <v>73.01879090171569</v>
      </c>
      <c r="EF63" s="2">
        <f t="shared" si="78"/>
        <v>73.874816321624948</v>
      </c>
      <c r="EG63" s="2">
        <f t="shared" si="78"/>
        <v>72.449381300420583</v>
      </c>
      <c r="EH63" s="2">
        <f t="shared" si="78"/>
        <v>78.353728338334577</v>
      </c>
      <c r="EI63" s="2">
        <f t="shared" si="78"/>
        <v>75.095660112359553</v>
      </c>
      <c r="EJ63" s="2">
        <f t="shared" si="78"/>
        <v>71.346217730587185</v>
      </c>
      <c r="EK63" s="2">
        <f t="shared" si="78"/>
        <v>71.788965303825961</v>
      </c>
      <c r="EL63" s="2">
        <f t="shared" si="78"/>
        <v>72.542754484540737</v>
      </c>
      <c r="EM63" s="2">
        <f t="shared" si="78"/>
        <v>76.711664317029147</v>
      </c>
      <c r="EN63" s="2">
        <f t="shared" si="78"/>
        <v>72.879595072409259</v>
      </c>
      <c r="EO63" s="2">
        <f t="shared" si="78"/>
        <v>72.358863065804485</v>
      </c>
      <c r="EQ63" s="2">
        <f t="shared" si="79"/>
        <v>65.388823183565009</v>
      </c>
      <c r="ER63" s="2">
        <f t="shared" si="79"/>
        <v>67.260805560618508</v>
      </c>
      <c r="ES63" s="2">
        <f t="shared" si="79"/>
        <v>67.001888255849266</v>
      </c>
      <c r="ET63" s="2">
        <f t="shared" si="79"/>
        <v>68.990698144973919</v>
      </c>
      <c r="EU63" s="2">
        <f t="shared" si="79"/>
        <v>70.436834876675391</v>
      </c>
      <c r="EV63" s="2">
        <f t="shared" si="79"/>
        <v>71.238719570405721</v>
      </c>
      <c r="EW63" s="2">
        <f t="shared" si="79"/>
        <v>71.323313393845027</v>
      </c>
      <c r="EX63" s="2">
        <f t="shared" si="79"/>
        <v>73.580485285510065</v>
      </c>
      <c r="EY63" s="2">
        <f t="shared" si="79"/>
        <v>72.776051207784263</v>
      </c>
      <c r="EZ63" s="2">
        <f t="shared" si="79"/>
        <v>71.878353477289124</v>
      </c>
      <c r="FA63" s="2">
        <f t="shared" si="79"/>
        <v>71.989594432750636</v>
      </c>
      <c r="FB63" s="2">
        <f t="shared" si="79"/>
        <v>70.681539573152179</v>
      </c>
      <c r="FC63" s="2">
        <f t="shared" si="79"/>
        <v>73.284843992841246</v>
      </c>
      <c r="FD63" s="2">
        <f t="shared" si="79"/>
        <v>73.926555877406329</v>
      </c>
      <c r="FE63" s="2">
        <f t="shared" si="79"/>
        <v>74.903944190598438</v>
      </c>
      <c r="FG63" s="2">
        <f t="shared" si="80"/>
        <v>1.2905867887523143E-2</v>
      </c>
      <c r="FH63" s="2">
        <f t="shared" si="80"/>
        <v>1.3926407468808469E-2</v>
      </c>
      <c r="FI63" s="2">
        <f t="shared" si="80"/>
        <v>1.2222092651457767E-2</v>
      </c>
      <c r="FJ63" s="2">
        <f t="shared" si="80"/>
        <v>1.2041205504896202E-2</v>
      </c>
      <c r="FK63" s="2">
        <f t="shared" si="80"/>
        <v>1.2159878599439526E-2</v>
      </c>
      <c r="FL63" s="2">
        <f t="shared" si="80"/>
        <v>1.4193877291252823E-2</v>
      </c>
      <c r="FM63" s="2">
        <f t="shared" si="80"/>
        <v>1.4494730252832082E-2</v>
      </c>
      <c r="FN63" s="2">
        <f t="shared" si="80"/>
        <v>1.4196005022011973E-2</v>
      </c>
      <c r="FO63" s="2">
        <f t="shared" si="80"/>
        <v>1.4485103346508476E-2</v>
      </c>
      <c r="FP63" s="2">
        <f t="shared" si="80"/>
        <v>1.4368650964881144E-2</v>
      </c>
      <c r="FQ63" s="2">
        <f t="shared" si="80"/>
        <v>1.1903979102100695E-2</v>
      </c>
      <c r="FR63" s="2">
        <f t="shared" si="80"/>
        <v>1.3917263784537053E-2</v>
      </c>
      <c r="FS63" s="2">
        <f t="shared" si="80"/>
        <v>1.7754746349623759E-2</v>
      </c>
      <c r="FT63" s="2">
        <f t="shared" si="80"/>
        <v>2.3853980068284816E-2</v>
      </c>
      <c r="FU63" s="2">
        <f t="shared" si="80"/>
        <v>3.5994369973114178E-2</v>
      </c>
      <c r="FW63" s="2">
        <f t="shared" si="70"/>
        <v>3.5154740710184082E-10</v>
      </c>
      <c r="FX63" s="2">
        <f t="shared" si="70"/>
        <v>5.9744422238974396E-10</v>
      </c>
      <c r="FY63" s="2">
        <f t="shared" si="70"/>
        <v>4.1830340221583911E-10</v>
      </c>
      <c r="FZ63" s="2">
        <f t="shared" si="70"/>
        <v>2.7968713786717173E-10</v>
      </c>
      <c r="GA63" s="2">
        <f t="shared" si="70"/>
        <v>2.5854171063191097E-10</v>
      </c>
      <c r="GB63" s="2">
        <f t="shared" si="70"/>
        <v>3.357160383882698E-10</v>
      </c>
      <c r="GC63" s="2">
        <f t="shared" si="70"/>
        <v>4.2013919965732742E-10</v>
      </c>
      <c r="GD63" s="2">
        <f t="shared" si="70"/>
        <v>5.0286920782621158E-10</v>
      </c>
      <c r="GE63" s="2">
        <f t="shared" si="70"/>
        <v>4.5455288530395251E-10</v>
      </c>
      <c r="GF63" s="2">
        <f t="shared" si="70"/>
        <v>4.1785074005050351E-10</v>
      </c>
      <c r="GG63" s="2">
        <f t="shared" si="70"/>
        <v>3.1193403793718535E-10</v>
      </c>
      <c r="GH63" s="2">
        <f t="shared" si="70"/>
        <v>2.8774961744571262E-10</v>
      </c>
      <c r="GI63" s="2">
        <f t="shared" si="70"/>
        <v>1.3826504961482094E-9</v>
      </c>
      <c r="GJ63" s="2">
        <f t="shared" si="70"/>
        <v>5.8331332209360797E-9</v>
      </c>
      <c r="GK63" s="2">
        <f t="shared" si="70"/>
        <v>2.2100067297980216E-8</v>
      </c>
      <c r="GM63" s="107">
        <f t="shared" si="71"/>
        <v>1.7123564466206734E-2</v>
      </c>
      <c r="GN63" s="107">
        <f t="shared" si="71"/>
        <v>6.3861695859397912E-3</v>
      </c>
      <c r="GO63" s="107">
        <f t="shared" si="71"/>
        <v>5.1117696093875044E-3</v>
      </c>
      <c r="GP63" s="107">
        <f t="shared" si="71"/>
        <v>4.3924082443021362E-3</v>
      </c>
      <c r="GQ63" s="107">
        <f t="shared" si="71"/>
        <v>3.6791571409066585E-3</v>
      </c>
      <c r="GR63" s="107">
        <f t="shared" si="71"/>
        <v>4.2831565659590138E-3</v>
      </c>
      <c r="GS63" s="107">
        <f t="shared" si="71"/>
        <v>4.1220038529323029E-3</v>
      </c>
      <c r="GT63" s="107">
        <f t="shared" si="71"/>
        <v>2.7968358987016475E-3</v>
      </c>
      <c r="GU63" s="107">
        <f t="shared" si="71"/>
        <v>2.4256549358066446E-3</v>
      </c>
      <c r="GV63" s="107">
        <f t="shared" si="71"/>
        <v>3.2824725863776784E-3</v>
      </c>
      <c r="GW63" s="107">
        <f t="shared" si="71"/>
        <v>1.9999999592802391E-3</v>
      </c>
      <c r="GX63" s="107">
        <f t="shared" si="71"/>
        <v>3.3781422055012716E-3</v>
      </c>
      <c r="GY63" s="107">
        <f t="shared" si="71"/>
        <v>3.3136373478112676E-3</v>
      </c>
      <c r="GZ63" s="107">
        <f t="shared" si="71"/>
        <v>3.7201817649672392E-3</v>
      </c>
      <c r="HA63" s="107">
        <f t="shared" si="71"/>
        <v>2.4147242886014132E-3</v>
      </c>
      <c r="HC63" s="107">
        <f t="shared" si="76"/>
        <v>2.430260476763343E-7</v>
      </c>
      <c r="HD63" s="107">
        <f t="shared" si="72"/>
        <v>3.4519032164500596E-9</v>
      </c>
      <c r="HE63" s="107">
        <f t="shared" si="72"/>
        <v>1.9209429652214074E-9</v>
      </c>
      <c r="HF63" s="107">
        <f t="shared" si="72"/>
        <v>8.0655658357705107E-10</v>
      </c>
      <c r="HG63" s="107">
        <f t="shared" si="72"/>
        <v>3.5664333266864892E-10</v>
      </c>
      <c r="HH63" s="107">
        <f t="shared" si="72"/>
        <v>3.6431623791775074E-10</v>
      </c>
      <c r="HI63" s="107">
        <f t="shared" si="72"/>
        <v>4.0239246658619018E-10</v>
      </c>
      <c r="HJ63" s="107">
        <f t="shared" si="72"/>
        <v>1.0548265789808352E-10</v>
      </c>
      <c r="HK63" s="107">
        <f t="shared" si="72"/>
        <v>4.8796056149062179E-11</v>
      </c>
      <c r="HL63" s="107">
        <f t="shared" si="72"/>
        <v>1.53490184919052E-10</v>
      </c>
      <c r="HM63" s="107">
        <f t="shared" si="72"/>
        <v>4.0123867669882844E-11</v>
      </c>
      <c r="HN63" s="107">
        <f t="shared" si="72"/>
        <v>1.0515841061710056E-10</v>
      </c>
      <c r="HO63" s="107">
        <f t="shared" si="72"/>
        <v>1.1815317329951294E-10</v>
      </c>
      <c r="HP63" s="107">
        <f t="shared" si="72"/>
        <v>1.759034994905336E-10</v>
      </c>
      <c r="HQ63" s="107">
        <f t="shared" si="72"/>
        <v>4.3559155480700933E-13</v>
      </c>
      <c r="HS63" s="107">
        <f t="shared" si="73"/>
        <v>6.6708181944660475E-33</v>
      </c>
      <c r="HT63" s="107">
        <f t="shared" si="73"/>
        <v>2.864900345494322E-42</v>
      </c>
      <c r="HU63" s="107">
        <f t="shared" si="73"/>
        <v>2.5932428734205851E-43</v>
      </c>
      <c r="HV63" s="107">
        <f t="shared" si="73"/>
        <v>9.4674218489730724E-46</v>
      </c>
      <c r="HW63" s="107">
        <f t="shared" si="73"/>
        <v>7.7369709805456055E-48</v>
      </c>
      <c r="HX63" s="107">
        <f t="shared" si="73"/>
        <v>2.1504977308761121E-48</v>
      </c>
      <c r="HY63" s="107">
        <f t="shared" si="73"/>
        <v>3.8349882298745044E-48</v>
      </c>
      <c r="HZ63" s="107">
        <f t="shared" si="73"/>
        <v>6.8608482593128692E-51</v>
      </c>
      <c r="IA63" s="107">
        <f t="shared" si="73"/>
        <v>4.9026240423261608E-53</v>
      </c>
      <c r="IB63" s="107">
        <f t="shared" si="73"/>
        <v>2.5469476723572254E-50</v>
      </c>
      <c r="IC63" s="107">
        <f t="shared" si="73"/>
        <v>1.5724398237811662E-52</v>
      </c>
      <c r="ID63" s="107">
        <f t="shared" si="73"/>
        <v>3.0801731180951768E-51</v>
      </c>
      <c r="IE63" s="107">
        <f t="shared" si="73"/>
        <v>1.9926607843172915E-50</v>
      </c>
      <c r="IF63" s="107">
        <f t="shared" si="73"/>
        <v>3.0873620159423676E-49</v>
      </c>
      <c r="IG63" s="107">
        <f t="shared" si="73"/>
        <v>1.2952903232390734E-28</v>
      </c>
      <c r="II63" s="107">
        <f t="shared" si="74"/>
        <v>1.2294063268060447E-69</v>
      </c>
      <c r="IJ63" s="107">
        <f t="shared" si="74"/>
        <v>2.2913211078197634E-89</v>
      </c>
      <c r="IK63" s="107">
        <f t="shared" si="74"/>
        <v>1.4878195664258712E-91</v>
      </c>
      <c r="IL63" s="107">
        <f t="shared" si="74"/>
        <v>1.5882262213119052E-97</v>
      </c>
      <c r="IM63" s="107">
        <f t="shared" si="74"/>
        <v>1.7650017496657898E-102</v>
      </c>
      <c r="IN63" s="107">
        <f t="shared" si="74"/>
        <v>4.7370987434899264E-104</v>
      </c>
      <c r="IO63" s="107">
        <f t="shared" si="74"/>
        <v>7.7942307982700125E-104</v>
      </c>
      <c r="IP63" s="107">
        <f t="shared" si="74"/>
        <v>1.1590622361100424E-109</v>
      </c>
      <c r="IQ63" s="107">
        <f t="shared" si="74"/>
        <v>6.1715979885989827E-115</v>
      </c>
      <c r="IR63" s="107">
        <f t="shared" si="74"/>
        <v>1.4413136157755368E-108</v>
      </c>
      <c r="IS63" s="107">
        <f t="shared" si="74"/>
        <v>9.7398320410724462E-113</v>
      </c>
      <c r="IT63" s="107">
        <f t="shared" si="74"/>
        <v>5.9166109356089197E-110</v>
      </c>
      <c r="IU63" s="107">
        <f t="shared" si="74"/>
        <v>2.448956101906043E-107</v>
      </c>
      <c r="IV63" s="107">
        <f t="shared" si="74"/>
        <v>8.7999887435221133E-106</v>
      </c>
      <c r="IW63" s="107">
        <f t="shared" si="74"/>
        <v>2.0431981384888143E-94</v>
      </c>
      <c r="IY63" s="107">
        <f t="shared" si="75"/>
        <v>1.7123807492254409E-2</v>
      </c>
      <c r="IZ63" s="107">
        <f t="shared" si="75"/>
        <v>6.3861730378430076E-3</v>
      </c>
      <c r="JA63" s="107">
        <f t="shared" si="75"/>
        <v>5.1117715303304698E-3</v>
      </c>
      <c r="JB63" s="107">
        <f t="shared" si="75"/>
        <v>4.3924090508587199E-3</v>
      </c>
      <c r="JC63" s="107">
        <f t="shared" si="75"/>
        <v>3.679157497549991E-3</v>
      </c>
      <c r="JD63" s="107">
        <f t="shared" si="75"/>
        <v>4.2831569302752516E-3</v>
      </c>
      <c r="JE63" s="107">
        <f t="shared" si="75"/>
        <v>4.1220042553247694E-3</v>
      </c>
      <c r="JF63" s="107">
        <f t="shared" si="75"/>
        <v>2.7968360041843053E-3</v>
      </c>
      <c r="JG63" s="107">
        <f t="shared" si="75"/>
        <v>2.4256549846027008E-3</v>
      </c>
      <c r="JH63" s="107">
        <f t="shared" si="75"/>
        <v>3.2824727398678634E-3</v>
      </c>
      <c r="JI63" s="107">
        <f t="shared" si="75"/>
        <v>1.9999999994041069E-3</v>
      </c>
      <c r="JJ63" s="107">
        <f t="shared" si="75"/>
        <v>3.3781423106596822E-3</v>
      </c>
      <c r="JK63" s="107">
        <f t="shared" si="75"/>
        <v>3.313637465964441E-3</v>
      </c>
      <c r="JL63" s="107">
        <f t="shared" si="75"/>
        <v>3.7201819408707389E-3</v>
      </c>
      <c r="JM63" s="107">
        <f t="shared" si="75"/>
        <v>2.4147242890370049E-3</v>
      </c>
    </row>
    <row r="64" spans="2:273" x14ac:dyDescent="0.25">
      <c r="B64" s="2">
        <v>36</v>
      </c>
      <c r="C64" s="37">
        <v>88.725999999999999</v>
      </c>
      <c r="D64" s="37">
        <v>81.548000000000002</v>
      </c>
      <c r="E64" s="37">
        <v>79.709999999999994</v>
      </c>
      <c r="F64" s="37">
        <v>82.113</v>
      </c>
      <c r="G64" s="37">
        <v>81.867000000000004</v>
      </c>
      <c r="H64" s="37">
        <v>83.25</v>
      </c>
      <c r="I64" s="37">
        <v>83.566999999999993</v>
      </c>
      <c r="J64" s="37">
        <v>81.917000000000002</v>
      </c>
      <c r="K64" s="37">
        <v>80.349999999999994</v>
      </c>
      <c r="L64" s="37">
        <v>80.332999999999998</v>
      </c>
      <c r="M64" s="37">
        <v>81.783000000000001</v>
      </c>
      <c r="N64" s="37">
        <v>81.45</v>
      </c>
      <c r="O64" s="37">
        <v>84.316999999999993</v>
      </c>
      <c r="P64" s="37">
        <v>87.483000000000004</v>
      </c>
      <c r="Q64" s="37">
        <v>79.632999999999996</v>
      </c>
      <c r="S64" s="4">
        <f t="shared" si="8"/>
        <v>91.013200877692938</v>
      </c>
      <c r="T64" s="4">
        <f t="shared" si="9"/>
        <v>82.154602918073522</v>
      </c>
      <c r="U64" s="4">
        <f t="shared" si="10"/>
        <v>82.346239774124328</v>
      </c>
      <c r="V64" s="4">
        <f t="shared" si="11"/>
        <v>82.484102593064534</v>
      </c>
      <c r="W64" s="4">
        <f t="shared" si="12"/>
        <v>83.134384020210078</v>
      </c>
      <c r="X64" s="4">
        <f t="shared" si="13"/>
        <v>83.649701394077269</v>
      </c>
      <c r="Y64" s="4">
        <f t="shared" si="14"/>
        <v>83.961887419856978</v>
      </c>
      <c r="Z64" s="4">
        <f t="shared" si="15"/>
        <v>83.727981841895286</v>
      </c>
      <c r="AA64" s="4">
        <f t="shared" si="16"/>
        <v>80.944644656034924</v>
      </c>
      <c r="AB64" s="4">
        <f t="shared" si="17"/>
        <v>83.236371671949072</v>
      </c>
      <c r="AC64" s="4">
        <f t="shared" si="18"/>
        <v>80.305654957279103</v>
      </c>
      <c r="AD64" s="4">
        <f t="shared" si="19"/>
        <v>81.308648904488095</v>
      </c>
      <c r="AE64" s="4">
        <f t="shared" si="20"/>
        <v>85.016270104932943</v>
      </c>
      <c r="AF64" s="4">
        <f t="shared" si="21"/>
        <v>85.821852706744764</v>
      </c>
      <c r="AG64" s="4">
        <f t="shared" si="21"/>
        <v>79.432787297786774</v>
      </c>
      <c r="AI64" s="4">
        <f t="shared" si="22"/>
        <v>-2.2872008776929391</v>
      </c>
      <c r="AJ64" s="4">
        <f t="shared" si="23"/>
        <v>-0.60660291807351996</v>
      </c>
      <c r="AK64" s="4">
        <f t="shared" si="24"/>
        <v>-2.6362397741243342</v>
      </c>
      <c r="AL64" s="4">
        <f t="shared" si="25"/>
        <v>-0.37110259306453486</v>
      </c>
      <c r="AM64" s="4">
        <f t="shared" si="26"/>
        <v>-1.2673840202100735</v>
      </c>
      <c r="AN64" s="4">
        <f t="shared" si="27"/>
        <v>-0.3997013940772689</v>
      </c>
      <c r="AO64" s="4">
        <f t="shared" si="28"/>
        <v>-0.39488741985698539</v>
      </c>
      <c r="AP64" s="4">
        <f t="shared" si="29"/>
        <v>-1.8109818418952841</v>
      </c>
      <c r="AQ64" s="4">
        <f t="shared" si="30"/>
        <v>-0.59464465603493011</v>
      </c>
      <c r="AR64" s="4">
        <f t="shared" si="31"/>
        <v>-2.9033716719490741</v>
      </c>
      <c r="AS64" s="4">
        <f t="shared" si="32"/>
        <v>1.4773450427208985</v>
      </c>
      <c r="AT64" s="4">
        <f t="shared" si="33"/>
        <v>0.14135109551190794</v>
      </c>
      <c r="AU64" s="4">
        <f t="shared" si="34"/>
        <v>-0.69927010493294972</v>
      </c>
      <c r="AV64" s="4">
        <f t="shared" si="65"/>
        <v>1.6611472932552402</v>
      </c>
      <c r="AW64" s="4">
        <f t="shared" si="65"/>
        <v>0.20021270221322141</v>
      </c>
      <c r="AY64" s="2">
        <f t="shared" si="66"/>
        <v>74.280304163952593</v>
      </c>
      <c r="AZ64" s="2">
        <f t="shared" si="66"/>
        <v>74.735909164686504</v>
      </c>
      <c r="BA64" s="2">
        <f t="shared" si="66"/>
        <v>76.230039805361628</v>
      </c>
      <c r="BB64" s="2">
        <f t="shared" si="66"/>
        <v>77.057306719382623</v>
      </c>
      <c r="BC64" s="2">
        <f t="shared" si="66"/>
        <v>78.36434721092175</v>
      </c>
      <c r="BD64" s="2">
        <f t="shared" si="66"/>
        <v>78.263006226677106</v>
      </c>
      <c r="BE64" s="2">
        <f t="shared" si="66"/>
        <v>78.750627219108026</v>
      </c>
      <c r="BF64" s="2">
        <f t="shared" si="66"/>
        <v>79.95907200340632</v>
      </c>
      <c r="BG64" s="2">
        <f t="shared" si="66"/>
        <v>77.593711895857325</v>
      </c>
      <c r="BH64" s="2">
        <f t="shared" si="66"/>
        <v>78.873121693270619</v>
      </c>
      <c r="BI64" s="2">
        <f t="shared" si="66"/>
        <v>77.413659108714057</v>
      </c>
      <c r="BJ64" s="2">
        <f t="shared" si="66"/>
        <v>76.821953543629803</v>
      </c>
      <c r="BK64" s="2">
        <f t="shared" si="66"/>
        <v>80.852242193207786</v>
      </c>
      <c r="BL64" s="2">
        <f t="shared" si="66"/>
        <v>81.111558979019193</v>
      </c>
      <c r="BM64" s="2">
        <f t="shared" si="66"/>
        <v>76.748700972013467</v>
      </c>
      <c r="BO64" s="2" t="str">
        <f t="shared" si="67"/>
        <v/>
      </c>
      <c r="BP64" s="2" t="str">
        <f t="shared" si="67"/>
        <v/>
      </c>
      <c r="BQ64" s="2" t="str">
        <f t="shared" si="67"/>
        <v/>
      </c>
      <c r="BR64" s="2" t="str">
        <f t="shared" si="67"/>
        <v/>
      </c>
      <c r="BS64" s="2" t="str">
        <f t="shared" si="67"/>
        <v/>
      </c>
      <c r="BT64" s="2" t="str">
        <f t="shared" si="67"/>
        <v/>
      </c>
      <c r="BU64" s="2" t="str">
        <f t="shared" si="67"/>
        <v/>
      </c>
      <c r="BV64" s="2" t="str">
        <f t="shared" si="67"/>
        <v/>
      </c>
      <c r="BW64" s="2" t="str">
        <f t="shared" si="67"/>
        <v/>
      </c>
      <c r="BX64" s="2" t="str">
        <f t="shared" si="67"/>
        <v/>
      </c>
      <c r="BY64" s="2" t="str">
        <f t="shared" si="67"/>
        <v/>
      </c>
      <c r="BZ64" s="2" t="str">
        <f t="shared" si="67"/>
        <v/>
      </c>
      <c r="CA64" s="2" t="str">
        <f t="shared" si="67"/>
        <v/>
      </c>
      <c r="CB64" s="2" t="str">
        <f t="shared" si="67"/>
        <v/>
      </c>
      <c r="CC64" s="2" t="str">
        <f t="shared" si="67"/>
        <v/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74.598715239154629</v>
      </c>
      <c r="DL64" s="2">
        <f t="shared" si="77"/>
        <v>74.929904634581106</v>
      </c>
      <c r="DM64" s="2">
        <f t="shared" si="77"/>
        <v>76.335549579831934</v>
      </c>
      <c r="DN64" s="2">
        <f t="shared" si="77"/>
        <v>77.177453542780739</v>
      </c>
      <c r="DO64" s="2">
        <f t="shared" si="77"/>
        <v>78.449717925219929</v>
      </c>
      <c r="DP64" s="2">
        <f t="shared" si="77"/>
        <v>78.345511546920818</v>
      </c>
      <c r="DQ64" s="2">
        <f t="shared" si="77"/>
        <v>78.869745967741935</v>
      </c>
      <c r="DR64" s="2">
        <f t="shared" si="77"/>
        <v>79.992488542825356</v>
      </c>
      <c r="DS64" s="2">
        <f t="shared" si="77"/>
        <v>77.643153948832051</v>
      </c>
      <c r="DT64" s="2">
        <f t="shared" si="77"/>
        <v>79.013537096774201</v>
      </c>
      <c r="DU64" s="2">
        <f t="shared" si="77"/>
        <v>77.501070967741938</v>
      </c>
      <c r="DV64" s="2">
        <f t="shared" si="77"/>
        <v>76.900999193548387</v>
      </c>
      <c r="DW64" s="2">
        <f t="shared" si="77"/>
        <v>80.948966458944298</v>
      </c>
      <c r="DX64" s="2">
        <f t="shared" si="77"/>
        <v>81.359242424242396</v>
      </c>
      <c r="DY64" s="2">
        <f t="shared" si="77"/>
        <v>76.949301965146446</v>
      </c>
      <c r="EA64" s="2">
        <f t="shared" si="78"/>
        <v>54.935714285714276</v>
      </c>
      <c r="EB64" s="2">
        <f t="shared" si="78"/>
        <v>63.824977777777796</v>
      </c>
      <c r="EC64" s="2">
        <f t="shared" si="78"/>
        <v>69.456644444444436</v>
      </c>
      <c r="ED64" s="2">
        <f t="shared" si="78"/>
        <v>69.226957063711907</v>
      </c>
      <c r="EE64" s="2">
        <f t="shared" si="78"/>
        <v>72.855428893362571</v>
      </c>
      <c r="EF64" s="2">
        <f t="shared" si="78"/>
        <v>73.711318980799859</v>
      </c>
      <c r="EG64" s="2">
        <f t="shared" si="78"/>
        <v>72.31739936564847</v>
      </c>
      <c r="EH64" s="2">
        <f t="shared" si="78"/>
        <v>78.115815125656411</v>
      </c>
      <c r="EI64" s="2">
        <f t="shared" si="78"/>
        <v>74.921701896067418</v>
      </c>
      <c r="EJ64" s="2">
        <f t="shared" si="78"/>
        <v>71.22220864781886</v>
      </c>
      <c r="EK64" s="2">
        <f t="shared" si="78"/>
        <v>71.650277827269321</v>
      </c>
      <c r="EL64" s="2">
        <f t="shared" si="78"/>
        <v>72.373209008142794</v>
      </c>
      <c r="EM64" s="2">
        <f t="shared" si="78"/>
        <v>76.511821843032763</v>
      </c>
      <c r="EN64" s="2">
        <f t="shared" si="78"/>
        <v>72.745564077487316</v>
      </c>
      <c r="EO64" s="2">
        <f t="shared" si="78"/>
        <v>72.248259224039558</v>
      </c>
      <c r="EQ64" s="2">
        <f t="shared" si="79"/>
        <v>65.289682891395728</v>
      </c>
      <c r="ER64" s="2">
        <f t="shared" si="79"/>
        <v>67.160444457033435</v>
      </c>
      <c r="ES64" s="2">
        <f t="shared" si="79"/>
        <v>66.906870206624106</v>
      </c>
      <c r="ET64" s="2">
        <f t="shared" si="79"/>
        <v>68.871826127560567</v>
      </c>
      <c r="EU64" s="2">
        <f t="shared" si="79"/>
        <v>70.318745851808927</v>
      </c>
      <c r="EV64" s="2">
        <f t="shared" si="79"/>
        <v>71.124416318615744</v>
      </c>
      <c r="EW64" s="2">
        <f t="shared" si="79"/>
        <v>71.209875213345711</v>
      </c>
      <c r="EX64" s="2">
        <f t="shared" si="79"/>
        <v>73.430940753706068</v>
      </c>
      <c r="EY64" s="2">
        <f t="shared" si="79"/>
        <v>72.643063994885395</v>
      </c>
      <c r="EZ64" s="2">
        <f t="shared" si="79"/>
        <v>71.742767943020624</v>
      </c>
      <c r="FA64" s="2">
        <f t="shared" si="79"/>
        <v>71.846244014587853</v>
      </c>
      <c r="FB64" s="2">
        <f t="shared" si="79"/>
        <v>70.54646275919977</v>
      </c>
      <c r="FC64" s="2">
        <f t="shared" si="79"/>
        <v>73.146298750023405</v>
      </c>
      <c r="FD64" s="2">
        <f t="shared" si="79"/>
        <v>73.771948327807692</v>
      </c>
      <c r="FE64" s="2">
        <f t="shared" si="79"/>
        <v>74.743380751779824</v>
      </c>
      <c r="FG64" s="2">
        <f t="shared" si="80"/>
        <v>1.6193412213037765E-2</v>
      </c>
      <c r="FH64" s="2">
        <f t="shared" si="80"/>
        <v>1.7469315638444793E-2</v>
      </c>
      <c r="FI64" s="2">
        <f t="shared" si="80"/>
        <v>1.5338163712240007E-2</v>
      </c>
      <c r="FJ64" s="2">
        <f t="shared" si="80"/>
        <v>1.5111864219974788E-2</v>
      </c>
      <c r="FK64" s="2">
        <f t="shared" si="80"/>
        <v>1.5260332990729576E-2</v>
      </c>
      <c r="FL64" s="2">
        <f t="shared" si="80"/>
        <v>1.7803601808338381E-2</v>
      </c>
      <c r="FM64" s="2">
        <f t="shared" si="80"/>
        <v>1.8179555399290479E-2</v>
      </c>
      <c r="FN64" s="2">
        <f t="shared" si="80"/>
        <v>1.7806260880268938E-2</v>
      </c>
      <c r="FO64" s="2">
        <f t="shared" si="80"/>
        <v>1.8167526273538022E-2</v>
      </c>
      <c r="FP64" s="2">
        <f t="shared" si="80"/>
        <v>1.8022010584890277E-2</v>
      </c>
      <c r="FQ64" s="2">
        <f t="shared" si="80"/>
        <v>1.4940172555439984E-2</v>
      </c>
      <c r="FR64" s="2">
        <f t="shared" si="80"/>
        <v>1.7457886964731443E-2</v>
      </c>
      <c r="FS64" s="2">
        <f t="shared" si="80"/>
        <v>2.1798762125716291E-2</v>
      </c>
      <c r="FT64" s="2">
        <f t="shared" si="80"/>
        <v>2.8754666996586666E-2</v>
      </c>
      <c r="FU64" s="2">
        <f t="shared" si="80"/>
        <v>4.2671609259480013E-2</v>
      </c>
      <c r="FW64" s="2">
        <f t="shared" si="70"/>
        <v>4.4257196421057141E-10</v>
      </c>
      <c r="FX64" s="2">
        <f t="shared" si="70"/>
        <v>7.5213771357970308E-10</v>
      </c>
      <c r="FY64" s="2">
        <f t="shared" si="70"/>
        <v>5.2661278283243887E-10</v>
      </c>
      <c r="FZ64" s="2">
        <f t="shared" si="70"/>
        <v>3.5210524518746332E-10</v>
      </c>
      <c r="GA64" s="2">
        <f t="shared" si="70"/>
        <v>3.2548472950145765E-10</v>
      </c>
      <c r="GB64" s="2">
        <f t="shared" si="70"/>
        <v>4.2264145183712187E-10</v>
      </c>
      <c r="GC64" s="2">
        <f t="shared" si="70"/>
        <v>5.2892391488193345E-10</v>
      </c>
      <c r="GD64" s="2">
        <f t="shared" si="70"/>
        <v>6.3307482445878964E-10</v>
      </c>
      <c r="GE64" s="2">
        <f t="shared" si="70"/>
        <v>5.7224817824615379E-10</v>
      </c>
      <c r="GF64" s="2">
        <f t="shared" si="70"/>
        <v>5.2604291492966332E-10</v>
      </c>
      <c r="GG64" s="2">
        <f t="shared" si="70"/>
        <v>3.9270168713097045E-10</v>
      </c>
      <c r="GH64" s="2">
        <f t="shared" si="70"/>
        <v>3.6225530560946742E-10</v>
      </c>
      <c r="GI64" s="2">
        <f t="shared" si="70"/>
        <v>1.7045961554154924E-9</v>
      </c>
      <c r="GJ64" s="2">
        <f t="shared" si="70"/>
        <v>7.0670022249095817E-9</v>
      </c>
      <c r="GK64" s="2">
        <f t="shared" si="70"/>
        <v>2.6382544007663209E-8</v>
      </c>
      <c r="GM64" s="107">
        <f t="shared" si="71"/>
        <v>2.3978510131770991E-2</v>
      </c>
      <c r="GN64" s="107">
        <f t="shared" si="71"/>
        <v>9.8842945187430243E-3</v>
      </c>
      <c r="GO64" s="107">
        <f t="shared" si="71"/>
        <v>7.9751096982393962E-3</v>
      </c>
      <c r="GP64" s="107">
        <f t="shared" si="71"/>
        <v>6.9403474283075061E-3</v>
      </c>
      <c r="GQ64" s="107">
        <f t="shared" si="71"/>
        <v>5.9168932938696199E-3</v>
      </c>
      <c r="GR64" s="107">
        <f t="shared" si="71"/>
        <v>6.9045126906432316E-3</v>
      </c>
      <c r="GS64" s="107">
        <f t="shared" si="71"/>
        <v>6.6853890277084214E-3</v>
      </c>
      <c r="GT64" s="107">
        <f t="shared" si="71"/>
        <v>4.6999094894588766E-3</v>
      </c>
      <c r="GU64" s="107">
        <f t="shared" si="71"/>
        <v>4.1437764799241248E-3</v>
      </c>
      <c r="GV64" s="107">
        <f t="shared" si="71"/>
        <v>5.4381658106367305E-3</v>
      </c>
      <c r="GW64" s="107">
        <f t="shared" si="71"/>
        <v>3.3982713351773429E-3</v>
      </c>
      <c r="GX64" s="107">
        <f t="shared" si="71"/>
        <v>5.5602009431540778E-3</v>
      </c>
      <c r="GY64" s="107">
        <f t="shared" si="71"/>
        <v>5.3718974592248765E-3</v>
      </c>
      <c r="GZ64" s="107">
        <f t="shared" si="71"/>
        <v>5.9415213058323178E-3</v>
      </c>
      <c r="HA64" s="107">
        <f t="shared" si="71"/>
        <v>4.0997296570661427E-3</v>
      </c>
      <c r="HC64" s="107">
        <f t="shared" si="76"/>
        <v>4.9696388387669649E-7</v>
      </c>
      <c r="HD64" s="107">
        <f t="shared" si="72"/>
        <v>8.8880606747406315E-9</v>
      </c>
      <c r="HE64" s="107">
        <f t="shared" si="72"/>
        <v>4.999249207619909E-9</v>
      </c>
      <c r="HF64" s="107">
        <f t="shared" si="72"/>
        <v>2.1733118168378457E-9</v>
      </c>
      <c r="HG64" s="107">
        <f t="shared" si="72"/>
        <v>1.0020855179974535E-9</v>
      </c>
      <c r="HH64" s="107">
        <f t="shared" si="72"/>
        <v>1.0440187957425741E-9</v>
      </c>
      <c r="HI64" s="107">
        <f t="shared" si="72"/>
        <v>1.1614033155047201E-9</v>
      </c>
      <c r="HJ64" s="107">
        <f t="shared" si="72"/>
        <v>3.2766379438928287E-10</v>
      </c>
      <c r="HK64" s="107">
        <f t="shared" si="72"/>
        <v>1.5803637388647713E-10</v>
      </c>
      <c r="HL64" s="107">
        <f t="shared" si="72"/>
        <v>4.6510868038782805E-10</v>
      </c>
      <c r="HM64" s="107">
        <f t="shared" si="72"/>
        <v>1.2658903824922543E-10</v>
      </c>
      <c r="HN64" s="107">
        <f t="shared" si="72"/>
        <v>3.179929945477205E-10</v>
      </c>
      <c r="HO64" s="107">
        <f t="shared" si="72"/>
        <v>3.4369726687428475E-10</v>
      </c>
      <c r="HP64" s="107">
        <f t="shared" si="72"/>
        <v>4.9571106974740194E-10</v>
      </c>
      <c r="HQ64" s="107">
        <f t="shared" si="72"/>
        <v>1.7072221418666363E-12</v>
      </c>
      <c r="HS64" s="107">
        <f t="shared" si="73"/>
        <v>5.2082294037535133E-32</v>
      </c>
      <c r="HT64" s="107">
        <f t="shared" si="73"/>
        <v>4.3693068032537744E-41</v>
      </c>
      <c r="HU64" s="107">
        <f t="shared" si="73"/>
        <v>4.0470531147298415E-42</v>
      </c>
      <c r="HV64" s="107">
        <f t="shared" si="73"/>
        <v>1.6627935885978697E-44</v>
      </c>
      <c r="HW64" s="107">
        <f t="shared" si="73"/>
        <v>1.5489512375030369E-46</v>
      </c>
      <c r="HX64" s="107">
        <f t="shared" si="73"/>
        <v>4.6518235958333073E-47</v>
      </c>
      <c r="HY64" s="107">
        <f t="shared" si="73"/>
        <v>8.4639227804584678E-47</v>
      </c>
      <c r="HZ64" s="107">
        <f t="shared" si="73"/>
        <v>1.8617459264800491E-49</v>
      </c>
      <c r="IA64" s="107">
        <f t="shared" si="73"/>
        <v>1.5243927259681387E-51</v>
      </c>
      <c r="IB64" s="107">
        <f t="shared" si="73"/>
        <v>6.4856876387424396E-49</v>
      </c>
      <c r="IC64" s="107">
        <f t="shared" si="73"/>
        <v>4.388584946854393E-51</v>
      </c>
      <c r="ID64" s="107">
        <f t="shared" si="73"/>
        <v>7.8121369844868571E-50</v>
      </c>
      <c r="IE64" s="107">
        <f t="shared" si="73"/>
        <v>4.4320012553068552E-49</v>
      </c>
      <c r="IF64" s="107">
        <f t="shared" si="73"/>
        <v>6.200155724105321E-48</v>
      </c>
      <c r="IG64" s="107">
        <f t="shared" si="73"/>
        <v>6.8417660976643737E-28</v>
      </c>
      <c r="II64" s="107">
        <f t="shared" si="74"/>
        <v>3.2813402603866556E-68</v>
      </c>
      <c r="IJ64" s="107">
        <f t="shared" si="74"/>
        <v>1.7626440934988977E-87</v>
      </c>
      <c r="IK64" s="107">
        <f t="shared" si="74"/>
        <v>1.185635202727699E-89</v>
      </c>
      <c r="IL64" s="107">
        <f t="shared" si="74"/>
        <v>1.5551589447453614E-95</v>
      </c>
      <c r="IM64" s="107">
        <f t="shared" si="74"/>
        <v>2.1534608118293182E-100</v>
      </c>
      <c r="IN64" s="107">
        <f t="shared" si="74"/>
        <v>6.6020490599526974E-102</v>
      </c>
      <c r="IO64" s="107">
        <f t="shared" si="74"/>
        <v>1.1311485320274099E-101</v>
      </c>
      <c r="IP64" s="107">
        <f t="shared" si="74"/>
        <v>2.3351723578695832E-107</v>
      </c>
      <c r="IQ64" s="107">
        <f t="shared" si="74"/>
        <v>1.5700815887356035E-112</v>
      </c>
      <c r="IR64" s="107">
        <f t="shared" si="74"/>
        <v>2.6311387295861415E-106</v>
      </c>
      <c r="IS64" s="107">
        <f t="shared" si="74"/>
        <v>2.0276730094334919E-110</v>
      </c>
      <c r="IT64" s="107">
        <f t="shared" si="74"/>
        <v>1.0571069026460843E-107</v>
      </c>
      <c r="IU64" s="107">
        <f t="shared" si="74"/>
        <v>3.4733614913590249E-105</v>
      </c>
      <c r="IV64" s="107">
        <f t="shared" si="74"/>
        <v>1.085395303007244E-103</v>
      </c>
      <c r="IW64" s="107">
        <f t="shared" si="74"/>
        <v>1.444560810841087E-92</v>
      </c>
      <c r="IY64" s="107">
        <f t="shared" si="75"/>
        <v>2.397900709565487E-2</v>
      </c>
      <c r="IZ64" s="107">
        <f t="shared" si="75"/>
        <v>9.8843034068036989E-3</v>
      </c>
      <c r="JA64" s="107">
        <f t="shared" si="75"/>
        <v>7.9751146974886035E-3</v>
      </c>
      <c r="JB64" s="107">
        <f t="shared" si="75"/>
        <v>6.9403496016193231E-3</v>
      </c>
      <c r="JC64" s="107">
        <f t="shared" si="75"/>
        <v>5.9168942959551378E-3</v>
      </c>
      <c r="JD64" s="107">
        <f t="shared" si="75"/>
        <v>6.9045137346620275E-3</v>
      </c>
      <c r="JE64" s="107">
        <f t="shared" si="75"/>
        <v>6.6853901891117369E-3</v>
      </c>
      <c r="JF64" s="107">
        <f t="shared" si="75"/>
        <v>4.6999098171226711E-3</v>
      </c>
      <c r="JG64" s="107">
        <f t="shared" si="75"/>
        <v>4.1437766379604987E-3</v>
      </c>
      <c r="JH64" s="107">
        <f t="shared" si="75"/>
        <v>5.4381662757454112E-3</v>
      </c>
      <c r="JI64" s="107">
        <f t="shared" si="75"/>
        <v>3.3982714617663812E-3</v>
      </c>
      <c r="JJ64" s="107">
        <f t="shared" si="75"/>
        <v>5.5602012611470726E-3</v>
      </c>
      <c r="JK64" s="107">
        <f t="shared" si="75"/>
        <v>5.3718978029221433E-3</v>
      </c>
      <c r="JL64" s="107">
        <f t="shared" si="75"/>
        <v>5.9415218015433872E-3</v>
      </c>
      <c r="JM64" s="107">
        <f t="shared" si="75"/>
        <v>4.0997296587733647E-3</v>
      </c>
    </row>
    <row r="65" spans="2:273" x14ac:dyDescent="0.25">
      <c r="B65" s="2">
        <v>37</v>
      </c>
      <c r="C65" s="37">
        <v>92.677000000000007</v>
      </c>
      <c r="D65" s="37">
        <v>84.257999999999996</v>
      </c>
      <c r="E65" s="37">
        <v>83.774000000000001</v>
      </c>
      <c r="F65" s="37">
        <v>85.194000000000003</v>
      </c>
      <c r="G65" s="37">
        <v>84.617000000000004</v>
      </c>
      <c r="H65" s="37">
        <v>85.6</v>
      </c>
      <c r="I65" s="37">
        <v>85.2</v>
      </c>
      <c r="J65" s="37">
        <v>83.466999999999999</v>
      </c>
      <c r="K65" s="37">
        <v>81.433000000000007</v>
      </c>
      <c r="L65" s="37">
        <v>84.167000000000002</v>
      </c>
      <c r="M65" s="37">
        <v>82.966999999999999</v>
      </c>
      <c r="N65" s="37">
        <v>83.733000000000004</v>
      </c>
      <c r="O65" s="37">
        <v>87.9</v>
      </c>
      <c r="P65" s="37">
        <v>90.417000000000002</v>
      </c>
      <c r="Q65" s="37">
        <v>80.099999999999994</v>
      </c>
      <c r="S65" s="4">
        <f t="shared" si="8"/>
        <v>96.470764087695073</v>
      </c>
      <c r="T65" s="4">
        <f t="shared" si="9"/>
        <v>85.579224372227131</v>
      </c>
      <c r="U65" s="4">
        <f t="shared" si="10"/>
        <v>85.29813938833037</v>
      </c>
      <c r="V65" s="4">
        <f t="shared" si="11"/>
        <v>85.233117937417703</v>
      </c>
      <c r="W65" s="4">
        <f t="shared" si="12"/>
        <v>85.668729066656184</v>
      </c>
      <c r="X65" s="4">
        <f t="shared" si="13"/>
        <v>86.442033900132273</v>
      </c>
      <c r="Y65" s="4">
        <f t="shared" si="14"/>
        <v>86.693721259916671</v>
      </c>
      <c r="Z65" s="4">
        <f t="shared" si="15"/>
        <v>85.98266436192668</v>
      </c>
      <c r="AA65" s="4">
        <f t="shared" si="16"/>
        <v>82.954845294280261</v>
      </c>
      <c r="AB65" s="4">
        <f t="shared" si="17"/>
        <v>85.594821516941977</v>
      </c>
      <c r="AC65" s="4">
        <f t="shared" si="18"/>
        <v>82.047664123373607</v>
      </c>
      <c r="AD65" s="4">
        <f t="shared" si="19"/>
        <v>83.801407864551365</v>
      </c>
      <c r="AE65" s="4">
        <f t="shared" si="20"/>
        <v>87.327520831807433</v>
      </c>
      <c r="AF65" s="4">
        <f t="shared" si="21"/>
        <v>88.256873345502157</v>
      </c>
      <c r="AG65" s="4">
        <f t="shared" si="21"/>
        <v>81.082888888561797</v>
      </c>
      <c r="AI65" s="4">
        <f t="shared" si="22"/>
        <v>-3.7937640876950667</v>
      </c>
      <c r="AJ65" s="4">
        <f t="shared" si="23"/>
        <v>-1.3212243722271353</v>
      </c>
      <c r="AK65" s="4">
        <f t="shared" si="24"/>
        <v>-1.5241393883303687</v>
      </c>
      <c r="AL65" s="4">
        <f t="shared" si="25"/>
        <v>-3.9117937417699977E-2</v>
      </c>
      <c r="AM65" s="4">
        <f t="shared" si="26"/>
        <v>-1.0517290666561792</v>
      </c>
      <c r="AN65" s="4">
        <f t="shared" si="27"/>
        <v>-0.84203390013227875</v>
      </c>
      <c r="AO65" s="4">
        <f t="shared" si="28"/>
        <v>-1.4937212599166685</v>
      </c>
      <c r="AP65" s="4">
        <f t="shared" si="29"/>
        <v>-2.5156643619266816</v>
      </c>
      <c r="AQ65" s="4">
        <f t="shared" si="30"/>
        <v>-1.5218452942802543</v>
      </c>
      <c r="AR65" s="4">
        <f t="shared" si="31"/>
        <v>-1.4278215169419752</v>
      </c>
      <c r="AS65" s="4">
        <f t="shared" si="32"/>
        <v>0.91933587662639127</v>
      </c>
      <c r="AT65" s="4">
        <f t="shared" si="33"/>
        <v>-6.8407864551360831E-2</v>
      </c>
      <c r="AU65" s="4">
        <f t="shared" si="34"/>
        <v>0.57247916819257227</v>
      </c>
      <c r="AV65" s="4">
        <f t="shared" si="65"/>
        <v>2.1601266544978444</v>
      </c>
      <c r="AW65" s="4">
        <f t="shared" si="65"/>
        <v>-0.98288888856180279</v>
      </c>
      <c r="AY65" s="2">
        <f t="shared" si="66"/>
        <v>74.381070964066993</v>
      </c>
      <c r="AZ65" s="2">
        <f t="shared" si="66"/>
        <v>74.844916057438681</v>
      </c>
      <c r="BA65" s="2">
        <f t="shared" si="66"/>
        <v>76.366481477748309</v>
      </c>
      <c r="BB65" s="2">
        <f t="shared" si="66"/>
        <v>77.212277055375381</v>
      </c>
      <c r="BC65" s="2">
        <f t="shared" si="66"/>
        <v>78.502510301163866</v>
      </c>
      <c r="BD65" s="2">
        <f t="shared" si="66"/>
        <v>78.349827213173825</v>
      </c>
      <c r="BE65" s="2">
        <f t="shared" si="66"/>
        <v>78.823022239602366</v>
      </c>
      <c r="BF65" s="2">
        <f t="shared" si="66"/>
        <v>80.097336390648181</v>
      </c>
      <c r="BG65" s="2">
        <f t="shared" si="66"/>
        <v>77.643068861793054</v>
      </c>
      <c r="BH65" s="2">
        <f t="shared" si="66"/>
        <v>78.872287994086719</v>
      </c>
      <c r="BI65" s="2">
        <f t="shared" si="66"/>
        <v>77.472435455552812</v>
      </c>
      <c r="BJ65" s="2">
        <f t="shared" si="66"/>
        <v>76.927238614322107</v>
      </c>
      <c r="BK65" s="2">
        <f t="shared" si="66"/>
        <v>81.023308717333407</v>
      </c>
      <c r="BL65" s="2">
        <f t="shared" si="66"/>
        <v>81.220629230491198</v>
      </c>
      <c r="BM65" s="2">
        <f t="shared" si="66"/>
        <v>76.848970161402463</v>
      </c>
      <c r="BO65" s="2" t="str">
        <f t="shared" si="67"/>
        <v/>
      </c>
      <c r="BP65" s="2" t="str">
        <f t="shared" si="67"/>
        <v/>
      </c>
      <c r="BQ65" s="2" t="str">
        <f t="shared" si="67"/>
        <v/>
      </c>
      <c r="BR65" s="2" t="str">
        <f t="shared" si="67"/>
        <v/>
      </c>
      <c r="BS65" s="2" t="str">
        <f t="shared" si="67"/>
        <v/>
      </c>
      <c r="BT65" s="2" t="str">
        <f t="shared" si="67"/>
        <v/>
      </c>
      <c r="BU65" s="2" t="str">
        <f t="shared" si="67"/>
        <v/>
      </c>
      <c r="BV65" s="2" t="str">
        <f t="shared" si="67"/>
        <v/>
      </c>
      <c r="BW65" s="2" t="str">
        <f t="shared" si="67"/>
        <v/>
      </c>
      <c r="BX65" s="2" t="str">
        <f t="shared" si="67"/>
        <v/>
      </c>
      <c r="BY65" s="2" t="str">
        <f t="shared" si="67"/>
        <v/>
      </c>
      <c r="BZ65" s="2" t="str">
        <f t="shared" si="67"/>
        <v/>
      </c>
      <c r="CA65" s="2" t="str">
        <f t="shared" si="67"/>
        <v/>
      </c>
      <c r="CB65" s="2" t="str">
        <f t="shared" si="67"/>
        <v/>
      </c>
      <c r="CC65" s="2" t="str">
        <f t="shared" si="67"/>
        <v/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74.781525250278094</v>
      </c>
      <c r="DL65" s="2">
        <f t="shared" si="77"/>
        <v>75.09218471479501</v>
      </c>
      <c r="DM65" s="2">
        <f t="shared" si="77"/>
        <v>76.504853781512608</v>
      </c>
      <c r="DN65" s="2">
        <f t="shared" si="77"/>
        <v>77.368864973262021</v>
      </c>
      <c r="DO65" s="2">
        <f t="shared" si="77"/>
        <v>78.615868218475072</v>
      </c>
      <c r="DP65" s="2">
        <f t="shared" si="77"/>
        <v>78.459407441348972</v>
      </c>
      <c r="DQ65" s="2">
        <f t="shared" si="77"/>
        <v>78.97774798387097</v>
      </c>
      <c r="DR65" s="2">
        <f t="shared" si="77"/>
        <v>80.147990878754172</v>
      </c>
      <c r="DS65" s="2">
        <f t="shared" si="77"/>
        <v>77.710514794215811</v>
      </c>
      <c r="DT65" s="2">
        <f t="shared" si="77"/>
        <v>79.051906451612908</v>
      </c>
      <c r="DU65" s="2">
        <f t="shared" si="77"/>
        <v>77.586250806451616</v>
      </c>
      <c r="DV65" s="2">
        <f t="shared" si="77"/>
        <v>77.032898790322577</v>
      </c>
      <c r="DW65" s="2">
        <f t="shared" si="77"/>
        <v>81.15274505131967</v>
      </c>
      <c r="DX65" s="2">
        <f t="shared" si="77"/>
        <v>81.529424242424213</v>
      </c>
      <c r="DY65" s="2">
        <f t="shared" si="77"/>
        <v>77.099663700407859</v>
      </c>
      <c r="EA65" s="2">
        <f t="shared" si="78"/>
        <v>55.055857142857135</v>
      </c>
      <c r="EB65" s="2">
        <f t="shared" si="78"/>
        <v>63.798044444444464</v>
      </c>
      <c r="EC65" s="2">
        <f t="shared" si="78"/>
        <v>69.310411111111108</v>
      </c>
      <c r="ED65" s="2">
        <f t="shared" si="78"/>
        <v>69.10589418282548</v>
      </c>
      <c r="EE65" s="2">
        <f t="shared" si="78"/>
        <v>72.692066885009453</v>
      </c>
      <c r="EF65" s="2">
        <f t="shared" si="78"/>
        <v>73.547821639974757</v>
      </c>
      <c r="EG65" s="2">
        <f t="shared" si="78"/>
        <v>72.185417430876356</v>
      </c>
      <c r="EH65" s="2">
        <f t="shared" si="78"/>
        <v>77.877901912978245</v>
      </c>
      <c r="EI65" s="2">
        <f t="shared" si="78"/>
        <v>74.747743679775283</v>
      </c>
      <c r="EJ65" s="2">
        <f t="shared" si="78"/>
        <v>71.098199565050535</v>
      </c>
      <c r="EK65" s="2">
        <f t="shared" si="78"/>
        <v>71.51159035071268</v>
      </c>
      <c r="EL65" s="2">
        <f t="shared" si="78"/>
        <v>72.203663531744837</v>
      </c>
      <c r="EM65" s="2">
        <f t="shared" si="78"/>
        <v>76.311979369036379</v>
      </c>
      <c r="EN65" s="2">
        <f t="shared" si="78"/>
        <v>72.611533082565359</v>
      </c>
      <c r="EO65" s="2">
        <f t="shared" si="78"/>
        <v>72.13765538227463</v>
      </c>
      <c r="EQ65" s="2">
        <f t="shared" si="79"/>
        <v>65.190542599226433</v>
      </c>
      <c r="ER65" s="2">
        <f t="shared" si="79"/>
        <v>67.060083353448363</v>
      </c>
      <c r="ES65" s="2">
        <f t="shared" si="79"/>
        <v>66.811852157398945</v>
      </c>
      <c r="ET65" s="2">
        <f t="shared" si="79"/>
        <v>68.752954110147229</v>
      </c>
      <c r="EU65" s="2">
        <f t="shared" si="79"/>
        <v>70.200656826942449</v>
      </c>
      <c r="EV65" s="2">
        <f t="shared" si="79"/>
        <v>71.010113066825767</v>
      </c>
      <c r="EW65" s="2">
        <f t="shared" si="79"/>
        <v>71.096437032846396</v>
      </c>
      <c r="EX65" s="2">
        <f t="shared" si="79"/>
        <v>73.281396221902057</v>
      </c>
      <c r="EY65" s="2">
        <f t="shared" si="79"/>
        <v>72.510076781986527</v>
      </c>
      <c r="EZ65" s="2">
        <f t="shared" si="79"/>
        <v>71.607182408752124</v>
      </c>
      <c r="FA65" s="2">
        <f t="shared" si="79"/>
        <v>71.702893596425071</v>
      </c>
      <c r="FB65" s="2">
        <f t="shared" si="79"/>
        <v>70.411385945247375</v>
      </c>
      <c r="FC65" s="2">
        <f t="shared" si="79"/>
        <v>73.00775350720555</v>
      </c>
      <c r="FD65" s="2">
        <f t="shared" si="79"/>
        <v>73.617340778209055</v>
      </c>
      <c r="FE65" s="2">
        <f t="shared" si="79"/>
        <v>74.582817312961225</v>
      </c>
      <c r="FG65" s="2">
        <f t="shared" si="80"/>
        <v>2.0301177616748618E-2</v>
      </c>
      <c r="FH65" s="2">
        <f t="shared" si="80"/>
        <v>2.1893535455216672E-2</v>
      </c>
      <c r="FI65" s="2">
        <f t="shared" si="80"/>
        <v>1.9233220479621834E-2</v>
      </c>
      <c r="FJ65" s="2">
        <f t="shared" si="80"/>
        <v>1.8950559272389506E-2</v>
      </c>
      <c r="FK65" s="2">
        <f t="shared" si="80"/>
        <v>1.9136009111229681E-2</v>
      </c>
      <c r="FL65" s="2">
        <f t="shared" si="80"/>
        <v>2.2310559411224801E-2</v>
      </c>
      <c r="FM65" s="2">
        <f t="shared" si="80"/>
        <v>2.2779477873799435E-2</v>
      </c>
      <c r="FN65" s="2">
        <f t="shared" si="80"/>
        <v>2.2313876330964273E-2</v>
      </c>
      <c r="FO65" s="2">
        <f t="shared" si="80"/>
        <v>2.2764475622827358E-2</v>
      </c>
      <c r="FP65" s="2">
        <f t="shared" si="80"/>
        <v>2.2582986829289407E-2</v>
      </c>
      <c r="FQ65" s="2">
        <f t="shared" si="80"/>
        <v>1.8736084398900073E-2</v>
      </c>
      <c r="FR65" s="2">
        <f t="shared" si="80"/>
        <v>2.1879276847288725E-2</v>
      </c>
      <c r="FS65" s="2">
        <f t="shared" si="80"/>
        <v>2.6738812728766253E-2</v>
      </c>
      <c r="FT65" s="2">
        <f t="shared" si="80"/>
        <v>3.4626462132050652E-2</v>
      </c>
      <c r="FU65" s="2">
        <f t="shared" si="80"/>
        <v>5.0522610995896451E-2</v>
      </c>
      <c r="FW65" s="2">
        <f t="shared" si="70"/>
        <v>5.5716509222850108E-10</v>
      </c>
      <c r="FX65" s="2">
        <f t="shared" si="70"/>
        <v>9.4688528060984665E-10</v>
      </c>
      <c r="FY65" s="2">
        <f t="shared" si="70"/>
        <v>6.6296621439300435E-10</v>
      </c>
      <c r="FZ65" s="2">
        <f t="shared" si="70"/>
        <v>4.4327424075210015E-10</v>
      </c>
      <c r="GA65" s="2">
        <f t="shared" si="70"/>
        <v>4.0976099708580227E-10</v>
      </c>
      <c r="GB65" s="2">
        <f t="shared" si="70"/>
        <v>5.3207406373710657E-10</v>
      </c>
      <c r="GC65" s="2">
        <f t="shared" si="70"/>
        <v>6.6587575725932772E-10</v>
      </c>
      <c r="GD65" s="2">
        <f t="shared" si="70"/>
        <v>7.9699398394765837E-10</v>
      </c>
      <c r="GE65" s="2">
        <f t="shared" si="70"/>
        <v>7.204177733402591E-10</v>
      </c>
      <c r="GF65" s="2">
        <f t="shared" si="70"/>
        <v>6.622487932090277E-10</v>
      </c>
      <c r="GG65" s="2">
        <f t="shared" si="70"/>
        <v>4.9438213313335176E-10</v>
      </c>
      <c r="GH65" s="2">
        <f t="shared" si="70"/>
        <v>4.5605240974624386E-10</v>
      </c>
      <c r="GI65" s="2">
        <f t="shared" si="70"/>
        <v>2.1015058114353625E-9</v>
      </c>
      <c r="GJ65" s="2">
        <f t="shared" si="70"/>
        <v>8.5618686462688624E-9</v>
      </c>
      <c r="GK65" s="2">
        <f t="shared" si="70"/>
        <v>3.1494864624339629E-8</v>
      </c>
      <c r="GM65" s="107">
        <f t="shared" si="71"/>
        <v>3.3097134404469493E-2</v>
      </c>
      <c r="GN65" s="107">
        <f t="shared" si="71"/>
        <v>1.4997605154422966E-2</v>
      </c>
      <c r="GO65" s="107">
        <f t="shared" si="71"/>
        <v>1.2198866082603909E-2</v>
      </c>
      <c r="GP65" s="107">
        <f t="shared" si="71"/>
        <v>1.0745338283144265E-2</v>
      </c>
      <c r="GQ65" s="107">
        <f t="shared" si="71"/>
        <v>9.3151057964751295E-3</v>
      </c>
      <c r="GR65" s="107">
        <f t="shared" si="71"/>
        <v>1.0886785133421296E-2</v>
      </c>
      <c r="GS65" s="107">
        <f t="shared" si="71"/>
        <v>1.0601282734929971E-2</v>
      </c>
      <c r="GT65" s="107">
        <f t="shared" si="71"/>
        <v>7.7080342127784961E-3</v>
      </c>
      <c r="GU65" s="107">
        <f t="shared" si="71"/>
        <v>6.9018445413881286E-3</v>
      </c>
      <c r="GV65" s="107">
        <f t="shared" si="71"/>
        <v>8.7991365962546541E-3</v>
      </c>
      <c r="GW65" s="107">
        <f t="shared" si="71"/>
        <v>5.6369737398818641E-3</v>
      </c>
      <c r="GX65" s="107">
        <f t="shared" si="71"/>
        <v>8.9424958134119038E-3</v>
      </c>
      <c r="GY65" s="107">
        <f t="shared" si="71"/>
        <v>8.5222030689613548E-3</v>
      </c>
      <c r="GZ65" s="107">
        <f t="shared" si="71"/>
        <v>9.2947033373229244E-3</v>
      </c>
      <c r="HA65" s="107">
        <f t="shared" si="71"/>
        <v>6.7906237517008257E-3</v>
      </c>
      <c r="HC65" s="107">
        <f t="shared" si="76"/>
        <v>9.9834264294732814E-7</v>
      </c>
      <c r="HD65" s="107">
        <f t="shared" si="72"/>
        <v>2.233653998498897E-8</v>
      </c>
      <c r="HE65" s="107">
        <f t="shared" si="72"/>
        <v>1.2700997053653692E-8</v>
      </c>
      <c r="HF65" s="107">
        <f t="shared" si="72"/>
        <v>5.7127974561299414E-9</v>
      </c>
      <c r="HG65" s="107">
        <f t="shared" si="72"/>
        <v>2.7436456757997025E-9</v>
      </c>
      <c r="HH65" s="107">
        <f t="shared" si="72"/>
        <v>2.912327514914691E-9</v>
      </c>
      <c r="HI65" s="107">
        <f t="shared" si="72"/>
        <v>3.261374978591429E-9</v>
      </c>
      <c r="HJ65" s="107">
        <f t="shared" si="72"/>
        <v>9.8821052827538625E-10</v>
      </c>
      <c r="HK65" s="107">
        <f t="shared" si="72"/>
        <v>4.9635426852512192E-10</v>
      </c>
      <c r="HL65" s="107">
        <f t="shared" si="72"/>
        <v>1.3694729423793154E-9</v>
      </c>
      <c r="HM65" s="107">
        <f t="shared" si="72"/>
        <v>3.8793128251303554E-10</v>
      </c>
      <c r="HN65" s="107">
        <f t="shared" si="72"/>
        <v>9.3492094457212996E-10</v>
      </c>
      <c r="HO65" s="107">
        <f t="shared" si="72"/>
        <v>9.7382704031370596E-10</v>
      </c>
      <c r="HP65" s="107">
        <f t="shared" si="72"/>
        <v>1.3621894925801023E-9</v>
      </c>
      <c r="HQ65" s="107">
        <f t="shared" si="72"/>
        <v>6.4641036403268635E-12</v>
      </c>
      <c r="HS65" s="107">
        <f t="shared" si="73"/>
        <v>3.94852421104171E-31</v>
      </c>
      <c r="HT65" s="107">
        <f t="shared" si="73"/>
        <v>6.4028211927338454E-40</v>
      </c>
      <c r="HU65" s="107">
        <f t="shared" si="73"/>
        <v>6.0706659376597424E-41</v>
      </c>
      <c r="HV65" s="107">
        <f t="shared" si="73"/>
        <v>2.8038902577852228E-43</v>
      </c>
      <c r="HW65" s="107">
        <f t="shared" si="73"/>
        <v>2.9718867164073783E-45</v>
      </c>
      <c r="HX65" s="107">
        <f t="shared" si="73"/>
        <v>9.6270564448911407E-46</v>
      </c>
      <c r="HY65" s="107">
        <f t="shared" si="73"/>
        <v>1.7856901845626063E-45</v>
      </c>
      <c r="HZ65" s="107">
        <f t="shared" si="73"/>
        <v>4.813000503796487E-48</v>
      </c>
      <c r="IA65" s="107">
        <f t="shared" si="73"/>
        <v>4.507028479790362E-50</v>
      </c>
      <c r="IB65" s="107">
        <f t="shared" si="73"/>
        <v>1.5754900376894817E-47</v>
      </c>
      <c r="IC65" s="107">
        <f t="shared" si="73"/>
        <v>1.167772312715326E-49</v>
      </c>
      <c r="ID65" s="107">
        <f t="shared" si="73"/>
        <v>1.8919890615102619E-48</v>
      </c>
      <c r="IE65" s="107">
        <f t="shared" si="73"/>
        <v>9.4410152528504926E-48</v>
      </c>
      <c r="IF65" s="107">
        <f t="shared" si="73"/>
        <v>1.1946824841799868E-46</v>
      </c>
      <c r="IG65" s="107">
        <f t="shared" si="73"/>
        <v>3.5343010673733262E-27</v>
      </c>
      <c r="II65" s="107">
        <f t="shared" si="74"/>
        <v>8.4593511596412739E-67</v>
      </c>
      <c r="IJ65" s="107">
        <f t="shared" si="74"/>
        <v>1.2935595489033419E-85</v>
      </c>
      <c r="IK65" s="107">
        <f t="shared" si="74"/>
        <v>9.0171354888945076E-88</v>
      </c>
      <c r="IL65" s="107">
        <f t="shared" si="74"/>
        <v>1.451389239308297E-93</v>
      </c>
      <c r="IM65" s="107">
        <f t="shared" si="74"/>
        <v>2.4988962650033333E-98</v>
      </c>
      <c r="IN65" s="107">
        <f t="shared" si="74"/>
        <v>8.7335421249427865E-100</v>
      </c>
      <c r="IO65" s="107">
        <f t="shared" si="74"/>
        <v>1.5566367269771294E-99</v>
      </c>
      <c r="IP65" s="107">
        <f t="shared" si="74"/>
        <v>4.4434272975272969E-105</v>
      </c>
      <c r="IQ65" s="107">
        <f t="shared" si="74"/>
        <v>3.7640917482964233E-110</v>
      </c>
      <c r="IR65" s="107">
        <f t="shared" si="74"/>
        <v>4.5434744488218847E-104</v>
      </c>
      <c r="IS65" s="107">
        <f t="shared" si="74"/>
        <v>3.9904589046965982E-108</v>
      </c>
      <c r="IT65" s="107">
        <f t="shared" si="74"/>
        <v>1.7886801922646505E-105</v>
      </c>
      <c r="IU65" s="107">
        <f t="shared" si="74"/>
        <v>4.6818441944718631E-103</v>
      </c>
      <c r="IV65" s="107">
        <f t="shared" si="74"/>
        <v>1.2750071665482909E-101</v>
      </c>
      <c r="IW65" s="107">
        <f t="shared" si="74"/>
        <v>9.7852656629415349E-91</v>
      </c>
      <c r="IY65" s="107">
        <f t="shared" si="75"/>
        <v>3.3098132747112444E-2</v>
      </c>
      <c r="IZ65" s="107">
        <f t="shared" si="75"/>
        <v>1.4997627490962952E-2</v>
      </c>
      <c r="JA65" s="107">
        <f t="shared" si="75"/>
        <v>1.2198878783600963E-2</v>
      </c>
      <c r="JB65" s="107">
        <f t="shared" si="75"/>
        <v>1.0745343995941721E-2</v>
      </c>
      <c r="JC65" s="107">
        <f t="shared" si="75"/>
        <v>9.3151085401208047E-3</v>
      </c>
      <c r="JD65" s="107">
        <f t="shared" si="75"/>
        <v>1.0886788045748811E-2</v>
      </c>
      <c r="JE65" s="107">
        <f t="shared" si="75"/>
        <v>1.060128599630495E-2</v>
      </c>
      <c r="JF65" s="107">
        <f t="shared" si="75"/>
        <v>7.7080352009890243E-3</v>
      </c>
      <c r="JG65" s="107">
        <f t="shared" si="75"/>
        <v>6.9018450377423971E-3</v>
      </c>
      <c r="JH65" s="107">
        <f t="shared" si="75"/>
        <v>8.7991379657275971E-3</v>
      </c>
      <c r="JI65" s="107">
        <f t="shared" si="75"/>
        <v>5.6369741278131467E-3</v>
      </c>
      <c r="JJ65" s="107">
        <f t="shared" si="75"/>
        <v>8.9424967483328482E-3</v>
      </c>
      <c r="JK65" s="107">
        <f t="shared" si="75"/>
        <v>8.5222040427883946E-3</v>
      </c>
      <c r="JL65" s="107">
        <f t="shared" si="75"/>
        <v>9.2947046995124176E-3</v>
      </c>
      <c r="JM65" s="107">
        <f t="shared" si="75"/>
        <v>6.7906237581649292E-3</v>
      </c>
    </row>
    <row r="66" spans="2:273" x14ac:dyDescent="0.25">
      <c r="B66" s="2">
        <v>38</v>
      </c>
      <c r="C66" s="37">
        <v>98.870999999999995</v>
      </c>
      <c r="D66" s="37">
        <v>88.387</v>
      </c>
      <c r="E66" s="37">
        <v>86.355000000000004</v>
      </c>
      <c r="F66" s="37">
        <v>88.064999999999998</v>
      </c>
      <c r="G66" s="37">
        <v>87.433000000000007</v>
      </c>
      <c r="H66" s="37">
        <v>89.367000000000004</v>
      </c>
      <c r="I66" s="37">
        <v>88.4</v>
      </c>
      <c r="J66" s="37">
        <v>86.05</v>
      </c>
      <c r="K66" s="37">
        <v>82.617000000000004</v>
      </c>
      <c r="L66" s="37">
        <v>87.566999999999993</v>
      </c>
      <c r="M66" s="37">
        <v>85.45</v>
      </c>
      <c r="N66" s="37">
        <v>86.617000000000004</v>
      </c>
      <c r="O66" s="37">
        <v>91.667000000000002</v>
      </c>
      <c r="P66" s="37">
        <v>93.117000000000004</v>
      </c>
      <c r="Q66" s="37">
        <v>82.4</v>
      </c>
      <c r="S66" s="4">
        <f t="shared" si="8"/>
        <v>103.15938702884935</v>
      </c>
      <c r="T66" s="4">
        <f t="shared" si="9"/>
        <v>90.137632437791908</v>
      </c>
      <c r="U66" s="4">
        <f t="shared" si="10"/>
        <v>89.258362128140007</v>
      </c>
      <c r="V66" s="4">
        <f t="shared" si="11"/>
        <v>88.95188061172972</v>
      </c>
      <c r="W66" s="4">
        <f t="shared" si="12"/>
        <v>89.152057797738863</v>
      </c>
      <c r="X66" s="4">
        <f t="shared" si="13"/>
        <v>90.296020302860654</v>
      </c>
      <c r="Y66" s="4">
        <f t="shared" si="14"/>
        <v>90.484794596712547</v>
      </c>
      <c r="Z66" s="4">
        <f t="shared" si="15"/>
        <v>89.180350862564595</v>
      </c>
      <c r="AA66" s="4">
        <f t="shared" si="16"/>
        <v>85.879233020196779</v>
      </c>
      <c r="AB66" s="4">
        <f t="shared" si="17"/>
        <v>88.95627739738616</v>
      </c>
      <c r="AC66" s="4">
        <f t="shared" si="18"/>
        <v>84.57647372370954</v>
      </c>
      <c r="AD66" s="4">
        <f t="shared" si="19"/>
        <v>87.295363871028542</v>
      </c>
      <c r="AE66" s="4">
        <f t="shared" si="20"/>
        <v>90.507714820266656</v>
      </c>
      <c r="AF66" s="4">
        <f t="shared" si="21"/>
        <v>91.592533740283557</v>
      </c>
      <c r="AG66" s="4">
        <f t="shared" si="21"/>
        <v>83.440666887190474</v>
      </c>
      <c r="AI66" s="4">
        <f t="shared" si="22"/>
        <v>-4.2883870288493569</v>
      </c>
      <c r="AJ66" s="4">
        <f t="shared" si="23"/>
        <v>-1.7506324377919071</v>
      </c>
      <c r="AK66" s="4">
        <f t="shared" si="24"/>
        <v>-2.9033621281400031</v>
      </c>
      <c r="AL66" s="4">
        <f t="shared" si="25"/>
        <v>-0.88688061172972255</v>
      </c>
      <c r="AM66" s="4">
        <f t="shared" si="26"/>
        <v>-1.7190577977388557</v>
      </c>
      <c r="AN66" s="4">
        <f t="shared" si="27"/>
        <v>-0.92902030286064985</v>
      </c>
      <c r="AO66" s="4">
        <f t="shared" si="28"/>
        <v>-2.0847945967125412</v>
      </c>
      <c r="AP66" s="4">
        <f t="shared" si="29"/>
        <v>-3.1303508625645975</v>
      </c>
      <c r="AQ66" s="4">
        <f t="shared" si="30"/>
        <v>-3.2622330201967742</v>
      </c>
      <c r="AR66" s="4">
        <f t="shared" si="31"/>
        <v>-1.3892773973861665</v>
      </c>
      <c r="AS66" s="4">
        <f t="shared" si="32"/>
        <v>0.87352627629046253</v>
      </c>
      <c r="AT66" s="4">
        <f t="shared" si="33"/>
        <v>-0.67836387102853735</v>
      </c>
      <c r="AU66" s="4">
        <f t="shared" si="34"/>
        <v>1.1592851797333452</v>
      </c>
      <c r="AV66" s="4">
        <f t="shared" si="65"/>
        <v>1.5244662597164478</v>
      </c>
      <c r="AW66" s="4">
        <f t="shared" si="65"/>
        <v>-1.0406668871904685</v>
      </c>
      <c r="AY66" s="2">
        <f t="shared" si="66"/>
        <v>74.461236093903352</v>
      </c>
      <c r="AZ66" s="2">
        <f t="shared" si="66"/>
        <v>74.939740940746731</v>
      </c>
      <c r="BA66" s="2">
        <f t="shared" si="66"/>
        <v>76.493218476666911</v>
      </c>
      <c r="BB66" s="2">
        <f t="shared" si="66"/>
        <v>77.356688052179166</v>
      </c>
      <c r="BC66" s="2">
        <f t="shared" si="66"/>
        <v>78.632113878706591</v>
      </c>
      <c r="BD66" s="2">
        <f t="shared" si="66"/>
        <v>78.428395863778832</v>
      </c>
      <c r="BE66" s="2">
        <f t="shared" si="66"/>
        <v>78.885262164171436</v>
      </c>
      <c r="BF66" s="2">
        <f t="shared" si="66"/>
        <v>80.229101166921907</v>
      </c>
      <c r="BG66" s="2">
        <f t="shared" si="66"/>
        <v>77.686588406686937</v>
      </c>
      <c r="BH66" s="2">
        <f t="shared" si="66"/>
        <v>78.86087447927595</v>
      </c>
      <c r="BI66" s="2">
        <f t="shared" si="66"/>
        <v>77.523582423244605</v>
      </c>
      <c r="BJ66" s="2">
        <f t="shared" si="66"/>
        <v>77.024273079630802</v>
      </c>
      <c r="BK66" s="2">
        <f t="shared" si="66"/>
        <v>81.184712871964692</v>
      </c>
      <c r="BL66" s="2">
        <f t="shared" si="66"/>
        <v>81.315543405740769</v>
      </c>
      <c r="BM66" s="2">
        <f t="shared" si="66"/>
        <v>76.938067897740495</v>
      </c>
      <c r="BO66" s="2" t="str">
        <f t="shared" si="67"/>
        <v/>
      </c>
      <c r="BP66" s="2" t="str">
        <f t="shared" si="67"/>
        <v/>
      </c>
      <c r="BQ66" s="2" t="str">
        <f t="shared" si="67"/>
        <v/>
      </c>
      <c r="BR66" s="2" t="str">
        <f t="shared" si="67"/>
        <v/>
      </c>
      <c r="BS66" s="2" t="str">
        <f t="shared" si="67"/>
        <v/>
      </c>
      <c r="BT66" s="2" t="str">
        <f t="shared" si="67"/>
        <v/>
      </c>
      <c r="BU66" s="2" t="str">
        <f t="shared" si="67"/>
        <v/>
      </c>
      <c r="BV66" s="2" t="str">
        <f t="shared" si="67"/>
        <v/>
      </c>
      <c r="BW66" s="2" t="str">
        <f t="shared" si="67"/>
        <v/>
      </c>
      <c r="BX66" s="2" t="str">
        <f t="shared" si="67"/>
        <v/>
      </c>
      <c r="BY66" s="2" t="str">
        <f t="shared" si="67"/>
        <v/>
      </c>
      <c r="BZ66" s="2" t="str">
        <f t="shared" si="67"/>
        <v/>
      </c>
      <c r="CA66" s="2" t="str">
        <f t="shared" si="67"/>
        <v/>
      </c>
      <c r="CB66" s="2" t="str">
        <f t="shared" si="67"/>
        <v/>
      </c>
      <c r="CC66" s="2" t="str">
        <f t="shared" si="67"/>
        <v/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74.964335261401573</v>
      </c>
      <c r="DL66" s="2">
        <f t="shared" si="77"/>
        <v>75.254464795008914</v>
      </c>
      <c r="DM66" s="2">
        <f t="shared" si="77"/>
        <v>76.674157983193268</v>
      </c>
      <c r="DN66" s="2">
        <f t="shared" si="77"/>
        <v>77.560276403743302</v>
      </c>
      <c r="DO66" s="2">
        <f t="shared" si="77"/>
        <v>78.7820185117302</v>
      </c>
      <c r="DP66" s="2">
        <f t="shared" si="77"/>
        <v>78.573303335777126</v>
      </c>
      <c r="DQ66" s="2">
        <f t="shared" si="77"/>
        <v>79.08574999999999</v>
      </c>
      <c r="DR66" s="2">
        <f t="shared" si="77"/>
        <v>80.303493214682973</v>
      </c>
      <c r="DS66" s="2">
        <f t="shared" si="77"/>
        <v>77.777875639599571</v>
      </c>
      <c r="DT66" s="2">
        <f t="shared" si="77"/>
        <v>79.090275806451615</v>
      </c>
      <c r="DU66" s="2">
        <f t="shared" si="77"/>
        <v>77.671430645161294</v>
      </c>
      <c r="DV66" s="2">
        <f t="shared" si="77"/>
        <v>77.164798387096766</v>
      </c>
      <c r="DW66" s="2">
        <f t="shared" si="77"/>
        <v>81.356523643695041</v>
      </c>
      <c r="DX66" s="2">
        <f t="shared" si="77"/>
        <v>81.69960606060603</v>
      </c>
      <c r="DY66" s="2">
        <f t="shared" si="77"/>
        <v>77.250025435669258</v>
      </c>
      <c r="EA66" s="2">
        <f t="shared" si="78"/>
        <v>55.175999999999988</v>
      </c>
      <c r="EB66" s="2">
        <f t="shared" si="78"/>
        <v>63.771111111111125</v>
      </c>
      <c r="EC66" s="2">
        <f t="shared" si="78"/>
        <v>69.164177777777766</v>
      </c>
      <c r="ED66" s="2">
        <f t="shared" si="78"/>
        <v>68.984831301939053</v>
      </c>
      <c r="EE66" s="2">
        <f t="shared" si="78"/>
        <v>72.528704876656349</v>
      </c>
      <c r="EF66" s="2">
        <f t="shared" si="78"/>
        <v>73.384324299149668</v>
      </c>
      <c r="EG66" s="2">
        <f t="shared" si="78"/>
        <v>72.053435496104242</v>
      </c>
      <c r="EH66" s="2">
        <f t="shared" si="78"/>
        <v>77.63998870030008</v>
      </c>
      <c r="EI66" s="2">
        <f t="shared" si="78"/>
        <v>74.573785463483148</v>
      </c>
      <c r="EJ66" s="2">
        <f t="shared" si="78"/>
        <v>70.974190482282211</v>
      </c>
      <c r="EK66" s="2">
        <f t="shared" si="78"/>
        <v>71.37290287415604</v>
      </c>
      <c r="EL66" s="2">
        <f t="shared" si="78"/>
        <v>72.034118055346894</v>
      </c>
      <c r="EM66" s="2">
        <f t="shared" si="78"/>
        <v>76.112136895039981</v>
      </c>
      <c r="EN66" s="2">
        <f t="shared" si="78"/>
        <v>72.477502087643416</v>
      </c>
      <c r="EO66" s="2">
        <f t="shared" si="78"/>
        <v>72.027051540509703</v>
      </c>
      <c r="EQ66" s="2">
        <f t="shared" si="79"/>
        <v>65.091402307057137</v>
      </c>
      <c r="ER66" s="2">
        <f t="shared" si="79"/>
        <v>66.95972224986329</v>
      </c>
      <c r="ES66" s="2">
        <f t="shared" si="79"/>
        <v>66.716834108173799</v>
      </c>
      <c r="ET66" s="2">
        <f t="shared" si="79"/>
        <v>68.634082092733877</v>
      </c>
      <c r="EU66" s="2">
        <f t="shared" si="79"/>
        <v>70.082567802075985</v>
      </c>
      <c r="EV66" s="2">
        <f t="shared" si="79"/>
        <v>70.89580981503579</v>
      </c>
      <c r="EW66" s="2">
        <f t="shared" si="79"/>
        <v>70.98299885234708</v>
      </c>
      <c r="EX66" s="2">
        <f t="shared" si="79"/>
        <v>73.131851690098046</v>
      </c>
      <c r="EY66" s="2">
        <f t="shared" si="79"/>
        <v>72.377089569087659</v>
      </c>
      <c r="EZ66" s="2">
        <f t="shared" si="79"/>
        <v>71.471596874483637</v>
      </c>
      <c r="FA66" s="2">
        <f t="shared" si="79"/>
        <v>71.559543178262288</v>
      </c>
      <c r="FB66" s="2">
        <f t="shared" si="79"/>
        <v>70.276309131294965</v>
      </c>
      <c r="FC66" s="2">
        <f t="shared" si="79"/>
        <v>72.869208264387709</v>
      </c>
      <c r="FD66" s="2">
        <f t="shared" si="79"/>
        <v>73.462733228610432</v>
      </c>
      <c r="FE66" s="2">
        <f t="shared" si="79"/>
        <v>74.422253874142612</v>
      </c>
      <c r="FG66" s="2">
        <f t="shared" si="80"/>
        <v>2.54240272265095E-2</v>
      </c>
      <c r="FH66" s="2">
        <f t="shared" si="80"/>
        <v>2.7406963743048789E-2</v>
      </c>
      <c r="FI66" s="2">
        <f t="shared" si="80"/>
        <v>2.4093206577731039E-2</v>
      </c>
      <c r="FJ66" s="2">
        <f t="shared" si="80"/>
        <v>2.3740849477954597E-2</v>
      </c>
      <c r="FK66" s="2">
        <f t="shared" si="80"/>
        <v>2.3972031551551913E-2</v>
      </c>
      <c r="FL66" s="2">
        <f t="shared" si="80"/>
        <v>2.7926008046766558E-2</v>
      </c>
      <c r="FM66" s="2">
        <f t="shared" si="80"/>
        <v>2.850950918366359E-2</v>
      </c>
      <c r="FN66" s="2">
        <f t="shared" si="80"/>
        <v>2.7930135967888313E-2</v>
      </c>
      <c r="FO66" s="2">
        <f t="shared" si="80"/>
        <v>2.8490843235563855E-2</v>
      </c>
      <c r="FP66" s="2">
        <f t="shared" si="80"/>
        <v>2.826502167334527E-2</v>
      </c>
      <c r="FQ66" s="2">
        <f t="shared" si="80"/>
        <v>2.3473457196371044E-2</v>
      </c>
      <c r="FR66" s="2">
        <f t="shared" si="80"/>
        <v>2.7389214952086821E-2</v>
      </c>
      <c r="FS66" s="2">
        <f t="shared" si="80"/>
        <v>3.2760887318716722E-2</v>
      </c>
      <c r="FT66" s="2">
        <f t="shared" si="80"/>
        <v>4.1645883218298249E-2</v>
      </c>
      <c r="FU66" s="2">
        <f t="shared" si="80"/>
        <v>5.9727969973635442E-2</v>
      </c>
      <c r="FW66" s="2">
        <f t="shared" si="70"/>
        <v>7.0142929306990917E-10</v>
      </c>
      <c r="FX66" s="2">
        <f t="shared" si="70"/>
        <v>1.1920579415213254E-9</v>
      </c>
      <c r="FY66" s="2">
        <f t="shared" si="70"/>
        <v>8.3462501431706156E-10</v>
      </c>
      <c r="FZ66" s="2">
        <f t="shared" si="70"/>
        <v>5.5804920601253382E-10</v>
      </c>
      <c r="GA66" s="2">
        <f t="shared" si="70"/>
        <v>5.158585319387003E-10</v>
      </c>
      <c r="GB66" s="2">
        <f t="shared" si="70"/>
        <v>6.6984155970294988E-10</v>
      </c>
      <c r="GC66" s="2">
        <f t="shared" si="70"/>
        <v>8.3828791176692014E-10</v>
      </c>
      <c r="GD66" s="2">
        <f t="shared" si="70"/>
        <v>1.0033559792317244E-9</v>
      </c>
      <c r="GE66" s="2">
        <f t="shared" si="70"/>
        <v>9.0695224179704379E-10</v>
      </c>
      <c r="GF66" s="2">
        <f t="shared" si="70"/>
        <v>8.3372183455790381E-10</v>
      </c>
      <c r="GG66" s="2">
        <f t="shared" si="70"/>
        <v>6.223902304589121E-10</v>
      </c>
      <c r="GH66" s="2">
        <f t="shared" si="70"/>
        <v>5.7413596767171558E-10</v>
      </c>
      <c r="GI66" s="2">
        <f t="shared" si="70"/>
        <v>2.5908345862788687E-9</v>
      </c>
      <c r="GJ66" s="2">
        <f t="shared" si="70"/>
        <v>1.0372940655713512E-8</v>
      </c>
      <c r="GK66" s="2">
        <f t="shared" si="70"/>
        <v>3.7597833493036517E-8</v>
      </c>
      <c r="GM66" s="107">
        <f t="shared" si="71"/>
        <v>4.5034442182539193E-2</v>
      </c>
      <c r="GN66" s="107">
        <f t="shared" si="71"/>
        <v>2.2311494362754286E-2</v>
      </c>
      <c r="GO66" s="107">
        <f t="shared" si="71"/>
        <v>1.8296824828072503E-2</v>
      </c>
      <c r="GP66" s="107">
        <f t="shared" si="71"/>
        <v>1.6303322650032297E-2</v>
      </c>
      <c r="GQ66" s="107">
        <f t="shared" si="71"/>
        <v>1.4357843058374996E-2</v>
      </c>
      <c r="GR66" s="107">
        <f t="shared" si="71"/>
        <v>1.6792994855125663E-2</v>
      </c>
      <c r="GS66" s="107">
        <f t="shared" si="71"/>
        <v>1.6438770936357993E-2</v>
      </c>
      <c r="GT66" s="107">
        <f t="shared" si="71"/>
        <v>1.2339505689908331E-2</v>
      </c>
      <c r="GU66" s="107">
        <f t="shared" si="71"/>
        <v>1.1210017435856468E-2</v>
      </c>
      <c r="GV66" s="107">
        <f t="shared" si="71"/>
        <v>1.3906935788834059E-2</v>
      </c>
      <c r="GW66" s="107">
        <f t="shared" si="71"/>
        <v>9.1296999942020365E-3</v>
      </c>
      <c r="GX66" s="107">
        <f t="shared" si="71"/>
        <v>1.405556582294951E-2</v>
      </c>
      <c r="GY66" s="107">
        <f t="shared" si="71"/>
        <v>1.3232329953146341E-2</v>
      </c>
      <c r="GZ66" s="107">
        <f t="shared" si="71"/>
        <v>1.4244069318895516E-2</v>
      </c>
      <c r="HA66" s="107">
        <f t="shared" si="71"/>
        <v>1.0974856915304733E-2</v>
      </c>
      <c r="HC66" s="107">
        <f t="shared" si="76"/>
        <v>1.9702853938855114E-6</v>
      </c>
      <c r="HD66" s="107">
        <f t="shared" si="72"/>
        <v>5.4789702273602786E-8</v>
      </c>
      <c r="HE66" s="107">
        <f t="shared" si="72"/>
        <v>3.1501156062684166E-8</v>
      </c>
      <c r="HF66" s="107">
        <f t="shared" si="72"/>
        <v>1.4649672657658633E-8</v>
      </c>
      <c r="HG66" s="107">
        <f t="shared" si="72"/>
        <v>7.3200951019472999E-9</v>
      </c>
      <c r="HH66" s="107">
        <f t="shared" si="72"/>
        <v>7.9083875752326357E-9</v>
      </c>
      <c r="HI66" s="107">
        <f t="shared" si="72"/>
        <v>8.9108079475029935E-9</v>
      </c>
      <c r="HJ66" s="107">
        <f t="shared" si="72"/>
        <v>2.8937349143817352E-9</v>
      </c>
      <c r="HK66" s="107">
        <f t="shared" si="72"/>
        <v>1.5118323834629499E-9</v>
      </c>
      <c r="HL66" s="107">
        <f t="shared" si="72"/>
        <v>3.9182485521348784E-9</v>
      </c>
      <c r="HM66" s="107">
        <f t="shared" si="72"/>
        <v>1.1547616311577438E-9</v>
      </c>
      <c r="HN66" s="107">
        <f t="shared" si="72"/>
        <v>2.6725729796554028E-9</v>
      </c>
      <c r="HO66" s="107">
        <f t="shared" si="72"/>
        <v>2.6876638189958204E-9</v>
      </c>
      <c r="HP66" s="107">
        <f t="shared" si="72"/>
        <v>3.6501693339581677E-9</v>
      </c>
      <c r="HQ66" s="107">
        <f t="shared" si="72"/>
        <v>2.3645467202186621E-11</v>
      </c>
      <c r="HS66" s="107">
        <f t="shared" si="73"/>
        <v>2.90680402051194E-30</v>
      </c>
      <c r="HT66" s="107">
        <f t="shared" si="73"/>
        <v>9.015478597903097E-39</v>
      </c>
      <c r="HU66" s="107">
        <f t="shared" si="73"/>
        <v>8.7526208706094738E-40</v>
      </c>
      <c r="HV66" s="107">
        <f t="shared" si="73"/>
        <v>4.5394398386856953E-42</v>
      </c>
      <c r="HW66" s="107">
        <f t="shared" si="73"/>
        <v>5.4645826937824556E-44</v>
      </c>
      <c r="HX66" s="107">
        <f t="shared" si="73"/>
        <v>1.9061297545735035E-44</v>
      </c>
      <c r="HY66" s="107">
        <f t="shared" si="73"/>
        <v>3.6013888791534726E-44</v>
      </c>
      <c r="HZ66" s="107">
        <f t="shared" si="73"/>
        <v>1.1854059337159055E-46</v>
      </c>
      <c r="IA66" s="107">
        <f t="shared" si="73"/>
        <v>1.2671023020896109E-48</v>
      </c>
      <c r="IB66" s="107">
        <f t="shared" si="73"/>
        <v>3.6509143989338552E-46</v>
      </c>
      <c r="IC66" s="107">
        <f t="shared" si="73"/>
        <v>2.962631459063481E-48</v>
      </c>
      <c r="ID66" s="107">
        <f t="shared" si="73"/>
        <v>4.3754629386009109E-47</v>
      </c>
      <c r="IE66" s="107">
        <f t="shared" si="73"/>
        <v>1.9261593995509487E-46</v>
      </c>
      <c r="IF66" s="107">
        <f t="shared" si="73"/>
        <v>2.2087144036136277E-45</v>
      </c>
      <c r="IG66" s="107">
        <f t="shared" si="73"/>
        <v>1.7855628493435383E-26</v>
      </c>
      <c r="II66" s="107">
        <f t="shared" si="74"/>
        <v>2.1064630250287664E-65</v>
      </c>
      <c r="IJ66" s="107">
        <f t="shared" si="74"/>
        <v>9.0563348656414599E-84</v>
      </c>
      <c r="IK66" s="107">
        <f t="shared" si="74"/>
        <v>6.5449128563981156E-86</v>
      </c>
      <c r="IL66" s="107">
        <f t="shared" si="74"/>
        <v>1.291043057988797E-91</v>
      </c>
      <c r="IM66" s="107">
        <f t="shared" si="74"/>
        <v>2.7579088701436734E-96</v>
      </c>
      <c r="IN66" s="107">
        <f t="shared" si="74"/>
        <v>1.0966006475291505E-97</v>
      </c>
      <c r="IO66" s="107">
        <f t="shared" si="74"/>
        <v>2.0313148770472216E-97</v>
      </c>
      <c r="IP66" s="107">
        <f t="shared" si="74"/>
        <v>7.985558136248647E-103</v>
      </c>
      <c r="IQ66" s="107">
        <f t="shared" si="74"/>
        <v>8.503792613125226E-108</v>
      </c>
      <c r="IR66" s="107">
        <f t="shared" si="74"/>
        <v>7.4215154420522388E-102</v>
      </c>
      <c r="IS66" s="107">
        <f t="shared" si="74"/>
        <v>7.4238172160271515E-106</v>
      </c>
      <c r="IT66" s="107">
        <f t="shared" si="74"/>
        <v>2.8662588078357827E-103</v>
      </c>
      <c r="IU66" s="107">
        <f t="shared" si="74"/>
        <v>5.997674255958723E-101</v>
      </c>
      <c r="IV66" s="107">
        <f t="shared" si="74"/>
        <v>1.4264517941906125E-99</v>
      </c>
      <c r="IW66" s="107">
        <f t="shared" si="74"/>
        <v>6.3507023292421964E-89</v>
      </c>
      <c r="IY66" s="107">
        <f t="shared" si="75"/>
        <v>4.5036412467933079E-2</v>
      </c>
      <c r="IZ66" s="107">
        <f t="shared" si="75"/>
        <v>2.2311549152456561E-2</v>
      </c>
      <c r="JA66" s="107">
        <f t="shared" si="75"/>
        <v>1.8296856329228565E-2</v>
      </c>
      <c r="JB66" s="107">
        <f t="shared" si="75"/>
        <v>1.6303337299704956E-2</v>
      </c>
      <c r="JC66" s="107">
        <f t="shared" si="75"/>
        <v>1.4357850378470097E-2</v>
      </c>
      <c r="JD66" s="107">
        <f t="shared" si="75"/>
        <v>1.679300276351324E-2</v>
      </c>
      <c r="JE66" s="107">
        <f t="shared" si="75"/>
        <v>1.6438779847165942E-2</v>
      </c>
      <c r="JF66" s="107">
        <f t="shared" si="75"/>
        <v>1.2339508583643246E-2</v>
      </c>
      <c r="JG66" s="107">
        <f t="shared" si="75"/>
        <v>1.1210018947688851E-2</v>
      </c>
      <c r="JH66" s="107">
        <f t="shared" si="75"/>
        <v>1.3906939707082611E-2</v>
      </c>
      <c r="JI66" s="107">
        <f t="shared" si="75"/>
        <v>9.1297011489636683E-3</v>
      </c>
      <c r="JJ66" s="107">
        <f t="shared" si="75"/>
        <v>1.4055568495522489E-2</v>
      </c>
      <c r="JK66" s="107">
        <f t="shared" si="75"/>
        <v>1.323233264081016E-2</v>
      </c>
      <c r="JL66" s="107">
        <f t="shared" si="75"/>
        <v>1.4244072969064849E-2</v>
      </c>
      <c r="JM66" s="107">
        <f t="shared" si="75"/>
        <v>1.09748569389502E-2</v>
      </c>
    </row>
    <row r="67" spans="2:273" x14ac:dyDescent="0.25">
      <c r="B67" s="2">
        <v>39</v>
      </c>
      <c r="C67" s="37">
        <v>107.548</v>
      </c>
      <c r="D67" s="37">
        <v>93.016000000000005</v>
      </c>
      <c r="E67" s="37">
        <v>91.435000000000002</v>
      </c>
      <c r="F67" s="37">
        <v>92.870999999999995</v>
      </c>
      <c r="G67" s="37">
        <v>91.132999999999996</v>
      </c>
      <c r="H67" s="37">
        <v>94.7</v>
      </c>
      <c r="I67" s="37">
        <v>91.716999999999999</v>
      </c>
      <c r="J67" s="37">
        <v>89.582999999999998</v>
      </c>
      <c r="K67" s="37">
        <v>85.832999999999998</v>
      </c>
      <c r="L67" s="37">
        <v>91.367000000000004</v>
      </c>
      <c r="M67" s="37">
        <v>89.132999999999996</v>
      </c>
      <c r="N67" s="37">
        <v>89.65</v>
      </c>
      <c r="O67" s="37">
        <v>94.617000000000004</v>
      </c>
      <c r="P67" s="37">
        <v>97.75</v>
      </c>
      <c r="Q67" s="37">
        <v>83.617000000000004</v>
      </c>
      <c r="S67" s="4">
        <f t="shared" si="8"/>
        <v>111.20740731527684</v>
      </c>
      <c r="T67" s="4">
        <f t="shared" si="9"/>
        <v>96.07185022008467</v>
      </c>
      <c r="U67" s="4">
        <f t="shared" si="10"/>
        <v>94.462689946769984</v>
      </c>
      <c r="V67" s="4">
        <f t="shared" si="11"/>
        <v>93.882908199141525</v>
      </c>
      <c r="W67" s="4">
        <f t="shared" si="12"/>
        <v>93.840822508419265</v>
      </c>
      <c r="X67" s="4">
        <f t="shared" si="13"/>
        <v>95.487163824852473</v>
      </c>
      <c r="Y67" s="4">
        <f t="shared" si="14"/>
        <v>95.615739184087033</v>
      </c>
      <c r="Z67" s="4">
        <f t="shared" si="15"/>
        <v>93.61262378847762</v>
      </c>
      <c r="AA67" s="4">
        <f t="shared" si="16"/>
        <v>90.017284157427497</v>
      </c>
      <c r="AB67" s="4">
        <f t="shared" si="17"/>
        <v>93.613068581786777</v>
      </c>
      <c r="AC67" s="4">
        <f t="shared" si="18"/>
        <v>88.159050650801106</v>
      </c>
      <c r="AD67" s="4">
        <f t="shared" si="19"/>
        <v>92.077053385312567</v>
      </c>
      <c r="AE67" s="4">
        <f t="shared" si="20"/>
        <v>94.801458826939808</v>
      </c>
      <c r="AF67" s="4">
        <f t="shared" si="21"/>
        <v>96.069855944457444</v>
      </c>
      <c r="AG67" s="4">
        <f t="shared" si="21"/>
        <v>86.737507802561908</v>
      </c>
      <c r="AI67" s="4">
        <f t="shared" si="22"/>
        <v>-3.6594073152768374</v>
      </c>
      <c r="AJ67" s="4">
        <f t="shared" si="23"/>
        <v>-3.0558502200846647</v>
      </c>
      <c r="AK67" s="4">
        <f t="shared" si="24"/>
        <v>-3.027689946769982</v>
      </c>
      <c r="AL67" s="4">
        <f t="shared" si="25"/>
        <v>-1.01190819914153</v>
      </c>
      <c r="AM67" s="4">
        <f t="shared" si="26"/>
        <v>-2.7078225084192695</v>
      </c>
      <c r="AN67" s="4">
        <f t="shared" si="27"/>
        <v>-0.78716382485247038</v>
      </c>
      <c r="AO67" s="4">
        <f t="shared" si="28"/>
        <v>-3.8987391840870345</v>
      </c>
      <c r="AP67" s="4">
        <f t="shared" si="29"/>
        <v>-4.0296237884776218</v>
      </c>
      <c r="AQ67" s="4">
        <f t="shared" si="30"/>
        <v>-4.1842841574274985</v>
      </c>
      <c r="AR67" s="4">
        <f t="shared" si="31"/>
        <v>-2.2460685817867727</v>
      </c>
      <c r="AS67" s="4">
        <f t="shared" si="32"/>
        <v>0.97394934919888954</v>
      </c>
      <c r="AT67" s="4">
        <f t="shared" si="33"/>
        <v>-2.4270533853125613</v>
      </c>
      <c r="AU67" s="4">
        <f t="shared" si="34"/>
        <v>-0.18445882693980309</v>
      </c>
      <c r="AV67" s="4">
        <f t="shared" si="65"/>
        <v>1.6801440555425557</v>
      </c>
      <c r="AW67" s="4">
        <f t="shared" si="65"/>
        <v>-3.1205078025619031</v>
      </c>
      <c r="AY67" s="2">
        <f t="shared" si="66"/>
        <v>74.515930402295126</v>
      </c>
      <c r="AZ67" s="2">
        <f t="shared" si="66"/>
        <v>75.016840391701805</v>
      </c>
      <c r="BA67" s="2">
        <f t="shared" si="66"/>
        <v>76.607573653296754</v>
      </c>
      <c r="BB67" s="2">
        <f t="shared" si="66"/>
        <v>77.487669018081533</v>
      </c>
      <c r="BC67" s="2">
        <f t="shared" si="66"/>
        <v>78.750731190480096</v>
      </c>
      <c r="BD67" s="2">
        <f t="shared" si="66"/>
        <v>78.496398913636526</v>
      </c>
      <c r="BE67" s="2">
        <f t="shared" si="66"/>
        <v>78.9346520713476</v>
      </c>
      <c r="BF67" s="2">
        <f t="shared" si="66"/>
        <v>80.352279998229008</v>
      </c>
      <c r="BG67" s="2">
        <f t="shared" si="66"/>
        <v>77.722562042421131</v>
      </c>
      <c r="BH67" s="2">
        <f t="shared" si="66"/>
        <v>78.836208208397821</v>
      </c>
      <c r="BI67" s="2">
        <f t="shared" si="66"/>
        <v>77.565029428527936</v>
      </c>
      <c r="BJ67" s="2">
        <f t="shared" si="66"/>
        <v>77.110711951173585</v>
      </c>
      <c r="BK67" s="2">
        <f t="shared" si="66"/>
        <v>81.333910946342257</v>
      </c>
      <c r="BL67" s="2">
        <f t="shared" si="66"/>
        <v>81.393333458770655</v>
      </c>
      <c r="BM67" s="2">
        <f t="shared" si="66"/>
        <v>77.013846001294382</v>
      </c>
      <c r="BO67" s="2" t="str">
        <f t="shared" si="67"/>
        <v/>
      </c>
      <c r="BP67" s="2" t="str">
        <f t="shared" si="67"/>
        <v/>
      </c>
      <c r="BQ67" s="2" t="str">
        <f t="shared" si="67"/>
        <v/>
      </c>
      <c r="BR67" s="2" t="str">
        <f t="shared" si="67"/>
        <v/>
      </c>
      <c r="BS67" s="2" t="str">
        <f t="shared" si="67"/>
        <v/>
      </c>
      <c r="BT67" s="2" t="str">
        <f t="shared" si="67"/>
        <v/>
      </c>
      <c r="BU67" s="2" t="str">
        <f t="shared" si="67"/>
        <v/>
      </c>
      <c r="BV67" s="2" t="str">
        <f t="shared" si="67"/>
        <v/>
      </c>
      <c r="BW67" s="2" t="str">
        <f t="shared" si="67"/>
        <v/>
      </c>
      <c r="BX67" s="2" t="str">
        <f t="shared" si="67"/>
        <v/>
      </c>
      <c r="BY67" s="2" t="str">
        <f t="shared" si="67"/>
        <v/>
      </c>
      <c r="BZ67" s="2" t="str">
        <f t="shared" si="67"/>
        <v/>
      </c>
      <c r="CA67" s="2" t="str">
        <f t="shared" si="67"/>
        <v/>
      </c>
      <c r="CB67" s="2" t="str">
        <f t="shared" si="67"/>
        <v/>
      </c>
      <c r="CC67" s="2" t="str">
        <f t="shared" si="67"/>
        <v/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75.147145272525037</v>
      </c>
      <c r="DL67" s="2">
        <f t="shared" si="77"/>
        <v>75.416744875222818</v>
      </c>
      <c r="DM67" s="2">
        <f t="shared" si="77"/>
        <v>76.843462184873943</v>
      </c>
      <c r="DN67" s="2">
        <f t="shared" si="77"/>
        <v>77.751687834224597</v>
      </c>
      <c r="DO67" s="2">
        <f t="shared" si="77"/>
        <v>78.948168804985329</v>
      </c>
      <c r="DP67" s="2">
        <f t="shared" si="77"/>
        <v>78.68719923020528</v>
      </c>
      <c r="DQ67" s="2">
        <f t="shared" si="77"/>
        <v>79.193752016129025</v>
      </c>
      <c r="DR67" s="2">
        <f t="shared" si="77"/>
        <v>80.458995550611789</v>
      </c>
      <c r="DS67" s="2">
        <f t="shared" si="77"/>
        <v>77.845236484983332</v>
      </c>
      <c r="DT67" s="2">
        <f t="shared" si="77"/>
        <v>79.128645161290322</v>
      </c>
      <c r="DU67" s="2">
        <f t="shared" si="77"/>
        <v>77.756610483870972</v>
      </c>
      <c r="DV67" s="2">
        <f t="shared" si="77"/>
        <v>77.29669798387097</v>
      </c>
      <c r="DW67" s="2">
        <f t="shared" si="77"/>
        <v>81.560302236070399</v>
      </c>
      <c r="DX67" s="2">
        <f t="shared" si="77"/>
        <v>81.869787878787861</v>
      </c>
      <c r="DY67" s="2">
        <f t="shared" si="77"/>
        <v>77.400387170930657</v>
      </c>
      <c r="EA67" s="2">
        <f t="shared" si="78"/>
        <v>55.296142857142847</v>
      </c>
      <c r="EB67" s="2">
        <f t="shared" si="78"/>
        <v>63.744177777777793</v>
      </c>
      <c r="EC67" s="2">
        <f t="shared" si="78"/>
        <v>69.017944444444439</v>
      </c>
      <c r="ED67" s="2">
        <f t="shared" si="78"/>
        <v>68.863768421052626</v>
      </c>
      <c r="EE67" s="2">
        <f t="shared" si="78"/>
        <v>72.36534286830323</v>
      </c>
      <c r="EF67" s="2">
        <f t="shared" si="78"/>
        <v>73.220826958324565</v>
      </c>
      <c r="EG67" s="2">
        <f t="shared" si="78"/>
        <v>71.921453561332115</v>
      </c>
      <c r="EH67" s="2">
        <f t="shared" si="78"/>
        <v>77.4020754876219</v>
      </c>
      <c r="EI67" s="2">
        <f t="shared" si="78"/>
        <v>74.399827247191013</v>
      </c>
      <c r="EJ67" s="2">
        <f t="shared" si="78"/>
        <v>70.850181399513886</v>
      </c>
      <c r="EK67" s="2">
        <f t="shared" si="78"/>
        <v>71.234215397599414</v>
      </c>
      <c r="EL67" s="2">
        <f t="shared" si="78"/>
        <v>71.864572578948952</v>
      </c>
      <c r="EM67" s="2">
        <f t="shared" si="78"/>
        <v>75.912294421043597</v>
      </c>
      <c r="EN67" s="2">
        <f t="shared" si="78"/>
        <v>72.343471092721472</v>
      </c>
      <c r="EO67" s="2">
        <f t="shared" si="78"/>
        <v>71.916447698744776</v>
      </c>
      <c r="EQ67" s="2">
        <f t="shared" si="79"/>
        <v>64.992262014887842</v>
      </c>
      <c r="ER67" s="2">
        <f t="shared" si="79"/>
        <v>66.859361146278218</v>
      </c>
      <c r="ES67" s="2">
        <f t="shared" si="79"/>
        <v>66.621816058948639</v>
      </c>
      <c r="ET67" s="2">
        <f t="shared" si="79"/>
        <v>68.515210075320539</v>
      </c>
      <c r="EU67" s="2">
        <f t="shared" si="79"/>
        <v>69.964478777209507</v>
      </c>
      <c r="EV67" s="2">
        <f t="shared" si="79"/>
        <v>70.781506563245813</v>
      </c>
      <c r="EW67" s="2">
        <f t="shared" si="79"/>
        <v>70.869560671847765</v>
      </c>
      <c r="EX67" s="2">
        <f t="shared" si="79"/>
        <v>72.982307158294034</v>
      </c>
      <c r="EY67" s="2">
        <f t="shared" si="79"/>
        <v>72.24410235618879</v>
      </c>
      <c r="EZ67" s="2">
        <f t="shared" si="79"/>
        <v>71.336011340215137</v>
      </c>
      <c r="FA67" s="2">
        <f t="shared" si="79"/>
        <v>71.416192760099506</v>
      </c>
      <c r="FB67" s="2">
        <f t="shared" si="79"/>
        <v>70.14123231734257</v>
      </c>
      <c r="FC67" s="2">
        <f t="shared" si="79"/>
        <v>72.730663021569853</v>
      </c>
      <c r="FD67" s="2">
        <f t="shared" si="79"/>
        <v>73.308125679011795</v>
      </c>
      <c r="FE67" s="2">
        <f t="shared" si="79"/>
        <v>74.261690435323999</v>
      </c>
      <c r="FG67" s="2">
        <f t="shared" si="80"/>
        <v>3.1797632461266524E-2</v>
      </c>
      <c r="FH67" s="2">
        <f t="shared" si="80"/>
        <v>3.4260200421854299E-2</v>
      </c>
      <c r="FI67" s="2">
        <f t="shared" si="80"/>
        <v>3.0143504479049829E-2</v>
      </c>
      <c r="FJ67" s="2">
        <f t="shared" si="80"/>
        <v>2.9705356633511596E-2</v>
      </c>
      <c r="FK67" s="2">
        <f t="shared" si="80"/>
        <v>2.9992835120528041E-2</v>
      </c>
      <c r="FL67" s="2">
        <f t="shared" si="80"/>
        <v>3.4904376252092938E-2</v>
      </c>
      <c r="FM67" s="2">
        <f t="shared" si="80"/>
        <v>3.5628342989746417E-2</v>
      </c>
      <c r="FN67" s="2">
        <f t="shared" si="80"/>
        <v>3.4909498646026355E-2</v>
      </c>
      <c r="FO67" s="2">
        <f t="shared" si="80"/>
        <v>3.560518697030824E-2</v>
      </c>
      <c r="FP67" s="2">
        <f t="shared" si="80"/>
        <v>3.5325026697910523E-2</v>
      </c>
      <c r="FQ67" s="2">
        <f t="shared" si="80"/>
        <v>2.9372807527231332E-2</v>
      </c>
      <c r="FR67" s="2">
        <f t="shared" si="80"/>
        <v>3.423816970117291E-2</v>
      </c>
      <c r="FS67" s="2">
        <f t="shared" si="80"/>
        <v>4.0083386386850724E-2</v>
      </c>
      <c r="FT67" s="2">
        <f t="shared" si="80"/>
        <v>5.0014548417810833E-2</v>
      </c>
      <c r="FU67" s="2">
        <f t="shared" si="80"/>
        <v>7.0486057852986742E-2</v>
      </c>
      <c r="FW67" s="2">
        <f t="shared" si="70"/>
        <v>8.8304716146214909E-10</v>
      </c>
      <c r="FX67" s="2">
        <f t="shared" si="70"/>
        <v>1.5007120344490398E-9</v>
      </c>
      <c r="FY67" s="2">
        <f t="shared" si="70"/>
        <v>1.0507306396157497E-9</v>
      </c>
      <c r="FZ67" s="2">
        <f t="shared" si="70"/>
        <v>7.0254232637922426E-10</v>
      </c>
      <c r="GA67" s="2">
        <f t="shared" si="70"/>
        <v>6.4942741466171897E-10</v>
      </c>
      <c r="GB67" s="2">
        <f t="shared" si="70"/>
        <v>8.4328056123962488E-10</v>
      </c>
      <c r="GC67" s="2">
        <f t="shared" si="70"/>
        <v>1.0553419542941826E-9</v>
      </c>
      <c r="GD67" s="2">
        <f t="shared" si="70"/>
        <v>1.2631503390022824E-9</v>
      </c>
      <c r="GE67" s="2">
        <f t="shared" si="70"/>
        <v>1.1417852242138608E-9</v>
      </c>
      <c r="GF67" s="2">
        <f t="shared" si="70"/>
        <v>1.0495936036660229E-9</v>
      </c>
      <c r="GG67" s="2">
        <f t="shared" si="70"/>
        <v>7.8354287705088737E-10</v>
      </c>
      <c r="GH67" s="2">
        <f t="shared" si="70"/>
        <v>7.227943594195099E-10</v>
      </c>
      <c r="GI67" s="2">
        <f t="shared" si="70"/>
        <v>3.1941019702007384E-9</v>
      </c>
      <c r="GJ67" s="2">
        <f t="shared" si="70"/>
        <v>1.2567104478135576E-8</v>
      </c>
      <c r="GK67" s="2">
        <f t="shared" si="70"/>
        <v>4.4883415076054012E-8</v>
      </c>
      <c r="GM67" s="107">
        <f t="shared" si="71"/>
        <v>6.0413685185723542E-2</v>
      </c>
      <c r="GN67" s="107">
        <f t="shared" si="71"/>
        <v>3.2548523110937123E-2</v>
      </c>
      <c r="GO67" s="107">
        <f t="shared" si="71"/>
        <v>2.6913303290749455E-2</v>
      </c>
      <c r="GP67" s="107">
        <f t="shared" si="71"/>
        <v>2.4244413821099021E-2</v>
      </c>
      <c r="GQ67" s="107">
        <f t="shared" si="71"/>
        <v>2.1670182076757152E-2</v>
      </c>
      <c r="GR67" s="107">
        <f t="shared" si="71"/>
        <v>2.5344838090360228E-2</v>
      </c>
      <c r="GS67" s="107">
        <f t="shared" si="71"/>
        <v>2.493056103837523E-2</v>
      </c>
      <c r="GT67" s="107">
        <f t="shared" si="71"/>
        <v>1.928535048169764E-2</v>
      </c>
      <c r="GU67" s="107">
        <f t="shared" si="71"/>
        <v>1.7758163382571773E-2</v>
      </c>
      <c r="GV67" s="107">
        <f t="shared" si="71"/>
        <v>2.1473421463792119E-2</v>
      </c>
      <c r="GW67" s="107">
        <f t="shared" si="71"/>
        <v>1.4439718611744331E-2</v>
      </c>
      <c r="GX67" s="107">
        <f t="shared" si="71"/>
        <v>2.1593932817787761E-2</v>
      </c>
      <c r="GY67" s="107">
        <f t="shared" si="71"/>
        <v>2.0111563216458451E-2</v>
      </c>
      <c r="GZ67" s="107">
        <f t="shared" si="71"/>
        <v>2.1387260581861755E-2</v>
      </c>
      <c r="HA67" s="107">
        <f t="shared" si="71"/>
        <v>1.7310039469212606E-2</v>
      </c>
      <c r="HC67" s="107">
        <f t="shared" si="76"/>
        <v>3.8202000394526181E-6</v>
      </c>
      <c r="HD67" s="107">
        <f t="shared" si="72"/>
        <v>1.3118094956099375E-7</v>
      </c>
      <c r="HE67" s="107">
        <f t="shared" si="72"/>
        <v>7.6275429664902964E-8</v>
      </c>
      <c r="HF67" s="107">
        <f t="shared" si="72"/>
        <v>3.6649912365136646E-8</v>
      </c>
      <c r="HG67" s="107">
        <f t="shared" si="72"/>
        <v>1.9032011608525216E-8</v>
      </c>
      <c r="HH67" s="107">
        <f t="shared" si="72"/>
        <v>2.0905773171864715E-8</v>
      </c>
      <c r="HI67" s="107">
        <f t="shared" si="72"/>
        <v>2.3689034971762789E-8</v>
      </c>
      <c r="HJ67" s="107">
        <f t="shared" si="72"/>
        <v>8.2275771412631986E-9</v>
      </c>
      <c r="HK67" s="107">
        <f t="shared" si="72"/>
        <v>4.4658961266778826E-9</v>
      </c>
      <c r="HL67" s="107">
        <f t="shared" si="72"/>
        <v>1.0893950976558208E-8</v>
      </c>
      <c r="HM67" s="107">
        <f t="shared" si="72"/>
        <v>3.3390517678778017E-9</v>
      </c>
      <c r="HN67" s="107">
        <f t="shared" si="72"/>
        <v>7.4284145782535493E-9</v>
      </c>
      <c r="HO67" s="107">
        <f t="shared" si="72"/>
        <v>7.2255113315690191E-9</v>
      </c>
      <c r="HP67" s="107">
        <f t="shared" si="72"/>
        <v>9.5382278841392194E-9</v>
      </c>
      <c r="HQ67" s="107">
        <f t="shared" si="72"/>
        <v>8.3564808222923434E-11</v>
      </c>
      <c r="HS67" s="107">
        <f t="shared" si="73"/>
        <v>2.0779524349986288E-29</v>
      </c>
      <c r="HT67" s="107">
        <f t="shared" si="73"/>
        <v>1.2197411391484323E-37</v>
      </c>
      <c r="HU67" s="107">
        <f t="shared" si="73"/>
        <v>1.2129614492710945E-38</v>
      </c>
      <c r="HV67" s="107">
        <f t="shared" si="73"/>
        <v>7.0561001195582568E-41</v>
      </c>
      <c r="HW67" s="107">
        <f t="shared" si="73"/>
        <v>9.629741509778118E-43</v>
      </c>
      <c r="HX67" s="107">
        <f t="shared" si="73"/>
        <v>3.6107948105111077E-43</v>
      </c>
      <c r="HY67" s="107">
        <f t="shared" si="73"/>
        <v>6.9433053289220797E-43</v>
      </c>
      <c r="HZ67" s="107">
        <f t="shared" si="73"/>
        <v>2.7814861695071905E-45</v>
      </c>
      <c r="IA67" s="107">
        <f t="shared" si="73"/>
        <v>3.387379934916768E-47</v>
      </c>
      <c r="IB67" s="107">
        <f t="shared" si="73"/>
        <v>8.0708048534004862E-45</v>
      </c>
      <c r="IC67" s="107">
        <f t="shared" si="73"/>
        <v>7.1661450032795963E-47</v>
      </c>
      <c r="ID67" s="107">
        <f t="shared" si="73"/>
        <v>9.6624819704185939E-46</v>
      </c>
      <c r="IE67" s="107">
        <f t="shared" si="73"/>
        <v>3.7637687104426557E-45</v>
      </c>
      <c r="IF67" s="107">
        <f t="shared" si="73"/>
        <v>3.9180160008916246E-44</v>
      </c>
      <c r="IG67" s="107">
        <f t="shared" si="73"/>
        <v>8.8223679377691594E-26</v>
      </c>
      <c r="II67" s="107">
        <f t="shared" si="74"/>
        <v>5.0664376012144137E-64</v>
      </c>
      <c r="IJ67" s="107">
        <f t="shared" si="74"/>
        <v>6.0487263138991698E-82</v>
      </c>
      <c r="IK67" s="107">
        <f t="shared" si="74"/>
        <v>4.5337546376440235E-84</v>
      </c>
      <c r="IL67" s="107">
        <f t="shared" si="74"/>
        <v>1.0945769921964428E-89</v>
      </c>
      <c r="IM67" s="107">
        <f t="shared" si="74"/>
        <v>2.8948966439961771E-94</v>
      </c>
      <c r="IN67" s="107">
        <f t="shared" si="74"/>
        <v>1.3069352181195948E-95</v>
      </c>
      <c r="IO67" s="107">
        <f t="shared" si="74"/>
        <v>2.5135682269063466E-95</v>
      </c>
      <c r="IP67" s="107">
        <f t="shared" si="74"/>
        <v>1.3554443001852015E-100</v>
      </c>
      <c r="IQ67" s="107">
        <f t="shared" si="74"/>
        <v>1.8104257915416381E-105</v>
      </c>
      <c r="IR67" s="107">
        <f t="shared" si="74"/>
        <v>1.146722612655471E-99</v>
      </c>
      <c r="IS67" s="107">
        <f t="shared" si="74"/>
        <v>1.305606407225006E-103</v>
      </c>
      <c r="IT67" s="107">
        <f t="shared" si="74"/>
        <v>4.3497878801134928E-101</v>
      </c>
      <c r="IU67" s="107">
        <f t="shared" si="74"/>
        <v>7.3021159997281372E-99</v>
      </c>
      <c r="IV67" s="107">
        <f t="shared" si="74"/>
        <v>1.5199255183628598E-97</v>
      </c>
      <c r="IW67" s="107">
        <f t="shared" si="74"/>
        <v>3.9489729648528292E-87</v>
      </c>
      <c r="IY67" s="107">
        <f t="shared" si="75"/>
        <v>6.0417505385762994E-2</v>
      </c>
      <c r="IZ67" s="107">
        <f t="shared" si="75"/>
        <v>3.2548654291886685E-2</v>
      </c>
      <c r="JA67" s="107">
        <f t="shared" si="75"/>
        <v>2.6913379566179119E-2</v>
      </c>
      <c r="JB67" s="107">
        <f t="shared" si="75"/>
        <v>2.4244450471011387E-2</v>
      </c>
      <c r="JC67" s="107">
        <f t="shared" si="75"/>
        <v>2.1670201108768761E-2</v>
      </c>
      <c r="JD67" s="107">
        <f t="shared" si="75"/>
        <v>2.5344858996133399E-2</v>
      </c>
      <c r="JE67" s="107">
        <f t="shared" si="75"/>
        <v>2.4930584727410204E-2</v>
      </c>
      <c r="JF67" s="107">
        <f t="shared" si="75"/>
        <v>1.928535870927478E-2</v>
      </c>
      <c r="JG67" s="107">
        <f t="shared" si="75"/>
        <v>1.7758167848467898E-2</v>
      </c>
      <c r="JH67" s="107">
        <f t="shared" si="75"/>
        <v>2.1473432357743096E-2</v>
      </c>
      <c r="JI67" s="107">
        <f t="shared" si="75"/>
        <v>1.4439721950796099E-2</v>
      </c>
      <c r="JJ67" s="107">
        <f t="shared" si="75"/>
        <v>2.1593940246202339E-2</v>
      </c>
      <c r="JK67" s="107">
        <f t="shared" si="75"/>
        <v>2.0111570441969782E-2</v>
      </c>
      <c r="JL67" s="107">
        <f t="shared" si="75"/>
        <v>2.138727012008964E-2</v>
      </c>
      <c r="JM67" s="107">
        <f t="shared" si="75"/>
        <v>1.7310039552777413E-2</v>
      </c>
    </row>
    <row r="68" spans="2:273" x14ac:dyDescent="0.25">
      <c r="B68" s="2">
        <v>40</v>
      </c>
      <c r="C68" s="37">
        <v>116.742</v>
      </c>
      <c r="D68" s="37">
        <v>99.016000000000005</v>
      </c>
      <c r="E68" s="37">
        <v>96.918999999999997</v>
      </c>
      <c r="F68" s="37">
        <v>97.225999999999999</v>
      </c>
      <c r="G68" s="37">
        <v>96.966999999999999</v>
      </c>
      <c r="H68" s="37">
        <v>100.517</v>
      </c>
      <c r="I68" s="37">
        <v>97.382999999999996</v>
      </c>
      <c r="J68" s="37">
        <v>95.9</v>
      </c>
      <c r="K68" s="37">
        <v>90.9</v>
      </c>
      <c r="L68" s="37">
        <v>96.367000000000004</v>
      </c>
      <c r="M68" s="37">
        <v>92.983000000000004</v>
      </c>
      <c r="N68" s="37">
        <v>95.15</v>
      </c>
      <c r="O68" s="37">
        <v>97.882999999999996</v>
      </c>
      <c r="P68" s="37">
        <v>101.367</v>
      </c>
      <c r="Q68" s="37">
        <v>87.8</v>
      </c>
      <c r="S68" s="4">
        <f t="shared" si="8"/>
        <v>120.70561988468532</v>
      </c>
      <c r="T68" s="4">
        <f t="shared" si="9"/>
        <v>103.61432488527556</v>
      </c>
      <c r="U68" s="4">
        <f t="shared" si="10"/>
        <v>101.1485835327029</v>
      </c>
      <c r="V68" s="4">
        <f t="shared" si="11"/>
        <v>100.27624780578115</v>
      </c>
      <c r="W68" s="4">
        <f t="shared" si="12"/>
        <v>100.00606474757303</v>
      </c>
      <c r="X68" s="4">
        <f t="shared" si="13"/>
        <v>102.29827516007212</v>
      </c>
      <c r="Y68" s="4">
        <f t="shared" si="14"/>
        <v>102.37591974988425</v>
      </c>
      <c r="Z68" s="4">
        <f t="shared" si="15"/>
        <v>99.597262751701095</v>
      </c>
      <c r="AA68" s="4">
        <f t="shared" si="16"/>
        <v>95.701297839870819</v>
      </c>
      <c r="AB68" s="4">
        <f t="shared" si="17"/>
        <v>99.876882270153615</v>
      </c>
      <c r="AC68" s="4">
        <f t="shared" si="18"/>
        <v>93.099994546266032</v>
      </c>
      <c r="AD68" s="4">
        <f t="shared" si="19"/>
        <v>98.451185436786247</v>
      </c>
      <c r="AE68" s="4">
        <f t="shared" si="20"/>
        <v>100.47109881591784</v>
      </c>
      <c r="AF68" s="4">
        <f t="shared" si="21"/>
        <v>101.94386708770321</v>
      </c>
      <c r="AG68" s="4">
        <f t="shared" si="21"/>
        <v>91.230856779154962</v>
      </c>
      <c r="AI68" s="4">
        <f t="shared" si="22"/>
        <v>-3.9636198846853148</v>
      </c>
      <c r="AJ68" s="4">
        <f t="shared" si="23"/>
        <v>-4.5983248852755594</v>
      </c>
      <c r="AK68" s="4">
        <f t="shared" si="24"/>
        <v>-4.2295835327029039</v>
      </c>
      <c r="AL68" s="4">
        <f t="shared" si="25"/>
        <v>-3.0502478057811544</v>
      </c>
      <c r="AM68" s="4">
        <f t="shared" si="26"/>
        <v>-3.0390647475730361</v>
      </c>
      <c r="AN68" s="4">
        <f t="shared" si="27"/>
        <v>-1.7812751600721271</v>
      </c>
      <c r="AO68" s="4">
        <f t="shared" si="28"/>
        <v>-4.9929197498842512</v>
      </c>
      <c r="AP68" s="4">
        <f t="shared" si="29"/>
        <v>-3.6972627517010892</v>
      </c>
      <c r="AQ68" s="4">
        <f t="shared" si="30"/>
        <v>-4.8012978398708128</v>
      </c>
      <c r="AR68" s="4">
        <f t="shared" si="31"/>
        <v>-3.5098822701536108</v>
      </c>
      <c r="AS68" s="4">
        <f t="shared" si="32"/>
        <v>-0.11699454626602801</v>
      </c>
      <c r="AT68" s="4">
        <f t="shared" si="33"/>
        <v>-3.3011854367862412</v>
      </c>
      <c r="AU68" s="4">
        <f t="shared" si="34"/>
        <v>-2.5880988159178457</v>
      </c>
      <c r="AV68" s="4">
        <f t="shared" si="65"/>
        <v>-0.57686708770320649</v>
      </c>
      <c r="AW68" s="4">
        <f t="shared" si="65"/>
        <v>-3.4308567791549649</v>
      </c>
      <c r="AY68" s="2">
        <f t="shared" si="66"/>
        <v>74.539303827262927</v>
      </c>
      <c r="AZ68" s="2">
        <f t="shared" si="66"/>
        <v>75.071912579007318</v>
      </c>
      <c r="BA68" s="2">
        <f t="shared" si="66"/>
        <v>76.706218747333523</v>
      </c>
      <c r="BB68" s="2">
        <f t="shared" si="66"/>
        <v>77.601659890970623</v>
      </c>
      <c r="BC68" s="2">
        <f t="shared" si="66"/>
        <v>78.855329189627113</v>
      </c>
      <c r="BD68" s="2">
        <f t="shared" si="66"/>
        <v>78.550963142583228</v>
      </c>
      <c r="BE68" s="2">
        <f t="shared" si="66"/>
        <v>78.967882418592865</v>
      </c>
      <c r="BF68" s="2">
        <f t="shared" si="66"/>
        <v>80.464219321754385</v>
      </c>
      <c r="BG68" s="2">
        <f t="shared" si="66"/>
        <v>77.748851988046425</v>
      </c>
      <c r="BH68" s="2">
        <f t="shared" si="66"/>
        <v>78.795039269216858</v>
      </c>
      <c r="BI68" s="2">
        <f t="shared" si="66"/>
        <v>77.594208807202747</v>
      </c>
      <c r="BJ68" s="2">
        <f t="shared" si="66"/>
        <v>77.183633399714651</v>
      </c>
      <c r="BK68" s="2">
        <f t="shared" si="66"/>
        <v>81.467794777656252</v>
      </c>
      <c r="BL68" s="2">
        <f t="shared" si="66"/>
        <v>81.450534422128996</v>
      </c>
      <c r="BM68" s="2">
        <f t="shared" si="66"/>
        <v>77.07385985299851</v>
      </c>
      <c r="BO68" s="2" t="str">
        <f t="shared" si="67"/>
        <v/>
      </c>
      <c r="BP68" s="2" t="str">
        <f t="shared" si="67"/>
        <v/>
      </c>
      <c r="BQ68" s="2" t="str">
        <f t="shared" si="67"/>
        <v/>
      </c>
      <c r="BR68" s="2" t="str">
        <f t="shared" si="67"/>
        <v/>
      </c>
      <c r="BS68" s="2" t="str">
        <f t="shared" si="67"/>
        <v/>
      </c>
      <c r="BT68" s="2" t="str">
        <f t="shared" si="67"/>
        <v/>
      </c>
      <c r="BU68" s="2" t="str">
        <f t="shared" si="67"/>
        <v/>
      </c>
      <c r="BV68" s="2" t="str">
        <f t="shared" si="67"/>
        <v/>
      </c>
      <c r="BW68" s="2" t="str">
        <f t="shared" si="67"/>
        <v/>
      </c>
      <c r="BX68" s="2" t="str">
        <f t="shared" si="67"/>
        <v/>
      </c>
      <c r="BY68" s="2" t="str">
        <f t="shared" si="67"/>
        <v/>
      </c>
      <c r="BZ68" s="2" t="str">
        <f t="shared" si="67"/>
        <v/>
      </c>
      <c r="CA68" s="2" t="str">
        <f t="shared" si="67"/>
        <v/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75.329955283648502</v>
      </c>
      <c r="DL68" s="2">
        <f t="shared" si="77"/>
        <v>75.579024955436722</v>
      </c>
      <c r="DM68" s="2">
        <f t="shared" si="77"/>
        <v>77.012766386554617</v>
      </c>
      <c r="DN68" s="2">
        <f t="shared" si="77"/>
        <v>77.943099264705879</v>
      </c>
      <c r="DO68" s="2">
        <f t="shared" si="77"/>
        <v>79.114319098240458</v>
      </c>
      <c r="DP68" s="2">
        <f t="shared" si="77"/>
        <v>78.801095124633434</v>
      </c>
      <c r="DQ68" s="2">
        <f t="shared" si="77"/>
        <v>79.30175403225806</v>
      </c>
      <c r="DR68" s="2">
        <f t="shared" si="77"/>
        <v>80.61449788654059</v>
      </c>
      <c r="DS68" s="2">
        <f t="shared" si="77"/>
        <v>77.912597330367092</v>
      </c>
      <c r="DT68" s="2">
        <f t="shared" si="77"/>
        <v>79.167014516129043</v>
      </c>
      <c r="DU68" s="2">
        <f t="shared" si="77"/>
        <v>77.84179032258065</v>
      </c>
      <c r="DV68" s="2">
        <f t="shared" si="77"/>
        <v>77.42859758064516</v>
      </c>
      <c r="DW68" s="2">
        <f t="shared" si="77"/>
        <v>81.764080828445771</v>
      </c>
      <c r="DX68" s="2">
        <f t="shared" si="77"/>
        <v>82.039969696969678</v>
      </c>
      <c r="DY68" s="2">
        <f t="shared" si="77"/>
        <v>77.550748906192055</v>
      </c>
      <c r="EA68" s="2">
        <f t="shared" si="78"/>
        <v>55.416285714285706</v>
      </c>
      <c r="EB68" s="2">
        <f t="shared" si="78"/>
        <v>63.717244444444461</v>
      </c>
      <c r="EC68" s="2">
        <f t="shared" si="78"/>
        <v>68.871711111111111</v>
      </c>
      <c r="ED68" s="2">
        <f t="shared" si="78"/>
        <v>68.742705540166199</v>
      </c>
      <c r="EE68" s="2">
        <f t="shared" si="78"/>
        <v>72.201980859950112</v>
      </c>
      <c r="EF68" s="2">
        <f t="shared" si="78"/>
        <v>73.057329617499477</v>
      </c>
      <c r="EG68" s="2">
        <f t="shared" si="78"/>
        <v>71.789471626560001</v>
      </c>
      <c r="EH68" s="2">
        <f t="shared" si="78"/>
        <v>77.164162274943735</v>
      </c>
      <c r="EI68" s="2">
        <f t="shared" si="78"/>
        <v>74.225869030898878</v>
      </c>
      <c r="EJ68" s="2">
        <f t="shared" si="78"/>
        <v>70.726172316745561</v>
      </c>
      <c r="EK68" s="2">
        <f t="shared" si="78"/>
        <v>71.095527921042773</v>
      </c>
      <c r="EL68" s="2">
        <f t="shared" si="78"/>
        <v>71.695027102551009</v>
      </c>
      <c r="EM68" s="2">
        <f t="shared" si="78"/>
        <v>75.712451947047199</v>
      </c>
      <c r="EN68" s="2">
        <f t="shared" si="78"/>
        <v>72.209440097799515</v>
      </c>
      <c r="EO68" s="2">
        <f t="shared" si="78"/>
        <v>71.805843856979834</v>
      </c>
      <c r="EQ68" s="2">
        <f t="shared" si="79"/>
        <v>64.893121722718561</v>
      </c>
      <c r="ER68" s="2">
        <f t="shared" si="79"/>
        <v>66.759000042693131</v>
      </c>
      <c r="ES68" s="2">
        <f t="shared" si="79"/>
        <v>66.526798009723478</v>
      </c>
      <c r="ET68" s="2">
        <f t="shared" si="79"/>
        <v>68.396338057907187</v>
      </c>
      <c r="EU68" s="2">
        <f t="shared" si="79"/>
        <v>69.846389752343043</v>
      </c>
      <c r="EV68" s="2">
        <f t="shared" si="79"/>
        <v>70.667203311455836</v>
      </c>
      <c r="EW68" s="2">
        <f t="shared" si="79"/>
        <v>70.756122491348449</v>
      </c>
      <c r="EX68" s="2">
        <f t="shared" si="79"/>
        <v>72.832762626490023</v>
      </c>
      <c r="EY68" s="2">
        <f t="shared" si="79"/>
        <v>72.111115143289936</v>
      </c>
      <c r="EZ68" s="2">
        <f t="shared" si="79"/>
        <v>71.200425805946651</v>
      </c>
      <c r="FA68" s="2">
        <f t="shared" si="79"/>
        <v>71.272842341936709</v>
      </c>
      <c r="FB68" s="2">
        <f t="shared" si="79"/>
        <v>70.006155503390161</v>
      </c>
      <c r="FC68" s="2">
        <f t="shared" si="79"/>
        <v>72.592117778752012</v>
      </c>
      <c r="FD68" s="2">
        <f t="shared" si="79"/>
        <v>73.153518129413158</v>
      </c>
      <c r="FE68" s="2">
        <f t="shared" si="79"/>
        <v>74.101126996505386</v>
      </c>
      <c r="FG68" s="2">
        <f t="shared" si="80"/>
        <v>3.9703956328435805E-2</v>
      </c>
      <c r="FH68" s="2">
        <f t="shared" si="80"/>
        <v>4.2751792760471849E-2</v>
      </c>
      <c r="FI68" s="2">
        <f t="shared" si="80"/>
        <v>3.7654533195951106E-2</v>
      </c>
      <c r="FJ68" s="2">
        <f t="shared" si="80"/>
        <v>3.7111387148380283E-2</v>
      </c>
      <c r="FK68" s="2">
        <f t="shared" si="80"/>
        <v>3.7467771072428352E-2</v>
      </c>
      <c r="FL68" s="2">
        <f t="shared" si="80"/>
        <v>4.354843163463043E-2</v>
      </c>
      <c r="FM68" s="2">
        <f t="shared" si="80"/>
        <v>4.4443432003973056E-2</v>
      </c>
      <c r="FN68" s="2">
        <f t="shared" si="80"/>
        <v>4.3554765337392949E-2</v>
      </c>
      <c r="FO68" s="2">
        <f t="shared" si="80"/>
        <v>4.4414810634263183E-2</v>
      </c>
      <c r="FP68" s="2">
        <f t="shared" si="80"/>
        <v>4.4068499179621877E-2</v>
      </c>
      <c r="FQ68" s="2">
        <f t="shared" si="80"/>
        <v>3.6699063987843228E-2</v>
      </c>
      <c r="FR68" s="2">
        <f t="shared" si="80"/>
        <v>4.2724543167237436E-2</v>
      </c>
      <c r="FS68" s="2">
        <f t="shared" si="80"/>
        <v>4.8959717178440144E-2</v>
      </c>
      <c r="FT68" s="2">
        <f t="shared" si="80"/>
        <v>5.9959667815293292E-2</v>
      </c>
      <c r="FU68" s="2">
        <f t="shared" si="80"/>
        <v>8.301080210925102E-2</v>
      </c>
      <c r="FW68" s="2">
        <f t="shared" si="70"/>
        <v>1.1116905111232247E-9</v>
      </c>
      <c r="FX68" s="2">
        <f t="shared" si="70"/>
        <v>1.8892845152191006E-9</v>
      </c>
      <c r="FY68" s="2">
        <f t="shared" si="70"/>
        <v>1.3227915028031253E-9</v>
      </c>
      <c r="FZ68" s="2">
        <f t="shared" si="70"/>
        <v>8.8444838737890953E-10</v>
      </c>
      <c r="GA68" s="2">
        <f t="shared" si="70"/>
        <v>8.1758067529595198E-10</v>
      </c>
      <c r="GB68" s="2">
        <f t="shared" si="70"/>
        <v>1.0616273275848074E-9</v>
      </c>
      <c r="GC68" s="2">
        <f t="shared" si="70"/>
        <v>1.3285968040304183E-9</v>
      </c>
      <c r="GD68" s="2">
        <f t="shared" si="70"/>
        <v>1.5902120601662913E-9</v>
      </c>
      <c r="GE68" s="2">
        <f t="shared" si="70"/>
        <v>1.4374224331489733E-9</v>
      </c>
      <c r="GF68" s="2">
        <f t="shared" si="70"/>
        <v>1.3213600593526689E-9</v>
      </c>
      <c r="GG68" s="2">
        <f t="shared" si="70"/>
        <v>9.8642203894954926E-10</v>
      </c>
      <c r="GH68" s="2">
        <f t="shared" si="70"/>
        <v>9.0994418640441102E-10</v>
      </c>
      <c r="GI68" s="2">
        <f t="shared" si="70"/>
        <v>3.9378381964787442E-9</v>
      </c>
      <c r="GJ68" s="2">
        <f t="shared" si="70"/>
        <v>1.522539462366295E-8</v>
      </c>
      <c r="GK68" s="2">
        <f t="shared" si="70"/>
        <v>5.3580772052155685E-8</v>
      </c>
      <c r="GM68" s="107">
        <f t="shared" si="71"/>
        <v>7.9912743397123537E-2</v>
      </c>
      <c r="GN68" s="107">
        <f t="shared" si="71"/>
        <v>4.6569515883275625E-2</v>
      </c>
      <c r="GO68" s="107">
        <f t="shared" si="71"/>
        <v>3.8829422197480687E-2</v>
      </c>
      <c r="GP68" s="107">
        <f t="shared" si="71"/>
        <v>3.5342349506028901E-2</v>
      </c>
      <c r="GQ68" s="107">
        <f t="shared" si="71"/>
        <v>3.2031630633935521E-2</v>
      </c>
      <c r="GR68" s="107">
        <f t="shared" si="71"/>
        <v>3.7433648649207354E-2</v>
      </c>
      <c r="GS68" s="107">
        <f t="shared" si="71"/>
        <v>3.6985099991783989E-2</v>
      </c>
      <c r="GT68" s="107">
        <f t="shared" si="71"/>
        <v>2.9431800121986335E-2</v>
      </c>
      <c r="GU68" s="107">
        <f t="shared" si="71"/>
        <v>2.7442741064517676E-2</v>
      </c>
      <c r="GV68" s="107">
        <f t="shared" si="71"/>
        <v>3.2399037949437673E-2</v>
      </c>
      <c r="GW68" s="107">
        <f t="shared" si="71"/>
        <v>2.2306387597327997E-2</v>
      </c>
      <c r="GX68" s="107">
        <f t="shared" si="71"/>
        <v>3.2433154396851287E-2</v>
      </c>
      <c r="GY68" s="107">
        <f t="shared" si="71"/>
        <v>2.9926217084173992E-2</v>
      </c>
      <c r="GZ68" s="107">
        <f t="shared" si="71"/>
        <v>3.1467834744008376E-2</v>
      </c>
      <c r="HA68" s="107">
        <f t="shared" si="71"/>
        <v>2.6649599197467781E-2</v>
      </c>
      <c r="HC68" s="107">
        <f t="shared" si="76"/>
        <v>7.2771967162103758E-6</v>
      </c>
      <c r="HD68" s="107">
        <f t="shared" si="72"/>
        <v>3.0658231219984864E-7</v>
      </c>
      <c r="HE68" s="107">
        <f t="shared" si="72"/>
        <v>1.8031305222662309E-7</v>
      </c>
      <c r="HF68" s="107">
        <f t="shared" si="72"/>
        <v>8.945373493646789E-8</v>
      </c>
      <c r="HG68" s="107">
        <f t="shared" si="72"/>
        <v>4.8222169265939987E-8</v>
      </c>
      <c r="HH68" s="107">
        <f t="shared" si="72"/>
        <v>5.3801066745449809E-8</v>
      </c>
      <c r="HI68" s="107">
        <f t="shared" si="72"/>
        <v>6.1278481208263669E-8</v>
      </c>
      <c r="HJ68" s="107">
        <f t="shared" si="72"/>
        <v>2.2714648739939196E-8</v>
      </c>
      <c r="HK68" s="107">
        <f t="shared" si="72"/>
        <v>1.2794514473404321E-8</v>
      </c>
      <c r="HL68" s="107">
        <f t="shared" si="72"/>
        <v>2.9434069535653858E-8</v>
      </c>
      <c r="HM68" s="107">
        <f t="shared" si="72"/>
        <v>9.37913334293996E-9</v>
      </c>
      <c r="HN68" s="107">
        <f t="shared" si="72"/>
        <v>2.0076600193709384E-8</v>
      </c>
      <c r="HO68" s="107">
        <f t="shared" si="72"/>
        <v>1.8922427640456176E-8</v>
      </c>
      <c r="HP68" s="107">
        <f t="shared" si="72"/>
        <v>2.4306088530860795E-8</v>
      </c>
      <c r="HQ68" s="107">
        <f t="shared" si="72"/>
        <v>2.8533207391507759E-10</v>
      </c>
      <c r="HS68" s="107">
        <f t="shared" si="73"/>
        <v>1.4424379080784356E-28</v>
      </c>
      <c r="HT68" s="107">
        <f t="shared" si="73"/>
        <v>1.5856635807013627E-36</v>
      </c>
      <c r="HU68" s="107">
        <f t="shared" si="73"/>
        <v>1.615719058952986E-37</v>
      </c>
      <c r="HV68" s="107">
        <f t="shared" si="73"/>
        <v>1.0530552793726207E-39</v>
      </c>
      <c r="HW68" s="107">
        <f t="shared" si="73"/>
        <v>1.6263270153121775E-41</v>
      </c>
      <c r="HX68" s="107">
        <f t="shared" si="73"/>
        <v>6.5440623952906943E-42</v>
      </c>
      <c r="HY68" s="107">
        <f t="shared" si="73"/>
        <v>1.2796695055657537E-41</v>
      </c>
      <c r="HZ68" s="107">
        <f t="shared" si="73"/>
        <v>6.2179666376937135E-44</v>
      </c>
      <c r="IA68" s="107">
        <f t="shared" si="73"/>
        <v>8.6109295667695313E-46</v>
      </c>
      <c r="IB68" s="107">
        <f t="shared" si="73"/>
        <v>1.7020183142977831E-43</v>
      </c>
      <c r="IC68" s="107">
        <f t="shared" si="73"/>
        <v>1.6526652431179072E-45</v>
      </c>
      <c r="ID68" s="107">
        <f t="shared" si="73"/>
        <v>2.0375838134215489E-44</v>
      </c>
      <c r="IE68" s="107">
        <f t="shared" si="73"/>
        <v>7.0439034185058908E-44</v>
      </c>
      <c r="IF68" s="107">
        <f t="shared" si="73"/>
        <v>6.6686040429486068E-43</v>
      </c>
      <c r="IG68" s="107">
        <f t="shared" si="73"/>
        <v>4.2632013774244562E-25</v>
      </c>
      <c r="II68" s="107">
        <f t="shared" si="74"/>
        <v>1.1770224123944609E-62</v>
      </c>
      <c r="IJ68" s="107">
        <f t="shared" si="74"/>
        <v>3.8540914596996431E-80</v>
      </c>
      <c r="IK68" s="107">
        <f t="shared" si="74"/>
        <v>2.997313522568791E-82</v>
      </c>
      <c r="IL68" s="107">
        <f t="shared" si="74"/>
        <v>8.8450796157172919E-88</v>
      </c>
      <c r="IM68" s="107">
        <f t="shared" si="74"/>
        <v>2.8900726064682514E-92</v>
      </c>
      <c r="IN68" s="107">
        <f t="shared" si="74"/>
        <v>1.4784553791869713E-93</v>
      </c>
      <c r="IO68" s="107">
        <f t="shared" si="74"/>
        <v>2.9493662654923569E-93</v>
      </c>
      <c r="IP68" s="107">
        <f t="shared" si="74"/>
        <v>2.1729436286623513E-98</v>
      </c>
      <c r="IQ68" s="107">
        <f t="shared" si="74"/>
        <v>3.632165003000432E-103</v>
      </c>
      <c r="IR68" s="107">
        <f t="shared" si="74"/>
        <v>1.6760485068689279E-97</v>
      </c>
      <c r="IS68" s="107">
        <f t="shared" si="74"/>
        <v>2.1705957743373243E-101</v>
      </c>
      <c r="IT68" s="107">
        <f t="shared" si="74"/>
        <v>6.2516091460141049E-99</v>
      </c>
      <c r="IU68" s="107">
        <f t="shared" si="74"/>
        <v>8.4491989458601078E-97</v>
      </c>
      <c r="IV68" s="107">
        <f t="shared" si="74"/>
        <v>1.5424433542027646E-95</v>
      </c>
      <c r="IW68" s="107">
        <f t="shared" si="74"/>
        <v>2.3526687509728276E-85</v>
      </c>
      <c r="IY68" s="107">
        <f t="shared" si="75"/>
        <v>7.992002059383975E-2</v>
      </c>
      <c r="IZ68" s="107">
        <f t="shared" si="75"/>
        <v>4.6569822465587822E-2</v>
      </c>
      <c r="JA68" s="107">
        <f t="shared" si="75"/>
        <v>3.8829602510532912E-2</v>
      </c>
      <c r="JB68" s="107">
        <f t="shared" si="75"/>
        <v>3.5342438959763835E-2</v>
      </c>
      <c r="JC68" s="107">
        <f t="shared" si="75"/>
        <v>3.2031678856104785E-2</v>
      </c>
      <c r="JD68" s="107">
        <f t="shared" si="75"/>
        <v>3.7433702450274102E-2</v>
      </c>
      <c r="JE68" s="107">
        <f t="shared" si="75"/>
        <v>3.6985161270265195E-2</v>
      </c>
      <c r="JF68" s="107">
        <f t="shared" si="75"/>
        <v>2.9431822836635074E-2</v>
      </c>
      <c r="JG68" s="107">
        <f t="shared" si="75"/>
        <v>2.7442753859032148E-2</v>
      </c>
      <c r="JH68" s="107">
        <f t="shared" si="75"/>
        <v>3.2399067383507209E-2</v>
      </c>
      <c r="JI68" s="107">
        <f t="shared" si="75"/>
        <v>2.2306396976461338E-2</v>
      </c>
      <c r="JJ68" s="107">
        <f t="shared" si="75"/>
        <v>3.2433174473451482E-2</v>
      </c>
      <c r="JK68" s="107">
        <f t="shared" si="75"/>
        <v>2.9926236006601634E-2</v>
      </c>
      <c r="JL68" s="107">
        <f t="shared" si="75"/>
        <v>3.1467859050096907E-2</v>
      </c>
      <c r="JM68" s="107">
        <f t="shared" si="75"/>
        <v>2.6649599482799855E-2</v>
      </c>
    </row>
    <row r="69" spans="2:273" x14ac:dyDescent="0.25">
      <c r="B69" s="2">
        <v>41</v>
      </c>
      <c r="C69" s="37">
        <v>130.08099999999999</v>
      </c>
      <c r="D69" s="37">
        <v>109.194</v>
      </c>
      <c r="E69" s="37">
        <v>105.79</v>
      </c>
      <c r="F69" s="37">
        <v>105.01600000000001</v>
      </c>
      <c r="G69" s="37">
        <v>104.017</v>
      </c>
      <c r="H69" s="37">
        <v>108.65</v>
      </c>
      <c r="I69" s="37">
        <v>108.333</v>
      </c>
      <c r="J69" s="37">
        <v>103.083</v>
      </c>
      <c r="K69" s="37">
        <v>97.516999999999996</v>
      </c>
      <c r="L69" s="37">
        <v>104.967</v>
      </c>
      <c r="M69" s="37">
        <v>98.832999999999998</v>
      </c>
      <c r="N69" s="37">
        <v>103.95</v>
      </c>
      <c r="O69" s="37">
        <v>104.617</v>
      </c>
      <c r="P69" s="37">
        <v>107.967</v>
      </c>
      <c r="Q69" s="37">
        <v>91.35</v>
      </c>
      <c r="S69" s="4">
        <f t="shared" si="8"/>
        <v>131.69009290130757</v>
      </c>
      <c r="T69" s="4">
        <f t="shared" si="9"/>
        <v>112.96056989634052</v>
      </c>
      <c r="U69" s="4">
        <f t="shared" si="10"/>
        <v>109.53176932898648</v>
      </c>
      <c r="V69" s="4">
        <f t="shared" si="11"/>
        <v>108.36636563212603</v>
      </c>
      <c r="W69" s="4">
        <f t="shared" si="12"/>
        <v>107.9098837869753</v>
      </c>
      <c r="X69" s="4">
        <f t="shared" si="13"/>
        <v>110.99031736348587</v>
      </c>
      <c r="Y69" s="4">
        <f t="shared" si="14"/>
        <v>111.03349235749114</v>
      </c>
      <c r="Z69" s="4">
        <f t="shared" si="15"/>
        <v>107.45039876452596</v>
      </c>
      <c r="AA69" s="4">
        <f t="shared" si="16"/>
        <v>103.26861563391536</v>
      </c>
      <c r="AB69" s="4">
        <f t="shared" si="17"/>
        <v>108.04935255378412</v>
      </c>
      <c r="AC69" s="4">
        <f t="shared" si="18"/>
        <v>99.721908441697593</v>
      </c>
      <c r="AD69" s="4">
        <f t="shared" si="19"/>
        <v>106.71229719661166</v>
      </c>
      <c r="AE69" s="4">
        <f t="shared" si="20"/>
        <v>107.77515252811972</v>
      </c>
      <c r="AF69" s="4">
        <f t="shared" si="21"/>
        <v>109.46229124668108</v>
      </c>
      <c r="AG69" s="4">
        <f t="shared" si="21"/>
        <v>97.183685211645056</v>
      </c>
      <c r="AI69" s="4">
        <f t="shared" si="22"/>
        <v>-1.6090929013075765</v>
      </c>
      <c r="AJ69" s="4">
        <f t="shared" si="23"/>
        <v>-3.7665698963405134</v>
      </c>
      <c r="AK69" s="4">
        <f t="shared" si="24"/>
        <v>-3.7417693289864786</v>
      </c>
      <c r="AL69" s="4">
        <f t="shared" si="25"/>
        <v>-3.350365632126028</v>
      </c>
      <c r="AM69" s="4">
        <f t="shared" si="26"/>
        <v>-3.8928837869753039</v>
      </c>
      <c r="AN69" s="4">
        <f t="shared" si="27"/>
        <v>-2.3403173634858661</v>
      </c>
      <c r="AO69" s="4">
        <f t="shared" si="28"/>
        <v>-2.700492357491143</v>
      </c>
      <c r="AP69" s="4">
        <f t="shared" si="29"/>
        <v>-4.3673987645259587</v>
      </c>
      <c r="AQ69" s="4">
        <f t="shared" si="30"/>
        <v>-5.7516156339153639</v>
      </c>
      <c r="AR69" s="4">
        <f t="shared" si="31"/>
        <v>-3.0823525537841192</v>
      </c>
      <c r="AS69" s="4">
        <f t="shared" si="32"/>
        <v>-0.88890844169759475</v>
      </c>
      <c r="AT69" s="4">
        <f t="shared" si="33"/>
        <v>-2.7622971966116552</v>
      </c>
      <c r="AU69" s="4">
        <f t="shared" si="34"/>
        <v>-3.1581525281197145</v>
      </c>
      <c r="AV69" s="4">
        <f t="shared" si="65"/>
        <v>-1.4952912466810773</v>
      </c>
      <c r="AW69" s="4">
        <f t="shared" si="65"/>
        <v>-5.8336852116450615</v>
      </c>
      <c r="AY69" s="2">
        <f t="shared" si="66"/>
        <v>74.524422234894701</v>
      </c>
      <c r="AZ69" s="2">
        <f t="shared" si="66"/>
        <v>75.099805755542107</v>
      </c>
      <c r="BA69" s="2">
        <f t="shared" si="66"/>
        <v>76.785062867885514</v>
      </c>
      <c r="BB69" s="2">
        <f t="shared" si="66"/>
        <v>77.694295112112783</v>
      </c>
      <c r="BC69" s="2">
        <f t="shared" si="66"/>
        <v>78.942159669609396</v>
      </c>
      <c r="BD69" s="2">
        <f t="shared" si="66"/>
        <v>78.588566338796895</v>
      </c>
      <c r="BE69" s="2">
        <f t="shared" si="66"/>
        <v>78.980943827004936</v>
      </c>
      <c r="BF69" s="2">
        <f t="shared" si="66"/>
        <v>80.561589219750743</v>
      </c>
      <c r="BG69" s="2">
        <f t="shared" si="66"/>
        <v>77.76281879355335</v>
      </c>
      <c r="BH69" s="2">
        <f t="shared" si="66"/>
        <v>78.733470935260627</v>
      </c>
      <c r="BI69" s="2">
        <f t="shared" si="66"/>
        <v>77.607971745344003</v>
      </c>
      <c r="BJ69" s="2">
        <f t="shared" si="66"/>
        <v>77.239443363152617</v>
      </c>
      <c r="BK69" s="2">
        <f t="shared" si="66"/>
        <v>81.58261347760002</v>
      </c>
      <c r="BL69" s="2">
        <f t="shared" si="66"/>
        <v>81.483156083457416</v>
      </c>
      <c r="BM69" s="2">
        <f t="shared" si="66"/>
        <v>77.115372808119957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 t="str">
        <f t="shared" si="67"/>
        <v/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 t="str">
        <f t="shared" si="67"/>
        <v/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75.512765294771981</v>
      </c>
      <c r="DL69" s="2">
        <f t="shared" si="77"/>
        <v>75.741305035650626</v>
      </c>
      <c r="DM69" s="2">
        <f t="shared" si="77"/>
        <v>77.182070588235291</v>
      </c>
      <c r="DN69" s="2">
        <f t="shared" si="77"/>
        <v>78.13451069518716</v>
      </c>
      <c r="DO69" s="2">
        <f t="shared" si="77"/>
        <v>79.280469391495586</v>
      </c>
      <c r="DP69" s="2">
        <f t="shared" si="77"/>
        <v>78.914991019061574</v>
      </c>
      <c r="DQ69" s="2">
        <f t="shared" si="77"/>
        <v>79.409756048387095</v>
      </c>
      <c r="DR69" s="2">
        <f t="shared" si="77"/>
        <v>80.770000222469406</v>
      </c>
      <c r="DS69" s="2">
        <f t="shared" si="77"/>
        <v>77.979958175750852</v>
      </c>
      <c r="DT69" s="2">
        <f t="shared" si="77"/>
        <v>79.205383870967751</v>
      </c>
      <c r="DU69" s="2">
        <f t="shared" si="77"/>
        <v>77.926970161290328</v>
      </c>
      <c r="DV69" s="2">
        <f t="shared" si="77"/>
        <v>77.56049717741935</v>
      </c>
      <c r="DW69" s="2">
        <f t="shared" si="77"/>
        <v>81.967859420821142</v>
      </c>
      <c r="DX69" s="2">
        <f t="shared" si="77"/>
        <v>82.210151515151495</v>
      </c>
      <c r="DY69" s="2">
        <f t="shared" si="77"/>
        <v>77.701110641453468</v>
      </c>
      <c r="EA69" s="2">
        <f t="shared" si="78"/>
        <v>55.536428571428559</v>
      </c>
      <c r="EB69" s="2">
        <f t="shared" si="78"/>
        <v>63.690311111111129</v>
      </c>
      <c r="EC69" s="2">
        <f t="shared" si="78"/>
        <v>68.725477777777769</v>
      </c>
      <c r="ED69" s="2">
        <f t="shared" si="78"/>
        <v>68.621642659279772</v>
      </c>
      <c r="EE69" s="2">
        <f t="shared" si="78"/>
        <v>72.038618851596993</v>
      </c>
      <c r="EF69" s="2">
        <f t="shared" si="78"/>
        <v>72.893832276674374</v>
      </c>
      <c r="EG69" s="2">
        <f t="shared" si="78"/>
        <v>71.657489691787887</v>
      </c>
      <c r="EH69" s="2">
        <f t="shared" si="78"/>
        <v>76.926249062265569</v>
      </c>
      <c r="EI69" s="2">
        <f t="shared" si="78"/>
        <v>74.051910814606742</v>
      </c>
      <c r="EJ69" s="2">
        <f t="shared" si="78"/>
        <v>70.602163233977237</v>
      </c>
      <c r="EK69" s="2">
        <f t="shared" si="78"/>
        <v>70.956840444486133</v>
      </c>
      <c r="EL69" s="2">
        <f t="shared" si="78"/>
        <v>71.525481626153066</v>
      </c>
      <c r="EM69" s="2">
        <f t="shared" si="78"/>
        <v>75.512609473050816</v>
      </c>
      <c r="EN69" s="2">
        <f t="shared" si="78"/>
        <v>72.075409102877572</v>
      </c>
      <c r="EO69" s="2">
        <f t="shared" si="78"/>
        <v>71.695240015214907</v>
      </c>
      <c r="EQ69" s="2">
        <f t="shared" si="79"/>
        <v>64.793981430549266</v>
      </c>
      <c r="ER69" s="2">
        <f t="shared" si="79"/>
        <v>66.658638939108059</v>
      </c>
      <c r="ES69" s="2">
        <f t="shared" si="79"/>
        <v>66.431779960498318</v>
      </c>
      <c r="ET69" s="2">
        <f t="shared" si="79"/>
        <v>68.277466040493834</v>
      </c>
      <c r="EU69" s="2">
        <f t="shared" si="79"/>
        <v>69.728300727476565</v>
      </c>
      <c r="EV69" s="2">
        <f t="shared" si="79"/>
        <v>70.552900059665859</v>
      </c>
      <c r="EW69" s="2">
        <f t="shared" si="79"/>
        <v>70.642684310849134</v>
      </c>
      <c r="EX69" s="2">
        <f t="shared" si="79"/>
        <v>72.683218094686012</v>
      </c>
      <c r="EY69" s="2">
        <f t="shared" si="79"/>
        <v>71.978127930391068</v>
      </c>
      <c r="EZ69" s="2">
        <f t="shared" si="79"/>
        <v>71.06484027167815</v>
      </c>
      <c r="FA69" s="2">
        <f t="shared" si="79"/>
        <v>71.129491923773926</v>
      </c>
      <c r="FB69" s="2">
        <f t="shared" si="79"/>
        <v>69.871078689437752</v>
      </c>
      <c r="FC69" s="2">
        <f t="shared" si="79"/>
        <v>72.453572535934171</v>
      </c>
      <c r="FD69" s="2">
        <f t="shared" si="79"/>
        <v>72.998910579814535</v>
      </c>
      <c r="FE69" s="2">
        <f t="shared" si="79"/>
        <v>73.940563557686772</v>
      </c>
      <c r="FG69" s="2">
        <f t="shared" si="80"/>
        <v>4.9475691490452903E-2</v>
      </c>
      <c r="FH69" s="2">
        <f t="shared" si="80"/>
        <v>5.3232064606912988E-2</v>
      </c>
      <c r="FI69" s="2">
        <f t="shared" si="80"/>
        <v>4.694653336496802E-2</v>
      </c>
      <c r="FJ69" s="2">
        <f t="shared" si="80"/>
        <v>4.6275800424172876E-2</v>
      </c>
      <c r="FK69" s="2">
        <f t="shared" si="80"/>
        <v>4.6715921247524626E-2</v>
      </c>
      <c r="FL69" s="2">
        <f t="shared" si="80"/>
        <v>5.4212933274463977E-2</v>
      </c>
      <c r="FM69" s="2">
        <f t="shared" si="80"/>
        <v>5.5314433219875815E-2</v>
      </c>
      <c r="FN69" s="2">
        <f t="shared" si="80"/>
        <v>5.4220730098781159E-2</v>
      </c>
      <c r="FO69" s="2">
        <f t="shared" si="80"/>
        <v>5.5279215977054791E-2</v>
      </c>
      <c r="FP69" s="2">
        <f t="shared" si="80"/>
        <v>5.4853055197462045E-2</v>
      </c>
      <c r="FQ69" s="2">
        <f t="shared" si="80"/>
        <v>4.5766496338177906E-2</v>
      </c>
      <c r="FR69" s="2">
        <f t="shared" si="80"/>
        <v>5.3198506224922656E-2</v>
      </c>
      <c r="FS69" s="2">
        <f t="shared" si="80"/>
        <v>5.9679475076454616E-2</v>
      </c>
      <c r="FT69" s="2">
        <f t="shared" si="80"/>
        <v>7.1732997165131526E-2</v>
      </c>
      <c r="FU69" s="2">
        <f t="shared" si="80"/>
        <v>9.7527571505324553E-2</v>
      </c>
      <c r="FW69" s="2">
        <f t="shared" si="70"/>
        <v>1.3995354341006234E-9</v>
      </c>
      <c r="FX69" s="2">
        <f t="shared" si="70"/>
        <v>2.3784682851550394E-9</v>
      </c>
      <c r="FY69" s="2">
        <f t="shared" si="70"/>
        <v>1.6652958368138772E-9</v>
      </c>
      <c r="FZ69" s="2">
        <f t="shared" si="70"/>
        <v>1.1134545500366955E-9</v>
      </c>
      <c r="GA69" s="2">
        <f t="shared" si="70"/>
        <v>1.0292730881040195E-9</v>
      </c>
      <c r="GB69" s="2">
        <f t="shared" si="70"/>
        <v>1.3365096201842654E-9</v>
      </c>
      <c r="GC69" s="2">
        <f t="shared" si="70"/>
        <v>1.672604278047019E-9</v>
      </c>
      <c r="GD69" s="2">
        <f t="shared" si="70"/>
        <v>2.0019583718605984E-9</v>
      </c>
      <c r="GE69" s="2">
        <f t="shared" si="70"/>
        <v>1.8096076279007342E-9</v>
      </c>
      <c r="GF69" s="2">
        <f t="shared" si="70"/>
        <v>1.6634937562797852E-9</v>
      </c>
      <c r="GG69" s="2">
        <f t="shared" si="70"/>
        <v>1.2418317712702263E-9</v>
      </c>
      <c r="GH69" s="2">
        <f t="shared" si="70"/>
        <v>1.1455518593089796E-9</v>
      </c>
      <c r="GI69" s="2">
        <f t="shared" si="70"/>
        <v>4.8547509765278604E-9</v>
      </c>
      <c r="GJ69" s="2">
        <f t="shared" si="70"/>
        <v>1.8445986640695702E-8</v>
      </c>
      <c r="GK69" s="2">
        <f t="shared" si="70"/>
        <v>6.3963473456775391E-8</v>
      </c>
      <c r="GM69" s="107">
        <f t="shared" si="71"/>
        <v>0.10424240694240255</v>
      </c>
      <c r="GN69" s="107">
        <f t="shared" si="71"/>
        <v>6.5361059347530545E-2</v>
      </c>
      <c r="GO69" s="107">
        <f t="shared" si="71"/>
        <v>5.4958123278307437E-2</v>
      </c>
      <c r="GP69" s="107">
        <f t="shared" si="71"/>
        <v>5.0512968414137341E-2</v>
      </c>
      <c r="GQ69" s="107">
        <f t="shared" si="71"/>
        <v>4.6378553642095803E-2</v>
      </c>
      <c r="GR69" s="107">
        <f t="shared" si="71"/>
        <v>5.4116883039550701E-2</v>
      </c>
      <c r="GS69" s="107">
        <f t="shared" si="71"/>
        <v>5.3683695721110876E-2</v>
      </c>
      <c r="GT69" s="107">
        <f t="shared" si="71"/>
        <v>4.3869102901276033E-2</v>
      </c>
      <c r="GU69" s="107">
        <f t="shared" si="71"/>
        <v>4.1380088689809372E-2</v>
      </c>
      <c r="GV69" s="107">
        <f t="shared" si="71"/>
        <v>4.7776652748532551E-2</v>
      </c>
      <c r="GW69" s="107">
        <f t="shared" si="71"/>
        <v>3.3663006761875225E-2</v>
      </c>
      <c r="GX69" s="107">
        <f t="shared" si="71"/>
        <v>4.7633173802550763E-2</v>
      </c>
      <c r="GY69" s="107">
        <f t="shared" si="71"/>
        <v>4.3604684437788963E-2</v>
      </c>
      <c r="GZ69" s="107">
        <f t="shared" si="71"/>
        <v>4.5377878679708043E-2</v>
      </c>
      <c r="HA69" s="107">
        <f t="shared" si="71"/>
        <v>4.0056170220052902E-2</v>
      </c>
      <c r="HC69" s="107">
        <f t="shared" si="76"/>
        <v>1.3620018553805697E-5</v>
      </c>
      <c r="HD69" s="107">
        <f t="shared" si="72"/>
        <v>6.9943085917265195E-7</v>
      </c>
      <c r="HE69" s="107">
        <f t="shared" si="72"/>
        <v>4.1616918720005374E-7</v>
      </c>
      <c r="HF69" s="107">
        <f t="shared" si="72"/>
        <v>2.1301990702553782E-7</v>
      </c>
      <c r="HG69" s="107">
        <f t="shared" si="72"/>
        <v>1.190745004465153E-7</v>
      </c>
      <c r="HH69" s="107">
        <f t="shared" si="72"/>
        <v>1.3479658822711185E-7</v>
      </c>
      <c r="HI69" s="107">
        <f t="shared" si="72"/>
        <v>1.5424695715249322E-7</v>
      </c>
      <c r="HJ69" s="107">
        <f t="shared" si="72"/>
        <v>6.08946489861706E-8</v>
      </c>
      <c r="HK69" s="107">
        <f t="shared" si="72"/>
        <v>3.5552298494612034E-8</v>
      </c>
      <c r="HL69" s="107">
        <f t="shared" si="72"/>
        <v>7.728665079133747E-8</v>
      </c>
      <c r="HM69" s="107">
        <f t="shared" si="72"/>
        <v>2.5593381656057675E-8</v>
      </c>
      <c r="HN69" s="107">
        <f t="shared" si="72"/>
        <v>5.2762875829739834E-8</v>
      </c>
      <c r="HO69" s="107">
        <f t="shared" si="72"/>
        <v>4.8274175925170214E-8</v>
      </c>
      <c r="HP69" s="107">
        <f t="shared" si="72"/>
        <v>6.0404545973134403E-8</v>
      </c>
      <c r="HQ69" s="107">
        <f t="shared" si="72"/>
        <v>9.4133962450029591E-10</v>
      </c>
      <c r="HS69" s="107">
        <f t="shared" si="73"/>
        <v>9.7230657432664128E-28</v>
      </c>
      <c r="HT69" s="107">
        <f t="shared" si="73"/>
        <v>1.9807154376000394E-35</v>
      </c>
      <c r="HU69" s="107">
        <f t="shared" si="73"/>
        <v>2.0687007153276351E-36</v>
      </c>
      <c r="HV69" s="107">
        <f t="shared" si="73"/>
        <v>1.5089138402291506E-38</v>
      </c>
      <c r="HW69" s="107">
        <f t="shared" si="73"/>
        <v>2.6323256049515341E-40</v>
      </c>
      <c r="HX69" s="107">
        <f t="shared" si="73"/>
        <v>1.1347216012223121E-40</v>
      </c>
      <c r="HY69" s="107">
        <f t="shared" si="73"/>
        <v>2.2545911767032803E-40</v>
      </c>
      <c r="HZ69" s="107">
        <f t="shared" si="73"/>
        <v>1.324295009266145E-42</v>
      </c>
      <c r="IA69" s="107">
        <f t="shared" si="73"/>
        <v>2.0814847886392198E-44</v>
      </c>
      <c r="IB69" s="107">
        <f t="shared" si="73"/>
        <v>3.4241037342453996E-42</v>
      </c>
      <c r="IC69" s="107">
        <f t="shared" si="73"/>
        <v>3.633946243851674E-44</v>
      </c>
      <c r="ID69" s="107">
        <f t="shared" si="73"/>
        <v>4.103054549940438E-43</v>
      </c>
      <c r="IE69" s="107">
        <f t="shared" si="73"/>
        <v>1.2626015439990517E-42</v>
      </c>
      <c r="IF69" s="107">
        <f t="shared" si="73"/>
        <v>1.0890513531195938E-41</v>
      </c>
      <c r="IG69" s="107">
        <f t="shared" si="73"/>
        <v>2.0147887082238008E-24</v>
      </c>
      <c r="II69" s="107">
        <f t="shared" si="74"/>
        <v>2.6411987623232554E-61</v>
      </c>
      <c r="IJ69" s="107">
        <f t="shared" si="74"/>
        <v>2.3427608820648363E-78</v>
      </c>
      <c r="IK69" s="107">
        <f t="shared" si="74"/>
        <v>1.8911567693555463E-80</v>
      </c>
      <c r="IL69" s="107">
        <f t="shared" si="74"/>
        <v>6.8125254646294505E-86</v>
      </c>
      <c r="IM69" s="107">
        <f t="shared" si="74"/>
        <v>2.7441515417850548E-90</v>
      </c>
      <c r="IN69" s="107">
        <f t="shared" si="74"/>
        <v>1.5874941360930037E-91</v>
      </c>
      <c r="IO69" s="107">
        <f t="shared" si="74"/>
        <v>3.2816520296438357E-91</v>
      </c>
      <c r="IP69" s="107">
        <f t="shared" si="74"/>
        <v>3.2900829654171395E-96</v>
      </c>
      <c r="IQ69" s="107">
        <f t="shared" si="74"/>
        <v>6.8670212238585846E-101</v>
      </c>
      <c r="IR69" s="107">
        <f t="shared" si="74"/>
        <v>2.3172794184019842E-95</v>
      </c>
      <c r="IS69" s="107">
        <f t="shared" si="74"/>
        <v>3.4113670639018188E-99</v>
      </c>
      <c r="IT69" s="107">
        <f t="shared" si="74"/>
        <v>8.509180685714034E-97</v>
      </c>
      <c r="IU69" s="107">
        <f t="shared" si="74"/>
        <v>9.2914683756282138E-95</v>
      </c>
      <c r="IV69" s="107">
        <f t="shared" si="74"/>
        <v>1.4907981971178672E-93</v>
      </c>
      <c r="IW69" s="107">
        <f t="shared" si="74"/>
        <v>1.3429276312119464E-83</v>
      </c>
      <c r="IY69" s="107">
        <f t="shared" si="75"/>
        <v>0.10425602696095636</v>
      </c>
      <c r="IZ69" s="107">
        <f t="shared" si="75"/>
        <v>6.536175877838972E-2</v>
      </c>
      <c r="JA69" s="107">
        <f t="shared" si="75"/>
        <v>5.4958539447494639E-2</v>
      </c>
      <c r="JB69" s="107">
        <f t="shared" si="75"/>
        <v>5.0513181434044367E-2</v>
      </c>
      <c r="JC69" s="107">
        <f t="shared" si="75"/>
        <v>4.637867271659625E-2</v>
      </c>
      <c r="JD69" s="107">
        <f t="shared" si="75"/>
        <v>5.4117017836138925E-2</v>
      </c>
      <c r="JE69" s="107">
        <f t="shared" si="75"/>
        <v>5.3683849968068027E-2</v>
      </c>
      <c r="JF69" s="107">
        <f t="shared" si="75"/>
        <v>4.3869163795925016E-2</v>
      </c>
      <c r="JG69" s="107">
        <f t="shared" si="75"/>
        <v>4.1380124242107866E-2</v>
      </c>
      <c r="JH69" s="107">
        <f t="shared" si="75"/>
        <v>4.7776730035183346E-2</v>
      </c>
      <c r="JI69" s="107">
        <f t="shared" si="75"/>
        <v>3.3663032355256882E-2</v>
      </c>
      <c r="JJ69" s="107">
        <f t="shared" si="75"/>
        <v>4.7633226565426595E-2</v>
      </c>
      <c r="JK69" s="107">
        <f t="shared" si="75"/>
        <v>4.360473271196489E-2</v>
      </c>
      <c r="JL69" s="107">
        <f t="shared" si="75"/>
        <v>4.537793908425402E-2</v>
      </c>
      <c r="JM69" s="107">
        <f t="shared" si="75"/>
        <v>4.0056171161392526E-2</v>
      </c>
    </row>
    <row r="70" spans="2:273" x14ac:dyDescent="0.25">
      <c r="B70" s="2">
        <v>42</v>
      </c>
      <c r="C70" s="37">
        <v>146.435</v>
      </c>
      <c r="D70" s="37">
        <v>122.71</v>
      </c>
      <c r="E70" s="37">
        <v>117.274</v>
      </c>
      <c r="F70" s="37">
        <v>116.694</v>
      </c>
      <c r="G70" s="37">
        <v>114.483</v>
      </c>
      <c r="H70" s="37">
        <v>120.883</v>
      </c>
      <c r="I70" s="37">
        <v>119.267</v>
      </c>
      <c r="J70" s="37">
        <v>115.133</v>
      </c>
      <c r="K70" s="37">
        <v>110.06699999999999</v>
      </c>
      <c r="L70" s="37">
        <v>117.583</v>
      </c>
      <c r="M70" s="37">
        <v>107.967</v>
      </c>
      <c r="N70" s="37">
        <v>114</v>
      </c>
      <c r="O70" s="37">
        <v>111.733</v>
      </c>
      <c r="P70" s="37">
        <v>116.45</v>
      </c>
      <c r="Q70" s="37">
        <v>98.266999999999996</v>
      </c>
      <c r="S70" s="4">
        <f t="shared" si="8"/>
        <v>144.12474719667415</v>
      </c>
      <c r="T70" s="4">
        <f t="shared" si="9"/>
        <v>124.2363024601959</v>
      </c>
      <c r="U70" s="4">
        <f t="shared" si="10"/>
        <v>119.77658794235209</v>
      </c>
      <c r="V70" s="4">
        <f t="shared" si="11"/>
        <v>118.34187860821049</v>
      </c>
      <c r="W70" s="4">
        <f t="shared" si="12"/>
        <v>117.77334088678339</v>
      </c>
      <c r="X70" s="4">
        <f t="shared" si="13"/>
        <v>121.76431020823168</v>
      </c>
      <c r="Y70" s="4">
        <f t="shared" si="14"/>
        <v>121.79599623218421</v>
      </c>
      <c r="Z70" s="4">
        <f t="shared" si="15"/>
        <v>117.44617290119186</v>
      </c>
      <c r="AA70" s="4">
        <f t="shared" si="16"/>
        <v>113.01981519869865</v>
      </c>
      <c r="AB70" s="4">
        <f t="shared" si="17"/>
        <v>118.3811904772669</v>
      </c>
      <c r="AC70" s="4">
        <f t="shared" si="18"/>
        <v>108.33358598081766</v>
      </c>
      <c r="AD70" s="4">
        <f t="shared" si="19"/>
        <v>117.10556546267378</v>
      </c>
      <c r="AE70" s="4">
        <f t="shared" si="20"/>
        <v>116.9381053471438</v>
      </c>
      <c r="AF70" s="4">
        <f t="shared" si="21"/>
        <v>118.83647809029056</v>
      </c>
      <c r="AG70" s="4">
        <f t="shared" si="21"/>
        <v>104.83341951475481</v>
      </c>
      <c r="AI70" s="4">
        <f t="shared" si="22"/>
        <v>2.3102528033258523</v>
      </c>
      <c r="AJ70" s="4">
        <f t="shared" si="23"/>
        <v>-1.5263024601959074</v>
      </c>
      <c r="AK70" s="4">
        <f t="shared" si="24"/>
        <v>-2.5025879423520934</v>
      </c>
      <c r="AL70" s="4">
        <f t="shared" si="25"/>
        <v>-1.6478786082104904</v>
      </c>
      <c r="AM70" s="4">
        <f t="shared" si="26"/>
        <v>-3.2903408867833832</v>
      </c>
      <c r="AN70" s="4">
        <f t="shared" si="27"/>
        <v>-0.88131020823168171</v>
      </c>
      <c r="AO70" s="4">
        <f t="shared" si="28"/>
        <v>-2.5289962321842125</v>
      </c>
      <c r="AP70" s="4">
        <f t="shared" si="29"/>
        <v>-2.3131729011918623</v>
      </c>
      <c r="AQ70" s="4">
        <f t="shared" si="30"/>
        <v>-2.9528151986986586</v>
      </c>
      <c r="AR70" s="4">
        <f t="shared" si="31"/>
        <v>-0.79819047726689973</v>
      </c>
      <c r="AS70" s="4">
        <f t="shared" si="32"/>
        <v>-0.36658598081766058</v>
      </c>
      <c r="AT70" s="4">
        <f t="shared" si="33"/>
        <v>-3.1055654626737805</v>
      </c>
      <c r="AU70" s="4">
        <f t="shared" si="34"/>
        <v>-5.2051053471437996</v>
      </c>
      <c r="AV70" s="4">
        <f t="shared" si="65"/>
        <v>-2.3864780902905522</v>
      </c>
      <c r="AW70" s="4">
        <f t="shared" si="65"/>
        <v>-6.5664195147548128</v>
      </c>
      <c r="AY70" s="2">
        <f t="shared" si="66"/>
        <v>74.463209057666745</v>
      </c>
      <c r="AZ70" s="2">
        <f t="shared" si="66"/>
        <v>75.094457510265315</v>
      </c>
      <c r="BA70" s="2">
        <f t="shared" si="66"/>
        <v>76.839149160454383</v>
      </c>
      <c r="BB70" s="2">
        <f t="shared" si="66"/>
        <v>77.760296793238851</v>
      </c>
      <c r="BC70" s="2">
        <f t="shared" si="66"/>
        <v>79.006655527032422</v>
      </c>
      <c r="BD70" s="2">
        <f t="shared" si="66"/>
        <v>78.604961179766931</v>
      </c>
      <c r="BE70" s="2">
        <f t="shared" si="66"/>
        <v>78.969062352201661</v>
      </c>
      <c r="BF70" s="2">
        <f t="shared" si="66"/>
        <v>80.640278459503989</v>
      </c>
      <c r="BG70" s="2">
        <f t="shared" si="66"/>
        <v>77.761257218009888</v>
      </c>
      <c r="BH70" s="2">
        <f t="shared" si="66"/>
        <v>78.646913671508599</v>
      </c>
      <c r="BI70" s="2">
        <f t="shared" si="66"/>
        <v>77.602510584791418</v>
      </c>
      <c r="BJ70" s="2">
        <f t="shared" si="66"/>
        <v>77.273791359965017</v>
      </c>
      <c r="BK70" s="2">
        <f t="shared" si="66"/>
        <v>81.673908659825656</v>
      </c>
      <c r="BL70" s="2">
        <f t="shared" si="66"/>
        <v>81.48668004579001</v>
      </c>
      <c r="BM70" s="2">
        <f t="shared" si="66"/>
        <v>77.135382097389581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75.695575305895446</v>
      </c>
      <c r="DL70" s="2">
        <f t="shared" si="77"/>
        <v>75.90358511586453</v>
      </c>
      <c r="DM70" s="2">
        <f t="shared" si="77"/>
        <v>77.351374789915965</v>
      </c>
      <c r="DN70" s="2">
        <f t="shared" si="77"/>
        <v>78.325922125668441</v>
      </c>
      <c r="DO70" s="2">
        <f t="shared" si="77"/>
        <v>79.446619684750729</v>
      </c>
      <c r="DP70" s="2">
        <f t="shared" si="77"/>
        <v>79.028886913489728</v>
      </c>
      <c r="DQ70" s="2">
        <f t="shared" si="77"/>
        <v>79.51775806451613</v>
      </c>
      <c r="DR70" s="2">
        <f t="shared" si="77"/>
        <v>80.925502558398222</v>
      </c>
      <c r="DS70" s="2">
        <f t="shared" si="77"/>
        <v>78.047319021134612</v>
      </c>
      <c r="DT70" s="2">
        <f t="shared" si="77"/>
        <v>79.243753225806458</v>
      </c>
      <c r="DU70" s="2">
        <f t="shared" si="77"/>
        <v>78.012150000000005</v>
      </c>
      <c r="DV70" s="2">
        <f t="shared" si="77"/>
        <v>77.69239677419354</v>
      </c>
      <c r="DW70" s="2">
        <f t="shared" si="77"/>
        <v>82.1716380131965</v>
      </c>
      <c r="DX70" s="2">
        <f t="shared" si="77"/>
        <v>82.380333333333311</v>
      </c>
      <c r="DY70" s="2">
        <f t="shared" si="77"/>
        <v>77.851472376714867</v>
      </c>
      <c r="EA70" s="2">
        <f t="shared" si="78"/>
        <v>55.656571428571418</v>
      </c>
      <c r="EB70" s="2">
        <f t="shared" si="78"/>
        <v>63.663377777777796</v>
      </c>
      <c r="EC70" s="2">
        <f t="shared" si="78"/>
        <v>68.579244444444441</v>
      </c>
      <c r="ED70" s="2">
        <f t="shared" si="78"/>
        <v>68.500579778393345</v>
      </c>
      <c r="EE70" s="2">
        <f t="shared" si="78"/>
        <v>71.875256843243889</v>
      </c>
      <c r="EF70" s="2">
        <f t="shared" si="78"/>
        <v>72.730334935849285</v>
      </c>
      <c r="EG70" s="2">
        <f t="shared" si="78"/>
        <v>71.525507757015774</v>
      </c>
      <c r="EH70" s="2">
        <f t="shared" si="78"/>
        <v>76.688335849587389</v>
      </c>
      <c r="EI70" s="2">
        <f t="shared" si="78"/>
        <v>73.877952598314607</v>
      </c>
      <c r="EJ70" s="2">
        <f t="shared" si="78"/>
        <v>70.478154151208912</v>
      </c>
      <c r="EK70" s="2">
        <f t="shared" si="78"/>
        <v>70.818152967929493</v>
      </c>
      <c r="EL70" s="2">
        <f t="shared" si="78"/>
        <v>71.355936149755124</v>
      </c>
      <c r="EM70" s="2">
        <f t="shared" si="78"/>
        <v>75.312766999054418</v>
      </c>
      <c r="EN70" s="2">
        <f t="shared" si="78"/>
        <v>71.941378107955629</v>
      </c>
      <c r="EO70" s="2">
        <f t="shared" si="78"/>
        <v>71.584636173449979</v>
      </c>
      <c r="EQ70" s="2">
        <f t="shared" si="79"/>
        <v>64.694841138379971</v>
      </c>
      <c r="ER70" s="2">
        <f t="shared" si="79"/>
        <v>66.558277835522986</v>
      </c>
      <c r="ES70" s="2">
        <f t="shared" si="79"/>
        <v>66.336761911273157</v>
      </c>
      <c r="ET70" s="2">
        <f t="shared" si="79"/>
        <v>68.158594023080497</v>
      </c>
      <c r="EU70" s="2">
        <f t="shared" si="79"/>
        <v>69.610211702610101</v>
      </c>
      <c r="EV70" s="2">
        <f t="shared" si="79"/>
        <v>70.438596807875882</v>
      </c>
      <c r="EW70" s="2">
        <f t="shared" si="79"/>
        <v>70.529246130349804</v>
      </c>
      <c r="EX70" s="2">
        <f t="shared" si="79"/>
        <v>72.533673562882001</v>
      </c>
      <c r="EY70" s="2">
        <f t="shared" si="79"/>
        <v>71.8451407174922</v>
      </c>
      <c r="EZ70" s="2">
        <f t="shared" si="79"/>
        <v>70.92925473740965</v>
      </c>
      <c r="FA70" s="2">
        <f t="shared" si="79"/>
        <v>70.986141505611144</v>
      </c>
      <c r="FB70" s="2">
        <f t="shared" si="79"/>
        <v>69.736001875485357</v>
      </c>
      <c r="FC70" s="2">
        <f t="shared" si="79"/>
        <v>72.315027293116316</v>
      </c>
      <c r="FD70" s="2">
        <f t="shared" si="79"/>
        <v>72.844303030215897</v>
      </c>
      <c r="FE70" s="2">
        <f t="shared" si="79"/>
        <v>73.780000118868173</v>
      </c>
      <c r="FG70" s="2">
        <f t="shared" si="80"/>
        <v>6.1498379445290602E-2</v>
      </c>
      <c r="FH70" s="2">
        <f t="shared" si="80"/>
        <v>6.6104077481576901E-2</v>
      </c>
      <c r="FI70" s="2">
        <f t="shared" si="80"/>
        <v>5.8392386408699898E-2</v>
      </c>
      <c r="FJ70" s="2">
        <f t="shared" si="80"/>
        <v>5.7568002412361687E-2</v>
      </c>
      <c r="FK70" s="2">
        <f t="shared" si="80"/>
        <v>5.8108977735340038E-2</v>
      </c>
      <c r="FL70" s="2">
        <f t="shared" si="80"/>
        <v>6.7305268158731307E-2</v>
      </c>
      <c r="FM70" s="2">
        <f t="shared" si="80"/>
        <v>6.8653469186486737E-2</v>
      </c>
      <c r="FN70" s="2">
        <f t="shared" si="80"/>
        <v>6.7314813889684147E-2</v>
      </c>
      <c r="FO70" s="2">
        <f t="shared" si="80"/>
        <v>6.8610376130041159E-2</v>
      </c>
      <c r="FP70" s="2">
        <f t="shared" si="80"/>
        <v>6.8088849394467701E-2</v>
      </c>
      <c r="FQ70" s="2">
        <f t="shared" si="80"/>
        <v>5.6941838263911831E-2</v>
      </c>
      <c r="FR70" s="2">
        <f t="shared" si="80"/>
        <v>6.6062970592421055E-2</v>
      </c>
      <c r="FS70" s="2">
        <f t="shared" si="80"/>
        <v>7.2567239477551268E-2</v>
      </c>
      <c r="FT70" s="2">
        <f t="shared" si="80"/>
        <v>8.5607542941575451E-2</v>
      </c>
      <c r="FU70" s="2">
        <f t="shared" si="80"/>
        <v>0.1142666608369375</v>
      </c>
      <c r="FW70" s="2">
        <f t="shared" si="70"/>
        <v>1.7619107220571877E-9</v>
      </c>
      <c r="FX70" s="2">
        <f t="shared" si="70"/>
        <v>2.9943141634841357E-9</v>
      </c>
      <c r="FY70" s="2">
        <f t="shared" si="70"/>
        <v>2.0964832462160507E-9</v>
      </c>
      <c r="FZ70" s="2">
        <f t="shared" si="70"/>
        <v>1.4017562275149063E-9</v>
      </c>
      <c r="GA70" s="2">
        <f t="shared" si="70"/>
        <v>1.2957780459446743E-9</v>
      </c>
      <c r="GB70" s="2">
        <f t="shared" si="70"/>
        <v>1.6825659233750782E-9</v>
      </c>
      <c r="GC70" s="2">
        <f t="shared" si="70"/>
        <v>2.105684028597098E-9</v>
      </c>
      <c r="GD70" s="2">
        <f t="shared" si="70"/>
        <v>2.5203162663829563E-9</v>
      </c>
      <c r="GE70" s="2">
        <f t="shared" si="70"/>
        <v>2.2781610270733553E-9</v>
      </c>
      <c r="GF70" s="2">
        <f t="shared" si="70"/>
        <v>2.0942145612395306E-9</v>
      </c>
      <c r="GG70" s="2">
        <f t="shared" si="70"/>
        <v>1.5633735735227583E-9</v>
      </c>
      <c r="GH70" s="2">
        <f t="shared" si="70"/>
        <v>1.4421643457843655E-9</v>
      </c>
      <c r="GI70" s="2">
        <f t="shared" si="70"/>
        <v>5.9851639054498708E-9</v>
      </c>
      <c r="GJ70" s="2">
        <f t="shared" si="70"/>
        <v>2.2347822918698693E-8</v>
      </c>
      <c r="GK70" s="2">
        <f t="shared" si="70"/>
        <v>7.6358099589189583E-8</v>
      </c>
      <c r="GM70" s="107">
        <f t="shared" si="71"/>
        <v>0.13411527804947501</v>
      </c>
      <c r="GN70" s="107">
        <f t="shared" si="71"/>
        <v>9.000567115802291E-2</v>
      </c>
      <c r="GO70" s="107">
        <f t="shared" si="71"/>
        <v>7.6324080680499104E-2</v>
      </c>
      <c r="GP70" s="107">
        <f t="shared" si="71"/>
        <v>7.0797394941469541E-2</v>
      </c>
      <c r="GQ70" s="107">
        <f t="shared" si="71"/>
        <v>6.57905733514111E-2</v>
      </c>
      <c r="GR70" s="107">
        <f t="shared" si="71"/>
        <v>7.6594412965032901E-2</v>
      </c>
      <c r="GS70" s="107">
        <f t="shared" si="71"/>
        <v>7.6256532020712822E-2</v>
      </c>
      <c r="GT70" s="107">
        <f t="shared" si="71"/>
        <v>6.3878802304573185E-2</v>
      </c>
      <c r="GU70" s="107">
        <f t="shared" si="71"/>
        <v>6.0897238731061565E-2</v>
      </c>
      <c r="GV70" s="107">
        <f t="shared" si="71"/>
        <v>6.8873748127377066E-2</v>
      </c>
      <c r="GW70" s="107">
        <f t="shared" si="71"/>
        <v>4.9639098069568857E-2</v>
      </c>
      <c r="GX70" s="107">
        <f t="shared" si="71"/>
        <v>6.8421274850605868E-2</v>
      </c>
      <c r="GY70" s="107">
        <f t="shared" si="71"/>
        <v>6.2226715719408125E-2</v>
      </c>
      <c r="GZ70" s="107">
        <f t="shared" si="71"/>
        <v>6.4146033308283792E-2</v>
      </c>
      <c r="HA70" s="107">
        <f t="shared" si="71"/>
        <v>5.8794595203274243E-2</v>
      </c>
      <c r="HC70" s="107">
        <f t="shared" si="76"/>
        <v>2.504623261489883E-5</v>
      </c>
      <c r="HD70" s="107">
        <f t="shared" si="72"/>
        <v>1.5576934999525347E-6</v>
      </c>
      <c r="HE70" s="107">
        <f t="shared" si="72"/>
        <v>9.3784279469228517E-7</v>
      </c>
      <c r="HF70" s="107">
        <f t="shared" si="72"/>
        <v>4.9494267461775682E-7</v>
      </c>
      <c r="HG70" s="107">
        <f t="shared" si="72"/>
        <v>2.8656151209632069E-7</v>
      </c>
      <c r="HH70" s="107">
        <f t="shared" si="72"/>
        <v>3.2881269498633495E-7</v>
      </c>
      <c r="HI70" s="107">
        <f t="shared" si="72"/>
        <v>3.7782634011148897E-7</v>
      </c>
      <c r="HJ70" s="107">
        <f t="shared" si="72"/>
        <v>1.5852980307265097E-7</v>
      </c>
      <c r="HK70" s="107">
        <f t="shared" si="72"/>
        <v>9.5820883730743431E-8</v>
      </c>
      <c r="HL70" s="107">
        <f t="shared" si="72"/>
        <v>1.9722736041605385E-7</v>
      </c>
      <c r="HM70" s="107">
        <f t="shared" si="72"/>
        <v>6.7847832183027368E-8</v>
      </c>
      <c r="HN70" s="107">
        <f t="shared" si="72"/>
        <v>1.3484320367428416E-7</v>
      </c>
      <c r="HO70" s="107">
        <f t="shared" si="72"/>
        <v>1.1997724318075373E-7</v>
      </c>
      <c r="HP70" s="107">
        <f t="shared" si="72"/>
        <v>1.4640195114894044E-7</v>
      </c>
      <c r="HQ70" s="107">
        <f t="shared" si="72"/>
        <v>3.0007437727018248E-9</v>
      </c>
      <c r="HS70" s="107">
        <f t="shared" si="73"/>
        <v>6.3643918527935618E-27</v>
      </c>
      <c r="HT70" s="107">
        <f t="shared" si="73"/>
        <v>2.3774099962399982E-34</v>
      </c>
      <c r="HU70" s="107">
        <f t="shared" si="73"/>
        <v>2.545924871128961E-35</v>
      </c>
      <c r="HV70" s="107">
        <f t="shared" si="73"/>
        <v>2.0759053675030722E-37</v>
      </c>
      <c r="HW70" s="107">
        <f t="shared" si="73"/>
        <v>4.08331440211049E-39</v>
      </c>
      <c r="HX70" s="107">
        <f t="shared" si="73"/>
        <v>1.8824853945970243E-39</v>
      </c>
      <c r="HY70" s="107">
        <f t="shared" si="73"/>
        <v>3.7973398471457403E-39</v>
      </c>
      <c r="HZ70" s="107">
        <f t="shared" si="73"/>
        <v>2.6871339539426026E-41</v>
      </c>
      <c r="IA70" s="107">
        <f t="shared" si="73"/>
        <v>4.784503271275843E-43</v>
      </c>
      <c r="IB70" s="107">
        <f t="shared" si="73"/>
        <v>6.5715551921052356E-41</v>
      </c>
      <c r="IC70" s="107">
        <f t="shared" si="73"/>
        <v>7.6185005696588128E-43</v>
      </c>
      <c r="ID70" s="107">
        <f t="shared" si="73"/>
        <v>7.8898215709865569E-42</v>
      </c>
      <c r="IE70" s="107">
        <f t="shared" si="73"/>
        <v>2.1676268086651441E-41</v>
      </c>
      <c r="IF70" s="107">
        <f t="shared" si="73"/>
        <v>1.7065115018085704E-40</v>
      </c>
      <c r="IG70" s="107">
        <f t="shared" si="73"/>
        <v>9.312548910071827E-24</v>
      </c>
      <c r="II70" s="107">
        <f t="shared" si="74"/>
        <v>5.7247026697425072E-60</v>
      </c>
      <c r="IJ70" s="107">
        <f t="shared" si="74"/>
        <v>1.3585732663837543E-76</v>
      </c>
      <c r="IK70" s="107">
        <f t="shared" si="74"/>
        <v>1.1387943687242093E-78</v>
      </c>
      <c r="IL70" s="107">
        <f t="shared" si="74"/>
        <v>5.0011127603159047E-84</v>
      </c>
      <c r="IM70" s="107">
        <f t="shared" si="74"/>
        <v>2.4781764103119794E-88</v>
      </c>
      <c r="IN70" s="107">
        <f t="shared" si="74"/>
        <v>1.6179569926187012E-89</v>
      </c>
      <c r="IO70" s="107">
        <f t="shared" si="74"/>
        <v>3.4624488493561493E-89</v>
      </c>
      <c r="IP70" s="107">
        <f t="shared" si="74"/>
        <v>4.7049835341283861E-94</v>
      </c>
      <c r="IQ70" s="107">
        <f t="shared" si="74"/>
        <v>1.2234618564409373E-98</v>
      </c>
      <c r="IR70" s="107">
        <f t="shared" si="74"/>
        <v>3.0306450004524266E-93</v>
      </c>
      <c r="IS70" s="107">
        <f t="shared" si="74"/>
        <v>5.0682957294232192E-97</v>
      </c>
      <c r="IT70" s="107">
        <f t="shared" si="74"/>
        <v>1.0968747163541973E-94</v>
      </c>
      <c r="IU70" s="107">
        <f t="shared" si="74"/>
        <v>9.7108280830836281E-93</v>
      </c>
      <c r="IV70" s="107">
        <f t="shared" si="74"/>
        <v>1.3723100763524888E-91</v>
      </c>
      <c r="IW70" s="107">
        <f t="shared" si="74"/>
        <v>7.3444732016337253E-82</v>
      </c>
      <c r="IY70" s="107">
        <f t="shared" si="75"/>
        <v>0.13414032428208991</v>
      </c>
      <c r="IZ70" s="107">
        <f t="shared" si="75"/>
        <v>9.0007228851522861E-2</v>
      </c>
      <c r="JA70" s="107">
        <f t="shared" si="75"/>
        <v>7.6325018523293792E-2</v>
      </c>
      <c r="JB70" s="107">
        <f t="shared" si="75"/>
        <v>7.0797889884144163E-2</v>
      </c>
      <c r="JC70" s="107">
        <f t="shared" si="75"/>
        <v>6.5790859912923202E-2</v>
      </c>
      <c r="JD70" s="107">
        <f t="shared" si="75"/>
        <v>7.659474177772789E-2</v>
      </c>
      <c r="JE70" s="107">
        <f t="shared" si="75"/>
        <v>7.6256909847052939E-2</v>
      </c>
      <c r="JF70" s="107">
        <f t="shared" si="75"/>
        <v>6.3878960834376261E-2</v>
      </c>
      <c r="JG70" s="107">
        <f t="shared" si="75"/>
        <v>6.0897334551945292E-2</v>
      </c>
      <c r="JH70" s="107">
        <f t="shared" si="75"/>
        <v>6.8873945354737481E-2</v>
      </c>
      <c r="JI70" s="107">
        <f t="shared" si="75"/>
        <v>4.9639165917401043E-2</v>
      </c>
      <c r="JJ70" s="107">
        <f t="shared" si="75"/>
        <v>6.842140969380954E-2</v>
      </c>
      <c r="JK70" s="107">
        <f t="shared" si="75"/>
        <v>6.2226835696651307E-2</v>
      </c>
      <c r="JL70" s="107">
        <f t="shared" si="75"/>
        <v>6.4146179710234938E-2</v>
      </c>
      <c r="JM70" s="107">
        <f t="shared" si="75"/>
        <v>5.8794598204018014E-2</v>
      </c>
    </row>
    <row r="71" spans="2:273" x14ac:dyDescent="0.25">
      <c r="B71" s="2">
        <v>43</v>
      </c>
      <c r="C71" s="37">
        <v>164.887</v>
      </c>
      <c r="D71" s="37">
        <v>138.51599999999999</v>
      </c>
      <c r="E71" s="37">
        <v>132.03200000000001</v>
      </c>
      <c r="F71" s="37">
        <v>131.01599999999999</v>
      </c>
      <c r="G71" s="37">
        <v>129.767</v>
      </c>
      <c r="H71" s="37">
        <v>135.88300000000001</v>
      </c>
      <c r="I71" s="37">
        <v>135.517</v>
      </c>
      <c r="J71" s="37">
        <v>130.35</v>
      </c>
      <c r="K71" s="37">
        <v>126.283</v>
      </c>
      <c r="L71" s="37">
        <v>133.13300000000001</v>
      </c>
      <c r="M71" s="37">
        <v>119.833</v>
      </c>
      <c r="N71" s="37">
        <v>130.13300000000001</v>
      </c>
      <c r="O71" s="37">
        <v>125.55</v>
      </c>
      <c r="P71" s="37">
        <v>128.85</v>
      </c>
      <c r="Q71" s="37">
        <v>109.017</v>
      </c>
      <c r="S71" s="4">
        <f t="shared" si="8"/>
        <v>157.88394930102623</v>
      </c>
      <c r="T71" s="4">
        <f t="shared" si="9"/>
        <v>137.46165524503573</v>
      </c>
      <c r="U71" s="4">
        <f t="shared" si="10"/>
        <v>131.9620810196171</v>
      </c>
      <c r="V71" s="4">
        <f t="shared" si="11"/>
        <v>130.30995346485645</v>
      </c>
      <c r="W71" s="4">
        <f t="shared" si="12"/>
        <v>129.73749065726778</v>
      </c>
      <c r="X71" s="4">
        <f t="shared" si="13"/>
        <v>134.71694760224736</v>
      </c>
      <c r="Y71" s="4">
        <f t="shared" si="14"/>
        <v>134.76422900632363</v>
      </c>
      <c r="Z71" s="4">
        <f t="shared" si="15"/>
        <v>129.76583881560256</v>
      </c>
      <c r="AA71" s="4">
        <f t="shared" si="16"/>
        <v>125.16454692948834</v>
      </c>
      <c r="AB71" s="4">
        <f t="shared" si="17"/>
        <v>131.0222496777871</v>
      </c>
      <c r="AC71" s="4">
        <f t="shared" si="18"/>
        <v>119.18627912002097</v>
      </c>
      <c r="AD71" s="4">
        <f t="shared" si="19"/>
        <v>129.77902922714668</v>
      </c>
      <c r="AE71" s="4">
        <f t="shared" si="20"/>
        <v>128.11295567846631</v>
      </c>
      <c r="AF71" s="4">
        <f t="shared" si="21"/>
        <v>130.20601257559917</v>
      </c>
      <c r="AG71" s="4">
        <f t="shared" si="21"/>
        <v>114.35146246472196</v>
      </c>
      <c r="AI71" s="4">
        <f t="shared" si="22"/>
        <v>7.003050698973766</v>
      </c>
      <c r="AJ71" s="4">
        <f t="shared" si="23"/>
        <v>1.0543447549642622</v>
      </c>
      <c r="AK71" s="4">
        <f t="shared" si="24"/>
        <v>6.9918980382908558E-2</v>
      </c>
      <c r="AL71" s="4">
        <f t="shared" si="25"/>
        <v>0.70604653514354254</v>
      </c>
      <c r="AM71" s="4">
        <f t="shared" si="26"/>
        <v>2.9509342732211508E-2</v>
      </c>
      <c r="AN71" s="4">
        <f t="shared" si="27"/>
        <v>1.1660523977526509</v>
      </c>
      <c r="AO71" s="4">
        <f t="shared" si="28"/>
        <v>0.75277099367636424</v>
      </c>
      <c r="AP71" s="4">
        <f t="shared" si="29"/>
        <v>0.58416118439743059</v>
      </c>
      <c r="AQ71" s="4">
        <f t="shared" si="30"/>
        <v>1.1184530705116629</v>
      </c>
      <c r="AR71" s="4">
        <f t="shared" si="31"/>
        <v>2.1107503222129083</v>
      </c>
      <c r="AS71" s="4">
        <f t="shared" si="32"/>
        <v>0.6467208799790285</v>
      </c>
      <c r="AT71" s="4">
        <f t="shared" si="33"/>
        <v>0.35397077285333012</v>
      </c>
      <c r="AU71" s="4">
        <f t="shared" si="34"/>
        <v>-2.5629556784663095</v>
      </c>
      <c r="AV71" s="4">
        <f t="shared" si="65"/>
        <v>-1.3560125755991805</v>
      </c>
      <c r="AW71" s="4">
        <f t="shared" si="65"/>
        <v>-5.3344624647219661</v>
      </c>
      <c r="AY71" s="2">
        <f t="shared" si="66"/>
        <v>74.346469768745962</v>
      </c>
      <c r="AZ71" s="2">
        <f t="shared" si="66"/>
        <v>75.048894036437048</v>
      </c>
      <c r="BA71" s="2">
        <f t="shared" si="66"/>
        <v>76.862579429179718</v>
      </c>
      <c r="BB71" s="2">
        <f t="shared" si="66"/>
        <v>77.793398094997343</v>
      </c>
      <c r="BC71" s="2">
        <f t="shared" si="66"/>
        <v>79.043349922509805</v>
      </c>
      <c r="BD71" s="2">
        <f t="shared" si="66"/>
        <v>78.595131698889702</v>
      </c>
      <c r="BE71" s="2">
        <f t="shared" si="66"/>
        <v>78.926678355002025</v>
      </c>
      <c r="BF71" s="2">
        <f t="shared" si="66"/>
        <v>80.695311736263889</v>
      </c>
      <c r="BG71" s="2">
        <f t="shared" si="66"/>
        <v>77.740355241476863</v>
      </c>
      <c r="BH71" s="2">
        <f t="shared" si="66"/>
        <v>78.530085579173303</v>
      </c>
      <c r="BI71" s="2">
        <f t="shared" si="66"/>
        <v>77.57330241996037</v>
      </c>
      <c r="BJ71" s="2">
        <f t="shared" si="66"/>
        <v>77.281517133526862</v>
      </c>
      <c r="BK71" s="2">
        <f t="shared" si="66"/>
        <v>81.736479081448635</v>
      </c>
      <c r="BL71" s="2">
        <f t="shared" si="66"/>
        <v>81.456095909795039</v>
      </c>
      <c r="BM71" s="2">
        <f t="shared" si="66"/>
        <v>77.130673660775898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75.878385317018925</v>
      </c>
      <c r="DL71" s="2">
        <f t="shared" si="77"/>
        <v>76.065865196078434</v>
      </c>
      <c r="DM71" s="2">
        <f t="shared" si="77"/>
        <v>77.52067899159664</v>
      </c>
      <c r="DN71" s="2">
        <f t="shared" si="77"/>
        <v>78.517333556149723</v>
      </c>
      <c r="DO71" s="2">
        <f t="shared" si="77"/>
        <v>79.612769978005858</v>
      </c>
      <c r="DP71" s="2">
        <f t="shared" si="77"/>
        <v>79.142782807917882</v>
      </c>
      <c r="DQ71" s="2">
        <f t="shared" si="77"/>
        <v>79.625760080645165</v>
      </c>
      <c r="DR71" s="2">
        <f t="shared" si="77"/>
        <v>81.081004894327023</v>
      </c>
      <c r="DS71" s="2">
        <f t="shared" si="77"/>
        <v>78.114679866518372</v>
      </c>
      <c r="DT71" s="2">
        <f t="shared" si="77"/>
        <v>79.282122580645165</v>
      </c>
      <c r="DU71" s="2">
        <f t="shared" si="77"/>
        <v>78.097329838709683</v>
      </c>
      <c r="DV71" s="2">
        <f t="shared" si="77"/>
        <v>77.824296370967744</v>
      </c>
      <c r="DW71" s="2">
        <f t="shared" si="77"/>
        <v>82.375416605571871</v>
      </c>
      <c r="DX71" s="2">
        <f t="shared" si="77"/>
        <v>82.550515151515128</v>
      </c>
      <c r="DY71" s="2">
        <f t="shared" si="77"/>
        <v>78.001834111976265</v>
      </c>
      <c r="EA71" s="2">
        <f t="shared" si="78"/>
        <v>55.776714285714277</v>
      </c>
      <c r="EB71" s="2">
        <f t="shared" si="78"/>
        <v>63.636444444444457</v>
      </c>
      <c r="EC71" s="2">
        <f t="shared" si="78"/>
        <v>68.433011111111114</v>
      </c>
      <c r="ED71" s="2">
        <f t="shared" si="78"/>
        <v>68.379516897506917</v>
      </c>
      <c r="EE71" s="2">
        <f t="shared" si="78"/>
        <v>71.711894834890771</v>
      </c>
      <c r="EF71" s="2">
        <f t="shared" si="78"/>
        <v>72.566837595024182</v>
      </c>
      <c r="EG71" s="2">
        <f t="shared" si="78"/>
        <v>71.39352582224366</v>
      </c>
      <c r="EH71" s="2">
        <f t="shared" si="78"/>
        <v>76.450422636909224</v>
      </c>
      <c r="EI71" s="2">
        <f t="shared" si="78"/>
        <v>73.703994382022472</v>
      </c>
      <c r="EJ71" s="2">
        <f t="shared" si="78"/>
        <v>70.354145068440587</v>
      </c>
      <c r="EK71" s="2">
        <f t="shared" si="78"/>
        <v>70.679465491372852</v>
      </c>
      <c r="EL71" s="2">
        <f t="shared" si="78"/>
        <v>71.186390673357181</v>
      </c>
      <c r="EM71" s="2">
        <f t="shared" si="78"/>
        <v>75.112924525058034</v>
      </c>
      <c r="EN71" s="2">
        <f t="shared" si="78"/>
        <v>71.807347113033671</v>
      </c>
      <c r="EO71" s="2">
        <f t="shared" si="78"/>
        <v>71.474032331685052</v>
      </c>
      <c r="EQ71" s="2">
        <f t="shared" si="79"/>
        <v>64.595700846210676</v>
      </c>
      <c r="ER71" s="2">
        <f t="shared" si="79"/>
        <v>66.457916731937914</v>
      </c>
      <c r="ES71" s="2">
        <f t="shared" si="79"/>
        <v>66.241743862047997</v>
      </c>
      <c r="ET71" s="2">
        <f t="shared" si="79"/>
        <v>68.039722005667144</v>
      </c>
      <c r="EU71" s="2">
        <f t="shared" si="79"/>
        <v>69.492122677743623</v>
      </c>
      <c r="EV71" s="2">
        <f t="shared" si="79"/>
        <v>70.324293556085905</v>
      </c>
      <c r="EW71" s="2">
        <f t="shared" si="79"/>
        <v>70.415807949850489</v>
      </c>
      <c r="EX71" s="2">
        <f t="shared" si="79"/>
        <v>72.38412903107799</v>
      </c>
      <c r="EY71" s="2">
        <f t="shared" si="79"/>
        <v>71.712153504593331</v>
      </c>
      <c r="EZ71" s="2">
        <f t="shared" si="79"/>
        <v>70.793669203141164</v>
      </c>
      <c r="FA71" s="2">
        <f t="shared" si="79"/>
        <v>70.842791087448362</v>
      </c>
      <c r="FB71" s="2">
        <f t="shared" si="79"/>
        <v>69.600925061532948</v>
      </c>
      <c r="FC71" s="2">
        <f t="shared" si="79"/>
        <v>72.176482050298475</v>
      </c>
      <c r="FD71" s="2">
        <f t="shared" si="79"/>
        <v>72.68969548061726</v>
      </c>
      <c r="FE71" s="2">
        <f t="shared" si="79"/>
        <v>73.61943668004956</v>
      </c>
      <c r="FG71" s="2">
        <f t="shared" si="80"/>
        <v>7.6208369217106539E-2</v>
      </c>
      <c r="FH71" s="2">
        <f t="shared" si="80"/>
        <v>8.1819675317015256E-2</v>
      </c>
      <c r="FI71" s="2">
        <f t="shared" si="80"/>
        <v>7.2416770208631367E-2</v>
      </c>
      <c r="FJ71" s="2">
        <f t="shared" si="80"/>
        <v>7.1409405489253855E-2</v>
      </c>
      <c r="FK71" s="2">
        <f t="shared" si="80"/>
        <v>7.2070503780985604E-2</v>
      </c>
      <c r="FL71" s="2">
        <f t="shared" si="80"/>
        <v>8.3280971259336464E-2</v>
      </c>
      <c r="FM71" s="2">
        <f t="shared" si="80"/>
        <v>8.4920047353832864E-2</v>
      </c>
      <c r="FN71" s="2">
        <f t="shared" si="80"/>
        <v>8.3292580440263442E-2</v>
      </c>
      <c r="FO71" s="2">
        <f t="shared" si="80"/>
        <v>8.4867674343282393E-2</v>
      </c>
      <c r="FP71" s="2">
        <f t="shared" si="80"/>
        <v>8.4233747408370196E-2</v>
      </c>
      <c r="FQ71" s="2">
        <f t="shared" si="80"/>
        <v>7.0643974401999987E-2</v>
      </c>
      <c r="FR71" s="2">
        <f t="shared" si="80"/>
        <v>8.1769651346166511E-2</v>
      </c>
      <c r="FS71" s="2">
        <f t="shared" si="80"/>
        <v>8.79777210594401E-2</v>
      </c>
      <c r="FT71" s="2">
        <f t="shared" si="80"/>
        <v>0.10187118563998292</v>
      </c>
      <c r="FU71" s="2">
        <f t="shared" si="80"/>
        <v>0.13345390624357995</v>
      </c>
      <c r="FW71" s="2">
        <f t="shared" si="70"/>
        <v>2.2181141802984897E-9</v>
      </c>
      <c r="FX71" s="2">
        <f t="shared" si="70"/>
        <v>3.7696181883827693E-9</v>
      </c>
      <c r="FY71" s="2">
        <f t="shared" si="70"/>
        <v>2.6393160326294039E-9</v>
      </c>
      <c r="FZ71" s="2">
        <f t="shared" si="70"/>
        <v>1.7647065353187393E-9</v>
      </c>
      <c r="GA71" s="2">
        <f t="shared" si="70"/>
        <v>1.6312879095374256E-9</v>
      </c>
      <c r="GB71" s="2">
        <f t="shared" si="70"/>
        <v>2.1182249970329773E-9</v>
      </c>
      <c r="GC71" s="2">
        <f t="shared" si="70"/>
        <v>2.6508991313646897E-9</v>
      </c>
      <c r="GD71" s="2">
        <f t="shared" si="70"/>
        <v>3.1728901914371527E-9</v>
      </c>
      <c r="GE71" s="2">
        <f t="shared" si="70"/>
        <v>2.8680348074499657E-9</v>
      </c>
      <c r="GF71" s="2">
        <f t="shared" si="70"/>
        <v>2.6364599274642068E-9</v>
      </c>
      <c r="GG71" s="2">
        <f t="shared" si="70"/>
        <v>1.9681707190385454E-9</v>
      </c>
      <c r="GH71" s="2">
        <f t="shared" si="70"/>
        <v>1.8155773422134867E-9</v>
      </c>
      <c r="GI71" s="2">
        <f t="shared" si="70"/>
        <v>7.3787897955769398E-9</v>
      </c>
      <c r="GJ71" s="2">
        <f t="shared" si="70"/>
        <v>2.7075005448148881E-8</v>
      </c>
      <c r="GK71" s="2">
        <f t="shared" si="70"/>
        <v>9.1154514346519361E-8</v>
      </c>
      <c r="GM71" s="107">
        <f t="shared" si="71"/>
        <v>0.17020189029123364</v>
      </c>
      <c r="GN71" s="107">
        <f t="shared" si="71"/>
        <v>0.121631411374794</v>
      </c>
      <c r="GO71" s="107">
        <f t="shared" si="71"/>
        <v>0.1040251697260344</v>
      </c>
      <c r="GP71" s="107">
        <f t="shared" si="71"/>
        <v>9.7326083085141499E-2</v>
      </c>
      <c r="GQ71" s="107">
        <f t="shared" si="71"/>
        <v>9.1456266949476769E-2</v>
      </c>
      <c r="GR71" s="107">
        <f t="shared" si="71"/>
        <v>0.10615960056324127</v>
      </c>
      <c r="GS71" s="107">
        <f t="shared" si="71"/>
        <v>0.10603218125013354</v>
      </c>
      <c r="GT71" s="107">
        <f t="shared" si="71"/>
        <v>9.0891895421313984E-2</v>
      </c>
      <c r="GU71" s="107">
        <f t="shared" si="71"/>
        <v>8.749143392523788E-2</v>
      </c>
      <c r="GV71" s="107">
        <f t="shared" si="71"/>
        <v>9.7086289691497255E-2</v>
      </c>
      <c r="GW71" s="107">
        <f t="shared" si="71"/>
        <v>7.1539621831978609E-2</v>
      </c>
      <c r="GX71" s="107">
        <f t="shared" si="71"/>
        <v>9.6148448245689105E-2</v>
      </c>
      <c r="GY71" s="107">
        <f t="shared" si="71"/>
        <v>8.6991886530186302E-2</v>
      </c>
      <c r="GZ71" s="107">
        <f t="shared" si="71"/>
        <v>8.8906661887085806E-2</v>
      </c>
      <c r="HA71" s="107">
        <f t="shared" si="71"/>
        <v>8.4296492580806182E-2</v>
      </c>
      <c r="HC71" s="107">
        <f t="shared" si="76"/>
        <v>4.5255869225415163E-5</v>
      </c>
      <c r="HD71" s="107">
        <f t="shared" si="72"/>
        <v>3.3867123309157656E-6</v>
      </c>
      <c r="HE71" s="107">
        <f t="shared" si="72"/>
        <v>2.0636020460972149E-6</v>
      </c>
      <c r="HF71" s="107">
        <f t="shared" si="72"/>
        <v>1.1220719585711358E-6</v>
      </c>
      <c r="HG71" s="107">
        <f t="shared" si="72"/>
        <v>6.7214414541051551E-7</v>
      </c>
      <c r="HH71" s="107">
        <f t="shared" si="72"/>
        <v>7.8094357290570807E-7</v>
      </c>
      <c r="HI71" s="107">
        <f t="shared" si="72"/>
        <v>9.0064865922762328E-7</v>
      </c>
      <c r="HJ71" s="107">
        <f t="shared" si="72"/>
        <v>4.0079529677753953E-7</v>
      </c>
      <c r="HK71" s="107">
        <f t="shared" si="72"/>
        <v>2.5050871059301371E-7</v>
      </c>
      <c r="HL71" s="107">
        <f t="shared" si="72"/>
        <v>4.8916918621635883E-7</v>
      </c>
      <c r="HM71" s="107">
        <f t="shared" si="72"/>
        <v>1.7474588763834921E-7</v>
      </c>
      <c r="HN71" s="107">
        <f t="shared" si="72"/>
        <v>3.3512857765502718E-7</v>
      </c>
      <c r="HO71" s="107">
        <f t="shared" si="72"/>
        <v>2.905001473642074E-7</v>
      </c>
      <c r="HP71" s="107">
        <f t="shared" si="72"/>
        <v>3.4606961940314641E-7</v>
      </c>
      <c r="HQ71" s="107">
        <f t="shared" si="72"/>
        <v>9.2431080142135836E-9</v>
      </c>
      <c r="HS71" s="107">
        <f t="shared" si="73"/>
        <v>4.0453989318540473E-26</v>
      </c>
      <c r="HT71" s="107">
        <f t="shared" si="73"/>
        <v>2.741956174853208E-33</v>
      </c>
      <c r="HU71" s="107">
        <f t="shared" si="73"/>
        <v>3.0117081618001688E-34</v>
      </c>
      <c r="HV71" s="107">
        <f t="shared" si="73"/>
        <v>2.7421021974298513E-36</v>
      </c>
      <c r="HW71" s="107">
        <f t="shared" si="73"/>
        <v>6.070586403908629E-38</v>
      </c>
      <c r="HX71" s="107">
        <f t="shared" si="73"/>
        <v>2.9879793309131899E-38</v>
      </c>
      <c r="HY71" s="107">
        <f t="shared" si="73"/>
        <v>6.1141518540629259E-38</v>
      </c>
      <c r="HZ71" s="107">
        <f t="shared" si="73"/>
        <v>5.1947615409727025E-40</v>
      </c>
      <c r="IA71" s="107">
        <f t="shared" si="73"/>
        <v>1.0457897241096924E-41</v>
      </c>
      <c r="IB71" s="107">
        <f t="shared" si="73"/>
        <v>1.2031821549809786E-39</v>
      </c>
      <c r="IC71" s="107">
        <f t="shared" si="73"/>
        <v>1.5228641122878163E-41</v>
      </c>
      <c r="ID71" s="107">
        <f t="shared" si="73"/>
        <v>1.4487663607421145E-40</v>
      </c>
      <c r="IE71" s="107">
        <f t="shared" si="73"/>
        <v>3.5642727226403329E-40</v>
      </c>
      <c r="IF71" s="107">
        <f t="shared" si="73"/>
        <v>2.5657856187995081E-39</v>
      </c>
      <c r="IG71" s="107">
        <f t="shared" si="73"/>
        <v>4.2097426074972745E-23</v>
      </c>
      <c r="II71" s="107">
        <f t="shared" si="74"/>
        <v>1.198509557745545E-58</v>
      </c>
      <c r="IJ71" s="107">
        <f t="shared" si="74"/>
        <v>7.5160325225256737E-75</v>
      </c>
      <c r="IK71" s="107">
        <f t="shared" si="74"/>
        <v>6.5446552579481185E-77</v>
      </c>
      <c r="IL71" s="107">
        <f t="shared" si="74"/>
        <v>3.4992781426439888E-82</v>
      </c>
      <c r="IM71" s="107">
        <f t="shared" si="74"/>
        <v>2.1285424610830972E-86</v>
      </c>
      <c r="IN71" s="107">
        <f t="shared" si="74"/>
        <v>1.5652149259015933E-87</v>
      </c>
      <c r="IO71" s="107">
        <f t="shared" si="74"/>
        <v>3.4641962807181696E-87</v>
      </c>
      <c r="IP71" s="107">
        <f t="shared" si="74"/>
        <v>6.3548242046921024E-92</v>
      </c>
      <c r="IQ71" s="107">
        <f t="shared" si="74"/>
        <v>2.0541539593514324E-96</v>
      </c>
      <c r="IR71" s="107">
        <f t="shared" si="74"/>
        <v>3.7493660574156514E-91</v>
      </c>
      <c r="IS71" s="107">
        <f t="shared" si="74"/>
        <v>7.1183716259417345E-95</v>
      </c>
      <c r="IT71" s="107">
        <f t="shared" si="74"/>
        <v>1.3390625404331692E-92</v>
      </c>
      <c r="IU71" s="107">
        <f t="shared" si="74"/>
        <v>9.6456699304086105E-91</v>
      </c>
      <c r="IV71" s="107">
        <f t="shared" si="74"/>
        <v>1.2031242410855011E-89</v>
      </c>
      <c r="IW71" s="107">
        <f t="shared" si="74"/>
        <v>3.8484509180502727E-80</v>
      </c>
      <c r="IY71" s="107">
        <f t="shared" si="75"/>
        <v>0.17024714616045905</v>
      </c>
      <c r="IZ71" s="107">
        <f t="shared" si="75"/>
        <v>0.12163479808712491</v>
      </c>
      <c r="JA71" s="107">
        <f t="shared" si="75"/>
        <v>0.1040272333280805</v>
      </c>
      <c r="JB71" s="107">
        <f t="shared" si="75"/>
        <v>9.7327205157100069E-2</v>
      </c>
      <c r="JC71" s="107">
        <f t="shared" si="75"/>
        <v>9.145693909362218E-2</v>
      </c>
      <c r="JD71" s="107">
        <f t="shared" si="75"/>
        <v>0.10616038150681417</v>
      </c>
      <c r="JE71" s="107">
        <f t="shared" si="75"/>
        <v>0.10603308189879276</v>
      </c>
      <c r="JF71" s="107">
        <f t="shared" si="75"/>
        <v>9.0892296216610768E-2</v>
      </c>
      <c r="JG71" s="107">
        <f t="shared" si="75"/>
        <v>8.7491684433948474E-2</v>
      </c>
      <c r="JH71" s="107">
        <f t="shared" si="75"/>
        <v>9.7086778860683468E-2</v>
      </c>
      <c r="JI71" s="107">
        <f t="shared" si="75"/>
        <v>7.1539796577866244E-2</v>
      </c>
      <c r="JJ71" s="107">
        <f t="shared" si="75"/>
        <v>9.6148783374266758E-2</v>
      </c>
      <c r="JK71" s="107">
        <f t="shared" si="75"/>
        <v>8.699217703033367E-2</v>
      </c>
      <c r="JL71" s="107">
        <f t="shared" si="75"/>
        <v>8.8907007956705211E-2</v>
      </c>
      <c r="JM71" s="107">
        <f t="shared" si="75"/>
        <v>8.4296501823914197E-2</v>
      </c>
    </row>
    <row r="72" spans="2:273" x14ac:dyDescent="0.25">
      <c r="B72" s="2">
        <v>44</v>
      </c>
      <c r="C72" s="37">
        <v>181.82300000000001</v>
      </c>
      <c r="D72" s="37">
        <v>158.14500000000001</v>
      </c>
      <c r="E72" s="37">
        <v>151</v>
      </c>
      <c r="F72" s="37">
        <v>148.96799999999999</v>
      </c>
      <c r="G72" s="37">
        <v>147.5</v>
      </c>
      <c r="H72" s="37">
        <v>154.71700000000001</v>
      </c>
      <c r="I72" s="37">
        <v>155.11699999999999</v>
      </c>
      <c r="J72" s="37">
        <v>150.46700000000001</v>
      </c>
      <c r="K72" s="37">
        <v>145.517</v>
      </c>
      <c r="L72" s="37">
        <v>151.81700000000001</v>
      </c>
      <c r="M72" s="37">
        <v>136.517</v>
      </c>
      <c r="N72" s="37">
        <v>150.63300000000001</v>
      </c>
      <c r="O72" s="37">
        <v>142.80000000000001</v>
      </c>
      <c r="P72" s="37">
        <v>143.583</v>
      </c>
      <c r="Q72" s="37">
        <v>125.667</v>
      </c>
      <c r="S72" s="4">
        <f t="shared" si="8"/>
        <v>172.73243758914865</v>
      </c>
      <c r="T72" s="4">
        <f t="shared" si="9"/>
        <v>152.51488013131848</v>
      </c>
      <c r="U72" s="4">
        <f t="shared" si="10"/>
        <v>146.04653281997753</v>
      </c>
      <c r="V72" s="4">
        <f t="shared" si="11"/>
        <v>144.25828665172622</v>
      </c>
      <c r="W72" s="4">
        <f t="shared" si="12"/>
        <v>143.82073122079538</v>
      </c>
      <c r="X72" s="4">
        <f t="shared" si="13"/>
        <v>149.79379030700534</v>
      </c>
      <c r="Y72" s="4">
        <f t="shared" si="14"/>
        <v>149.88349066432613</v>
      </c>
      <c r="Z72" s="4">
        <f t="shared" si="15"/>
        <v>144.44077697940614</v>
      </c>
      <c r="AA72" s="4">
        <f t="shared" si="16"/>
        <v>139.75968568056047</v>
      </c>
      <c r="AB72" s="4">
        <f t="shared" si="17"/>
        <v>145.96703320460898</v>
      </c>
      <c r="AC72" s="4">
        <f t="shared" si="18"/>
        <v>132.42081507662218</v>
      </c>
      <c r="AD72" s="4">
        <f t="shared" si="19"/>
        <v>144.73144716325092</v>
      </c>
      <c r="AE72" s="4">
        <f t="shared" si="20"/>
        <v>141.33948865171558</v>
      </c>
      <c r="AF72" s="4">
        <f t="shared" si="21"/>
        <v>143.59979783880365</v>
      </c>
      <c r="AG72" s="4">
        <f t="shared" si="21"/>
        <v>125.79695426215594</v>
      </c>
      <c r="AI72" s="4">
        <f t="shared" si="22"/>
        <v>9.0905624108513621</v>
      </c>
      <c r="AJ72" s="4">
        <f t="shared" si="23"/>
        <v>5.6301198686815326</v>
      </c>
      <c r="AK72" s="4">
        <f t="shared" si="24"/>
        <v>4.9534671800224714</v>
      </c>
      <c r="AL72" s="4">
        <f t="shared" si="25"/>
        <v>4.7097133482737661</v>
      </c>
      <c r="AM72" s="4">
        <f t="shared" si="26"/>
        <v>3.6792687792046195</v>
      </c>
      <c r="AN72" s="4">
        <f t="shared" si="27"/>
        <v>4.9232096929946749</v>
      </c>
      <c r="AO72" s="4">
        <f t="shared" si="28"/>
        <v>5.2335093356738582</v>
      </c>
      <c r="AP72" s="4">
        <f t="shared" si="29"/>
        <v>6.0262230205938749</v>
      </c>
      <c r="AQ72" s="4">
        <f t="shared" si="30"/>
        <v>5.75731431943953</v>
      </c>
      <c r="AR72" s="4">
        <f t="shared" si="31"/>
        <v>5.8499667953910262</v>
      </c>
      <c r="AS72" s="4">
        <f t="shared" si="32"/>
        <v>4.0961849233778196</v>
      </c>
      <c r="AT72" s="4">
        <f t="shared" si="33"/>
        <v>5.9015528367490901</v>
      </c>
      <c r="AU72" s="4">
        <f t="shared" si="34"/>
        <v>1.4605113482844274</v>
      </c>
      <c r="AV72" s="4">
        <f t="shared" si="65"/>
        <v>-1.6797838803654486E-2</v>
      </c>
      <c r="AW72" s="4">
        <f t="shared" si="65"/>
        <v>-0.12995426215593398</v>
      </c>
      <c r="AY72" s="2">
        <f t="shared" si="66"/>
        <v>74.16405058558729</v>
      </c>
      <c r="AZ72" s="2">
        <f t="shared" si="66"/>
        <v>74.955329387922859</v>
      </c>
      <c r="BA72" s="2">
        <f t="shared" si="66"/>
        <v>76.84849655235648</v>
      </c>
      <c r="BB72" s="2">
        <f t="shared" si="66"/>
        <v>77.78632829090698</v>
      </c>
      <c r="BC72" s="2">
        <f t="shared" si="66"/>
        <v>79.045845606636462</v>
      </c>
      <c r="BD72" s="2">
        <f t="shared" si="66"/>
        <v>78.553310757460636</v>
      </c>
      <c r="BE72" s="2">
        <f t="shared" si="66"/>
        <v>78.847501209245948</v>
      </c>
      <c r="BF72" s="2">
        <f t="shared" si="66"/>
        <v>80.720816766192925</v>
      </c>
      <c r="BG72" s="2">
        <f t="shared" si="66"/>
        <v>77.695697988967169</v>
      </c>
      <c r="BH72" s="2">
        <f t="shared" si="66"/>
        <v>78.377090022706355</v>
      </c>
      <c r="BI72" s="2">
        <f t="shared" si="66"/>
        <v>77.515096494761977</v>
      </c>
      <c r="BJ72" s="2">
        <f t="shared" si="66"/>
        <v>77.256656876553379</v>
      </c>
      <c r="BK72" s="2">
        <f t="shared" si="66"/>
        <v>81.764396598652596</v>
      </c>
      <c r="BL72" s="2">
        <f t="shared" si="66"/>
        <v>81.385992884978151</v>
      </c>
      <c r="BM72" s="2">
        <f t="shared" si="66"/>
        <v>77.097913347980267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76.061195328142389</v>
      </c>
      <c r="DL72" s="2">
        <f t="shared" si="77"/>
        <v>76.228145276292338</v>
      </c>
      <c r="DM72" s="2">
        <f t="shared" si="77"/>
        <v>77.689983193277314</v>
      </c>
      <c r="DN72" s="2">
        <f t="shared" si="77"/>
        <v>78.708744986631004</v>
      </c>
      <c r="DO72" s="2">
        <f t="shared" si="77"/>
        <v>79.778920271260986</v>
      </c>
      <c r="DP72" s="2">
        <f t="shared" si="77"/>
        <v>79.256678702346036</v>
      </c>
      <c r="DQ72" s="2">
        <f t="shared" si="77"/>
        <v>79.733762096774186</v>
      </c>
      <c r="DR72" s="2">
        <f t="shared" si="77"/>
        <v>81.236507230255839</v>
      </c>
      <c r="DS72" s="2">
        <f t="shared" si="77"/>
        <v>78.182040711902133</v>
      </c>
      <c r="DT72" s="2">
        <f t="shared" si="77"/>
        <v>79.320491935483872</v>
      </c>
      <c r="DU72" s="2">
        <f t="shared" si="77"/>
        <v>78.182509677419361</v>
      </c>
      <c r="DV72" s="2">
        <f t="shared" si="77"/>
        <v>77.956195967741934</v>
      </c>
      <c r="DW72" s="2">
        <f t="shared" si="77"/>
        <v>82.579195197947229</v>
      </c>
      <c r="DX72" s="2">
        <f t="shared" si="77"/>
        <v>82.720696969696945</v>
      </c>
      <c r="DY72" s="2">
        <f t="shared" si="77"/>
        <v>78.152195847237664</v>
      </c>
      <c r="EA72" s="2">
        <f t="shared" si="78"/>
        <v>55.896857142857137</v>
      </c>
      <c r="EB72" s="2">
        <f t="shared" si="78"/>
        <v>63.609511111111125</v>
      </c>
      <c r="EC72" s="2">
        <f t="shared" si="78"/>
        <v>68.286777777777772</v>
      </c>
      <c r="ED72" s="2">
        <f t="shared" si="78"/>
        <v>68.25845401662049</v>
      </c>
      <c r="EE72" s="2">
        <f t="shared" si="78"/>
        <v>71.548532826537652</v>
      </c>
      <c r="EF72" s="2">
        <f t="shared" si="78"/>
        <v>72.403340254199094</v>
      </c>
      <c r="EG72" s="2">
        <f t="shared" si="78"/>
        <v>71.261543887471532</v>
      </c>
      <c r="EH72" s="2">
        <f t="shared" si="78"/>
        <v>76.212509424231058</v>
      </c>
      <c r="EI72" s="2">
        <f t="shared" si="78"/>
        <v>73.530036165730337</v>
      </c>
      <c r="EJ72" s="2">
        <f t="shared" si="78"/>
        <v>70.230135985672263</v>
      </c>
      <c r="EK72" s="2">
        <f t="shared" si="78"/>
        <v>70.540778014816212</v>
      </c>
      <c r="EL72" s="2">
        <f t="shared" si="78"/>
        <v>71.016845196959224</v>
      </c>
      <c r="EM72" s="2">
        <f t="shared" si="78"/>
        <v>74.91308205106165</v>
      </c>
      <c r="EN72" s="2">
        <f t="shared" si="78"/>
        <v>71.673316118111728</v>
      </c>
      <c r="EO72" s="2">
        <f t="shared" si="78"/>
        <v>71.363428489920125</v>
      </c>
      <c r="EQ72" s="2">
        <f t="shared" si="79"/>
        <v>64.496560554041395</v>
      </c>
      <c r="ER72" s="2">
        <f t="shared" si="79"/>
        <v>66.357555628352841</v>
      </c>
      <c r="ES72" s="2">
        <f t="shared" si="79"/>
        <v>66.146725812822837</v>
      </c>
      <c r="ET72" s="2">
        <f t="shared" si="79"/>
        <v>67.920849988253792</v>
      </c>
      <c r="EU72" s="2">
        <f t="shared" si="79"/>
        <v>69.374033652877145</v>
      </c>
      <c r="EV72" s="2">
        <f t="shared" si="79"/>
        <v>70.209990304295928</v>
      </c>
      <c r="EW72" s="2">
        <f t="shared" si="79"/>
        <v>70.302369769351174</v>
      </c>
      <c r="EX72" s="2">
        <f t="shared" si="79"/>
        <v>72.234584499273993</v>
      </c>
      <c r="EY72" s="2">
        <f t="shared" si="79"/>
        <v>71.579166291694463</v>
      </c>
      <c r="EZ72" s="2">
        <f t="shared" si="79"/>
        <v>70.658083668872663</v>
      </c>
      <c r="FA72" s="2">
        <f t="shared" si="79"/>
        <v>70.699440669285579</v>
      </c>
      <c r="FB72" s="2">
        <f t="shared" si="79"/>
        <v>69.465848247580539</v>
      </c>
      <c r="FC72" s="2">
        <f t="shared" si="79"/>
        <v>72.037936807480619</v>
      </c>
      <c r="FD72" s="2">
        <f t="shared" si="79"/>
        <v>72.535087931018637</v>
      </c>
      <c r="FE72" s="2">
        <f t="shared" si="79"/>
        <v>73.458873241230947</v>
      </c>
      <c r="FG72" s="2">
        <f t="shared" si="80"/>
        <v>9.4084157344360292E-2</v>
      </c>
      <c r="FH72" s="2">
        <f t="shared" si="80"/>
        <v>0.10086796120319214</v>
      </c>
      <c r="FI72" s="2">
        <f t="shared" si="80"/>
        <v>8.9489338648609265E-2</v>
      </c>
      <c r="FJ72" s="2">
        <f t="shared" si="80"/>
        <v>8.8267082478475881E-2</v>
      </c>
      <c r="FK72" s="2">
        <f t="shared" si="80"/>
        <v>8.9069277124836019E-2</v>
      </c>
      <c r="FL72" s="2">
        <f t="shared" si="80"/>
        <v>0.10263143201786531</v>
      </c>
      <c r="FM72" s="2">
        <f t="shared" si="80"/>
        <v>0.10460789163268611</v>
      </c>
      <c r="FN72" s="2">
        <f t="shared" si="80"/>
        <v>0.10264543657940001</v>
      </c>
      <c r="FO72" s="2">
        <f t="shared" si="80"/>
        <v>0.10454476367424949</v>
      </c>
      <c r="FP72" s="2">
        <f t="shared" si="80"/>
        <v>0.10378052514186409</v>
      </c>
      <c r="FQ72" s="2">
        <f t="shared" si="80"/>
        <v>8.7337950678990833E-2</v>
      </c>
      <c r="FR72" s="2">
        <f t="shared" si="80"/>
        <v>0.10080756986500966</v>
      </c>
      <c r="FS72" s="2">
        <f t="shared" si="80"/>
        <v>0.10628574840050425</v>
      </c>
      <c r="FT72" s="2">
        <f t="shared" si="80"/>
        <v>0.12081633926789227</v>
      </c>
      <c r="FU72" s="2">
        <f t="shared" si="80"/>
        <v>0.15529810815263601</v>
      </c>
      <c r="FW72" s="2">
        <f t="shared" si="70"/>
        <v>2.7924403062349839E-9</v>
      </c>
      <c r="FX72" s="2">
        <f t="shared" si="70"/>
        <v>4.7456681254845463E-9</v>
      </c>
      <c r="FY72" s="2">
        <f t="shared" si="70"/>
        <v>3.3227020209622294E-9</v>
      </c>
      <c r="FZ72" s="2">
        <f t="shared" si="70"/>
        <v>2.2216339006568744E-9</v>
      </c>
      <c r="GA72" s="2">
        <f t="shared" si="70"/>
        <v>2.0536698024018148E-9</v>
      </c>
      <c r="GB72" s="2">
        <f t="shared" si="70"/>
        <v>2.6666872751998596E-9</v>
      </c>
      <c r="GC72" s="2">
        <f t="shared" si="70"/>
        <v>3.3372842782874391E-9</v>
      </c>
      <c r="GD72" s="2">
        <f t="shared" si="70"/>
        <v>3.9944320875511085E-9</v>
      </c>
      <c r="GE72" s="2">
        <f t="shared" si="70"/>
        <v>3.6106418983276741E-9</v>
      </c>
      <c r="GF72" s="2">
        <f t="shared" si="70"/>
        <v>3.3191063975959292E-9</v>
      </c>
      <c r="GG72" s="2">
        <f t="shared" si="70"/>
        <v>2.4777801316841294E-9</v>
      </c>
      <c r="GH72" s="2">
        <f t="shared" si="70"/>
        <v>2.2856764521157841E-9</v>
      </c>
      <c r="GI72" s="2">
        <f t="shared" si="70"/>
        <v>9.0969169248757549E-9</v>
      </c>
      <c r="GJ72" s="2">
        <f t="shared" si="70"/>
        <v>3.2802117770090611E-8</v>
      </c>
      <c r="GK72" s="2">
        <f t="shared" si="70"/>
        <v>1.0881812809157659E-7</v>
      </c>
      <c r="GM72" s="107">
        <f t="shared" si="71"/>
        <v>0.21306285965510136</v>
      </c>
      <c r="GN72" s="107">
        <f t="shared" si="71"/>
        <v>0.161335982198133</v>
      </c>
      <c r="GO72" s="107">
        <f t="shared" si="71"/>
        <v>0.13917213768202152</v>
      </c>
      <c r="GP72" s="107">
        <f t="shared" si="71"/>
        <v>0.13126022260469969</v>
      </c>
      <c r="GQ72" s="107">
        <f t="shared" si="71"/>
        <v>0.12461410456439959</v>
      </c>
      <c r="GR72" s="107">
        <f t="shared" si="71"/>
        <v>0.14412015277328424</v>
      </c>
      <c r="GS72" s="107">
        <f t="shared" si="71"/>
        <v>0.1443552906778251</v>
      </c>
      <c r="GT72" s="107">
        <f t="shared" si="71"/>
        <v>0.12641129231714773</v>
      </c>
      <c r="GU72" s="107">
        <f t="shared" si="71"/>
        <v>0.12275067090993065</v>
      </c>
      <c r="GV72" s="107">
        <f t="shared" si="71"/>
        <v>0.13385834406208061</v>
      </c>
      <c r="GW72" s="107">
        <f t="shared" si="71"/>
        <v>0.10079427721449455</v>
      </c>
      <c r="GX72" s="107">
        <f t="shared" si="71"/>
        <v>0.13221369301467584</v>
      </c>
      <c r="GY72" s="107">
        <f t="shared" si="71"/>
        <v>0.11916292616488811</v>
      </c>
      <c r="GZ72" s="107">
        <f t="shared" si="71"/>
        <v>0.12084648868256341</v>
      </c>
      <c r="HA72" s="107">
        <f t="shared" si="71"/>
        <v>0.11809015619478264</v>
      </c>
      <c r="HC72" s="107">
        <f t="shared" si="76"/>
        <v>8.0351331794076931E-5</v>
      </c>
      <c r="HD72" s="107">
        <f t="shared" si="72"/>
        <v>7.1887734713525153E-6</v>
      </c>
      <c r="HE72" s="107">
        <f t="shared" si="72"/>
        <v>4.4338140593200007E-6</v>
      </c>
      <c r="HF72" s="107">
        <f t="shared" si="72"/>
        <v>2.482201989743288E-6</v>
      </c>
      <c r="HG72" s="107">
        <f t="shared" si="72"/>
        <v>1.5366405485662224E-6</v>
      </c>
      <c r="HH72" s="107">
        <f t="shared" si="72"/>
        <v>1.805982157696207E-6</v>
      </c>
      <c r="HI72" s="107">
        <f t="shared" si="72"/>
        <v>2.089432447171583E-6</v>
      </c>
      <c r="HJ72" s="107">
        <f t="shared" si="72"/>
        <v>9.8409539210959192E-7</v>
      </c>
      <c r="HK72" s="107">
        <f t="shared" si="72"/>
        <v>6.353002320922822E-7</v>
      </c>
      <c r="HL72" s="107">
        <f t="shared" si="72"/>
        <v>1.1792414362335694E-6</v>
      </c>
      <c r="HM72" s="107">
        <f t="shared" si="72"/>
        <v>4.3728193477613093E-7</v>
      </c>
      <c r="HN72" s="107">
        <f t="shared" si="72"/>
        <v>8.1002179920651474E-7</v>
      </c>
      <c r="HO72" s="107">
        <f t="shared" si="72"/>
        <v>6.8529273636714033E-7</v>
      </c>
      <c r="HP72" s="107">
        <f t="shared" si="72"/>
        <v>7.9787967247666374E-7</v>
      </c>
      <c r="HQ72" s="107">
        <f t="shared" si="72"/>
        <v>2.7512814286071478E-8</v>
      </c>
      <c r="HS72" s="107">
        <f t="shared" si="73"/>
        <v>2.4970075906200825E-25</v>
      </c>
      <c r="HT72" s="107">
        <f t="shared" si="73"/>
        <v>3.038750126889705E-32</v>
      </c>
      <c r="HU72" s="107">
        <f t="shared" si="73"/>
        <v>3.4245460155609465E-33</v>
      </c>
      <c r="HV72" s="107">
        <f t="shared" si="73"/>
        <v>3.4777309485905489E-35</v>
      </c>
      <c r="HW72" s="107">
        <f t="shared" si="73"/>
        <v>8.6496066637252669E-37</v>
      </c>
      <c r="HX72" s="107">
        <f t="shared" si="73"/>
        <v>4.5376466735876608E-37</v>
      </c>
      <c r="HY72" s="107">
        <f t="shared" si="73"/>
        <v>9.4111270949192572E-37</v>
      </c>
      <c r="HZ72" s="107">
        <f t="shared" si="73"/>
        <v>9.56791521244278E-39</v>
      </c>
      <c r="IA72" s="107">
        <f t="shared" si="73"/>
        <v>2.1736991858093707E-40</v>
      </c>
      <c r="IB72" s="107">
        <f t="shared" si="73"/>
        <v>2.101552081451006E-38</v>
      </c>
      <c r="IC72" s="107">
        <f t="shared" si="73"/>
        <v>2.902397130796854E-40</v>
      </c>
      <c r="ID72" s="107">
        <f t="shared" si="73"/>
        <v>2.5404119968704741E-39</v>
      </c>
      <c r="IE72" s="107">
        <f t="shared" si="73"/>
        <v>5.6134341398769963E-39</v>
      </c>
      <c r="IF72" s="107">
        <f t="shared" si="73"/>
        <v>3.7015598906336872E-38</v>
      </c>
      <c r="IG72" s="107">
        <f t="shared" si="73"/>
        <v>1.8612000860395044E-22</v>
      </c>
      <c r="II72" s="107">
        <f t="shared" si="74"/>
        <v>2.4236396290957769E-57</v>
      </c>
      <c r="IJ72" s="107">
        <f t="shared" si="74"/>
        <v>3.96685295065757E-73</v>
      </c>
      <c r="IK72" s="107">
        <f t="shared" si="74"/>
        <v>3.5896592991559953E-75</v>
      </c>
      <c r="IL72" s="107">
        <f t="shared" si="74"/>
        <v>2.3336989156479858E-80</v>
      </c>
      <c r="IM72" s="107">
        <f t="shared" si="74"/>
        <v>1.7388399546771434E-84</v>
      </c>
      <c r="IN72" s="107">
        <f t="shared" si="74"/>
        <v>1.43725696522109E-85</v>
      </c>
      <c r="IO72" s="107">
        <f t="shared" si="74"/>
        <v>3.2866330380647532E-85</v>
      </c>
      <c r="IP72" s="107">
        <f t="shared" si="74"/>
        <v>8.1067074555501207E-90</v>
      </c>
      <c r="IQ72" s="107">
        <f t="shared" si="74"/>
        <v>3.2501050135003112E-94</v>
      </c>
      <c r="IR72" s="107">
        <f t="shared" si="74"/>
        <v>4.387812349973236E-89</v>
      </c>
      <c r="IS72" s="107">
        <f t="shared" si="74"/>
        <v>9.4511757797428934E-93</v>
      </c>
      <c r="IT72" s="107">
        <f t="shared" si="74"/>
        <v>1.5481765845367144E-90</v>
      </c>
      <c r="IU72" s="107">
        <f t="shared" si="74"/>
        <v>9.1057119081399979E-89</v>
      </c>
      <c r="IV72" s="107">
        <f t="shared" si="74"/>
        <v>1.0046033973409143E-87</v>
      </c>
      <c r="IW72" s="107">
        <f t="shared" si="74"/>
        <v>1.932099968989175E-78</v>
      </c>
      <c r="IY72" s="107">
        <f t="shared" si="75"/>
        <v>0.21314321098689543</v>
      </c>
      <c r="IZ72" s="107">
        <f t="shared" si="75"/>
        <v>0.16134317097160436</v>
      </c>
      <c r="JA72" s="107">
        <f t="shared" si="75"/>
        <v>0.13917657149608084</v>
      </c>
      <c r="JB72" s="107">
        <f t="shared" si="75"/>
        <v>0.13126270480668945</v>
      </c>
      <c r="JC72" s="107">
        <f t="shared" si="75"/>
        <v>0.12461564120494815</v>
      </c>
      <c r="JD72" s="107">
        <f t="shared" si="75"/>
        <v>0.14412195875544195</v>
      </c>
      <c r="JE72" s="107">
        <f t="shared" si="75"/>
        <v>0.14435738011027227</v>
      </c>
      <c r="JF72" s="107">
        <f t="shared" si="75"/>
        <v>0.12641227641253985</v>
      </c>
      <c r="JG72" s="107">
        <f t="shared" si="75"/>
        <v>0.12275130621016274</v>
      </c>
      <c r="JH72" s="107">
        <f t="shared" si="75"/>
        <v>0.13385952330351683</v>
      </c>
      <c r="JI72" s="107">
        <f t="shared" si="75"/>
        <v>0.10079471449642932</v>
      </c>
      <c r="JJ72" s="107">
        <f t="shared" si="75"/>
        <v>0.13221450303647506</v>
      </c>
      <c r="JK72" s="107">
        <f t="shared" si="75"/>
        <v>0.11916361145762447</v>
      </c>
      <c r="JL72" s="107">
        <f t="shared" si="75"/>
        <v>0.12084728656223588</v>
      </c>
      <c r="JM72" s="107">
        <f t="shared" si="75"/>
        <v>0.11809018370759693</v>
      </c>
    </row>
    <row r="73" spans="2:273" x14ac:dyDescent="0.25">
      <c r="B73" s="2">
        <v>45</v>
      </c>
      <c r="C73" s="37">
        <v>198.64500000000001</v>
      </c>
      <c r="D73" s="37">
        <v>177.98400000000001</v>
      </c>
      <c r="E73" s="37">
        <v>169.53200000000001</v>
      </c>
      <c r="F73" s="37">
        <v>169.274</v>
      </c>
      <c r="G73" s="37">
        <v>167.333</v>
      </c>
      <c r="H73" s="37">
        <v>174.75</v>
      </c>
      <c r="I73" s="37">
        <v>175.68299999999999</v>
      </c>
      <c r="J73" s="37">
        <v>170.46700000000001</v>
      </c>
      <c r="K73" s="37">
        <v>167.21700000000001</v>
      </c>
      <c r="L73" s="37">
        <v>173.733</v>
      </c>
      <c r="M73" s="37">
        <v>155.69999999999999</v>
      </c>
      <c r="N73" s="37">
        <v>171.267</v>
      </c>
      <c r="O73" s="37">
        <v>163.167</v>
      </c>
      <c r="P73" s="37">
        <v>160.19999999999999</v>
      </c>
      <c r="Q73" s="37">
        <v>142.75</v>
      </c>
      <c r="S73" s="4">
        <f t="shared" si="8"/>
        <v>188.29366356773974</v>
      </c>
      <c r="T73" s="4">
        <f t="shared" si="9"/>
        <v>169.093282810223</v>
      </c>
      <c r="U73" s="4">
        <f t="shared" si="10"/>
        <v>161.83148646573011</v>
      </c>
      <c r="V73" s="4">
        <f t="shared" si="11"/>
        <v>160.01664398982604</v>
      </c>
      <c r="W73" s="4">
        <f t="shared" si="12"/>
        <v>159.87539659429706</v>
      </c>
      <c r="X73" s="4">
        <f t="shared" si="13"/>
        <v>166.74126911893018</v>
      </c>
      <c r="Y73" s="4">
        <f t="shared" si="14"/>
        <v>166.8935745814268</v>
      </c>
      <c r="Z73" s="4">
        <f t="shared" si="15"/>
        <v>161.29392300620512</v>
      </c>
      <c r="AA73" s="4">
        <f t="shared" si="16"/>
        <v>156.6452100069925</v>
      </c>
      <c r="AB73" s="4">
        <f t="shared" si="17"/>
        <v>162.99904581658888</v>
      </c>
      <c r="AC73" s="4">
        <f t="shared" si="18"/>
        <v>148.01042962676104</v>
      </c>
      <c r="AD73" s="4">
        <f t="shared" si="19"/>
        <v>161.75909031826797</v>
      </c>
      <c r="AE73" s="4">
        <f t="shared" si="20"/>
        <v>156.5014810590524</v>
      </c>
      <c r="AF73" s="4">
        <f t="shared" si="21"/>
        <v>158.89636206009143</v>
      </c>
      <c r="AG73" s="4">
        <f t="shared" si="21"/>
        <v>139.0708639387577</v>
      </c>
      <c r="AI73" s="4">
        <f t="shared" si="22"/>
        <v>10.351336432260268</v>
      </c>
      <c r="AJ73" s="4">
        <f t="shared" si="23"/>
        <v>8.890717189777007</v>
      </c>
      <c r="AK73" s="4">
        <f t="shared" si="24"/>
        <v>7.700513534269902</v>
      </c>
      <c r="AL73" s="4">
        <f t="shared" si="25"/>
        <v>9.2573560101739645</v>
      </c>
      <c r="AM73" s="4">
        <f t="shared" si="26"/>
        <v>7.4576034057029403</v>
      </c>
      <c r="AN73" s="4">
        <f t="shared" si="27"/>
        <v>8.0087308810698232</v>
      </c>
      <c r="AO73" s="4">
        <f t="shared" si="28"/>
        <v>8.7894254185731882</v>
      </c>
      <c r="AP73" s="4">
        <f t="shared" si="29"/>
        <v>9.1730769937948935</v>
      </c>
      <c r="AQ73" s="4">
        <f t="shared" si="30"/>
        <v>10.571789993007513</v>
      </c>
      <c r="AR73" s="4">
        <f t="shared" si="31"/>
        <v>10.733954183411129</v>
      </c>
      <c r="AS73" s="4">
        <f t="shared" si="32"/>
        <v>7.6895703732389507</v>
      </c>
      <c r="AT73" s="4">
        <f t="shared" si="33"/>
        <v>9.5079096817320305</v>
      </c>
      <c r="AU73" s="4">
        <f t="shared" si="34"/>
        <v>6.6655189409476066</v>
      </c>
      <c r="AV73" s="4">
        <f t="shared" si="65"/>
        <v>1.3036379399085547</v>
      </c>
      <c r="AW73" s="4">
        <f t="shared" si="65"/>
        <v>3.6791360612423034</v>
      </c>
      <c r="AY73" s="2">
        <f t="shared" si="66"/>
        <v>73.905194265991142</v>
      </c>
      <c r="AZ73" s="2">
        <f t="shared" si="66"/>
        <v>74.805413963238877</v>
      </c>
      <c r="BA73" s="2">
        <f t="shared" si="66"/>
        <v>76.789165750294998</v>
      </c>
      <c r="BB73" s="2">
        <f t="shared" si="66"/>
        <v>77.73090274437881</v>
      </c>
      <c r="BC73" s="2">
        <f t="shared" si="66"/>
        <v>79.006872510926044</v>
      </c>
      <c r="BD73" s="2">
        <f t="shared" si="66"/>
        <v>78.473095639291927</v>
      </c>
      <c r="BE73" s="2">
        <f t="shared" si="66"/>
        <v>78.724680355794732</v>
      </c>
      <c r="BF73" s="2">
        <f t="shared" si="66"/>
        <v>80.710079425549637</v>
      </c>
      <c r="BG73" s="2">
        <f t="shared" si="66"/>
        <v>77.622345333630292</v>
      </c>
      <c r="BH73" s="2">
        <f t="shared" si="66"/>
        <v>78.181608051433528</v>
      </c>
      <c r="BI73" s="2">
        <f t="shared" si="66"/>
        <v>77.42197641754727</v>
      </c>
      <c r="BJ73" s="2">
        <f t="shared" si="66"/>
        <v>77.192547153157108</v>
      </c>
      <c r="BK73" s="2">
        <f t="shared" si="66"/>
        <v>81.751100982934375</v>
      </c>
      <c r="BL73" s="2">
        <f t="shared" si="66"/>
        <v>81.270724199308532</v>
      </c>
      <c r="BM73" s="2">
        <f t="shared" si="66"/>
        <v>77.033780520245173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76.244005339265868</v>
      </c>
      <c r="DL73" s="2">
        <f t="shared" si="77"/>
        <v>76.390425356506242</v>
      </c>
      <c r="DM73" s="2">
        <f t="shared" si="77"/>
        <v>77.859287394957974</v>
      </c>
      <c r="DN73" s="2">
        <f t="shared" si="77"/>
        <v>78.900156417112299</v>
      </c>
      <c r="DO73" s="2">
        <f t="shared" si="77"/>
        <v>79.945070564516115</v>
      </c>
      <c r="DP73" s="2">
        <f t="shared" si="77"/>
        <v>79.37057459677419</v>
      </c>
      <c r="DQ73" s="2">
        <f t="shared" si="77"/>
        <v>79.841764112903221</v>
      </c>
      <c r="DR73" s="2">
        <f t="shared" si="77"/>
        <v>81.39200956618464</v>
      </c>
      <c r="DS73" s="2">
        <f t="shared" si="77"/>
        <v>78.249401557285893</v>
      </c>
      <c r="DT73" s="2">
        <f t="shared" si="77"/>
        <v>79.358861290322579</v>
      </c>
      <c r="DU73" s="2">
        <f t="shared" si="77"/>
        <v>78.267689516129039</v>
      </c>
      <c r="DV73" s="2">
        <f t="shared" si="77"/>
        <v>78.088095564516124</v>
      </c>
      <c r="DW73" s="2">
        <f t="shared" si="77"/>
        <v>82.7829737903226</v>
      </c>
      <c r="DX73" s="2">
        <f t="shared" si="77"/>
        <v>82.890878787878762</v>
      </c>
      <c r="DY73" s="2">
        <f t="shared" si="77"/>
        <v>78.302557582499063</v>
      </c>
      <c r="EA73" s="2">
        <f t="shared" si="78"/>
        <v>56.016999999999989</v>
      </c>
      <c r="EB73" s="2">
        <f t="shared" si="78"/>
        <v>63.582577777777793</v>
      </c>
      <c r="EC73" s="2">
        <f t="shared" si="78"/>
        <v>68.140544444444444</v>
      </c>
      <c r="ED73" s="2">
        <f t="shared" si="78"/>
        <v>68.137391135734063</v>
      </c>
      <c r="EE73" s="2">
        <f t="shared" si="78"/>
        <v>71.385170818184548</v>
      </c>
      <c r="EF73" s="2">
        <f t="shared" si="78"/>
        <v>72.239842913373991</v>
      </c>
      <c r="EG73" s="2">
        <f t="shared" si="78"/>
        <v>71.129561952699419</v>
      </c>
      <c r="EH73" s="2">
        <f t="shared" si="78"/>
        <v>75.974596211552893</v>
      </c>
      <c r="EI73" s="2">
        <f t="shared" si="78"/>
        <v>73.356077949438202</v>
      </c>
      <c r="EJ73" s="2">
        <f t="shared" si="78"/>
        <v>70.106126902903938</v>
      </c>
      <c r="EK73" s="2">
        <f t="shared" si="78"/>
        <v>70.402090538259571</v>
      </c>
      <c r="EL73" s="2">
        <f t="shared" si="78"/>
        <v>70.847299720561281</v>
      </c>
      <c r="EM73" s="2">
        <f t="shared" si="78"/>
        <v>74.713239577065252</v>
      </c>
      <c r="EN73" s="2">
        <f t="shared" si="78"/>
        <v>71.539285123189785</v>
      </c>
      <c r="EO73" s="2">
        <f t="shared" si="78"/>
        <v>71.252824648155197</v>
      </c>
      <c r="EQ73" s="2">
        <f t="shared" si="79"/>
        <v>64.397420261872099</v>
      </c>
      <c r="ER73" s="2">
        <f t="shared" si="79"/>
        <v>66.257194524767755</v>
      </c>
      <c r="ES73" s="2">
        <f t="shared" si="79"/>
        <v>66.051707763597676</v>
      </c>
      <c r="ET73" s="2">
        <f t="shared" si="79"/>
        <v>67.801977970840454</v>
      </c>
      <c r="EU73" s="2">
        <f t="shared" si="79"/>
        <v>69.255944628010681</v>
      </c>
      <c r="EV73" s="2">
        <f t="shared" si="79"/>
        <v>70.095687052505951</v>
      </c>
      <c r="EW73" s="2">
        <f t="shared" si="79"/>
        <v>70.188931588851858</v>
      </c>
      <c r="EX73" s="2">
        <f t="shared" si="79"/>
        <v>72.085039967469982</v>
      </c>
      <c r="EY73" s="2">
        <f t="shared" si="79"/>
        <v>71.446179078795595</v>
      </c>
      <c r="EZ73" s="2">
        <f t="shared" si="79"/>
        <v>70.522498134604163</v>
      </c>
      <c r="FA73" s="2">
        <f t="shared" si="79"/>
        <v>70.556090251122782</v>
      </c>
      <c r="FB73" s="2">
        <f t="shared" si="79"/>
        <v>69.330771433628144</v>
      </c>
      <c r="FC73" s="2">
        <f t="shared" si="79"/>
        <v>71.899391564662778</v>
      </c>
      <c r="FD73" s="2">
        <f t="shared" si="79"/>
        <v>72.38048038142</v>
      </c>
      <c r="FE73" s="2">
        <f t="shared" si="79"/>
        <v>73.298309802412334</v>
      </c>
      <c r="FG73" s="2">
        <f t="shared" si="80"/>
        <v>0.11562814482456443</v>
      </c>
      <c r="FH73" s="2">
        <f t="shared" si="80"/>
        <v>0.123753144273761</v>
      </c>
      <c r="FI73" s="2">
        <f t="shared" si="80"/>
        <v>0.11010905848361408</v>
      </c>
      <c r="FJ73" s="2">
        <f t="shared" si="80"/>
        <v>0.10863877834615933</v>
      </c>
      <c r="FK73" s="2">
        <f t="shared" si="80"/>
        <v>0.10960385937781666</v>
      </c>
      <c r="FL73" s="2">
        <f t="shared" si="80"/>
        <v>0.12586070969031884</v>
      </c>
      <c r="FM73" s="2">
        <f t="shared" si="80"/>
        <v>0.12822059596587615</v>
      </c>
      <c r="FN73" s="2">
        <f t="shared" si="80"/>
        <v>0.12587743936736559</v>
      </c>
      <c r="FO73" s="2">
        <f t="shared" si="80"/>
        <v>0.12814525774842644</v>
      </c>
      <c r="FP73" s="2">
        <f t="shared" si="80"/>
        <v>0.12723300932853301</v>
      </c>
      <c r="FQ73" s="2">
        <f t="shared" si="80"/>
        <v>0.10752049544372089</v>
      </c>
      <c r="FR73" s="2">
        <f t="shared" si="80"/>
        <v>0.12368093594889742</v>
      </c>
      <c r="FS73" s="2">
        <f t="shared" si="80"/>
        <v>0.12786948721748734</v>
      </c>
      <c r="FT73" s="2">
        <f t="shared" si="80"/>
        <v>0.14272486047837141</v>
      </c>
      <c r="FU73" s="2">
        <f t="shared" si="80"/>
        <v>0.1799752330745239</v>
      </c>
      <c r="FW73" s="2">
        <f t="shared" si="70"/>
        <v>3.5154740598956974E-9</v>
      </c>
      <c r="FX73" s="2">
        <f t="shared" si="70"/>
        <v>5.9744421917728622E-9</v>
      </c>
      <c r="FY73" s="2">
        <f t="shared" si="70"/>
        <v>4.1830340064103993E-9</v>
      </c>
      <c r="FZ73" s="2">
        <f t="shared" si="70"/>
        <v>2.7968713716314799E-9</v>
      </c>
      <c r="GA73" s="2">
        <f t="shared" si="70"/>
        <v>2.5854171003031686E-9</v>
      </c>
      <c r="GB73" s="2">
        <f t="shared" si="70"/>
        <v>3.3571603737392172E-9</v>
      </c>
      <c r="GC73" s="2">
        <f t="shared" si="70"/>
        <v>4.2013919806867545E-9</v>
      </c>
      <c r="GD73" s="2">
        <f t="shared" si="70"/>
        <v>5.0286920555031344E-9</v>
      </c>
      <c r="GE73" s="2">
        <f t="shared" si="70"/>
        <v>4.5455288344438811E-9</v>
      </c>
      <c r="GF73" s="2">
        <f t="shared" si="70"/>
        <v>4.1785073847910923E-9</v>
      </c>
      <c r="GG73" s="2">
        <f t="shared" si="70"/>
        <v>3.1193403706146009E-9</v>
      </c>
      <c r="GH73" s="2">
        <f t="shared" si="70"/>
        <v>2.8774961670051332E-9</v>
      </c>
      <c r="GI73" s="2">
        <f t="shared" si="70"/>
        <v>1.1215104346052721E-8</v>
      </c>
      <c r="GJ73" s="2">
        <f t="shared" si="70"/>
        <v>3.9740672664314302E-8</v>
      </c>
      <c r="GK73" s="2">
        <f t="shared" si="70"/>
        <v>1.2990453677159329E-7</v>
      </c>
      <c r="GM73" s="107">
        <f t="shared" si="71"/>
        <v>0.26302620842334573</v>
      </c>
      <c r="GN73" s="107">
        <f t="shared" si="71"/>
        <v>0.2100677431856629</v>
      </c>
      <c r="GO73" s="107">
        <f t="shared" si="71"/>
        <v>0.18279807831276471</v>
      </c>
      <c r="GP73" s="107">
        <f t="shared" si="71"/>
        <v>0.17370354917676906</v>
      </c>
      <c r="GQ73" s="107">
        <f t="shared" si="71"/>
        <v>0.16646221238731751</v>
      </c>
      <c r="GR73" s="107">
        <f t="shared" si="71"/>
        <v>0.19167583437265909</v>
      </c>
      <c r="GS73" s="107">
        <f t="shared" si="71"/>
        <v>0.19245882381534435</v>
      </c>
      <c r="GT73" s="107">
        <f t="shared" si="71"/>
        <v>0.17188884881119956</v>
      </c>
      <c r="GU73" s="107">
        <f t="shared" si="71"/>
        <v>0.16822527225714282</v>
      </c>
      <c r="GV73" s="107">
        <f t="shared" si="71"/>
        <v>0.18055639504962978</v>
      </c>
      <c r="GW73" s="107">
        <f t="shared" si="71"/>
        <v>0.13887063884510634</v>
      </c>
      <c r="GX73" s="107">
        <f t="shared" si="71"/>
        <v>0.17794630000861089</v>
      </c>
      <c r="GY73" s="107">
        <f t="shared" si="71"/>
        <v>0.15997809526219536</v>
      </c>
      <c r="GZ73" s="107">
        <f t="shared" si="71"/>
        <v>0.1611233566822127</v>
      </c>
      <c r="HA73" s="107">
        <f t="shared" si="71"/>
        <v>0.16169288761416173</v>
      </c>
      <c r="HC73" s="107">
        <f t="shared" si="76"/>
        <v>1.4018970349766481E-4</v>
      </c>
      <c r="HD73" s="107">
        <f t="shared" si="72"/>
        <v>1.489821655473164E-5</v>
      </c>
      <c r="HE73" s="107">
        <f t="shared" si="72"/>
        <v>9.3026362598527894E-6</v>
      </c>
      <c r="HF73" s="107">
        <f t="shared" si="72"/>
        <v>5.358277214716482E-6</v>
      </c>
      <c r="HG73" s="107">
        <f t="shared" si="72"/>
        <v>3.4242770319145925E-6</v>
      </c>
      <c r="HH73" s="107">
        <f t="shared" si="72"/>
        <v>4.0668021320174593E-6</v>
      </c>
      <c r="HI73" s="107">
        <f t="shared" si="72"/>
        <v>4.7177514765197976E-6</v>
      </c>
      <c r="HJ73" s="107">
        <f t="shared" si="72"/>
        <v>2.346818928526656E-6</v>
      </c>
      <c r="HK73" s="107">
        <f t="shared" si="72"/>
        <v>1.5629822963093238E-6</v>
      </c>
      <c r="HL73" s="107">
        <f t="shared" si="72"/>
        <v>2.7632642033182656E-6</v>
      </c>
      <c r="HM73" s="107">
        <f t="shared" si="72"/>
        <v>1.0632179620667104E-6</v>
      </c>
      <c r="HN73" s="107">
        <f t="shared" si="72"/>
        <v>1.9041780792905752E-6</v>
      </c>
      <c r="HO73" s="107">
        <f t="shared" si="72"/>
        <v>1.5751013447441082E-6</v>
      </c>
      <c r="HP73" s="107">
        <f t="shared" si="72"/>
        <v>1.7942707430693288E-6</v>
      </c>
      <c r="HQ73" s="107">
        <f t="shared" si="72"/>
        <v>7.9141267560971693E-8</v>
      </c>
      <c r="HS73" s="107">
        <f t="shared" si="73"/>
        <v>1.4967039138200493E-24</v>
      </c>
      <c r="HT73" s="107">
        <f t="shared" si="73"/>
        <v>3.2360210132996086E-31</v>
      </c>
      <c r="HU73" s="107">
        <f t="shared" si="73"/>
        <v>3.7429975562198079E-32</v>
      </c>
      <c r="HV73" s="107">
        <f t="shared" si="73"/>
        <v>4.2349473918703759E-34</v>
      </c>
      <c r="HW73" s="107">
        <f t="shared" si="73"/>
        <v>1.1811726792977657E-35</v>
      </c>
      <c r="HX73" s="107">
        <f t="shared" si="73"/>
        <v>6.5931730501824011E-36</v>
      </c>
      <c r="HY73" s="107">
        <f t="shared" si="73"/>
        <v>1.3848395722425297E-35</v>
      </c>
      <c r="HZ73" s="107">
        <f t="shared" si="73"/>
        <v>1.6789906477589599E-37</v>
      </c>
      <c r="IA73" s="107">
        <f t="shared" si="73"/>
        <v>4.2964119035996032E-39</v>
      </c>
      <c r="IB73" s="107">
        <f t="shared" si="73"/>
        <v>3.501855620548837E-37</v>
      </c>
      <c r="IC73" s="107">
        <f t="shared" si="73"/>
        <v>5.2742427147596801E-39</v>
      </c>
      <c r="ID73" s="107">
        <f t="shared" si="73"/>
        <v>4.2539080125202904E-38</v>
      </c>
      <c r="IE73" s="107">
        <f t="shared" si="73"/>
        <v>8.4676099577789219E-38</v>
      </c>
      <c r="IF73" s="107">
        <f t="shared" si="73"/>
        <v>5.1239582074815746E-37</v>
      </c>
      <c r="IG73" s="107">
        <f t="shared" si="73"/>
        <v>8.0479240561553309E-22</v>
      </c>
      <c r="II73" s="107">
        <f t="shared" si="74"/>
        <v>4.734061204755786E-56</v>
      </c>
      <c r="IJ73" s="107">
        <f t="shared" si="74"/>
        <v>1.9973622864944067E-71</v>
      </c>
      <c r="IK73" s="107">
        <f t="shared" si="74"/>
        <v>1.8790832955873159E-73</v>
      </c>
      <c r="IL73" s="107">
        <f t="shared" si="74"/>
        <v>1.4834298152613315E-78</v>
      </c>
      <c r="IM73" s="107">
        <f t="shared" si="74"/>
        <v>1.3510311410202774E-82</v>
      </c>
      <c r="IN73" s="107">
        <f t="shared" si="74"/>
        <v>1.2527073086266414E-83</v>
      </c>
      <c r="IO73" s="107">
        <f t="shared" si="74"/>
        <v>2.9568609522543784E-83</v>
      </c>
      <c r="IP73" s="107">
        <f t="shared" si="74"/>
        <v>9.7674767797931419E-88</v>
      </c>
      <c r="IQ73" s="107">
        <f t="shared" si="74"/>
        <v>4.8460179875847241E-92</v>
      </c>
      <c r="IR73" s="107">
        <f t="shared" si="74"/>
        <v>4.8574354248909153E-87</v>
      </c>
      <c r="IS73" s="107">
        <f t="shared" si="74"/>
        <v>1.1862570320258662E-90</v>
      </c>
      <c r="IT73" s="107">
        <f t="shared" si="74"/>
        <v>1.6951854364660133E-88</v>
      </c>
      <c r="IU73" s="107">
        <f t="shared" si="74"/>
        <v>8.1696225508920528E-87</v>
      </c>
      <c r="IV73" s="107">
        <f t="shared" si="74"/>
        <v>7.9892478246163127E-86</v>
      </c>
      <c r="IW73" s="107">
        <f t="shared" si="74"/>
        <v>9.2937864530366861E-77</v>
      </c>
      <c r="IY73" s="107">
        <f t="shared" si="75"/>
        <v>0.26316639812684339</v>
      </c>
      <c r="IZ73" s="107">
        <f t="shared" si="75"/>
        <v>0.21008264140221763</v>
      </c>
      <c r="JA73" s="107">
        <f t="shared" si="75"/>
        <v>0.18280738094902454</v>
      </c>
      <c r="JB73" s="107">
        <f t="shared" si="75"/>
        <v>0.17370890745398376</v>
      </c>
      <c r="JC73" s="107">
        <f t="shared" si="75"/>
        <v>0.16646563666434944</v>
      </c>
      <c r="JD73" s="107">
        <f t="shared" si="75"/>
        <v>0.19167990117479111</v>
      </c>
      <c r="JE73" s="107">
        <f t="shared" si="75"/>
        <v>0.19246354156682086</v>
      </c>
      <c r="JF73" s="107">
        <f t="shared" si="75"/>
        <v>0.17189119563012809</v>
      </c>
      <c r="JG73" s="107">
        <f t="shared" si="75"/>
        <v>0.16822683523943913</v>
      </c>
      <c r="JH73" s="107">
        <f t="shared" si="75"/>
        <v>0.1805591583138331</v>
      </c>
      <c r="JI73" s="107">
        <f t="shared" si="75"/>
        <v>0.1388717020630684</v>
      </c>
      <c r="JJ73" s="107">
        <f t="shared" si="75"/>
        <v>0.17794820418669019</v>
      </c>
      <c r="JK73" s="107">
        <f t="shared" si="75"/>
        <v>0.15997967036354011</v>
      </c>
      <c r="JL73" s="107">
        <f t="shared" si="75"/>
        <v>0.16112515095295576</v>
      </c>
      <c r="JM73" s="107">
        <f t="shared" si="75"/>
        <v>0.1616929667554293</v>
      </c>
    </row>
    <row r="74" spans="2:273" x14ac:dyDescent="0.25">
      <c r="B74" s="2">
        <v>46</v>
      </c>
      <c r="C74" s="37">
        <v>212.161</v>
      </c>
      <c r="D74" s="37">
        <v>195.17699999999999</v>
      </c>
      <c r="E74" s="37">
        <v>187.774</v>
      </c>
      <c r="F74" s="37">
        <v>187.19399999999999</v>
      </c>
      <c r="G74" s="37">
        <v>187.71700000000001</v>
      </c>
      <c r="H74" s="37">
        <v>193.13300000000001</v>
      </c>
      <c r="I74" s="37">
        <v>194.15</v>
      </c>
      <c r="J74" s="37">
        <v>189.86699999999999</v>
      </c>
      <c r="K74" s="37">
        <v>185.93299999999999</v>
      </c>
      <c r="L74" s="37">
        <v>191.95</v>
      </c>
      <c r="M74" s="37">
        <v>176.61699999999999</v>
      </c>
      <c r="N74" s="37">
        <v>190.53299999999999</v>
      </c>
      <c r="O74" s="37">
        <v>182.61699999999999</v>
      </c>
      <c r="P74" s="37">
        <v>179.13300000000001</v>
      </c>
      <c r="Q74" s="37">
        <v>162.417</v>
      </c>
      <c r="S74" s="4">
        <f t="shared" si="8"/>
        <v>203.98983706942514</v>
      </c>
      <c r="T74" s="4">
        <f t="shared" si="9"/>
        <v>186.65472040595458</v>
      </c>
      <c r="U74" s="4">
        <f t="shared" si="10"/>
        <v>178.91789092680054</v>
      </c>
      <c r="V74" s="4">
        <f t="shared" si="11"/>
        <v>177.21278659050583</v>
      </c>
      <c r="W74" s="4">
        <f t="shared" si="12"/>
        <v>177.54004299738668</v>
      </c>
      <c r="X74" s="4">
        <f t="shared" si="13"/>
        <v>185.04520557420597</v>
      </c>
      <c r="Y74" s="4">
        <f t="shared" si="14"/>
        <v>185.26453074391631</v>
      </c>
      <c r="Z74" s="4">
        <f t="shared" si="15"/>
        <v>179.87424034781864</v>
      </c>
      <c r="AA74" s="4">
        <f t="shared" si="16"/>
        <v>175.37381022376934</v>
      </c>
      <c r="AB74" s="4">
        <f t="shared" si="17"/>
        <v>181.62526526830308</v>
      </c>
      <c r="AC74" s="4">
        <f t="shared" si="18"/>
        <v>165.70227367373235</v>
      </c>
      <c r="AD74" s="4">
        <f t="shared" si="19"/>
        <v>180.39391543900388</v>
      </c>
      <c r="AE74" s="4">
        <f t="shared" si="20"/>
        <v>173.28094310094389</v>
      </c>
      <c r="AF74" s="4">
        <f t="shared" si="21"/>
        <v>175.78110848694129</v>
      </c>
      <c r="AG74" s="4">
        <f t="shared" si="21"/>
        <v>153.87660513937803</v>
      </c>
      <c r="AI74" s="4">
        <f t="shared" si="22"/>
        <v>8.1711629305748659</v>
      </c>
      <c r="AJ74" s="4">
        <f t="shared" si="23"/>
        <v>8.5222795940454148</v>
      </c>
      <c r="AK74" s="4">
        <f t="shared" si="24"/>
        <v>8.8561090731994625</v>
      </c>
      <c r="AL74" s="4">
        <f t="shared" si="25"/>
        <v>9.9812134094941598</v>
      </c>
      <c r="AM74" s="4">
        <f t="shared" si="26"/>
        <v>10.176957002613335</v>
      </c>
      <c r="AN74" s="4">
        <f t="shared" si="27"/>
        <v>8.0877944257940442</v>
      </c>
      <c r="AO74" s="4">
        <f t="shared" si="28"/>
        <v>8.8854692560836952</v>
      </c>
      <c r="AP74" s="4">
        <f t="shared" si="29"/>
        <v>9.9927596521813484</v>
      </c>
      <c r="AQ74" s="4">
        <f t="shared" si="30"/>
        <v>10.559189776230653</v>
      </c>
      <c r="AR74" s="4">
        <f t="shared" si="31"/>
        <v>10.324734731696907</v>
      </c>
      <c r="AS74" s="4">
        <f t="shared" si="32"/>
        <v>10.91472632626764</v>
      </c>
      <c r="AT74" s="4">
        <f t="shared" si="33"/>
        <v>10.13908456099611</v>
      </c>
      <c r="AU74" s="4">
        <f t="shared" si="34"/>
        <v>9.3360568990561035</v>
      </c>
      <c r="AV74" s="4">
        <f t="shared" si="65"/>
        <v>3.3518915130587175</v>
      </c>
      <c r="AW74" s="4">
        <f t="shared" si="65"/>
        <v>8.5403948606219728</v>
      </c>
      <c r="AY74" s="2">
        <f t="shared" si="66"/>
        <v>73.559159314704885</v>
      </c>
      <c r="AZ74" s="2">
        <f t="shared" si="66"/>
        <v>74.590684342894747</v>
      </c>
      <c r="BA74" s="2">
        <f t="shared" si="66"/>
        <v>76.676205315809369</v>
      </c>
      <c r="BB74" s="2">
        <f t="shared" si="66"/>
        <v>77.618271030120425</v>
      </c>
      <c r="BC74" s="2">
        <f t="shared" si="66"/>
        <v>78.918481384432141</v>
      </c>
      <c r="BD74" s="2">
        <f t="shared" si="66"/>
        <v>78.34770422458773</v>
      </c>
      <c r="BE74" s="2">
        <f t="shared" si="66"/>
        <v>78.551136648896161</v>
      </c>
      <c r="BF74" s="2">
        <f t="shared" si="66"/>
        <v>80.655733646738838</v>
      </c>
      <c r="BG74" s="2">
        <f t="shared" si="66"/>
        <v>77.515016493082229</v>
      </c>
      <c r="BH74" s="2">
        <f t="shared" si="66"/>
        <v>77.937244921260032</v>
      </c>
      <c r="BI74" s="2">
        <f t="shared" si="66"/>
        <v>77.28753556794355</v>
      </c>
      <c r="BJ74" s="2">
        <f t="shared" si="66"/>
        <v>77.082071020394025</v>
      </c>
      <c r="BK74" s="2">
        <f t="shared" si="66"/>
        <v>81.689604401771319</v>
      </c>
      <c r="BL74" s="2">
        <f t="shared" si="66"/>
        <v>81.104659758647244</v>
      </c>
      <c r="BM74" s="2">
        <f t="shared" si="66"/>
        <v>76.935146700613728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76.426815350389333</v>
      </c>
      <c r="DL74" s="2">
        <f t="shared" si="77"/>
        <v>76.552705436720146</v>
      </c>
      <c r="DM74" s="2">
        <f t="shared" si="77"/>
        <v>78.028591596638648</v>
      </c>
      <c r="DN74" s="2">
        <f t="shared" si="77"/>
        <v>79.091567847593581</v>
      </c>
      <c r="DO74" s="2">
        <f t="shared" si="77"/>
        <v>80.111220857771258</v>
      </c>
      <c r="DP74" s="2">
        <f t="shared" si="77"/>
        <v>79.484470491202345</v>
      </c>
      <c r="DQ74" s="2">
        <f t="shared" si="77"/>
        <v>79.949766129032255</v>
      </c>
      <c r="DR74" s="2">
        <f t="shared" si="77"/>
        <v>81.547511902113456</v>
      </c>
      <c r="DS74" s="2">
        <f t="shared" si="77"/>
        <v>78.316762402669653</v>
      </c>
      <c r="DT74" s="2">
        <f t="shared" si="77"/>
        <v>79.397230645161301</v>
      </c>
      <c r="DU74" s="2">
        <f t="shared" si="77"/>
        <v>78.352869354838717</v>
      </c>
      <c r="DV74" s="2">
        <f t="shared" si="77"/>
        <v>78.219995161290313</v>
      </c>
      <c r="DW74" s="2">
        <f t="shared" si="77"/>
        <v>82.986752382697972</v>
      </c>
      <c r="DX74" s="2">
        <f t="shared" si="77"/>
        <v>83.061060606060579</v>
      </c>
      <c r="DY74" s="2">
        <f t="shared" si="77"/>
        <v>78.452919317760475</v>
      </c>
      <c r="EA74" s="2">
        <f t="shared" si="78"/>
        <v>56.137142857142848</v>
      </c>
      <c r="EB74" s="2">
        <f t="shared" si="78"/>
        <v>63.555644444444461</v>
      </c>
      <c r="EC74" s="2">
        <f t="shared" si="78"/>
        <v>67.994311111111102</v>
      </c>
      <c r="ED74" s="2">
        <f t="shared" si="78"/>
        <v>68.016328254847636</v>
      </c>
      <c r="EE74" s="2">
        <f t="shared" si="78"/>
        <v>71.22180880983143</v>
      </c>
      <c r="EF74" s="2">
        <f t="shared" si="78"/>
        <v>72.076345572548902</v>
      </c>
      <c r="EG74" s="2">
        <f t="shared" si="78"/>
        <v>70.997580017927305</v>
      </c>
      <c r="EH74" s="2">
        <f t="shared" si="78"/>
        <v>75.736682998874713</v>
      </c>
      <c r="EI74" s="2">
        <f t="shared" si="78"/>
        <v>73.182119733146067</v>
      </c>
      <c r="EJ74" s="2">
        <f t="shared" si="78"/>
        <v>69.982117820135613</v>
      </c>
      <c r="EK74" s="2">
        <f t="shared" si="78"/>
        <v>70.263403061702931</v>
      </c>
      <c r="EL74" s="2">
        <f t="shared" si="78"/>
        <v>70.677754244163339</v>
      </c>
      <c r="EM74" s="2">
        <f t="shared" si="78"/>
        <v>74.513397103068868</v>
      </c>
      <c r="EN74" s="2">
        <f t="shared" si="78"/>
        <v>71.405254128267828</v>
      </c>
      <c r="EO74" s="2">
        <f t="shared" si="78"/>
        <v>71.14222080639027</v>
      </c>
      <c r="EQ74" s="2">
        <f t="shared" si="79"/>
        <v>64.298279969702804</v>
      </c>
      <c r="ER74" s="2">
        <f t="shared" si="79"/>
        <v>66.156833421182682</v>
      </c>
      <c r="ES74" s="2">
        <f t="shared" si="79"/>
        <v>65.956689714372516</v>
      </c>
      <c r="ET74" s="2">
        <f t="shared" si="79"/>
        <v>67.683105953427102</v>
      </c>
      <c r="EU74" s="2">
        <f t="shared" si="79"/>
        <v>69.137855603144203</v>
      </c>
      <c r="EV74" s="2">
        <f t="shared" si="79"/>
        <v>69.981383800715975</v>
      </c>
      <c r="EW74" s="2">
        <f t="shared" si="79"/>
        <v>70.075493408352543</v>
      </c>
      <c r="EX74" s="2">
        <f t="shared" si="79"/>
        <v>71.93549543566597</v>
      </c>
      <c r="EY74" s="2">
        <f t="shared" si="79"/>
        <v>71.313191865896727</v>
      </c>
      <c r="EZ74" s="2">
        <f t="shared" si="79"/>
        <v>70.386912600335677</v>
      </c>
      <c r="FA74" s="2">
        <f t="shared" si="79"/>
        <v>70.41273983296</v>
      </c>
      <c r="FB74" s="2">
        <f t="shared" si="79"/>
        <v>69.195694619675734</v>
      </c>
      <c r="FC74" s="2">
        <f t="shared" si="79"/>
        <v>71.760846321844923</v>
      </c>
      <c r="FD74" s="2">
        <f t="shared" si="79"/>
        <v>72.225872831821363</v>
      </c>
      <c r="FE74" s="2">
        <f t="shared" si="79"/>
        <v>73.13774636359372</v>
      </c>
      <c r="FG74" s="2">
        <f t="shared" si="80"/>
        <v>0.14133574964099904</v>
      </c>
      <c r="FH74" s="2">
        <f t="shared" si="80"/>
        <v>0.150958829427358</v>
      </c>
      <c r="FI74" s="2">
        <f t="shared" si="80"/>
        <v>0.13477660625985607</v>
      </c>
      <c r="FJ74" s="2">
        <f t="shared" si="80"/>
        <v>0.13302618006249131</v>
      </c>
      <c r="FK74" s="2">
        <f t="shared" si="80"/>
        <v>0.13417529304793405</v>
      </c>
      <c r="FL74" s="2">
        <f t="shared" si="80"/>
        <v>0.15344858115150131</v>
      </c>
      <c r="FM74" s="2">
        <f t="shared" si="80"/>
        <v>0.15623328848402657</v>
      </c>
      <c r="FN74" s="2">
        <f t="shared" si="80"/>
        <v>0.15346833406387486</v>
      </c>
      <c r="FO74" s="2">
        <f t="shared" si="80"/>
        <v>0.15614443895993674</v>
      </c>
      <c r="FP74" s="2">
        <f t="shared" si="80"/>
        <v>0.15506831974970914</v>
      </c>
      <c r="FQ74" s="2">
        <f t="shared" si="80"/>
        <v>0.13169395221852603</v>
      </c>
      <c r="FR74" s="2">
        <f t="shared" si="80"/>
        <v>0.15087348018059774</v>
      </c>
      <c r="FS74" s="2">
        <f t="shared" si="80"/>
        <v>0.15308551336056822</v>
      </c>
      <c r="FT74" s="2">
        <f t="shared" si="80"/>
        <v>0.16784774958738621</v>
      </c>
      <c r="FU74" s="2">
        <f t="shared" si="80"/>
        <v>0.20760983704174052</v>
      </c>
      <c r="FW74" s="2">
        <f t="shared" si="70"/>
        <v>4.4257196244774243E-9</v>
      </c>
      <c r="FX74" s="2">
        <f t="shared" si="70"/>
        <v>7.521377084883009E-9</v>
      </c>
      <c r="FY74" s="2">
        <f t="shared" si="70"/>
        <v>5.2661278033655018E-9</v>
      </c>
      <c r="FZ74" s="2">
        <f t="shared" si="70"/>
        <v>3.5210524407166077E-9</v>
      </c>
      <c r="GA74" s="2">
        <f t="shared" si="70"/>
        <v>3.2548472854799521E-9</v>
      </c>
      <c r="GB74" s="2">
        <f t="shared" si="70"/>
        <v>4.2264145022949016E-9</v>
      </c>
      <c r="GC74" s="2">
        <f t="shared" si="70"/>
        <v>5.2892391236408959E-9</v>
      </c>
      <c r="GD74" s="2">
        <f t="shared" si="70"/>
        <v>6.3307482085173676E-9</v>
      </c>
      <c r="GE74" s="2">
        <f t="shared" si="70"/>
        <v>5.722481752989427E-9</v>
      </c>
      <c r="GF74" s="2">
        <f t="shared" si="70"/>
        <v>5.2604291243917174E-9</v>
      </c>
      <c r="GG74" s="2">
        <f t="shared" si="70"/>
        <v>3.9270168574303936E-9</v>
      </c>
      <c r="GH74" s="2">
        <f t="shared" si="70"/>
        <v>3.6225530442840767E-9</v>
      </c>
      <c r="GI74" s="2">
        <f t="shared" si="70"/>
        <v>1.3826504789427095E-8</v>
      </c>
      <c r="GJ74" s="2">
        <f t="shared" si="70"/>
        <v>4.814692370058678E-8</v>
      </c>
      <c r="GK74" s="2">
        <f t="shared" si="70"/>
        <v>1.5507699774699171E-7</v>
      </c>
      <c r="GM74" s="107">
        <f t="shared" si="71"/>
        <v>0.31994422076968582</v>
      </c>
      <c r="GN74" s="107">
        <f t="shared" si="71"/>
        <v>0.26840211357198634</v>
      </c>
      <c r="GO74" s="107">
        <f t="shared" si="71"/>
        <v>0.23570593113309946</v>
      </c>
      <c r="GP74" s="107">
        <f t="shared" si="71"/>
        <v>0.22555812263812328</v>
      </c>
      <c r="GQ74" s="107">
        <f t="shared" si="71"/>
        <v>0.21801328200748796</v>
      </c>
      <c r="GR74" s="107">
        <f t="shared" si="71"/>
        <v>0.24970171117497411</v>
      </c>
      <c r="GS74" s="107">
        <f t="shared" si="71"/>
        <v>0.25123626529740462</v>
      </c>
      <c r="GT74" s="107">
        <f t="shared" si="71"/>
        <v>0.22851969737220068</v>
      </c>
      <c r="GU74" s="107">
        <f t="shared" si="71"/>
        <v>0.22521388069235934</v>
      </c>
      <c r="GV74" s="107">
        <f t="shared" si="71"/>
        <v>0.23825383467288941</v>
      </c>
      <c r="GW74" s="107">
        <f t="shared" si="71"/>
        <v>0.1871379146534892</v>
      </c>
      <c r="GX74" s="107">
        <f t="shared" si="71"/>
        <v>0.23440658643210066</v>
      </c>
      <c r="GY74" s="107">
        <f t="shared" si="71"/>
        <v>0.21051248654651009</v>
      </c>
      <c r="GZ74" s="107">
        <f t="shared" si="71"/>
        <v>0.21073820382023847</v>
      </c>
      <c r="HA74" s="107">
        <f t="shared" si="71"/>
        <v>0.21646263084264653</v>
      </c>
      <c r="HC74" s="107">
        <f t="shared" si="76"/>
        <v>2.4036137139721815E-4</v>
      </c>
      <c r="HD74" s="107">
        <f t="shared" si="72"/>
        <v>3.0146815604967555E-5</v>
      </c>
      <c r="HE74" s="107">
        <f t="shared" si="72"/>
        <v>1.9060521883077275E-5</v>
      </c>
      <c r="HF74" s="107">
        <f t="shared" si="72"/>
        <v>1.128775650905998E-5</v>
      </c>
      <c r="HG74" s="107">
        <f t="shared" si="72"/>
        <v>7.4383293708812226E-6</v>
      </c>
      <c r="HH74" s="107">
        <f t="shared" si="72"/>
        <v>8.9179166718849773E-6</v>
      </c>
      <c r="HI74" s="107">
        <f t="shared" si="72"/>
        <v>1.0368159327907961E-5</v>
      </c>
      <c r="HJ74" s="107">
        <f t="shared" si="72"/>
        <v>5.4359673128397647E-6</v>
      </c>
      <c r="HK74" s="107">
        <f t="shared" si="72"/>
        <v>3.7305727433190458E-6</v>
      </c>
      <c r="HL74" s="107">
        <f t="shared" si="72"/>
        <v>6.2942580436040365E-6</v>
      </c>
      <c r="HM74" s="107">
        <f t="shared" si="72"/>
        <v>2.5119661453730411E-6</v>
      </c>
      <c r="HN74" s="107">
        <f t="shared" si="72"/>
        <v>4.3538022799597434E-6</v>
      </c>
      <c r="HO74" s="107">
        <f t="shared" si="72"/>
        <v>3.5274870046399359E-6</v>
      </c>
      <c r="HP74" s="107">
        <f t="shared" si="72"/>
        <v>3.935827571434576E-6</v>
      </c>
      <c r="HQ74" s="107">
        <f t="shared" si="72"/>
        <v>2.2001236686864783E-7</v>
      </c>
      <c r="HS74" s="107">
        <f t="shared" si="73"/>
        <v>8.711903915621699E-24</v>
      </c>
      <c r="HT74" s="107">
        <f t="shared" si="73"/>
        <v>3.3114143942421371E-30</v>
      </c>
      <c r="HU74" s="107">
        <f t="shared" si="73"/>
        <v>3.9324777265105369E-31</v>
      </c>
      <c r="HV74" s="107">
        <f t="shared" si="73"/>
        <v>4.9515749534861345E-33</v>
      </c>
      <c r="HW74" s="107">
        <f t="shared" si="73"/>
        <v>1.5459140489180256E-34</v>
      </c>
      <c r="HX74" s="107">
        <f t="shared" si="73"/>
        <v>9.1658502315159535E-35</v>
      </c>
      <c r="HY74" s="107">
        <f t="shared" si="73"/>
        <v>1.9481106973779296E-34</v>
      </c>
      <c r="HZ74" s="107">
        <f t="shared" si="73"/>
        <v>2.8071301037436146E-36</v>
      </c>
      <c r="IA74" s="107">
        <f t="shared" si="73"/>
        <v>8.0754699291785213E-38</v>
      </c>
      <c r="IB74" s="107">
        <f t="shared" si="73"/>
        <v>5.5668504606508255E-36</v>
      </c>
      <c r="IC74" s="107">
        <f t="shared" si="73"/>
        <v>9.138495606859161E-38</v>
      </c>
      <c r="ID74" s="107">
        <f t="shared" si="73"/>
        <v>6.802269728148105E-37</v>
      </c>
      <c r="IE74" s="107">
        <f t="shared" si="73"/>
        <v>1.2234069267070356E-36</v>
      </c>
      <c r="IF74" s="107">
        <f t="shared" si="73"/>
        <v>6.8059071951256447E-36</v>
      </c>
      <c r="IG74" s="107">
        <f t="shared" si="73"/>
        <v>3.4035396875814158E-21</v>
      </c>
      <c r="II74" s="107">
        <f t="shared" si="74"/>
        <v>8.9318273641552417E-55</v>
      </c>
      <c r="IJ74" s="107">
        <f t="shared" si="74"/>
        <v>9.5945003043090229E-70</v>
      </c>
      <c r="IK74" s="107">
        <f t="shared" si="74"/>
        <v>9.3878594338834705E-72</v>
      </c>
      <c r="IL74" s="107">
        <f t="shared" si="74"/>
        <v>8.9876535143474891E-77</v>
      </c>
      <c r="IM74" s="107">
        <f t="shared" si="74"/>
        <v>9.9839149069932178E-81</v>
      </c>
      <c r="IN74" s="107">
        <f t="shared" si="74"/>
        <v>1.0363844976691074E-81</v>
      </c>
      <c r="IO74" s="107">
        <f t="shared" si="74"/>
        <v>2.5225684229608497E-81</v>
      </c>
      <c r="IP74" s="107">
        <f t="shared" si="74"/>
        <v>1.1115235018618748E-85</v>
      </c>
      <c r="IQ74" s="107">
        <f t="shared" si="74"/>
        <v>6.8092190343941953E-90</v>
      </c>
      <c r="IR74" s="107">
        <f t="shared" si="74"/>
        <v>5.0867011175139957E-85</v>
      </c>
      <c r="IS74" s="107">
        <f t="shared" si="74"/>
        <v>1.4075404458606093E-88</v>
      </c>
      <c r="IT74" s="107">
        <f t="shared" si="74"/>
        <v>1.7578926306613571E-86</v>
      </c>
      <c r="IU74" s="107">
        <f t="shared" si="74"/>
        <v>6.9662313657892726E-85</v>
      </c>
      <c r="IV74" s="107">
        <f t="shared" si="74"/>
        <v>6.0512544097846871E-84</v>
      </c>
      <c r="IW74" s="107">
        <f t="shared" si="74"/>
        <v>4.2832792614858638E-75</v>
      </c>
      <c r="IY74" s="107">
        <f t="shared" si="75"/>
        <v>0.32018458214108303</v>
      </c>
      <c r="IZ74" s="107">
        <f t="shared" si="75"/>
        <v>0.26843226038759133</v>
      </c>
      <c r="JA74" s="107">
        <f t="shared" si="75"/>
        <v>0.23572499165498254</v>
      </c>
      <c r="JB74" s="107">
        <f t="shared" si="75"/>
        <v>0.22556941039463232</v>
      </c>
      <c r="JC74" s="107">
        <f t="shared" si="75"/>
        <v>0.21802072033685885</v>
      </c>
      <c r="JD74" s="107">
        <f t="shared" si="75"/>
        <v>0.24971062909164599</v>
      </c>
      <c r="JE74" s="107">
        <f t="shared" si="75"/>
        <v>0.25124663345673254</v>
      </c>
      <c r="JF74" s="107">
        <f t="shared" si="75"/>
        <v>0.22852513333951352</v>
      </c>
      <c r="JG74" s="107">
        <f t="shared" si="75"/>
        <v>0.22521761126510267</v>
      </c>
      <c r="JH74" s="107">
        <f t="shared" si="75"/>
        <v>0.23826012893093301</v>
      </c>
      <c r="JI74" s="107">
        <f t="shared" si="75"/>
        <v>0.18714042661963456</v>
      </c>
      <c r="JJ74" s="107">
        <f t="shared" si="75"/>
        <v>0.23441094023438061</v>
      </c>
      <c r="JK74" s="107">
        <f t="shared" si="75"/>
        <v>0.21051601403351472</v>
      </c>
      <c r="JL74" s="107">
        <f t="shared" si="75"/>
        <v>0.21074213964780991</v>
      </c>
      <c r="JM74" s="107">
        <f t="shared" si="75"/>
        <v>0.21646285085501341</v>
      </c>
    </row>
    <row r="75" spans="2:273" x14ac:dyDescent="0.25">
      <c r="B75" s="2">
        <v>47</v>
      </c>
      <c r="C75" s="37">
        <v>221.80600000000001</v>
      </c>
      <c r="D75" s="37">
        <v>209.96799999999999</v>
      </c>
      <c r="E75" s="37">
        <v>204.03200000000001</v>
      </c>
      <c r="F75" s="37">
        <v>203</v>
      </c>
      <c r="G75" s="37">
        <v>204.38300000000001</v>
      </c>
      <c r="H75" s="37">
        <v>208.53299999999999</v>
      </c>
      <c r="I75" s="37">
        <v>210.05</v>
      </c>
      <c r="J75" s="37">
        <v>206.35</v>
      </c>
      <c r="K75" s="37">
        <v>202.833</v>
      </c>
      <c r="L75" s="37">
        <v>207.31700000000001</v>
      </c>
      <c r="M75" s="37">
        <v>193.917</v>
      </c>
      <c r="N75" s="37">
        <v>206.7</v>
      </c>
      <c r="O75" s="37">
        <v>199.85</v>
      </c>
      <c r="P75" s="37">
        <v>195.55</v>
      </c>
      <c r="Q75" s="37">
        <v>178.583</v>
      </c>
      <c r="S75" s="4">
        <f t="shared" si="8"/>
        <v>218.93792417029849</v>
      </c>
      <c r="T75" s="4">
        <f t="shared" si="9"/>
        <v>204.29976175754638</v>
      </c>
      <c r="U75" s="4">
        <f t="shared" si="10"/>
        <v>196.62790319348531</v>
      </c>
      <c r="V75" s="4">
        <f t="shared" si="11"/>
        <v>195.19879584730202</v>
      </c>
      <c r="W75" s="4">
        <f t="shared" si="12"/>
        <v>196.16422931499778</v>
      </c>
      <c r="X75" s="4">
        <f t="shared" si="13"/>
        <v>203.81332340655459</v>
      </c>
      <c r="Y75" s="4">
        <f t="shared" si="14"/>
        <v>204.0729760698519</v>
      </c>
      <c r="Z75" s="4">
        <f t="shared" si="15"/>
        <v>199.34715535120819</v>
      </c>
      <c r="AA75" s="4">
        <f t="shared" si="16"/>
        <v>195.09660524136387</v>
      </c>
      <c r="AB75" s="4">
        <f t="shared" si="17"/>
        <v>200.95870878922281</v>
      </c>
      <c r="AC75" s="4">
        <f t="shared" si="18"/>
        <v>184.94561241596648</v>
      </c>
      <c r="AD75" s="4">
        <f t="shared" si="19"/>
        <v>199.79529235519863</v>
      </c>
      <c r="AE75" s="4">
        <f t="shared" si="20"/>
        <v>191.09005889528993</v>
      </c>
      <c r="AF75" s="4">
        <f t="shared" si="21"/>
        <v>193.68214722101303</v>
      </c>
      <c r="AG75" s="4">
        <f t="shared" si="21"/>
        <v>169.68173420350999</v>
      </c>
      <c r="AI75" s="4">
        <f t="shared" si="22"/>
        <v>2.8680758297015245</v>
      </c>
      <c r="AJ75" s="4">
        <f t="shared" si="23"/>
        <v>5.6682382424536115</v>
      </c>
      <c r="AK75" s="4">
        <f t="shared" si="24"/>
        <v>7.4040968065147013</v>
      </c>
      <c r="AL75" s="4">
        <f t="shared" si="25"/>
        <v>7.8012041526979772</v>
      </c>
      <c r="AM75" s="4">
        <f t="shared" si="26"/>
        <v>8.2187706850022266</v>
      </c>
      <c r="AN75" s="4">
        <f t="shared" si="27"/>
        <v>4.7196765934453992</v>
      </c>
      <c r="AO75" s="4">
        <f t="shared" si="28"/>
        <v>5.977023930148107</v>
      </c>
      <c r="AP75" s="4">
        <f t="shared" si="29"/>
        <v>7.0028446487918075</v>
      </c>
      <c r="AQ75" s="4">
        <f t="shared" si="30"/>
        <v>7.7363947586361235</v>
      </c>
      <c r="AR75" s="4">
        <f t="shared" si="31"/>
        <v>6.3582912107771961</v>
      </c>
      <c r="AS75" s="4">
        <f t="shared" si="32"/>
        <v>8.971387584033522</v>
      </c>
      <c r="AT75" s="4">
        <f t="shared" si="33"/>
        <v>6.9047076448013627</v>
      </c>
      <c r="AU75" s="4">
        <f t="shared" si="34"/>
        <v>8.7599411047100659</v>
      </c>
      <c r="AV75" s="4">
        <f t="shared" si="65"/>
        <v>1.8678527789869861</v>
      </c>
      <c r="AW75" s="4">
        <f t="shared" si="65"/>
        <v>8.9012657964900086</v>
      </c>
      <c r="AY75" s="2">
        <f t="shared" si="66"/>
        <v>73.116154876276241</v>
      </c>
      <c r="AZ75" s="2">
        <f t="shared" si="66"/>
        <v>74.303255544302246</v>
      </c>
      <c r="BA75" s="2">
        <f t="shared" si="66"/>
        <v>76.501019949655273</v>
      </c>
      <c r="BB75" s="2">
        <f t="shared" si="66"/>
        <v>77.439379094217074</v>
      </c>
      <c r="BC75" s="2">
        <f t="shared" si="66"/>
        <v>78.772424920722187</v>
      </c>
      <c r="BD75" s="2">
        <f t="shared" si="66"/>
        <v>78.170410691855167</v>
      </c>
      <c r="BE75" s="2">
        <f t="shared" si="66"/>
        <v>78.320090332153498</v>
      </c>
      <c r="BF75" s="2">
        <f t="shared" si="66"/>
        <v>80.550133843239394</v>
      </c>
      <c r="BG75" s="2">
        <f t="shared" si="66"/>
        <v>77.368412780086047</v>
      </c>
      <c r="BH75" s="2">
        <f t="shared" si="66"/>
        <v>77.638060674859645</v>
      </c>
      <c r="BI75" s="2">
        <f t="shared" si="66"/>
        <v>77.105206304832933</v>
      </c>
      <c r="BJ75" s="2">
        <f t="shared" si="66"/>
        <v>76.918088728841383</v>
      </c>
      <c r="BK75" s="2">
        <f t="shared" si="66"/>
        <v>81.572834072344236</v>
      </c>
      <c r="BL75" s="2">
        <f t="shared" si="66"/>
        <v>80.882535859376375</v>
      </c>
      <c r="BM75" s="2">
        <f t="shared" si="66"/>
        <v>76.799296111400437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76.609625361512798</v>
      </c>
      <c r="DL75" s="2">
        <f t="shared" si="77"/>
        <v>76.71498551693405</v>
      </c>
      <c r="DM75" s="2">
        <f t="shared" si="77"/>
        <v>78.197895798319323</v>
      </c>
      <c r="DN75" s="2">
        <f t="shared" si="77"/>
        <v>79.282979278074862</v>
      </c>
      <c r="DO75" s="2">
        <f t="shared" si="77"/>
        <v>80.277371151026387</v>
      </c>
      <c r="DP75" s="2">
        <f t="shared" si="77"/>
        <v>79.598366385630499</v>
      </c>
      <c r="DQ75" s="2">
        <f t="shared" si="77"/>
        <v>80.05776814516129</v>
      </c>
      <c r="DR75" s="2">
        <f t="shared" si="77"/>
        <v>81.703014238042272</v>
      </c>
      <c r="DS75" s="2">
        <f t="shared" si="77"/>
        <v>78.384123248053413</v>
      </c>
      <c r="DT75" s="2">
        <f t="shared" si="77"/>
        <v>79.435600000000008</v>
      </c>
      <c r="DU75" s="2">
        <f t="shared" si="77"/>
        <v>78.438049193548395</v>
      </c>
      <c r="DV75" s="2">
        <f t="shared" si="77"/>
        <v>78.351894758064518</v>
      </c>
      <c r="DW75" s="2">
        <f t="shared" si="77"/>
        <v>83.19053097507333</v>
      </c>
      <c r="DX75" s="2">
        <f t="shared" si="77"/>
        <v>83.231242424242396</v>
      </c>
      <c r="DY75" s="2">
        <f t="shared" si="77"/>
        <v>78.603281053021874</v>
      </c>
      <c r="EA75" s="2">
        <f t="shared" si="78"/>
        <v>56.257285714285707</v>
      </c>
      <c r="EB75" s="2">
        <f t="shared" si="78"/>
        <v>63.528711111111129</v>
      </c>
      <c r="EC75" s="2">
        <f t="shared" si="78"/>
        <v>67.848077777777775</v>
      </c>
      <c r="ED75" s="2">
        <f t="shared" si="78"/>
        <v>67.895265373961209</v>
      </c>
      <c r="EE75" s="2">
        <f t="shared" si="78"/>
        <v>71.058446801478311</v>
      </c>
      <c r="EF75" s="2">
        <f t="shared" si="78"/>
        <v>71.912848231723814</v>
      </c>
      <c r="EG75" s="2">
        <f t="shared" si="78"/>
        <v>70.865598083155191</v>
      </c>
      <c r="EH75" s="2">
        <f t="shared" si="78"/>
        <v>75.498769786196547</v>
      </c>
      <c r="EI75" s="2">
        <f t="shared" si="78"/>
        <v>73.008161516853932</v>
      </c>
      <c r="EJ75" s="2">
        <f t="shared" si="78"/>
        <v>69.858108737367274</v>
      </c>
      <c r="EK75" s="2">
        <f t="shared" si="78"/>
        <v>70.124715585146291</v>
      </c>
      <c r="EL75" s="2">
        <f t="shared" si="78"/>
        <v>70.508208767765396</v>
      </c>
      <c r="EM75" s="2">
        <f t="shared" si="78"/>
        <v>74.313554629072485</v>
      </c>
      <c r="EN75" s="2">
        <f t="shared" si="78"/>
        <v>71.271223133345885</v>
      </c>
      <c r="EO75" s="2">
        <f t="shared" si="78"/>
        <v>71.031616964625329</v>
      </c>
      <c r="EQ75" s="2">
        <f t="shared" si="79"/>
        <v>64.199139677533509</v>
      </c>
      <c r="ER75" s="2">
        <f t="shared" si="79"/>
        <v>66.05647231759761</v>
      </c>
      <c r="ES75" s="2">
        <f t="shared" si="79"/>
        <v>65.861671665147355</v>
      </c>
      <c r="ET75" s="2">
        <f t="shared" si="79"/>
        <v>67.564233936013764</v>
      </c>
      <c r="EU75" s="2">
        <f t="shared" si="79"/>
        <v>69.019766578277739</v>
      </c>
      <c r="EV75" s="2">
        <f t="shared" si="79"/>
        <v>69.867080548925998</v>
      </c>
      <c r="EW75" s="2">
        <f t="shared" si="79"/>
        <v>69.962055227853227</v>
      </c>
      <c r="EX75" s="2">
        <f t="shared" si="79"/>
        <v>71.785950903861959</v>
      </c>
      <c r="EY75" s="2">
        <f t="shared" si="79"/>
        <v>71.180204652997858</v>
      </c>
      <c r="EZ75" s="2">
        <f t="shared" si="79"/>
        <v>70.251327066067176</v>
      </c>
      <c r="FA75" s="2">
        <f t="shared" si="79"/>
        <v>70.269389414797217</v>
      </c>
      <c r="FB75" s="2">
        <f t="shared" si="79"/>
        <v>69.060617805723339</v>
      </c>
      <c r="FC75" s="2">
        <f t="shared" si="79"/>
        <v>71.622301079027082</v>
      </c>
      <c r="FD75" s="2">
        <f t="shared" si="79"/>
        <v>72.07126528222274</v>
      </c>
      <c r="FE75" s="2">
        <f t="shared" si="79"/>
        <v>72.977182924775121</v>
      </c>
      <c r="FG75" s="2">
        <f t="shared" si="80"/>
        <v>0.17164957887098631</v>
      </c>
      <c r="FH75" s="2">
        <f t="shared" si="80"/>
        <v>0.18289699746440924</v>
      </c>
      <c r="FI75" s="2">
        <f t="shared" si="80"/>
        <v>0.16395223878594006</v>
      </c>
      <c r="FJ75" s="2">
        <f t="shared" si="80"/>
        <v>0.16189379167002321</v>
      </c>
      <c r="FK75" s="2">
        <f t="shared" si="80"/>
        <v>0.16324531636104248</v>
      </c>
      <c r="FL75" s="2">
        <f t="shared" si="80"/>
        <v>0.18579823172553123</v>
      </c>
      <c r="FM75" s="2">
        <f t="shared" si="80"/>
        <v>0.18903890977535967</v>
      </c>
      <c r="FN75" s="2">
        <f t="shared" si="80"/>
        <v>0.18582123482722657</v>
      </c>
      <c r="FO75" s="2">
        <f t="shared" si="80"/>
        <v>0.18893558131259583</v>
      </c>
      <c r="FP75" s="2">
        <f t="shared" si="80"/>
        <v>0.18768373454514947</v>
      </c>
      <c r="FQ75" s="2">
        <f t="shared" si="80"/>
        <v>0.16032592365638246</v>
      </c>
      <c r="FR75" s="2">
        <f t="shared" si="80"/>
        <v>0.1827974786847226</v>
      </c>
      <c r="FS75" s="2">
        <f t="shared" si="80"/>
        <v>0.18223512081147769</v>
      </c>
      <c r="FT75" s="2">
        <f t="shared" si="80"/>
        <v>0.19637983471492274</v>
      </c>
      <c r="FU75" s="2">
        <f t="shared" si="80"/>
        <v>0.2382547985142891</v>
      </c>
      <c r="FW75" s="2">
        <f t="shared" si="70"/>
        <v>5.571650894346054E-9</v>
      </c>
      <c r="FX75" s="2">
        <f t="shared" si="70"/>
        <v>9.4688527254051879E-9</v>
      </c>
      <c r="FY75" s="2">
        <f t="shared" si="70"/>
        <v>6.6296621043728732E-9</v>
      </c>
      <c r="FZ75" s="2">
        <f t="shared" si="70"/>
        <v>4.4327423898367226E-9</v>
      </c>
      <c r="GA75" s="2">
        <f t="shared" si="70"/>
        <v>4.0976099557466597E-9</v>
      </c>
      <c r="GB75" s="2">
        <f t="shared" si="70"/>
        <v>5.3207406118918183E-9</v>
      </c>
      <c r="GC75" s="2">
        <f t="shared" si="70"/>
        <v>6.6587575326881362E-9</v>
      </c>
      <c r="GD75" s="2">
        <f t="shared" si="70"/>
        <v>7.9699397823086468E-9</v>
      </c>
      <c r="GE75" s="2">
        <f t="shared" si="70"/>
        <v>7.2041776866924134E-9</v>
      </c>
      <c r="GF75" s="2">
        <f t="shared" si="70"/>
        <v>6.6224878926186485E-9</v>
      </c>
      <c r="GG75" s="2">
        <f t="shared" si="70"/>
        <v>4.9438213093362904E-9</v>
      </c>
      <c r="GH75" s="2">
        <f t="shared" si="70"/>
        <v>4.5605240787439009E-9</v>
      </c>
      <c r="GI75" s="2">
        <f t="shared" si="70"/>
        <v>1.7045961292646565E-8</v>
      </c>
      <c r="GJ75" s="2">
        <f t="shared" si="70"/>
        <v>5.8331329147071135E-8</v>
      </c>
      <c r="GK75" s="2">
        <f t="shared" si="70"/>
        <v>1.8512729201443017E-7</v>
      </c>
      <c r="GM75" s="107">
        <f t="shared" si="71"/>
        <v>0.3827321213620507</v>
      </c>
      <c r="GN75" s="107">
        <f t="shared" si="71"/>
        <v>0.33605505410275838</v>
      </c>
      <c r="GO75" s="107">
        <f t="shared" si="71"/>
        <v>0.29815671294092122</v>
      </c>
      <c r="GP75" s="107">
        <f t="shared" si="71"/>
        <v>0.28723687344761695</v>
      </c>
      <c r="GQ75" s="107">
        <f t="shared" si="71"/>
        <v>0.27981078420958166</v>
      </c>
      <c r="GR75" s="107">
        <f t="shared" si="71"/>
        <v>0.31827765276523479</v>
      </c>
      <c r="GS75" s="107">
        <f t="shared" si="71"/>
        <v>0.32074321811705087</v>
      </c>
      <c r="GT75" s="107">
        <f t="shared" si="71"/>
        <v>0.29681466481007707</v>
      </c>
      <c r="GU75" s="107">
        <f t="shared" si="71"/>
        <v>0.29432078981425919</v>
      </c>
      <c r="GV75" s="107">
        <f t="shared" si="71"/>
        <v>0.30727075683162253</v>
      </c>
      <c r="GW75" s="107">
        <f t="shared" si="71"/>
        <v>0.24662702680222551</v>
      </c>
      <c r="GX75" s="107">
        <f t="shared" si="71"/>
        <v>0.30196726421856401</v>
      </c>
      <c r="GY75" s="107">
        <f t="shared" si="71"/>
        <v>0.27141377070659883</v>
      </c>
      <c r="GZ75" s="107">
        <f t="shared" si="71"/>
        <v>0.27029255671152264</v>
      </c>
      <c r="HA75" s="107">
        <f t="shared" si="71"/>
        <v>0.283370307737212</v>
      </c>
      <c r="HC75" s="107">
        <f t="shared" si="76"/>
        <v>4.0500555604894821E-4</v>
      </c>
      <c r="HD75" s="107">
        <f t="shared" si="72"/>
        <v>5.956663139373831E-5</v>
      </c>
      <c r="HE75" s="107">
        <f t="shared" si="72"/>
        <v>3.8140710135425254E-5</v>
      </c>
      <c r="HF75" s="107">
        <f t="shared" si="72"/>
        <v>2.3206471051448242E-5</v>
      </c>
      <c r="HG75" s="107">
        <f t="shared" si="72"/>
        <v>1.5751319107692672E-5</v>
      </c>
      <c r="HH75" s="107">
        <f t="shared" si="72"/>
        <v>1.9044592576981871E-5</v>
      </c>
      <c r="HI75" s="107">
        <f t="shared" si="72"/>
        <v>2.2179741734557634E-5</v>
      </c>
      <c r="HJ75" s="107">
        <f t="shared" si="72"/>
        <v>1.2230900067104542E-5</v>
      </c>
      <c r="HK75" s="107">
        <f t="shared" si="72"/>
        <v>8.6391969949884198E-6</v>
      </c>
      <c r="HL75" s="107">
        <f t="shared" si="72"/>
        <v>1.393791618128903E-5</v>
      </c>
      <c r="HM75" s="107">
        <f t="shared" si="72"/>
        <v>5.7671676912078079E-6</v>
      </c>
      <c r="HN75" s="107">
        <f t="shared" si="72"/>
        <v>9.6829327891370333E-6</v>
      </c>
      <c r="HO75" s="107">
        <f t="shared" si="72"/>
        <v>7.6978711683375664E-6</v>
      </c>
      <c r="HP75" s="107">
        <f t="shared" si="72"/>
        <v>8.4217862079289157E-6</v>
      </c>
      <c r="HQ75" s="107">
        <f t="shared" si="72"/>
        <v>5.9114579995011077E-7</v>
      </c>
      <c r="HS75" s="107">
        <f t="shared" si="73"/>
        <v>4.9244214127803728E-23</v>
      </c>
      <c r="HT75" s="107">
        <f t="shared" si="73"/>
        <v>3.2561603366369076E-29</v>
      </c>
      <c r="HU75" s="107">
        <f t="shared" si="73"/>
        <v>3.9714321669426033E-30</v>
      </c>
      <c r="HV75" s="107">
        <f t="shared" si="73"/>
        <v>5.5588604325283689E-32</v>
      </c>
      <c r="HW75" s="107">
        <f t="shared" si="73"/>
        <v>1.9391704353256816E-33</v>
      </c>
      <c r="HX75" s="107">
        <f t="shared" si="73"/>
        <v>1.2191846341232926E-33</v>
      </c>
      <c r="HY75" s="107">
        <f t="shared" si="73"/>
        <v>2.6199214070499624E-33</v>
      </c>
      <c r="HZ75" s="107">
        <f t="shared" si="73"/>
        <v>4.471614593211085E-35</v>
      </c>
      <c r="IA75" s="107">
        <f t="shared" si="73"/>
        <v>1.4434088195539306E-36</v>
      </c>
      <c r="IB75" s="107">
        <f t="shared" si="73"/>
        <v>8.4426395336548197E-35</v>
      </c>
      <c r="IC75" s="107">
        <f t="shared" si="73"/>
        <v>1.5097482511745638E-36</v>
      </c>
      <c r="ID75" s="107">
        <f t="shared" si="73"/>
        <v>1.038736221096082E-35</v>
      </c>
      <c r="IE75" s="107">
        <f t="shared" si="73"/>
        <v>1.693021331197258E-35</v>
      </c>
      <c r="IF75" s="107">
        <f t="shared" si="73"/>
        <v>8.6742019103810966E-35</v>
      </c>
      <c r="IG75" s="107">
        <f t="shared" si="73"/>
        <v>1.4077868315846244E-20</v>
      </c>
      <c r="II75" s="107">
        <f t="shared" si="74"/>
        <v>1.627754094574848E-53</v>
      </c>
      <c r="IJ75" s="107">
        <f t="shared" si="74"/>
        <v>4.396875626858855E-68</v>
      </c>
      <c r="IK75" s="107">
        <f t="shared" si="74"/>
        <v>4.4762704726811537E-70</v>
      </c>
      <c r="IL75" s="107">
        <f t="shared" si="74"/>
        <v>5.1902006046615664E-75</v>
      </c>
      <c r="IM75" s="107">
        <f t="shared" si="74"/>
        <v>7.0172588441180308E-79</v>
      </c>
      <c r="IN75" s="107">
        <f t="shared" si="74"/>
        <v>8.1386003086825557E-80</v>
      </c>
      <c r="IO75" s="107">
        <f t="shared" si="74"/>
        <v>2.0407454310457099E-79</v>
      </c>
      <c r="IP75" s="107">
        <f t="shared" si="74"/>
        <v>1.1946887932588895E-83</v>
      </c>
      <c r="IQ75" s="107">
        <f t="shared" si="74"/>
        <v>9.0164529713075476E-88</v>
      </c>
      <c r="IR75" s="107">
        <f t="shared" si="74"/>
        <v>5.0389152970718207E-83</v>
      </c>
      <c r="IS75" s="107">
        <f t="shared" si="74"/>
        <v>1.5788231503317812E-86</v>
      </c>
      <c r="IT75" s="107">
        <f t="shared" si="74"/>
        <v>1.7264232275571241E-84</v>
      </c>
      <c r="IU75" s="107">
        <f t="shared" si="74"/>
        <v>5.645506277465136E-83</v>
      </c>
      <c r="IV75" s="107">
        <f t="shared" si="74"/>
        <v>4.3653032893636317E-82</v>
      </c>
      <c r="IW75" s="107">
        <f t="shared" si="74"/>
        <v>1.8913934751821063E-73</v>
      </c>
      <c r="IY75" s="107">
        <f t="shared" si="75"/>
        <v>0.38313712691809965</v>
      </c>
      <c r="IZ75" s="107">
        <f t="shared" si="75"/>
        <v>0.3361146207341521</v>
      </c>
      <c r="JA75" s="107">
        <f t="shared" si="75"/>
        <v>0.29819485365105663</v>
      </c>
      <c r="JB75" s="107">
        <f t="shared" si="75"/>
        <v>0.28726007991866842</v>
      </c>
      <c r="JC75" s="107">
        <f t="shared" si="75"/>
        <v>0.27982653552868936</v>
      </c>
      <c r="JD75" s="107">
        <f t="shared" si="75"/>
        <v>0.31829669735781174</v>
      </c>
      <c r="JE75" s="107">
        <f t="shared" si="75"/>
        <v>0.32076539785878544</v>
      </c>
      <c r="JF75" s="107">
        <f t="shared" si="75"/>
        <v>0.29682689571014415</v>
      </c>
      <c r="JG75" s="107">
        <f t="shared" si="75"/>
        <v>0.2943294290112542</v>
      </c>
      <c r="JH75" s="107">
        <f t="shared" si="75"/>
        <v>0.30728469474780379</v>
      </c>
      <c r="JI75" s="107">
        <f t="shared" si="75"/>
        <v>0.24663279396991672</v>
      </c>
      <c r="JJ75" s="107">
        <f t="shared" si="75"/>
        <v>0.30197694715135315</v>
      </c>
      <c r="JK75" s="107">
        <f t="shared" si="75"/>
        <v>0.27142146857776717</v>
      </c>
      <c r="JL75" s="107">
        <f t="shared" si="75"/>
        <v>0.27030097849773055</v>
      </c>
      <c r="JM75" s="107">
        <f t="shared" si="75"/>
        <v>0.28337089888301198</v>
      </c>
    </row>
    <row r="76" spans="2:273" x14ac:dyDescent="0.25">
      <c r="B76" s="2">
        <v>48</v>
      </c>
      <c r="C76" s="37">
        <v>228.25800000000001</v>
      </c>
      <c r="D76" s="37">
        <v>219.80600000000001</v>
      </c>
      <c r="E76" s="37">
        <v>215.887</v>
      </c>
      <c r="F76" s="37">
        <v>215.87100000000001</v>
      </c>
      <c r="G76" s="37">
        <v>218.25</v>
      </c>
      <c r="H76" s="37">
        <v>219.86699999999999</v>
      </c>
      <c r="I76" s="37">
        <v>220.733</v>
      </c>
      <c r="J76" s="37">
        <v>219.417</v>
      </c>
      <c r="K76" s="37">
        <v>215.1</v>
      </c>
      <c r="L76" s="37">
        <v>218.78299999999999</v>
      </c>
      <c r="M76" s="37">
        <v>209.71700000000001</v>
      </c>
      <c r="N76" s="37">
        <v>218.6</v>
      </c>
      <c r="O76" s="37">
        <v>212.517</v>
      </c>
      <c r="P76" s="37">
        <v>208.71700000000001</v>
      </c>
      <c r="Q76" s="37">
        <v>191.017</v>
      </c>
      <c r="S76" s="4">
        <f t="shared" si="8"/>
        <v>231.81631341706063</v>
      </c>
      <c r="T76" s="4">
        <f t="shared" si="9"/>
        <v>220.55369834100264</v>
      </c>
      <c r="U76" s="4">
        <f t="shared" si="10"/>
        <v>213.84678561763229</v>
      </c>
      <c r="V76" s="4">
        <f t="shared" si="11"/>
        <v>212.8999253249097</v>
      </c>
      <c r="W76" s="4">
        <f t="shared" si="12"/>
        <v>214.65317718130896</v>
      </c>
      <c r="X76" s="4">
        <f t="shared" si="13"/>
        <v>221.5370401764236</v>
      </c>
      <c r="Y76" s="4">
        <f t="shared" si="14"/>
        <v>221.75087011503808</v>
      </c>
      <c r="Z76" s="4">
        <f t="shared" si="15"/>
        <v>218.25988506903224</v>
      </c>
      <c r="AA76" s="4">
        <f t="shared" si="16"/>
        <v>214.31619290632204</v>
      </c>
      <c r="AB76" s="4">
        <f t="shared" si="17"/>
        <v>219.470320107579</v>
      </c>
      <c r="AC76" s="4">
        <f t="shared" si="18"/>
        <v>204.75688147340364</v>
      </c>
      <c r="AD76" s="4">
        <f t="shared" si="19"/>
        <v>218.52171679643644</v>
      </c>
      <c r="AE76" s="4">
        <f t="shared" si="20"/>
        <v>208.93188580018193</v>
      </c>
      <c r="AF76" s="4">
        <f t="shared" si="21"/>
        <v>211.64002227882293</v>
      </c>
      <c r="AG76" s="4">
        <f t="shared" si="21"/>
        <v>185.62516925602324</v>
      </c>
      <c r="AI76" s="4">
        <f t="shared" si="22"/>
        <v>-3.5583134170606172</v>
      </c>
      <c r="AJ76" s="4">
        <f t="shared" si="23"/>
        <v>-0.74769834100263211</v>
      </c>
      <c r="AK76" s="4">
        <f t="shared" si="24"/>
        <v>2.0402143823677079</v>
      </c>
      <c r="AL76" s="4">
        <f t="shared" si="25"/>
        <v>2.971074675090307</v>
      </c>
      <c r="AM76" s="4">
        <f t="shared" si="26"/>
        <v>3.596822818691038</v>
      </c>
      <c r="AN76" s="4">
        <f t="shared" si="27"/>
        <v>-1.6700401764236119</v>
      </c>
      <c r="AO76" s="4">
        <f t="shared" si="28"/>
        <v>-1.0178701150380789</v>
      </c>
      <c r="AP76" s="4">
        <f t="shared" si="29"/>
        <v>1.1571149309677651</v>
      </c>
      <c r="AQ76" s="4">
        <f t="shared" si="30"/>
        <v>0.78380709367795021</v>
      </c>
      <c r="AR76" s="4">
        <f t="shared" si="31"/>
        <v>-0.68732010757901207</v>
      </c>
      <c r="AS76" s="4">
        <f t="shared" si="32"/>
        <v>4.960118526596375</v>
      </c>
      <c r="AT76" s="4">
        <f t="shared" si="33"/>
        <v>7.828320356355789E-2</v>
      </c>
      <c r="AU76" s="4">
        <f t="shared" si="34"/>
        <v>3.5851141998180651</v>
      </c>
      <c r="AV76" s="4">
        <f t="shared" ref="AV76:AW91" si="81">IF(OR($B76 &lt; P$231, $B76 &gt; P$234), 0, P76-AF76)</f>
        <v>-2.9230222788229128</v>
      </c>
      <c r="AW76" s="4">
        <f t="shared" si="81"/>
        <v>5.3918307439767545</v>
      </c>
      <c r="AY76" s="2">
        <f t="shared" si="66"/>
        <v>72.568600570788533</v>
      </c>
      <c r="AZ76" s="2">
        <f t="shared" si="66"/>
        <v>73.936762814792189</v>
      </c>
      <c r="BA76" s="2">
        <f t="shared" si="66"/>
        <v>76.255477361890243</v>
      </c>
      <c r="BB76" s="2">
        <f t="shared" si="66"/>
        <v>77.18568829001903</v>
      </c>
      <c r="BC76" s="2">
        <f t="shared" si="66"/>
        <v>78.560768008073737</v>
      </c>
      <c r="BD76" s="2">
        <f t="shared" si="66"/>
        <v>77.935180251334913</v>
      </c>
      <c r="BE76" s="2">
        <f t="shared" si="66"/>
        <v>78.025795884192377</v>
      </c>
      <c r="BF76" s="2">
        <f t="shared" si="66"/>
        <v>80.385943592095842</v>
      </c>
      <c r="BG76" s="2">
        <f t="shared" si="66"/>
        <v>77.177695267953354</v>
      </c>
      <c r="BH76" s="2">
        <f t="shared" si="66"/>
        <v>77.279287618655445</v>
      </c>
      <c r="BI76" s="2">
        <f t="shared" si="66"/>
        <v>76.868774696113618</v>
      </c>
      <c r="BJ76" s="2">
        <f t="shared" si="66"/>
        <v>76.694077376764938</v>
      </c>
      <c r="BK76" s="2">
        <f t="shared" si="66"/>
        <v>81.394129821525581</v>
      </c>
      <c r="BL76" s="2">
        <f t="shared" si="66"/>
        <v>80.599897839702493</v>
      </c>
      <c r="BM76" s="2">
        <f t="shared" si="66"/>
        <v>76.62417674121852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76.792435372636277</v>
      </c>
      <c r="DL76" s="2">
        <f t="shared" si="77"/>
        <v>76.877265597147954</v>
      </c>
      <c r="DM76" s="2">
        <f t="shared" si="77"/>
        <v>78.367199999999997</v>
      </c>
      <c r="DN76" s="2">
        <f t="shared" si="77"/>
        <v>79.474390708556143</v>
      </c>
      <c r="DO76" s="2">
        <f t="shared" si="77"/>
        <v>80.443521444281515</v>
      </c>
      <c r="DP76" s="2">
        <f t="shared" si="77"/>
        <v>79.712262280058653</v>
      </c>
      <c r="DQ76" s="2">
        <f t="shared" si="77"/>
        <v>80.165770161290311</v>
      </c>
      <c r="DR76" s="2">
        <f t="shared" si="77"/>
        <v>81.858516573971073</v>
      </c>
      <c r="DS76" s="2">
        <f t="shared" si="77"/>
        <v>78.451484093437173</v>
      </c>
      <c r="DT76" s="2">
        <f t="shared" si="77"/>
        <v>79.473969354838715</v>
      </c>
      <c r="DU76" s="2">
        <f t="shared" si="77"/>
        <v>78.523229032258072</v>
      </c>
      <c r="DV76" s="2">
        <f t="shared" si="77"/>
        <v>78.483794354838707</v>
      </c>
      <c r="DW76" s="2">
        <f t="shared" si="77"/>
        <v>83.394309567448701</v>
      </c>
      <c r="DX76" s="2">
        <f t="shared" si="77"/>
        <v>83.401424242424213</v>
      </c>
      <c r="DY76" s="2">
        <f t="shared" si="77"/>
        <v>78.753642788283273</v>
      </c>
      <c r="EA76" s="2">
        <f t="shared" si="78"/>
        <v>56.377428571428567</v>
      </c>
      <c r="EB76" s="2">
        <f t="shared" si="78"/>
        <v>63.501777777777789</v>
      </c>
      <c r="EC76" s="2">
        <f t="shared" si="78"/>
        <v>67.701844444444447</v>
      </c>
      <c r="ED76" s="2">
        <f t="shared" si="78"/>
        <v>67.774202493074782</v>
      </c>
      <c r="EE76" s="2">
        <f t="shared" si="78"/>
        <v>70.895084793125193</v>
      </c>
      <c r="EF76" s="2">
        <f t="shared" si="78"/>
        <v>71.749350890898711</v>
      </c>
      <c r="EG76" s="2">
        <f t="shared" si="78"/>
        <v>70.733616148383078</v>
      </c>
      <c r="EH76" s="2">
        <f t="shared" si="78"/>
        <v>75.260856573518382</v>
      </c>
      <c r="EI76" s="2">
        <f t="shared" si="78"/>
        <v>72.834203300561796</v>
      </c>
      <c r="EJ76" s="2">
        <f t="shared" si="78"/>
        <v>69.73409965459895</v>
      </c>
      <c r="EK76" s="2">
        <f t="shared" si="78"/>
        <v>69.98602810858965</v>
      </c>
      <c r="EL76" s="2">
        <f t="shared" si="78"/>
        <v>70.338663291367453</v>
      </c>
      <c r="EM76" s="2">
        <f t="shared" si="78"/>
        <v>74.113712155076087</v>
      </c>
      <c r="EN76" s="2">
        <f t="shared" si="78"/>
        <v>71.137192138423927</v>
      </c>
      <c r="EO76" s="2">
        <f t="shared" si="78"/>
        <v>70.921013122860401</v>
      </c>
      <c r="EQ76" s="2">
        <f t="shared" si="79"/>
        <v>64.099999385364214</v>
      </c>
      <c r="ER76" s="2">
        <f t="shared" si="79"/>
        <v>65.956111214012537</v>
      </c>
      <c r="ES76" s="2">
        <f t="shared" si="79"/>
        <v>65.766653615922195</v>
      </c>
      <c r="ET76" s="2">
        <f t="shared" si="79"/>
        <v>67.445361918600412</v>
      </c>
      <c r="EU76" s="2">
        <f t="shared" si="79"/>
        <v>68.901677553411261</v>
      </c>
      <c r="EV76" s="2">
        <f t="shared" si="79"/>
        <v>69.752777297136035</v>
      </c>
      <c r="EW76" s="2">
        <f t="shared" si="79"/>
        <v>69.848617047353912</v>
      </c>
      <c r="EX76" s="2">
        <f t="shared" si="79"/>
        <v>71.636406372057948</v>
      </c>
      <c r="EY76" s="2">
        <f t="shared" si="79"/>
        <v>71.04721744009899</v>
      </c>
      <c r="EZ76" s="2">
        <f t="shared" si="79"/>
        <v>70.115741531798676</v>
      </c>
      <c r="FA76" s="2">
        <f t="shared" si="79"/>
        <v>70.126038996634435</v>
      </c>
      <c r="FB76" s="2">
        <f t="shared" si="79"/>
        <v>68.92554099177093</v>
      </c>
      <c r="FC76" s="2">
        <f t="shared" si="79"/>
        <v>71.483755836209241</v>
      </c>
      <c r="FD76" s="2">
        <f t="shared" si="79"/>
        <v>71.916657732624103</v>
      </c>
      <c r="FE76" s="2">
        <f t="shared" si="79"/>
        <v>72.816619485956508</v>
      </c>
      <c r="FG76" s="2">
        <f t="shared" si="80"/>
        <v>0.20689852798708061</v>
      </c>
      <c r="FH76" s="2">
        <f t="shared" si="80"/>
        <v>0.21984265929758817</v>
      </c>
      <c r="FI76" s="2">
        <f t="shared" si="80"/>
        <v>0.19799833310368833</v>
      </c>
      <c r="FJ76" s="2">
        <f t="shared" si="80"/>
        <v>0.19561244439415784</v>
      </c>
      <c r="FK76" s="2">
        <f t="shared" si="80"/>
        <v>0.19717923412065796</v>
      </c>
      <c r="FL76" s="2">
        <f t="shared" si="80"/>
        <v>0.22316988454361661</v>
      </c>
      <c r="FM76" s="2">
        <f t="shared" si="80"/>
        <v>0.22688075987210327</v>
      </c>
      <c r="FN76" s="2">
        <f t="shared" si="80"/>
        <v>0.22319624615516023</v>
      </c>
      <c r="FO76" s="2">
        <f t="shared" si="80"/>
        <v>0.22676253088367912</v>
      </c>
      <c r="FP76" s="2">
        <f t="shared" si="80"/>
        <v>0.22532968170108927</v>
      </c>
      <c r="FQ76" s="2">
        <f t="shared" si="80"/>
        <v>0.19379353394730142</v>
      </c>
      <c r="FR76" s="2">
        <f t="shared" si="80"/>
        <v>0.21972844341166295</v>
      </c>
      <c r="FS76" s="2">
        <f t="shared" si="80"/>
        <v>0.21552273003328948</v>
      </c>
      <c r="FT76" s="2">
        <f t="shared" si="80"/>
        <v>0.22843064564089402</v>
      </c>
      <c r="FU76" s="2">
        <f t="shared" si="80"/>
        <v>0.27187120506864648</v>
      </c>
      <c r="FW76" s="2">
        <f t="shared" si="70"/>
        <v>7.014292886418825E-9</v>
      </c>
      <c r="FX76" s="2">
        <f t="shared" si="70"/>
        <v>1.1920579287323078E-8</v>
      </c>
      <c r="FY76" s="2">
        <f t="shared" si="70"/>
        <v>8.3462500804767238E-9</v>
      </c>
      <c r="FZ76" s="2">
        <f t="shared" si="70"/>
        <v>5.5804920320976425E-9</v>
      </c>
      <c r="GA76" s="2">
        <f t="shared" si="70"/>
        <v>5.1585852954371065E-9</v>
      </c>
      <c r="GB76" s="2">
        <f t="shared" si="70"/>
        <v>6.6984155566476121E-9</v>
      </c>
      <c r="GC76" s="2">
        <f t="shared" si="70"/>
        <v>8.3828790544238165E-9</v>
      </c>
      <c r="GD76" s="2">
        <f t="shared" si="70"/>
        <v>1.0033559701712167E-8</v>
      </c>
      <c r="GE76" s="2">
        <f t="shared" si="70"/>
        <v>9.0695223439398038E-9</v>
      </c>
      <c r="GF76" s="2">
        <f t="shared" si="70"/>
        <v>8.3372182830207321E-9</v>
      </c>
      <c r="GG76" s="2">
        <f t="shared" si="70"/>
        <v>6.2239022697258632E-9</v>
      </c>
      <c r="GH76" s="2">
        <f t="shared" si="70"/>
        <v>5.7413596470502744E-9</v>
      </c>
      <c r="GI76" s="2">
        <f t="shared" si="70"/>
        <v>2.1015057716884255E-8</v>
      </c>
      <c r="GJ76" s="2">
        <f t="shared" si="70"/>
        <v>7.0670017754269094E-8</v>
      </c>
      <c r="GK76" s="2">
        <f t="shared" si="70"/>
        <v>2.2100062902264303E-7</v>
      </c>
      <c r="GM76" s="107">
        <f t="shared" si="71"/>
        <v>0.4486251916138001</v>
      </c>
      <c r="GN76" s="107">
        <f t="shared" si="71"/>
        <v>0.41087282085035531</v>
      </c>
      <c r="GO76" s="107">
        <f t="shared" si="71"/>
        <v>0.36919041542978104</v>
      </c>
      <c r="GP76" s="107">
        <f t="shared" si="71"/>
        <v>0.35802908696155361</v>
      </c>
      <c r="GQ76" s="107">
        <f t="shared" si="71"/>
        <v>0.35129439747225283</v>
      </c>
      <c r="GR76" s="107">
        <f t="shared" si="71"/>
        <v>0.39563856675786419</v>
      </c>
      <c r="GS76" s="107">
        <f t="shared" si="71"/>
        <v>0.39908040946158124</v>
      </c>
      <c r="GT76" s="107">
        <f t="shared" si="71"/>
        <v>0.37559713234554776</v>
      </c>
      <c r="GU76" s="107">
        <f t="shared" si="71"/>
        <v>0.37440297051323695</v>
      </c>
      <c r="GV76" s="107">
        <f t="shared" si="71"/>
        <v>0.38610961345175465</v>
      </c>
      <c r="GW76" s="107">
        <f t="shared" si="71"/>
        <v>0.31750460742202496</v>
      </c>
      <c r="GX76" s="107">
        <f t="shared" si="71"/>
        <v>0.37935028627182665</v>
      </c>
      <c r="GY76" s="107">
        <f t="shared" si="71"/>
        <v>0.34231212371816244</v>
      </c>
      <c r="GZ76" s="107">
        <f t="shared" si="71"/>
        <v>0.33945448600735723</v>
      </c>
      <c r="HA76" s="107">
        <f t="shared" si="71"/>
        <v>0.36246319664473858</v>
      </c>
      <c r="HC76" s="107">
        <f t="shared" si="76"/>
        <v>6.7070108742329658E-4</v>
      </c>
      <c r="HD76" s="107">
        <f t="shared" si="72"/>
        <v>1.1493389420373232E-4</v>
      </c>
      <c r="HE76" s="107">
        <f t="shared" si="72"/>
        <v>7.4540992012706058E-5</v>
      </c>
      <c r="HF76" s="107">
        <f t="shared" si="72"/>
        <v>4.6564643767618047E-5</v>
      </c>
      <c r="HG76" s="107">
        <f t="shared" si="72"/>
        <v>3.251776647170826E-5</v>
      </c>
      <c r="HH76" s="107">
        <f t="shared" si="72"/>
        <v>3.9610230309524946E-5</v>
      </c>
      <c r="HI76" s="107">
        <f t="shared" si="72"/>
        <v>4.6188129604801133E-5</v>
      </c>
      <c r="HJ76" s="107">
        <f t="shared" si="72"/>
        <v>2.6733538241231932E-5</v>
      </c>
      <c r="HK76" s="107">
        <f t="shared" si="72"/>
        <v>1.9412451706718172E-5</v>
      </c>
      <c r="HL76" s="107">
        <f t="shared" si="72"/>
        <v>3.0006380480500734E-5</v>
      </c>
      <c r="HM76" s="107">
        <f t="shared" si="72"/>
        <v>1.2867602727541151E-5</v>
      </c>
      <c r="HN76" s="107">
        <f t="shared" si="72"/>
        <v>2.0948423086834484E-5</v>
      </c>
      <c r="HO76" s="107">
        <f t="shared" si="72"/>
        <v>1.6370045805223879E-5</v>
      </c>
      <c r="HP76" s="107">
        <f t="shared" si="72"/>
        <v>1.7579917284701164E-5</v>
      </c>
      <c r="HQ76" s="107">
        <f t="shared" si="72"/>
        <v>1.5352366347593928E-6</v>
      </c>
      <c r="HS76" s="107">
        <f t="shared" si="73"/>
        <v>2.7031259604557421E-22</v>
      </c>
      <c r="HT76" s="107">
        <f t="shared" si="73"/>
        <v>3.0767519874842944E-28</v>
      </c>
      <c r="HU76" s="107">
        <f t="shared" si="73"/>
        <v>3.855372396680569E-29</v>
      </c>
      <c r="HV76" s="107">
        <f t="shared" si="73"/>
        <v>5.9921023239258257E-31</v>
      </c>
      <c r="HW76" s="107">
        <f t="shared" si="73"/>
        <v>2.3313595712291048E-32</v>
      </c>
      <c r="HX76" s="107">
        <f t="shared" si="73"/>
        <v>1.5516322693400541E-32</v>
      </c>
      <c r="HY76" s="107">
        <f t="shared" si="73"/>
        <v>3.3684313373493185E-32</v>
      </c>
      <c r="HZ76" s="107">
        <f t="shared" si="73"/>
        <v>6.786693226802535E-34</v>
      </c>
      <c r="IA76" s="107">
        <f t="shared" si="73"/>
        <v>2.453437575229728E-35</v>
      </c>
      <c r="IB76" s="107">
        <f t="shared" si="73"/>
        <v>1.221542708415751E-33</v>
      </c>
      <c r="IC76" s="107">
        <f t="shared" si="73"/>
        <v>2.3782291767830221E-35</v>
      </c>
      <c r="ID76" s="107">
        <f t="shared" si="73"/>
        <v>1.5147690565977716E-34</v>
      </c>
      <c r="IE76" s="107">
        <f t="shared" si="73"/>
        <v>2.2440835813094632E-34</v>
      </c>
      <c r="IF76" s="107">
        <f t="shared" si="73"/>
        <v>1.060815041769737E-33</v>
      </c>
      <c r="IG76" s="107">
        <f t="shared" si="73"/>
        <v>5.6951507873207068E-20</v>
      </c>
      <c r="II76" s="107">
        <f t="shared" si="74"/>
        <v>2.865370212983937E-52</v>
      </c>
      <c r="IJ76" s="107">
        <f t="shared" si="74"/>
        <v>1.9223120775667494E-66</v>
      </c>
      <c r="IK76" s="107">
        <f t="shared" si="74"/>
        <v>2.037026883997612E-68</v>
      </c>
      <c r="IL76" s="107">
        <f t="shared" si="74"/>
        <v>2.8568134719142396E-73</v>
      </c>
      <c r="IM76" s="107">
        <f t="shared" si="74"/>
        <v>4.6910129955074588E-77</v>
      </c>
      <c r="IN76" s="107">
        <f t="shared" si="74"/>
        <v>6.0664902853419225E-78</v>
      </c>
      <c r="IO76" s="107">
        <f t="shared" si="74"/>
        <v>1.5655611868349913E-77</v>
      </c>
      <c r="IP76" s="107">
        <f t="shared" si="74"/>
        <v>1.2128088690670738E-81</v>
      </c>
      <c r="IQ76" s="107">
        <f t="shared" si="74"/>
        <v>1.1251276763121752E-85</v>
      </c>
      <c r="IR76" s="107">
        <f t="shared" si="74"/>
        <v>4.7218377520840458E-81</v>
      </c>
      <c r="IS76" s="107">
        <f t="shared" si="74"/>
        <v>1.674164207808021E-84</v>
      </c>
      <c r="IT76" s="107">
        <f t="shared" si="74"/>
        <v>1.6057702717438112E-82</v>
      </c>
      <c r="IU76" s="107">
        <f t="shared" si="74"/>
        <v>4.3482881779667879E-81</v>
      </c>
      <c r="IV76" s="107">
        <f t="shared" si="74"/>
        <v>2.999260509882525E-80</v>
      </c>
      <c r="IW76" s="107">
        <f t="shared" si="74"/>
        <v>8.0022185236398782E-72</v>
      </c>
      <c r="IY76" s="107">
        <f t="shared" si="75"/>
        <v>0.44929589270122339</v>
      </c>
      <c r="IZ76" s="107">
        <f t="shared" si="75"/>
        <v>0.41098775474455906</v>
      </c>
      <c r="JA76" s="107">
        <f t="shared" si="75"/>
        <v>0.36926495642179374</v>
      </c>
      <c r="JB76" s="107">
        <f t="shared" si="75"/>
        <v>0.35807565160532123</v>
      </c>
      <c r="JC76" s="107">
        <f t="shared" si="75"/>
        <v>0.35132691523872456</v>
      </c>
      <c r="JD76" s="107">
        <f t="shared" si="75"/>
        <v>0.3956781769881737</v>
      </c>
      <c r="JE76" s="107">
        <f t="shared" si="75"/>
        <v>0.39912659759118602</v>
      </c>
      <c r="JF76" s="107">
        <f t="shared" si="75"/>
        <v>0.37562386588378899</v>
      </c>
      <c r="JG76" s="107">
        <f t="shared" si="75"/>
        <v>0.37442238296494368</v>
      </c>
      <c r="JH76" s="107">
        <f t="shared" si="75"/>
        <v>0.38613961983223516</v>
      </c>
      <c r="JI76" s="107">
        <f t="shared" si="75"/>
        <v>0.31751747502475253</v>
      </c>
      <c r="JJ76" s="107">
        <f t="shared" si="75"/>
        <v>0.37937123469491346</v>
      </c>
      <c r="JK76" s="107">
        <f t="shared" si="75"/>
        <v>0.34232849376396768</v>
      </c>
      <c r="JL76" s="107">
        <f t="shared" si="75"/>
        <v>0.33947206592464191</v>
      </c>
      <c r="JM76" s="107">
        <f t="shared" si="75"/>
        <v>0.36246473188137335</v>
      </c>
    </row>
    <row r="77" spans="2:273" x14ac:dyDescent="0.25">
      <c r="B77" s="2">
        <v>49</v>
      </c>
      <c r="C77" s="37">
        <v>231.74199999999999</v>
      </c>
      <c r="D77" s="37">
        <v>226.29</v>
      </c>
      <c r="E77" s="37">
        <v>224.952</v>
      </c>
      <c r="F77" s="37">
        <v>224.565</v>
      </c>
      <c r="G77" s="37">
        <v>227.5</v>
      </c>
      <c r="H77" s="37">
        <v>228.517</v>
      </c>
      <c r="I77" s="37">
        <v>228.45</v>
      </c>
      <c r="J77" s="37">
        <v>227.7</v>
      </c>
      <c r="K77" s="37">
        <v>224.43299999999999</v>
      </c>
      <c r="L77" s="37">
        <v>226.81700000000001</v>
      </c>
      <c r="M77" s="37">
        <v>220.833</v>
      </c>
      <c r="N77" s="37">
        <v>226.3</v>
      </c>
      <c r="O77" s="37">
        <v>222.18299999999999</v>
      </c>
      <c r="P77" s="37">
        <v>218</v>
      </c>
      <c r="Q77" s="37">
        <v>199.267</v>
      </c>
      <c r="S77" s="4">
        <f t="shared" si="8"/>
        <v>240.79096127171999</v>
      </c>
      <c r="T77" s="4">
        <f t="shared" si="9"/>
        <v>233.10584353691331</v>
      </c>
      <c r="U77" s="4">
        <f t="shared" si="10"/>
        <v>228.77190771867416</v>
      </c>
      <c r="V77" s="4">
        <f t="shared" si="11"/>
        <v>228.55743265842739</v>
      </c>
      <c r="W77" s="4">
        <f t="shared" si="12"/>
        <v>231.18993660885857</v>
      </c>
      <c r="X77" s="4">
        <f t="shared" si="13"/>
        <v>235.75219443030824</v>
      </c>
      <c r="Y77" s="4">
        <f t="shared" si="14"/>
        <v>235.73293028335672</v>
      </c>
      <c r="Z77" s="4">
        <f t="shared" si="15"/>
        <v>234.14457274624934</v>
      </c>
      <c r="AA77" s="4">
        <f t="shared" si="16"/>
        <v>230.45806787999138</v>
      </c>
      <c r="AB77" s="4">
        <f t="shared" si="17"/>
        <v>234.59974292326541</v>
      </c>
      <c r="AC77" s="4">
        <f t="shared" si="18"/>
        <v>223.43799907925845</v>
      </c>
      <c r="AD77" s="4">
        <f t="shared" si="19"/>
        <v>234.16202526374317</v>
      </c>
      <c r="AE77" s="4">
        <f t="shared" si="20"/>
        <v>225.14036194279834</v>
      </c>
      <c r="AF77" s="4">
        <f t="shared" si="21"/>
        <v>228.0664230188134</v>
      </c>
      <c r="AG77" s="4">
        <f t="shared" si="21"/>
        <v>200.21288294974386</v>
      </c>
      <c r="AI77" s="4">
        <f t="shared" si="22"/>
        <v>-9.0489612717200032</v>
      </c>
      <c r="AJ77" s="4">
        <f t="shared" si="23"/>
        <v>-6.8158435369133201</v>
      </c>
      <c r="AK77" s="4">
        <f t="shared" si="24"/>
        <v>-3.819907718674159</v>
      </c>
      <c r="AL77" s="4">
        <f t="shared" si="25"/>
        <v>-3.9924326584273899</v>
      </c>
      <c r="AM77" s="4">
        <f t="shared" si="26"/>
        <v>-3.6899366088585737</v>
      </c>
      <c r="AN77" s="4">
        <f t="shared" si="27"/>
        <v>-7.2351944303082405</v>
      </c>
      <c r="AO77" s="4">
        <f t="shared" si="28"/>
        <v>-7.282930283356734</v>
      </c>
      <c r="AP77" s="4">
        <f t="shared" si="29"/>
        <v>-6.4445727462493494</v>
      </c>
      <c r="AQ77" s="4">
        <f t="shared" si="30"/>
        <v>-6.0250678799913828</v>
      </c>
      <c r="AR77" s="4">
        <f t="shared" si="31"/>
        <v>-7.7827429232654026</v>
      </c>
      <c r="AS77" s="4">
        <f t="shared" si="32"/>
        <v>-2.6049990792584481</v>
      </c>
      <c r="AT77" s="4">
        <f t="shared" si="33"/>
        <v>-7.8620252637431634</v>
      </c>
      <c r="AU77" s="4">
        <f t="shared" si="34"/>
        <v>-2.9573619427983431</v>
      </c>
      <c r="AV77" s="4">
        <f t="shared" si="81"/>
        <v>-10.066423018813396</v>
      </c>
      <c r="AW77" s="4">
        <f t="shared" si="81"/>
        <v>-0.94588294974386145</v>
      </c>
      <c r="AY77" s="2">
        <f t="shared" ref="AY77:BM93" si="82">IF(OR($B77 &lt; C$231, $B77 &gt; C$234), #N/A, ((1-FG77)*DK77) + (FG77 - FW77)*EA77 + (FW77*EQ77))</f>
        <v>71.912639810053236</v>
      </c>
      <c r="AZ77" s="2">
        <f t="shared" si="82"/>
        <v>73.48749699345565</v>
      </c>
      <c r="BA77" s="2">
        <f t="shared" si="82"/>
        <v>75.932832328783249</v>
      </c>
      <c r="BB77" s="2">
        <f t="shared" si="82"/>
        <v>76.85015587830749</v>
      </c>
      <c r="BC77" s="2">
        <f t="shared" si="82"/>
        <v>78.276736780418901</v>
      </c>
      <c r="BD77" s="2">
        <f t="shared" si="82"/>
        <v>77.637480944310525</v>
      </c>
      <c r="BE77" s="2">
        <f t="shared" si="82"/>
        <v>77.664444023213647</v>
      </c>
      <c r="BF77" s="2">
        <f t="shared" si="82"/>
        <v>80.156937466320528</v>
      </c>
      <c r="BG77" s="2">
        <f t="shared" si="82"/>
        <v>76.939102654897582</v>
      </c>
      <c r="BH77" s="2">
        <f t="shared" si="82"/>
        <v>76.858188317563872</v>
      </c>
      <c r="BI77" s="2">
        <f t="shared" si="82"/>
        <v>76.573085591617385</v>
      </c>
      <c r="BJ77" s="2">
        <f t="shared" si="82"/>
        <v>76.404963229592042</v>
      </c>
      <c r="BK77" s="2">
        <f t="shared" si="82"/>
        <v>81.147888580941725</v>
      </c>
      <c r="BL77" s="2">
        <f t="shared" si="82"/>
        <v>80.253611914051476</v>
      </c>
      <c r="BM77" s="2">
        <f t="shared" si="82"/>
        <v>76.408660837301028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76.975245383759741</v>
      </c>
      <c r="DL77" s="2">
        <f t="shared" si="77"/>
        <v>77.039545677361843</v>
      </c>
      <c r="DM77" s="2">
        <f t="shared" si="77"/>
        <v>78.536504201680671</v>
      </c>
      <c r="DN77" s="2">
        <f t="shared" si="77"/>
        <v>79.665802139037424</v>
      </c>
      <c r="DO77" s="2">
        <f t="shared" si="77"/>
        <v>80.609671737536644</v>
      </c>
      <c r="DP77" s="2">
        <f t="shared" si="77"/>
        <v>79.826158174486807</v>
      </c>
      <c r="DQ77" s="2">
        <f t="shared" si="77"/>
        <v>80.273772177419346</v>
      </c>
      <c r="DR77" s="2">
        <f t="shared" si="77"/>
        <v>82.014018909899889</v>
      </c>
      <c r="DS77" s="2">
        <f t="shared" si="77"/>
        <v>78.518844938820934</v>
      </c>
      <c r="DT77" s="2">
        <f t="shared" si="77"/>
        <v>79.512338709677422</v>
      </c>
      <c r="DU77" s="2">
        <f t="shared" si="77"/>
        <v>78.60840887096775</v>
      </c>
      <c r="DV77" s="2">
        <f t="shared" si="77"/>
        <v>78.615693951612897</v>
      </c>
      <c r="DW77" s="2">
        <f t="shared" si="77"/>
        <v>83.598088159824073</v>
      </c>
      <c r="DX77" s="2">
        <f t="shared" si="77"/>
        <v>83.57160606060603</v>
      </c>
      <c r="DY77" s="2">
        <f t="shared" si="77"/>
        <v>78.904004523544671</v>
      </c>
      <c r="EA77" s="2">
        <f t="shared" si="78"/>
        <v>56.497571428571419</v>
      </c>
      <c r="EB77" s="2">
        <f t="shared" si="78"/>
        <v>63.474844444444457</v>
      </c>
      <c r="EC77" s="2">
        <f t="shared" si="78"/>
        <v>67.555611111111105</v>
      </c>
      <c r="ED77" s="2">
        <f t="shared" si="78"/>
        <v>67.653139612188355</v>
      </c>
      <c r="EE77" s="2">
        <f t="shared" si="78"/>
        <v>70.731722784772089</v>
      </c>
      <c r="EF77" s="2">
        <f t="shared" si="78"/>
        <v>71.585853550073608</v>
      </c>
      <c r="EG77" s="2">
        <f t="shared" si="78"/>
        <v>70.601634213610964</v>
      </c>
      <c r="EH77" s="2">
        <f t="shared" si="78"/>
        <v>75.022943360840202</v>
      </c>
      <c r="EI77" s="2">
        <f t="shared" si="78"/>
        <v>72.660245084269661</v>
      </c>
      <c r="EJ77" s="2">
        <f t="shared" si="78"/>
        <v>69.610090571830625</v>
      </c>
      <c r="EK77" s="2">
        <f t="shared" si="78"/>
        <v>69.847340632033024</v>
      </c>
      <c r="EL77" s="2">
        <f t="shared" si="78"/>
        <v>70.169117814969511</v>
      </c>
      <c r="EM77" s="2">
        <f t="shared" si="78"/>
        <v>73.913869681079703</v>
      </c>
      <c r="EN77" s="2">
        <f t="shared" si="78"/>
        <v>71.003161143501984</v>
      </c>
      <c r="EO77" s="2">
        <f t="shared" si="78"/>
        <v>70.810409281095474</v>
      </c>
      <c r="EQ77" s="2">
        <f t="shared" si="79"/>
        <v>64.000859093194933</v>
      </c>
      <c r="ER77" s="2">
        <f t="shared" si="79"/>
        <v>65.855750110427465</v>
      </c>
      <c r="ES77" s="2">
        <f t="shared" si="79"/>
        <v>65.671635566697034</v>
      </c>
      <c r="ET77" s="2">
        <f t="shared" si="79"/>
        <v>67.326489901187074</v>
      </c>
      <c r="EU77" s="2">
        <f t="shared" si="79"/>
        <v>68.783588528544797</v>
      </c>
      <c r="EV77" s="2">
        <f t="shared" si="79"/>
        <v>69.638474045346058</v>
      </c>
      <c r="EW77" s="2">
        <f t="shared" si="79"/>
        <v>69.735178866854596</v>
      </c>
      <c r="EX77" s="2">
        <f t="shared" si="79"/>
        <v>71.486861840253937</v>
      </c>
      <c r="EY77" s="2">
        <f t="shared" si="79"/>
        <v>70.914230227200122</v>
      </c>
      <c r="EZ77" s="2">
        <f t="shared" si="79"/>
        <v>69.98015599753019</v>
      </c>
      <c r="FA77" s="2">
        <f t="shared" si="79"/>
        <v>69.982688578471652</v>
      </c>
      <c r="FB77" s="2">
        <f t="shared" si="79"/>
        <v>68.790464177818535</v>
      </c>
      <c r="FC77" s="2">
        <f t="shared" si="79"/>
        <v>71.345210593391386</v>
      </c>
      <c r="FD77" s="2">
        <f t="shared" si="79"/>
        <v>71.762050183025465</v>
      </c>
      <c r="FE77" s="2">
        <f t="shared" si="79"/>
        <v>72.656056047137895</v>
      </c>
      <c r="FG77" s="2">
        <f t="shared" si="80"/>
        <v>0.24722562001146539</v>
      </c>
      <c r="FH77" s="2">
        <f t="shared" si="80"/>
        <v>0.26185970915577506</v>
      </c>
      <c r="FI77" s="2">
        <f t="shared" si="80"/>
        <v>0.23710929808960352</v>
      </c>
      <c r="FJ77" s="2">
        <f t="shared" si="80"/>
        <v>0.23438985754756139</v>
      </c>
      <c r="FK77" s="2">
        <f t="shared" si="80"/>
        <v>0.23617604784372689</v>
      </c>
      <c r="FL77" s="2">
        <f t="shared" si="80"/>
        <v>0.26560634752143775</v>
      </c>
      <c r="FM77" s="2">
        <f t="shared" si="80"/>
        <v>0.26977780453766581</v>
      </c>
      <c r="FN77" s="2">
        <f t="shared" si="80"/>
        <v>0.26563600777610236</v>
      </c>
      <c r="FO77" s="2">
        <f t="shared" si="80"/>
        <v>0.26964501812841357</v>
      </c>
      <c r="FP77" s="2">
        <f t="shared" si="80"/>
        <v>0.26803513293647468</v>
      </c>
      <c r="FQ77" s="2">
        <f t="shared" si="80"/>
        <v>0.23231451061707006</v>
      </c>
      <c r="FR77" s="2">
        <f t="shared" si="80"/>
        <v>0.26173098736011025</v>
      </c>
      <c r="FS77" s="2">
        <f t="shared" si="80"/>
        <v>0.2530095244867227</v>
      </c>
      <c r="FT77" s="2">
        <f t="shared" si="80"/>
        <v>0.2639940130552082</v>
      </c>
      <c r="FU77" s="2">
        <f t="shared" si="80"/>
        <v>0.30831096668691199</v>
      </c>
      <c r="FW77" s="2">
        <f t="shared" ref="FW77:GK93" si="86">POWER(10,($B77-C$233)/C$230)/(1+POWER(10,($B77-C$233)/C$230))</f>
        <v>8.8304715444419941E-9</v>
      </c>
      <c r="FX77" s="2">
        <f t="shared" si="86"/>
        <v>1.5007120141798118E-8</v>
      </c>
      <c r="FY77" s="2">
        <f t="shared" si="86"/>
        <v>1.050730629679437E-8</v>
      </c>
      <c r="FZ77" s="2">
        <f t="shared" si="86"/>
        <v>7.0254232193713334E-9</v>
      </c>
      <c r="GA77" s="2">
        <f t="shared" si="86"/>
        <v>6.4942741086591597E-9</v>
      </c>
      <c r="GB77" s="2">
        <f t="shared" si="86"/>
        <v>8.4328055483952698E-9</v>
      </c>
      <c r="GC77" s="2">
        <f t="shared" si="86"/>
        <v>1.0553419442704605E-8</v>
      </c>
      <c r="GD77" s="2">
        <f t="shared" si="86"/>
        <v>1.2631503246423405E-8</v>
      </c>
      <c r="GE77" s="2">
        <f t="shared" si="86"/>
        <v>1.1417852124807966E-8</v>
      </c>
      <c r="GF77" s="2">
        <f t="shared" si="86"/>
        <v>1.0495935937511995E-8</v>
      </c>
      <c r="GG77" s="2">
        <f t="shared" si="86"/>
        <v>7.8354287152543037E-9</v>
      </c>
      <c r="GH77" s="2">
        <f t="shared" si="86"/>
        <v>7.2279435471762548E-9</v>
      </c>
      <c r="GI77" s="2">
        <f t="shared" si="86"/>
        <v>2.5908345258670584E-8</v>
      </c>
      <c r="GJ77" s="2">
        <f t="shared" si="86"/>
        <v>8.5618679865185718E-8</v>
      </c>
      <c r="GK77" s="2">
        <f t="shared" si="86"/>
        <v>2.6382537743317017E-7</v>
      </c>
      <c r="GM77" s="107">
        <f t="shared" ref="GM77:HA93" si="87" xml:space="preserve"> _xlfn.NORM.DIST($B77, C$7, ABS(C$11), TRUE) * _xlfn.NORM.DIST(($B77 - C$7)*C$15, 0, ABS(C$11), TRUE) * 2</f>
        <v>0.51229071872222653</v>
      </c>
      <c r="GN77" s="107">
        <f t="shared" si="87"/>
        <v>0.48717040011510637</v>
      </c>
      <c r="GO77" s="107">
        <f t="shared" si="87"/>
        <v>0.44533387697460658</v>
      </c>
      <c r="GP77" s="107">
        <f t="shared" si="87"/>
        <v>0.43483891764355881</v>
      </c>
      <c r="GQ77" s="107">
        <f t="shared" si="87"/>
        <v>0.42949147089939921</v>
      </c>
      <c r="GR77" s="107">
        <f t="shared" si="87"/>
        <v>0.47625125629100962</v>
      </c>
      <c r="GS77" s="107">
        <f t="shared" si="87"/>
        <v>0.48035573888493027</v>
      </c>
      <c r="GT77" s="107">
        <f t="shared" si="87"/>
        <v>0.45994794786655585</v>
      </c>
      <c r="GU77" s="107">
        <f t="shared" si="87"/>
        <v>0.46036423738339494</v>
      </c>
      <c r="GV77" s="107">
        <f t="shared" si="87"/>
        <v>0.46937560571522735</v>
      </c>
      <c r="GW77" s="107">
        <f t="shared" si="87"/>
        <v>0.39786174810579694</v>
      </c>
      <c r="GX77" s="107">
        <f t="shared" si="87"/>
        <v>0.4617220126934341</v>
      </c>
      <c r="GY77" s="107">
        <f t="shared" si="87"/>
        <v>0.42057006830968158</v>
      </c>
      <c r="GZ77" s="107">
        <f t="shared" si="87"/>
        <v>0.41584112315875132</v>
      </c>
      <c r="HA77" s="107">
        <f t="shared" si="87"/>
        <v>0.45125093146852013</v>
      </c>
      <c r="HC77" s="107">
        <f t="shared" si="76"/>
        <v>1.0916781942538886E-3</v>
      </c>
      <c r="HD77" s="107">
        <f t="shared" si="72"/>
        <v>2.1657497949986756E-4</v>
      </c>
      <c r="HE77" s="107">
        <f t="shared" si="72"/>
        <v>1.4229297825572637E-4</v>
      </c>
      <c r="HF77" s="107">
        <f t="shared" si="72"/>
        <v>9.1196498648938071E-5</v>
      </c>
      <c r="HG77" s="107">
        <f t="shared" si="72"/>
        <v>6.5451009048836015E-5</v>
      </c>
      <c r="HH77" s="107">
        <f t="shared" si="72"/>
        <v>8.0242154694407669E-5</v>
      </c>
      <c r="HI77" s="107">
        <f t="shared" si="72"/>
        <v>9.363904498643724E-5</v>
      </c>
      <c r="HJ77" s="107">
        <f t="shared" si="72"/>
        <v>5.6768313617931357E-5</v>
      </c>
      <c r="HK77" s="107">
        <f t="shared" si="72"/>
        <v>4.2328447284172501E-5</v>
      </c>
      <c r="HL77" s="107">
        <f t="shared" si="72"/>
        <v>6.2809592941039016E-5</v>
      </c>
      <c r="HM77" s="107">
        <f t="shared" si="72"/>
        <v>2.790297552157871E-5</v>
      </c>
      <c r="HN77" s="107">
        <f t="shared" si="72"/>
        <v>4.4089350004223559E-5</v>
      </c>
      <c r="HO77" s="107">
        <f t="shared" si="72"/>
        <v>3.3925881801656486E-5</v>
      </c>
      <c r="HP77" s="107">
        <f t="shared" si="72"/>
        <v>3.5801429514302656E-5</v>
      </c>
      <c r="HQ77" s="107">
        <f t="shared" si="72"/>
        <v>3.8540892624693785E-6</v>
      </c>
      <c r="HS77" s="107">
        <f t="shared" ref="HS77:IG93" si="88" xml:space="preserve"> _xlfn.NORM.DIST($B77, C$9, ABS(C$13), TRUE) * _xlfn.NORM.DIST(($B77 - C$9)*C$17, 0, ABS(C$13), TRUE) * 2</f>
        <v>1.4409551998007311E-21</v>
      </c>
      <c r="HT77" s="107">
        <f t="shared" si="88"/>
        <v>2.7936905098112585E-27</v>
      </c>
      <c r="HU77" s="107">
        <f t="shared" si="88"/>
        <v>3.597726900592459E-28</v>
      </c>
      <c r="HV77" s="107">
        <f t="shared" si="88"/>
        <v>6.2019444348428136E-30</v>
      </c>
      <c r="HW77" s="107">
        <f t="shared" si="88"/>
        <v>2.6863917015001032E-31</v>
      </c>
      <c r="HX77" s="107">
        <f t="shared" si="88"/>
        <v>1.8894486492216842E-31</v>
      </c>
      <c r="HY77" s="107">
        <f t="shared" si="88"/>
        <v>4.1403446968768283E-31</v>
      </c>
      <c r="HZ77" s="107">
        <f t="shared" si="88"/>
        <v>9.814062259602022E-33</v>
      </c>
      <c r="IA77" s="107">
        <f t="shared" si="88"/>
        <v>3.9657876901533599E-34</v>
      </c>
      <c r="IB77" s="107">
        <f t="shared" si="88"/>
        <v>1.6861854978946394E-32</v>
      </c>
      <c r="IC77" s="107">
        <f t="shared" si="88"/>
        <v>3.5721240057792303E-34</v>
      </c>
      <c r="ID77" s="107">
        <f t="shared" si="88"/>
        <v>2.1095098132777353E-33</v>
      </c>
      <c r="IE77" s="107">
        <f t="shared" si="88"/>
        <v>2.849079772801998E-33</v>
      </c>
      <c r="IF77" s="107">
        <f t="shared" si="88"/>
        <v>1.2448591043771217E-32</v>
      </c>
      <c r="IG77" s="107">
        <f t="shared" si="88"/>
        <v>2.2534040279069257E-19</v>
      </c>
      <c r="II77" s="107">
        <f t="shared" ref="II77:IW93" si="89" xml:space="preserve"> _xlfn.NORM.DIST($B77, C$10, ABS(C$14), TRUE) * _xlfn.NORM.DIST(($B77 - C$10)*C$18, 0, ABS(C$14), TRUE) * 2</f>
        <v>4.8721163757618682E-51</v>
      </c>
      <c r="IJ77" s="107">
        <f t="shared" si="89"/>
        <v>8.0179464143670139E-65</v>
      </c>
      <c r="IK77" s="107">
        <f t="shared" si="89"/>
        <v>8.8472735744168384E-67</v>
      </c>
      <c r="IL77" s="107">
        <f t="shared" si="89"/>
        <v>1.4987907699442925E-71</v>
      </c>
      <c r="IM77" s="107">
        <f t="shared" si="89"/>
        <v>2.9826324513032056E-75</v>
      </c>
      <c r="IN77" s="107">
        <f t="shared" si="89"/>
        <v>4.2922575833286435E-76</v>
      </c>
      <c r="IO77" s="107">
        <f t="shared" si="89"/>
        <v>1.1389067301543267E-75</v>
      </c>
      <c r="IP77" s="107">
        <f t="shared" si="89"/>
        <v>1.1628748745721921E-79</v>
      </c>
      <c r="IQ77" s="107">
        <f t="shared" si="89"/>
        <v>1.3231136588035616E-83</v>
      </c>
      <c r="IR77" s="107">
        <f t="shared" si="89"/>
        <v>4.1856199556577778E-79</v>
      </c>
      <c r="IS77" s="107">
        <f t="shared" si="89"/>
        <v>1.6782477799677081E-82</v>
      </c>
      <c r="IT77" s="107">
        <f t="shared" si="89"/>
        <v>1.4144977190945967E-80</v>
      </c>
      <c r="IU77" s="107">
        <f t="shared" si="89"/>
        <v>3.1830652326952799E-79</v>
      </c>
      <c r="IV77" s="107">
        <f t="shared" si="89"/>
        <v>1.9626642883094362E-78</v>
      </c>
      <c r="IW77" s="107">
        <f t="shared" si="89"/>
        <v>3.2438683690952041E-70</v>
      </c>
      <c r="IY77" s="107">
        <f t="shared" ref="IY77:JM93" si="90">GM77+HC77+HS77+II77</f>
        <v>0.51338239691648047</v>
      </c>
      <c r="IZ77" s="107">
        <f t="shared" si="90"/>
        <v>0.48738697509460627</v>
      </c>
      <c r="JA77" s="107">
        <f t="shared" si="90"/>
        <v>0.44547616995286232</v>
      </c>
      <c r="JB77" s="107">
        <f t="shared" si="90"/>
        <v>0.43493011414220772</v>
      </c>
      <c r="JC77" s="107">
        <f t="shared" si="90"/>
        <v>0.42955692190844802</v>
      </c>
      <c r="JD77" s="107">
        <f t="shared" si="90"/>
        <v>0.47633149844570405</v>
      </c>
      <c r="JE77" s="107">
        <f t="shared" si="90"/>
        <v>0.48044937792991671</v>
      </c>
      <c r="JF77" s="107">
        <f t="shared" si="90"/>
        <v>0.4600047161801738</v>
      </c>
      <c r="JG77" s="107">
        <f t="shared" si="90"/>
        <v>0.46040656583067913</v>
      </c>
      <c r="JH77" s="107">
        <f t="shared" si="90"/>
        <v>0.46943841530816838</v>
      </c>
      <c r="JI77" s="107">
        <f t="shared" si="90"/>
        <v>0.39788965108131852</v>
      </c>
      <c r="JJ77" s="107">
        <f t="shared" si="90"/>
        <v>0.46176610204343832</v>
      </c>
      <c r="JK77" s="107">
        <f t="shared" si="90"/>
        <v>0.42060399419148325</v>
      </c>
      <c r="JL77" s="107">
        <f t="shared" si="90"/>
        <v>0.41587692458826564</v>
      </c>
      <c r="JM77" s="107">
        <f t="shared" si="90"/>
        <v>0.45125478555778259</v>
      </c>
    </row>
    <row r="78" spans="2:273" x14ac:dyDescent="0.25">
      <c r="B78" s="2">
        <v>50</v>
      </c>
      <c r="C78" s="37">
        <v>231.75800000000001</v>
      </c>
      <c r="D78" s="37">
        <v>228.96799999999999</v>
      </c>
      <c r="E78" s="37">
        <v>229.25800000000001</v>
      </c>
      <c r="F78" s="37">
        <v>228.46799999999999</v>
      </c>
      <c r="G78" s="37">
        <v>233.93299999999999</v>
      </c>
      <c r="H78" s="37">
        <v>232.56700000000001</v>
      </c>
      <c r="I78" s="37">
        <v>231</v>
      </c>
      <c r="J78" s="37">
        <v>231.833</v>
      </c>
      <c r="K78" s="37">
        <v>228.5</v>
      </c>
      <c r="L78" s="37">
        <v>230.61699999999999</v>
      </c>
      <c r="M78" s="37">
        <v>228.767</v>
      </c>
      <c r="N78" s="37">
        <v>229.65</v>
      </c>
      <c r="O78" s="37">
        <v>228.06700000000001</v>
      </c>
      <c r="P78" s="37">
        <v>223.2</v>
      </c>
      <c r="Q78" s="37">
        <v>204.15</v>
      </c>
      <c r="S78" s="4">
        <f t="shared" si="8"/>
        <v>243.67377975103031</v>
      </c>
      <c r="T78" s="4">
        <f t="shared" si="9"/>
        <v>238.80314098086669</v>
      </c>
      <c r="U78" s="4">
        <f t="shared" si="10"/>
        <v>238.71728184897603</v>
      </c>
      <c r="V78" s="4">
        <f t="shared" si="11"/>
        <v>239.48859764572538</v>
      </c>
      <c r="W78" s="4">
        <f t="shared" si="12"/>
        <v>242.95014183112838</v>
      </c>
      <c r="X78" s="4">
        <f t="shared" si="13"/>
        <v>242.91803083803774</v>
      </c>
      <c r="Y78" s="4">
        <f t="shared" si="14"/>
        <v>242.35447309060257</v>
      </c>
      <c r="Z78" s="4">
        <f t="shared" si="15"/>
        <v>243.23963109861654</v>
      </c>
      <c r="AA78" s="4">
        <f t="shared" si="16"/>
        <v>239.56030445135332</v>
      </c>
      <c r="AB78" s="4">
        <f t="shared" si="17"/>
        <v>242.54914699243216</v>
      </c>
      <c r="AC78" s="4">
        <f t="shared" si="18"/>
        <v>238.16515708558401</v>
      </c>
      <c r="AD78" s="4">
        <f t="shared" si="19"/>
        <v>243.09918948771875</v>
      </c>
      <c r="AE78" s="4">
        <f t="shared" si="20"/>
        <v>237.08361324706885</v>
      </c>
      <c r="AF78" s="4">
        <f t="shared" si="21"/>
        <v>240.46287117753297</v>
      </c>
      <c r="AG78" s="4">
        <f t="shared" si="21"/>
        <v>210.6814927682334</v>
      </c>
      <c r="AI78" s="4">
        <f t="shared" si="22"/>
        <v>-11.9157797510303</v>
      </c>
      <c r="AJ78" s="4">
        <f t="shared" si="23"/>
        <v>-9.8351409808666972</v>
      </c>
      <c r="AK78" s="4">
        <f t="shared" si="24"/>
        <v>-9.4592818489760191</v>
      </c>
      <c r="AL78" s="4">
        <f t="shared" si="25"/>
        <v>-11.020597645725388</v>
      </c>
      <c r="AM78" s="4">
        <f t="shared" si="26"/>
        <v>-9.0171418311283844</v>
      </c>
      <c r="AN78" s="4">
        <f t="shared" si="27"/>
        <v>-10.35103083803773</v>
      </c>
      <c r="AO78" s="4">
        <f t="shared" si="28"/>
        <v>-11.354473090602568</v>
      </c>
      <c r="AP78" s="4">
        <f t="shared" si="29"/>
        <v>-11.406631098616543</v>
      </c>
      <c r="AQ78" s="4">
        <f t="shared" si="30"/>
        <v>-11.060304451353318</v>
      </c>
      <c r="AR78" s="4">
        <f t="shared" si="31"/>
        <v>-11.932146992432166</v>
      </c>
      <c r="AS78" s="4">
        <f t="shared" si="32"/>
        <v>-9.3981570855840175</v>
      </c>
      <c r="AT78" s="4">
        <f t="shared" si="33"/>
        <v>-13.449189487718741</v>
      </c>
      <c r="AU78" s="4">
        <f t="shared" si="34"/>
        <v>-9.0166132470688467</v>
      </c>
      <c r="AV78" s="4">
        <f t="shared" si="81"/>
        <v>-17.262871177532986</v>
      </c>
      <c r="AW78" s="4">
        <f t="shared" si="81"/>
        <v>-6.5314927682333916</v>
      </c>
      <c r="AY78" s="2">
        <f t="shared" si="82"/>
        <v>71.149719717257412</v>
      </c>
      <c r="AZ78" s="2">
        <f t="shared" si="82"/>
        <v>72.955588882060695</v>
      </c>
      <c r="BA78" s="2">
        <f t="shared" si="82"/>
        <v>75.528836647146704</v>
      </c>
      <c r="BB78" s="2">
        <f t="shared" si="82"/>
        <v>76.428412419493029</v>
      </c>
      <c r="BC78" s="2">
        <f t="shared" si="82"/>
        <v>77.915756365340243</v>
      </c>
      <c r="BD78" s="2">
        <f t="shared" si="82"/>
        <v>77.275187175222229</v>
      </c>
      <c r="BE78" s="2">
        <f t="shared" si="82"/>
        <v>77.235120014057969</v>
      </c>
      <c r="BF78" s="2">
        <f t="shared" si="82"/>
        <v>79.858950643845631</v>
      </c>
      <c r="BG78" s="2">
        <f t="shared" si="82"/>
        <v>76.650646004282152</v>
      </c>
      <c r="BH78" s="2">
        <f t="shared" si="82"/>
        <v>76.374940130607158</v>
      </c>
      <c r="BI78" s="2">
        <f t="shared" si="82"/>
        <v>76.214893582723519</v>
      </c>
      <c r="BJ78" s="2">
        <f t="shared" si="82"/>
        <v>76.048066119056145</v>
      </c>
      <c r="BK78" s="2">
        <f t="shared" si="82"/>
        <v>80.830309601312223</v>
      </c>
      <c r="BL78" s="2">
        <f t="shared" si="82"/>
        <v>79.842397853285803</v>
      </c>
      <c r="BM78" s="2">
        <f t="shared" si="82"/>
        <v>76.152784291386794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77.158055394883206</v>
      </c>
      <c r="DL78" s="2">
        <f t="shared" si="77"/>
        <v>77.201825757575762</v>
      </c>
      <c r="DM78" s="2">
        <f t="shared" si="77"/>
        <v>78.705808403361345</v>
      </c>
      <c r="DN78" s="2">
        <f t="shared" si="77"/>
        <v>79.857213569518706</v>
      </c>
      <c r="DO78" s="2">
        <f t="shared" si="77"/>
        <v>80.775822030791772</v>
      </c>
      <c r="DP78" s="2">
        <f t="shared" si="77"/>
        <v>79.940054068914947</v>
      </c>
      <c r="DQ78" s="2">
        <f t="shared" si="77"/>
        <v>80.381774193548381</v>
      </c>
      <c r="DR78" s="2">
        <f t="shared" si="77"/>
        <v>82.16952124582869</v>
      </c>
      <c r="DS78" s="2">
        <f t="shared" si="77"/>
        <v>78.58620578420468</v>
      </c>
      <c r="DT78" s="2">
        <f t="shared" si="77"/>
        <v>79.55070806451613</v>
      </c>
      <c r="DU78" s="2">
        <f t="shared" si="77"/>
        <v>78.693588709677428</v>
      </c>
      <c r="DV78" s="2">
        <f t="shared" si="77"/>
        <v>78.747593548387101</v>
      </c>
      <c r="DW78" s="2">
        <f t="shared" si="77"/>
        <v>83.80186675219943</v>
      </c>
      <c r="DX78" s="2">
        <f t="shared" si="77"/>
        <v>83.741787878787846</v>
      </c>
      <c r="DY78" s="2">
        <f t="shared" si="77"/>
        <v>79.05436625880607</v>
      </c>
      <c r="EA78" s="2">
        <f t="shared" si="78"/>
        <v>56.617714285714278</v>
      </c>
      <c r="EB78" s="2">
        <f t="shared" si="78"/>
        <v>63.447911111111125</v>
      </c>
      <c r="EC78" s="2">
        <f t="shared" si="78"/>
        <v>67.409377777777777</v>
      </c>
      <c r="ED78" s="2">
        <f t="shared" si="78"/>
        <v>67.532076731301927</v>
      </c>
      <c r="EE78" s="2">
        <f t="shared" si="78"/>
        <v>70.56836077641897</v>
      </c>
      <c r="EF78" s="2">
        <f t="shared" si="78"/>
        <v>71.42235620924852</v>
      </c>
      <c r="EG78" s="2">
        <f t="shared" si="78"/>
        <v>70.469652278838851</v>
      </c>
      <c r="EH78" s="2">
        <f t="shared" si="78"/>
        <v>74.785030148162036</v>
      </c>
      <c r="EI78" s="2">
        <f t="shared" si="78"/>
        <v>72.486286867977526</v>
      </c>
      <c r="EJ78" s="2">
        <f t="shared" si="78"/>
        <v>69.4860814890623</v>
      </c>
      <c r="EK78" s="2">
        <f t="shared" si="78"/>
        <v>69.708653155476384</v>
      </c>
      <c r="EL78" s="2">
        <f t="shared" si="78"/>
        <v>69.999572338571568</v>
      </c>
      <c r="EM78" s="2">
        <f t="shared" si="78"/>
        <v>73.714027207083305</v>
      </c>
      <c r="EN78" s="2">
        <f t="shared" si="78"/>
        <v>70.869130148580041</v>
      </c>
      <c r="EO78" s="2">
        <f t="shared" si="78"/>
        <v>70.699805439330547</v>
      </c>
      <c r="EQ78" s="2">
        <f t="shared" si="79"/>
        <v>63.901718801025638</v>
      </c>
      <c r="ER78" s="2">
        <f t="shared" si="79"/>
        <v>65.755389006842393</v>
      </c>
      <c r="ES78" s="2">
        <f t="shared" si="79"/>
        <v>65.576617517471874</v>
      </c>
      <c r="ET78" s="2">
        <f t="shared" si="79"/>
        <v>67.207617883773722</v>
      </c>
      <c r="EU78" s="2">
        <f t="shared" si="79"/>
        <v>68.665499503678319</v>
      </c>
      <c r="EV78" s="2">
        <f t="shared" si="79"/>
        <v>69.524170793556081</v>
      </c>
      <c r="EW78" s="2">
        <f t="shared" si="79"/>
        <v>69.621740686355267</v>
      </c>
      <c r="EX78" s="2">
        <f t="shared" si="79"/>
        <v>71.337317308449926</v>
      </c>
      <c r="EY78" s="2">
        <f t="shared" si="79"/>
        <v>70.781243014301253</v>
      </c>
      <c r="EZ78" s="2">
        <f t="shared" si="79"/>
        <v>69.844570463261689</v>
      </c>
      <c r="FA78" s="2">
        <f t="shared" si="79"/>
        <v>69.83933816030887</v>
      </c>
      <c r="FB78" s="2">
        <f t="shared" si="79"/>
        <v>68.655387363866126</v>
      </c>
      <c r="FC78" s="2">
        <f t="shared" si="79"/>
        <v>71.206665350573545</v>
      </c>
      <c r="FD78" s="2">
        <f t="shared" si="79"/>
        <v>71.607442633426842</v>
      </c>
      <c r="FE78" s="2">
        <f t="shared" si="79"/>
        <v>72.495492608319282</v>
      </c>
      <c r="FG78" s="2">
        <f t="shared" si="80"/>
        <v>0.29251392304869478</v>
      </c>
      <c r="FH78" s="2">
        <f t="shared" si="80"/>
        <v>0.30872933475716779</v>
      </c>
      <c r="FI78" s="2">
        <f t="shared" si="80"/>
        <v>0.28123677622345566</v>
      </c>
      <c r="FJ78" s="2">
        <f t="shared" si="80"/>
        <v>0.27819578737043027</v>
      </c>
      <c r="FK78" s="2">
        <f t="shared" si="80"/>
        <v>0.28019363273790171</v>
      </c>
      <c r="FL78" s="2">
        <f t="shared" si="80"/>
        <v>0.31286233879695607</v>
      </c>
      <c r="FM78" s="2">
        <f t="shared" si="80"/>
        <v>0.31745515191408819</v>
      </c>
      <c r="FN78" s="2">
        <f t="shared" si="80"/>
        <v>0.31289502778156247</v>
      </c>
      <c r="FO78" s="2">
        <f t="shared" si="80"/>
        <v>0.31730909574302862</v>
      </c>
      <c r="FP78" s="2">
        <f t="shared" si="80"/>
        <v>0.31553758252602621</v>
      </c>
      <c r="FQ78" s="2">
        <f t="shared" si="80"/>
        <v>0.27587233244918014</v>
      </c>
      <c r="FR78" s="2">
        <f t="shared" si="80"/>
        <v>0.30858720530657363</v>
      </c>
      <c r="FS78" s="2">
        <f t="shared" si="80"/>
        <v>0.29456823311966152</v>
      </c>
      <c r="FT78" s="2">
        <f t="shared" si="80"/>
        <v>0.30292035909074089</v>
      </c>
      <c r="FU78" s="2">
        <f t="shared" si="80"/>
        <v>0.34730521396222425</v>
      </c>
      <c r="FW78" s="2">
        <f t="shared" si="86"/>
        <v>1.1116905000005238E-8</v>
      </c>
      <c r="FX78" s="2">
        <f t="shared" si="86"/>
        <v>1.8892844830945322E-8</v>
      </c>
      <c r="FY78" s="2">
        <f t="shared" si="86"/>
        <v>1.3227914870551308E-8</v>
      </c>
      <c r="FZ78" s="2">
        <f t="shared" si="86"/>
        <v>8.8444838033867008E-9</v>
      </c>
      <c r="GA78" s="2">
        <f t="shared" si="86"/>
        <v>8.1758066928000672E-9</v>
      </c>
      <c r="GB78" s="2">
        <f t="shared" si="86"/>
        <v>1.0616273174413353E-8</v>
      </c>
      <c r="GC78" s="2">
        <f t="shared" si="86"/>
        <v>1.32859678814389E-8</v>
      </c>
      <c r="GD78" s="2">
        <f t="shared" si="86"/>
        <v>1.5902120374073236E-8</v>
      </c>
      <c r="GE78" s="2">
        <f t="shared" si="86"/>
        <v>1.4374224145533259E-8</v>
      </c>
      <c r="GF78" s="2">
        <f t="shared" si="86"/>
        <v>1.3213600436387389E-8</v>
      </c>
      <c r="GG78" s="2">
        <f t="shared" si="86"/>
        <v>9.864220301922911E-9</v>
      </c>
      <c r="GH78" s="2">
        <f t="shared" si="86"/>
        <v>9.0994417895242633E-9</v>
      </c>
      <c r="GI78" s="2">
        <f t="shared" si="86"/>
        <v>3.1941018783801581E-8</v>
      </c>
      <c r="GJ78" s="2">
        <f t="shared" si="86"/>
        <v>1.0372939687332531E-7</v>
      </c>
      <c r="GK78" s="2">
        <f t="shared" si="86"/>
        <v>3.1494855697003653E-7</v>
      </c>
      <c r="GM78" s="107">
        <f t="shared" si="87"/>
        <v>0.5653208798018069</v>
      </c>
      <c r="GN78" s="107">
        <f t="shared" si="87"/>
        <v>0.55404393312994926</v>
      </c>
      <c r="GO78" s="107">
        <f t="shared" si="87"/>
        <v>0.51881352681400195</v>
      </c>
      <c r="GP78" s="107">
        <f t="shared" si="87"/>
        <v>0.51031409221471646</v>
      </c>
      <c r="GQ78" s="107">
        <f t="shared" si="87"/>
        <v>0.50698172932917995</v>
      </c>
      <c r="GR78" s="107">
        <f t="shared" si="87"/>
        <v>0.54853904275110499</v>
      </c>
      <c r="GS78" s="107">
        <f t="shared" si="87"/>
        <v>0.55233111216798092</v>
      </c>
      <c r="GT78" s="107">
        <f t="shared" si="87"/>
        <v>0.53833386176012499</v>
      </c>
      <c r="GU78" s="107">
        <f t="shared" si="87"/>
        <v>0.54001784032035838</v>
      </c>
      <c r="GV78" s="107">
        <f t="shared" si="87"/>
        <v>0.54509323277520672</v>
      </c>
      <c r="GW78" s="107">
        <f t="shared" si="87"/>
        <v>0.48143210038607787</v>
      </c>
      <c r="GX78" s="107">
        <f t="shared" si="87"/>
        <v>0.53812882113917626</v>
      </c>
      <c r="GY78" s="107">
        <f t="shared" si="87"/>
        <v>0.49924003400750938</v>
      </c>
      <c r="GZ78" s="107">
        <f t="shared" si="87"/>
        <v>0.49319090814425215</v>
      </c>
      <c r="HA78" s="107">
        <f t="shared" si="87"/>
        <v>0.54079079604646718</v>
      </c>
      <c r="HC78" s="107">
        <f t="shared" si="76"/>
        <v>1.7465693003302129E-3</v>
      </c>
      <c r="HD78" s="107">
        <f t="shared" si="72"/>
        <v>3.9858223527477983E-4</v>
      </c>
      <c r="HE78" s="107">
        <f t="shared" si="72"/>
        <v>2.6532964103142235E-4</v>
      </c>
      <c r="HF78" s="107">
        <f t="shared" si="72"/>
        <v>1.7434370618920703E-4</v>
      </c>
      <c r="HG78" s="107">
        <f t="shared" ref="HG78:HQ101" si="91" xml:space="preserve"> _xlfn.NORM.DIST($B78, G$8, ABS(G$12), TRUE) * _xlfn.NORM.DIST(($B78 - G$8)*G$16, 0, ABS(G$12), TRUE) * 2</f>
        <v>1.2845058377793084E-4</v>
      </c>
      <c r="HH78" s="107">
        <f t="shared" si="91"/>
        <v>1.5834063651172642E-4</v>
      </c>
      <c r="HI78" s="107">
        <f t="shared" si="91"/>
        <v>1.8483024384750903E-4</v>
      </c>
      <c r="HJ78" s="107">
        <f t="shared" si="91"/>
        <v>1.1712388446780173E-4</v>
      </c>
      <c r="HK78" s="107">
        <f t="shared" si="91"/>
        <v>8.9571208686597178E-5</v>
      </c>
      <c r="HL78" s="107">
        <f t="shared" si="91"/>
        <v>1.2784162606318338E-4</v>
      </c>
      <c r="HM78" s="107">
        <f t="shared" si="91"/>
        <v>5.8810603652672744E-5</v>
      </c>
      <c r="HN78" s="107">
        <f t="shared" si="91"/>
        <v>9.0279393830976858E-5</v>
      </c>
      <c r="HO78" s="107">
        <f t="shared" si="91"/>
        <v>6.8524329253933074E-5</v>
      </c>
      <c r="HP78" s="107">
        <f t="shared" si="91"/>
        <v>7.1135037882105522E-5</v>
      </c>
      <c r="HQ78" s="107">
        <f t="shared" si="91"/>
        <v>9.3534006568518118E-6</v>
      </c>
      <c r="HS78" s="107">
        <f t="shared" si="88"/>
        <v>7.459542485235181E-21</v>
      </c>
      <c r="HT78" s="107">
        <f t="shared" si="88"/>
        <v>2.4376315953606682E-26</v>
      </c>
      <c r="HU78" s="107">
        <f t="shared" si="88"/>
        <v>3.2272850229462324E-27</v>
      </c>
      <c r="HV78" s="107">
        <f t="shared" si="88"/>
        <v>6.163623369373601E-29</v>
      </c>
      <c r="HW78" s="107">
        <f t="shared" si="88"/>
        <v>2.9668840618518806E-30</v>
      </c>
      <c r="HX78" s="107">
        <f t="shared" si="88"/>
        <v>2.2014708854425864E-30</v>
      </c>
      <c r="HY78" s="107">
        <f t="shared" si="88"/>
        <v>4.8654102328331869E-30</v>
      </c>
      <c r="HZ78" s="107">
        <f t="shared" si="88"/>
        <v>1.3522004981069115E-31</v>
      </c>
      <c r="IA78" s="107">
        <f t="shared" si="88"/>
        <v>6.0961778760353232E-33</v>
      </c>
      <c r="IB78" s="107">
        <f t="shared" si="88"/>
        <v>2.2206143333705937E-31</v>
      </c>
      <c r="IC78" s="107">
        <f t="shared" si="88"/>
        <v>5.1159647948279351E-33</v>
      </c>
      <c r="ID78" s="107">
        <f t="shared" si="88"/>
        <v>2.8055313388534447E-32</v>
      </c>
      <c r="IE78" s="107">
        <f t="shared" si="88"/>
        <v>3.4646809356998361E-32</v>
      </c>
      <c r="IF78" s="107">
        <f t="shared" si="88"/>
        <v>1.4017644915387744E-31</v>
      </c>
      <c r="IG78" s="107">
        <f t="shared" si="88"/>
        <v>8.7205088539782563E-19</v>
      </c>
      <c r="II78" s="107">
        <f t="shared" si="89"/>
        <v>8.0020467071939966E-50</v>
      </c>
      <c r="IJ78" s="107">
        <f t="shared" si="89"/>
        <v>3.1905360459418038E-63</v>
      </c>
      <c r="IK78" s="107">
        <f t="shared" si="89"/>
        <v>3.667380934885386E-65</v>
      </c>
      <c r="IL78" s="107">
        <f t="shared" si="89"/>
        <v>7.4948515571204203E-70</v>
      </c>
      <c r="IM78" s="107">
        <f t="shared" si="89"/>
        <v>1.8037166155978699E-73</v>
      </c>
      <c r="IN78" s="107">
        <f t="shared" si="89"/>
        <v>2.8826777553336715E-74</v>
      </c>
      <c r="IO78" s="107">
        <f t="shared" si="89"/>
        <v>7.8567836945971452E-74</v>
      </c>
      <c r="IP78" s="107">
        <f t="shared" si="89"/>
        <v>1.0531211456242639E-77</v>
      </c>
      <c r="IQ78" s="107">
        <f t="shared" si="89"/>
        <v>1.4663019311102992E-81</v>
      </c>
      <c r="IR78" s="107">
        <f t="shared" si="89"/>
        <v>3.5098202928938546E-77</v>
      </c>
      <c r="IS78" s="107">
        <f t="shared" si="89"/>
        <v>1.5904100927830527E-80</v>
      </c>
      <c r="IT78" s="107">
        <f t="shared" si="89"/>
        <v>1.1800633311216482E-78</v>
      </c>
      <c r="IU78" s="107">
        <f t="shared" si="89"/>
        <v>2.21455247861012E-77</v>
      </c>
      <c r="IV78" s="107">
        <f t="shared" si="89"/>
        <v>1.2232388598276264E-76</v>
      </c>
      <c r="IW78" s="107">
        <f t="shared" si="89"/>
        <v>1.2599161700844707E-68</v>
      </c>
      <c r="IY78" s="107">
        <f t="shared" si="90"/>
        <v>0.56706744910213713</v>
      </c>
      <c r="IZ78" s="107">
        <f t="shared" si="90"/>
        <v>0.55444251536522404</v>
      </c>
      <c r="JA78" s="107">
        <f t="shared" si="90"/>
        <v>0.51907885645503338</v>
      </c>
      <c r="JB78" s="107">
        <f t="shared" si="90"/>
        <v>0.51048843592090565</v>
      </c>
      <c r="JC78" s="107">
        <f t="shared" si="90"/>
        <v>0.50711017991295793</v>
      </c>
      <c r="JD78" s="107">
        <f t="shared" si="90"/>
        <v>0.54869738338761676</v>
      </c>
      <c r="JE78" s="107">
        <f t="shared" si="90"/>
        <v>0.55251594241182844</v>
      </c>
      <c r="JF78" s="107">
        <f t="shared" si="90"/>
        <v>0.53845098564459282</v>
      </c>
      <c r="JG78" s="107">
        <f t="shared" si="90"/>
        <v>0.54010741152904496</v>
      </c>
      <c r="JH78" s="107">
        <f t="shared" si="90"/>
        <v>0.54522107440126988</v>
      </c>
      <c r="JI78" s="107">
        <f t="shared" si="90"/>
        <v>0.48149091098973051</v>
      </c>
      <c r="JJ78" s="107">
        <f t="shared" si="90"/>
        <v>0.53821910053300726</v>
      </c>
      <c r="JK78" s="107">
        <f t="shared" si="90"/>
        <v>0.4993085583367633</v>
      </c>
      <c r="JL78" s="107">
        <f t="shared" si="90"/>
        <v>0.49326204318213424</v>
      </c>
      <c r="JM78" s="107">
        <f t="shared" si="90"/>
        <v>0.54080014944712407</v>
      </c>
    </row>
    <row r="79" spans="2:273" x14ac:dyDescent="0.25">
      <c r="B79" s="2">
        <v>51</v>
      </c>
      <c r="C79" s="37">
        <v>229.51599999999999</v>
      </c>
      <c r="D79" s="37">
        <v>226.35499999999999</v>
      </c>
      <c r="E79" s="37">
        <v>229.59700000000001</v>
      </c>
      <c r="F79" s="37">
        <v>229.613</v>
      </c>
      <c r="G79" s="37">
        <v>234.417</v>
      </c>
      <c r="H79" s="37">
        <v>230.9</v>
      </c>
      <c r="I79" s="37">
        <v>229.45</v>
      </c>
      <c r="J79" s="37">
        <v>231.083</v>
      </c>
      <c r="K79" s="37">
        <v>226.68299999999999</v>
      </c>
      <c r="L79" s="37">
        <v>229.31700000000001</v>
      </c>
      <c r="M79" s="37">
        <v>231.483</v>
      </c>
      <c r="N79" s="37">
        <v>230.267</v>
      </c>
      <c r="O79" s="37">
        <v>230.333</v>
      </c>
      <c r="P79" s="37">
        <v>225.1</v>
      </c>
      <c r="Q79" s="37">
        <v>203.667</v>
      </c>
      <c r="S79" s="4">
        <f t="shared" si="8"/>
        <v>238.47433005989734</v>
      </c>
      <c r="T79" s="4">
        <f t="shared" si="9"/>
        <v>234.38120740546424</v>
      </c>
      <c r="U79" s="4">
        <f t="shared" si="10"/>
        <v>240.37404777842167</v>
      </c>
      <c r="V79" s="4">
        <f t="shared" si="11"/>
        <v>242.26601601644711</v>
      </c>
      <c r="W79" s="4">
        <f t="shared" si="12"/>
        <v>246.24964593904747</v>
      </c>
      <c r="X79" s="4">
        <f t="shared" si="13"/>
        <v>239.16538190941674</v>
      </c>
      <c r="Y79" s="4">
        <f t="shared" si="14"/>
        <v>237.69305615881714</v>
      </c>
      <c r="Z79" s="4">
        <f t="shared" si="15"/>
        <v>241.11508709057003</v>
      </c>
      <c r="AA79" s="4">
        <f t="shared" si="16"/>
        <v>236.95904294041875</v>
      </c>
      <c r="AB79" s="4">
        <f t="shared" si="17"/>
        <v>239.03163219003741</v>
      </c>
      <c r="AC79" s="4">
        <f t="shared" si="18"/>
        <v>244.85904544124637</v>
      </c>
      <c r="AD79" s="4">
        <f t="shared" si="19"/>
        <v>241.11029100767553</v>
      </c>
      <c r="AE79" s="4">
        <f t="shared" si="20"/>
        <v>241.22966649794907</v>
      </c>
      <c r="AF79" s="4">
        <f t="shared" si="21"/>
        <v>245.44666015351569</v>
      </c>
      <c r="AG79" s="4">
        <f t="shared" si="21"/>
        <v>212.58844282285918</v>
      </c>
      <c r="AI79" s="4">
        <f t="shared" si="22"/>
        <v>-8.9583300598973494</v>
      </c>
      <c r="AJ79" s="4">
        <f t="shared" si="23"/>
        <v>-8.0262074054642483</v>
      </c>
      <c r="AK79" s="4">
        <f t="shared" si="24"/>
        <v>-10.777047778421661</v>
      </c>
      <c r="AL79" s="4">
        <f t="shared" si="25"/>
        <v>-12.653016016447111</v>
      </c>
      <c r="AM79" s="4">
        <f t="shared" si="26"/>
        <v>-11.832645939047467</v>
      </c>
      <c r="AN79" s="4">
        <f t="shared" si="27"/>
        <v>-8.2653819094167318</v>
      </c>
      <c r="AO79" s="4">
        <f t="shared" si="28"/>
        <v>-8.2430561588171543</v>
      </c>
      <c r="AP79" s="4">
        <f t="shared" si="29"/>
        <v>-10.03208709057003</v>
      </c>
      <c r="AQ79" s="4">
        <f t="shared" si="30"/>
        <v>-10.276042940418762</v>
      </c>
      <c r="AR79" s="4">
        <f t="shared" si="31"/>
        <v>-9.7146321900374062</v>
      </c>
      <c r="AS79" s="4">
        <f t="shared" si="32"/>
        <v>-13.376045441246362</v>
      </c>
      <c r="AT79" s="4">
        <f t="shared" si="33"/>
        <v>-10.843291007675532</v>
      </c>
      <c r="AU79" s="4">
        <f t="shared" si="34"/>
        <v>-10.89666649794907</v>
      </c>
      <c r="AV79" s="4">
        <f t="shared" si="81"/>
        <v>-20.3466601535157</v>
      </c>
      <c r="AW79" s="4">
        <f t="shared" si="81"/>
        <v>-8.9214428228591771</v>
      </c>
      <c r="AY79" s="2">
        <f t="shared" si="82"/>
        <v>70.287926159311553</v>
      </c>
      <c r="AZ79" s="2">
        <f t="shared" si="82"/>
        <v>72.346005534967048</v>
      </c>
      <c r="BA79" s="2">
        <f t="shared" si="82"/>
        <v>75.042884484080361</v>
      </c>
      <c r="BB79" s="2">
        <f t="shared" si="82"/>
        <v>75.919977493320303</v>
      </c>
      <c r="BC79" s="2">
        <f t="shared" si="82"/>
        <v>77.47654408355136</v>
      </c>
      <c r="BD79" s="2">
        <f t="shared" si="82"/>
        <v>76.84941716487117</v>
      </c>
      <c r="BE79" s="2">
        <f t="shared" si="82"/>
        <v>76.74063230218124</v>
      </c>
      <c r="BF79" s="2">
        <f t="shared" si="82"/>
        <v>79.490832768084644</v>
      </c>
      <c r="BG79" s="2">
        <f t="shared" si="82"/>
        <v>76.31276103118131</v>
      </c>
      <c r="BH79" s="2">
        <f t="shared" si="82"/>
        <v>75.833363948176654</v>
      </c>
      <c r="BI79" s="2">
        <f t="shared" si="82"/>
        <v>75.793747653322228</v>
      </c>
      <c r="BJ79" s="2">
        <f t="shared" si="82"/>
        <v>75.623999046670647</v>
      </c>
      <c r="BK79" s="2">
        <f t="shared" si="82"/>
        <v>80.44014760910045</v>
      </c>
      <c r="BL79" s="2">
        <f t="shared" si="82"/>
        <v>79.367309622131856</v>
      </c>
      <c r="BM79" s="2">
        <f t="shared" si="82"/>
        <v>75.857928071578485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77.340865406006685</v>
      </c>
      <c r="DL79" s="2">
        <f t="shared" si="92"/>
        <v>77.364105837789651</v>
      </c>
      <c r="DM79" s="2">
        <f t="shared" si="92"/>
        <v>78.875112605042005</v>
      </c>
      <c r="DN79" s="2">
        <f t="shared" si="92"/>
        <v>80.048624999999987</v>
      </c>
      <c r="DO79" s="2">
        <f t="shared" si="92"/>
        <v>80.941972324046915</v>
      </c>
      <c r="DP79" s="2">
        <f t="shared" si="92"/>
        <v>80.053949963343101</v>
      </c>
      <c r="DQ79" s="2">
        <f t="shared" si="92"/>
        <v>80.489776209677416</v>
      </c>
      <c r="DR79" s="2">
        <f t="shared" si="92"/>
        <v>82.325023581757506</v>
      </c>
      <c r="DS79" s="2">
        <f t="shared" si="92"/>
        <v>78.65356662958844</v>
      </c>
      <c r="DT79" s="2">
        <f t="shared" si="92"/>
        <v>79.589077419354837</v>
      </c>
      <c r="DU79" s="2">
        <f t="shared" si="92"/>
        <v>78.778768548387106</v>
      </c>
      <c r="DV79" s="2">
        <f t="shared" si="92"/>
        <v>78.879493145161291</v>
      </c>
      <c r="DW79" s="2">
        <f t="shared" si="92"/>
        <v>84.005645344574802</v>
      </c>
      <c r="DX79" s="2">
        <f t="shared" si="92"/>
        <v>83.911969696969678</v>
      </c>
      <c r="DY79" s="2">
        <f t="shared" si="92"/>
        <v>79.204727994067483</v>
      </c>
      <c r="EA79" s="2">
        <f t="shared" ref="EA79:EO96" si="93">CE$229*$B79+CE$230</f>
        <v>56.737857142857138</v>
      </c>
      <c r="EB79" s="2">
        <f t="shared" si="93"/>
        <v>63.420977777777793</v>
      </c>
      <c r="EC79" s="2">
        <f t="shared" si="93"/>
        <v>67.263144444444436</v>
      </c>
      <c r="ED79" s="2">
        <f t="shared" si="93"/>
        <v>67.4110138504155</v>
      </c>
      <c r="EE79" s="2">
        <f t="shared" si="93"/>
        <v>70.404998768065852</v>
      </c>
      <c r="EF79" s="2">
        <f t="shared" si="93"/>
        <v>71.258858868423431</v>
      </c>
      <c r="EG79" s="2">
        <f t="shared" si="93"/>
        <v>70.337670344066723</v>
      </c>
      <c r="EH79" s="2">
        <f t="shared" si="93"/>
        <v>74.547116935483871</v>
      </c>
      <c r="EI79" s="2">
        <f t="shared" si="93"/>
        <v>72.312328651685391</v>
      </c>
      <c r="EJ79" s="2">
        <f t="shared" si="93"/>
        <v>69.362072406293976</v>
      </c>
      <c r="EK79" s="2">
        <f t="shared" si="93"/>
        <v>69.569965678919743</v>
      </c>
      <c r="EL79" s="2">
        <f t="shared" si="93"/>
        <v>69.830026862173611</v>
      </c>
      <c r="EM79" s="2">
        <f t="shared" si="93"/>
        <v>73.514184733086921</v>
      </c>
      <c r="EN79" s="2">
        <f t="shared" si="93"/>
        <v>70.735099153658084</v>
      </c>
      <c r="EO79" s="2">
        <f t="shared" si="93"/>
        <v>70.589201597565619</v>
      </c>
      <c r="EQ79" s="2">
        <f t="shared" ref="EQ79:FE95" si="94">CU$229*$B79+CU$230</f>
        <v>63.802578508856342</v>
      </c>
      <c r="ER79" s="2">
        <f t="shared" si="94"/>
        <v>65.655027903257306</v>
      </c>
      <c r="ES79" s="2">
        <f t="shared" si="94"/>
        <v>65.481599468246714</v>
      </c>
      <c r="ET79" s="2">
        <f t="shared" si="94"/>
        <v>67.08874586636037</v>
      </c>
      <c r="EU79" s="2">
        <f t="shared" si="94"/>
        <v>68.547410478811855</v>
      </c>
      <c r="EV79" s="2">
        <f t="shared" si="94"/>
        <v>69.409867541766104</v>
      </c>
      <c r="EW79" s="2">
        <f t="shared" si="94"/>
        <v>69.508302505855951</v>
      </c>
      <c r="EX79" s="2">
        <f t="shared" si="94"/>
        <v>71.187772776645915</v>
      </c>
      <c r="EY79" s="2">
        <f t="shared" si="94"/>
        <v>70.648255801402399</v>
      </c>
      <c r="EZ79" s="2">
        <f t="shared" si="94"/>
        <v>69.708984928993203</v>
      </c>
      <c r="FA79" s="2">
        <f t="shared" si="94"/>
        <v>69.695987742146073</v>
      </c>
      <c r="FB79" s="2">
        <f t="shared" si="94"/>
        <v>68.520310549913717</v>
      </c>
      <c r="FC79" s="2">
        <f t="shared" si="94"/>
        <v>71.068120107755689</v>
      </c>
      <c r="FD79" s="2">
        <f t="shared" si="94"/>
        <v>71.452835083828205</v>
      </c>
      <c r="FE79" s="2">
        <f t="shared" si="94"/>
        <v>72.334929169500668</v>
      </c>
      <c r="FG79" s="2">
        <f t="shared" ref="FG79:FU95" si="95">POWER(10,($B79-C$232)/C$230)/(1+POWER(10,($B79-C$232)/C$230))</f>
        <v>0.34232570581371219</v>
      </c>
      <c r="FH79" s="2">
        <f t="shared" si="95"/>
        <v>0.35989774563933241</v>
      </c>
      <c r="FI79" s="2">
        <f t="shared" si="95"/>
        <v>0.33002399234071172</v>
      </c>
      <c r="FJ79" s="2">
        <f t="shared" si="95"/>
        <v>0.32669524756085988</v>
      </c>
      <c r="FK79" s="2">
        <f t="shared" si="95"/>
        <v>0.3288826913121396</v>
      </c>
      <c r="FL79" s="2">
        <f t="shared" si="95"/>
        <v>0.36435469959043648</v>
      </c>
      <c r="FM79" s="2">
        <f t="shared" si="95"/>
        <v>0.36929716289937459</v>
      </c>
      <c r="FN79" s="2">
        <f t="shared" si="95"/>
        <v>0.36438991560512402</v>
      </c>
      <c r="FO79" s="2">
        <f t="shared" si="95"/>
        <v>0.36914015472228073</v>
      </c>
      <c r="FP79" s="2">
        <f t="shared" si="95"/>
        <v>0.36723493067155427</v>
      </c>
      <c r="FQ79" s="2">
        <f t="shared" si="95"/>
        <v>0.32414863679262418</v>
      </c>
      <c r="FR79" s="2">
        <f t="shared" si="95"/>
        <v>0.35974431880112617</v>
      </c>
      <c r="FS79" s="2">
        <f t="shared" si="95"/>
        <v>0.33984759331299952</v>
      </c>
      <c r="FT79" s="2">
        <f t="shared" si="95"/>
        <v>0.34489677576313776</v>
      </c>
      <c r="FU79" s="2">
        <f t="shared" si="95"/>
        <v>0.3884615315209779</v>
      </c>
      <c r="FW79" s="2">
        <f t="shared" si="86"/>
        <v>1.3995354164723301E-8</v>
      </c>
      <c r="FX79" s="2">
        <f t="shared" si="86"/>
        <v>2.3784682342410408E-8</v>
      </c>
      <c r="FY79" s="2">
        <f t="shared" si="86"/>
        <v>1.6652958118549934E-8</v>
      </c>
      <c r="FZ79" s="2">
        <f t="shared" si="86"/>
        <v>1.1134545388786678E-8</v>
      </c>
      <c r="GA79" s="2">
        <f t="shared" si="86"/>
        <v>1.0292730785693893E-8</v>
      </c>
      <c r="GB79" s="2">
        <f t="shared" si="86"/>
        <v>1.3365096041079406E-8</v>
      </c>
      <c r="GC79" s="2">
        <f t="shared" si="86"/>
        <v>1.6726042528685756E-8</v>
      </c>
      <c r="GD79" s="2">
        <f t="shared" si="86"/>
        <v>2.0019583357900652E-8</v>
      </c>
      <c r="GE79" s="2">
        <f t="shared" si="86"/>
        <v>1.8096075984286185E-8</v>
      </c>
      <c r="GF79" s="2">
        <f t="shared" si="86"/>
        <v>1.6634937313748842E-8</v>
      </c>
      <c r="GG79" s="2">
        <f t="shared" si="86"/>
        <v>1.2418317573909082E-8</v>
      </c>
      <c r="GH79" s="2">
        <f t="shared" si="86"/>
        <v>1.1455518474983796E-8</v>
      </c>
      <c r="GI79" s="2">
        <f t="shared" si="86"/>
        <v>3.9378380569196273E-8</v>
      </c>
      <c r="GJ79" s="2">
        <f t="shared" si="86"/>
        <v>1.2567103056746715E-7</v>
      </c>
      <c r="GK79" s="2">
        <f t="shared" si="86"/>
        <v>3.7597820770667108E-7</v>
      </c>
      <c r="GM79" s="107">
        <f t="shared" si="87"/>
        <v>0.59697896396724248</v>
      </c>
      <c r="GN79" s="107">
        <f t="shared" si="87"/>
        <v>0.59555753558047875</v>
      </c>
      <c r="GO79" s="107">
        <f t="shared" si="87"/>
        <v>0.57642620924384669</v>
      </c>
      <c r="GP79" s="107">
        <f t="shared" si="87"/>
        <v>0.57141855065145708</v>
      </c>
      <c r="GQ79" s="107">
        <f t="shared" si="87"/>
        <v>0.5702102854236254</v>
      </c>
      <c r="GR79" s="107">
        <f t="shared" si="87"/>
        <v>0.59454882029772493</v>
      </c>
      <c r="GS79" s="107">
        <f t="shared" si="87"/>
        <v>0.59627457263946726</v>
      </c>
      <c r="GT79" s="107">
        <f t="shared" si="87"/>
        <v>0.59135389653683212</v>
      </c>
      <c r="GU79" s="107">
        <f t="shared" si="87"/>
        <v>0.59273118121505797</v>
      </c>
      <c r="GV79" s="107">
        <f t="shared" si="87"/>
        <v>0.59395767278988609</v>
      </c>
      <c r="GW79" s="107">
        <f t="shared" si="87"/>
        <v>0.55489864413885148</v>
      </c>
      <c r="GX79" s="107">
        <f t="shared" si="87"/>
        <v>0.59045548690770211</v>
      </c>
      <c r="GY79" s="107">
        <f t="shared" si="87"/>
        <v>0.56516739517177095</v>
      </c>
      <c r="GZ79" s="107">
        <f t="shared" si="87"/>
        <v>0.55958762182073274</v>
      </c>
      <c r="HA79" s="107">
        <f t="shared" si="87"/>
        <v>0.61032792576138728</v>
      </c>
      <c r="HC79" s="107">
        <f t="shared" si="76"/>
        <v>2.7468366661068076E-3</v>
      </c>
      <c r="HD79" s="107">
        <f t="shared" si="76"/>
        <v>7.16497447476757E-4</v>
      </c>
      <c r="HE79" s="107">
        <f t="shared" si="76"/>
        <v>4.8332252251265706E-4</v>
      </c>
      <c r="HF79" s="107">
        <f t="shared" si="76"/>
        <v>3.253680984847531E-4</v>
      </c>
      <c r="HG79" s="107">
        <f t="shared" si="91"/>
        <v>2.4581878980434912E-4</v>
      </c>
      <c r="HH79" s="107">
        <f t="shared" si="91"/>
        <v>3.0437929307922427E-4</v>
      </c>
      <c r="HI79" s="107">
        <f t="shared" si="91"/>
        <v>3.5523748313157424E-4</v>
      </c>
      <c r="HJ79" s="107">
        <f t="shared" si="91"/>
        <v>2.3481020899513837E-4</v>
      </c>
      <c r="HK79" s="107">
        <f t="shared" si="91"/>
        <v>1.8396352438410985E-4</v>
      </c>
      <c r="HL79" s="107">
        <f t="shared" si="91"/>
        <v>2.5304248188069592E-4</v>
      </c>
      <c r="HM79" s="107">
        <f t="shared" si="91"/>
        <v>1.2048990660153552E-4</v>
      </c>
      <c r="HN79" s="107">
        <f t="shared" si="91"/>
        <v>1.7986805074383794E-4</v>
      </c>
      <c r="HO79" s="107">
        <f t="shared" si="91"/>
        <v>1.3490373325748939E-4</v>
      </c>
      <c r="HP79" s="107">
        <f t="shared" si="91"/>
        <v>1.3791060996921621E-4</v>
      </c>
      <c r="HQ79" s="107">
        <f t="shared" si="91"/>
        <v>2.1946116405842562E-5</v>
      </c>
      <c r="HS79" s="107">
        <f t="shared" si="88"/>
        <v>3.7502139395584294E-20</v>
      </c>
      <c r="HT79" s="107">
        <f t="shared" si="88"/>
        <v>2.0439344569164189E-25</v>
      </c>
      <c r="HU79" s="107">
        <f t="shared" si="88"/>
        <v>2.7829061200095441E-26</v>
      </c>
      <c r="HV79" s="107">
        <f t="shared" si="88"/>
        <v>5.881776075711628E-28</v>
      </c>
      <c r="HW79" s="107">
        <f t="shared" si="88"/>
        <v>3.1405634156111029E-29</v>
      </c>
      <c r="HX79" s="107">
        <f t="shared" si="88"/>
        <v>2.4542974658414837E-29</v>
      </c>
      <c r="HY79" s="107">
        <f t="shared" si="88"/>
        <v>5.4661513429403398E-29</v>
      </c>
      <c r="HZ79" s="107">
        <f t="shared" si="88"/>
        <v>1.7751713959541924E-30</v>
      </c>
      <c r="IA79" s="107">
        <f t="shared" si="88"/>
        <v>8.9117854246325628E-32</v>
      </c>
      <c r="IB79" s="107">
        <f t="shared" si="88"/>
        <v>2.790082782639617E-30</v>
      </c>
      <c r="IC79" s="107">
        <f t="shared" si="88"/>
        <v>6.9865302223559047E-32</v>
      </c>
      <c r="ID79" s="107">
        <f t="shared" si="88"/>
        <v>3.5632956223913191E-31</v>
      </c>
      <c r="IE79" s="107">
        <f t="shared" si="88"/>
        <v>4.0357031886450831E-31</v>
      </c>
      <c r="IF79" s="107">
        <f t="shared" si="88"/>
        <v>1.5146363141591544E-30</v>
      </c>
      <c r="IG79" s="107">
        <f t="shared" si="88"/>
        <v>3.3007838162571666E-18</v>
      </c>
      <c r="II79" s="107">
        <f t="shared" si="89"/>
        <v>1.2694997968792573E-48</v>
      </c>
      <c r="IJ79" s="107">
        <f t="shared" si="89"/>
        <v>1.2112315862461439E-61</v>
      </c>
      <c r="IK79" s="107">
        <f t="shared" si="89"/>
        <v>1.4509021841166418E-63</v>
      </c>
      <c r="IL79" s="107">
        <f t="shared" si="89"/>
        <v>3.5723132590373707E-68</v>
      </c>
      <c r="IM79" s="107">
        <f t="shared" si="89"/>
        <v>1.0374660506879787E-71</v>
      </c>
      <c r="IN79" s="107">
        <f t="shared" si="89"/>
        <v>1.8376808553977585E-72</v>
      </c>
      <c r="IO79" s="107">
        <f t="shared" si="89"/>
        <v>5.1397458210361748E-72</v>
      </c>
      <c r="IP79" s="107">
        <f t="shared" si="89"/>
        <v>9.0080365563580673E-76</v>
      </c>
      <c r="IQ79" s="107">
        <f t="shared" si="89"/>
        <v>1.5313775669202279E-79</v>
      </c>
      <c r="IR79" s="107">
        <f t="shared" si="89"/>
        <v>2.7841203743919324E-75</v>
      </c>
      <c r="IS79" s="107">
        <f t="shared" si="89"/>
        <v>1.4248160120798736E-78</v>
      </c>
      <c r="IT79" s="107">
        <f t="shared" si="89"/>
        <v>9.3238266886342139E-77</v>
      </c>
      <c r="IU79" s="107">
        <f t="shared" si="89"/>
        <v>1.4643372237773883E-75</v>
      </c>
      <c r="IV79" s="107">
        <f t="shared" si="89"/>
        <v>7.2612491319716217E-75</v>
      </c>
      <c r="IW79" s="107">
        <f t="shared" si="89"/>
        <v>4.6886417285555639E-67</v>
      </c>
      <c r="IY79" s="107">
        <f t="shared" si="90"/>
        <v>0.59972580063334924</v>
      </c>
      <c r="IZ79" s="107">
        <f t="shared" si="90"/>
        <v>0.59627403302795545</v>
      </c>
      <c r="JA79" s="107">
        <f t="shared" si="90"/>
        <v>0.5769095317663594</v>
      </c>
      <c r="JB79" s="107">
        <f t="shared" si="90"/>
        <v>0.57174391874994179</v>
      </c>
      <c r="JC79" s="107">
        <f t="shared" si="90"/>
        <v>0.57045610421342974</v>
      </c>
      <c r="JD79" s="107">
        <f t="shared" si="90"/>
        <v>0.59485319959080418</v>
      </c>
      <c r="JE79" s="107">
        <f t="shared" si="90"/>
        <v>0.59662981012259886</v>
      </c>
      <c r="JF79" s="107">
        <f t="shared" si="90"/>
        <v>0.59158870674582731</v>
      </c>
      <c r="JG79" s="107">
        <f t="shared" si="90"/>
        <v>0.59291514473944207</v>
      </c>
      <c r="JH79" s="107">
        <f t="shared" si="90"/>
        <v>0.59421071527176683</v>
      </c>
      <c r="JI79" s="107">
        <f t="shared" si="90"/>
        <v>0.555019134045453</v>
      </c>
      <c r="JJ79" s="107">
        <f t="shared" si="90"/>
        <v>0.59063535495844599</v>
      </c>
      <c r="JK79" s="107">
        <f t="shared" si="90"/>
        <v>0.56530229890502848</v>
      </c>
      <c r="JL79" s="107">
        <f t="shared" si="90"/>
        <v>0.559725532430702</v>
      </c>
      <c r="JM79" s="107">
        <f t="shared" si="90"/>
        <v>0.6103498718777931</v>
      </c>
    </row>
    <row r="80" spans="2:273" x14ac:dyDescent="0.25">
      <c r="B80" s="2">
        <v>52</v>
      </c>
      <c r="C80" s="37">
        <v>222.71</v>
      </c>
      <c r="D80" s="37">
        <v>216.46799999999999</v>
      </c>
      <c r="E80" s="37">
        <v>225.69399999999999</v>
      </c>
      <c r="F80" s="37">
        <v>226.32300000000001</v>
      </c>
      <c r="G80" s="37">
        <v>231.03299999999999</v>
      </c>
      <c r="H80" s="37">
        <v>221.267</v>
      </c>
      <c r="I80" s="37">
        <v>219.88300000000001</v>
      </c>
      <c r="J80" s="37">
        <v>223.267</v>
      </c>
      <c r="K80" s="37">
        <v>217.983</v>
      </c>
      <c r="L80" s="37">
        <v>221.11699999999999</v>
      </c>
      <c r="M80" s="37">
        <v>229.31700000000001</v>
      </c>
      <c r="N80" s="37">
        <v>224.43299999999999</v>
      </c>
      <c r="O80" s="37">
        <v>227.38300000000001</v>
      </c>
      <c r="P80" s="37">
        <v>222.93299999999999</v>
      </c>
      <c r="Q80" s="37">
        <v>197.46700000000001</v>
      </c>
      <c r="S80" s="4">
        <f t="shared" si="8"/>
        <v>224.29371433494515</v>
      </c>
      <c r="T80" s="4">
        <f t="shared" si="9"/>
        <v>218.09561667439249</v>
      </c>
      <c r="U80" s="4">
        <f t="shared" si="10"/>
        <v>230.94313276863497</v>
      </c>
      <c r="V80" s="4">
        <f t="shared" si="11"/>
        <v>233.80506810386109</v>
      </c>
      <c r="W80" s="4">
        <f t="shared" si="12"/>
        <v>237.70702568066068</v>
      </c>
      <c r="X80" s="4">
        <f t="shared" si="13"/>
        <v>222.26689310258396</v>
      </c>
      <c r="Y80" s="4">
        <f t="shared" si="14"/>
        <v>219.67837218580959</v>
      </c>
      <c r="Z80" s="4">
        <f t="shared" si="15"/>
        <v>224.85714856116039</v>
      </c>
      <c r="AA80" s="4">
        <f t="shared" si="16"/>
        <v>219.69940310904582</v>
      </c>
      <c r="AB80" s="4">
        <f t="shared" si="17"/>
        <v>221.48880337447383</v>
      </c>
      <c r="AC80" s="4">
        <f t="shared" si="18"/>
        <v>239.18131260796244</v>
      </c>
      <c r="AD80" s="4">
        <f t="shared" si="19"/>
        <v>225.36373354994154</v>
      </c>
      <c r="AE80" s="4">
        <f t="shared" si="20"/>
        <v>234.16857252121272</v>
      </c>
      <c r="AF80" s="4">
        <f t="shared" si="21"/>
        <v>239.6235691584331</v>
      </c>
      <c r="AG80" s="4">
        <f t="shared" si="21"/>
        <v>201.28213288742882</v>
      </c>
      <c r="AI80" s="4">
        <f t="shared" si="22"/>
        <v>-1.5837143349451424</v>
      </c>
      <c r="AJ80" s="4">
        <f t="shared" si="23"/>
        <v>-1.6276166743924989</v>
      </c>
      <c r="AK80" s="4">
        <f t="shared" si="24"/>
        <v>-5.2491327686349791</v>
      </c>
      <c r="AL80" s="4">
        <f t="shared" si="25"/>
        <v>-7.4820681038610815</v>
      </c>
      <c r="AM80" s="4">
        <f t="shared" si="26"/>
        <v>-6.6740256806606908</v>
      </c>
      <c r="AN80" s="4">
        <f t="shared" si="27"/>
        <v>-0.99989310258396813</v>
      </c>
      <c r="AO80" s="4">
        <f t="shared" si="28"/>
        <v>0.20462781419041676</v>
      </c>
      <c r="AP80" s="4">
        <f t="shared" si="29"/>
        <v>-1.5901485611603903</v>
      </c>
      <c r="AQ80" s="4">
        <f t="shared" si="30"/>
        <v>-1.7164031090458138</v>
      </c>
      <c r="AR80" s="4">
        <f t="shared" si="31"/>
        <v>-0.37180337447384204</v>
      </c>
      <c r="AS80" s="4">
        <f t="shared" si="32"/>
        <v>-9.8643126079624324</v>
      </c>
      <c r="AT80" s="4">
        <f t="shared" si="33"/>
        <v>-0.93073354994155011</v>
      </c>
      <c r="AU80" s="4">
        <f t="shared" si="34"/>
        <v>-6.785572521212714</v>
      </c>
      <c r="AV80" s="4">
        <f t="shared" si="81"/>
        <v>-16.690569158433107</v>
      </c>
      <c r="AW80" s="4">
        <f t="shared" si="81"/>
        <v>-3.8151328874288026</v>
      </c>
      <c r="AY80" s="2">
        <f t="shared" si="82"/>
        <v>69.342681136260211</v>
      </c>
      <c r="AZ80" s="2">
        <f t="shared" si="82"/>
        <v>71.669066395497566</v>
      </c>
      <c r="BA80" s="2">
        <f t="shared" si="82"/>
        <v>74.478955279412119</v>
      </c>
      <c r="BB80" s="2">
        <f t="shared" si="82"/>
        <v>75.329262119523918</v>
      </c>
      <c r="BC80" s="2">
        <f t="shared" si="82"/>
        <v>76.962040220892959</v>
      </c>
      <c r="BD80" s="2">
        <f t="shared" si="82"/>
        <v>76.365093379615175</v>
      </c>
      <c r="BE80" s="2">
        <f t="shared" si="82"/>
        <v>76.187979714255292</v>
      </c>
      <c r="BF80" s="2">
        <f t="shared" si="82"/>
        <v>79.055195047703904</v>
      </c>
      <c r="BG80" s="2">
        <f t="shared" si="82"/>
        <v>75.928757043212599</v>
      </c>
      <c r="BH80" s="2">
        <f t="shared" si="82"/>
        <v>75.241277876329164</v>
      </c>
      <c r="BI80" s="2">
        <f t="shared" si="82"/>
        <v>75.312729151555885</v>
      </c>
      <c r="BJ80" s="2">
        <f t="shared" si="82"/>
        <v>75.137305999881519</v>
      </c>
      <c r="BK80" s="2">
        <f t="shared" si="82"/>
        <v>79.979339287283466</v>
      </c>
      <c r="BL80" s="2">
        <f t="shared" si="82"/>
        <v>78.832074658911424</v>
      </c>
      <c r="BM80" s="2">
        <f t="shared" si="82"/>
        <v>75.526904729703915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77.52367541713015</v>
      </c>
      <c r="DL80" s="2">
        <f t="shared" si="92"/>
        <v>77.526385918003569</v>
      </c>
      <c r="DM80" s="2">
        <f t="shared" si="92"/>
        <v>79.04441680672268</v>
      </c>
      <c r="DN80" s="2">
        <f t="shared" si="92"/>
        <v>80.240036430481268</v>
      </c>
      <c r="DO80" s="2">
        <f t="shared" si="92"/>
        <v>81.108122617302044</v>
      </c>
      <c r="DP80" s="2">
        <f t="shared" si="92"/>
        <v>80.167845857771255</v>
      </c>
      <c r="DQ80" s="2">
        <f t="shared" si="92"/>
        <v>80.597778225806451</v>
      </c>
      <c r="DR80" s="2">
        <f t="shared" si="92"/>
        <v>82.480525917686322</v>
      </c>
      <c r="DS80" s="2">
        <f t="shared" si="92"/>
        <v>78.7209274749722</v>
      </c>
      <c r="DT80" s="2">
        <f t="shared" si="92"/>
        <v>79.627446774193544</v>
      </c>
      <c r="DU80" s="2">
        <f t="shared" si="92"/>
        <v>78.863948387096784</v>
      </c>
      <c r="DV80" s="2">
        <f t="shared" si="92"/>
        <v>79.011392741935481</v>
      </c>
      <c r="DW80" s="2">
        <f t="shared" si="92"/>
        <v>84.209423936950174</v>
      </c>
      <c r="DX80" s="2">
        <f t="shared" si="92"/>
        <v>84.082151515151494</v>
      </c>
      <c r="DY80" s="2">
        <f t="shared" si="92"/>
        <v>79.355089729328881</v>
      </c>
      <c r="EA80" s="2">
        <f t="shared" si="93"/>
        <v>56.857999999999997</v>
      </c>
      <c r="EB80" s="2">
        <f t="shared" si="93"/>
        <v>63.394044444444461</v>
      </c>
      <c r="EC80" s="2">
        <f t="shared" si="93"/>
        <v>67.116911111111108</v>
      </c>
      <c r="ED80" s="2">
        <f t="shared" si="93"/>
        <v>67.289950969529073</v>
      </c>
      <c r="EE80" s="2">
        <f t="shared" si="93"/>
        <v>70.241636759712748</v>
      </c>
      <c r="EF80" s="2">
        <f t="shared" si="93"/>
        <v>71.095361527598328</v>
      </c>
      <c r="EG80" s="2">
        <f t="shared" si="93"/>
        <v>70.205688409294609</v>
      </c>
      <c r="EH80" s="2">
        <f t="shared" si="93"/>
        <v>74.309203722805705</v>
      </c>
      <c r="EI80" s="2">
        <f t="shared" si="93"/>
        <v>72.138370435393256</v>
      </c>
      <c r="EJ80" s="2">
        <f t="shared" si="93"/>
        <v>69.238063323525651</v>
      </c>
      <c r="EK80" s="2">
        <f t="shared" si="93"/>
        <v>69.431278202363103</v>
      </c>
      <c r="EL80" s="2">
        <f t="shared" si="93"/>
        <v>69.660481385775668</v>
      </c>
      <c r="EM80" s="2">
        <f t="shared" si="93"/>
        <v>73.314342259090523</v>
      </c>
      <c r="EN80" s="2">
        <f t="shared" si="93"/>
        <v>70.60106815873614</v>
      </c>
      <c r="EO80" s="2">
        <f t="shared" si="93"/>
        <v>70.478597755800692</v>
      </c>
      <c r="EQ80" s="2">
        <f t="shared" si="94"/>
        <v>63.703438216687054</v>
      </c>
      <c r="ER80" s="2">
        <f t="shared" si="94"/>
        <v>65.554666799672233</v>
      </c>
      <c r="ES80" s="2">
        <f t="shared" si="94"/>
        <v>65.386581419021553</v>
      </c>
      <c r="ET80" s="2">
        <f t="shared" si="94"/>
        <v>66.969873848947032</v>
      </c>
      <c r="EU80" s="2">
        <f t="shared" si="94"/>
        <v>68.429321453945377</v>
      </c>
      <c r="EV80" s="2">
        <f t="shared" si="94"/>
        <v>69.295564289976127</v>
      </c>
      <c r="EW80" s="2">
        <f t="shared" si="94"/>
        <v>69.394864325356636</v>
      </c>
      <c r="EX80" s="2">
        <f t="shared" si="94"/>
        <v>71.038228244841918</v>
      </c>
      <c r="EY80" s="2">
        <f t="shared" si="94"/>
        <v>70.515268588503531</v>
      </c>
      <c r="EZ80" s="2">
        <f t="shared" si="94"/>
        <v>69.573399394724703</v>
      </c>
      <c r="FA80" s="2">
        <f t="shared" si="94"/>
        <v>69.552637323983291</v>
      </c>
      <c r="FB80" s="2">
        <f t="shared" si="94"/>
        <v>68.385233735961322</v>
      </c>
      <c r="FC80" s="2">
        <f t="shared" si="94"/>
        <v>70.929574864937848</v>
      </c>
      <c r="FD80" s="2">
        <f t="shared" si="94"/>
        <v>71.298227534229568</v>
      </c>
      <c r="FE80" s="2">
        <f t="shared" si="94"/>
        <v>72.174365730682069</v>
      </c>
      <c r="FG80" s="2">
        <f t="shared" si="95"/>
        <v>0.39587355536897095</v>
      </c>
      <c r="FH80" s="2">
        <f t="shared" si="95"/>
        <v>0.4144620760940827</v>
      </c>
      <c r="FI80" s="2">
        <f t="shared" si="95"/>
        <v>0.38276749620117356</v>
      </c>
      <c r="FJ80" s="2">
        <f t="shared" si="95"/>
        <v>0.37920786864904443</v>
      </c>
      <c r="FK80" s="2">
        <f t="shared" si="95"/>
        <v>0.38154767118477695</v>
      </c>
      <c r="FL80" s="2">
        <f t="shared" si="95"/>
        <v>0.41915227510796066</v>
      </c>
      <c r="FM80" s="2">
        <f t="shared" si="95"/>
        <v>0.42434183810373827</v>
      </c>
      <c r="FN80" s="2">
        <f t="shared" si="95"/>
        <v>0.41918929468837701</v>
      </c>
      <c r="FO80" s="2">
        <f t="shared" si="95"/>
        <v>0.42417716671412808</v>
      </c>
      <c r="FP80" s="2">
        <f t="shared" si="95"/>
        <v>0.42217797867544093</v>
      </c>
      <c r="FQ80" s="2">
        <f t="shared" si="95"/>
        <v>0.37648080213656543</v>
      </c>
      <c r="FR80" s="2">
        <f t="shared" si="95"/>
        <v>0.4143004436792983</v>
      </c>
      <c r="FS80" s="2">
        <f t="shared" si="95"/>
        <v>0.38825633978387886</v>
      </c>
      <c r="FT80" s="2">
        <f t="shared" si="95"/>
        <v>0.389440286331804</v>
      </c>
      <c r="FU80" s="2">
        <f t="shared" si="95"/>
        <v>0.43127237338351765</v>
      </c>
      <c r="FW80" s="2">
        <f t="shared" si="86"/>
        <v>1.7619106941182252E-8</v>
      </c>
      <c r="FX80" s="2">
        <f t="shared" si="86"/>
        <v>2.994314082790886E-8</v>
      </c>
      <c r="FY80" s="2">
        <f t="shared" si="86"/>
        <v>2.0964832066588759E-8</v>
      </c>
      <c r="FZ80" s="2">
        <f t="shared" si="86"/>
        <v>1.4017562098306235E-8</v>
      </c>
      <c r="GA80" s="2">
        <f t="shared" si="86"/>
        <v>1.2957780308333046E-8</v>
      </c>
      <c r="GB80" s="2">
        <f t="shared" si="86"/>
        <v>1.6825658978958274E-8</v>
      </c>
      <c r="GC80" s="2">
        <f t="shared" si="86"/>
        <v>2.1056839886919543E-8</v>
      </c>
      <c r="GD80" s="2">
        <f t="shared" si="86"/>
        <v>2.5203162092150137E-8</v>
      </c>
      <c r="GE80" s="2">
        <f t="shared" si="86"/>
        <v>2.2781609803631994E-8</v>
      </c>
      <c r="GF80" s="2">
        <f t="shared" si="86"/>
        <v>2.0942145217679225E-8</v>
      </c>
      <c r="GG80" s="2">
        <f t="shared" si="86"/>
        <v>1.5633735515255222E-8</v>
      </c>
      <c r="GH80" s="2">
        <f t="shared" si="86"/>
        <v>1.4421643270658255E-8</v>
      </c>
      <c r="GI80" s="2">
        <f t="shared" si="86"/>
        <v>4.854750764410412E-8</v>
      </c>
      <c r="GJ80" s="2">
        <f t="shared" si="86"/>
        <v>1.5225392537349478E-7</v>
      </c>
      <c r="GK80" s="2">
        <f t="shared" si="86"/>
        <v>4.4883396945372763E-7</v>
      </c>
      <c r="GM80" s="107">
        <f t="shared" si="87"/>
        <v>0.59686716661467576</v>
      </c>
      <c r="GN80" s="107">
        <f t="shared" si="87"/>
        <v>0.59508800491987468</v>
      </c>
      <c r="GO80" s="107">
        <f t="shared" si="87"/>
        <v>0.60131959397412404</v>
      </c>
      <c r="GP80" s="107">
        <f t="shared" si="87"/>
        <v>0.6008059443781828</v>
      </c>
      <c r="GQ80" s="107">
        <f t="shared" si="87"/>
        <v>0.60078331731756807</v>
      </c>
      <c r="GR80" s="107">
        <f t="shared" si="87"/>
        <v>0.59483263089472616</v>
      </c>
      <c r="GS80" s="107">
        <f t="shared" si="87"/>
        <v>0.59245022130006442</v>
      </c>
      <c r="GT80" s="107">
        <f t="shared" si="87"/>
        <v>0.59649776459333759</v>
      </c>
      <c r="GU80" s="107">
        <f t="shared" si="87"/>
        <v>0.59480940207656663</v>
      </c>
      <c r="GV80" s="107">
        <f t="shared" si="87"/>
        <v>0.59455591477755843</v>
      </c>
      <c r="GW80" s="107">
        <f t="shared" si="87"/>
        <v>0.59777449418805817</v>
      </c>
      <c r="GX80" s="107">
        <f t="shared" si="87"/>
        <v>0.59768115044323833</v>
      </c>
      <c r="GY80" s="107">
        <f t="shared" si="87"/>
        <v>0.59985280525674511</v>
      </c>
      <c r="GZ80" s="107">
        <f t="shared" si="87"/>
        <v>0.59794225935761602</v>
      </c>
      <c r="HA80" s="107">
        <f t="shared" si="87"/>
        <v>0.62797685330331965</v>
      </c>
      <c r="HC80" s="107">
        <f t="shared" si="76"/>
        <v>4.2468651678893125E-3</v>
      </c>
      <c r="HD80" s="107">
        <f t="shared" si="76"/>
        <v>1.2581703961532221E-3</v>
      </c>
      <c r="HE80" s="107">
        <f t="shared" si="76"/>
        <v>8.6015243499039092E-4</v>
      </c>
      <c r="HF80" s="107">
        <f t="shared" si="76"/>
        <v>5.9281850143555719E-4</v>
      </c>
      <c r="HG80" s="107">
        <f t="shared" si="91"/>
        <v>4.5876655154460441E-4</v>
      </c>
      <c r="HH80" s="107">
        <f t="shared" si="91"/>
        <v>5.7004968132070546E-4</v>
      </c>
      <c r="HI80" s="107">
        <f t="shared" si="91"/>
        <v>6.6487244302028457E-4</v>
      </c>
      <c r="HJ80" s="107">
        <f t="shared" si="91"/>
        <v>4.574743930588508E-4</v>
      </c>
      <c r="HK80" s="107">
        <f t="shared" si="91"/>
        <v>3.6674951293490411E-4</v>
      </c>
      <c r="HL80" s="107">
        <f t="shared" si="91"/>
        <v>4.8711818267807512E-4</v>
      </c>
      <c r="HM80" s="107">
        <f t="shared" si="91"/>
        <v>2.3998101782011133E-4</v>
      </c>
      <c r="HN80" s="107">
        <f t="shared" si="91"/>
        <v>3.4871559958490287E-4</v>
      </c>
      <c r="HO80" s="107">
        <f t="shared" si="91"/>
        <v>2.5888377340869826E-4</v>
      </c>
      <c r="HP80" s="107">
        <f t="shared" si="91"/>
        <v>2.6090161040890036E-4</v>
      </c>
      <c r="HQ80" s="107">
        <f t="shared" si="91"/>
        <v>4.9788507952304958E-5</v>
      </c>
      <c r="HS80" s="107">
        <f t="shared" si="88"/>
        <v>1.8309938915125577E-19</v>
      </c>
      <c r="HT80" s="107">
        <f t="shared" si="88"/>
        <v>1.6469499388801257E-24</v>
      </c>
      <c r="HU80" s="107">
        <f t="shared" si="88"/>
        <v>2.3068374140416053E-25</v>
      </c>
      <c r="HV80" s="107">
        <f t="shared" si="88"/>
        <v>5.3895175663834072E-27</v>
      </c>
      <c r="HW80" s="107">
        <f t="shared" si="88"/>
        <v>3.1863622283277268E-28</v>
      </c>
      <c r="HX80" s="107">
        <f t="shared" si="88"/>
        <v>2.6180802070023694E-28</v>
      </c>
      <c r="HY80" s="107">
        <f t="shared" si="88"/>
        <v>5.8712205472904554E-28</v>
      </c>
      <c r="HZ80" s="107">
        <f t="shared" si="88"/>
        <v>2.2205058410518953E-29</v>
      </c>
      <c r="IA80" s="107">
        <f t="shared" si="88"/>
        <v>1.2389569516812663E-30</v>
      </c>
      <c r="IB80" s="107">
        <f t="shared" si="88"/>
        <v>3.3445873562653081E-29</v>
      </c>
      <c r="IC80" s="107">
        <f t="shared" si="88"/>
        <v>9.0977405006275184E-31</v>
      </c>
      <c r="ID80" s="107">
        <f t="shared" si="88"/>
        <v>4.3221187678005462E-30</v>
      </c>
      <c r="IE80" s="107">
        <f t="shared" si="88"/>
        <v>4.5027415820805308E-30</v>
      </c>
      <c r="IF80" s="107">
        <f t="shared" si="88"/>
        <v>1.5704512986301228E-29</v>
      </c>
      <c r="IG80" s="107">
        <f t="shared" si="88"/>
        <v>1.2219925780633313E-17</v>
      </c>
      <c r="II80" s="107">
        <f t="shared" si="89"/>
        <v>1.9454227135844698E-47</v>
      </c>
      <c r="IJ80" s="107">
        <f t="shared" si="89"/>
        <v>4.3868783286531816E-60</v>
      </c>
      <c r="IK80" s="107">
        <f t="shared" si="89"/>
        <v>5.4784478196248528E-62</v>
      </c>
      <c r="IL80" s="107">
        <f t="shared" si="89"/>
        <v>1.622938791348682E-66</v>
      </c>
      <c r="IM80" s="107">
        <f t="shared" si="89"/>
        <v>5.6756828115435862E-70</v>
      </c>
      <c r="IN80" s="107">
        <f t="shared" si="89"/>
        <v>1.1120119226907864E-70</v>
      </c>
      <c r="IO80" s="107">
        <f t="shared" si="89"/>
        <v>3.1884561114922294E-70</v>
      </c>
      <c r="IP80" s="107">
        <f t="shared" si="89"/>
        <v>7.2776340292081832E-74</v>
      </c>
      <c r="IQ80" s="107">
        <f t="shared" si="89"/>
        <v>1.5072161981533497E-77</v>
      </c>
      <c r="IR80" s="107">
        <f t="shared" si="89"/>
        <v>2.0891562654122608E-73</v>
      </c>
      <c r="IS80" s="107">
        <f t="shared" si="89"/>
        <v>1.2067206437229336E-76</v>
      </c>
      <c r="IT80" s="107">
        <f t="shared" si="89"/>
        <v>6.9770289949652705E-75</v>
      </c>
      <c r="IU80" s="107">
        <f t="shared" si="89"/>
        <v>9.2026401956805366E-74</v>
      </c>
      <c r="IV80" s="107">
        <f t="shared" si="89"/>
        <v>4.1053262525857918E-73</v>
      </c>
      <c r="IW80" s="107">
        <f t="shared" si="89"/>
        <v>1.6717865527050858E-65</v>
      </c>
      <c r="IY80" s="107">
        <f t="shared" si="90"/>
        <v>0.60111403178256506</v>
      </c>
      <c r="IZ80" s="107">
        <f t="shared" si="90"/>
        <v>0.59634617531602785</v>
      </c>
      <c r="JA80" s="107">
        <f t="shared" si="90"/>
        <v>0.60217974640911442</v>
      </c>
      <c r="JB80" s="107">
        <f t="shared" si="90"/>
        <v>0.60139876287961835</v>
      </c>
      <c r="JC80" s="107">
        <f t="shared" si="90"/>
        <v>0.60124208386911271</v>
      </c>
      <c r="JD80" s="107">
        <f t="shared" si="90"/>
        <v>0.59540268057604684</v>
      </c>
      <c r="JE80" s="107">
        <f t="shared" si="90"/>
        <v>0.59311509374308469</v>
      </c>
      <c r="JF80" s="107">
        <f t="shared" si="90"/>
        <v>0.59695523898639646</v>
      </c>
      <c r="JG80" s="107">
        <f t="shared" si="90"/>
        <v>0.59517615158950155</v>
      </c>
      <c r="JH80" s="107">
        <f t="shared" si="90"/>
        <v>0.59504303296023653</v>
      </c>
      <c r="JI80" s="107">
        <f t="shared" si="90"/>
        <v>0.59801447520587825</v>
      </c>
      <c r="JJ80" s="107">
        <f t="shared" si="90"/>
        <v>0.59802986604282327</v>
      </c>
      <c r="JK80" s="107">
        <f t="shared" si="90"/>
        <v>0.60011168903015377</v>
      </c>
      <c r="JL80" s="107">
        <f t="shared" si="90"/>
        <v>0.59820316096802495</v>
      </c>
      <c r="JM80" s="107">
        <f t="shared" si="90"/>
        <v>0.62802664181127199</v>
      </c>
    </row>
    <row r="81" spans="2:273" x14ac:dyDescent="0.25">
      <c r="B81" s="2">
        <v>53</v>
      </c>
      <c r="C81" s="37">
        <v>208.64500000000001</v>
      </c>
      <c r="D81" s="37">
        <v>198.065</v>
      </c>
      <c r="E81" s="37">
        <v>213.113</v>
      </c>
      <c r="F81" s="37">
        <v>215.80600000000001</v>
      </c>
      <c r="G81" s="37">
        <v>218.95</v>
      </c>
      <c r="H81" s="37">
        <v>203.05</v>
      </c>
      <c r="I81" s="37">
        <v>199.38300000000001</v>
      </c>
      <c r="J81" s="37">
        <v>204.11699999999999</v>
      </c>
      <c r="K81" s="37">
        <v>198.483</v>
      </c>
      <c r="L81" s="37">
        <v>201.917</v>
      </c>
      <c r="M81" s="37">
        <v>220.75</v>
      </c>
      <c r="N81" s="37">
        <v>208.9</v>
      </c>
      <c r="O81" s="37">
        <v>218.7</v>
      </c>
      <c r="P81" s="37">
        <v>217.05</v>
      </c>
      <c r="Q81" s="37">
        <v>182.61699999999999</v>
      </c>
      <c r="S81" s="4">
        <f t="shared" si="8"/>
        <v>202.15883839618232</v>
      </c>
      <c r="T81" s="4">
        <f t="shared" si="9"/>
        <v>191.45728961050659</v>
      </c>
      <c r="U81" s="4">
        <f t="shared" si="10"/>
        <v>209.93620994535374</v>
      </c>
      <c r="V81" s="4">
        <f t="shared" si="11"/>
        <v>213.25936816629428</v>
      </c>
      <c r="W81" s="4">
        <f t="shared" si="12"/>
        <v>216.35734590238951</v>
      </c>
      <c r="X81" s="4">
        <f t="shared" si="13"/>
        <v>193.8785273422767</v>
      </c>
      <c r="Y81" s="4">
        <f t="shared" si="14"/>
        <v>190.36679228859992</v>
      </c>
      <c r="Z81" s="4">
        <f t="shared" si="15"/>
        <v>195.89107006298494</v>
      </c>
      <c r="AA81" s="4">
        <f t="shared" si="16"/>
        <v>189.5818594466711</v>
      </c>
      <c r="AB81" s="4">
        <f t="shared" si="17"/>
        <v>191.721382509677</v>
      </c>
      <c r="AC81" s="4">
        <f t="shared" si="18"/>
        <v>219.03638117447741</v>
      </c>
      <c r="AD81" s="4">
        <f t="shared" si="19"/>
        <v>197.00825460194062</v>
      </c>
      <c r="AE81" s="4">
        <f t="shared" si="20"/>
        <v>214.64019798473089</v>
      </c>
      <c r="AF81" s="4">
        <f t="shared" si="21"/>
        <v>221.42393017199615</v>
      </c>
      <c r="AG81" s="4">
        <f t="shared" si="21"/>
        <v>175.95746535910791</v>
      </c>
      <c r="AI81" s="4">
        <f t="shared" si="22"/>
        <v>6.4861616038176919</v>
      </c>
      <c r="AJ81" s="4">
        <f t="shared" si="23"/>
        <v>6.6077103894934055</v>
      </c>
      <c r="AK81" s="4">
        <f t="shared" si="24"/>
        <v>3.1767900546462613</v>
      </c>
      <c r="AL81" s="4">
        <f t="shared" si="25"/>
        <v>2.5466318337057317</v>
      </c>
      <c r="AM81" s="4">
        <f t="shared" si="26"/>
        <v>2.5926540976104775</v>
      </c>
      <c r="AN81" s="4">
        <f t="shared" si="27"/>
        <v>9.1714726577233137</v>
      </c>
      <c r="AO81" s="4">
        <f t="shared" si="28"/>
        <v>9.0162077114000851</v>
      </c>
      <c r="AP81" s="4">
        <f t="shared" si="29"/>
        <v>8.2259299370150529</v>
      </c>
      <c r="AQ81" s="4">
        <f t="shared" si="30"/>
        <v>8.9011405533289008</v>
      </c>
      <c r="AR81" s="4">
        <f t="shared" si="31"/>
        <v>10.195617490323002</v>
      </c>
      <c r="AS81" s="4">
        <f t="shared" si="32"/>
        <v>1.7136188255225875</v>
      </c>
      <c r="AT81" s="4">
        <f t="shared" si="33"/>
        <v>11.891745398059385</v>
      </c>
      <c r="AU81" s="4">
        <f t="shared" si="34"/>
        <v>4.0598020152690992</v>
      </c>
      <c r="AV81" s="4">
        <f t="shared" si="81"/>
        <v>-4.3739301719961361</v>
      </c>
      <c r="AW81" s="4">
        <f t="shared" si="81"/>
        <v>6.6595346408920761</v>
      </c>
      <c r="AY81" s="2">
        <f t="shared" si="82"/>
        <v>68.336438084706671</v>
      </c>
      <c r="AZ81" s="2">
        <f t="shared" si="82"/>
        <v>70.940218485393999</v>
      </c>
      <c r="BA81" s="2">
        <f t="shared" si="82"/>
        <v>73.846073631938637</v>
      </c>
      <c r="BB81" s="2">
        <f t="shared" si="82"/>
        <v>74.666059416670507</v>
      </c>
      <c r="BC81" s="2">
        <f t="shared" si="82"/>
        <v>76.379912057610824</v>
      </c>
      <c r="BD81" s="2">
        <f t="shared" si="82"/>
        <v>75.831018120769471</v>
      </c>
      <c r="BE81" s="2">
        <f t="shared" si="82"/>
        <v>75.588247914854179</v>
      </c>
      <c r="BF81" s="2">
        <f t="shared" si="82"/>
        <v>78.55872156243602</v>
      </c>
      <c r="BG81" s="2">
        <f t="shared" si="82"/>
        <v>75.504902874205527</v>
      </c>
      <c r="BH81" s="2">
        <f t="shared" si="82"/>
        <v>74.610287091559982</v>
      </c>
      <c r="BI81" s="2">
        <f t="shared" si="82"/>
        <v>74.778826527657728</v>
      </c>
      <c r="BJ81" s="2">
        <f t="shared" si="82"/>
        <v>74.596615626511507</v>
      </c>
      <c r="BK81" s="2">
        <f t="shared" si="82"/>
        <v>79.45335053087733</v>
      </c>
      <c r="BL81" s="2">
        <f t="shared" si="82"/>
        <v>78.243203480503269</v>
      </c>
      <c r="BM81" s="2">
        <f t="shared" si="82"/>
        <v>75.16392130700244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77.706485428253629</v>
      </c>
      <c r="DL81" s="2">
        <f t="shared" si="92"/>
        <v>77.688665998217459</v>
      </c>
      <c r="DM81" s="2">
        <f t="shared" si="92"/>
        <v>79.213721008403354</v>
      </c>
      <c r="DN81" s="2">
        <f t="shared" si="92"/>
        <v>80.431447860962564</v>
      </c>
      <c r="DO81" s="2">
        <f t="shared" si="92"/>
        <v>81.274272910557173</v>
      </c>
      <c r="DP81" s="2">
        <f t="shared" si="92"/>
        <v>80.281741752199409</v>
      </c>
      <c r="DQ81" s="2">
        <f t="shared" si="92"/>
        <v>80.705780241935486</v>
      </c>
      <c r="DR81" s="2">
        <f t="shared" si="92"/>
        <v>82.636028253615123</v>
      </c>
      <c r="DS81" s="2">
        <f t="shared" si="92"/>
        <v>78.78828832035596</v>
      </c>
      <c r="DT81" s="2">
        <f t="shared" si="92"/>
        <v>79.665816129032265</v>
      </c>
      <c r="DU81" s="2">
        <f t="shared" si="92"/>
        <v>78.949128225806462</v>
      </c>
      <c r="DV81" s="2">
        <f t="shared" si="92"/>
        <v>79.143292338709671</v>
      </c>
      <c r="DW81" s="2">
        <f t="shared" si="92"/>
        <v>84.413202529325531</v>
      </c>
      <c r="DX81" s="2">
        <f t="shared" si="92"/>
        <v>84.252333333333311</v>
      </c>
      <c r="DY81" s="2">
        <f t="shared" si="92"/>
        <v>79.50545146459028</v>
      </c>
      <c r="EA81" s="2">
        <f t="shared" si="93"/>
        <v>56.978142857142849</v>
      </c>
      <c r="EB81" s="2">
        <f t="shared" si="93"/>
        <v>63.367111111111122</v>
      </c>
      <c r="EC81" s="2">
        <f t="shared" si="93"/>
        <v>66.97067777777778</v>
      </c>
      <c r="ED81" s="2">
        <f t="shared" si="93"/>
        <v>67.168888088642646</v>
      </c>
      <c r="EE81" s="2">
        <f t="shared" si="93"/>
        <v>70.078274751359629</v>
      </c>
      <c r="EF81" s="2">
        <f t="shared" si="93"/>
        <v>70.93186418677324</v>
      </c>
      <c r="EG81" s="2">
        <f t="shared" si="93"/>
        <v>70.073706474522496</v>
      </c>
      <c r="EH81" s="2">
        <f t="shared" si="93"/>
        <v>74.071290510127525</v>
      </c>
      <c r="EI81" s="2">
        <f t="shared" si="93"/>
        <v>71.964412219101121</v>
      </c>
      <c r="EJ81" s="2">
        <f t="shared" si="93"/>
        <v>69.114054240757326</v>
      </c>
      <c r="EK81" s="2">
        <f t="shared" si="93"/>
        <v>69.292590725806463</v>
      </c>
      <c r="EL81" s="2">
        <f t="shared" si="93"/>
        <v>69.490935909377725</v>
      </c>
      <c r="EM81" s="2">
        <f t="shared" si="93"/>
        <v>73.114499785094139</v>
      </c>
      <c r="EN81" s="2">
        <f t="shared" si="93"/>
        <v>70.467037163814197</v>
      </c>
      <c r="EO81" s="2">
        <f t="shared" si="93"/>
        <v>70.36799391403575</v>
      </c>
      <c r="EQ81" s="2">
        <f t="shared" si="94"/>
        <v>63.604297924517759</v>
      </c>
      <c r="ER81" s="2">
        <f t="shared" si="94"/>
        <v>65.454305696087161</v>
      </c>
      <c r="ES81" s="2">
        <f t="shared" si="94"/>
        <v>65.291563369796393</v>
      </c>
      <c r="ET81" s="2">
        <f t="shared" si="94"/>
        <v>66.851001831533679</v>
      </c>
      <c r="EU81" s="2">
        <f t="shared" si="94"/>
        <v>68.311232429078899</v>
      </c>
      <c r="EV81" s="2">
        <f t="shared" si="94"/>
        <v>69.18126103818615</v>
      </c>
      <c r="EW81" s="2">
        <f t="shared" si="94"/>
        <v>69.281426144857321</v>
      </c>
      <c r="EX81" s="2">
        <f t="shared" si="94"/>
        <v>70.888683713037906</v>
      </c>
      <c r="EY81" s="2">
        <f t="shared" si="94"/>
        <v>70.382281375604663</v>
      </c>
      <c r="EZ81" s="2">
        <f t="shared" si="94"/>
        <v>69.437813860456203</v>
      </c>
      <c r="FA81" s="2">
        <f t="shared" si="94"/>
        <v>69.409286905820508</v>
      </c>
      <c r="FB81" s="2">
        <f t="shared" si="94"/>
        <v>68.250156922008912</v>
      </c>
      <c r="FC81" s="2">
        <f t="shared" si="94"/>
        <v>70.791029622120007</v>
      </c>
      <c r="FD81" s="2">
        <f t="shared" si="94"/>
        <v>71.143619984630945</v>
      </c>
      <c r="FE81" s="2">
        <f t="shared" si="94"/>
        <v>72.013802291863456</v>
      </c>
      <c r="FG81" s="2">
        <f t="shared" si="95"/>
        <v>0.45204036253152868</v>
      </c>
      <c r="FH81" s="2">
        <f t="shared" si="95"/>
        <v>0.47120914207285786</v>
      </c>
      <c r="FI81" s="2">
        <f t="shared" si="95"/>
        <v>0.43842427336371609</v>
      </c>
      <c r="FJ81" s="2">
        <f t="shared" si="95"/>
        <v>0.43471158944106386</v>
      </c>
      <c r="FK81" s="2">
        <f t="shared" si="95"/>
        <v>0.43715269996718109</v>
      </c>
      <c r="FL81" s="2">
        <f t="shared" si="95"/>
        <v>0.47601945193443423</v>
      </c>
      <c r="FM81" s="2">
        <f t="shared" si="95"/>
        <v>0.48132964631639874</v>
      </c>
      <c r="FN81" s="2">
        <f t="shared" si="95"/>
        <v>0.47605737762359063</v>
      </c>
      <c r="FO81" s="2">
        <f t="shared" si="95"/>
        <v>0.48116134467485278</v>
      </c>
      <c r="FP81" s="2">
        <f t="shared" si="95"/>
        <v>0.47911705168648244</v>
      </c>
      <c r="FQ81" s="2">
        <f t="shared" si="95"/>
        <v>0.43186304619492438</v>
      </c>
      <c r="FR81" s="2">
        <f t="shared" si="95"/>
        <v>0.4710431823522645</v>
      </c>
      <c r="FS81" s="2">
        <f t="shared" si="95"/>
        <v>0.43897533828978652</v>
      </c>
      <c r="FT81" s="2">
        <f t="shared" si="95"/>
        <v>0.43590865975874343</v>
      </c>
      <c r="FU81" s="2">
        <f t="shared" si="95"/>
        <v>0.47513556319184108</v>
      </c>
      <c r="FW81" s="2">
        <f t="shared" si="86"/>
        <v>2.2181141360182186E-8</v>
      </c>
      <c r="FX81" s="2">
        <f t="shared" si="86"/>
        <v>3.7696180604925864E-8</v>
      </c>
      <c r="FY81" s="2">
        <f t="shared" si="86"/>
        <v>2.639315969935507E-8</v>
      </c>
      <c r="FZ81" s="2">
        <f t="shared" si="86"/>
        <v>1.7647065072910392E-8</v>
      </c>
      <c r="GA81" s="2">
        <f t="shared" si="86"/>
        <v>1.63128788558752E-8</v>
      </c>
      <c r="GB81" s="2">
        <f t="shared" si="86"/>
        <v>2.1182249566510866E-8</v>
      </c>
      <c r="GC81" s="2">
        <f t="shared" si="86"/>
        <v>2.6508990681192978E-8</v>
      </c>
      <c r="GD81" s="2">
        <f t="shared" si="86"/>
        <v>3.1728901008320806E-8</v>
      </c>
      <c r="GE81" s="2">
        <f t="shared" si="86"/>
        <v>2.8680347334193578E-8</v>
      </c>
      <c r="GF81" s="2">
        <f t="shared" si="86"/>
        <v>2.6364598649059224E-8</v>
      </c>
      <c r="GG81" s="2">
        <f t="shared" si="86"/>
        <v>1.9681706841752844E-8</v>
      </c>
      <c r="GH81" s="2">
        <f t="shared" si="86"/>
        <v>1.8155773125466052E-8</v>
      </c>
      <c r="GI81" s="2">
        <f t="shared" si="86"/>
        <v>5.985163583050192E-8</v>
      </c>
      <c r="GJ81" s="2">
        <f t="shared" si="86"/>
        <v>1.8445983578406392E-7</v>
      </c>
      <c r="GK81" s="2">
        <f t="shared" si="86"/>
        <v>5.3580746214075897E-7</v>
      </c>
      <c r="GM81" s="107">
        <f t="shared" si="87"/>
        <v>0.55908390522817009</v>
      </c>
      <c r="GN81" s="107">
        <f t="shared" si="87"/>
        <v>0.54364603499752895</v>
      </c>
      <c r="GO81" s="107">
        <f t="shared" si="87"/>
        <v>0.57924322961393215</v>
      </c>
      <c r="GP81" s="107">
        <f t="shared" si="87"/>
        <v>0.5829688649366207</v>
      </c>
      <c r="GQ81" s="107">
        <f t="shared" si="87"/>
        <v>0.58211605658373999</v>
      </c>
      <c r="GR81" s="107">
        <f t="shared" si="87"/>
        <v>0.53882221351657966</v>
      </c>
      <c r="GS81" s="107">
        <f t="shared" si="87"/>
        <v>0.53117974392638434</v>
      </c>
      <c r="GT81" s="107">
        <f t="shared" si="87"/>
        <v>0.54037022764804199</v>
      </c>
      <c r="GU81" s="107">
        <f t="shared" si="87"/>
        <v>0.53307689745482656</v>
      </c>
      <c r="GV81" s="107">
        <f t="shared" si="87"/>
        <v>0.53526185246033064</v>
      </c>
      <c r="GW81" s="107">
        <f t="shared" si="87"/>
        <v>0.58894065980182175</v>
      </c>
      <c r="GX81" s="107">
        <f t="shared" si="87"/>
        <v>0.54669406910700913</v>
      </c>
      <c r="GY81" s="107">
        <f t="shared" si="87"/>
        <v>0.58576419664787782</v>
      </c>
      <c r="GZ81" s="107">
        <f t="shared" si="87"/>
        <v>0.59119498920822855</v>
      </c>
      <c r="HA81" s="107">
        <f t="shared" si="87"/>
        <v>0.56763579603244962</v>
      </c>
      <c r="HC81" s="107">
        <f t="shared" si="76"/>
        <v>6.4554766963717519E-3</v>
      </c>
      <c r="HD81" s="107">
        <f t="shared" si="76"/>
        <v>2.1584268525022244E-3</v>
      </c>
      <c r="HE81" s="107">
        <f t="shared" si="76"/>
        <v>1.495693685733771E-3</v>
      </c>
      <c r="HF81" s="107">
        <f t="shared" si="76"/>
        <v>1.0545996294738279E-3</v>
      </c>
      <c r="HG81" s="107">
        <f t="shared" si="91"/>
        <v>8.3504166594036472E-4</v>
      </c>
      <c r="HH81" s="107">
        <f t="shared" si="91"/>
        <v>1.0402344967292549E-3</v>
      </c>
      <c r="HI81" s="107">
        <f t="shared" si="91"/>
        <v>1.2119373021902231E-3</v>
      </c>
      <c r="HJ81" s="107">
        <f t="shared" si="91"/>
        <v>8.6625522341880019E-4</v>
      </c>
      <c r="HK81" s="107">
        <f t="shared" si="91"/>
        <v>7.0979691114150031E-4</v>
      </c>
      <c r="HL81" s="107">
        <f t="shared" si="91"/>
        <v>9.1210405356373619E-4</v>
      </c>
      <c r="HM81" s="107">
        <f t="shared" si="91"/>
        <v>4.6470745561039687E-4</v>
      </c>
      <c r="HN81" s="107">
        <f t="shared" si="91"/>
        <v>6.5793991079214555E-4</v>
      </c>
      <c r="HO81" s="107">
        <f t="shared" si="91"/>
        <v>4.8431388472795149E-4</v>
      </c>
      <c r="HP81" s="107">
        <f t="shared" si="91"/>
        <v>4.8167929688272624E-4</v>
      </c>
      <c r="HQ81" s="107">
        <f t="shared" si="91"/>
        <v>1.0922728150003081E-4</v>
      </c>
      <c r="HS81" s="107">
        <f t="shared" si="88"/>
        <v>8.6818017565795585E-19</v>
      </c>
      <c r="HT81" s="107">
        <f t="shared" si="88"/>
        <v>1.2753050878421998E-23</v>
      </c>
      <c r="HU81" s="107">
        <f t="shared" si="88"/>
        <v>1.8382221032424718E-24</v>
      </c>
      <c r="HV81" s="107">
        <f t="shared" si="88"/>
        <v>4.7420421310457928E-26</v>
      </c>
      <c r="HW81" s="107">
        <f t="shared" si="88"/>
        <v>3.0986205767790053E-27</v>
      </c>
      <c r="HX81" s="107">
        <f t="shared" si="88"/>
        <v>2.6723021746469087E-27</v>
      </c>
      <c r="HY81" s="107">
        <f t="shared" si="88"/>
        <v>6.0292781427292904E-27</v>
      </c>
      <c r="HZ81" s="107">
        <f t="shared" si="88"/>
        <v>2.6465603278106821E-28</v>
      </c>
      <c r="IA81" s="107">
        <f t="shared" si="88"/>
        <v>1.638090565493721E-29</v>
      </c>
      <c r="IB81" s="107">
        <f t="shared" si="88"/>
        <v>3.8252087537340772E-28</v>
      </c>
      <c r="IC81" s="107">
        <f t="shared" si="88"/>
        <v>1.1296628935408739E-29</v>
      </c>
      <c r="ID81" s="107">
        <f t="shared" si="88"/>
        <v>5.0067381208698425E-29</v>
      </c>
      <c r="IE81" s="107">
        <f t="shared" si="88"/>
        <v>4.8121748097458448E-29</v>
      </c>
      <c r="IF81" s="107">
        <f t="shared" si="88"/>
        <v>1.5625284879674495E-28</v>
      </c>
      <c r="IG81" s="107">
        <f t="shared" si="88"/>
        <v>4.4248668629490111E-17</v>
      </c>
      <c r="II81" s="107">
        <f t="shared" si="89"/>
        <v>2.8796973809151864E-46</v>
      </c>
      <c r="IJ81" s="107">
        <f t="shared" si="89"/>
        <v>1.5158309679247449E-58</v>
      </c>
      <c r="IK81" s="107">
        <f t="shared" si="89"/>
        <v>1.9743130344419084E-60</v>
      </c>
      <c r="IL81" s="107">
        <f t="shared" si="89"/>
        <v>7.0278509799215942E-65</v>
      </c>
      <c r="IM81" s="107">
        <f t="shared" si="89"/>
        <v>2.9532665591315032E-68</v>
      </c>
      <c r="IN81" s="107">
        <f t="shared" si="89"/>
        <v>6.3872792437793879E-69</v>
      </c>
      <c r="IO81" s="107">
        <f t="shared" si="89"/>
        <v>1.8756984330747197E-68</v>
      </c>
      <c r="IP81" s="107">
        <f t="shared" si="89"/>
        <v>5.5534187854907752E-72</v>
      </c>
      <c r="IQ81" s="107">
        <f t="shared" si="89"/>
        <v>1.3979932304951411E-75</v>
      </c>
      <c r="IR81" s="107">
        <f t="shared" si="89"/>
        <v>1.4829805272960306E-71</v>
      </c>
      <c r="IS81" s="107">
        <f t="shared" si="89"/>
        <v>9.6617260946478459E-75</v>
      </c>
      <c r="IT81" s="107">
        <f t="shared" si="89"/>
        <v>4.944655395580676E-73</v>
      </c>
      <c r="IU81" s="107">
        <f t="shared" si="89"/>
        <v>5.4966942099970604E-72</v>
      </c>
      <c r="IV81" s="107">
        <f t="shared" si="89"/>
        <v>2.2106591670996137E-71</v>
      </c>
      <c r="IW81" s="107">
        <f t="shared" si="89"/>
        <v>5.711424580905617E-64</v>
      </c>
      <c r="IY81" s="107">
        <f t="shared" si="90"/>
        <v>0.56553938192454178</v>
      </c>
      <c r="IZ81" s="107">
        <f t="shared" si="90"/>
        <v>0.54580446185003118</v>
      </c>
      <c r="JA81" s="107">
        <f t="shared" si="90"/>
        <v>0.58073892329966592</v>
      </c>
      <c r="JB81" s="107">
        <f t="shared" si="90"/>
        <v>0.58402346456609455</v>
      </c>
      <c r="JC81" s="107">
        <f t="shared" si="90"/>
        <v>0.58295109824968039</v>
      </c>
      <c r="JD81" s="107">
        <f t="shared" si="90"/>
        <v>0.53986244801330896</v>
      </c>
      <c r="JE81" s="107">
        <f t="shared" si="90"/>
        <v>0.53239168122857461</v>
      </c>
      <c r="JF81" s="107">
        <f t="shared" si="90"/>
        <v>0.54123648287146076</v>
      </c>
      <c r="JG81" s="107">
        <f t="shared" si="90"/>
        <v>0.53378669436596804</v>
      </c>
      <c r="JH81" s="107">
        <f t="shared" si="90"/>
        <v>0.53617395651389443</v>
      </c>
      <c r="JI81" s="107">
        <f t="shared" si="90"/>
        <v>0.5894053672574322</v>
      </c>
      <c r="JJ81" s="107">
        <f t="shared" si="90"/>
        <v>0.54735200901780123</v>
      </c>
      <c r="JK81" s="107">
        <f t="shared" si="90"/>
        <v>0.58624851053260574</v>
      </c>
      <c r="JL81" s="107">
        <f t="shared" si="90"/>
        <v>0.59167666850511125</v>
      </c>
      <c r="JM81" s="107">
        <f t="shared" si="90"/>
        <v>0.5677450233139496</v>
      </c>
    </row>
    <row r="82" spans="2:273" x14ac:dyDescent="0.25">
      <c r="B82" s="2">
        <v>54</v>
      </c>
      <c r="C82" s="37">
        <v>186.64500000000001</v>
      </c>
      <c r="D82" s="37">
        <v>171.435</v>
      </c>
      <c r="E82" s="37">
        <v>190.82300000000001</v>
      </c>
      <c r="F82" s="37">
        <v>195</v>
      </c>
      <c r="G82" s="37">
        <v>196.36699999999999</v>
      </c>
      <c r="H82" s="37">
        <v>174.06700000000001</v>
      </c>
      <c r="I82" s="37">
        <v>169.11699999999999</v>
      </c>
      <c r="J82" s="37">
        <v>174.28299999999999</v>
      </c>
      <c r="K82" s="37">
        <v>166.95</v>
      </c>
      <c r="L82" s="37">
        <v>169.667</v>
      </c>
      <c r="M82" s="37">
        <v>201.36699999999999</v>
      </c>
      <c r="N82" s="37">
        <v>179.45</v>
      </c>
      <c r="O82" s="37">
        <v>199.233</v>
      </c>
      <c r="P82" s="37">
        <v>200.983</v>
      </c>
      <c r="Q82" s="37">
        <v>152.333</v>
      </c>
      <c r="S82" s="4">
        <f t="shared" si="8"/>
        <v>175.2037417199183</v>
      </c>
      <c r="T82" s="4">
        <f t="shared" si="9"/>
        <v>159.54937163869988</v>
      </c>
      <c r="U82" s="4">
        <f t="shared" si="10"/>
        <v>180.4515636794489</v>
      </c>
      <c r="V82" s="4">
        <f t="shared" si="11"/>
        <v>183.52009316228688</v>
      </c>
      <c r="W82" s="4">
        <f t="shared" si="12"/>
        <v>185.34847737522688</v>
      </c>
      <c r="X82" s="4">
        <f t="shared" si="13"/>
        <v>159.96457280590465</v>
      </c>
      <c r="Y82" s="4">
        <f t="shared" si="14"/>
        <v>156.15950313859315</v>
      </c>
      <c r="Z82" s="4">
        <f t="shared" si="15"/>
        <v>160.76777259392892</v>
      </c>
      <c r="AA82" s="4">
        <f t="shared" si="16"/>
        <v>153.80776366266272</v>
      </c>
      <c r="AB82" s="4">
        <f t="shared" si="17"/>
        <v>156.38733327410679</v>
      </c>
      <c r="AC82" s="4">
        <f t="shared" si="18"/>
        <v>187.15077064586254</v>
      </c>
      <c r="AD82" s="4">
        <f t="shared" si="19"/>
        <v>162.02177578703228</v>
      </c>
      <c r="AE82" s="4">
        <f t="shared" si="20"/>
        <v>185.3255450957042</v>
      </c>
      <c r="AF82" s="4">
        <f t="shared" si="21"/>
        <v>192.89781136341568</v>
      </c>
      <c r="AG82" s="4">
        <f t="shared" si="21"/>
        <v>142.76325698435383</v>
      </c>
      <c r="AI82" s="4">
        <f t="shared" si="22"/>
        <v>11.441258280081712</v>
      </c>
      <c r="AJ82" s="4">
        <f t="shared" si="23"/>
        <v>11.885628361300121</v>
      </c>
      <c r="AK82" s="4">
        <f t="shared" si="24"/>
        <v>10.371436320551112</v>
      </c>
      <c r="AL82" s="4">
        <f t="shared" si="25"/>
        <v>11.479906837713116</v>
      </c>
      <c r="AM82" s="4">
        <f t="shared" si="26"/>
        <v>11.018522624773112</v>
      </c>
      <c r="AN82" s="4">
        <f t="shared" si="27"/>
        <v>14.102427194095355</v>
      </c>
      <c r="AO82" s="4">
        <f t="shared" si="28"/>
        <v>12.957496861406838</v>
      </c>
      <c r="AP82" s="4">
        <f t="shared" si="29"/>
        <v>13.515227406071062</v>
      </c>
      <c r="AQ82" s="4">
        <f t="shared" si="30"/>
        <v>13.142236337337266</v>
      </c>
      <c r="AR82" s="4">
        <f t="shared" si="31"/>
        <v>13.279666725893208</v>
      </c>
      <c r="AS82" s="4">
        <f t="shared" si="32"/>
        <v>14.216229354137454</v>
      </c>
      <c r="AT82" s="4">
        <f t="shared" si="33"/>
        <v>17.428224212967706</v>
      </c>
      <c r="AU82" s="4">
        <f t="shared" si="34"/>
        <v>13.907454904295804</v>
      </c>
      <c r="AV82" s="4">
        <f t="shared" si="81"/>
        <v>8.08518863658432</v>
      </c>
      <c r="AW82" s="4">
        <f t="shared" si="81"/>
        <v>9.5697430156461678</v>
      </c>
      <c r="AY82" s="2">
        <f t="shared" si="82"/>
        <v>67.297191786611663</v>
      </c>
      <c r="AZ82" s="2">
        <f t="shared" si="82"/>
        <v>70.178953955358253</v>
      </c>
      <c r="BA82" s="2">
        <f t="shared" si="82"/>
        <v>73.158052477836833</v>
      </c>
      <c r="BB82" s="2">
        <f t="shared" si="82"/>
        <v>73.9452726027789</v>
      </c>
      <c r="BC82" s="2">
        <f t="shared" si="82"/>
        <v>75.742401974861991</v>
      </c>
      <c r="BD82" s="2">
        <f t="shared" si="82"/>
        <v>75.259340996558706</v>
      </c>
      <c r="BE82" s="2">
        <f t="shared" si="82"/>
        <v>74.955837296902445</v>
      </c>
      <c r="BF82" s="2">
        <f t="shared" si="82"/>
        <v>78.011879318430559</v>
      </c>
      <c r="BG82" s="2">
        <f t="shared" si="82"/>
        <v>75.05005343155598</v>
      </c>
      <c r="BH82" s="2">
        <f t="shared" si="82"/>
        <v>73.954935785289038</v>
      </c>
      <c r="BI82" s="2">
        <f t="shared" si="82"/>
        <v>74.202761424428843</v>
      </c>
      <c r="BJ82" s="2">
        <f t="shared" si="82"/>
        <v>74.014166857252874</v>
      </c>
      <c r="BK82" s="2">
        <f t="shared" si="82"/>
        <v>78.871116052096582</v>
      </c>
      <c r="BL82" s="2">
        <f t="shared" si="82"/>
        <v>77.609806327397251</v>
      </c>
      <c r="BM82" s="2">
        <f t="shared" si="82"/>
        <v>74.774406739198298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77.889295439377094</v>
      </c>
      <c r="DL82" s="2">
        <f t="shared" si="92"/>
        <v>77.850946078431377</v>
      </c>
      <c r="DM82" s="2">
        <f t="shared" si="92"/>
        <v>79.383025210084028</v>
      </c>
      <c r="DN82" s="2">
        <f t="shared" si="92"/>
        <v>80.622859291443845</v>
      </c>
      <c r="DO82" s="2">
        <f t="shared" si="92"/>
        <v>81.440423203812315</v>
      </c>
      <c r="DP82" s="2">
        <f t="shared" si="92"/>
        <v>80.395637646627563</v>
      </c>
      <c r="DQ82" s="2">
        <f t="shared" si="92"/>
        <v>80.813782258064506</v>
      </c>
      <c r="DR82" s="2">
        <f t="shared" si="92"/>
        <v>82.791530589543939</v>
      </c>
      <c r="DS82" s="2">
        <f t="shared" si="92"/>
        <v>78.85564916573972</v>
      </c>
      <c r="DT82" s="2">
        <f t="shared" si="92"/>
        <v>79.704185483870972</v>
      </c>
      <c r="DU82" s="2">
        <f t="shared" si="92"/>
        <v>79.034308064516139</v>
      </c>
      <c r="DV82" s="2">
        <f t="shared" si="92"/>
        <v>79.275191935483875</v>
      </c>
      <c r="DW82" s="2">
        <f t="shared" si="92"/>
        <v>84.616981121700903</v>
      </c>
      <c r="DX82" s="2">
        <f t="shared" si="92"/>
        <v>84.422515151515128</v>
      </c>
      <c r="DY82" s="2">
        <f t="shared" si="92"/>
        <v>79.655813199851679</v>
      </c>
      <c r="EA82" s="2">
        <f t="shared" si="93"/>
        <v>57.098285714285709</v>
      </c>
      <c r="EB82" s="2">
        <f t="shared" si="93"/>
        <v>63.340177777777789</v>
      </c>
      <c r="EC82" s="2">
        <f t="shared" si="93"/>
        <v>66.824444444444438</v>
      </c>
      <c r="ED82" s="2">
        <f t="shared" si="93"/>
        <v>67.047825207756219</v>
      </c>
      <c r="EE82" s="2">
        <f t="shared" si="93"/>
        <v>69.914912743006511</v>
      </c>
      <c r="EF82" s="2">
        <f t="shared" si="93"/>
        <v>70.768366845948137</v>
      </c>
      <c r="EG82" s="2">
        <f t="shared" si="93"/>
        <v>69.941724539750382</v>
      </c>
      <c r="EH82" s="2">
        <f t="shared" si="93"/>
        <v>73.83337729744936</v>
      </c>
      <c r="EI82" s="2">
        <f t="shared" si="93"/>
        <v>71.790454002808985</v>
      </c>
      <c r="EJ82" s="2">
        <f t="shared" si="93"/>
        <v>68.990045157989002</v>
      </c>
      <c r="EK82" s="2">
        <f t="shared" si="93"/>
        <v>69.153903249249822</v>
      </c>
      <c r="EL82" s="2">
        <f t="shared" si="93"/>
        <v>69.321390432979783</v>
      </c>
      <c r="EM82" s="2">
        <f t="shared" si="93"/>
        <v>72.914657311097756</v>
      </c>
      <c r="EN82" s="2">
        <f t="shared" si="93"/>
        <v>70.33300616889224</v>
      </c>
      <c r="EO82" s="2">
        <f t="shared" si="93"/>
        <v>70.257390072270823</v>
      </c>
      <c r="EQ82" s="2">
        <f t="shared" si="94"/>
        <v>63.505157632348471</v>
      </c>
      <c r="ER82" s="2">
        <f t="shared" si="94"/>
        <v>65.353944592502089</v>
      </c>
      <c r="ES82" s="2">
        <f t="shared" si="94"/>
        <v>65.196545320571246</v>
      </c>
      <c r="ET82" s="2">
        <f t="shared" si="94"/>
        <v>66.732129814120327</v>
      </c>
      <c r="EU82" s="2">
        <f t="shared" si="94"/>
        <v>68.193143404212435</v>
      </c>
      <c r="EV82" s="2">
        <f t="shared" si="94"/>
        <v>69.066957786396173</v>
      </c>
      <c r="EW82" s="2">
        <f t="shared" si="94"/>
        <v>69.167987964358005</v>
      </c>
      <c r="EX82" s="2">
        <f t="shared" si="94"/>
        <v>70.739139181233895</v>
      </c>
      <c r="EY82" s="2">
        <f t="shared" si="94"/>
        <v>70.249294162705795</v>
      </c>
      <c r="EZ82" s="2">
        <f t="shared" si="94"/>
        <v>69.302228326187716</v>
      </c>
      <c r="FA82" s="2">
        <f t="shared" si="94"/>
        <v>69.265936487657726</v>
      </c>
      <c r="FB82" s="2">
        <f t="shared" si="94"/>
        <v>68.115080108056503</v>
      </c>
      <c r="FC82" s="2">
        <f t="shared" si="94"/>
        <v>70.652484379302152</v>
      </c>
      <c r="FD82" s="2">
        <f t="shared" si="94"/>
        <v>70.989012435032308</v>
      </c>
      <c r="FE82" s="2">
        <f t="shared" si="94"/>
        <v>71.853238853044843</v>
      </c>
      <c r="FG82" s="2">
        <f t="shared" si="95"/>
        <v>0.50945596061602239</v>
      </c>
      <c r="FH82" s="2">
        <f t="shared" si="95"/>
        <v>0.52871026948271538</v>
      </c>
      <c r="FI82" s="2">
        <f t="shared" si="95"/>
        <v>0.49567485325957811</v>
      </c>
      <c r="FJ82" s="2">
        <f t="shared" si="95"/>
        <v>0.49190201958133101</v>
      </c>
      <c r="FK82" s="2">
        <f t="shared" si="95"/>
        <v>0.49438341260179636</v>
      </c>
      <c r="FL82" s="2">
        <f t="shared" si="95"/>
        <v>0.53351533482730173</v>
      </c>
      <c r="FM82" s="2">
        <f t="shared" si="95"/>
        <v>0.53880738008523299</v>
      </c>
      <c r="FN82" s="2">
        <f t="shared" si="95"/>
        <v>0.53355317682876791</v>
      </c>
      <c r="FO82" s="2">
        <f t="shared" si="95"/>
        <v>0.53863985223012001</v>
      </c>
      <c r="FP82" s="2">
        <f t="shared" si="95"/>
        <v>0.53660392099357346</v>
      </c>
      <c r="FQ82" s="2">
        <f t="shared" si="95"/>
        <v>0.48900290354479831</v>
      </c>
      <c r="FR82" s="2">
        <f t="shared" si="95"/>
        <v>0.52854430031934307</v>
      </c>
      <c r="FS82" s="2">
        <f t="shared" si="95"/>
        <v>0.49100204332725655</v>
      </c>
      <c r="FT82" s="2">
        <f t="shared" si="95"/>
        <v>0.4835306169379876</v>
      </c>
      <c r="FU82" s="2">
        <f t="shared" si="95"/>
        <v>0.51938579644153238</v>
      </c>
      <c r="FW82" s="2">
        <f t="shared" si="86"/>
        <v>2.7924402360554829E-8</v>
      </c>
      <c r="FX82" s="2">
        <f t="shared" si="86"/>
        <v>4.7456679227922835E-8</v>
      </c>
      <c r="FY82" s="2">
        <f t="shared" si="86"/>
        <v>3.3227019215990979E-8</v>
      </c>
      <c r="FZ82" s="2">
        <f t="shared" si="86"/>
        <v>2.2216338562359637E-8</v>
      </c>
      <c r="GA82" s="2">
        <f t="shared" si="86"/>
        <v>2.053669764443781E-8</v>
      </c>
      <c r="GB82" s="2">
        <f t="shared" si="86"/>
        <v>2.6666872111988746E-8</v>
      </c>
      <c r="GC82" s="2">
        <f t="shared" si="86"/>
        <v>3.3372841780502357E-8</v>
      </c>
      <c r="GD82" s="2">
        <f t="shared" si="86"/>
        <v>3.9944319439517286E-8</v>
      </c>
      <c r="GE82" s="2">
        <f t="shared" si="86"/>
        <v>3.6106417809970541E-8</v>
      </c>
      <c r="GF82" s="2">
        <f t="shared" si="86"/>
        <v>3.3191062984477188E-8</v>
      </c>
      <c r="GG82" s="2">
        <f t="shared" si="86"/>
        <v>2.4777800764295753E-8</v>
      </c>
      <c r="GH82" s="2">
        <f t="shared" si="86"/>
        <v>2.2856764050969366E-8</v>
      </c>
      <c r="GI82" s="2">
        <f t="shared" si="86"/>
        <v>7.3787893055581304E-8</v>
      </c>
      <c r="GJ82" s="2">
        <f t="shared" si="86"/>
        <v>2.2347818423872879E-7</v>
      </c>
      <c r="GK82" s="2">
        <f t="shared" si="86"/>
        <v>6.3963436634863222E-7</v>
      </c>
      <c r="GM82" s="107">
        <f t="shared" si="87"/>
        <v>0.48593048717853948</v>
      </c>
      <c r="GN82" s="107">
        <f t="shared" si="87"/>
        <v>0.4473762930877257</v>
      </c>
      <c r="GO82" s="107">
        <f t="shared" si="87"/>
        <v>0.50717010445196664</v>
      </c>
      <c r="GP82" s="107">
        <f t="shared" si="87"/>
        <v>0.51342892137775376</v>
      </c>
      <c r="GQ82" s="107">
        <f t="shared" si="87"/>
        <v>0.5095980060668045</v>
      </c>
      <c r="GR82" s="107">
        <f t="shared" si="87"/>
        <v>0.43437666921581525</v>
      </c>
      <c r="GS82" s="107">
        <f t="shared" si="87"/>
        <v>0.42231747657686425</v>
      </c>
      <c r="GT82" s="107">
        <f t="shared" si="87"/>
        <v>0.4310015683408992</v>
      </c>
      <c r="GU82" s="107">
        <f t="shared" si="87"/>
        <v>0.41790792903448915</v>
      </c>
      <c r="GV82" s="107">
        <f t="shared" si="87"/>
        <v>0.42530010844735311</v>
      </c>
      <c r="GW82" s="107">
        <f t="shared" si="87"/>
        <v>0.51946049327572896</v>
      </c>
      <c r="GX82" s="107">
        <f t="shared" si="87"/>
        <v>0.44352411940658976</v>
      </c>
      <c r="GY82" s="107">
        <f t="shared" si="87"/>
        <v>0.5167684126490949</v>
      </c>
      <c r="GZ82" s="107">
        <f t="shared" si="87"/>
        <v>0.53158010395963384</v>
      </c>
      <c r="HA82" s="107">
        <f t="shared" si="87"/>
        <v>0.43539090108401429</v>
      </c>
      <c r="HC82" s="107">
        <f t="shared" si="76"/>
        <v>9.6483051091099531E-3</v>
      </c>
      <c r="HD82" s="107">
        <f t="shared" si="76"/>
        <v>3.6179084697476201E-3</v>
      </c>
      <c r="HE82" s="107">
        <f t="shared" si="76"/>
        <v>2.5414667810521891E-3</v>
      </c>
      <c r="HF82" s="107">
        <f t="shared" si="76"/>
        <v>1.8319662700731112E-3</v>
      </c>
      <c r="HG82" s="107">
        <f t="shared" si="91"/>
        <v>1.4825535659545466E-3</v>
      </c>
      <c r="HH82" s="107">
        <f t="shared" si="91"/>
        <v>1.849785506083649E-3</v>
      </c>
      <c r="HI82" s="107">
        <f t="shared" si="91"/>
        <v>2.1517787036108415E-3</v>
      </c>
      <c r="HJ82" s="107">
        <f t="shared" si="91"/>
        <v>1.5944482674893649E-3</v>
      </c>
      <c r="HK82" s="107">
        <f t="shared" si="91"/>
        <v>1.3337765131820588E-3</v>
      </c>
      <c r="HL82" s="107">
        <f t="shared" si="91"/>
        <v>1.6614145718960999E-3</v>
      </c>
      <c r="HM82" s="107">
        <f t="shared" si="91"/>
        <v>8.7500150521617004E-4</v>
      </c>
      <c r="HN82" s="107">
        <f t="shared" si="91"/>
        <v>1.2082274614828702E-3</v>
      </c>
      <c r="HO82" s="107">
        <f t="shared" si="91"/>
        <v>8.8335151081600082E-4</v>
      </c>
      <c r="HP82" s="107">
        <f t="shared" si="91"/>
        <v>8.6792457608437503E-4</v>
      </c>
      <c r="HQ82" s="107">
        <f t="shared" si="91"/>
        <v>2.3174796847585366E-4</v>
      </c>
      <c r="HS82" s="107">
        <f t="shared" si="88"/>
        <v>3.9978854368708262E-18</v>
      </c>
      <c r="HT82" s="107">
        <f t="shared" si="88"/>
        <v>9.4901721644149877E-23</v>
      </c>
      <c r="HU82" s="107">
        <f t="shared" si="88"/>
        <v>1.4081444691323194E-23</v>
      </c>
      <c r="HV82" s="107">
        <f t="shared" si="88"/>
        <v>4.0064563181048413E-25</v>
      </c>
      <c r="HW82" s="107">
        <f t="shared" si="88"/>
        <v>2.8882361619074693E-26</v>
      </c>
      <c r="HX82" s="107">
        <f t="shared" si="88"/>
        <v>2.610001298325099E-26</v>
      </c>
      <c r="HY82" s="107">
        <f t="shared" si="88"/>
        <v>5.9196818942465938E-26</v>
      </c>
      <c r="HZ82" s="107">
        <f t="shared" si="88"/>
        <v>3.0056338864711058E-27</v>
      </c>
      <c r="IA82" s="107">
        <f t="shared" si="88"/>
        <v>2.0597566772414954E-28</v>
      </c>
      <c r="IB82" s="107">
        <f t="shared" si="88"/>
        <v>4.1740806656146031E-27</v>
      </c>
      <c r="IC82" s="107">
        <f t="shared" si="88"/>
        <v>1.3375594632089749E-28</v>
      </c>
      <c r="ID82" s="107">
        <f t="shared" si="88"/>
        <v>5.5390068737601876E-28</v>
      </c>
      <c r="IE82" s="107">
        <f t="shared" si="88"/>
        <v>4.926259899254056E-28</v>
      </c>
      <c r="IF82" s="107">
        <f t="shared" si="88"/>
        <v>1.4918445893214954E-27</v>
      </c>
      <c r="IG82" s="107">
        <f t="shared" si="88"/>
        <v>1.5671700097279653E-16</v>
      </c>
      <c r="II82" s="107">
        <f t="shared" si="89"/>
        <v>4.1174946115805128E-45</v>
      </c>
      <c r="IJ82" s="107">
        <f t="shared" si="89"/>
        <v>4.9970619852312222E-57</v>
      </c>
      <c r="IK82" s="107">
        <f t="shared" si="89"/>
        <v>6.7907142951902622E-59</v>
      </c>
      <c r="IL82" s="107">
        <f t="shared" si="89"/>
        <v>2.9007646996512241E-63</v>
      </c>
      <c r="IM82" s="107">
        <f t="shared" si="89"/>
        <v>1.4616023225522145E-66</v>
      </c>
      <c r="IN82" s="107">
        <f t="shared" si="89"/>
        <v>3.4825012877642876E-67</v>
      </c>
      <c r="IO82" s="107">
        <f t="shared" si="89"/>
        <v>1.0463843710847081E-66</v>
      </c>
      <c r="IP82" s="107">
        <f t="shared" si="89"/>
        <v>4.0026049318349161E-70</v>
      </c>
      <c r="IQ82" s="107">
        <f t="shared" si="89"/>
        <v>1.2220043323520043E-73</v>
      </c>
      <c r="IR82" s="107">
        <f t="shared" si="89"/>
        <v>9.9582600596486124E-70</v>
      </c>
      <c r="IS82" s="107">
        <f t="shared" si="89"/>
        <v>7.3131506897410388E-73</v>
      </c>
      <c r="IT82" s="107">
        <f t="shared" si="89"/>
        <v>3.3188870440928837E-71</v>
      </c>
      <c r="IU82" s="107">
        <f t="shared" si="89"/>
        <v>3.1203991173420182E-70</v>
      </c>
      <c r="IV82" s="107">
        <f t="shared" si="89"/>
        <v>1.1337968213376462E-69</v>
      </c>
      <c r="IW82" s="107">
        <f t="shared" si="89"/>
        <v>1.8695600373331226E-62</v>
      </c>
      <c r="IY82" s="107">
        <f t="shared" si="90"/>
        <v>0.49557879228764945</v>
      </c>
      <c r="IZ82" s="107">
        <f t="shared" si="90"/>
        <v>0.45099420155747333</v>
      </c>
      <c r="JA82" s="107">
        <f t="shared" si="90"/>
        <v>0.5097115712330188</v>
      </c>
      <c r="JB82" s="107">
        <f t="shared" si="90"/>
        <v>0.51526088764782685</v>
      </c>
      <c r="JC82" s="107">
        <f t="shared" si="90"/>
        <v>0.511080559632759</v>
      </c>
      <c r="JD82" s="107">
        <f t="shared" si="90"/>
        <v>0.43622645472189892</v>
      </c>
      <c r="JE82" s="107">
        <f t="shared" si="90"/>
        <v>0.42446925528047508</v>
      </c>
      <c r="JF82" s="107">
        <f t="shared" si="90"/>
        <v>0.43259601660838859</v>
      </c>
      <c r="JG82" s="107">
        <f t="shared" si="90"/>
        <v>0.41924170554767121</v>
      </c>
      <c r="JH82" s="107">
        <f t="shared" si="90"/>
        <v>0.42696152301924922</v>
      </c>
      <c r="JI82" s="107">
        <f t="shared" si="90"/>
        <v>0.5203354947809451</v>
      </c>
      <c r="JJ82" s="107">
        <f t="shared" si="90"/>
        <v>0.44473234686807261</v>
      </c>
      <c r="JK82" s="107">
        <f t="shared" si="90"/>
        <v>0.51765176415991088</v>
      </c>
      <c r="JL82" s="107">
        <f t="shared" si="90"/>
        <v>0.53244802853571827</v>
      </c>
      <c r="JM82" s="107">
        <f t="shared" si="90"/>
        <v>0.43562264905249032</v>
      </c>
    </row>
    <row r="83" spans="2:273" x14ac:dyDescent="0.25">
      <c r="B83" s="2">
        <v>55</v>
      </c>
      <c r="C83" s="37">
        <v>159.01599999999999</v>
      </c>
      <c r="D83" s="37">
        <v>137.85499999999999</v>
      </c>
      <c r="E83" s="37">
        <v>160.435</v>
      </c>
      <c r="F83" s="37">
        <v>165.17699999999999</v>
      </c>
      <c r="G83" s="37">
        <v>164.9</v>
      </c>
      <c r="H83" s="37">
        <v>135.6</v>
      </c>
      <c r="I83" s="37">
        <v>131.38300000000001</v>
      </c>
      <c r="J83" s="37">
        <v>134.167</v>
      </c>
      <c r="K83" s="37">
        <v>123.68300000000001</v>
      </c>
      <c r="L83" s="37">
        <v>126.733</v>
      </c>
      <c r="M83" s="37">
        <v>166.11699999999999</v>
      </c>
      <c r="N83" s="37">
        <v>134.46700000000001</v>
      </c>
      <c r="O83" s="37">
        <v>165.1</v>
      </c>
      <c r="P83" s="37">
        <v>173.35</v>
      </c>
      <c r="Q83" s="37">
        <v>111.56699999999999</v>
      </c>
      <c r="S83" s="4">
        <f t="shared" si="8"/>
        <v>147.87113490268098</v>
      </c>
      <c r="T83" s="4">
        <f t="shared" si="9"/>
        <v>129.13084266139091</v>
      </c>
      <c r="U83" s="4">
        <f t="shared" si="10"/>
        <v>148.54411126351101</v>
      </c>
      <c r="V83" s="4">
        <f t="shared" si="11"/>
        <v>150.74920228819587</v>
      </c>
      <c r="W83" s="4">
        <f t="shared" si="12"/>
        <v>151.38849618696352</v>
      </c>
      <c r="X83" s="4">
        <f t="shared" si="13"/>
        <v>128.29768307009448</v>
      </c>
      <c r="Y83" s="4">
        <f t="shared" si="14"/>
        <v>124.98278152741827</v>
      </c>
      <c r="Z83" s="4">
        <f t="shared" si="15"/>
        <v>128.23494729246778</v>
      </c>
      <c r="AA83" s="4">
        <f t="shared" si="16"/>
        <v>121.52792877094517</v>
      </c>
      <c r="AB83" s="4">
        <f t="shared" si="17"/>
        <v>124.0113558036263</v>
      </c>
      <c r="AC83" s="4">
        <f t="shared" si="18"/>
        <v>151.01209615068814</v>
      </c>
      <c r="AD83" s="4">
        <f t="shared" si="19"/>
        <v>128.73749650982433</v>
      </c>
      <c r="AE83" s="4">
        <f t="shared" si="20"/>
        <v>152.53538558068325</v>
      </c>
      <c r="AF83" s="4">
        <f t="shared" si="21"/>
        <v>159.76301438710212</v>
      </c>
      <c r="AG83" s="4">
        <f t="shared" si="21"/>
        <v>111.9628260160523</v>
      </c>
      <c r="AI83" s="4">
        <f t="shared" si="22"/>
        <v>11.144865097319013</v>
      </c>
      <c r="AJ83" s="4">
        <f t="shared" si="23"/>
        <v>8.7241573386090749</v>
      </c>
      <c r="AK83" s="4">
        <f t="shared" si="24"/>
        <v>11.890888736488989</v>
      </c>
      <c r="AL83" s="4">
        <f t="shared" si="25"/>
        <v>14.427797711804118</v>
      </c>
      <c r="AM83" s="4">
        <f t="shared" si="26"/>
        <v>13.511503813036484</v>
      </c>
      <c r="AN83" s="4">
        <f t="shared" si="27"/>
        <v>7.3023169299055155</v>
      </c>
      <c r="AO83" s="4">
        <f t="shared" si="28"/>
        <v>6.4002184725817415</v>
      </c>
      <c r="AP83" s="4">
        <f t="shared" si="29"/>
        <v>5.9320527075322218</v>
      </c>
      <c r="AQ83" s="4">
        <f t="shared" si="30"/>
        <v>2.1550712290548404</v>
      </c>
      <c r="AR83" s="4">
        <f t="shared" si="31"/>
        <v>2.7216441963737026</v>
      </c>
      <c r="AS83" s="4">
        <f t="shared" si="32"/>
        <v>15.104903849311853</v>
      </c>
      <c r="AT83" s="4">
        <f t="shared" si="33"/>
        <v>5.7295034901756878</v>
      </c>
      <c r="AU83" s="4">
        <f t="shared" si="34"/>
        <v>12.56461441931674</v>
      </c>
      <c r="AV83" s="4">
        <f t="shared" si="81"/>
        <v>13.586985612897877</v>
      </c>
      <c r="AW83" s="4">
        <f t="shared" si="81"/>
        <v>-0.39582601605231105</v>
      </c>
      <c r="AY83" s="2">
        <f t="shared" si="82"/>
        <v>66.255929121740152</v>
      </c>
      <c r="AZ83" s="2">
        <f t="shared" si="82"/>
        <v>69.406983324582029</v>
      </c>
      <c r="BA83" s="2">
        <f t="shared" si="82"/>
        <v>72.432438848943875</v>
      </c>
      <c r="BB83" s="2">
        <f t="shared" si="82"/>
        <v>73.185790342753165</v>
      </c>
      <c r="BC83" s="2">
        <f t="shared" si="82"/>
        <v>75.065426013685524</v>
      </c>
      <c r="BD83" s="2">
        <f t="shared" si="82"/>
        <v>74.664450111958573</v>
      </c>
      <c r="BE83" s="2">
        <f t="shared" si="82"/>
        <v>74.307103245832224</v>
      </c>
      <c r="BF83" s="2">
        <f t="shared" si="82"/>
        <v>77.428006000151768</v>
      </c>
      <c r="BG83" s="2">
        <f t="shared" si="82"/>
        <v>74.574837529392667</v>
      </c>
      <c r="BH83" s="2">
        <f t="shared" si="82"/>
        <v>73.291321367962013</v>
      </c>
      <c r="BI83" s="2">
        <f t="shared" si="82"/>
        <v>73.598194385108854</v>
      </c>
      <c r="BJ83" s="2">
        <f t="shared" si="82"/>
        <v>73.404718520461273</v>
      </c>
      <c r="BK83" s="2">
        <f t="shared" si="82"/>
        <v>78.24451501472285</v>
      </c>
      <c r="BL83" s="2">
        <f t="shared" si="82"/>
        <v>76.943102016436356</v>
      </c>
      <c r="BM83" s="2">
        <f t="shared" si="82"/>
        <v>74.364714266029097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78.072105450500572</v>
      </c>
      <c r="DL83" s="2">
        <f t="shared" si="92"/>
        <v>78.013226158645267</v>
      </c>
      <c r="DM83" s="2">
        <f t="shared" si="92"/>
        <v>79.552329411764703</v>
      </c>
      <c r="DN83" s="2">
        <f t="shared" si="92"/>
        <v>80.814270721925126</v>
      </c>
      <c r="DO83" s="2">
        <f t="shared" si="92"/>
        <v>81.606573497067444</v>
      </c>
      <c r="DP83" s="2">
        <f t="shared" si="92"/>
        <v>80.509533541055717</v>
      </c>
      <c r="DQ83" s="2">
        <f t="shared" si="92"/>
        <v>80.921784274193541</v>
      </c>
      <c r="DR83" s="2">
        <f t="shared" si="92"/>
        <v>82.94703292547274</v>
      </c>
      <c r="DS83" s="2">
        <f t="shared" si="92"/>
        <v>78.92301001112348</v>
      </c>
      <c r="DT83" s="2">
        <f t="shared" si="92"/>
        <v>79.74255483870968</v>
      </c>
      <c r="DU83" s="2">
        <f t="shared" si="92"/>
        <v>79.119487903225817</v>
      </c>
      <c r="DV83" s="2">
        <f t="shared" si="92"/>
        <v>79.407091532258065</v>
      </c>
      <c r="DW83" s="2">
        <f t="shared" si="92"/>
        <v>84.820759714076274</v>
      </c>
      <c r="DX83" s="2">
        <f t="shared" si="92"/>
        <v>84.592696969696945</v>
      </c>
      <c r="DY83" s="2">
        <f t="shared" si="92"/>
        <v>79.806174935113091</v>
      </c>
      <c r="EA83" s="2">
        <f t="shared" si="93"/>
        <v>57.218428571428568</v>
      </c>
      <c r="EB83" s="2">
        <f t="shared" si="93"/>
        <v>63.313244444444457</v>
      </c>
      <c r="EC83" s="2">
        <f t="shared" si="93"/>
        <v>66.678211111111111</v>
      </c>
      <c r="ED83" s="2">
        <f t="shared" si="93"/>
        <v>66.926762326869806</v>
      </c>
      <c r="EE83" s="2">
        <f t="shared" si="93"/>
        <v>69.751550734653392</v>
      </c>
      <c r="EF83" s="2">
        <f t="shared" si="93"/>
        <v>70.604869505123048</v>
      </c>
      <c r="EG83" s="2">
        <f t="shared" si="93"/>
        <v>69.809742604978268</v>
      </c>
      <c r="EH83" s="2">
        <f t="shared" si="93"/>
        <v>73.595464084771194</v>
      </c>
      <c r="EI83" s="2">
        <f t="shared" si="93"/>
        <v>71.61649578651685</v>
      </c>
      <c r="EJ83" s="2">
        <f t="shared" si="93"/>
        <v>68.866036075220677</v>
      </c>
      <c r="EK83" s="2">
        <f t="shared" si="93"/>
        <v>69.015215772693182</v>
      </c>
      <c r="EL83" s="2">
        <f t="shared" si="93"/>
        <v>69.15184495658184</v>
      </c>
      <c r="EM83" s="2">
        <f t="shared" si="93"/>
        <v>72.714814837101358</v>
      </c>
      <c r="EN83" s="2">
        <f t="shared" si="93"/>
        <v>70.198975173970297</v>
      </c>
      <c r="EO83" s="2">
        <f t="shared" si="93"/>
        <v>70.146786230505896</v>
      </c>
      <c r="EQ83" s="2">
        <f t="shared" si="94"/>
        <v>63.406017340179176</v>
      </c>
      <c r="ER83" s="2">
        <f t="shared" si="94"/>
        <v>65.253583488917002</v>
      </c>
      <c r="ES83" s="2">
        <f t="shared" si="94"/>
        <v>65.101527271346086</v>
      </c>
      <c r="ET83" s="2">
        <f t="shared" si="94"/>
        <v>66.613257796706989</v>
      </c>
      <c r="EU83" s="2">
        <f t="shared" si="94"/>
        <v>68.075054379345957</v>
      </c>
      <c r="EV83" s="2">
        <f t="shared" si="94"/>
        <v>68.952654534606197</v>
      </c>
      <c r="EW83" s="2">
        <f t="shared" si="94"/>
        <v>69.05454978385869</v>
      </c>
      <c r="EX83" s="2">
        <f t="shared" si="94"/>
        <v>70.589594649429884</v>
      </c>
      <c r="EY83" s="2">
        <f t="shared" si="94"/>
        <v>70.116306949806926</v>
      </c>
      <c r="EZ83" s="2">
        <f t="shared" si="94"/>
        <v>69.166642791919216</v>
      </c>
      <c r="FA83" s="2">
        <f t="shared" si="94"/>
        <v>69.122586069494943</v>
      </c>
      <c r="FB83" s="2">
        <f t="shared" si="94"/>
        <v>67.980003294104108</v>
      </c>
      <c r="FC83" s="2">
        <f t="shared" si="94"/>
        <v>70.513939136484311</v>
      </c>
      <c r="FD83" s="2">
        <f t="shared" si="94"/>
        <v>70.834404885433671</v>
      </c>
      <c r="FE83" s="2">
        <f t="shared" si="94"/>
        <v>71.69267541422623</v>
      </c>
      <c r="FG83" s="2">
        <f t="shared" si="95"/>
        <v>0.56662317224938763</v>
      </c>
      <c r="FH83" s="2">
        <f t="shared" si="95"/>
        <v>0.58545943235246767</v>
      </c>
      <c r="FI83" s="2">
        <f t="shared" si="95"/>
        <v>0.55303907658718265</v>
      </c>
      <c r="FJ83" s="2">
        <f t="shared" si="95"/>
        <v>0.54930518516336457</v>
      </c>
      <c r="FK83" s="2">
        <f t="shared" si="95"/>
        <v>0.55176169385148754</v>
      </c>
      <c r="FL83" s="2">
        <f t="shared" si="95"/>
        <v>0.59013444094868228</v>
      </c>
      <c r="FM83" s="2">
        <f t="shared" si="95"/>
        <v>0.59527143557767381</v>
      </c>
      <c r="FN83" s="2">
        <f t="shared" si="95"/>
        <v>0.59017121813231876</v>
      </c>
      <c r="FO83" s="2">
        <f t="shared" si="95"/>
        <v>0.59510900545374523</v>
      </c>
      <c r="FP83" s="2">
        <f t="shared" si="95"/>
        <v>0.59313403705645773</v>
      </c>
      <c r="FQ83" s="2">
        <f t="shared" si="95"/>
        <v>0.54643159350214043</v>
      </c>
      <c r="FR83" s="2">
        <f t="shared" si="95"/>
        <v>0.58529777258732574</v>
      </c>
      <c r="FS83" s="2">
        <f t="shared" si="95"/>
        <v>0.54322438818050434</v>
      </c>
      <c r="FT83" s="2">
        <f t="shared" si="95"/>
        <v>0.5314535902433698</v>
      </c>
      <c r="FU83" s="2">
        <f t="shared" si="95"/>
        <v>0.56333397649681305</v>
      </c>
      <c r="FW83" s="2">
        <f t="shared" si="86"/>
        <v>3.5154739486686846E-8</v>
      </c>
      <c r="FX83" s="2">
        <f t="shared" si="86"/>
        <v>5.974441870527251E-8</v>
      </c>
      <c r="FY83" s="2">
        <f t="shared" si="86"/>
        <v>4.1830338489304331E-8</v>
      </c>
      <c r="FZ83" s="2">
        <f t="shared" si="86"/>
        <v>2.7968713012290794E-8</v>
      </c>
      <c r="GA83" s="2">
        <f t="shared" si="86"/>
        <v>2.5854170401437298E-8</v>
      </c>
      <c r="GB83" s="2">
        <f t="shared" si="86"/>
        <v>3.3571602723045035E-8</v>
      </c>
      <c r="GC83" s="2">
        <f t="shared" si="86"/>
        <v>4.2013918218215144E-8</v>
      </c>
      <c r="GD83" s="2">
        <f t="shared" si="86"/>
        <v>5.0286918279134559E-8</v>
      </c>
      <c r="GE83" s="2">
        <f t="shared" si="86"/>
        <v>4.5455286484874016E-8</v>
      </c>
      <c r="GF83" s="2">
        <f t="shared" si="86"/>
        <v>4.1785072276517873E-8</v>
      </c>
      <c r="GG83" s="2">
        <f t="shared" si="86"/>
        <v>3.1193402830420476E-8</v>
      </c>
      <c r="GH83" s="2">
        <f t="shared" si="86"/>
        <v>2.8774960924852811E-8</v>
      </c>
      <c r="GI83" s="2">
        <f t="shared" si="86"/>
        <v>9.0969161800907491E-8</v>
      </c>
      <c r="GJ83" s="2">
        <f t="shared" si="86"/>
        <v>2.7074998850647194E-7</v>
      </c>
      <c r="GK83" s="2">
        <f t="shared" si="86"/>
        <v>7.6358047114191378E-7</v>
      </c>
      <c r="GM83" s="107">
        <f t="shared" si="87"/>
        <v>0.38865540147674221</v>
      </c>
      <c r="GN83" s="107">
        <f t="shared" si="87"/>
        <v>0.32756047787466197</v>
      </c>
      <c r="GO83" s="107">
        <f t="shared" si="87"/>
        <v>0.39815359486676938</v>
      </c>
      <c r="GP83" s="107">
        <f t="shared" si="87"/>
        <v>0.40455143562359031</v>
      </c>
      <c r="GQ83" s="107">
        <f t="shared" si="87"/>
        <v>0.39693814169962133</v>
      </c>
      <c r="GR83" s="107">
        <f t="shared" si="87"/>
        <v>0.30727988278595436</v>
      </c>
      <c r="GS83" s="107">
        <f t="shared" si="87"/>
        <v>0.29355233172265238</v>
      </c>
      <c r="GT83" s="107">
        <f t="shared" si="87"/>
        <v>0.29782466415646369</v>
      </c>
      <c r="GU83" s="107">
        <f t="shared" si="87"/>
        <v>0.28183185719019421</v>
      </c>
      <c r="GV83" s="107">
        <f t="shared" si="87"/>
        <v>0.29372195149780889</v>
      </c>
      <c r="GW83" s="107">
        <f t="shared" si="87"/>
        <v>0.40262494686108991</v>
      </c>
      <c r="GX83" s="107">
        <f t="shared" si="87"/>
        <v>0.31429261526038887</v>
      </c>
      <c r="GY83" s="107">
        <f t="shared" si="87"/>
        <v>0.40538696050245371</v>
      </c>
      <c r="GZ83" s="107">
        <f t="shared" si="87"/>
        <v>0.42808255089504443</v>
      </c>
      <c r="HA83" s="107">
        <f t="shared" si="87"/>
        <v>0.27552231368267244</v>
      </c>
      <c r="HC83" s="107">
        <f t="shared" si="76"/>
        <v>1.4180079215463307E-2</v>
      </c>
      <c r="HD83" s="107">
        <f t="shared" si="76"/>
        <v>5.9259006208587138E-3</v>
      </c>
      <c r="HE83" s="107">
        <f t="shared" si="76"/>
        <v>4.220373459313689E-3</v>
      </c>
      <c r="HF83" s="107">
        <f t="shared" si="76"/>
        <v>3.107853952840019E-3</v>
      </c>
      <c r="HG83" s="107">
        <f t="shared" si="91"/>
        <v>2.5677288381941153E-3</v>
      </c>
      <c r="HH83" s="107">
        <f t="shared" si="91"/>
        <v>3.2058178487841321E-3</v>
      </c>
      <c r="HI83" s="107">
        <f t="shared" si="91"/>
        <v>3.7217701751724223E-3</v>
      </c>
      <c r="HJ83" s="107">
        <f t="shared" si="91"/>
        <v>2.853137263451351E-3</v>
      </c>
      <c r="HK83" s="107">
        <f t="shared" si="91"/>
        <v>2.4337741590998202E-3</v>
      </c>
      <c r="HL83" s="107">
        <f t="shared" si="91"/>
        <v>2.9443901658769015E-3</v>
      </c>
      <c r="HM83" s="107">
        <f t="shared" si="91"/>
        <v>1.6022097732875963E-3</v>
      </c>
      <c r="HN83" s="107">
        <f t="shared" si="91"/>
        <v>2.1598023648867043E-3</v>
      </c>
      <c r="HO83" s="107">
        <f t="shared" si="91"/>
        <v>1.5709858870737101E-3</v>
      </c>
      <c r="HP83" s="107">
        <f t="shared" si="91"/>
        <v>1.5264876668947336E-3</v>
      </c>
      <c r="HQ83" s="107">
        <f t="shared" si="91"/>
        <v>4.7559944883144971E-4</v>
      </c>
      <c r="HS83" s="107">
        <f t="shared" si="88"/>
        <v>1.7879444576389803E-17</v>
      </c>
      <c r="HT83" s="107">
        <f t="shared" si="88"/>
        <v>6.7868271142010962E-22</v>
      </c>
      <c r="HU83" s="107">
        <f t="shared" si="88"/>
        <v>1.0369806678410717E-22</v>
      </c>
      <c r="HV83" s="107">
        <f t="shared" si="88"/>
        <v>3.2504281976532451E-24</v>
      </c>
      <c r="HW83" s="107">
        <f t="shared" si="88"/>
        <v>2.5804396847206435E-25</v>
      </c>
      <c r="HX83" s="107">
        <f t="shared" si="88"/>
        <v>2.4392393265427204E-25</v>
      </c>
      <c r="HY83" s="107">
        <f t="shared" si="88"/>
        <v>5.5569159800289977E-25</v>
      </c>
      <c r="HZ83" s="107">
        <f t="shared" si="88"/>
        <v>3.2525296995363584E-26</v>
      </c>
      <c r="IA83" s="107">
        <f t="shared" si="88"/>
        <v>2.4631832625523772E-27</v>
      </c>
      <c r="IB83" s="107">
        <f t="shared" si="88"/>
        <v>4.345761944207505E-26</v>
      </c>
      <c r="IC83" s="107">
        <f t="shared" si="88"/>
        <v>1.5101920004971334E-27</v>
      </c>
      <c r="ID83" s="107">
        <f t="shared" si="88"/>
        <v>5.8523945989296292E-27</v>
      </c>
      <c r="IE83" s="107">
        <f t="shared" si="88"/>
        <v>4.8306998442227205E-27</v>
      </c>
      <c r="IF83" s="107">
        <f t="shared" si="88"/>
        <v>1.3668361374639283E-26</v>
      </c>
      <c r="IG83" s="107">
        <f t="shared" si="88"/>
        <v>5.4290094245381272E-16</v>
      </c>
      <c r="II83" s="107">
        <f t="shared" si="89"/>
        <v>5.686884547062794E-44</v>
      </c>
      <c r="IJ83" s="107">
        <f t="shared" si="89"/>
        <v>1.5716272258138951E-55</v>
      </c>
      <c r="IK83" s="107">
        <f t="shared" si="89"/>
        <v>2.2292450752839642E-57</v>
      </c>
      <c r="IL83" s="107">
        <f t="shared" si="89"/>
        <v>1.1412317297871015E-61</v>
      </c>
      <c r="IM83" s="107">
        <f t="shared" si="89"/>
        <v>6.8801776244396925E-65</v>
      </c>
      <c r="IN83" s="107">
        <f t="shared" si="89"/>
        <v>1.8023431351354006E-65</v>
      </c>
      <c r="IO83" s="107">
        <f t="shared" si="89"/>
        <v>5.5356304476456251E-65</v>
      </c>
      <c r="IP83" s="107">
        <f t="shared" si="89"/>
        <v>2.7248283033524475E-68</v>
      </c>
      <c r="IQ83" s="107">
        <f t="shared" si="89"/>
        <v>1.0066548226942115E-71</v>
      </c>
      <c r="IR83" s="107">
        <f t="shared" si="89"/>
        <v>6.3258214958407962E-68</v>
      </c>
      <c r="IS83" s="107">
        <f t="shared" si="89"/>
        <v>5.2330877081896149E-71</v>
      </c>
      <c r="IT83" s="107">
        <f t="shared" si="89"/>
        <v>2.1098019743587603E-69</v>
      </c>
      <c r="IU83" s="107">
        <f t="shared" si="89"/>
        <v>1.683603621529204E-68</v>
      </c>
      <c r="IV83" s="107">
        <f t="shared" si="89"/>
        <v>5.5384677233271501E-68</v>
      </c>
      <c r="IW83" s="107">
        <f t="shared" si="89"/>
        <v>5.8636400709953894E-61</v>
      </c>
      <c r="IY83" s="107">
        <f t="shared" si="90"/>
        <v>0.40283548069220554</v>
      </c>
      <c r="IZ83" s="107">
        <f t="shared" si="90"/>
        <v>0.33348637849552071</v>
      </c>
      <c r="JA83" s="107">
        <f t="shared" si="90"/>
        <v>0.40237396832608308</v>
      </c>
      <c r="JB83" s="107">
        <f t="shared" si="90"/>
        <v>0.40765928957643033</v>
      </c>
      <c r="JC83" s="107">
        <f t="shared" si="90"/>
        <v>0.39950587053781544</v>
      </c>
      <c r="JD83" s="107">
        <f t="shared" si="90"/>
        <v>0.31048570063473852</v>
      </c>
      <c r="JE83" s="107">
        <f t="shared" si="90"/>
        <v>0.29727410189782483</v>
      </c>
      <c r="JF83" s="107">
        <f t="shared" si="90"/>
        <v>0.30067780141991507</v>
      </c>
      <c r="JG83" s="107">
        <f t="shared" si="90"/>
        <v>0.28426563134929406</v>
      </c>
      <c r="JH83" s="107">
        <f t="shared" si="90"/>
        <v>0.29666634166368577</v>
      </c>
      <c r="JI83" s="107">
        <f t="shared" si="90"/>
        <v>0.40422715663437753</v>
      </c>
      <c r="JJ83" s="107">
        <f t="shared" si="90"/>
        <v>0.31645241762527559</v>
      </c>
      <c r="JK83" s="107">
        <f t="shared" si="90"/>
        <v>0.40695794638952743</v>
      </c>
      <c r="JL83" s="107">
        <f t="shared" si="90"/>
        <v>0.42960903856193916</v>
      </c>
      <c r="JM83" s="107">
        <f t="shared" si="90"/>
        <v>0.27599791313150446</v>
      </c>
    </row>
    <row r="84" spans="2:273" x14ac:dyDescent="0.25">
      <c r="B84" s="2">
        <v>56</v>
      </c>
      <c r="C84" s="37">
        <v>126.145</v>
      </c>
      <c r="D84" s="37">
        <v>100.532</v>
      </c>
      <c r="E84" s="37">
        <v>123.919</v>
      </c>
      <c r="F84" s="37">
        <v>127.968</v>
      </c>
      <c r="G84" s="37">
        <v>123.867</v>
      </c>
      <c r="H84" s="37">
        <v>97.266999999999996</v>
      </c>
      <c r="I84" s="37">
        <v>93.933000000000007</v>
      </c>
      <c r="J84" s="37">
        <v>95.433000000000007</v>
      </c>
      <c r="K84" s="37">
        <v>87.417000000000002</v>
      </c>
      <c r="L84" s="37">
        <v>88.466999999999999</v>
      </c>
      <c r="M84" s="37">
        <v>117.95</v>
      </c>
      <c r="N84" s="37">
        <v>88.466999999999999</v>
      </c>
      <c r="O84" s="37">
        <v>118.43300000000001</v>
      </c>
      <c r="P84" s="37">
        <v>132.733</v>
      </c>
      <c r="Q84" s="37">
        <v>80.933000000000007</v>
      </c>
      <c r="S84" s="4">
        <f t="shared" si="8"/>
        <v>124.44462520175277</v>
      </c>
      <c r="T84" s="4">
        <f t="shared" si="9"/>
        <v>105.63677672019588</v>
      </c>
      <c r="U84" s="4">
        <f t="shared" si="10"/>
        <v>120.67058652713958</v>
      </c>
      <c r="V84" s="4">
        <f t="shared" si="11"/>
        <v>121.74774833550678</v>
      </c>
      <c r="W84" s="4">
        <f t="shared" si="12"/>
        <v>121.7410052709396</v>
      </c>
      <c r="X84" s="4">
        <f t="shared" si="13"/>
        <v>104.67015194746351</v>
      </c>
      <c r="Y84" s="4">
        <f t="shared" si="14"/>
        <v>102.38889756271617</v>
      </c>
      <c r="Z84" s="4">
        <f t="shared" si="15"/>
        <v>104.61454777839349</v>
      </c>
      <c r="AA84" s="4">
        <f t="shared" si="16"/>
        <v>98.866439867430302</v>
      </c>
      <c r="AB84" s="4">
        <f t="shared" si="17"/>
        <v>100.60357634438439</v>
      </c>
      <c r="AC84" s="4">
        <f t="shared" si="18"/>
        <v>119.26046911197093</v>
      </c>
      <c r="AD84" s="4">
        <f t="shared" si="19"/>
        <v>103.60695448194924</v>
      </c>
      <c r="AE84" s="4">
        <f t="shared" si="20"/>
        <v>123.3879519463345</v>
      </c>
      <c r="AF84" s="4">
        <f t="shared" si="21"/>
        <v>129.0538015389829</v>
      </c>
      <c r="AG84" s="4">
        <f t="shared" si="21"/>
        <v>90.861506891729405</v>
      </c>
      <c r="AI84" s="4">
        <f t="shared" si="22"/>
        <v>1.7003747982472248</v>
      </c>
      <c r="AJ84" s="4">
        <f t="shared" si="23"/>
        <v>-5.1047767201958862</v>
      </c>
      <c r="AK84" s="4">
        <f t="shared" si="24"/>
        <v>3.2484134728604204</v>
      </c>
      <c r="AL84" s="4">
        <f t="shared" si="25"/>
        <v>6.2202516644932189</v>
      </c>
      <c r="AM84" s="4">
        <f t="shared" si="26"/>
        <v>2.1259947290604089</v>
      </c>
      <c r="AN84" s="4">
        <f t="shared" si="27"/>
        <v>-7.4031519474635132</v>
      </c>
      <c r="AO84" s="4">
        <f t="shared" si="28"/>
        <v>-8.4558975627161601</v>
      </c>
      <c r="AP84" s="4">
        <f t="shared" si="29"/>
        <v>-9.1815477783934796</v>
      </c>
      <c r="AQ84" s="4">
        <f t="shared" si="30"/>
        <v>-11.4494398674303</v>
      </c>
      <c r="AR84" s="4">
        <f t="shared" si="31"/>
        <v>-12.136576344384395</v>
      </c>
      <c r="AS84" s="4">
        <f t="shared" si="32"/>
        <v>-1.3104691119709315</v>
      </c>
      <c r="AT84" s="4">
        <f t="shared" si="33"/>
        <v>-15.139954481949246</v>
      </c>
      <c r="AU84" s="4">
        <f t="shared" si="34"/>
        <v>-4.9549519463344893</v>
      </c>
      <c r="AV84" s="4">
        <f t="shared" si="81"/>
        <v>3.6791984610171085</v>
      </c>
      <c r="AW84" s="4">
        <f t="shared" si="81"/>
        <v>-9.9285068917293984</v>
      </c>
      <c r="AY84" s="2">
        <f t="shared" si="82"/>
        <v>65.243477046251272</v>
      </c>
      <c r="AZ84" s="2">
        <f t="shared" si="82"/>
        <v>68.646008418277844</v>
      </c>
      <c r="BA84" s="2">
        <f t="shared" si="82"/>
        <v>71.688802440424439</v>
      </c>
      <c r="BB84" s="2">
        <f t="shared" si="82"/>
        <v>72.408654864482315</v>
      </c>
      <c r="BC84" s="2">
        <f t="shared" si="82"/>
        <v>74.367033739525027</v>
      </c>
      <c r="BD84" s="2">
        <f t="shared" si="82"/>
        <v>74.061489799790436</v>
      </c>
      <c r="BE84" s="2">
        <f t="shared" si="82"/>
        <v>73.658668712120544</v>
      </c>
      <c r="BF84" s="2">
        <f t="shared" si="82"/>
        <v>76.821932461750208</v>
      </c>
      <c r="BG84" s="2">
        <f t="shared" si="82"/>
        <v>74.090556953374275</v>
      </c>
      <c r="BH84" s="2">
        <f t="shared" si="82"/>
        <v>72.635438276250255</v>
      </c>
      <c r="BI84" s="2">
        <f t="shared" si="82"/>
        <v>72.980408461910301</v>
      </c>
      <c r="BJ84" s="2">
        <f t="shared" si="82"/>
        <v>72.784035681219436</v>
      </c>
      <c r="BK84" s="2">
        <f t="shared" si="82"/>
        <v>77.587431392581436</v>
      </c>
      <c r="BL84" s="2">
        <f t="shared" si="82"/>
        <v>76.255665724112973</v>
      </c>
      <c r="BM84" s="2">
        <f t="shared" si="82"/>
        <v>73.941731989427126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78.254915461624037</v>
      </c>
      <c r="DL84" s="2">
        <f t="shared" si="92"/>
        <v>78.175506238859185</v>
      </c>
      <c r="DM84" s="2">
        <f t="shared" si="92"/>
        <v>79.721633613445377</v>
      </c>
      <c r="DN84" s="2">
        <f t="shared" si="92"/>
        <v>81.005682152406408</v>
      </c>
      <c r="DO84" s="2">
        <f t="shared" si="92"/>
        <v>81.772723790322573</v>
      </c>
      <c r="DP84" s="2">
        <f t="shared" si="92"/>
        <v>80.623429435483871</v>
      </c>
      <c r="DQ84" s="2">
        <f t="shared" si="92"/>
        <v>81.029786290322576</v>
      </c>
      <c r="DR84" s="2">
        <f t="shared" si="92"/>
        <v>83.102535261401556</v>
      </c>
      <c r="DS84" s="2">
        <f t="shared" si="92"/>
        <v>78.990370856507241</v>
      </c>
      <c r="DT84" s="2">
        <f t="shared" si="92"/>
        <v>79.780924193548387</v>
      </c>
      <c r="DU84" s="2">
        <f t="shared" si="92"/>
        <v>79.204667741935495</v>
      </c>
      <c r="DV84" s="2">
        <f t="shared" si="92"/>
        <v>79.538991129032254</v>
      </c>
      <c r="DW84" s="2">
        <f t="shared" si="92"/>
        <v>85.024538306451632</v>
      </c>
      <c r="DX84" s="2">
        <f t="shared" si="92"/>
        <v>84.762878787878762</v>
      </c>
      <c r="DY84" s="2">
        <f t="shared" si="92"/>
        <v>79.95653667037449</v>
      </c>
      <c r="EA84" s="2">
        <f t="shared" si="93"/>
        <v>57.338571428571427</v>
      </c>
      <c r="EB84" s="2">
        <f t="shared" si="93"/>
        <v>63.286311111111125</v>
      </c>
      <c r="EC84" s="2">
        <f t="shared" si="93"/>
        <v>66.531977777777769</v>
      </c>
      <c r="ED84" s="2">
        <f t="shared" si="93"/>
        <v>66.805699445983379</v>
      </c>
      <c r="EE84" s="2">
        <f t="shared" si="93"/>
        <v>69.588188726300288</v>
      </c>
      <c r="EF84" s="2">
        <f t="shared" si="93"/>
        <v>70.441372164297945</v>
      </c>
      <c r="EG84" s="2">
        <f t="shared" si="93"/>
        <v>69.677760670206141</v>
      </c>
      <c r="EH84" s="2">
        <f t="shared" si="93"/>
        <v>73.357550872093029</v>
      </c>
      <c r="EI84" s="2">
        <f t="shared" si="93"/>
        <v>71.442537570224715</v>
      </c>
      <c r="EJ84" s="2">
        <f t="shared" si="93"/>
        <v>68.742026992452352</v>
      </c>
      <c r="EK84" s="2">
        <f t="shared" si="93"/>
        <v>68.876528296136541</v>
      </c>
      <c r="EL84" s="2">
        <f t="shared" si="93"/>
        <v>68.982299480183897</v>
      </c>
      <c r="EM84" s="2">
        <f t="shared" si="93"/>
        <v>72.514972363104974</v>
      </c>
      <c r="EN84" s="2">
        <f t="shared" si="93"/>
        <v>70.064944179048339</v>
      </c>
      <c r="EO84" s="2">
        <f t="shared" si="93"/>
        <v>70.036182388740968</v>
      </c>
      <c r="EQ84" s="2">
        <f t="shared" si="94"/>
        <v>63.306877048009888</v>
      </c>
      <c r="ER84" s="2">
        <f t="shared" si="94"/>
        <v>65.153222385331929</v>
      </c>
      <c r="ES84" s="2">
        <f t="shared" si="94"/>
        <v>65.006509222120926</v>
      </c>
      <c r="ET84" s="2">
        <f t="shared" si="94"/>
        <v>66.494385779293637</v>
      </c>
      <c r="EU84" s="2">
        <f t="shared" si="94"/>
        <v>67.956965354479493</v>
      </c>
      <c r="EV84" s="2">
        <f t="shared" si="94"/>
        <v>68.83835128281622</v>
      </c>
      <c r="EW84" s="2">
        <f t="shared" si="94"/>
        <v>68.941111603359374</v>
      </c>
      <c r="EX84" s="2">
        <f t="shared" si="94"/>
        <v>70.440050117625873</v>
      </c>
      <c r="EY84" s="2">
        <f t="shared" si="94"/>
        <v>69.983319736908058</v>
      </c>
      <c r="EZ84" s="2">
        <f t="shared" si="94"/>
        <v>69.031057257650716</v>
      </c>
      <c r="FA84" s="2">
        <f t="shared" si="94"/>
        <v>68.979235651332147</v>
      </c>
      <c r="FB84" s="2">
        <f t="shared" si="94"/>
        <v>67.844926480151699</v>
      </c>
      <c r="FC84" s="2">
        <f t="shared" si="94"/>
        <v>70.375393893666455</v>
      </c>
      <c r="FD84" s="2">
        <f t="shared" si="94"/>
        <v>70.679797335835048</v>
      </c>
      <c r="FE84" s="2">
        <f t="shared" si="94"/>
        <v>71.532111975407616</v>
      </c>
      <c r="FG84" s="2">
        <f t="shared" si="95"/>
        <v>0.62207040862170682</v>
      </c>
      <c r="FH84" s="2">
        <f t="shared" si="95"/>
        <v>0.6400277435574232</v>
      </c>
      <c r="FI84" s="2">
        <f t="shared" si="95"/>
        <v>0.60902507182676846</v>
      </c>
      <c r="FJ84" s="2">
        <f t="shared" si="95"/>
        <v>0.6054251934457574</v>
      </c>
      <c r="FK84" s="2">
        <f t="shared" si="95"/>
        <v>0.60779422101798286</v>
      </c>
      <c r="FL84" s="2">
        <f t="shared" si="95"/>
        <v>0.64446107433639077</v>
      </c>
      <c r="FM84" s="2">
        <f t="shared" si="95"/>
        <v>0.64932178501930649</v>
      </c>
      <c r="FN84" s="2">
        <f t="shared" si="95"/>
        <v>0.64449591338928636</v>
      </c>
      <c r="FO84" s="2">
        <f t="shared" si="95"/>
        <v>0.64916826243823333</v>
      </c>
      <c r="FP84" s="2">
        <f t="shared" si="95"/>
        <v>0.64730070425811204</v>
      </c>
      <c r="FQ84" s="2">
        <f t="shared" si="95"/>
        <v>0.60265058549246164</v>
      </c>
      <c r="FR84" s="2">
        <f t="shared" si="95"/>
        <v>0.63987427418587051</v>
      </c>
      <c r="FS84" s="2">
        <f t="shared" si="95"/>
        <v>0.59451356726487969</v>
      </c>
      <c r="FT84" s="2">
        <f t="shared" si="95"/>
        <v>0.57880331433366916</v>
      </c>
      <c r="FU84" s="2">
        <f t="shared" si="95"/>
        <v>0.60630960082639129</v>
      </c>
      <c r="FW84" s="2">
        <f t="shared" si="86"/>
        <v>4.4257194481944885E-8</v>
      </c>
      <c r="FX84" s="2">
        <f t="shared" si="86"/>
        <v>7.521376575743033E-8</v>
      </c>
      <c r="FY84" s="2">
        <f t="shared" si="86"/>
        <v>5.2661275537766014E-8</v>
      </c>
      <c r="FZ84" s="2">
        <f t="shared" si="86"/>
        <v>3.5210523291363102E-8</v>
      </c>
      <c r="GA84" s="2">
        <f t="shared" si="86"/>
        <v>3.2548471901336814E-8</v>
      </c>
      <c r="GB84" s="2">
        <f t="shared" si="86"/>
        <v>4.2264143415316814E-8</v>
      </c>
      <c r="GC84" s="2">
        <f t="shared" si="86"/>
        <v>5.2892388718564578E-8</v>
      </c>
      <c r="GD84" s="2">
        <f t="shared" si="86"/>
        <v>6.3307478478120161E-8</v>
      </c>
      <c r="GE84" s="2">
        <f t="shared" si="86"/>
        <v>5.7224814582682711E-8</v>
      </c>
      <c r="GF84" s="2">
        <f t="shared" si="86"/>
        <v>5.2604288753427037E-8</v>
      </c>
      <c r="GG84" s="2">
        <f t="shared" si="86"/>
        <v>3.9270167186372504E-8</v>
      </c>
      <c r="GH84" s="2">
        <f t="shared" si="86"/>
        <v>3.6225529261780563E-8</v>
      </c>
      <c r="GI84" s="2">
        <f t="shared" si="86"/>
        <v>1.121510321404576E-7</v>
      </c>
      <c r="GJ84" s="2">
        <f t="shared" si="86"/>
        <v>3.2802108086283132E-7</v>
      </c>
      <c r="GK84" s="2">
        <f t="shared" si="86"/>
        <v>9.115443956427127E-7</v>
      </c>
      <c r="GM84" s="107">
        <f t="shared" si="87"/>
        <v>0.28410352587406118</v>
      </c>
      <c r="GN84" s="107">
        <f t="shared" si="87"/>
        <v>0.21132788007523404</v>
      </c>
      <c r="GO84" s="107">
        <f t="shared" si="87"/>
        <v>0.27717017386949089</v>
      </c>
      <c r="GP84" s="107">
        <f t="shared" si="87"/>
        <v>0.28186770416330875</v>
      </c>
      <c r="GQ84" s="107">
        <f t="shared" si="87"/>
        <v>0.27173104838091039</v>
      </c>
      <c r="GR84" s="107">
        <f t="shared" si="87"/>
        <v>0.18867526645374338</v>
      </c>
      <c r="GS84" s="107">
        <f t="shared" si="87"/>
        <v>0.17646281157643587</v>
      </c>
      <c r="GT84" s="107">
        <f t="shared" si="87"/>
        <v>0.17611102702019621</v>
      </c>
      <c r="GU84" s="107">
        <f t="shared" si="87"/>
        <v>0.16144850996238239</v>
      </c>
      <c r="GV84" s="107">
        <f t="shared" si="87"/>
        <v>0.17426582448610295</v>
      </c>
      <c r="GW84" s="107">
        <f t="shared" si="87"/>
        <v>0.27017258031287883</v>
      </c>
      <c r="GX84" s="107">
        <f t="shared" si="87"/>
        <v>0.19224681362481721</v>
      </c>
      <c r="GY84" s="107">
        <f t="shared" si="87"/>
        <v>0.27917333219946766</v>
      </c>
      <c r="GZ84" s="107">
        <f t="shared" si="87"/>
        <v>0.30490124882408459</v>
      </c>
      <c r="HA84" s="107">
        <f t="shared" si="87"/>
        <v>0.14088302143110953</v>
      </c>
      <c r="HC84" s="107">
        <f t="shared" si="76"/>
        <v>2.0495428348128817E-2</v>
      </c>
      <c r="HD84" s="107">
        <f t="shared" si="76"/>
        <v>9.4860921689018402E-3</v>
      </c>
      <c r="HE84" s="107">
        <f t="shared" si="76"/>
        <v>6.850102764082799E-3</v>
      </c>
      <c r="HF84" s="107">
        <f t="shared" si="76"/>
        <v>5.149572361846504E-3</v>
      </c>
      <c r="HG84" s="107">
        <f t="shared" si="91"/>
        <v>4.338905718307964E-3</v>
      </c>
      <c r="HH84" s="107">
        <f t="shared" si="91"/>
        <v>5.4155830290631996E-3</v>
      </c>
      <c r="HI84" s="107">
        <f t="shared" si="91"/>
        <v>6.2719277796796074E-3</v>
      </c>
      <c r="HJ84" s="107">
        <f t="shared" si="91"/>
        <v>4.9642250962272727E-3</v>
      </c>
      <c r="HK84" s="107">
        <f t="shared" si="91"/>
        <v>4.313170082501842E-3</v>
      </c>
      <c r="HL84" s="107">
        <f t="shared" si="91"/>
        <v>5.0776523639637985E-3</v>
      </c>
      <c r="HM84" s="107">
        <f t="shared" si="91"/>
        <v>2.8534623621327012E-3</v>
      </c>
      <c r="HN84" s="107">
        <f t="shared" si="91"/>
        <v>3.7587474640515578E-3</v>
      </c>
      <c r="HO84" s="107">
        <f t="shared" si="91"/>
        <v>2.7245537749527025E-3</v>
      </c>
      <c r="HP84" s="107">
        <f t="shared" si="91"/>
        <v>2.6208416381666793E-3</v>
      </c>
      <c r="HQ84" s="107">
        <f t="shared" si="91"/>
        <v>9.4421625887233264E-4</v>
      </c>
      <c r="HS84" s="107">
        <f t="shared" si="88"/>
        <v>7.7658125603708786E-17</v>
      </c>
      <c r="HT84" s="107">
        <f t="shared" si="88"/>
        <v>4.6644338876680203E-21</v>
      </c>
      <c r="HU84" s="107">
        <f t="shared" si="88"/>
        <v>7.3413283500824146E-22</v>
      </c>
      <c r="HV84" s="107">
        <f t="shared" si="88"/>
        <v>2.5322809929271619E-23</v>
      </c>
      <c r="HW84" s="107">
        <f t="shared" si="88"/>
        <v>2.2098226349835216E-24</v>
      </c>
      <c r="HX84" s="107">
        <f t="shared" si="88"/>
        <v>2.1813882518861098E-24</v>
      </c>
      <c r="HY84" s="107">
        <f t="shared" si="88"/>
        <v>4.9874476719668772E-24</v>
      </c>
      <c r="HZ84" s="107">
        <f t="shared" si="88"/>
        <v>3.3538549057915058E-25</v>
      </c>
      <c r="IA84" s="107">
        <f t="shared" si="88"/>
        <v>2.8014777988562641E-26</v>
      </c>
      <c r="IB84" s="107">
        <f t="shared" si="88"/>
        <v>4.3169507309425554E-25</v>
      </c>
      <c r="IC84" s="107">
        <f t="shared" si="88"/>
        <v>1.6259692200459909E-26</v>
      </c>
      <c r="ID84" s="107">
        <f t="shared" si="88"/>
        <v>5.9056284186748265E-26</v>
      </c>
      <c r="IE84" s="107">
        <f t="shared" si="88"/>
        <v>4.5375888033266747E-26</v>
      </c>
      <c r="IF84" s="107">
        <f t="shared" si="88"/>
        <v>1.2017437907283384E-25</v>
      </c>
      <c r="IG84" s="107">
        <f t="shared" si="88"/>
        <v>1.839577928616365E-15</v>
      </c>
      <c r="II84" s="107">
        <f t="shared" si="89"/>
        <v>7.587049281356711E-43</v>
      </c>
      <c r="IJ84" s="107">
        <f t="shared" si="89"/>
        <v>4.7158214200509997E-54</v>
      </c>
      <c r="IK84" s="107">
        <f t="shared" si="89"/>
        <v>6.9846574123943156E-56</v>
      </c>
      <c r="IL84" s="107">
        <f t="shared" si="89"/>
        <v>4.2796519186611346E-60</v>
      </c>
      <c r="IM84" s="107">
        <f t="shared" si="89"/>
        <v>3.080461600373166E-63</v>
      </c>
      <c r="IN84" s="107">
        <f t="shared" si="89"/>
        <v>8.8543449392591391E-64</v>
      </c>
      <c r="IO84" s="107">
        <f t="shared" si="89"/>
        <v>2.7771068438387753E-63</v>
      </c>
      <c r="IP84" s="107">
        <f t="shared" si="89"/>
        <v>1.7520713154788774E-66</v>
      </c>
      <c r="IQ84" s="107">
        <f t="shared" si="89"/>
        <v>7.8150298522760965E-70</v>
      </c>
      <c r="IR84" s="107">
        <f t="shared" si="89"/>
        <v>3.8013503235196736E-66</v>
      </c>
      <c r="IS84" s="107">
        <f t="shared" si="89"/>
        <v>3.540113100549173E-69</v>
      </c>
      <c r="IT84" s="107">
        <f t="shared" si="89"/>
        <v>1.2702394927931686E-67</v>
      </c>
      <c r="IU84" s="107">
        <f t="shared" si="89"/>
        <v>8.6336106155889271E-67</v>
      </c>
      <c r="IV84" s="107">
        <f t="shared" si="89"/>
        <v>2.5768352201953274E-66</v>
      </c>
      <c r="IW84" s="107">
        <f t="shared" si="89"/>
        <v>1.7620966856446855E-59</v>
      </c>
      <c r="IY84" s="107">
        <f t="shared" si="90"/>
        <v>0.30459895422219008</v>
      </c>
      <c r="IZ84" s="107">
        <f t="shared" si="90"/>
        <v>0.22081397224413588</v>
      </c>
      <c r="JA84" s="107">
        <f t="shared" si="90"/>
        <v>0.28402027663357371</v>
      </c>
      <c r="JB84" s="107">
        <f t="shared" si="90"/>
        <v>0.28701727652515524</v>
      </c>
      <c r="JC84" s="107">
        <f t="shared" si="90"/>
        <v>0.27606995409921836</v>
      </c>
      <c r="JD84" s="107">
        <f t="shared" si="90"/>
        <v>0.19409084948280658</v>
      </c>
      <c r="JE84" s="107">
        <f t="shared" si="90"/>
        <v>0.18273473935611548</v>
      </c>
      <c r="JF84" s="107">
        <f t="shared" si="90"/>
        <v>0.18107525211642347</v>
      </c>
      <c r="JG84" s="107">
        <f t="shared" si="90"/>
        <v>0.16576168004488423</v>
      </c>
      <c r="JH84" s="107">
        <f t="shared" si="90"/>
        <v>0.17934347685006674</v>
      </c>
      <c r="JI84" s="107">
        <f t="shared" si="90"/>
        <v>0.27302604267501152</v>
      </c>
      <c r="JJ84" s="107">
        <f t="shared" si="90"/>
        <v>0.19600556108886877</v>
      </c>
      <c r="JK84" s="107">
        <f t="shared" si="90"/>
        <v>0.28189788597442034</v>
      </c>
      <c r="JL84" s="107">
        <f t="shared" si="90"/>
        <v>0.30752209046225126</v>
      </c>
      <c r="JM84" s="107">
        <f t="shared" si="90"/>
        <v>0.1418272376899837</v>
      </c>
    </row>
    <row r="85" spans="2:273" x14ac:dyDescent="0.25">
      <c r="B85" s="2">
        <v>57</v>
      </c>
      <c r="C85" s="37">
        <v>95</v>
      </c>
      <c r="D85" s="37">
        <v>75.435000000000002</v>
      </c>
      <c r="E85" s="37">
        <v>91.129000000000005</v>
      </c>
      <c r="F85" s="37">
        <v>91.177000000000007</v>
      </c>
      <c r="G85" s="37">
        <v>89.066999999999993</v>
      </c>
      <c r="H85" s="37">
        <v>76.733000000000004</v>
      </c>
      <c r="I85" s="37">
        <v>77.816999999999993</v>
      </c>
      <c r="J85" s="37">
        <v>78.167000000000002</v>
      </c>
      <c r="K85" s="37">
        <v>75.7</v>
      </c>
      <c r="L85" s="37">
        <v>76.849999999999994</v>
      </c>
      <c r="M85" s="37">
        <v>81.150000000000006</v>
      </c>
      <c r="N85" s="37">
        <v>73.367000000000004</v>
      </c>
      <c r="O85" s="37">
        <v>86.7</v>
      </c>
      <c r="P85" s="37">
        <v>96.8</v>
      </c>
      <c r="Q85" s="37">
        <v>72.483000000000004</v>
      </c>
      <c r="S85" s="4">
        <f t="shared" si="8"/>
        <v>107.71427522333323</v>
      </c>
      <c r="T85" s="4">
        <f t="shared" si="9"/>
        <v>91.24329479914681</v>
      </c>
      <c r="U85" s="4">
        <f t="shared" si="10"/>
        <v>100.95142209565566</v>
      </c>
      <c r="V85" s="4">
        <f t="shared" si="11"/>
        <v>100.96617270261792</v>
      </c>
      <c r="W85" s="4">
        <f t="shared" si="12"/>
        <v>100.9247957792592</v>
      </c>
      <c r="X85" s="4">
        <f t="shared" si="13"/>
        <v>90.796219309387794</v>
      </c>
      <c r="Y85" s="4">
        <f t="shared" si="14"/>
        <v>89.67721201690334</v>
      </c>
      <c r="Z85" s="4">
        <f t="shared" si="15"/>
        <v>91.403561304156241</v>
      </c>
      <c r="AA85" s="4">
        <f t="shared" si="16"/>
        <v>86.74981551793519</v>
      </c>
      <c r="AB85" s="4">
        <f t="shared" si="17"/>
        <v>87.509498619356506</v>
      </c>
      <c r="AC85" s="4">
        <f t="shared" si="18"/>
        <v>97.280871540303309</v>
      </c>
      <c r="AD85" s="4">
        <f t="shared" si="19"/>
        <v>88.656296416654328</v>
      </c>
      <c r="AE85" s="4">
        <f t="shared" si="20"/>
        <v>102.48542572949054</v>
      </c>
      <c r="AF85" s="4">
        <f t="shared" si="21"/>
        <v>105.89877928528432</v>
      </c>
      <c r="AG85" s="4">
        <f t="shared" si="21"/>
        <v>80.118521716459938</v>
      </c>
      <c r="AI85" s="4">
        <f t="shared" si="22"/>
        <v>-12.714275223333232</v>
      </c>
      <c r="AJ85" s="4">
        <f t="shared" si="23"/>
        <v>-15.808294799146807</v>
      </c>
      <c r="AK85" s="4">
        <f t="shared" si="24"/>
        <v>-9.8224220956556536</v>
      </c>
      <c r="AL85" s="4">
        <f t="shared" si="25"/>
        <v>-9.7891727026179183</v>
      </c>
      <c r="AM85" s="4">
        <f t="shared" si="26"/>
        <v>-11.857795779259206</v>
      </c>
      <c r="AN85" s="4">
        <f t="shared" si="27"/>
        <v>-14.06321930938779</v>
      </c>
      <c r="AO85" s="4">
        <f t="shared" si="28"/>
        <v>-11.860212016903347</v>
      </c>
      <c r="AP85" s="4">
        <f t="shared" si="29"/>
        <v>-13.23656130415624</v>
      </c>
      <c r="AQ85" s="4">
        <f t="shared" si="30"/>
        <v>-11.049815517935187</v>
      </c>
      <c r="AR85" s="4">
        <f t="shared" si="31"/>
        <v>-10.659498619356512</v>
      </c>
      <c r="AS85" s="4">
        <f t="shared" si="32"/>
        <v>-16.130871540303303</v>
      </c>
      <c r="AT85" s="4">
        <f t="shared" si="33"/>
        <v>-15.289296416654324</v>
      </c>
      <c r="AU85" s="4">
        <f t="shared" si="34"/>
        <v>-15.785425729490541</v>
      </c>
      <c r="AV85" s="4">
        <f t="shared" si="81"/>
        <v>-9.0987792852843228</v>
      </c>
      <c r="AW85" s="4">
        <f t="shared" si="81"/>
        <v>-7.6355217164599338</v>
      </c>
      <c r="AY85" s="2">
        <f t="shared" si="82"/>
        <v>64.28740731227758</v>
      </c>
      <c r="AZ85" s="2">
        <f t="shared" si="82"/>
        <v>67.915565814981818</v>
      </c>
      <c r="BA85" s="2">
        <f t="shared" si="82"/>
        <v>70.946708489268588</v>
      </c>
      <c r="BB85" s="2">
        <f t="shared" si="82"/>
        <v>71.634885592844824</v>
      </c>
      <c r="BC85" s="2">
        <f t="shared" si="82"/>
        <v>73.665533953537562</v>
      </c>
      <c r="BD85" s="2">
        <f t="shared" si="82"/>
        <v>73.464819511421098</v>
      </c>
      <c r="BE85" s="2">
        <f t="shared" si="82"/>
        <v>73.025767606285456</v>
      </c>
      <c r="BF85" s="2">
        <f t="shared" si="82"/>
        <v>76.208433045007837</v>
      </c>
      <c r="BG85" s="2">
        <f t="shared" si="82"/>
        <v>73.608031551345633</v>
      </c>
      <c r="BH85" s="2">
        <f t="shared" si="82"/>
        <v>72.00160239800428</v>
      </c>
      <c r="BI85" s="2">
        <f t="shared" si="82"/>
        <v>72.364729239209083</v>
      </c>
      <c r="BJ85" s="2">
        <f t="shared" si="82"/>
        <v>72.167272638734246</v>
      </c>
      <c r="BK85" s="2">
        <f t="shared" si="82"/>
        <v>76.914551284200073</v>
      </c>
      <c r="BL85" s="2">
        <f t="shared" si="82"/>
        <v>75.560519177872806</v>
      </c>
      <c r="BM85" s="2">
        <f t="shared" si="82"/>
        <v>73.512451379754452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78.437725472747502</v>
      </c>
      <c r="DL85" s="2">
        <f t="shared" si="92"/>
        <v>78.337786319073075</v>
      </c>
      <c r="DM85" s="2">
        <f t="shared" si="92"/>
        <v>79.890937815126051</v>
      </c>
      <c r="DN85" s="2">
        <f t="shared" si="92"/>
        <v>81.197093582887689</v>
      </c>
      <c r="DO85" s="2">
        <f t="shared" si="92"/>
        <v>81.938874083577701</v>
      </c>
      <c r="DP85" s="2">
        <f t="shared" si="92"/>
        <v>80.737325329912025</v>
      </c>
      <c r="DQ85" s="2">
        <f t="shared" si="92"/>
        <v>81.137788306451611</v>
      </c>
      <c r="DR85" s="2">
        <f t="shared" si="92"/>
        <v>83.258037597330372</v>
      </c>
      <c r="DS85" s="2">
        <f t="shared" si="92"/>
        <v>79.057731701891001</v>
      </c>
      <c r="DT85" s="2">
        <f t="shared" si="92"/>
        <v>79.819293548387094</v>
      </c>
      <c r="DU85" s="2">
        <f t="shared" si="92"/>
        <v>79.289847580645173</v>
      </c>
      <c r="DV85" s="2">
        <f t="shared" si="92"/>
        <v>79.670890725806458</v>
      </c>
      <c r="DW85" s="2">
        <f t="shared" si="92"/>
        <v>85.228316898827003</v>
      </c>
      <c r="DX85" s="2">
        <f t="shared" si="92"/>
        <v>84.933060606060579</v>
      </c>
      <c r="DY85" s="2">
        <f t="shared" si="92"/>
        <v>80.106898405635889</v>
      </c>
      <c r="EA85" s="2">
        <f>CE$229*$B85+CE$230</f>
        <v>57.458714285714279</v>
      </c>
      <c r="EB85" s="2">
        <f t="shared" si="93"/>
        <v>63.259377777777793</v>
      </c>
      <c r="EC85" s="2">
        <f t="shared" si="93"/>
        <v>66.385744444444441</v>
      </c>
      <c r="ED85" s="2">
        <f t="shared" si="93"/>
        <v>66.684636565096952</v>
      </c>
      <c r="EE85" s="2">
        <f t="shared" si="93"/>
        <v>69.42482671794717</v>
      </c>
      <c r="EF85" s="2">
        <f t="shared" si="93"/>
        <v>70.277874823472857</v>
      </c>
      <c r="EG85" s="2">
        <f t="shared" si="93"/>
        <v>69.545778735434027</v>
      </c>
      <c r="EH85" s="2">
        <f t="shared" si="93"/>
        <v>73.119637659414849</v>
      </c>
      <c r="EI85" s="2">
        <f t="shared" si="93"/>
        <v>71.26857935393258</v>
      </c>
      <c r="EJ85" s="2">
        <f t="shared" si="93"/>
        <v>68.618017909684028</v>
      </c>
      <c r="EK85" s="2">
        <f t="shared" si="93"/>
        <v>68.737840819579901</v>
      </c>
      <c r="EL85" s="2">
        <f t="shared" si="93"/>
        <v>68.812754003785955</v>
      </c>
      <c r="EM85" s="2">
        <f t="shared" si="93"/>
        <v>72.315129889108576</v>
      </c>
      <c r="EN85" s="2">
        <f t="shared" si="93"/>
        <v>69.930913184126396</v>
      </c>
      <c r="EO85" s="2">
        <f t="shared" si="93"/>
        <v>69.925578546976041</v>
      </c>
      <c r="EQ85" s="2">
        <f t="shared" si="94"/>
        <v>63.207736755840592</v>
      </c>
      <c r="ER85" s="2">
        <f t="shared" si="94"/>
        <v>65.052861281746857</v>
      </c>
      <c r="ES85" s="2">
        <f t="shared" si="94"/>
        <v>64.911491172895765</v>
      </c>
      <c r="ET85" s="2">
        <f t="shared" si="94"/>
        <v>66.375513761880299</v>
      </c>
      <c r="EU85" s="2">
        <f t="shared" si="94"/>
        <v>67.838876329613015</v>
      </c>
      <c r="EV85" s="2">
        <f t="shared" si="94"/>
        <v>68.724048031026243</v>
      </c>
      <c r="EW85" s="2">
        <f t="shared" si="94"/>
        <v>68.827673422860059</v>
      </c>
      <c r="EX85" s="2">
        <f t="shared" si="94"/>
        <v>70.290505585821862</v>
      </c>
      <c r="EY85" s="2">
        <f t="shared" si="94"/>
        <v>69.85033252400919</v>
      </c>
      <c r="EZ85" s="2">
        <f t="shared" si="94"/>
        <v>68.895471723382229</v>
      </c>
      <c r="FA85" s="2">
        <f t="shared" si="94"/>
        <v>68.835885233169364</v>
      </c>
      <c r="FB85" s="2">
        <f t="shared" si="94"/>
        <v>67.709849666199304</v>
      </c>
      <c r="FC85" s="2">
        <f t="shared" si="94"/>
        <v>70.236848650848614</v>
      </c>
      <c r="FD85" s="2">
        <f t="shared" si="94"/>
        <v>70.52518978623641</v>
      </c>
      <c r="FE85" s="2">
        <f t="shared" si="94"/>
        <v>71.371548536589017</v>
      </c>
      <c r="FG85" s="2">
        <f t="shared" si="95"/>
        <v>0.67449882907405256</v>
      </c>
      <c r="FH85" s="2">
        <f t="shared" si="95"/>
        <v>0.69120163745200258</v>
      </c>
      <c r="FI85" s="2">
        <f t="shared" si="95"/>
        <v>0.66228072287631601</v>
      </c>
      <c r="FJ85" s="2">
        <f t="shared" si="95"/>
        <v>0.65889655794452917</v>
      </c>
      <c r="FK85" s="2">
        <f t="shared" si="95"/>
        <v>0.66112424088920851</v>
      </c>
      <c r="FL85" s="2">
        <f t="shared" si="95"/>
        <v>0.69530476111901296</v>
      </c>
      <c r="FM85" s="2">
        <f t="shared" si="95"/>
        <v>0.69979416447610399</v>
      </c>
      <c r="FN85" s="2">
        <f t="shared" si="95"/>
        <v>0.69533697329086031</v>
      </c>
      <c r="FO85" s="2">
        <f t="shared" si="95"/>
        <v>0.69965251736291245</v>
      </c>
      <c r="FP85" s="2">
        <f t="shared" si="95"/>
        <v>0.69792864856795245</v>
      </c>
      <c r="FQ85" s="2">
        <f t="shared" si="95"/>
        <v>0.65628448721578703</v>
      </c>
      <c r="FR85" s="2">
        <f t="shared" si="95"/>
        <v>0.69105945420235193</v>
      </c>
      <c r="FS85" s="2">
        <f t="shared" si="95"/>
        <v>0.64381978833082787</v>
      </c>
      <c r="FT85" s="2">
        <f t="shared" si="95"/>
        <v>0.62474667131012862</v>
      </c>
      <c r="FU85" s="2">
        <f t="shared" si="95"/>
        <v>0.64770075892944112</v>
      </c>
      <c r="FW85" s="2">
        <f t="shared" si="86"/>
        <v>5.5716506149564111E-8</v>
      </c>
      <c r="FX85" s="2">
        <f t="shared" si="86"/>
        <v>9.4688519184727189E-8</v>
      </c>
      <c r="FY85" s="2">
        <f t="shared" si="86"/>
        <v>6.6296617088011026E-8</v>
      </c>
      <c r="FZ85" s="2">
        <f t="shared" si="86"/>
        <v>4.4327422129938883E-8</v>
      </c>
      <c r="GA85" s="2">
        <f t="shared" si="86"/>
        <v>4.0976098046330043E-8</v>
      </c>
      <c r="GB85" s="2">
        <f t="shared" si="86"/>
        <v>5.3207403570992924E-8</v>
      </c>
      <c r="GC85" s="2">
        <f t="shared" si="86"/>
        <v>6.6587571336367007E-8</v>
      </c>
      <c r="GD85" s="2">
        <f t="shared" si="86"/>
        <v>7.9699392106292084E-8</v>
      </c>
      <c r="GE85" s="2">
        <f t="shared" si="86"/>
        <v>7.2041772195908673E-8</v>
      </c>
      <c r="GF85" s="2">
        <f t="shared" si="86"/>
        <v>6.622487497902566E-8</v>
      </c>
      <c r="GG85" s="2">
        <f t="shared" si="86"/>
        <v>4.9438210893639833E-8</v>
      </c>
      <c r="GH85" s="2">
        <f t="shared" si="86"/>
        <v>4.56052389155848E-8</v>
      </c>
      <c r="GI85" s="2">
        <f t="shared" si="86"/>
        <v>1.3826503068877212E-7</v>
      </c>
      <c r="GJ85" s="2">
        <f t="shared" si="86"/>
        <v>3.9740658450429791E-7</v>
      </c>
      <c r="GK85" s="2">
        <f t="shared" si="86"/>
        <v>1.0881802151921587E-6</v>
      </c>
      <c r="GM85" s="107">
        <f t="shared" si="87"/>
        <v>0.18877154866212939</v>
      </c>
      <c r="GN85" s="107">
        <f t="shared" si="87"/>
        <v>0.11925485363889302</v>
      </c>
      <c r="GO85" s="107">
        <f t="shared" si="87"/>
        <v>0.16963825115157821</v>
      </c>
      <c r="GP85" s="107">
        <f t="shared" si="87"/>
        <v>0.17209580349174231</v>
      </c>
      <c r="GQ85" s="107">
        <f t="shared" si="87"/>
        <v>0.1619467988122886</v>
      </c>
      <c r="GR85" s="107">
        <f t="shared" si="87"/>
        <v>9.9745259602054132E-2</v>
      </c>
      <c r="GS85" s="107">
        <f t="shared" si="87"/>
        <v>9.1002047078602571E-2</v>
      </c>
      <c r="GT85" s="107">
        <f t="shared" si="87"/>
        <v>8.8316973473786101E-2</v>
      </c>
      <c r="GU85" s="107">
        <f t="shared" si="87"/>
        <v>7.7847127756246207E-2</v>
      </c>
      <c r="GV85" s="107">
        <f t="shared" si="87"/>
        <v>8.8064154468564887E-2</v>
      </c>
      <c r="GW85" s="107">
        <f t="shared" si="87"/>
        <v>0.15519432155744861</v>
      </c>
      <c r="GX85" s="107">
        <f t="shared" si="87"/>
        <v>0.10062192272153564</v>
      </c>
      <c r="GY85" s="107">
        <f t="shared" si="87"/>
        <v>0.16712255248135183</v>
      </c>
      <c r="GZ85" s="107">
        <f t="shared" si="87"/>
        <v>0.19020775725058062</v>
      </c>
      <c r="HA85" s="107">
        <f t="shared" si="87"/>
        <v>5.7363428630595549E-2</v>
      </c>
      <c r="HC85" s="107">
        <f t="shared" si="76"/>
        <v>2.9136406762928019E-2</v>
      </c>
      <c r="HD85" s="107">
        <f t="shared" si="76"/>
        <v>1.4843019622225104E-2</v>
      </c>
      <c r="HE85" s="107">
        <f t="shared" si="76"/>
        <v>1.0868852454093284E-2</v>
      </c>
      <c r="HF85" s="107">
        <f t="shared" si="76"/>
        <v>8.3350614830346812E-3</v>
      </c>
      <c r="HG85" s="107">
        <f t="shared" si="91"/>
        <v>7.154265637065076E-3</v>
      </c>
      <c r="HH85" s="107">
        <f t="shared" si="91"/>
        <v>8.9188439862378198E-3</v>
      </c>
      <c r="HI85" s="107">
        <f t="shared" si="91"/>
        <v>1.0299689733659061E-2</v>
      </c>
      <c r="HJ85" s="107">
        <f t="shared" si="91"/>
        <v>8.3998850948539244E-3</v>
      </c>
      <c r="HK85" s="107">
        <f t="shared" si="91"/>
        <v>7.4252448732876316E-3</v>
      </c>
      <c r="HL85" s="107">
        <f t="shared" si="91"/>
        <v>8.5222571680721049E-3</v>
      </c>
      <c r="HM85" s="107">
        <f t="shared" si="91"/>
        <v>4.9434985802913299E-3</v>
      </c>
      <c r="HN85" s="107">
        <f t="shared" si="91"/>
        <v>6.3694743971245546E-3</v>
      </c>
      <c r="HO85" s="107">
        <f t="shared" si="91"/>
        <v>4.6085091794808271E-3</v>
      </c>
      <c r="HP85" s="107">
        <f t="shared" si="91"/>
        <v>4.3931713124904567E-3</v>
      </c>
      <c r="HQ85" s="107">
        <f t="shared" si="91"/>
        <v>1.8137509700057097E-3</v>
      </c>
      <c r="HS85" s="107">
        <f t="shared" si="88"/>
        <v>3.2759354051377142E-16</v>
      </c>
      <c r="HT85" s="107">
        <f t="shared" si="88"/>
        <v>3.0809008703451456E-20</v>
      </c>
      <c r="HU85" s="107">
        <f t="shared" si="88"/>
        <v>4.9964998001844785E-21</v>
      </c>
      <c r="HV85" s="107">
        <f t="shared" si="88"/>
        <v>1.8944393357772203E-22</v>
      </c>
      <c r="HW85" s="107">
        <f t="shared" si="88"/>
        <v>1.813970183376078E-23</v>
      </c>
      <c r="HX85" s="107">
        <f t="shared" si="88"/>
        <v>1.8667368396023065E-23</v>
      </c>
      <c r="HY85" s="107">
        <f t="shared" si="88"/>
        <v>4.2799528146723472E-23</v>
      </c>
      <c r="HZ85" s="107">
        <f t="shared" si="88"/>
        <v>3.2954322454648651E-24</v>
      </c>
      <c r="IA85" s="107">
        <f t="shared" si="88"/>
        <v>3.030362430764621E-25</v>
      </c>
      <c r="IB85" s="107">
        <f t="shared" si="88"/>
        <v>4.0916773534152404E-24</v>
      </c>
      <c r="IC85" s="107">
        <f t="shared" si="88"/>
        <v>1.6693991271207949E-25</v>
      </c>
      <c r="ID85" s="107">
        <f t="shared" si="88"/>
        <v>5.6916208659418306E-25</v>
      </c>
      <c r="IE85" s="107">
        <f t="shared" si="88"/>
        <v>4.0828970244611931E-25</v>
      </c>
      <c r="IF85" s="107">
        <f t="shared" si="88"/>
        <v>1.013947612102836E-24</v>
      </c>
      <c r="IG85" s="107">
        <f t="shared" si="88"/>
        <v>6.096964404324991E-15</v>
      </c>
      <c r="II85" s="107">
        <f t="shared" si="89"/>
        <v>9.7775610047295493E-42</v>
      </c>
      <c r="IJ85" s="107">
        <f t="shared" si="89"/>
        <v>1.3500206168378524E-52</v>
      </c>
      <c r="IK85" s="107">
        <f t="shared" si="89"/>
        <v>2.088716254646138E-54</v>
      </c>
      <c r="IL85" s="107">
        <f t="shared" si="89"/>
        <v>1.5297423858083935E-58</v>
      </c>
      <c r="IM85" s="107">
        <f t="shared" si="89"/>
        <v>1.3118362223768624E-61</v>
      </c>
      <c r="IN85" s="107">
        <f t="shared" si="89"/>
        <v>4.129050594821117E-62</v>
      </c>
      <c r="IO85" s="107">
        <f t="shared" si="89"/>
        <v>1.321203947236849E-61</v>
      </c>
      <c r="IP85" s="107">
        <f t="shared" si="89"/>
        <v>1.064100955899909E-64</v>
      </c>
      <c r="IQ85" s="107">
        <f t="shared" si="89"/>
        <v>5.7177490788308999E-68</v>
      </c>
      <c r="IR85" s="107">
        <f t="shared" si="89"/>
        <v>2.1609686807845099E-64</v>
      </c>
      <c r="IS85" s="107">
        <f t="shared" si="89"/>
        <v>2.2640390417645372E-67</v>
      </c>
      <c r="IT85" s="107">
        <f t="shared" si="89"/>
        <v>7.2431288499825888E-66</v>
      </c>
      <c r="IU85" s="107">
        <f t="shared" si="89"/>
        <v>4.2079425255084124E-65</v>
      </c>
      <c r="IV85" s="107">
        <f t="shared" si="89"/>
        <v>1.1418998890413223E-64</v>
      </c>
      <c r="IW85" s="107">
        <f t="shared" si="89"/>
        <v>5.0737421480480079E-58</v>
      </c>
      <c r="IY85" s="107">
        <f t="shared" si="90"/>
        <v>0.21790795542505775</v>
      </c>
      <c r="IZ85" s="107">
        <f t="shared" si="90"/>
        <v>0.13409787326111811</v>
      </c>
      <c r="JA85" s="107">
        <f t="shared" si="90"/>
        <v>0.18050710360567149</v>
      </c>
      <c r="JB85" s="107">
        <f t="shared" si="90"/>
        <v>0.18043086497477698</v>
      </c>
      <c r="JC85" s="107">
        <f t="shared" si="90"/>
        <v>0.16910106444935369</v>
      </c>
      <c r="JD85" s="107">
        <f t="shared" si="90"/>
        <v>0.10866410358829195</v>
      </c>
      <c r="JE85" s="107">
        <f t="shared" si="90"/>
        <v>0.10130173681226164</v>
      </c>
      <c r="JF85" s="107">
        <f t="shared" si="90"/>
        <v>9.6716858568640027E-2</v>
      </c>
      <c r="JG85" s="107">
        <f t="shared" si="90"/>
        <v>8.5272372629533841E-2</v>
      </c>
      <c r="JH85" s="107">
        <f t="shared" si="90"/>
        <v>9.658641163663699E-2</v>
      </c>
      <c r="JI85" s="107">
        <f t="shared" si="90"/>
        <v>0.16013782013773994</v>
      </c>
      <c r="JJ85" s="107">
        <f t="shared" si="90"/>
        <v>0.10699139711866019</v>
      </c>
      <c r="JK85" s="107">
        <f t="shared" si="90"/>
        <v>0.17173106166083266</v>
      </c>
      <c r="JL85" s="107">
        <f t="shared" si="90"/>
        <v>0.19460092856307107</v>
      </c>
      <c r="JM85" s="107">
        <f t="shared" si="90"/>
        <v>5.9177179600607359E-2</v>
      </c>
    </row>
    <row r="86" spans="2:273" x14ac:dyDescent="0.25">
      <c r="B86" s="2">
        <v>58</v>
      </c>
      <c r="C86" s="37">
        <v>81.596999999999994</v>
      </c>
      <c r="D86" s="37">
        <v>71.274000000000001</v>
      </c>
      <c r="E86" s="37">
        <v>77.064999999999998</v>
      </c>
      <c r="F86" s="37">
        <v>74.757999999999996</v>
      </c>
      <c r="G86" s="37">
        <v>75.016999999999996</v>
      </c>
      <c r="H86" s="37">
        <v>74.95</v>
      </c>
      <c r="I86" s="37">
        <v>77.332999999999998</v>
      </c>
      <c r="J86" s="37">
        <v>78.566999999999993</v>
      </c>
      <c r="K86" s="37">
        <v>77.132999999999996</v>
      </c>
      <c r="L86" s="37">
        <v>74.983000000000004</v>
      </c>
      <c r="M86" s="37">
        <v>71.400000000000006</v>
      </c>
      <c r="N86" s="37">
        <v>73.483000000000004</v>
      </c>
      <c r="O86" s="37">
        <v>77.582999999999998</v>
      </c>
      <c r="P86" s="37">
        <v>80.25</v>
      </c>
      <c r="Q86" s="37">
        <v>71.983000000000004</v>
      </c>
      <c r="S86" s="4">
        <f t="shared" si="8"/>
        <v>98.470082904517113</v>
      </c>
      <c r="T86" s="4">
        <f t="shared" si="9"/>
        <v>85.113750468959921</v>
      </c>
      <c r="U86" s="4">
        <f t="shared" si="10"/>
        <v>90.154791690105768</v>
      </c>
      <c r="V86" s="4">
        <f t="shared" si="11"/>
        <v>89.304922589642985</v>
      </c>
      <c r="W86" s="4">
        <f t="shared" si="12"/>
        <v>89.561532006149278</v>
      </c>
      <c r="X86" s="4">
        <f t="shared" si="13"/>
        <v>85.091710950513942</v>
      </c>
      <c r="Y86" s="4">
        <f t="shared" si="14"/>
        <v>84.978295310472049</v>
      </c>
      <c r="Z86" s="4">
        <f t="shared" si="15"/>
        <v>86.488663562562479</v>
      </c>
      <c r="AA86" s="4">
        <f t="shared" si="16"/>
        <v>82.618496539707024</v>
      </c>
      <c r="AB86" s="4">
        <f t="shared" si="17"/>
        <v>82.641317543445723</v>
      </c>
      <c r="AC86" s="4">
        <f t="shared" si="18"/>
        <v>85.621230107498477</v>
      </c>
      <c r="AD86" s="4">
        <f t="shared" si="19"/>
        <v>82.225538688276359</v>
      </c>
      <c r="AE86" s="4">
        <f t="shared" si="20"/>
        <v>90.605461789011727</v>
      </c>
      <c r="AF86" s="4">
        <f t="shared" si="21"/>
        <v>91.817496704296772</v>
      </c>
      <c r="AG86" s="4">
        <f t="shared" si="21"/>
        <v>76.253133659555473</v>
      </c>
      <c r="AI86" s="4">
        <f t="shared" si="22"/>
        <v>-16.873082904517119</v>
      </c>
      <c r="AJ86" s="4">
        <f t="shared" si="23"/>
        <v>-13.83975046895992</v>
      </c>
      <c r="AK86" s="4">
        <f t="shared" si="24"/>
        <v>-13.08979169010577</v>
      </c>
      <c r="AL86" s="4">
        <f t="shared" si="25"/>
        <v>-14.546922589642989</v>
      </c>
      <c r="AM86" s="4">
        <f t="shared" si="26"/>
        <v>-14.544532006149282</v>
      </c>
      <c r="AN86" s="4">
        <f t="shared" si="27"/>
        <v>-10.141710950513939</v>
      </c>
      <c r="AO86" s="4">
        <f t="shared" si="28"/>
        <v>-7.6452953104720507</v>
      </c>
      <c r="AP86" s="4">
        <f t="shared" si="29"/>
        <v>-7.921663562562486</v>
      </c>
      <c r="AQ86" s="4">
        <f t="shared" si="30"/>
        <v>-5.4854965397070288</v>
      </c>
      <c r="AR86" s="4">
        <f t="shared" si="31"/>
        <v>-7.6583175434457189</v>
      </c>
      <c r="AS86" s="4">
        <f t="shared" si="32"/>
        <v>-14.221230107498471</v>
      </c>
      <c r="AT86" s="4">
        <f t="shared" si="33"/>
        <v>-8.7425386882763547</v>
      </c>
      <c r="AU86" s="4">
        <f t="shared" si="34"/>
        <v>-13.022461789011729</v>
      </c>
      <c r="AV86" s="4">
        <f t="shared" si="81"/>
        <v>-11.567496704296772</v>
      </c>
      <c r="AW86" s="4">
        <f t="shared" si="81"/>
        <v>-4.2701336595554693</v>
      </c>
      <c r="AY86" s="2">
        <f t="shared" si="82"/>
        <v>63.409633294216079</v>
      </c>
      <c r="AZ86" s="2">
        <f t="shared" si="82"/>
        <v>67.231374210764997</v>
      </c>
      <c r="BA86" s="2">
        <f t="shared" si="82"/>
        <v>70.223806102604883</v>
      </c>
      <c r="BB86" s="2">
        <f t="shared" si="82"/>
        <v>70.883420954774252</v>
      </c>
      <c r="BC86" s="2">
        <f t="shared" si="82"/>
        <v>72.977685959258892</v>
      </c>
      <c r="BD86" s="2">
        <f t="shared" si="82"/>
        <v>72.886730140274281</v>
      </c>
      <c r="BE86" s="2">
        <f t="shared" si="82"/>
        <v>72.420950538105686</v>
      </c>
      <c r="BF86" s="2">
        <f t="shared" si="82"/>
        <v>75.600830017474721</v>
      </c>
      <c r="BG86" s="2">
        <f t="shared" si="82"/>
        <v>73.1366274569572</v>
      </c>
      <c r="BH86" s="2">
        <f t="shared" si="82"/>
        <v>71.40126811807491</v>
      </c>
      <c r="BI86" s="2">
        <f t="shared" si="82"/>
        <v>71.765017204782666</v>
      </c>
      <c r="BJ86" s="2">
        <f t="shared" si="82"/>
        <v>71.567588153746186</v>
      </c>
      <c r="BK86" s="2">
        <f t="shared" si="82"/>
        <v>76.240112490866522</v>
      </c>
      <c r="BL86" s="2">
        <f t="shared" si="82"/>
        <v>74.870200079879481</v>
      </c>
      <c r="BM86" s="2">
        <f t="shared" si="82"/>
        <v>73.083549516057161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78.620535483870981</v>
      </c>
      <c r="DL86" s="2">
        <f t="shared" si="92"/>
        <v>78.500066399286979</v>
      </c>
      <c r="DM86" s="2">
        <f t="shared" si="92"/>
        <v>80.060242016806711</v>
      </c>
      <c r="DN86" s="2">
        <f t="shared" si="92"/>
        <v>81.38850501336897</v>
      </c>
      <c r="DO86" s="2">
        <f t="shared" si="92"/>
        <v>82.10502437683283</v>
      </c>
      <c r="DP86" s="2">
        <f t="shared" si="92"/>
        <v>80.851221224340179</v>
      </c>
      <c r="DQ86" s="2">
        <f t="shared" si="92"/>
        <v>81.245790322580632</v>
      </c>
      <c r="DR86" s="2">
        <f t="shared" si="92"/>
        <v>83.413539933259173</v>
      </c>
      <c r="DS86" s="2">
        <f t="shared" si="92"/>
        <v>79.125092547274761</v>
      </c>
      <c r="DT86" s="2">
        <f t="shared" si="92"/>
        <v>79.857662903225801</v>
      </c>
      <c r="DU86" s="2">
        <f t="shared" si="92"/>
        <v>79.375027419354836</v>
      </c>
      <c r="DV86" s="2">
        <f t="shared" si="92"/>
        <v>79.802790322580648</v>
      </c>
      <c r="DW86" s="2">
        <f t="shared" si="92"/>
        <v>85.432095491202375</v>
      </c>
      <c r="DX86" s="2">
        <f t="shared" si="92"/>
        <v>85.103242424242396</v>
      </c>
      <c r="DY86" s="2">
        <f t="shared" si="92"/>
        <v>80.257260140897287</v>
      </c>
      <c r="EA86" s="2">
        <f t="shared" ref="EA86:EL117" si="96">CE$229*$B86+CE$230</f>
        <v>57.578857142857139</v>
      </c>
      <c r="EB86" s="2">
        <f t="shared" si="93"/>
        <v>63.232444444444454</v>
      </c>
      <c r="EC86" s="2">
        <f t="shared" si="93"/>
        <v>66.239511111111113</v>
      </c>
      <c r="ED86" s="2">
        <f t="shared" si="93"/>
        <v>66.563573684210525</v>
      </c>
      <c r="EE86" s="2">
        <f t="shared" si="93"/>
        <v>69.261464709594051</v>
      </c>
      <c r="EF86" s="2">
        <f t="shared" si="93"/>
        <v>70.114377482647754</v>
      </c>
      <c r="EG86" s="2">
        <f t="shared" si="93"/>
        <v>69.413796800661913</v>
      </c>
      <c r="EH86" s="2">
        <f t="shared" si="93"/>
        <v>72.881724446736683</v>
      </c>
      <c r="EI86" s="2">
        <f t="shared" si="93"/>
        <v>71.094621137640445</v>
      </c>
      <c r="EJ86" s="2">
        <f t="shared" si="93"/>
        <v>68.494008826915703</v>
      </c>
      <c r="EK86" s="2">
        <f t="shared" si="93"/>
        <v>68.599153343023261</v>
      </c>
      <c r="EL86" s="2">
        <f t="shared" si="93"/>
        <v>68.643208527387998</v>
      </c>
      <c r="EM86" s="2">
        <f t="shared" si="93"/>
        <v>72.115287415112192</v>
      </c>
      <c r="EN86" s="2">
        <f t="shared" si="93"/>
        <v>69.796882189204453</v>
      </c>
      <c r="EO86" s="2">
        <f t="shared" si="93"/>
        <v>69.814974705211114</v>
      </c>
      <c r="EQ86" s="2">
        <f t="shared" si="94"/>
        <v>63.108596463671304</v>
      </c>
      <c r="ER86" s="2">
        <f t="shared" si="94"/>
        <v>64.952500178161785</v>
      </c>
      <c r="ES86" s="2">
        <f t="shared" si="94"/>
        <v>64.816473123670605</v>
      </c>
      <c r="ET86" s="2">
        <f t="shared" si="94"/>
        <v>66.256641744466947</v>
      </c>
      <c r="EU86" s="2">
        <f t="shared" si="94"/>
        <v>67.720787304746551</v>
      </c>
      <c r="EV86" s="2">
        <f t="shared" si="94"/>
        <v>68.609744779236266</v>
      </c>
      <c r="EW86" s="2">
        <f t="shared" si="94"/>
        <v>68.714235242360729</v>
      </c>
      <c r="EX86" s="2">
        <f t="shared" si="94"/>
        <v>70.140961054017851</v>
      </c>
      <c r="EY86" s="2">
        <f t="shared" si="94"/>
        <v>69.717345311110321</v>
      </c>
      <c r="EZ86" s="2">
        <f t="shared" si="94"/>
        <v>68.759886189113729</v>
      </c>
      <c r="FA86" s="2">
        <f t="shared" si="94"/>
        <v>68.692534815006582</v>
      </c>
      <c r="FB86" s="2">
        <f t="shared" si="94"/>
        <v>67.574772852246895</v>
      </c>
      <c r="FC86" s="2">
        <f t="shared" si="94"/>
        <v>70.098303408030759</v>
      </c>
      <c r="FD86" s="2">
        <f t="shared" si="94"/>
        <v>70.370582236637773</v>
      </c>
      <c r="FE86" s="2">
        <f t="shared" si="94"/>
        <v>71.210985097770404</v>
      </c>
      <c r="FG86" s="2">
        <f t="shared" si="95"/>
        <v>0.72289397884570494</v>
      </c>
      <c r="FH86" s="2">
        <f t="shared" si="95"/>
        <v>0.73807777182931855</v>
      </c>
      <c r="FI86" s="2">
        <f t="shared" si="95"/>
        <v>0.71171603459682986</v>
      </c>
      <c r="FJ86" s="2">
        <f t="shared" si="95"/>
        <v>0.70860928851686955</v>
      </c>
      <c r="FK86" s="2">
        <f t="shared" si="95"/>
        <v>0.71065487875442346</v>
      </c>
      <c r="FL86" s="2">
        <f t="shared" si="95"/>
        <v>0.74179071381585815</v>
      </c>
      <c r="FM86" s="2">
        <f t="shared" si="95"/>
        <v>0.74584555083499426</v>
      </c>
      <c r="FN86" s="2">
        <f t="shared" si="95"/>
        <v>0.7418198363602384</v>
      </c>
      <c r="FO86" s="2">
        <f t="shared" si="95"/>
        <v>0.74571773684677478</v>
      </c>
      <c r="FP86" s="2">
        <f t="shared" si="95"/>
        <v>0.7441615831079188</v>
      </c>
      <c r="FQ86" s="2">
        <f t="shared" si="95"/>
        <v>0.70620816153549748</v>
      </c>
      <c r="FR86" s="2">
        <f t="shared" si="95"/>
        <v>0.7379489893643949</v>
      </c>
      <c r="FS86" s="2">
        <f t="shared" si="95"/>
        <v>0.69025419635095908</v>
      </c>
      <c r="FT86" s="2">
        <f t="shared" si="95"/>
        <v>0.66854839840742464</v>
      </c>
      <c r="FU86" s="2">
        <f t="shared" si="95"/>
        <v>0.68698681744543344</v>
      </c>
      <c r="FW86" s="2">
        <f t="shared" si="86"/>
        <v>7.014292443616119E-8</v>
      </c>
      <c r="FX86" s="2">
        <f t="shared" si="86"/>
        <v>1.1920578008421311E-7</v>
      </c>
      <c r="FY86" s="2">
        <f t="shared" si="86"/>
        <v>8.3462494535377645E-8</v>
      </c>
      <c r="FZ86" s="2">
        <f t="shared" si="86"/>
        <v>5.5804917518206412E-8</v>
      </c>
      <c r="GA86" s="2">
        <f t="shared" si="86"/>
        <v>5.1585850559381043E-8</v>
      </c>
      <c r="GB86" s="2">
        <f t="shared" si="86"/>
        <v>6.6984151528286804E-8</v>
      </c>
      <c r="GC86" s="2">
        <f t="shared" si="86"/>
        <v>8.3828784219699501E-8</v>
      </c>
      <c r="GD86" s="2">
        <f t="shared" si="86"/>
        <v>1.0033558795661376E-7</v>
      </c>
      <c r="GE86" s="2">
        <f t="shared" si="86"/>
        <v>9.0695216036337867E-8</v>
      </c>
      <c r="GF86" s="2">
        <f t="shared" si="86"/>
        <v>8.3372176574379358E-8</v>
      </c>
      <c r="GG86" s="2">
        <f t="shared" si="86"/>
        <v>6.2239019210932547E-8</v>
      </c>
      <c r="GH86" s="2">
        <f t="shared" si="86"/>
        <v>5.7413593503814006E-8</v>
      </c>
      <c r="GI86" s="2">
        <f t="shared" si="86"/>
        <v>1.7045958677563819E-7</v>
      </c>
      <c r="GJ86" s="2">
        <f t="shared" si="86"/>
        <v>4.8146902837459434E-7</v>
      </c>
      <c r="GK86" s="2">
        <f t="shared" si="86"/>
        <v>1.2990438489507267E-6</v>
      </c>
      <c r="GM86" s="107">
        <f t="shared" si="87"/>
        <v>0.1135253573685072</v>
      </c>
      <c r="GN86" s="107">
        <f t="shared" si="87"/>
        <v>5.8545604618139568E-2</v>
      </c>
      <c r="GO86" s="107">
        <f t="shared" si="87"/>
        <v>9.0697876281754755E-2</v>
      </c>
      <c r="GP86" s="107">
        <f t="shared" si="87"/>
        <v>9.1456833799598014E-2</v>
      </c>
      <c r="GQ86" s="107">
        <f t="shared" si="87"/>
        <v>8.3441407501922304E-2</v>
      </c>
      <c r="GR86" s="107">
        <f t="shared" si="87"/>
        <v>4.5136240502013633E-2</v>
      </c>
      <c r="GS86" s="107">
        <f t="shared" si="87"/>
        <v>4.0028765242498286E-2</v>
      </c>
      <c r="GT86" s="107">
        <f t="shared" si="87"/>
        <v>3.7321344889983496E-2</v>
      </c>
      <c r="GU86" s="107">
        <f t="shared" si="87"/>
        <v>3.1392605185639834E-2</v>
      </c>
      <c r="GV86" s="107">
        <f t="shared" si="87"/>
        <v>3.7674179545619441E-2</v>
      </c>
      <c r="GW86" s="107">
        <f t="shared" si="87"/>
        <v>7.5690084315477288E-2</v>
      </c>
      <c r="GX86" s="107">
        <f t="shared" si="87"/>
        <v>4.4782252343560695E-2</v>
      </c>
      <c r="GY86" s="107">
        <f t="shared" si="87"/>
        <v>8.6335385205605172E-2</v>
      </c>
      <c r="GZ86" s="107">
        <f t="shared" si="87"/>
        <v>0.10317141670575163</v>
      </c>
      <c r="HA86" s="107">
        <f t="shared" si="87"/>
        <v>1.8414309320321808E-2</v>
      </c>
      <c r="HC86" s="107">
        <f t="shared" si="76"/>
        <v>4.074460795940156E-2</v>
      </c>
      <c r="HD86" s="107">
        <f t="shared" si="76"/>
        <v>2.2705535770710755E-2</v>
      </c>
      <c r="HE86" s="107">
        <f t="shared" si="76"/>
        <v>1.6860776666720596E-2</v>
      </c>
      <c r="HF86" s="107">
        <f t="shared" si="76"/>
        <v>1.3180725695705919E-2</v>
      </c>
      <c r="HG86" s="107">
        <f t="shared" si="91"/>
        <v>1.1512553244430223E-2</v>
      </c>
      <c r="HH86" s="107">
        <f t="shared" si="91"/>
        <v>1.4322020697352292E-2</v>
      </c>
      <c r="HI86" s="107">
        <f t="shared" si="91"/>
        <v>1.6485372604201104E-2</v>
      </c>
      <c r="HJ86" s="107">
        <f t="shared" si="91"/>
        <v>1.3825264447114329E-2</v>
      </c>
      <c r="HK86" s="107">
        <f t="shared" si="91"/>
        <v>1.2419687704385141E-2</v>
      </c>
      <c r="HL86" s="107">
        <f t="shared" si="91"/>
        <v>1.3923627243594935E-2</v>
      </c>
      <c r="HM86" s="107">
        <f t="shared" si="91"/>
        <v>8.3326059256663507E-3</v>
      </c>
      <c r="HN86" s="107">
        <f t="shared" si="91"/>
        <v>1.0511632893844018E-2</v>
      </c>
      <c r="HO86" s="107">
        <f t="shared" si="91"/>
        <v>7.6038068909828676E-3</v>
      </c>
      <c r="HP86" s="107">
        <f t="shared" si="91"/>
        <v>7.1905901081795644E-3</v>
      </c>
      <c r="HQ86" s="107">
        <f t="shared" si="91"/>
        <v>3.3716261945824309E-3</v>
      </c>
      <c r="HS86" s="107">
        <f t="shared" si="88"/>
        <v>1.3421653057188481E-15</v>
      </c>
      <c r="HT86" s="107">
        <f t="shared" si="88"/>
        <v>1.9557382787780486E-19</v>
      </c>
      <c r="HU86" s="107">
        <f t="shared" si="88"/>
        <v>3.2692748035422157E-20</v>
      </c>
      <c r="HV86" s="107">
        <f t="shared" si="88"/>
        <v>1.3609861456263631E-21</v>
      </c>
      <c r="HW86" s="107">
        <f t="shared" si="88"/>
        <v>1.427310917513269E-22</v>
      </c>
      <c r="HX86" s="107">
        <f t="shared" si="88"/>
        <v>1.5286635240903118E-22</v>
      </c>
      <c r="HY86" s="107">
        <f t="shared" si="88"/>
        <v>3.511746754267792E-22</v>
      </c>
      <c r="HZ86" s="107">
        <f t="shared" si="88"/>
        <v>3.0855556250298946E-23</v>
      </c>
      <c r="IA86" s="107">
        <f t="shared" si="88"/>
        <v>3.1176446187052264E-24</v>
      </c>
      <c r="IB86" s="107">
        <f t="shared" si="88"/>
        <v>3.7003796990562632E-23</v>
      </c>
      <c r="IC86" s="107">
        <f t="shared" si="88"/>
        <v>1.6344918713454217E-24</v>
      </c>
      <c r="ID86" s="107">
        <f t="shared" si="88"/>
        <v>5.2390196638298502E-24</v>
      </c>
      <c r="IE86" s="107">
        <f t="shared" si="88"/>
        <v>3.5192174924407867E-24</v>
      </c>
      <c r="IF86" s="107">
        <f t="shared" si="88"/>
        <v>8.209813441900072E-24</v>
      </c>
      <c r="IG86" s="107">
        <f t="shared" si="88"/>
        <v>1.9765691546677209E-14</v>
      </c>
      <c r="II86" s="107">
        <f t="shared" si="89"/>
        <v>1.2171648273493378E-40</v>
      </c>
      <c r="IJ86" s="107">
        <f t="shared" si="89"/>
        <v>3.6872368056545676E-51</v>
      </c>
      <c r="IK86" s="107">
        <f t="shared" si="89"/>
        <v>5.961602563375757E-53</v>
      </c>
      <c r="IL86" s="107">
        <f t="shared" si="89"/>
        <v>5.2120124449700663E-57</v>
      </c>
      <c r="IM86" s="107">
        <f t="shared" si="89"/>
        <v>5.3136522903342693E-60</v>
      </c>
      <c r="IN86" s="107">
        <f t="shared" si="89"/>
        <v>1.8277672888062203E-60</v>
      </c>
      <c r="IO86" s="107">
        <f t="shared" si="89"/>
        <v>5.9607528881305394E-60</v>
      </c>
      <c r="IP86" s="107">
        <f t="shared" si="89"/>
        <v>6.1042819924451803E-63</v>
      </c>
      <c r="IQ86" s="107">
        <f t="shared" si="89"/>
        <v>3.9424498719233078E-66</v>
      </c>
      <c r="IR86" s="107">
        <f t="shared" si="89"/>
        <v>1.162119729970795E-62</v>
      </c>
      <c r="IS86" s="107">
        <f t="shared" si="89"/>
        <v>1.3688644265523292E-65</v>
      </c>
      <c r="IT86" s="107">
        <f t="shared" si="89"/>
        <v>3.9117002038028124E-64</v>
      </c>
      <c r="IU86" s="107">
        <f t="shared" si="89"/>
        <v>1.9492780017018246E-63</v>
      </c>
      <c r="IV86" s="107">
        <f t="shared" si="89"/>
        <v>4.8196509212138067E-63</v>
      </c>
      <c r="IW86" s="107">
        <f t="shared" si="89"/>
        <v>1.3997968978186764E-56</v>
      </c>
      <c r="IY86" s="107">
        <f t="shared" si="90"/>
        <v>0.1542699653279101</v>
      </c>
      <c r="IZ86" s="107">
        <f t="shared" si="90"/>
        <v>8.1251140388850326E-2</v>
      </c>
      <c r="JA86" s="107">
        <f t="shared" si="90"/>
        <v>0.10755865294847536</v>
      </c>
      <c r="JB86" s="107">
        <f t="shared" si="90"/>
        <v>0.10463755949530393</v>
      </c>
      <c r="JC86" s="107">
        <f t="shared" si="90"/>
        <v>9.4953960746352525E-2</v>
      </c>
      <c r="JD86" s="107">
        <f t="shared" si="90"/>
        <v>5.9458261199365925E-2</v>
      </c>
      <c r="JE86" s="107">
        <f t="shared" si="90"/>
        <v>5.651413784669939E-2</v>
      </c>
      <c r="JF86" s="107">
        <f t="shared" si="90"/>
        <v>5.1146609337097824E-2</v>
      </c>
      <c r="JG86" s="107">
        <f t="shared" si="90"/>
        <v>4.3812292890024973E-2</v>
      </c>
      <c r="JH86" s="107">
        <f t="shared" si="90"/>
        <v>5.1597806789214377E-2</v>
      </c>
      <c r="JI86" s="107">
        <f t="shared" si="90"/>
        <v>8.4022690241143644E-2</v>
      </c>
      <c r="JJ86" s="107">
        <f t="shared" si="90"/>
        <v>5.5293885237404715E-2</v>
      </c>
      <c r="JK86" s="107">
        <f t="shared" si="90"/>
        <v>9.3939192096588034E-2</v>
      </c>
      <c r="JL86" s="107">
        <f t="shared" si="90"/>
        <v>0.11036200681393118</v>
      </c>
      <c r="JM86" s="107">
        <f t="shared" si="90"/>
        <v>2.1785935514924002E-2</v>
      </c>
    </row>
    <row r="87" spans="2:273" x14ac:dyDescent="0.25">
      <c r="B87" s="2">
        <v>59</v>
      </c>
      <c r="C87" s="37">
        <v>84.064999999999998</v>
      </c>
      <c r="D87" s="37">
        <v>74.613</v>
      </c>
      <c r="E87" s="37">
        <v>76.257999999999996</v>
      </c>
      <c r="F87" s="37">
        <v>75.194000000000003</v>
      </c>
      <c r="G87" s="37">
        <v>76.466999999999999</v>
      </c>
      <c r="H87" s="37">
        <v>77.332999999999998</v>
      </c>
      <c r="I87" s="37">
        <v>79.683000000000007</v>
      </c>
      <c r="J87" s="37">
        <v>79.900000000000006</v>
      </c>
      <c r="K87" s="37">
        <v>78.599999999999994</v>
      </c>
      <c r="L87" s="37">
        <v>78.316999999999993</v>
      </c>
      <c r="M87" s="37">
        <v>73.132999999999996</v>
      </c>
      <c r="N87" s="37">
        <v>75.766999999999996</v>
      </c>
      <c r="O87" s="37">
        <v>78.566999999999993</v>
      </c>
      <c r="P87" s="37">
        <v>77.849999999999994</v>
      </c>
      <c r="Q87" s="37">
        <v>73.683000000000007</v>
      </c>
      <c r="S87" s="4">
        <f t="shared" si="8"/>
        <v>95.913062418718042</v>
      </c>
      <c r="T87" s="4">
        <f t="shared" si="9"/>
        <v>85.041007124863398</v>
      </c>
      <c r="U87" s="4">
        <f t="shared" si="10"/>
        <v>86.680743956269026</v>
      </c>
      <c r="V87" s="4">
        <f t="shared" si="11"/>
        <v>85.114588806820706</v>
      </c>
      <c r="W87" s="4">
        <f t="shared" si="12"/>
        <v>85.668783811402378</v>
      </c>
      <c r="X87" s="4">
        <f t="shared" si="13"/>
        <v>84.891663227764226</v>
      </c>
      <c r="Y87" s="4">
        <f t="shared" si="14"/>
        <v>85.580988731698341</v>
      </c>
      <c r="Z87" s="4">
        <f t="shared" si="15"/>
        <v>86.883056736745061</v>
      </c>
      <c r="AA87" s="4">
        <f t="shared" si="16"/>
        <v>83.387378601987237</v>
      </c>
      <c r="AB87" s="4">
        <f t="shared" si="17"/>
        <v>83.085667595890953</v>
      </c>
      <c r="AC87" s="4">
        <f t="shared" si="18"/>
        <v>81.755827641965809</v>
      </c>
      <c r="AD87" s="4">
        <f t="shared" si="19"/>
        <v>81.436655696815734</v>
      </c>
      <c r="AE87" s="4">
        <f t="shared" si="20"/>
        <v>85.87343584744778</v>
      </c>
      <c r="AF87" s="4">
        <f t="shared" si="21"/>
        <v>85.406156267285567</v>
      </c>
      <c r="AG87" s="4">
        <f t="shared" si="21"/>
        <v>75.775708955729669</v>
      </c>
      <c r="AI87" s="4">
        <f t="shared" si="22"/>
        <v>-11.848062418718044</v>
      </c>
      <c r="AJ87" s="4">
        <f t="shared" si="23"/>
        <v>-10.428007124863399</v>
      </c>
      <c r="AK87" s="4">
        <f t="shared" si="24"/>
        <v>-10.422743956269031</v>
      </c>
      <c r="AL87" s="4">
        <f t="shared" si="25"/>
        <v>-9.9205888068207031</v>
      </c>
      <c r="AM87" s="4">
        <f t="shared" si="26"/>
        <v>-9.2017838114023789</v>
      </c>
      <c r="AN87" s="4">
        <f t="shared" si="27"/>
        <v>-7.5586632277642281</v>
      </c>
      <c r="AO87" s="4">
        <f t="shared" si="28"/>
        <v>-5.8979887316983337</v>
      </c>
      <c r="AP87" s="4">
        <f t="shared" si="29"/>
        <v>-6.9830567367450556</v>
      </c>
      <c r="AQ87" s="4">
        <f t="shared" si="30"/>
        <v>-4.7873786019872426</v>
      </c>
      <c r="AR87" s="4">
        <f t="shared" si="31"/>
        <v>-4.7686675958909603</v>
      </c>
      <c r="AS87" s="4">
        <f t="shared" si="32"/>
        <v>-8.622827641965813</v>
      </c>
      <c r="AT87" s="4">
        <f t="shared" si="33"/>
        <v>-5.6696556968157381</v>
      </c>
      <c r="AU87" s="4">
        <f t="shared" si="34"/>
        <v>-7.3064358474477871</v>
      </c>
      <c r="AV87" s="4">
        <f t="shared" si="81"/>
        <v>-7.5561562672855729</v>
      </c>
      <c r="AW87" s="4">
        <f t="shared" si="81"/>
        <v>-2.0927089557296625</v>
      </c>
      <c r="AY87" s="2">
        <f t="shared" si="82"/>
        <v>62.625096578870341</v>
      </c>
      <c r="AZ87" s="2">
        <f t="shared" si="82"/>
        <v>66.60444063227564</v>
      </c>
      <c r="BA87" s="2">
        <f t="shared" si="82"/>
        <v>69.534402044172168</v>
      </c>
      <c r="BB87" s="2">
        <f t="shared" si="82"/>
        <v>70.169579055428343</v>
      </c>
      <c r="BC87" s="2">
        <f t="shared" si="82"/>
        <v>72.317311080721453</v>
      </c>
      <c r="BD87" s="2">
        <f t="shared" si="82"/>
        <v>72.336630794904138</v>
      </c>
      <c r="BE87" s="2">
        <f t="shared" si="82"/>
        <v>71.853350755060049</v>
      </c>
      <c r="BF87" s="2">
        <f t="shared" si="82"/>
        <v>75.010000572179081</v>
      </c>
      <c r="BG87" s="2">
        <f t="shared" si="82"/>
        <v>72.683629465761712</v>
      </c>
      <c r="BH87" s="2">
        <f t="shared" si="82"/>
        <v>70.842411578879762</v>
      </c>
      <c r="BI87" s="2">
        <f t="shared" si="82"/>
        <v>71.192528208197061</v>
      </c>
      <c r="BJ87" s="2">
        <f t="shared" si="82"/>
        <v>70.995231169642693</v>
      </c>
      <c r="BK87" s="2">
        <f t="shared" si="82"/>
        <v>75.576820882429558</v>
      </c>
      <c r="BL87" s="2">
        <f t="shared" si="82"/>
        <v>74.195946615039361</v>
      </c>
      <c r="BM87" s="2">
        <f t="shared" si="82"/>
        <v>72.661034870704313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78.803345494994446</v>
      </c>
      <c r="DL87" s="2">
        <f t="shared" si="92"/>
        <v>78.662346479500883</v>
      </c>
      <c r="DM87" s="2">
        <f t="shared" si="92"/>
        <v>80.229546218487386</v>
      </c>
      <c r="DN87" s="2">
        <f t="shared" si="92"/>
        <v>81.579916443850266</v>
      </c>
      <c r="DO87" s="2">
        <f t="shared" si="92"/>
        <v>82.271174670087973</v>
      </c>
      <c r="DP87" s="2">
        <f t="shared" si="92"/>
        <v>80.965117118768319</v>
      </c>
      <c r="DQ87" s="2">
        <f t="shared" si="92"/>
        <v>81.353792338709667</v>
      </c>
      <c r="DR87" s="2">
        <f t="shared" si="92"/>
        <v>83.569042269187989</v>
      </c>
      <c r="DS87" s="2">
        <f t="shared" si="92"/>
        <v>79.192453392658521</v>
      </c>
      <c r="DT87" s="2">
        <f t="shared" si="92"/>
        <v>79.896032258064523</v>
      </c>
      <c r="DU87" s="2">
        <f t="shared" si="92"/>
        <v>79.460207258064514</v>
      </c>
      <c r="DV87" s="2">
        <f t="shared" si="92"/>
        <v>79.934689919354838</v>
      </c>
      <c r="DW87" s="2">
        <f t="shared" si="92"/>
        <v>85.635874083577733</v>
      </c>
      <c r="DX87" s="2">
        <f t="shared" si="92"/>
        <v>85.273424242424213</v>
      </c>
      <c r="DY87" s="2">
        <f t="shared" si="92"/>
        <v>80.407621876158686</v>
      </c>
      <c r="EA87" s="2">
        <f t="shared" si="96"/>
        <v>57.698999999999998</v>
      </c>
      <c r="EB87" s="2">
        <f t="shared" si="93"/>
        <v>63.205511111111122</v>
      </c>
      <c r="EC87" s="2">
        <f t="shared" si="93"/>
        <v>66.093277777777772</v>
      </c>
      <c r="ED87" s="2">
        <f t="shared" si="93"/>
        <v>66.442510803324097</v>
      </c>
      <c r="EE87" s="2">
        <f t="shared" si="93"/>
        <v>69.098102701240947</v>
      </c>
      <c r="EF87" s="2">
        <f t="shared" si="93"/>
        <v>69.950880141822665</v>
      </c>
      <c r="EG87" s="2">
        <f t="shared" si="93"/>
        <v>69.2818148658898</v>
      </c>
      <c r="EH87" s="2">
        <f t="shared" si="93"/>
        <v>72.643811234058518</v>
      </c>
      <c r="EI87" s="2">
        <f t="shared" si="93"/>
        <v>70.92066292134831</v>
      </c>
      <c r="EJ87" s="2">
        <f t="shared" si="93"/>
        <v>68.369999744147378</v>
      </c>
      <c r="EK87" s="2">
        <f t="shared" si="93"/>
        <v>68.46046586646662</v>
      </c>
      <c r="EL87" s="2">
        <f t="shared" si="93"/>
        <v>68.473663050990055</v>
      </c>
      <c r="EM87" s="2">
        <f t="shared" si="93"/>
        <v>71.915444941115794</v>
      </c>
      <c r="EN87" s="2">
        <f t="shared" si="93"/>
        <v>69.662851194282496</v>
      </c>
      <c r="EO87" s="2">
        <f t="shared" si="93"/>
        <v>69.704370863446172</v>
      </c>
      <c r="EQ87" s="2">
        <f t="shared" si="94"/>
        <v>63.009456171502009</v>
      </c>
      <c r="ER87" s="2">
        <f t="shared" si="94"/>
        <v>64.852139074576712</v>
      </c>
      <c r="ES87" s="2">
        <f t="shared" si="94"/>
        <v>64.721455074445444</v>
      </c>
      <c r="ET87" s="2">
        <f t="shared" si="94"/>
        <v>66.137769727053609</v>
      </c>
      <c r="EU87" s="2">
        <f t="shared" si="94"/>
        <v>67.602698279880073</v>
      </c>
      <c r="EV87" s="2">
        <f t="shared" si="94"/>
        <v>68.495441527446289</v>
      </c>
      <c r="EW87" s="2">
        <f t="shared" si="94"/>
        <v>68.600797061861414</v>
      </c>
      <c r="EX87" s="2">
        <f t="shared" si="94"/>
        <v>69.991416522213854</v>
      </c>
      <c r="EY87" s="2">
        <f t="shared" si="94"/>
        <v>69.584358098211453</v>
      </c>
      <c r="EZ87" s="2">
        <f t="shared" si="94"/>
        <v>68.624300654845229</v>
      </c>
      <c r="FA87" s="2">
        <f t="shared" si="94"/>
        <v>68.549184396843799</v>
      </c>
      <c r="FB87" s="2">
        <f t="shared" si="94"/>
        <v>67.4396960382945</v>
      </c>
      <c r="FC87" s="2">
        <f t="shared" si="94"/>
        <v>69.959758165212918</v>
      </c>
      <c r="FD87" s="2">
        <f t="shared" si="94"/>
        <v>70.21597468703915</v>
      </c>
      <c r="FE87" s="2">
        <f t="shared" si="94"/>
        <v>71.050421658951791</v>
      </c>
      <c r="FG87" s="2">
        <f t="shared" si="95"/>
        <v>0.76658380090013023</v>
      </c>
      <c r="FH87" s="2">
        <f t="shared" si="95"/>
        <v>0.78010186477083443</v>
      </c>
      <c r="FI87" s="2">
        <f t="shared" si="95"/>
        <v>0.75657476900861198</v>
      </c>
      <c r="FJ87" s="2">
        <f t="shared" si="95"/>
        <v>0.75378421097896631</v>
      </c>
      <c r="FK87" s="2">
        <f t="shared" si="95"/>
        <v>0.75562203833629138</v>
      </c>
      <c r="FL87" s="2">
        <f t="shared" si="95"/>
        <v>0.78339391273226766</v>
      </c>
      <c r="FM87" s="2">
        <f t="shared" si="95"/>
        <v>0.78698303845987638</v>
      </c>
      <c r="FN87" s="2">
        <f t="shared" si="95"/>
        <v>0.78341971299741786</v>
      </c>
      <c r="FO87" s="2">
        <f t="shared" si="95"/>
        <v>0.78687000074465641</v>
      </c>
      <c r="FP87" s="2">
        <f t="shared" si="95"/>
        <v>0.78549324712941759</v>
      </c>
      <c r="FQ87" s="2">
        <f t="shared" si="95"/>
        <v>0.7516248575747575</v>
      </c>
      <c r="FR87" s="2">
        <f t="shared" si="95"/>
        <v>0.77998758554983105</v>
      </c>
      <c r="FS87" s="2">
        <f t="shared" si="95"/>
        <v>0.73314418125806469</v>
      </c>
      <c r="FT87" s="2">
        <f t="shared" si="95"/>
        <v>0.70961379289965487</v>
      </c>
      <c r="FU87" s="2">
        <f t="shared" si="95"/>
        <v>0.72376038678956578</v>
      </c>
      <c r="FW87" s="2">
        <f t="shared" si="86"/>
        <v>8.8304708426470099E-8</v>
      </c>
      <c r="FX87" s="2">
        <f t="shared" si="86"/>
        <v>1.5007118114875515E-7</v>
      </c>
      <c r="FY87" s="2">
        <f t="shared" si="86"/>
        <v>1.0507305303163105E-7</v>
      </c>
      <c r="FZ87" s="2">
        <f t="shared" si="86"/>
        <v>7.0254227751622261E-8</v>
      </c>
      <c r="GA87" s="2">
        <f t="shared" si="86"/>
        <v>6.4942737290788237E-8</v>
      </c>
      <c r="GB87" s="2">
        <f t="shared" si="86"/>
        <v>8.4328049083854123E-8</v>
      </c>
      <c r="GC87" s="2">
        <f t="shared" si="86"/>
        <v>1.0553418440332754E-7</v>
      </c>
      <c r="GD87" s="2">
        <f t="shared" si="86"/>
        <v>1.2631501810429714E-7</v>
      </c>
      <c r="GE87" s="2">
        <f t="shared" si="86"/>
        <v>1.1417850951501954E-7</v>
      </c>
      <c r="GF87" s="2">
        <f t="shared" si="86"/>
        <v>1.0495934946030062E-7</v>
      </c>
      <c r="GG87" s="2">
        <f t="shared" si="86"/>
        <v>7.8354281627088364E-8</v>
      </c>
      <c r="GH87" s="2">
        <f t="shared" si="86"/>
        <v>7.2279430769877569E-8</v>
      </c>
      <c r="GI87" s="2">
        <f t="shared" si="86"/>
        <v>2.1015053742191132E-7</v>
      </c>
      <c r="GJ87" s="2">
        <f t="shared" si="86"/>
        <v>5.8331298524191544E-7</v>
      </c>
      <c r="GK87" s="2">
        <f t="shared" si="86"/>
        <v>1.5507678130741661E-6</v>
      </c>
      <c r="GM87" s="107">
        <f t="shared" si="87"/>
        <v>6.1592326238271697E-2</v>
      </c>
      <c r="GN87" s="107">
        <f t="shared" si="87"/>
        <v>2.4906387285784058E-2</v>
      </c>
      <c r="GO87" s="107">
        <f t="shared" si="87"/>
        <v>4.216265153105183E-2</v>
      </c>
      <c r="GP87" s="107">
        <f t="shared" si="87"/>
        <v>4.2096376341339926E-2</v>
      </c>
      <c r="GQ87" s="107">
        <f t="shared" si="87"/>
        <v>3.6980284002604495E-2</v>
      </c>
      <c r="GR87" s="107">
        <f t="shared" si="87"/>
        <v>1.7410862055787322E-2</v>
      </c>
      <c r="GS87" s="107">
        <f t="shared" si="87"/>
        <v>1.4957412340973154E-2</v>
      </c>
      <c r="GT87" s="107">
        <f t="shared" si="87"/>
        <v>1.3231345549426073E-2</v>
      </c>
      <c r="GU87" s="107">
        <f t="shared" si="87"/>
        <v>1.0540938789909375E-2</v>
      </c>
      <c r="GV87" s="107">
        <f t="shared" si="87"/>
        <v>1.3586272603530652E-2</v>
      </c>
      <c r="GW87" s="107">
        <f t="shared" si="87"/>
        <v>3.1160688593955075E-2</v>
      </c>
      <c r="GX87" s="107">
        <f t="shared" si="87"/>
        <v>1.6872748628295041E-2</v>
      </c>
      <c r="GY87" s="107">
        <f t="shared" si="87"/>
        <v>3.8287020620508531E-2</v>
      </c>
      <c r="GZ87" s="107">
        <f t="shared" si="87"/>
        <v>4.8398695094922131E-2</v>
      </c>
      <c r="HA87" s="107">
        <f t="shared" si="87"/>
        <v>4.6293206915212579E-3</v>
      </c>
      <c r="HC87" s="107">
        <f t="shared" si="76"/>
        <v>5.6055601964803865E-2</v>
      </c>
      <c r="HD87" s="107">
        <f t="shared" si="76"/>
        <v>3.3962226711603018E-2</v>
      </c>
      <c r="HE87" s="107">
        <f t="shared" si="76"/>
        <v>2.5577176268510561E-2</v>
      </c>
      <c r="HF87" s="107">
        <f t="shared" si="76"/>
        <v>2.0367391300802493E-2</v>
      </c>
      <c r="HG87" s="107">
        <f t="shared" si="91"/>
        <v>1.8083195954435135E-2</v>
      </c>
      <c r="HH87" s="107">
        <f t="shared" si="91"/>
        <v>2.242931998218297E-2</v>
      </c>
      <c r="HI87" s="107">
        <f t="shared" si="91"/>
        <v>2.5722535910014818E-2</v>
      </c>
      <c r="HJ87" s="107">
        <f t="shared" si="91"/>
        <v>2.2138424516168452E-2</v>
      </c>
      <c r="HK87" s="107">
        <f t="shared" si="91"/>
        <v>2.0188048621994022E-2</v>
      </c>
      <c r="HL87" s="107">
        <f t="shared" si="91"/>
        <v>2.2148664456384203E-2</v>
      </c>
      <c r="HM87" s="107">
        <f t="shared" si="91"/>
        <v>1.3667669171058586E-2</v>
      </c>
      <c r="HN87" s="107">
        <f t="shared" si="91"/>
        <v>1.6897639761996243E-2</v>
      </c>
      <c r="HO87" s="107">
        <f t="shared" si="91"/>
        <v>1.223989113645828E-2</v>
      </c>
      <c r="HP87" s="107">
        <f t="shared" si="91"/>
        <v>1.1493842162909959E-2</v>
      </c>
      <c r="HQ87" s="107">
        <f t="shared" si="91"/>
        <v>6.0666040091452737E-3</v>
      </c>
      <c r="HS87" s="107">
        <f t="shared" si="88"/>
        <v>5.3407966157305556E-15</v>
      </c>
      <c r="HT87" s="107">
        <f t="shared" si="88"/>
        <v>1.1931802210761096E-18</v>
      </c>
      <c r="HU87" s="107">
        <f t="shared" si="88"/>
        <v>2.0565478869402095E-19</v>
      </c>
      <c r="HV87" s="107">
        <f t="shared" si="88"/>
        <v>9.3894034933700837E-21</v>
      </c>
      <c r="HW87" s="107">
        <f t="shared" si="88"/>
        <v>1.0765391843704827E-21</v>
      </c>
      <c r="HX87" s="107">
        <f t="shared" si="88"/>
        <v>1.1979175262252419E-21</v>
      </c>
      <c r="HY87" s="107">
        <f t="shared" si="88"/>
        <v>2.7551097997610245E-21</v>
      </c>
      <c r="HZ87" s="107">
        <f t="shared" si="88"/>
        <v>2.7530588482892215E-22</v>
      </c>
      <c r="IA87" s="107">
        <f t="shared" si="88"/>
        <v>3.0506437416928958E-23</v>
      </c>
      <c r="IB87" s="107">
        <f t="shared" si="88"/>
        <v>3.1931533488281633E-22</v>
      </c>
      <c r="IC87" s="107">
        <f t="shared" si="88"/>
        <v>1.5261158653756469E-23</v>
      </c>
      <c r="ID87" s="107">
        <f t="shared" si="88"/>
        <v>4.605911845329294E-23</v>
      </c>
      <c r="IE87" s="107">
        <f t="shared" si="88"/>
        <v>2.9057933535196782E-23</v>
      </c>
      <c r="IF87" s="107">
        <f t="shared" si="88"/>
        <v>6.379277400296628E-23</v>
      </c>
      <c r="IG87" s="107">
        <f t="shared" si="88"/>
        <v>6.2678490255829029E-14</v>
      </c>
      <c r="II87" s="107">
        <f t="shared" si="89"/>
        <v>1.4636312159060342E-39</v>
      </c>
      <c r="IJ87" s="107">
        <f t="shared" si="89"/>
        <v>9.6081920150392567E-50</v>
      </c>
      <c r="IK87" s="107">
        <f t="shared" si="89"/>
        <v>1.6240452042044219E-51</v>
      </c>
      <c r="IL87" s="107">
        <f t="shared" si="89"/>
        <v>1.6926688806898837E-55</v>
      </c>
      <c r="IM87" s="107">
        <f t="shared" si="89"/>
        <v>2.047191389965101E-58</v>
      </c>
      <c r="IN87" s="107">
        <f t="shared" si="89"/>
        <v>7.6801682230566513E-59</v>
      </c>
      <c r="IO87" s="107">
        <f t="shared" si="89"/>
        <v>2.5502846292973077E-58</v>
      </c>
      <c r="IP87" s="107">
        <f t="shared" si="89"/>
        <v>3.3075728953171938E-61</v>
      </c>
      <c r="IQ87" s="107">
        <f t="shared" si="89"/>
        <v>2.5618650272968013E-64</v>
      </c>
      <c r="IR87" s="107">
        <f t="shared" si="89"/>
        <v>5.9121766419893298E-61</v>
      </c>
      <c r="IS87" s="107">
        <f t="shared" si="89"/>
        <v>7.8243613716849375E-64</v>
      </c>
      <c r="IT87" s="107">
        <f t="shared" si="89"/>
        <v>2.0008098590878395E-62</v>
      </c>
      <c r="IU87" s="107">
        <f t="shared" si="89"/>
        <v>8.5823532290936472E-62</v>
      </c>
      <c r="IV87" s="107">
        <f t="shared" si="89"/>
        <v>1.9375422626117883E-61</v>
      </c>
      <c r="IW87" s="107">
        <f t="shared" si="89"/>
        <v>3.700338494131113E-55</v>
      </c>
      <c r="IY87" s="107">
        <f t="shared" si="90"/>
        <v>0.11764792820308091</v>
      </c>
      <c r="IZ87" s="107">
        <f t="shared" si="90"/>
        <v>5.8868613997387076E-2</v>
      </c>
      <c r="JA87" s="107">
        <f t="shared" si="90"/>
        <v>6.7739827799562391E-2</v>
      </c>
      <c r="JB87" s="107">
        <f t="shared" si="90"/>
        <v>6.2463767642142419E-2</v>
      </c>
      <c r="JC87" s="107">
        <f t="shared" si="90"/>
        <v>5.5063479957039627E-2</v>
      </c>
      <c r="JD87" s="107">
        <f t="shared" si="90"/>
        <v>3.9840182037970295E-2</v>
      </c>
      <c r="JE87" s="107">
        <f t="shared" si="90"/>
        <v>4.0679948250987974E-2</v>
      </c>
      <c r="JF87" s="107">
        <f t="shared" si="90"/>
        <v>3.5369770065594525E-2</v>
      </c>
      <c r="JG87" s="107">
        <f t="shared" si="90"/>
        <v>3.07289874119034E-2</v>
      </c>
      <c r="JH87" s="107">
        <f t="shared" si="90"/>
        <v>3.5734937059914859E-2</v>
      </c>
      <c r="JI87" s="107">
        <f t="shared" si="90"/>
        <v>4.4828357765013663E-2</v>
      </c>
      <c r="JJ87" s="107">
        <f t="shared" si="90"/>
        <v>3.3770388390291284E-2</v>
      </c>
      <c r="JK87" s="107">
        <f t="shared" si="90"/>
        <v>5.0526911756966809E-2</v>
      </c>
      <c r="JL87" s="107">
        <f t="shared" si="90"/>
        <v>5.9892537257832092E-2</v>
      </c>
      <c r="JM87" s="107">
        <f t="shared" si="90"/>
        <v>1.069592470072921E-2</v>
      </c>
    </row>
    <row r="88" spans="2:273" x14ac:dyDescent="0.25">
      <c r="B88" s="2">
        <v>60</v>
      </c>
      <c r="C88" s="37">
        <v>89.838999999999999</v>
      </c>
      <c r="D88" s="37">
        <v>80.531999999999996</v>
      </c>
      <c r="E88" s="37">
        <v>80.581000000000003</v>
      </c>
      <c r="F88" s="37">
        <v>78.918999999999997</v>
      </c>
      <c r="G88" s="37">
        <v>79.349999999999994</v>
      </c>
      <c r="H88" s="37">
        <v>80.466999999999999</v>
      </c>
      <c r="I88" s="37">
        <v>84.5</v>
      </c>
      <c r="J88" s="37">
        <v>84.65</v>
      </c>
      <c r="K88" s="37">
        <v>81.75</v>
      </c>
      <c r="L88" s="37">
        <v>81.882999999999996</v>
      </c>
      <c r="M88" s="37">
        <v>76.683000000000007</v>
      </c>
      <c r="N88" s="37">
        <v>79.033000000000001</v>
      </c>
      <c r="O88" s="37">
        <v>79.683000000000007</v>
      </c>
      <c r="P88" s="37">
        <v>81.05</v>
      </c>
      <c r="Q88" s="37">
        <v>75.016999999999996</v>
      </c>
      <c r="S88" s="4">
        <f t="shared" si="8"/>
        <v>98.517768117492324</v>
      </c>
      <c r="T88" s="4">
        <f t="shared" si="9"/>
        <v>88.972823006696359</v>
      </c>
      <c r="U88" s="4">
        <f t="shared" si="10"/>
        <v>88.282835000752726</v>
      </c>
      <c r="V88" s="4">
        <f t="shared" si="11"/>
        <v>86.045598808530414</v>
      </c>
      <c r="W88" s="4">
        <f t="shared" si="12"/>
        <v>86.728845342502268</v>
      </c>
      <c r="X88" s="4">
        <f t="shared" si="13"/>
        <v>88.114721593266907</v>
      </c>
      <c r="Y88" s="4">
        <f t="shared" si="14"/>
        <v>89.500867876677148</v>
      </c>
      <c r="Z88" s="4">
        <f t="shared" si="15"/>
        <v>90.502571566822354</v>
      </c>
      <c r="AA88" s="4">
        <f t="shared" si="16"/>
        <v>87.097901094685454</v>
      </c>
      <c r="AB88" s="4">
        <f t="shared" si="17"/>
        <v>86.793230382079059</v>
      </c>
      <c r="AC88" s="4">
        <f t="shared" si="18"/>
        <v>82.762994611390184</v>
      </c>
      <c r="AD88" s="4">
        <f t="shared" si="19"/>
        <v>84.06768305764048</v>
      </c>
      <c r="AE88" s="4">
        <f t="shared" si="20"/>
        <v>85.814040028640619</v>
      </c>
      <c r="AF88" s="4">
        <f t="shared" si="21"/>
        <v>84.232891427556496</v>
      </c>
      <c r="AG88" s="4">
        <f t="shared" si="21"/>
        <v>76.899262077180836</v>
      </c>
      <c r="AI88" s="4">
        <f t="shared" si="22"/>
        <v>-8.678768117492325</v>
      </c>
      <c r="AJ88" s="4">
        <f t="shared" si="23"/>
        <v>-8.4408230066963625</v>
      </c>
      <c r="AK88" s="4">
        <f t="shared" si="24"/>
        <v>-7.7018350007527232</v>
      </c>
      <c r="AL88" s="4">
        <f t="shared" si="25"/>
        <v>-7.1265988085304173</v>
      </c>
      <c r="AM88" s="4">
        <f t="shared" si="26"/>
        <v>-7.3788453425022738</v>
      </c>
      <c r="AN88" s="4">
        <f t="shared" si="27"/>
        <v>-7.6477215932669083</v>
      </c>
      <c r="AO88" s="4">
        <f t="shared" si="28"/>
        <v>-5.0008678766771482</v>
      </c>
      <c r="AP88" s="4">
        <f t="shared" si="29"/>
        <v>-5.8525715668223484</v>
      </c>
      <c r="AQ88" s="4">
        <f t="shared" si="30"/>
        <v>-5.3479010946854544</v>
      </c>
      <c r="AR88" s="4">
        <f t="shared" si="31"/>
        <v>-4.9102303820790638</v>
      </c>
      <c r="AS88" s="4">
        <f t="shared" si="32"/>
        <v>-6.0799946113901768</v>
      </c>
      <c r="AT88" s="4">
        <f t="shared" si="33"/>
        <v>-5.0346830576404784</v>
      </c>
      <c r="AU88" s="4">
        <f t="shared" si="34"/>
        <v>-6.1310400286406121</v>
      </c>
      <c r="AV88" s="4">
        <f t="shared" si="81"/>
        <v>-3.1828914275564983</v>
      </c>
      <c r="AW88" s="4">
        <f t="shared" si="81"/>
        <v>-1.8822620771808403</v>
      </c>
      <c r="AY88" s="2">
        <f t="shared" si="82"/>
        <v>61.941607336244047</v>
      </c>
      <c r="AZ88" s="2">
        <f t="shared" si="82"/>
        <v>66.040949736094419</v>
      </c>
      <c r="BA88" s="2">
        <f t="shared" si="82"/>
        <v>68.888715562509987</v>
      </c>
      <c r="BB88" s="2">
        <f t="shared" si="82"/>
        <v>69.504252024245147</v>
      </c>
      <c r="BC88" s="2">
        <f t="shared" si="82"/>
        <v>71.694523720085854</v>
      </c>
      <c r="BD88" s="2">
        <f t="shared" si="82"/>
        <v>71.820765841899615</v>
      </c>
      <c r="BE88" s="2">
        <f t="shared" si="82"/>
        <v>71.328535431659247</v>
      </c>
      <c r="BF88" s="2">
        <f t="shared" si="82"/>
        <v>74.443891782204958</v>
      </c>
      <c r="BG88" s="2">
        <f t="shared" si="82"/>
        <v>72.254005152972496</v>
      </c>
      <c r="BH88" s="2">
        <f t="shared" si="82"/>
        <v>70.329484192545749</v>
      </c>
      <c r="BI88" s="2">
        <f t="shared" si="82"/>
        <v>70.655305044323626</v>
      </c>
      <c r="BJ88" s="2">
        <f t="shared" si="82"/>
        <v>70.457178194017274</v>
      </c>
      <c r="BK88" s="2">
        <f t="shared" si="82"/>
        <v>74.93508778837473</v>
      </c>
      <c r="BL88" s="2">
        <f t="shared" si="82"/>
        <v>73.547099397270628</v>
      </c>
      <c r="BM88" s="2">
        <f t="shared" si="82"/>
        <v>72.249990988092463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78.986155506117925</v>
      </c>
      <c r="DL88" s="2">
        <f t="shared" si="92"/>
        <v>78.824626559714787</v>
      </c>
      <c r="DM88" s="2">
        <f t="shared" si="92"/>
        <v>80.39885042016806</v>
      </c>
      <c r="DN88" s="2">
        <f t="shared" si="92"/>
        <v>81.771327874331547</v>
      </c>
      <c r="DO88" s="2">
        <f t="shared" si="92"/>
        <v>82.437324963343102</v>
      </c>
      <c r="DP88" s="2">
        <f t="shared" si="92"/>
        <v>81.079013013196473</v>
      </c>
      <c r="DQ88" s="2">
        <f t="shared" si="92"/>
        <v>81.461794354838702</v>
      </c>
      <c r="DR88" s="2">
        <f t="shared" si="92"/>
        <v>83.72454460511679</v>
      </c>
      <c r="DS88" s="2">
        <f t="shared" si="92"/>
        <v>79.259814238042281</v>
      </c>
      <c r="DT88" s="2">
        <f t="shared" si="92"/>
        <v>79.93440161290323</v>
      </c>
      <c r="DU88" s="2">
        <f t="shared" si="92"/>
        <v>79.545387096774192</v>
      </c>
      <c r="DV88" s="2">
        <f t="shared" si="92"/>
        <v>80.066589516129028</v>
      </c>
      <c r="DW88" s="2">
        <f t="shared" si="92"/>
        <v>85.839652675953104</v>
      </c>
      <c r="DX88" s="2">
        <f t="shared" si="92"/>
        <v>85.443606060606029</v>
      </c>
      <c r="DY88" s="2">
        <f t="shared" si="92"/>
        <v>80.557983611420099</v>
      </c>
      <c r="EA88" s="2">
        <f t="shared" si="96"/>
        <v>57.81914285714285</v>
      </c>
      <c r="EB88" s="2">
        <f t="shared" si="93"/>
        <v>63.178577777777789</v>
      </c>
      <c r="EC88" s="2">
        <f t="shared" si="93"/>
        <v>65.947044444444444</v>
      </c>
      <c r="ED88" s="2">
        <f t="shared" si="93"/>
        <v>66.32144792243767</v>
      </c>
      <c r="EE88" s="2">
        <f t="shared" si="93"/>
        <v>68.934740692887829</v>
      </c>
      <c r="EF88" s="2">
        <f t="shared" si="93"/>
        <v>69.787382800997563</v>
      </c>
      <c r="EG88" s="2">
        <f t="shared" si="93"/>
        <v>69.149832931117686</v>
      </c>
      <c r="EH88" s="2">
        <f t="shared" si="93"/>
        <v>72.405898021380352</v>
      </c>
      <c r="EI88" s="2">
        <f t="shared" si="93"/>
        <v>70.746704705056175</v>
      </c>
      <c r="EJ88" s="2">
        <f t="shared" si="93"/>
        <v>68.245990661379054</v>
      </c>
      <c r="EK88" s="2">
        <f t="shared" si="93"/>
        <v>68.32177838990998</v>
      </c>
      <c r="EL88" s="2">
        <f t="shared" si="93"/>
        <v>68.304117574592112</v>
      </c>
      <c r="EM88" s="2">
        <f t="shared" si="93"/>
        <v>71.71560246711941</v>
      </c>
      <c r="EN88" s="2">
        <f t="shared" si="93"/>
        <v>69.528820199360553</v>
      </c>
      <c r="EO88" s="2">
        <f t="shared" si="93"/>
        <v>69.593767021681245</v>
      </c>
      <c r="EQ88" s="2">
        <f t="shared" si="94"/>
        <v>62.910315879332721</v>
      </c>
      <c r="ER88" s="2">
        <f t="shared" si="94"/>
        <v>64.75177797099164</v>
      </c>
      <c r="ES88" s="2">
        <f t="shared" si="94"/>
        <v>64.626437025220284</v>
      </c>
      <c r="ET88" s="2">
        <f t="shared" si="94"/>
        <v>66.018897709640257</v>
      </c>
      <c r="EU88" s="2">
        <f t="shared" si="94"/>
        <v>67.484609255013595</v>
      </c>
      <c r="EV88" s="2">
        <f t="shared" si="94"/>
        <v>68.381138275656312</v>
      </c>
      <c r="EW88" s="2">
        <f t="shared" si="94"/>
        <v>68.487358881362098</v>
      </c>
      <c r="EX88" s="2">
        <f t="shared" si="94"/>
        <v>69.841871990409842</v>
      </c>
      <c r="EY88" s="2">
        <f t="shared" si="94"/>
        <v>69.451370885312585</v>
      </c>
      <c r="EZ88" s="2">
        <f t="shared" si="94"/>
        <v>68.488715120576742</v>
      </c>
      <c r="FA88" s="2">
        <f t="shared" si="94"/>
        <v>68.405833978681017</v>
      </c>
      <c r="FB88" s="2">
        <f t="shared" si="94"/>
        <v>67.30461922434209</v>
      </c>
      <c r="FC88" s="2">
        <f t="shared" si="94"/>
        <v>69.821212922395077</v>
      </c>
      <c r="FD88" s="2">
        <f t="shared" si="94"/>
        <v>70.061367137440513</v>
      </c>
      <c r="FE88" s="2">
        <f t="shared" si="94"/>
        <v>70.889858220133178</v>
      </c>
      <c r="FG88" s="2">
        <f t="shared" si="95"/>
        <v>0.80524110881938771</v>
      </c>
      <c r="FH88" s="2">
        <f t="shared" si="95"/>
        <v>0.8170546633857525</v>
      </c>
      <c r="FI88" s="2">
        <f t="shared" si="95"/>
        <v>0.79644957192922305</v>
      </c>
      <c r="FJ88" s="2">
        <f t="shared" si="95"/>
        <v>0.79399165958073858</v>
      </c>
      <c r="FK88" s="2">
        <f t="shared" si="95"/>
        <v>0.79561074454491054</v>
      </c>
      <c r="FL88" s="2">
        <f t="shared" si="95"/>
        <v>0.81992120252078149</v>
      </c>
      <c r="FM88" s="2">
        <f t="shared" si="95"/>
        <v>0.8230417954071878</v>
      </c>
      <c r="FN88" s="2">
        <f t="shared" si="95"/>
        <v>0.81994365196565111</v>
      </c>
      <c r="FO88" s="2">
        <f t="shared" si="95"/>
        <v>0.8229435873848342</v>
      </c>
      <c r="FP88" s="2">
        <f t="shared" si="95"/>
        <v>0.82174707000506664</v>
      </c>
      <c r="FQ88" s="2">
        <f t="shared" si="95"/>
        <v>0.79208766920972007</v>
      </c>
      <c r="FR88" s="2">
        <f t="shared" si="95"/>
        <v>0.81695508213959556</v>
      </c>
      <c r="FS88" s="2">
        <f t="shared" si="95"/>
        <v>0.7720564735711144</v>
      </c>
      <c r="FT88" s="2">
        <f t="shared" si="95"/>
        <v>0.74751285649753418</v>
      </c>
      <c r="FU88" s="2">
        <f t="shared" si="95"/>
        <v>0.75773722223961093</v>
      </c>
      <c r="FW88" s="2">
        <f t="shared" si="86"/>
        <v>1.1116903887735171E-7</v>
      </c>
      <c r="FX88" s="2">
        <f t="shared" si="86"/>
        <v>1.8892841618489621E-7</v>
      </c>
      <c r="FY88" s="2">
        <f t="shared" si="86"/>
        <v>1.3227913295751899E-7</v>
      </c>
      <c r="FZ88" s="2">
        <f t="shared" si="86"/>
        <v>8.8444830993627233E-8</v>
      </c>
      <c r="GA88" s="2">
        <f t="shared" si="86"/>
        <v>8.1758060912057552E-8</v>
      </c>
      <c r="GB88" s="2">
        <f t="shared" si="86"/>
        <v>1.0616272160066157E-7</v>
      </c>
      <c r="GC88" s="2">
        <f t="shared" si="86"/>
        <v>1.3285966292786621E-7</v>
      </c>
      <c r="GD88" s="2">
        <f t="shared" si="86"/>
        <v>1.5902118098176661E-7</v>
      </c>
      <c r="GE88" s="2">
        <f t="shared" si="86"/>
        <v>1.4374222285968614E-7</v>
      </c>
      <c r="GF88" s="2">
        <f t="shared" si="86"/>
        <v>1.3213598864994439E-7</v>
      </c>
      <c r="GG88" s="2">
        <f t="shared" si="86"/>
        <v>9.8642194261974194E-8</v>
      </c>
      <c r="GH88" s="2">
        <f t="shared" si="86"/>
        <v>9.0994410443257654E-8</v>
      </c>
      <c r="GI88" s="2">
        <f t="shared" si="86"/>
        <v>2.5908339217490789E-7</v>
      </c>
      <c r="GJ88" s="2">
        <f t="shared" si="86"/>
        <v>7.0669972806035069E-7</v>
      </c>
      <c r="GK88" s="2">
        <f t="shared" si="86"/>
        <v>1.8512698356591605E-6</v>
      </c>
      <c r="GM88" s="107">
        <f t="shared" si="87"/>
        <v>3.0072287089282671E-2</v>
      </c>
      <c r="GN88" s="107">
        <f t="shared" si="87"/>
        <v>9.1563359670165378E-3</v>
      </c>
      <c r="GO88" s="107">
        <f t="shared" si="87"/>
        <v>1.6984540608336877E-2</v>
      </c>
      <c r="GP88" s="107">
        <f t="shared" si="87"/>
        <v>1.6723557966600584E-2</v>
      </c>
      <c r="GQ88" s="107">
        <f t="shared" si="87"/>
        <v>1.4047038719792532E-2</v>
      </c>
      <c r="GR88" s="107">
        <f t="shared" si="87"/>
        <v>5.7087226383037547E-3</v>
      </c>
      <c r="GS88" s="107">
        <f t="shared" si="87"/>
        <v>4.7347596402375338E-3</v>
      </c>
      <c r="GT88" s="107">
        <f t="shared" si="87"/>
        <v>3.923630044235054E-3</v>
      </c>
      <c r="GU88" s="107">
        <f t="shared" si="87"/>
        <v>2.9385104781183783E-3</v>
      </c>
      <c r="GV88" s="107">
        <f t="shared" si="87"/>
        <v>4.1182882070192831E-3</v>
      </c>
      <c r="GW88" s="107">
        <f t="shared" si="87"/>
        <v>1.0785398372810447E-2</v>
      </c>
      <c r="GX88" s="107">
        <f t="shared" si="87"/>
        <v>5.3656538807706818E-3</v>
      </c>
      <c r="GY88" s="107">
        <f t="shared" si="87"/>
        <v>1.4521477925650074E-2</v>
      </c>
      <c r="GZ88" s="107">
        <f t="shared" si="87"/>
        <v>1.9561085966620973E-2</v>
      </c>
      <c r="HA88" s="107">
        <f t="shared" si="87"/>
        <v>9.0741133842452907E-4</v>
      </c>
      <c r="HC88" s="107">
        <f t="shared" si="76"/>
        <v>7.5883572240552227E-2</v>
      </c>
      <c r="HD88" s="107">
        <f t="shared" si="76"/>
        <v>4.9682618270969522E-2</v>
      </c>
      <c r="HE88" s="107">
        <f t="shared" si="76"/>
        <v>3.7948137284896225E-2</v>
      </c>
      <c r="HF88" s="107">
        <f t="shared" si="76"/>
        <v>3.0759376388581249E-2</v>
      </c>
      <c r="HG88" s="107">
        <f t="shared" si="91"/>
        <v>2.7730586248608108E-2</v>
      </c>
      <c r="HH88" s="107">
        <f t="shared" si="91"/>
        <v>3.4263921016533777E-2</v>
      </c>
      <c r="HI88" s="107">
        <f t="shared" si="91"/>
        <v>3.9135252242125579E-2</v>
      </c>
      <c r="HJ88" s="107">
        <f t="shared" si="91"/>
        <v>3.4498420174655695E-2</v>
      </c>
      <c r="HK88" s="107">
        <f t="shared" si="91"/>
        <v>3.1898593942505597E-2</v>
      </c>
      <c r="HL88" s="107">
        <f t="shared" si="91"/>
        <v>3.4311679765230314E-2</v>
      </c>
      <c r="HM88" s="107">
        <f t="shared" si="91"/>
        <v>2.1820653298897322E-2</v>
      </c>
      <c r="HN88" s="107">
        <f t="shared" si="91"/>
        <v>2.6464501368928008E-2</v>
      </c>
      <c r="HO88" s="107">
        <f t="shared" si="91"/>
        <v>1.9225505745115307E-2</v>
      </c>
      <c r="HP88" s="107">
        <f t="shared" si="91"/>
        <v>1.7945367749613118E-2</v>
      </c>
      <c r="HQ88" s="107">
        <f t="shared" si="91"/>
        <v>1.0568076274100157E-2</v>
      </c>
      <c r="HS88" s="107">
        <f t="shared" si="88"/>
        <v>2.0641580472004065E-14</v>
      </c>
      <c r="HT88" s="107">
        <f t="shared" si="88"/>
        <v>6.9963613386201087E-18</v>
      </c>
      <c r="HU88" s="107">
        <f t="shared" si="88"/>
        <v>1.2437584751129396E-18</v>
      </c>
      <c r="HV88" s="107">
        <f t="shared" si="88"/>
        <v>6.2207268158999158E-20</v>
      </c>
      <c r="HW88" s="107">
        <f t="shared" si="88"/>
        <v>7.7834372858686884E-21</v>
      </c>
      <c r="HX88" s="107">
        <f t="shared" si="88"/>
        <v>8.9833050502239138E-21</v>
      </c>
      <c r="HY88" s="107">
        <f t="shared" si="88"/>
        <v>2.0667815641197295E-20</v>
      </c>
      <c r="HZ88" s="107">
        <f t="shared" si="88"/>
        <v>2.3408172135601496E-21</v>
      </c>
      <c r="IA88" s="107">
        <f t="shared" si="88"/>
        <v>2.8392128607537315E-22</v>
      </c>
      <c r="IB88" s="107">
        <f t="shared" si="88"/>
        <v>2.6292403934929726E-21</v>
      </c>
      <c r="IC88" s="107">
        <f t="shared" si="88"/>
        <v>1.3588837521307229E-22</v>
      </c>
      <c r="ID88" s="107">
        <f t="shared" si="88"/>
        <v>3.8675906061427726E-22</v>
      </c>
      <c r="IE88" s="107">
        <f t="shared" si="88"/>
        <v>2.298429640143406E-22</v>
      </c>
      <c r="IF88" s="107">
        <f t="shared" si="88"/>
        <v>4.757039592845911E-22</v>
      </c>
      <c r="IG88" s="107">
        <f t="shared" si="88"/>
        <v>1.9441902274664226E-13</v>
      </c>
      <c r="II88" s="107">
        <f t="shared" si="89"/>
        <v>1.7001201371710039E-38</v>
      </c>
      <c r="IJ88" s="107">
        <f t="shared" si="89"/>
        <v>2.3887179337929903E-48</v>
      </c>
      <c r="IK88" s="107">
        <f t="shared" si="89"/>
        <v>4.2226696407595137E-50</v>
      </c>
      <c r="IL88" s="107">
        <f t="shared" si="89"/>
        <v>5.2398664226400683E-54</v>
      </c>
      <c r="IM88" s="107">
        <f t="shared" si="89"/>
        <v>7.5020119794111481E-57</v>
      </c>
      <c r="IN88" s="107">
        <f t="shared" si="89"/>
        <v>3.0633879531631668E-57</v>
      </c>
      <c r="IO88" s="107">
        <f t="shared" si="89"/>
        <v>1.034748640084296E-56</v>
      </c>
      <c r="IP88" s="107">
        <f t="shared" si="89"/>
        <v>1.6928162701483683E-59</v>
      </c>
      <c r="IQ88" s="107">
        <f t="shared" si="89"/>
        <v>1.5689089069043195E-62</v>
      </c>
      <c r="IR88" s="107">
        <f t="shared" si="89"/>
        <v>2.8453811522169125E-59</v>
      </c>
      <c r="IS88" s="107">
        <f t="shared" si="89"/>
        <v>4.2281615936814334E-62</v>
      </c>
      <c r="IT88" s="107">
        <f t="shared" si="89"/>
        <v>9.6927993048412928E-61</v>
      </c>
      <c r="IU88" s="107">
        <f t="shared" si="89"/>
        <v>3.5914487163823957E-60</v>
      </c>
      <c r="IV88" s="107">
        <f t="shared" si="89"/>
        <v>7.4188532579035147E-60</v>
      </c>
      <c r="IW88" s="107">
        <f t="shared" si="89"/>
        <v>9.3725887015422231E-54</v>
      </c>
      <c r="IY88" s="107">
        <f t="shared" si="90"/>
        <v>0.10595585932985553</v>
      </c>
      <c r="IZ88" s="107">
        <f t="shared" si="90"/>
        <v>5.8838954237986067E-2</v>
      </c>
      <c r="JA88" s="107">
        <f t="shared" si="90"/>
        <v>5.4932677893233098E-2</v>
      </c>
      <c r="JB88" s="107">
        <f t="shared" si="90"/>
        <v>4.7482934355181833E-2</v>
      </c>
      <c r="JC88" s="107">
        <f t="shared" si="90"/>
        <v>4.1777624968400637E-2</v>
      </c>
      <c r="JD88" s="107">
        <f t="shared" si="90"/>
        <v>3.9972643654837534E-2</v>
      </c>
      <c r="JE88" s="107">
        <f t="shared" si="90"/>
        <v>4.3870011882363114E-2</v>
      </c>
      <c r="JF88" s="107">
        <f t="shared" si="90"/>
        <v>3.8422050218890752E-2</v>
      </c>
      <c r="JG88" s="107">
        <f t="shared" si="90"/>
        <v>3.4837104420623974E-2</v>
      </c>
      <c r="JH88" s="107">
        <f t="shared" si="90"/>
        <v>3.8429967972249596E-2</v>
      </c>
      <c r="JI88" s="107">
        <f t="shared" si="90"/>
        <v>3.260605167170777E-2</v>
      </c>
      <c r="JJ88" s="107">
        <f t="shared" si="90"/>
        <v>3.1830155249698691E-2</v>
      </c>
      <c r="JK88" s="107">
        <f t="shared" si="90"/>
        <v>3.3746983670765382E-2</v>
      </c>
      <c r="JL88" s="107">
        <f t="shared" si="90"/>
        <v>3.7506453716234095E-2</v>
      </c>
      <c r="JM88" s="107">
        <f t="shared" si="90"/>
        <v>1.1475487612719104E-2</v>
      </c>
    </row>
    <row r="89" spans="2:273" x14ac:dyDescent="0.25">
      <c r="B89" s="2">
        <v>61</v>
      </c>
      <c r="C89" s="37">
        <v>100.29</v>
      </c>
      <c r="D89" s="37">
        <v>90.144999999999996</v>
      </c>
      <c r="E89" s="37">
        <v>86.805999999999997</v>
      </c>
      <c r="F89" s="37">
        <v>85.468000000000004</v>
      </c>
      <c r="G89" s="37">
        <v>85.25</v>
      </c>
      <c r="H89" s="37">
        <v>87.466999999999999</v>
      </c>
      <c r="I89" s="37">
        <v>90.65</v>
      </c>
      <c r="J89" s="37">
        <v>89.917000000000002</v>
      </c>
      <c r="K89" s="37">
        <v>87.35</v>
      </c>
      <c r="L89" s="37">
        <v>87.483000000000004</v>
      </c>
      <c r="M89" s="37">
        <v>81.117000000000004</v>
      </c>
      <c r="N89" s="37">
        <v>84.95</v>
      </c>
      <c r="O89" s="37">
        <v>83.1</v>
      </c>
      <c r="P89" s="37">
        <v>84.367000000000004</v>
      </c>
      <c r="Q89" s="37">
        <v>76.933000000000007</v>
      </c>
      <c r="S89" s="4">
        <f t="shared" si="8"/>
        <v>104.78069239105616</v>
      </c>
      <c r="T89" s="4">
        <f t="shared" si="9"/>
        <v>95.633709759359249</v>
      </c>
      <c r="U89" s="4">
        <f t="shared" si="10"/>
        <v>93.231400865376116</v>
      </c>
      <c r="V89" s="4">
        <f t="shared" si="11"/>
        <v>90.308415681718969</v>
      </c>
      <c r="W89" s="4">
        <f t="shared" si="12"/>
        <v>90.959120577219224</v>
      </c>
      <c r="X89" s="4">
        <f t="shared" si="13"/>
        <v>93.695853534237187</v>
      </c>
      <c r="Y89" s="4">
        <f t="shared" si="14"/>
        <v>95.778343626672083</v>
      </c>
      <c r="Z89" s="4">
        <f t="shared" si="15"/>
        <v>96.424396474340369</v>
      </c>
      <c r="AA89" s="4">
        <f t="shared" si="16"/>
        <v>92.984172317654327</v>
      </c>
      <c r="AB89" s="4">
        <f t="shared" si="17"/>
        <v>92.837781425455518</v>
      </c>
      <c r="AC89" s="4">
        <f t="shared" si="18"/>
        <v>86.779489794185281</v>
      </c>
      <c r="AD89" s="4">
        <f t="shared" si="19"/>
        <v>89.028774479581713</v>
      </c>
      <c r="AE89" s="4">
        <f t="shared" si="20"/>
        <v>88.661143031532262</v>
      </c>
      <c r="AF89" s="4">
        <f t="shared" si="21"/>
        <v>86.319355544209898</v>
      </c>
      <c r="AG89" s="4">
        <f t="shared" si="21"/>
        <v>79.158426785213749</v>
      </c>
      <c r="AI89" s="4">
        <f t="shared" si="22"/>
        <v>-4.4906923910561574</v>
      </c>
      <c r="AJ89" s="4">
        <f t="shared" si="23"/>
        <v>-5.4887097593592529</v>
      </c>
      <c r="AK89" s="4">
        <f t="shared" si="24"/>
        <v>-6.425400865376119</v>
      </c>
      <c r="AL89" s="4">
        <f t="shared" si="25"/>
        <v>-4.8404156817189659</v>
      </c>
      <c r="AM89" s="4">
        <f t="shared" si="26"/>
        <v>-5.7091205772192239</v>
      </c>
      <c r="AN89" s="4">
        <f t="shared" si="27"/>
        <v>-6.2288535342371887</v>
      </c>
      <c r="AO89" s="4">
        <f t="shared" si="28"/>
        <v>-5.128343626672077</v>
      </c>
      <c r="AP89" s="4">
        <f t="shared" si="29"/>
        <v>-6.5073964743403678</v>
      </c>
      <c r="AQ89" s="4">
        <f t="shared" si="30"/>
        <v>-5.6341723176543326</v>
      </c>
      <c r="AR89" s="4">
        <f t="shared" si="31"/>
        <v>-5.3547814254555135</v>
      </c>
      <c r="AS89" s="4">
        <f t="shared" si="32"/>
        <v>-5.6624897941852765</v>
      </c>
      <c r="AT89" s="4">
        <f t="shared" si="33"/>
        <v>-4.0787744795817105</v>
      </c>
      <c r="AU89" s="4">
        <f t="shared" si="34"/>
        <v>-5.5611430315322679</v>
      </c>
      <c r="AV89" s="4">
        <f t="shared" si="81"/>
        <v>-1.9523555442098939</v>
      </c>
      <c r="AW89" s="4">
        <f t="shared" si="81"/>
        <v>-2.2254267852137417</v>
      </c>
      <c r="AY89" s="2">
        <f t="shared" si="82"/>
        <v>61.360616841258803</v>
      </c>
      <c r="AZ89" s="2">
        <f t="shared" si="82"/>
        <v>65.54277394270683</v>
      </c>
      <c r="BA89" s="2">
        <f t="shared" si="82"/>
        <v>68.29280781395309</v>
      </c>
      <c r="BB89" s="2">
        <f t="shared" si="82"/>
        <v>68.893830491701493</v>
      </c>
      <c r="BC89" s="2">
        <f t="shared" si="82"/>
        <v>71.115593232110186</v>
      </c>
      <c r="BD89" s="2">
        <f t="shared" si="82"/>
        <v>71.342386078832178</v>
      </c>
      <c r="BE89" s="2">
        <f t="shared" si="82"/>
        <v>70.848827670308765</v>
      </c>
      <c r="BF89" s="2">
        <f t="shared" si="82"/>
        <v>73.907507324280786</v>
      </c>
      <c r="BG89" s="2">
        <f t="shared" si="82"/>
        <v>71.850507361161519</v>
      </c>
      <c r="BH89" s="2">
        <f t="shared" si="82"/>
        <v>69.863808875157133</v>
      </c>
      <c r="BI89" s="2">
        <f t="shared" si="82"/>
        <v>70.158103752295801</v>
      </c>
      <c r="BJ89" s="2">
        <f t="shared" si="82"/>
        <v>69.957257280906305</v>
      </c>
      <c r="BK89" s="2">
        <f t="shared" si="82"/>
        <v>74.322650822408676</v>
      </c>
      <c r="BL89" s="2">
        <f t="shared" si="82"/>
        <v>72.930770286755319</v>
      </c>
      <c r="BM89" s="2">
        <f t="shared" si="82"/>
        <v>71.854432473304612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79.168965517241389</v>
      </c>
      <c r="DL89" s="2">
        <f t="shared" si="92"/>
        <v>78.986906639928691</v>
      </c>
      <c r="DM89" s="2">
        <f t="shared" si="92"/>
        <v>80.568154621848734</v>
      </c>
      <c r="DN89" s="2">
        <f t="shared" si="92"/>
        <v>81.962739304812828</v>
      </c>
      <c r="DO89" s="2">
        <f t="shared" si="92"/>
        <v>82.60347525659823</v>
      </c>
      <c r="DP89" s="2">
        <f t="shared" si="92"/>
        <v>81.192908907624627</v>
      </c>
      <c r="DQ89" s="2">
        <f t="shared" si="92"/>
        <v>81.569796370967737</v>
      </c>
      <c r="DR89" s="2">
        <f t="shared" si="92"/>
        <v>83.880046941045606</v>
      </c>
      <c r="DS89" s="2">
        <f t="shared" si="92"/>
        <v>79.327175083426042</v>
      </c>
      <c r="DT89" s="2">
        <f t="shared" si="92"/>
        <v>79.972770967741937</v>
      </c>
      <c r="DU89" s="2">
        <f t="shared" si="92"/>
        <v>79.63056693548387</v>
      </c>
      <c r="DV89" s="2">
        <f t="shared" si="92"/>
        <v>80.198489112903218</v>
      </c>
      <c r="DW89" s="2">
        <f t="shared" si="92"/>
        <v>86.043431268328476</v>
      </c>
      <c r="DX89" s="2">
        <f t="shared" si="92"/>
        <v>85.613787878787861</v>
      </c>
      <c r="DY89" s="2">
        <f t="shared" si="92"/>
        <v>80.708345346681497</v>
      </c>
      <c r="EA89" s="2">
        <f t="shared" si="96"/>
        <v>57.93928571428571</v>
      </c>
      <c r="EB89" s="2">
        <f t="shared" si="93"/>
        <v>63.151644444444457</v>
      </c>
      <c r="EC89" s="2">
        <f t="shared" si="93"/>
        <v>65.800811111111116</v>
      </c>
      <c r="ED89" s="2">
        <f t="shared" si="93"/>
        <v>66.200385041551243</v>
      </c>
      <c r="EE89" s="2">
        <f t="shared" si="93"/>
        <v>68.77137868453471</v>
      </c>
      <c r="EF89" s="2">
        <f t="shared" si="93"/>
        <v>69.623885460172474</v>
      </c>
      <c r="EG89" s="2">
        <f t="shared" si="93"/>
        <v>69.017850996345572</v>
      </c>
      <c r="EH89" s="2">
        <f t="shared" si="93"/>
        <v>72.167984808702172</v>
      </c>
      <c r="EI89" s="2">
        <f t="shared" si="93"/>
        <v>70.572746488764039</v>
      </c>
      <c r="EJ89" s="2">
        <f t="shared" si="93"/>
        <v>68.121981578610729</v>
      </c>
      <c r="EK89" s="2">
        <f t="shared" si="93"/>
        <v>68.183090913353354</v>
      </c>
      <c r="EL89" s="2">
        <f t="shared" si="93"/>
        <v>68.13457209819417</v>
      </c>
      <c r="EM89" s="2">
        <f t="shared" si="93"/>
        <v>71.515759993123027</v>
      </c>
      <c r="EN89" s="2">
        <f t="shared" si="93"/>
        <v>69.394789204438609</v>
      </c>
      <c r="EO89" s="2">
        <f t="shared" si="93"/>
        <v>69.483163179916318</v>
      </c>
      <c r="EQ89" s="2">
        <f t="shared" si="94"/>
        <v>62.811175587163426</v>
      </c>
      <c r="ER89" s="2">
        <f t="shared" si="94"/>
        <v>64.651416867406553</v>
      </c>
      <c r="ES89" s="2">
        <f t="shared" si="94"/>
        <v>64.531418975995123</v>
      </c>
      <c r="ET89" s="2">
        <f t="shared" si="94"/>
        <v>65.900025692226905</v>
      </c>
      <c r="EU89" s="2">
        <f t="shared" si="94"/>
        <v>67.366520230147131</v>
      </c>
      <c r="EV89" s="2">
        <f t="shared" si="94"/>
        <v>68.266835023866335</v>
      </c>
      <c r="EW89" s="2">
        <f t="shared" si="94"/>
        <v>68.373920700862783</v>
      </c>
      <c r="EX89" s="2">
        <f t="shared" si="94"/>
        <v>69.692327458605831</v>
      </c>
      <c r="EY89" s="2">
        <f t="shared" si="94"/>
        <v>69.318383672413717</v>
      </c>
      <c r="EZ89" s="2">
        <f t="shared" si="94"/>
        <v>68.353129586308242</v>
      </c>
      <c r="FA89" s="2">
        <f t="shared" si="94"/>
        <v>68.262483560518234</v>
      </c>
      <c r="FB89" s="2">
        <f t="shared" si="94"/>
        <v>67.169542410389681</v>
      </c>
      <c r="FC89" s="2">
        <f t="shared" si="94"/>
        <v>69.682667679577222</v>
      </c>
      <c r="FD89" s="2">
        <f t="shared" si="94"/>
        <v>69.906759587841876</v>
      </c>
      <c r="FE89" s="2">
        <f t="shared" si="94"/>
        <v>70.729294781314564</v>
      </c>
      <c r="FG89" s="2">
        <f t="shared" si="95"/>
        <v>0.83884210798795922</v>
      </c>
      <c r="FH89" s="2">
        <f t="shared" si="95"/>
        <v>0.84899971266480045</v>
      </c>
      <c r="FI89" s="2">
        <f t="shared" si="95"/>
        <v>0.83124947879614908</v>
      </c>
      <c r="FJ89" s="2">
        <f t="shared" si="95"/>
        <v>0.82912162494205</v>
      </c>
      <c r="FK89" s="2">
        <f t="shared" si="95"/>
        <v>0.83052354500558245</v>
      </c>
      <c r="FL89" s="2">
        <f t="shared" si="95"/>
        <v>0.85145671042708115</v>
      </c>
      <c r="FM89" s="2">
        <f t="shared" si="95"/>
        <v>0.85412804732490721</v>
      </c>
      <c r="FN89" s="2">
        <f t="shared" si="95"/>
        <v>0.85147594065514465</v>
      </c>
      <c r="FO89" s="2">
        <f t="shared" si="95"/>
        <v>0.85404403204944701</v>
      </c>
      <c r="FP89" s="2">
        <f t="shared" si="95"/>
        <v>0.85302014904656276</v>
      </c>
      <c r="FQ89" s="2">
        <f t="shared" si="95"/>
        <v>0.82747176536862066</v>
      </c>
      <c r="FR89" s="2">
        <f t="shared" si="95"/>
        <v>0.84891430444697669</v>
      </c>
      <c r="FS89" s="2">
        <f t="shared" si="95"/>
        <v>0.80678999671582696</v>
      </c>
      <c r="FT89" s="2">
        <f t="shared" si="95"/>
        <v>0.78198526832812421</v>
      </c>
      <c r="FU89" s="2">
        <f t="shared" si="95"/>
        <v>0.78875473874662094</v>
      </c>
      <c r="FW89" s="2">
        <f t="shared" si="86"/>
        <v>1.3995352401894096E-7</v>
      </c>
      <c r="FX89" s="2">
        <f t="shared" si="86"/>
        <v>2.3784677251011455E-7</v>
      </c>
      <c r="FY89" s="2">
        <f t="shared" si="86"/>
        <v>1.6652955622661167E-7</v>
      </c>
      <c r="FZ89" s="2">
        <f t="shared" si="86"/>
        <v>1.1134544272983855E-7</v>
      </c>
      <c r="GA89" s="2">
        <f t="shared" si="86"/>
        <v>1.0292729832231228E-7</v>
      </c>
      <c r="GB89" s="2">
        <f t="shared" si="86"/>
        <v>1.3365094433447483E-7</v>
      </c>
      <c r="GC89" s="2">
        <f t="shared" si="86"/>
        <v>1.6726040010841635E-7</v>
      </c>
      <c r="GD89" s="2">
        <f t="shared" si="86"/>
        <v>2.0019579750847828E-7</v>
      </c>
      <c r="GE89" s="2">
        <f t="shared" si="86"/>
        <v>1.809607303707496E-7</v>
      </c>
      <c r="GF89" s="2">
        <f t="shared" si="86"/>
        <v>1.6634934823258947E-7</v>
      </c>
      <c r="GG89" s="2">
        <f t="shared" si="86"/>
        <v>1.2418316185977748E-7</v>
      </c>
      <c r="GH89" s="2">
        <f t="shared" si="86"/>
        <v>1.1455517293923775E-7</v>
      </c>
      <c r="GI89" s="2">
        <f t="shared" si="86"/>
        <v>3.1941009601746127E-7</v>
      </c>
      <c r="GJ89" s="2">
        <f t="shared" si="86"/>
        <v>8.5618613890211567E-7</v>
      </c>
      <c r="GK89" s="2">
        <f t="shared" si="86"/>
        <v>2.2100018945201493E-6</v>
      </c>
      <c r="GM89" s="107">
        <f t="shared" si="87"/>
        <v>1.3189112771851521E-2</v>
      </c>
      <c r="GN89" s="107">
        <f t="shared" si="87"/>
        <v>2.9033213291852623E-3</v>
      </c>
      <c r="GO89" s="107">
        <f t="shared" si="87"/>
        <v>5.9149001490735971E-3</v>
      </c>
      <c r="GP89" s="107">
        <f t="shared" si="87"/>
        <v>5.7200571033252422E-3</v>
      </c>
      <c r="GQ89" s="107">
        <f t="shared" si="87"/>
        <v>4.5619609855851824E-3</v>
      </c>
      <c r="GR89" s="107">
        <f t="shared" si="87"/>
        <v>1.5880014066819296E-3</v>
      </c>
      <c r="GS89" s="107">
        <f t="shared" si="87"/>
        <v>1.2673437929449729E-3</v>
      </c>
      <c r="GT89" s="107">
        <f t="shared" si="87"/>
        <v>9.7132259141485605E-4</v>
      </c>
      <c r="GU89" s="107">
        <f t="shared" si="87"/>
        <v>6.7882080633609361E-4</v>
      </c>
      <c r="GV89" s="107">
        <f t="shared" si="87"/>
        <v>1.0472987282316095E-3</v>
      </c>
      <c r="GW89" s="107">
        <f t="shared" si="87"/>
        <v>3.1300619613048321E-3</v>
      </c>
      <c r="GX89" s="107">
        <f t="shared" si="87"/>
        <v>1.4372954728972675E-3</v>
      </c>
      <c r="GY89" s="107">
        <f t="shared" si="87"/>
        <v>4.6984434364931611E-3</v>
      </c>
      <c r="GZ89" s="107">
        <f t="shared" si="87"/>
        <v>6.7932395822629006E-3</v>
      </c>
      <c r="HA89" s="107">
        <f t="shared" si="87"/>
        <v>1.382848392504284E-4</v>
      </c>
      <c r="HC89" s="107">
        <f t="shared" si="76"/>
        <v>0.10109451860122966</v>
      </c>
      <c r="HD89" s="107">
        <f t="shared" si="76"/>
        <v>7.1097682984013297E-2</v>
      </c>
      <c r="HE89" s="107">
        <f t="shared" si="76"/>
        <v>5.5078448189412176E-2</v>
      </c>
      <c r="HF89" s="107">
        <f t="shared" si="76"/>
        <v>4.5410352769122711E-2</v>
      </c>
      <c r="HG89" s="107">
        <f t="shared" si="91"/>
        <v>4.1525592466629353E-2</v>
      </c>
      <c r="HH89" s="107">
        <f t="shared" si="91"/>
        <v>5.1070582248122588E-2</v>
      </c>
      <c r="HI89" s="107">
        <f t="shared" si="91"/>
        <v>5.8072725331152715E-2</v>
      </c>
      <c r="HJ89" s="107">
        <f t="shared" si="91"/>
        <v>5.2329870692998277E-2</v>
      </c>
      <c r="HK89" s="107">
        <f t="shared" si="91"/>
        <v>4.9007816027404186E-2</v>
      </c>
      <c r="HL89" s="107">
        <f t="shared" si="91"/>
        <v>5.1778510543547117E-2</v>
      </c>
      <c r="HM89" s="107">
        <f t="shared" si="91"/>
        <v>3.3915947551838681E-2</v>
      </c>
      <c r="HN89" s="107">
        <f t="shared" si="91"/>
        <v>4.039116472477762E-2</v>
      </c>
      <c r="HO89" s="107">
        <f t="shared" si="91"/>
        <v>2.9472581154003995E-2</v>
      </c>
      <c r="HP89" s="107">
        <f t="shared" si="91"/>
        <v>2.7371953684539294E-2</v>
      </c>
      <c r="HQ89" s="107">
        <f t="shared" si="91"/>
        <v>1.7827980684403048E-2</v>
      </c>
      <c r="HS89" s="107">
        <f t="shared" si="88"/>
        <v>7.7486261687765885E-14</v>
      </c>
      <c r="HT89" s="107">
        <f t="shared" si="88"/>
        <v>3.9429241356601407E-17</v>
      </c>
      <c r="HU89" s="107">
        <f t="shared" si="88"/>
        <v>7.2318862791157992E-18</v>
      </c>
      <c r="HV89" s="107">
        <f t="shared" si="88"/>
        <v>3.9579570925588617E-19</v>
      </c>
      <c r="HW89" s="107">
        <f t="shared" si="88"/>
        <v>5.3945017725243648E-20</v>
      </c>
      <c r="HX89" s="107">
        <f t="shared" si="88"/>
        <v>6.4468578389132472E-20</v>
      </c>
      <c r="HY89" s="107">
        <f t="shared" si="88"/>
        <v>1.482515235039826E-19</v>
      </c>
      <c r="HZ89" s="107">
        <f t="shared" si="88"/>
        <v>1.8967004433119007E-20</v>
      </c>
      <c r="IA89" s="107">
        <f t="shared" si="88"/>
        <v>2.5133633848338164E-21</v>
      </c>
      <c r="IB89" s="107">
        <f t="shared" si="88"/>
        <v>2.0657932359816109E-20</v>
      </c>
      <c r="IC89" s="107">
        <f t="shared" si="88"/>
        <v>1.1539196135640543E-21</v>
      </c>
      <c r="ID89" s="107">
        <f t="shared" si="88"/>
        <v>3.1019364300307878E-21</v>
      </c>
      <c r="IE89" s="107">
        <f t="shared" si="88"/>
        <v>1.7416180568182326E-21</v>
      </c>
      <c r="IF89" s="107">
        <f t="shared" si="88"/>
        <v>3.40436540855384E-21</v>
      </c>
      <c r="IG89" s="107">
        <f t="shared" si="88"/>
        <v>5.8990022041437622E-13</v>
      </c>
      <c r="II89" s="107">
        <f t="shared" si="89"/>
        <v>1.907636401282122E-37</v>
      </c>
      <c r="IJ89" s="107">
        <f t="shared" si="89"/>
        <v>5.6659569285310383E-47</v>
      </c>
      <c r="IK89" s="107">
        <f t="shared" si="89"/>
        <v>1.0479304924656372E-48</v>
      </c>
      <c r="IL89" s="107">
        <f t="shared" si="89"/>
        <v>1.5461526606870977E-52</v>
      </c>
      <c r="IM89" s="107">
        <f t="shared" si="89"/>
        <v>2.6148894667097098E-55</v>
      </c>
      <c r="IN89" s="107">
        <f t="shared" si="89"/>
        <v>1.1598907865914087E-55</v>
      </c>
      <c r="IO89" s="107">
        <f t="shared" si="89"/>
        <v>3.9814590013070321E-55</v>
      </c>
      <c r="IP89" s="107">
        <f t="shared" si="89"/>
        <v>8.183486642184432E-58</v>
      </c>
      <c r="IQ89" s="107">
        <f t="shared" si="89"/>
        <v>9.0550984429895684E-61</v>
      </c>
      <c r="IR89" s="107">
        <f t="shared" si="89"/>
        <v>1.2954853964690296E-57</v>
      </c>
      <c r="IS89" s="107">
        <f t="shared" si="89"/>
        <v>2.160084991394034E-60</v>
      </c>
      <c r="IT89" s="107">
        <f t="shared" si="89"/>
        <v>4.4473171652989158E-59</v>
      </c>
      <c r="IU89" s="107">
        <f t="shared" si="89"/>
        <v>1.4284524150847934E-58</v>
      </c>
      <c r="IV89" s="107">
        <f t="shared" si="89"/>
        <v>2.7056673539202621E-58</v>
      </c>
      <c r="IW89" s="107">
        <f t="shared" si="89"/>
        <v>2.2746852098088367E-52</v>
      </c>
      <c r="IY89" s="107">
        <f t="shared" si="90"/>
        <v>0.11428363137315865</v>
      </c>
      <c r="IZ89" s="107">
        <f t="shared" si="90"/>
        <v>7.4001004313198601E-2</v>
      </c>
      <c r="JA89" s="107">
        <f t="shared" si="90"/>
        <v>6.0993348338485777E-2</v>
      </c>
      <c r="JB89" s="107">
        <f t="shared" si="90"/>
        <v>5.1130409872447956E-2</v>
      </c>
      <c r="JC89" s="107">
        <f t="shared" si="90"/>
        <v>4.6087553452214533E-2</v>
      </c>
      <c r="JD89" s="107">
        <f t="shared" si="90"/>
        <v>5.2658583654804518E-2</v>
      </c>
      <c r="JE89" s="107">
        <f t="shared" si="90"/>
        <v>5.9340069124097686E-2</v>
      </c>
      <c r="JF89" s="107">
        <f t="shared" si="90"/>
        <v>5.3301193284413136E-2</v>
      </c>
      <c r="JG89" s="107">
        <f t="shared" si="90"/>
        <v>4.9686636833740278E-2</v>
      </c>
      <c r="JH89" s="107">
        <f t="shared" si="90"/>
        <v>5.2825809271778726E-2</v>
      </c>
      <c r="JI89" s="107">
        <f t="shared" si="90"/>
        <v>3.7046009513143512E-2</v>
      </c>
      <c r="JJ89" s="107">
        <f t="shared" si="90"/>
        <v>4.1828460197674888E-2</v>
      </c>
      <c r="JK89" s="107">
        <f t="shared" si="90"/>
        <v>3.4171024590497159E-2</v>
      </c>
      <c r="JL89" s="107">
        <f t="shared" si="90"/>
        <v>3.4165193266802195E-2</v>
      </c>
      <c r="JM89" s="107">
        <f t="shared" si="90"/>
        <v>1.7966265524243377E-2</v>
      </c>
    </row>
    <row r="90" spans="2:273" x14ac:dyDescent="0.25">
      <c r="B90" s="2">
        <v>62</v>
      </c>
      <c r="C90" s="37">
        <v>112.161</v>
      </c>
      <c r="D90" s="37">
        <v>102.032</v>
      </c>
      <c r="E90" s="37">
        <v>96.629000000000005</v>
      </c>
      <c r="F90" s="37">
        <v>92.144999999999996</v>
      </c>
      <c r="G90" s="37">
        <v>92.716999999999999</v>
      </c>
      <c r="H90" s="37">
        <v>96.933000000000007</v>
      </c>
      <c r="I90" s="37">
        <v>100.8</v>
      </c>
      <c r="J90" s="37">
        <v>99.45</v>
      </c>
      <c r="K90" s="37">
        <v>96.332999999999998</v>
      </c>
      <c r="L90" s="37">
        <v>97.466999999999999</v>
      </c>
      <c r="M90" s="37">
        <v>89.117000000000004</v>
      </c>
      <c r="N90" s="37">
        <v>91.466999999999999</v>
      </c>
      <c r="O90" s="37">
        <v>88.582999999999998</v>
      </c>
      <c r="P90" s="37">
        <v>88.1</v>
      </c>
      <c r="Q90" s="37">
        <v>79.033000000000001</v>
      </c>
      <c r="S90" s="4">
        <f t="shared" si="8"/>
        <v>113.57437223155233</v>
      </c>
      <c r="T90" s="4">
        <f t="shared" si="9"/>
        <v>104.41610648252789</v>
      </c>
      <c r="U90" s="4">
        <f t="shared" si="10"/>
        <v>100.57906891998671</v>
      </c>
      <c r="V90" s="4">
        <f t="shared" si="11"/>
        <v>96.959037992587071</v>
      </c>
      <c r="W90" s="4">
        <f t="shared" si="12"/>
        <v>97.499802534805525</v>
      </c>
      <c r="X90" s="4">
        <f t="shared" si="13"/>
        <v>101.27526037765597</v>
      </c>
      <c r="Y90" s="4">
        <f t="shared" si="14"/>
        <v>104.10251741860047</v>
      </c>
      <c r="Z90" s="4">
        <f t="shared" si="15"/>
        <v>104.41380730031094</v>
      </c>
      <c r="AA90" s="4">
        <f t="shared" si="16"/>
        <v>100.91684412144707</v>
      </c>
      <c r="AB90" s="4">
        <f t="shared" si="17"/>
        <v>100.97162387885837</v>
      </c>
      <c r="AC90" s="4">
        <f t="shared" si="18"/>
        <v>93.051838651639457</v>
      </c>
      <c r="AD90" s="4">
        <f t="shared" si="19"/>
        <v>96.008312104079607</v>
      </c>
      <c r="AE90" s="4">
        <f t="shared" si="20"/>
        <v>93.583189738566574</v>
      </c>
      <c r="AF90" s="4">
        <f t="shared" si="21"/>
        <v>90.596169597569286</v>
      </c>
      <c r="AG90" s="4">
        <f t="shared" si="21"/>
        <v>82.658755661251448</v>
      </c>
      <c r="AI90" s="4">
        <f t="shared" si="22"/>
        <v>-1.41337223155233</v>
      </c>
      <c r="AJ90" s="4">
        <f t="shared" si="23"/>
        <v>-2.3841064825278977</v>
      </c>
      <c r="AK90" s="4">
        <f t="shared" si="24"/>
        <v>-3.9500689199867054</v>
      </c>
      <c r="AL90" s="4">
        <f t="shared" si="25"/>
        <v>-4.8140379925870747</v>
      </c>
      <c r="AM90" s="4">
        <f t="shared" si="26"/>
        <v>-4.7828025348055263</v>
      </c>
      <c r="AN90" s="4">
        <f t="shared" si="27"/>
        <v>-4.3422603776559612</v>
      </c>
      <c r="AO90" s="4">
        <f t="shared" si="28"/>
        <v>-3.3025174186004733</v>
      </c>
      <c r="AP90" s="4">
        <f t="shared" si="29"/>
        <v>-4.9638073003109326</v>
      </c>
      <c r="AQ90" s="4">
        <f t="shared" si="30"/>
        <v>-4.583844121447072</v>
      </c>
      <c r="AR90" s="4">
        <f t="shared" si="31"/>
        <v>-3.5046238788583679</v>
      </c>
      <c r="AS90" s="4">
        <f t="shared" si="32"/>
        <v>-3.9348386516394527</v>
      </c>
      <c r="AT90" s="4">
        <f t="shared" si="33"/>
        <v>-4.5413121040796085</v>
      </c>
      <c r="AU90" s="4">
        <f t="shared" si="34"/>
        <v>-5.0001897385665757</v>
      </c>
      <c r="AV90" s="4">
        <f t="shared" si="81"/>
        <v>-2.4961695975692919</v>
      </c>
      <c r="AW90" s="4">
        <f t="shared" si="81"/>
        <v>-3.6257556612514463</v>
      </c>
      <c r="AY90" s="2">
        <f t="shared" si="82"/>
        <v>60.878552535746046</v>
      </c>
      <c r="AZ90" s="2">
        <f t="shared" si="82"/>
        <v>65.108352850248991</v>
      </c>
      <c r="BA90" s="2">
        <f t="shared" si="82"/>
        <v>67.749029320087317</v>
      </c>
      <c r="BB90" s="2">
        <f t="shared" si="82"/>
        <v>68.340690625646673</v>
      </c>
      <c r="BC90" s="2">
        <f t="shared" si="82"/>
        <v>70.58330295754449</v>
      </c>
      <c r="BD90" s="2">
        <f t="shared" si="82"/>
        <v>70.902221514875123</v>
      </c>
      <c r="BE90" s="2">
        <f t="shared" si="82"/>
        <v>70.413916566614134</v>
      </c>
      <c r="BF90" s="2">
        <f t="shared" si="82"/>
        <v>73.403238310485762</v>
      </c>
      <c r="BG90" s="2">
        <f t="shared" si="82"/>
        <v>71.474004455737159</v>
      </c>
      <c r="BH90" s="2">
        <f t="shared" si="82"/>
        <v>69.44423270959031</v>
      </c>
      <c r="BI90" s="2">
        <f t="shared" si="82"/>
        <v>69.702736173494912</v>
      </c>
      <c r="BJ90" s="2">
        <f t="shared" si="82"/>
        <v>69.496606197206617</v>
      </c>
      <c r="BK90" s="2">
        <f t="shared" si="82"/>
        <v>73.744552249194754</v>
      </c>
      <c r="BL90" s="2">
        <f t="shared" si="82"/>
        <v>72.351772905166868</v>
      </c>
      <c r="BM90" s="2">
        <f t="shared" si="82"/>
        <v>71.477268747294843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79.351775528364854</v>
      </c>
      <c r="DL90" s="2">
        <f t="shared" si="92"/>
        <v>79.149186720142595</v>
      </c>
      <c r="DM90" s="2">
        <f t="shared" si="92"/>
        <v>80.737458823529408</v>
      </c>
      <c r="DN90" s="2">
        <f t="shared" si="92"/>
        <v>82.15415073529411</v>
      </c>
      <c r="DO90" s="2">
        <f t="shared" si="92"/>
        <v>82.769625549853359</v>
      </c>
      <c r="DP90" s="2">
        <f t="shared" si="92"/>
        <v>81.306804802052781</v>
      </c>
      <c r="DQ90" s="2">
        <f t="shared" si="92"/>
        <v>81.677798387096772</v>
      </c>
      <c r="DR90" s="2">
        <f t="shared" si="92"/>
        <v>84.035549276974422</v>
      </c>
      <c r="DS90" s="2">
        <f t="shared" si="92"/>
        <v>79.394535928809802</v>
      </c>
      <c r="DT90" s="2">
        <f t="shared" si="92"/>
        <v>80.011140322580644</v>
      </c>
      <c r="DU90" s="2">
        <f t="shared" si="92"/>
        <v>79.715746774193548</v>
      </c>
      <c r="DV90" s="2">
        <f t="shared" si="92"/>
        <v>80.330388709677422</v>
      </c>
      <c r="DW90" s="2">
        <f t="shared" si="92"/>
        <v>86.247209860703833</v>
      </c>
      <c r="DX90" s="2">
        <f t="shared" si="92"/>
        <v>85.783969696969677</v>
      </c>
      <c r="DY90" s="2">
        <f t="shared" si="92"/>
        <v>80.858707081942896</v>
      </c>
      <c r="EA90" s="2">
        <f t="shared" si="96"/>
        <v>58.059428571428569</v>
      </c>
      <c r="EB90" s="2">
        <f t="shared" si="93"/>
        <v>63.124711111111125</v>
      </c>
      <c r="EC90" s="2">
        <f t="shared" si="93"/>
        <v>65.654577777777774</v>
      </c>
      <c r="ED90" s="2">
        <f t="shared" si="93"/>
        <v>66.079322160664816</v>
      </c>
      <c r="EE90" s="2">
        <f t="shared" si="93"/>
        <v>68.608016676181592</v>
      </c>
      <c r="EF90" s="2">
        <f t="shared" si="93"/>
        <v>69.460388119347371</v>
      </c>
      <c r="EG90" s="2">
        <f t="shared" si="93"/>
        <v>68.885869061573459</v>
      </c>
      <c r="EH90" s="2">
        <f t="shared" si="93"/>
        <v>71.930071596024007</v>
      </c>
      <c r="EI90" s="2">
        <f t="shared" si="93"/>
        <v>70.398788272471904</v>
      </c>
      <c r="EJ90" s="2">
        <f t="shared" si="93"/>
        <v>67.997972495842404</v>
      </c>
      <c r="EK90" s="2">
        <f t="shared" si="93"/>
        <v>68.044403436796713</v>
      </c>
      <c r="EL90" s="2">
        <f t="shared" si="93"/>
        <v>67.965026621796227</v>
      </c>
      <c r="EM90" s="2">
        <f t="shared" si="93"/>
        <v>71.315917519126629</v>
      </c>
      <c r="EN90" s="2">
        <f t="shared" si="93"/>
        <v>69.260758209516652</v>
      </c>
      <c r="EO90" s="2">
        <f t="shared" si="93"/>
        <v>69.37255933815139</v>
      </c>
      <c r="EQ90" s="2">
        <f t="shared" si="94"/>
        <v>62.712035294994138</v>
      </c>
      <c r="ER90" s="2">
        <f t="shared" si="94"/>
        <v>64.551055763821481</v>
      </c>
      <c r="ES90" s="2">
        <f t="shared" si="94"/>
        <v>64.436400926769963</v>
      </c>
      <c r="ET90" s="2">
        <f t="shared" si="94"/>
        <v>65.781153674813567</v>
      </c>
      <c r="EU90" s="2">
        <f t="shared" si="94"/>
        <v>67.248431205280653</v>
      </c>
      <c r="EV90" s="2">
        <f t="shared" si="94"/>
        <v>68.152531772076358</v>
      </c>
      <c r="EW90" s="2">
        <f t="shared" si="94"/>
        <v>68.260482520363468</v>
      </c>
      <c r="EX90" s="2">
        <f t="shared" si="94"/>
        <v>69.54278292680182</v>
      </c>
      <c r="EY90" s="2">
        <f t="shared" si="94"/>
        <v>69.185396459514862</v>
      </c>
      <c r="EZ90" s="2">
        <f t="shared" si="94"/>
        <v>68.217544052039756</v>
      </c>
      <c r="FA90" s="2">
        <f t="shared" si="94"/>
        <v>68.119133142355437</v>
      </c>
      <c r="FB90" s="2">
        <f t="shared" si="94"/>
        <v>67.034465596437286</v>
      </c>
      <c r="FC90" s="2">
        <f t="shared" si="94"/>
        <v>69.54412243675938</v>
      </c>
      <c r="FD90" s="2">
        <f t="shared" si="94"/>
        <v>69.752152038243253</v>
      </c>
      <c r="FE90" s="2">
        <f t="shared" si="94"/>
        <v>70.568731342495965</v>
      </c>
      <c r="FG90" s="2">
        <f t="shared" si="95"/>
        <v>0.86759922941930645</v>
      </c>
      <c r="FH90" s="2">
        <f t="shared" si="95"/>
        <v>0.87621178000186084</v>
      </c>
      <c r="FI90" s="2">
        <f t="shared" si="95"/>
        <v>0.86113715334987984</v>
      </c>
      <c r="FJ90" s="2">
        <f t="shared" si="95"/>
        <v>0.85932238740344047</v>
      </c>
      <c r="FK90" s="2">
        <f t="shared" si="95"/>
        <v>0.86051821688090269</v>
      </c>
      <c r="FL90" s="2">
        <f t="shared" si="95"/>
        <v>0.87828947316296102</v>
      </c>
      <c r="FM90" s="2">
        <f t="shared" si="95"/>
        <v>0.88054596004697916</v>
      </c>
      <c r="FN90" s="2">
        <f t="shared" si="95"/>
        <v>0.87830572613816982</v>
      </c>
      <c r="FO90" s="2">
        <f t="shared" si="95"/>
        <v>0.88047503100669511</v>
      </c>
      <c r="FP90" s="2">
        <f t="shared" si="95"/>
        <v>0.87961042510819654</v>
      </c>
      <c r="FQ90" s="2">
        <f t="shared" si="95"/>
        <v>0.85791415117558856</v>
      </c>
      <c r="FR90" s="2">
        <f t="shared" si="95"/>
        <v>0.87613951789461908</v>
      </c>
      <c r="FS90" s="2">
        <f t="shared" si="95"/>
        <v>0.83734593280921932</v>
      </c>
      <c r="FT90" s="2">
        <f t="shared" si="95"/>
        <v>0.81292897035918199</v>
      </c>
      <c r="FU90" s="2">
        <f t="shared" si="95"/>
        <v>0.81676134590178262</v>
      </c>
      <c r="FW90" s="2">
        <f t="shared" si="86"/>
        <v>1.7619104147286317E-7</v>
      </c>
      <c r="FX90" s="2">
        <f t="shared" si="86"/>
        <v>2.9943132758585862E-7</v>
      </c>
      <c r="FY90" s="2">
        <f t="shared" si="86"/>
        <v>2.0964828110871836E-7</v>
      </c>
      <c r="FZ90" s="2">
        <f t="shared" si="86"/>
        <v>1.4017560329878048E-7</v>
      </c>
      <c r="GA90" s="2">
        <f t="shared" si="86"/>
        <v>1.2957778797196601E-7</v>
      </c>
      <c r="GB90" s="2">
        <f t="shared" si="86"/>
        <v>1.6825656431033448E-7</v>
      </c>
      <c r="GC90" s="2">
        <f t="shared" si="86"/>
        <v>2.1056835896405728E-7</v>
      </c>
      <c r="GD90" s="2">
        <f t="shared" si="86"/>
        <v>2.5203156375356997E-7</v>
      </c>
      <c r="GE90" s="2">
        <f t="shared" si="86"/>
        <v>2.2781605132617233E-7</v>
      </c>
      <c r="GF90" s="2">
        <f t="shared" si="86"/>
        <v>2.0942141270518936E-7</v>
      </c>
      <c r="GG90" s="2">
        <f t="shared" si="86"/>
        <v>1.5633733315532376E-7</v>
      </c>
      <c r="GH90" s="2">
        <f t="shared" si="86"/>
        <v>1.4421641398804338E-7</v>
      </c>
      <c r="GI90" s="2">
        <f t="shared" si="86"/>
        <v>3.9378366613289559E-7</v>
      </c>
      <c r="GJ90" s="2">
        <f t="shared" si="86"/>
        <v>1.037293000353257E-6</v>
      </c>
      <c r="GK90" s="2">
        <f t="shared" si="86"/>
        <v>2.6382475100018941E-6</v>
      </c>
      <c r="GM90" s="107">
        <f t="shared" si="87"/>
        <v>5.1890885080077961E-3</v>
      </c>
      <c r="GN90" s="107">
        <f t="shared" si="87"/>
        <v>7.929997078502661E-4</v>
      </c>
      <c r="GO90" s="107">
        <f t="shared" si="87"/>
        <v>1.7778915057696614E-3</v>
      </c>
      <c r="GP90" s="107">
        <f t="shared" si="87"/>
        <v>1.6816391153993198E-3</v>
      </c>
      <c r="GQ90" s="107">
        <f t="shared" si="87"/>
        <v>1.2645896922709354E-3</v>
      </c>
      <c r="GR90" s="107">
        <f t="shared" si="87"/>
        <v>3.7430025672869342E-4</v>
      </c>
      <c r="GS90" s="107">
        <f t="shared" si="87"/>
        <v>2.8650631694405727E-4</v>
      </c>
      <c r="GT90" s="107">
        <f t="shared" si="87"/>
        <v>2.0049504155238029E-4</v>
      </c>
      <c r="GU90" s="107">
        <f t="shared" si="87"/>
        <v>1.2979742786282155E-4</v>
      </c>
      <c r="GV90" s="107">
        <f t="shared" si="87"/>
        <v>2.2317493140151822E-4</v>
      </c>
      <c r="GW90" s="107">
        <f t="shared" si="87"/>
        <v>7.6031641053557507E-4</v>
      </c>
      <c r="GX90" s="107">
        <f t="shared" si="87"/>
        <v>3.2389250612539371E-4</v>
      </c>
      <c r="GY90" s="107">
        <f t="shared" si="87"/>
        <v>1.294599373825445E-3</v>
      </c>
      <c r="GZ90" s="107">
        <f t="shared" si="87"/>
        <v>2.0234574155294431E-3</v>
      </c>
      <c r="HA90" s="107">
        <f t="shared" si="87"/>
        <v>1.6354836712769121E-5</v>
      </c>
      <c r="HC90" s="107">
        <f t="shared" si="76"/>
        <v>0.13256715451808065</v>
      </c>
      <c r="HD90" s="107">
        <f t="shared" si="76"/>
        <v>9.9553986979657852E-2</v>
      </c>
      <c r="HE90" s="107">
        <f t="shared" si="76"/>
        <v>7.8221600424874832E-2</v>
      </c>
      <c r="HF90" s="107">
        <f t="shared" si="76"/>
        <v>6.5549060678612686E-2</v>
      </c>
      <c r="HG90" s="107">
        <f t="shared" si="91"/>
        <v>6.0736329347334118E-2</v>
      </c>
      <c r="HH90" s="107">
        <f t="shared" si="91"/>
        <v>7.4290445971797403E-2</v>
      </c>
      <c r="HI90" s="107">
        <f t="shared" si="91"/>
        <v>8.4071591937901355E-2</v>
      </c>
      <c r="HJ90" s="107">
        <f t="shared" si="91"/>
        <v>7.7291400055642029E-2</v>
      </c>
      <c r="HK90" s="107">
        <f t="shared" si="91"/>
        <v>7.3234213367322498E-2</v>
      </c>
      <c r="HL90" s="107">
        <f t="shared" si="91"/>
        <v>7.6137341186126514E-2</v>
      </c>
      <c r="HM90" s="107">
        <f t="shared" si="91"/>
        <v>5.1335585784190049E-2</v>
      </c>
      <c r="HN90" s="107">
        <f t="shared" si="91"/>
        <v>6.0090980471036337E-2</v>
      </c>
      <c r="HO90" s="107">
        <f t="shared" si="91"/>
        <v>4.4105712646650391E-2</v>
      </c>
      <c r="HP90" s="107">
        <f t="shared" si="91"/>
        <v>4.0795671948872937E-2</v>
      </c>
      <c r="HQ90" s="107">
        <f t="shared" si="91"/>
        <v>2.9133336604824787E-2</v>
      </c>
      <c r="HS90" s="107">
        <f t="shared" si="88"/>
        <v>2.8252689530120834E-13</v>
      </c>
      <c r="HT90" s="107">
        <f t="shared" si="88"/>
        <v>2.1357693033444137E-16</v>
      </c>
      <c r="HU90" s="107">
        <f t="shared" si="88"/>
        <v>4.0429135536591033E-17</v>
      </c>
      <c r="HV90" s="107">
        <f t="shared" si="88"/>
        <v>2.4184457901791886E-18</v>
      </c>
      <c r="HW90" s="107">
        <f t="shared" si="88"/>
        <v>3.5840830165328831E-19</v>
      </c>
      <c r="HX90" s="107">
        <f t="shared" si="88"/>
        <v>4.4276349705217872E-19</v>
      </c>
      <c r="HY90" s="107">
        <f t="shared" si="88"/>
        <v>1.0168624962319627E-18</v>
      </c>
      <c r="HZ90" s="107">
        <f t="shared" si="88"/>
        <v>1.4646005342227387E-19</v>
      </c>
      <c r="IA90" s="107">
        <f t="shared" si="88"/>
        <v>2.1162813076021514E-20</v>
      </c>
      <c r="IB90" s="107">
        <f t="shared" si="88"/>
        <v>1.5488131709148768E-19</v>
      </c>
      <c r="IC90" s="107">
        <f t="shared" si="88"/>
        <v>9.3449329202084627E-21</v>
      </c>
      <c r="ID90" s="107">
        <f t="shared" si="88"/>
        <v>2.3763016823538113E-20</v>
      </c>
      <c r="IE90" s="107">
        <f t="shared" si="88"/>
        <v>1.2642636173154844E-20</v>
      </c>
      <c r="IF90" s="107">
        <f t="shared" si="88"/>
        <v>2.3381758315525769E-20</v>
      </c>
      <c r="IG90" s="107">
        <f t="shared" si="88"/>
        <v>1.7508305540260618E-12</v>
      </c>
      <c r="II90" s="107">
        <f t="shared" si="89"/>
        <v>2.0676741330036011E-36</v>
      </c>
      <c r="IJ90" s="107">
        <f t="shared" si="89"/>
        <v>1.2822409285871043E-45</v>
      </c>
      <c r="IK90" s="107">
        <f t="shared" si="89"/>
        <v>2.4822002515512892E-47</v>
      </c>
      <c r="IL90" s="107">
        <f t="shared" si="89"/>
        <v>4.3488145286196572E-51</v>
      </c>
      <c r="IM90" s="107">
        <f t="shared" si="89"/>
        <v>8.6693706606967148E-54</v>
      </c>
      <c r="IN90" s="107">
        <f t="shared" si="89"/>
        <v>4.1688716686291497E-54</v>
      </c>
      <c r="IO90" s="107">
        <f t="shared" si="89"/>
        <v>1.4528253519416371E-53</v>
      </c>
      <c r="IP90" s="107">
        <f t="shared" si="89"/>
        <v>3.7367822139763712E-56</v>
      </c>
      <c r="IQ90" s="107">
        <f t="shared" si="89"/>
        <v>4.925442396680162E-59</v>
      </c>
      <c r="IR90" s="107">
        <f t="shared" si="89"/>
        <v>5.5798975237198472E-56</v>
      </c>
      <c r="IS90" s="107">
        <f t="shared" si="89"/>
        <v>1.043299886864094E-58</v>
      </c>
      <c r="IT90" s="107">
        <f t="shared" si="89"/>
        <v>1.9326575110442845E-57</v>
      </c>
      <c r="IU90" s="107">
        <f t="shared" si="89"/>
        <v>5.4000395558820488E-57</v>
      </c>
      <c r="IV90" s="107">
        <f t="shared" si="89"/>
        <v>9.398664673579634E-57</v>
      </c>
      <c r="IW90" s="107">
        <f t="shared" si="89"/>
        <v>5.2896717832067618E-51</v>
      </c>
      <c r="IY90" s="107">
        <f t="shared" si="90"/>
        <v>0.13775624302637096</v>
      </c>
      <c r="IZ90" s="107">
        <f t="shared" si="90"/>
        <v>0.10034698668750833</v>
      </c>
      <c r="JA90" s="107">
        <f t="shared" si="90"/>
        <v>7.999949193064454E-2</v>
      </c>
      <c r="JB90" s="107">
        <f t="shared" si="90"/>
        <v>6.7230699794012E-2</v>
      </c>
      <c r="JC90" s="107">
        <f t="shared" si="90"/>
        <v>6.2000919039605057E-2</v>
      </c>
      <c r="JD90" s="107">
        <f t="shared" si="90"/>
        <v>7.4664746228526091E-2</v>
      </c>
      <c r="JE90" s="107">
        <f t="shared" si="90"/>
        <v>8.4358098254845415E-2</v>
      </c>
      <c r="JF90" s="107">
        <f t="shared" si="90"/>
        <v>7.749189509719441E-2</v>
      </c>
      <c r="JG90" s="107">
        <f t="shared" si="90"/>
        <v>7.3364010795185314E-2</v>
      </c>
      <c r="JH90" s="107">
        <f t="shared" si="90"/>
        <v>7.6360516117528032E-2</v>
      </c>
      <c r="JI90" s="107">
        <f t="shared" si="90"/>
        <v>5.2095902194725624E-2</v>
      </c>
      <c r="JJ90" s="107">
        <f t="shared" si="90"/>
        <v>6.0414872977161728E-2</v>
      </c>
      <c r="JK90" s="107">
        <f t="shared" si="90"/>
        <v>4.5400312020475835E-2</v>
      </c>
      <c r="JL90" s="107">
        <f t="shared" si="90"/>
        <v>4.2819129364402381E-2</v>
      </c>
      <c r="JM90" s="107">
        <f t="shared" si="90"/>
        <v>2.9149691443288387E-2</v>
      </c>
    </row>
    <row r="91" spans="2:273" x14ac:dyDescent="0.25">
      <c r="B91" s="2">
        <v>63</v>
      </c>
      <c r="C91" s="37">
        <v>126.59699999999999</v>
      </c>
      <c r="D91" s="37">
        <v>115.194</v>
      </c>
      <c r="E91" s="37">
        <v>108.67700000000001</v>
      </c>
      <c r="F91" s="37">
        <v>102.98399999999999</v>
      </c>
      <c r="G91" s="37">
        <v>102.867</v>
      </c>
      <c r="H91" s="37">
        <v>109.367</v>
      </c>
      <c r="I91" s="37">
        <v>114.81699999999999</v>
      </c>
      <c r="J91" s="37">
        <v>111.517</v>
      </c>
      <c r="K91" s="37">
        <v>108.783</v>
      </c>
      <c r="L91" s="37">
        <v>108.917</v>
      </c>
      <c r="M91" s="37">
        <v>97.566999999999993</v>
      </c>
      <c r="N91" s="37">
        <v>103.333</v>
      </c>
      <c r="O91" s="37">
        <v>96.2</v>
      </c>
      <c r="P91" s="37">
        <v>92.9</v>
      </c>
      <c r="Q91" s="37">
        <v>84.25</v>
      </c>
      <c r="S91" s="4">
        <f t="shared" si="8"/>
        <v>124.15470716379551</v>
      </c>
      <c r="T91" s="4">
        <f t="shared" si="9"/>
        <v>115.03395496144617</v>
      </c>
      <c r="U91" s="4">
        <f t="shared" si="10"/>
        <v>109.90741434634195</v>
      </c>
      <c r="V91" s="4">
        <f t="shared" si="11"/>
        <v>105.62501341972811</v>
      </c>
      <c r="W91" s="4">
        <f t="shared" si="12"/>
        <v>106.06191650507046</v>
      </c>
      <c r="X91" s="4">
        <f t="shared" si="13"/>
        <v>110.77094800085985</v>
      </c>
      <c r="Y91" s="4">
        <f t="shared" si="14"/>
        <v>114.38123535743937</v>
      </c>
      <c r="Z91" s="4">
        <f t="shared" si="15"/>
        <v>114.44396214577606</v>
      </c>
      <c r="AA91" s="4">
        <f t="shared" si="16"/>
        <v>110.92723761983234</v>
      </c>
      <c r="AB91" s="4">
        <f t="shared" si="17"/>
        <v>111.16196000802137</v>
      </c>
      <c r="AC91" s="4">
        <f t="shared" si="18"/>
        <v>101.42915933681147</v>
      </c>
      <c r="AD91" s="4">
        <f t="shared" si="19"/>
        <v>105.0041321549284</v>
      </c>
      <c r="AE91" s="4">
        <f t="shared" si="20"/>
        <v>100.35000600446199</v>
      </c>
      <c r="AF91" s="4">
        <f t="shared" si="21"/>
        <v>96.682179368139643</v>
      </c>
      <c r="AG91" s="4">
        <f t="shared" si="21"/>
        <v>87.658764394695112</v>
      </c>
      <c r="AI91" s="4">
        <f t="shared" si="22"/>
        <v>2.4422928362044871</v>
      </c>
      <c r="AJ91" s="4">
        <f t="shared" si="23"/>
        <v>0.16004503855383234</v>
      </c>
      <c r="AK91" s="4">
        <f t="shared" si="24"/>
        <v>-1.230414346341945</v>
      </c>
      <c r="AL91" s="4">
        <f t="shared" si="25"/>
        <v>-2.641013419728111</v>
      </c>
      <c r="AM91" s="4">
        <f t="shared" si="26"/>
        <v>-3.1949165050704522</v>
      </c>
      <c r="AN91" s="4">
        <f t="shared" si="27"/>
        <v>-1.4039480008598417</v>
      </c>
      <c r="AO91" s="4">
        <f t="shared" si="28"/>
        <v>0.43576464256062764</v>
      </c>
      <c r="AP91" s="4">
        <f t="shared" si="29"/>
        <v>-2.9269621457760593</v>
      </c>
      <c r="AQ91" s="4">
        <f t="shared" si="30"/>
        <v>-2.1442376198323387</v>
      </c>
      <c r="AR91" s="4">
        <f t="shared" si="31"/>
        <v>-2.2449600080213656</v>
      </c>
      <c r="AS91" s="4">
        <f t="shared" si="32"/>
        <v>-3.8621593368114731</v>
      </c>
      <c r="AT91" s="4">
        <f t="shared" si="33"/>
        <v>-1.6711321549284008</v>
      </c>
      <c r="AU91" s="4">
        <f t="shared" si="34"/>
        <v>-4.1500060044619858</v>
      </c>
      <c r="AV91" s="4">
        <f t="shared" si="81"/>
        <v>-3.7821793681396372</v>
      </c>
      <c r="AW91" s="4">
        <f t="shared" si="81"/>
        <v>-3.4087643946951118</v>
      </c>
      <c r="AY91" s="2">
        <f t="shared" si="82"/>
        <v>60.48834255796335</v>
      </c>
      <c r="AZ91" s="2">
        <f t="shared" si="82"/>
        <v>64.733695691097324</v>
      </c>
      <c r="BA91" s="2">
        <f t="shared" si="82"/>
        <v>67.256766197021875</v>
      </c>
      <c r="BB91" s="2">
        <f t="shared" si="82"/>
        <v>67.844006374295887</v>
      </c>
      <c r="BC91" s="2">
        <f t="shared" si="82"/>
        <v>70.097607377658875</v>
      </c>
      <c r="BD91" s="2">
        <f t="shared" si="82"/>
        <v>70.499091514793335</v>
      </c>
      <c r="BE91" s="2">
        <f t="shared" si="82"/>
        <v>70.021574350427244</v>
      </c>
      <c r="BF91" s="2">
        <f t="shared" si="82"/>
        <v>72.931382287083764</v>
      </c>
      <c r="BG91" s="2">
        <f t="shared" si="82"/>
        <v>71.123918049273499</v>
      </c>
      <c r="BH91" s="2">
        <f t="shared" si="82"/>
        <v>69.06785853637632</v>
      </c>
      <c r="BI91" s="2">
        <f t="shared" si="82"/>
        <v>69.288656509175667</v>
      </c>
      <c r="BJ91" s="2">
        <f t="shared" si="82"/>
        <v>69.074293161863352</v>
      </c>
      <c r="BK91" s="2">
        <f t="shared" si="82"/>
        <v>73.20338955301942</v>
      </c>
      <c r="BL91" s="2">
        <f t="shared" si="82"/>
        <v>71.8127680730245</v>
      </c>
      <c r="BM91" s="2">
        <f t="shared" si="82"/>
        <v>71.120357053114404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79.534585539488333</v>
      </c>
      <c r="DL91" s="2">
        <f t="shared" si="92"/>
        <v>79.311466800356499</v>
      </c>
      <c r="DM91" s="2">
        <f t="shared" si="92"/>
        <v>80.906763025210083</v>
      </c>
      <c r="DN91" s="2">
        <f t="shared" si="92"/>
        <v>82.345562165775391</v>
      </c>
      <c r="DO91" s="2">
        <f t="shared" si="92"/>
        <v>82.935775843108502</v>
      </c>
      <c r="DP91" s="2">
        <f t="shared" si="92"/>
        <v>81.420700696480935</v>
      </c>
      <c r="DQ91" s="2">
        <f t="shared" si="92"/>
        <v>81.785800403225807</v>
      </c>
      <c r="DR91" s="2">
        <f t="shared" si="92"/>
        <v>84.191051612903223</v>
      </c>
      <c r="DS91" s="2">
        <f t="shared" si="92"/>
        <v>79.461896774193562</v>
      </c>
      <c r="DT91" s="2">
        <f t="shared" si="92"/>
        <v>80.049509677419351</v>
      </c>
      <c r="DU91" s="2">
        <f t="shared" si="92"/>
        <v>79.800926612903226</v>
      </c>
      <c r="DV91" s="2">
        <f t="shared" si="92"/>
        <v>80.462288306451612</v>
      </c>
      <c r="DW91" s="2">
        <f t="shared" si="92"/>
        <v>86.450988453079205</v>
      </c>
      <c r="DX91" s="2">
        <f t="shared" si="92"/>
        <v>85.954151515151494</v>
      </c>
      <c r="DY91" s="2">
        <f t="shared" si="92"/>
        <v>81.009068817204295</v>
      </c>
      <c r="EA91" s="2">
        <f t="shared" si="96"/>
        <v>58.179571428571428</v>
      </c>
      <c r="EB91" s="2">
        <f t="shared" si="93"/>
        <v>63.097777777777786</v>
      </c>
      <c r="EC91" s="2">
        <f t="shared" si="93"/>
        <v>65.508344444444447</v>
      </c>
      <c r="ED91" s="2">
        <f t="shared" si="93"/>
        <v>65.958259279778389</v>
      </c>
      <c r="EE91" s="2">
        <f t="shared" si="93"/>
        <v>68.444654667828488</v>
      </c>
      <c r="EF91" s="2">
        <f t="shared" si="93"/>
        <v>69.296890778522283</v>
      </c>
      <c r="EG91" s="2">
        <f t="shared" si="93"/>
        <v>68.753887126801331</v>
      </c>
      <c r="EH91" s="2">
        <f t="shared" si="93"/>
        <v>71.692158383345841</v>
      </c>
      <c r="EI91" s="2">
        <f t="shared" si="93"/>
        <v>70.224830056179769</v>
      </c>
      <c r="EJ91" s="2">
        <f t="shared" si="93"/>
        <v>67.87396341307408</v>
      </c>
      <c r="EK91" s="2">
        <f t="shared" si="93"/>
        <v>67.905715960240073</v>
      </c>
      <c r="EL91" s="2">
        <f t="shared" si="93"/>
        <v>67.795481145398284</v>
      </c>
      <c r="EM91" s="2">
        <f t="shared" si="93"/>
        <v>71.116075045130245</v>
      </c>
      <c r="EN91" s="2">
        <f t="shared" si="93"/>
        <v>69.126727214594709</v>
      </c>
      <c r="EO91" s="2">
        <f t="shared" si="93"/>
        <v>69.261955496386463</v>
      </c>
      <c r="EQ91" s="2">
        <f t="shared" si="94"/>
        <v>62.612895002824843</v>
      </c>
      <c r="ER91" s="2">
        <f t="shared" si="94"/>
        <v>64.450694660236408</v>
      </c>
      <c r="ES91" s="2">
        <f t="shared" si="94"/>
        <v>64.341382877544802</v>
      </c>
      <c r="ET91" s="2">
        <f t="shared" si="94"/>
        <v>65.662281657400214</v>
      </c>
      <c r="EU91" s="2">
        <f t="shared" si="94"/>
        <v>67.130342180414189</v>
      </c>
      <c r="EV91" s="2">
        <f t="shared" si="94"/>
        <v>68.038228520286381</v>
      </c>
      <c r="EW91" s="2">
        <f t="shared" si="94"/>
        <v>68.147044339864152</v>
      </c>
      <c r="EX91" s="2">
        <f t="shared" si="94"/>
        <v>69.393238394997809</v>
      </c>
      <c r="EY91" s="2">
        <f t="shared" si="94"/>
        <v>69.05240924661598</v>
      </c>
      <c r="EZ91" s="2">
        <f t="shared" si="94"/>
        <v>68.081958517771255</v>
      </c>
      <c r="FA91" s="2">
        <f t="shared" si="94"/>
        <v>67.975782724192655</v>
      </c>
      <c r="FB91" s="2">
        <f t="shared" si="94"/>
        <v>66.899388782484877</v>
      </c>
      <c r="FC91" s="2">
        <f t="shared" si="94"/>
        <v>69.405577193941525</v>
      </c>
      <c r="FD91" s="2">
        <f t="shared" si="94"/>
        <v>69.597544488644616</v>
      </c>
      <c r="FE91" s="2">
        <f t="shared" si="94"/>
        <v>70.408167903677352</v>
      </c>
      <c r="FG91" s="2">
        <f t="shared" si="95"/>
        <v>0.89188627391961861</v>
      </c>
      <c r="FH91" s="2">
        <f t="shared" si="95"/>
        <v>0.89910270259633152</v>
      </c>
      <c r="FI91" s="2">
        <f t="shared" si="95"/>
        <v>0.88645444001896589</v>
      </c>
      <c r="FJ91" s="2">
        <f t="shared" si="95"/>
        <v>0.88492632620098699</v>
      </c>
      <c r="FK91" s="2">
        <f t="shared" si="95"/>
        <v>0.88593339989094233</v>
      </c>
      <c r="FL91" s="2">
        <f t="shared" si="95"/>
        <v>0.90083966912882774</v>
      </c>
      <c r="FM91" s="2">
        <f t="shared" si="95"/>
        <v>0.90272438454704151</v>
      </c>
      <c r="FN91" s="2">
        <f t="shared" si="95"/>
        <v>0.90085325073189404</v>
      </c>
      <c r="FO91" s="2">
        <f t="shared" si="95"/>
        <v>0.90266516884687764</v>
      </c>
      <c r="FP91" s="2">
        <f t="shared" si="95"/>
        <v>0.90194320299522246</v>
      </c>
      <c r="FQ91" s="2">
        <f t="shared" si="95"/>
        <v>0.88373971882241142</v>
      </c>
      <c r="FR91" s="2">
        <f t="shared" si="95"/>
        <v>0.89904226353982086</v>
      </c>
      <c r="FS91" s="2">
        <f t="shared" si="95"/>
        <v>0.86388476525658719</v>
      </c>
      <c r="FT91" s="2">
        <f t="shared" si="95"/>
        <v>0.84037721883195882</v>
      </c>
      <c r="FU91" s="2">
        <f t="shared" si="95"/>
        <v>0.84179960676251109</v>
      </c>
      <c r="FW91" s="2">
        <f t="shared" si="86"/>
        <v>2.2181136932155802E-7</v>
      </c>
      <c r="FX91" s="2">
        <f t="shared" si="86"/>
        <v>3.7696167815911885E-7</v>
      </c>
      <c r="FY91" s="2">
        <f t="shared" si="86"/>
        <v>2.6393153429966677E-7</v>
      </c>
      <c r="FZ91" s="2">
        <f t="shared" si="86"/>
        <v>1.7647062270140704E-7</v>
      </c>
      <c r="GA91" s="2">
        <f t="shared" si="86"/>
        <v>1.6312876460885419E-7</v>
      </c>
      <c r="GB91" s="2">
        <f t="shared" si="86"/>
        <v>2.1182245528322387E-7</v>
      </c>
      <c r="GC91" s="2">
        <f t="shared" si="86"/>
        <v>2.650898435665524E-7</v>
      </c>
      <c r="GD91" s="2">
        <f t="shared" si="86"/>
        <v>3.1728891947814936E-7</v>
      </c>
      <c r="GE91" s="2">
        <f t="shared" si="86"/>
        <v>2.8680339931134612E-7</v>
      </c>
      <c r="GF91" s="2">
        <f t="shared" si="86"/>
        <v>2.636459239323218E-7</v>
      </c>
      <c r="GG91" s="2">
        <f t="shared" si="86"/>
        <v>1.9681703355427228E-7</v>
      </c>
      <c r="GH91" s="2">
        <f t="shared" si="86"/>
        <v>1.8155770158777646E-7</v>
      </c>
      <c r="GI91" s="2">
        <f t="shared" si="86"/>
        <v>4.8547486432368944E-7</v>
      </c>
      <c r="GJ91" s="2">
        <f t="shared" si="86"/>
        <v>1.2567088842875652E-6</v>
      </c>
      <c r="GK91" s="2">
        <f t="shared" si="86"/>
        <v>3.1494766423922561E-6</v>
      </c>
      <c r="GM91" s="107">
        <f t="shared" si="87"/>
        <v>1.8296809149955197E-3</v>
      </c>
      <c r="GN91" s="107">
        <f t="shared" si="87"/>
        <v>1.8642206672281407E-4</v>
      </c>
      <c r="GO91" s="107">
        <f t="shared" si="87"/>
        <v>4.6074647093106541E-4</v>
      </c>
      <c r="GP91" s="107">
        <f t="shared" si="87"/>
        <v>4.2447144926304413E-4</v>
      </c>
      <c r="GQ91" s="107">
        <f t="shared" si="87"/>
        <v>2.9889167968294753E-4</v>
      </c>
      <c r="GR91" s="107">
        <f t="shared" si="87"/>
        <v>7.4699871195429515E-5</v>
      </c>
      <c r="GS91" s="107">
        <f t="shared" si="87"/>
        <v>5.4665111932118426E-5</v>
      </c>
      <c r="GT91" s="107">
        <f t="shared" si="87"/>
        <v>3.4482846999646255E-5</v>
      </c>
      <c r="GU91" s="107">
        <f t="shared" si="87"/>
        <v>2.0529641882213146E-5</v>
      </c>
      <c r="GV91" s="107">
        <f t="shared" si="87"/>
        <v>3.9823395054052068E-5</v>
      </c>
      <c r="GW91" s="107">
        <f t="shared" si="87"/>
        <v>1.5441462823691742E-4</v>
      </c>
      <c r="GX91" s="107">
        <f t="shared" si="87"/>
        <v>6.135555896051066E-5</v>
      </c>
      <c r="GY91" s="107">
        <f t="shared" si="87"/>
        <v>3.0344137857775687E-4</v>
      </c>
      <c r="GZ91" s="107">
        <f t="shared" si="87"/>
        <v>5.1632467357391818E-4</v>
      </c>
      <c r="HA91" s="107">
        <f t="shared" si="87"/>
        <v>1.4995018319990758E-6</v>
      </c>
      <c r="HC91" s="107">
        <f t="shared" si="76"/>
        <v>0.17114093083172233</v>
      </c>
      <c r="HD91" s="107">
        <f t="shared" si="76"/>
        <v>0.13643789434830664</v>
      </c>
      <c r="HE91" s="107">
        <f t="shared" si="76"/>
        <v>0.10872684781344294</v>
      </c>
      <c r="HF91" s="107">
        <f t="shared" si="76"/>
        <v>9.2538473014099717E-2</v>
      </c>
      <c r="HG91" s="107">
        <f t="shared" si="91"/>
        <v>8.679043151982746E-2</v>
      </c>
      <c r="HH91" s="107">
        <f t="shared" si="91"/>
        <v>0.10550001317757546</v>
      </c>
      <c r="HI91" s="107">
        <f t="shared" si="91"/>
        <v>0.11877823172583452</v>
      </c>
      <c r="HJ91" s="107">
        <f t="shared" si="91"/>
        <v>0.11119697215561485</v>
      </c>
      <c r="HK91" s="107">
        <f t="shared" si="91"/>
        <v>0.1064811991603995</v>
      </c>
      <c r="HL91" s="107">
        <f t="shared" si="91"/>
        <v>0.10912621827259801</v>
      </c>
      <c r="HM91" s="107">
        <f t="shared" si="91"/>
        <v>7.5690391309351804E-2</v>
      </c>
      <c r="HN91" s="107">
        <f t="shared" si="91"/>
        <v>8.716885981693262E-2</v>
      </c>
      <c r="HO91" s="107">
        <f t="shared" si="91"/>
        <v>6.4448790585967544E-2</v>
      </c>
      <c r="HP91" s="107">
        <f t="shared" si="91"/>
        <v>5.9425876863066315E-2</v>
      </c>
      <c r="HQ91" s="107">
        <f t="shared" si="91"/>
        <v>4.6131995463445589E-2</v>
      </c>
      <c r="HS91" s="107">
        <f t="shared" si="88"/>
        <v>1.0005924359958933E-12</v>
      </c>
      <c r="HT91" s="107">
        <f t="shared" si="88"/>
        <v>1.1119630680337572E-15</v>
      </c>
      <c r="HU91" s="107">
        <f t="shared" si="88"/>
        <v>2.1730727466015182E-16</v>
      </c>
      <c r="HV91" s="107">
        <f t="shared" si="88"/>
        <v>1.4192078267110954E-17</v>
      </c>
      <c r="HW91" s="107">
        <f t="shared" si="88"/>
        <v>2.2827619515387885E-18</v>
      </c>
      <c r="HX91" s="107">
        <f t="shared" si="88"/>
        <v>2.9101604785131644E-18</v>
      </c>
      <c r="HY91" s="107">
        <f t="shared" si="88"/>
        <v>6.6695106767208874E-18</v>
      </c>
      <c r="HZ91" s="107">
        <f t="shared" si="88"/>
        <v>1.0778032022857209E-18</v>
      </c>
      <c r="IA91" s="107">
        <f t="shared" si="88"/>
        <v>1.6949733495615316E-19</v>
      </c>
      <c r="IB91" s="107">
        <f t="shared" si="88"/>
        <v>1.1080952056564644E-18</v>
      </c>
      <c r="IC91" s="107">
        <f t="shared" si="88"/>
        <v>7.2176151729431573E-20</v>
      </c>
      <c r="ID91" s="107">
        <f t="shared" si="88"/>
        <v>1.7388250055716113E-19</v>
      </c>
      <c r="IE91" s="107">
        <f t="shared" si="88"/>
        <v>8.7921211366846301E-20</v>
      </c>
      <c r="IF91" s="107">
        <f t="shared" si="88"/>
        <v>1.5412308382264694E-19</v>
      </c>
      <c r="IG91" s="107">
        <f t="shared" si="88"/>
        <v>5.0832557488103017E-12</v>
      </c>
      <c r="II91" s="107">
        <f t="shared" si="89"/>
        <v>2.1649190405539366E-35</v>
      </c>
      <c r="IJ91" s="107">
        <f t="shared" si="89"/>
        <v>2.7685786063440665E-44</v>
      </c>
      <c r="IK91" s="107">
        <f t="shared" si="89"/>
        <v>5.611808193396891E-46</v>
      </c>
      <c r="IL91" s="107">
        <f t="shared" si="89"/>
        <v>1.1659455447221609E-49</v>
      </c>
      <c r="IM91" s="107">
        <f t="shared" si="89"/>
        <v>2.7339019884238076E-52</v>
      </c>
      <c r="IN91" s="107">
        <f t="shared" si="89"/>
        <v>1.4223578992117033E-52</v>
      </c>
      <c r="IO91" s="107">
        <f t="shared" si="89"/>
        <v>5.0274883054430703E-52</v>
      </c>
      <c r="IP91" s="107">
        <f t="shared" si="89"/>
        <v>1.6117247506888238E-54</v>
      </c>
      <c r="IQ91" s="107">
        <f t="shared" si="89"/>
        <v>2.5249728177862403E-57</v>
      </c>
      <c r="IR91" s="107">
        <f t="shared" si="89"/>
        <v>2.2736534847289689E-54</v>
      </c>
      <c r="IS91" s="107">
        <f t="shared" si="89"/>
        <v>4.7639711106658463E-57</v>
      </c>
      <c r="IT91" s="107">
        <f t="shared" si="89"/>
        <v>7.954669618773304E-56</v>
      </c>
      <c r="IU91" s="107">
        <f t="shared" si="89"/>
        <v>1.9402848098029353E-55</v>
      </c>
      <c r="IV91" s="107">
        <f t="shared" si="89"/>
        <v>3.1096695185197285E-55</v>
      </c>
      <c r="IW91" s="107">
        <f t="shared" si="89"/>
        <v>1.1786475141849366E-49</v>
      </c>
      <c r="IY91" s="107">
        <f t="shared" si="90"/>
        <v>0.17297061174771844</v>
      </c>
      <c r="IZ91" s="107">
        <f t="shared" si="90"/>
        <v>0.13662431641503056</v>
      </c>
      <c r="JA91" s="107">
        <f t="shared" si="90"/>
        <v>0.10918759428437423</v>
      </c>
      <c r="JB91" s="107">
        <f t="shared" si="90"/>
        <v>9.2962944463362771E-2</v>
      </c>
      <c r="JC91" s="107">
        <f t="shared" si="90"/>
        <v>8.7089323199510404E-2</v>
      </c>
      <c r="JD91" s="107">
        <f t="shared" si="90"/>
        <v>0.10557471304877089</v>
      </c>
      <c r="JE91" s="107">
        <f t="shared" si="90"/>
        <v>0.11883289683776663</v>
      </c>
      <c r="JF91" s="107">
        <f t="shared" si="90"/>
        <v>0.11123145500261448</v>
      </c>
      <c r="JG91" s="107">
        <f t="shared" si="90"/>
        <v>0.10650172880228172</v>
      </c>
      <c r="JH91" s="107">
        <f t="shared" si="90"/>
        <v>0.10916604166765206</v>
      </c>
      <c r="JI91" s="107">
        <f t="shared" si="90"/>
        <v>7.5844805937588716E-2</v>
      </c>
      <c r="JJ91" s="107">
        <f t="shared" si="90"/>
        <v>8.7230215375893136E-2</v>
      </c>
      <c r="JK91" s="107">
        <f t="shared" si="90"/>
        <v>6.4752231964545298E-2</v>
      </c>
      <c r="JL91" s="107">
        <f t="shared" si="90"/>
        <v>5.9942201536640233E-2</v>
      </c>
      <c r="JM91" s="107">
        <f t="shared" si="90"/>
        <v>4.6133494970360844E-2</v>
      </c>
    </row>
    <row r="92" spans="2:273" x14ac:dyDescent="0.25">
      <c r="B92" s="2">
        <v>64</v>
      </c>
      <c r="C92" s="37">
        <v>142.08099999999999</v>
      </c>
      <c r="D92" s="37">
        <v>132.21</v>
      </c>
      <c r="E92" s="37">
        <v>123.161</v>
      </c>
      <c r="F92" s="37">
        <v>117.306</v>
      </c>
      <c r="G92" s="37">
        <v>115.8</v>
      </c>
      <c r="H92" s="37">
        <v>123.783</v>
      </c>
      <c r="I92" s="37">
        <v>129.11699999999999</v>
      </c>
      <c r="J92" s="37">
        <v>128.417</v>
      </c>
      <c r="K92" s="37">
        <v>123.7</v>
      </c>
      <c r="L92" s="37">
        <v>126.233</v>
      </c>
      <c r="M92" s="37">
        <v>111.7</v>
      </c>
      <c r="N92" s="37">
        <v>118.867</v>
      </c>
      <c r="O92" s="37">
        <v>105.06699999999999</v>
      </c>
      <c r="P92" s="37">
        <v>102.967</v>
      </c>
      <c r="Q92" s="37">
        <v>92.15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136.0082474153923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127.24355222942692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120.99316545564709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116.1491712852187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116.54599129775198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122.0979501224348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126.47744700555202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126.42018061353448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122.95283472314291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123.31879399929305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111.9183604771228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116.02222405516594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108.95747047006725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104.51408207863165</v>
      </c>
      <c r="AG92" s="4">
        <f t="shared" si="110"/>
        <v>94.402485938514474</v>
      </c>
      <c r="AI92" s="4">
        <f t="shared" ref="AI92:AI155" si="111">IF(OR($B92 &lt; C$231, $B92 &gt; C$234), 0, C92-S92)</f>
        <v>6.0727525846076844</v>
      </c>
      <c r="AJ92" s="4">
        <f t="shared" ref="AJ92:AJ155" si="112">IF(OR($B92 &lt; D$231, $B92 &gt; D$234), 0, D92-T92)</f>
        <v>4.9664477705730832</v>
      </c>
      <c r="AK92" s="4">
        <f t="shared" ref="AK92:AK155" si="113">IF(OR($B92 &lt; E$231, $B92 &gt; E$234), 0, E92-U92)</f>
        <v>2.1678345443529139</v>
      </c>
      <c r="AL92" s="4">
        <f t="shared" ref="AL92:AL155" si="114">IF(OR($B92 &lt; F$231, $B92 &gt; F$234), 0, F92-V92)</f>
        <v>1.1568287147812981</v>
      </c>
      <c r="AM92" s="4">
        <f t="shared" ref="AM92:AM155" si="115">IF(OR($B92 &lt; G$231, $B92 &gt; G$234), 0, G92-W92)</f>
        <v>-0.74599129775198492</v>
      </c>
      <c r="AN92" s="4">
        <f t="shared" ref="AN92:AN155" si="116">IF(OR($B92 &lt; H$231, $B92 &gt; H$234), 0, H92-X92)</f>
        <v>1.6850498775652056</v>
      </c>
      <c r="AO92" s="4">
        <f t="shared" ref="AO92:AO155" si="117">IF(OR($B92 &lt; I$231, $B92 &gt; I$234), 0, I92-Y92)</f>
        <v>2.6395529944479676</v>
      </c>
      <c r="AP92" s="4">
        <f t="shared" ref="AP92:AP155" si="118">IF(OR($B92 &lt; J$231, $B92 &gt; J$234), 0, J92-Z92)</f>
        <v>1.9968193864655177</v>
      </c>
      <c r="AQ92" s="4">
        <f t="shared" ref="AQ92:AQ155" si="119">IF(OR($B92 &lt; K$231, $B92 &gt; K$234), 0, K92-AA92)</f>
        <v>0.74716527685708911</v>
      </c>
      <c r="AR92" s="4">
        <f t="shared" ref="AR92:AR155" si="120">IF(OR($B92 &lt; L$231, $B92 &gt; L$234), 0, L92-AB92)</f>
        <v>2.9142060007069546</v>
      </c>
      <c r="AS92" s="4">
        <f t="shared" ref="AS92:AS155" si="121">IF(OR($B92 &lt; M$231, $B92 &gt; M$234), 0, M92-AC92)</f>
        <v>-0.21836047712280049</v>
      </c>
      <c r="AT92" s="4">
        <f t="shared" ref="AT92:AT155" si="122">IF(OR($B92 &lt; N$231, $B92 &gt; N$234), 0, N92-AD92)</f>
        <v>2.844775944834069</v>
      </c>
      <c r="AU92" s="4">
        <f t="shared" ref="AU92:AU155" si="123">IF(OR($B92 &lt; O$231, $B92 &gt; O$234), 0, O92-AE92)</f>
        <v>-3.8904704700672568</v>
      </c>
      <c r="AV92" s="4">
        <f t="shared" ref="AV92:AW107" si="124">IF(OR($B92 &lt; P$231, $B92 &gt; P$234), 0, P92-AF92)</f>
        <v>-1.5470820786316466</v>
      </c>
      <c r="AW92" s="4">
        <f t="shared" si="124"/>
        <v>-2.252485938514468</v>
      </c>
      <c r="AY92" s="2">
        <f t="shared" si="82"/>
        <v>60.180847228081056</v>
      </c>
      <c r="AZ92" s="2">
        <f t="shared" si="82"/>
        <v>64.413323802278882</v>
      </c>
      <c r="BA92" s="2">
        <f t="shared" si="82"/>
        <v>66.813280178719694</v>
      </c>
      <c r="BB92" s="2">
        <f t="shared" si="82"/>
        <v>67.400663866831508</v>
      </c>
      <c r="BC92" s="2">
        <f t="shared" si="82"/>
        <v>69.65639578371983</v>
      </c>
      <c r="BD92" s="2">
        <f t="shared" si="82"/>
        <v>70.130520320841427</v>
      </c>
      <c r="BE92" s="2">
        <f t="shared" si="82"/>
        <v>69.668344089628405</v>
      </c>
      <c r="BF92" s="2">
        <f t="shared" si="82"/>
        <v>72.490714239802912</v>
      </c>
      <c r="BG92" s="2">
        <f t="shared" si="82"/>
        <v>70.798670667044718</v>
      </c>
      <c r="BH92" s="2">
        <f t="shared" si="82"/>
        <v>68.730726227859392</v>
      </c>
      <c r="BI92" s="2">
        <f t="shared" si="82"/>
        <v>68.913627961192532</v>
      </c>
      <c r="BJ92" s="2">
        <f t="shared" si="82"/>
        <v>68.687958055100395</v>
      </c>
      <c r="BK92" s="2">
        <f t="shared" si="82"/>
        <v>72.699730238153549</v>
      </c>
      <c r="BL92" s="2">
        <f t="shared" si="82"/>
        <v>71.31455580456867</v>
      </c>
      <c r="BM92" s="2">
        <f t="shared" si="82"/>
        <v>70.784618901131296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79.717395550611798</v>
      </c>
      <c r="DL92" s="2">
        <f t="shared" si="92"/>
        <v>79.473746880570403</v>
      </c>
      <c r="DM92" s="2">
        <f t="shared" si="92"/>
        <v>81.076067226890757</v>
      </c>
      <c r="DN92" s="2">
        <f t="shared" si="92"/>
        <v>82.536973596256672</v>
      </c>
      <c r="DO92" s="2">
        <f t="shared" si="92"/>
        <v>83.10192613636363</v>
      </c>
      <c r="DP92" s="2">
        <f t="shared" si="92"/>
        <v>81.534596590909089</v>
      </c>
      <c r="DQ92" s="2">
        <f t="shared" si="92"/>
        <v>81.893802419354827</v>
      </c>
      <c r="DR92" s="2">
        <f t="shared" si="92"/>
        <v>84.346553948832039</v>
      </c>
      <c r="DS92" s="2">
        <f t="shared" si="92"/>
        <v>79.529257619577322</v>
      </c>
      <c r="DT92" s="2">
        <f t="shared" si="92"/>
        <v>80.087879032258058</v>
      </c>
      <c r="DU92" s="2">
        <f t="shared" si="92"/>
        <v>79.886106451612903</v>
      </c>
      <c r="DV92" s="2">
        <f t="shared" si="92"/>
        <v>80.594187903225802</v>
      </c>
      <c r="DW92" s="2">
        <f t="shared" si="92"/>
        <v>86.654767045454577</v>
      </c>
      <c r="DX92" s="2">
        <f t="shared" si="92"/>
        <v>86.124333333333311</v>
      </c>
      <c r="DY92" s="2">
        <f t="shared" si="92"/>
        <v>81.159430552465693</v>
      </c>
      <c r="EA92" s="2">
        <f t="shared" si="96"/>
        <v>58.299714285714288</v>
      </c>
      <c r="EB92" s="2">
        <f t="shared" si="93"/>
        <v>63.070844444444454</v>
      </c>
      <c r="EC92" s="2">
        <f t="shared" si="93"/>
        <v>65.362111111111119</v>
      </c>
      <c r="ED92" s="2">
        <f t="shared" si="93"/>
        <v>65.837196398891962</v>
      </c>
      <c r="EE92" s="2">
        <f t="shared" si="93"/>
        <v>68.281292659475369</v>
      </c>
      <c r="EF92" s="2">
        <f t="shared" si="93"/>
        <v>69.13339343769718</v>
      </c>
      <c r="EG92" s="2">
        <f t="shared" si="93"/>
        <v>68.621905192029217</v>
      </c>
      <c r="EH92" s="2">
        <f t="shared" si="93"/>
        <v>71.454245170667662</v>
      </c>
      <c r="EI92" s="2">
        <f t="shared" si="93"/>
        <v>70.050871839887634</v>
      </c>
      <c r="EJ92" s="2">
        <f t="shared" si="93"/>
        <v>67.749954330305741</v>
      </c>
      <c r="EK92" s="2">
        <f t="shared" si="93"/>
        <v>67.767028483683433</v>
      </c>
      <c r="EL92" s="2">
        <f t="shared" si="93"/>
        <v>67.625935669000341</v>
      </c>
      <c r="EM92" s="2">
        <f t="shared" si="93"/>
        <v>70.916232571133847</v>
      </c>
      <c r="EN92" s="2">
        <f t="shared" si="93"/>
        <v>68.992696219672752</v>
      </c>
      <c r="EO92" s="2">
        <f t="shared" si="93"/>
        <v>69.151351654621536</v>
      </c>
      <c r="EQ92" s="2">
        <f t="shared" si="94"/>
        <v>62.513754710655547</v>
      </c>
      <c r="ER92" s="2">
        <f t="shared" si="94"/>
        <v>64.350333556651336</v>
      </c>
      <c r="ES92" s="2">
        <f t="shared" si="94"/>
        <v>64.246364828319642</v>
      </c>
      <c r="ET92" s="2">
        <f t="shared" si="94"/>
        <v>65.543409639986862</v>
      </c>
      <c r="EU92" s="2">
        <f t="shared" si="94"/>
        <v>67.012253155547711</v>
      </c>
      <c r="EV92" s="2">
        <f t="shared" si="94"/>
        <v>67.923925268496404</v>
      </c>
      <c r="EW92" s="2">
        <f t="shared" si="94"/>
        <v>68.033606159364837</v>
      </c>
      <c r="EX92" s="2">
        <f t="shared" si="94"/>
        <v>69.243693863193798</v>
      </c>
      <c r="EY92" s="2">
        <f t="shared" si="94"/>
        <v>68.919422033717126</v>
      </c>
      <c r="EZ92" s="2">
        <f t="shared" si="94"/>
        <v>67.946372983502755</v>
      </c>
      <c r="FA92" s="2">
        <f t="shared" si="94"/>
        <v>67.832432306029872</v>
      </c>
      <c r="FB92" s="2">
        <f t="shared" si="94"/>
        <v>66.764311968532468</v>
      </c>
      <c r="FC92" s="2">
        <f t="shared" si="94"/>
        <v>69.267031951123684</v>
      </c>
      <c r="FD92" s="2">
        <f t="shared" si="94"/>
        <v>69.442936939045978</v>
      </c>
      <c r="FE92" s="2">
        <f t="shared" si="94"/>
        <v>70.247604464858739</v>
      </c>
      <c r="FG92" s="2">
        <f t="shared" si="95"/>
        <v>0.91216921466169498</v>
      </c>
      <c r="FH92" s="2">
        <f t="shared" si="95"/>
        <v>0.91815602416344622</v>
      </c>
      <c r="FI92" s="2">
        <f t="shared" si="95"/>
        <v>0.90765091695270383</v>
      </c>
      <c r="FJ92" s="2">
        <f t="shared" si="95"/>
        <v>0.90637794057187115</v>
      </c>
      <c r="FK92" s="2">
        <f t="shared" si="95"/>
        <v>0.90721696295859489</v>
      </c>
      <c r="FL92" s="2">
        <f t="shared" si="95"/>
        <v>0.91959431731321628</v>
      </c>
      <c r="FM92" s="2">
        <f t="shared" si="95"/>
        <v>0.92115376754299316</v>
      </c>
      <c r="FN92" s="2">
        <f t="shared" si="95"/>
        <v>0.91960555941073485</v>
      </c>
      <c r="FO92" s="2">
        <f t="shared" si="95"/>
        <v>0.92110479009143653</v>
      </c>
      <c r="FP92" s="2">
        <f t="shared" si="95"/>
        <v>0.92050755244072413</v>
      </c>
      <c r="FQ92" s="2">
        <f t="shared" si="95"/>
        <v>0.905388886486439</v>
      </c>
      <c r="FR92" s="2">
        <f t="shared" si="95"/>
        <v>0.91810595877858925</v>
      </c>
      <c r="FS92" s="2">
        <f t="shared" si="95"/>
        <v>0.88667949630235821</v>
      </c>
      <c r="FT92" s="2">
        <f t="shared" si="95"/>
        <v>0.86446952594295401</v>
      </c>
      <c r="FU92" s="2">
        <f t="shared" si="95"/>
        <v>0.86398630965480583</v>
      </c>
      <c r="FW92" s="2">
        <f t="shared" si="86"/>
        <v>2.7924395342606398E-7</v>
      </c>
      <c r="FX92" s="2">
        <f t="shared" si="86"/>
        <v>4.7456658958703836E-7</v>
      </c>
      <c r="FY92" s="2">
        <f t="shared" si="86"/>
        <v>3.3227009279680729E-7</v>
      </c>
      <c r="FZ92" s="2">
        <f t="shared" si="86"/>
        <v>2.2216334120269252E-7</v>
      </c>
      <c r="GA92" s="2">
        <f t="shared" si="86"/>
        <v>2.0536693848634983E-7</v>
      </c>
      <c r="GB92" s="2">
        <f t="shared" si="86"/>
        <v>2.6666865711891701E-7</v>
      </c>
      <c r="GC92" s="2">
        <f t="shared" si="86"/>
        <v>3.3372831756786295E-7</v>
      </c>
      <c r="GD92" s="2">
        <f t="shared" si="86"/>
        <v>3.994430507958453E-7</v>
      </c>
      <c r="GE92" s="2">
        <f t="shared" si="86"/>
        <v>3.6106406076913735E-7</v>
      </c>
      <c r="GF92" s="2">
        <f t="shared" si="86"/>
        <v>3.319105306966022E-7</v>
      </c>
      <c r="GG92" s="2">
        <f t="shared" si="86"/>
        <v>2.477779523884231E-7</v>
      </c>
      <c r="GH92" s="2">
        <f t="shared" si="86"/>
        <v>2.2856759349085349E-7</v>
      </c>
      <c r="GI92" s="2">
        <f t="shared" si="86"/>
        <v>5.9851603590554535E-7</v>
      </c>
      <c r="GJ92" s="2">
        <f t="shared" si="86"/>
        <v>1.5225371674246043E-6</v>
      </c>
      <c r="GK92" s="2">
        <f t="shared" si="86"/>
        <v>3.7597693547446245E-6</v>
      </c>
      <c r="GM92" s="107">
        <f t="shared" si="87"/>
        <v>5.7779978799704006E-4</v>
      </c>
      <c r="GN92" s="107">
        <f t="shared" si="87"/>
        <v>3.7700950140866059E-5</v>
      </c>
      <c r="GO92" s="107">
        <f t="shared" si="87"/>
        <v>1.0287856020983913E-4</v>
      </c>
      <c r="GP92" s="107">
        <f t="shared" si="87"/>
        <v>9.1928379566208913E-5</v>
      </c>
      <c r="GQ92" s="107">
        <f t="shared" si="87"/>
        <v>6.0195096345895816E-5</v>
      </c>
      <c r="GR92" s="107">
        <f t="shared" si="87"/>
        <v>1.2617336979609867E-5</v>
      </c>
      <c r="GS92" s="107">
        <f t="shared" si="87"/>
        <v>8.7994530525963744E-6</v>
      </c>
      <c r="GT92" s="107">
        <f t="shared" si="87"/>
        <v>4.9397451684298022E-6</v>
      </c>
      <c r="GU92" s="107">
        <f t="shared" si="87"/>
        <v>2.6851300634820975E-6</v>
      </c>
      <c r="GV92" s="107">
        <f t="shared" si="87"/>
        <v>5.9482627564724278E-6</v>
      </c>
      <c r="GW92" s="107">
        <f t="shared" si="87"/>
        <v>2.6203807586773628E-5</v>
      </c>
      <c r="GX92" s="107">
        <f t="shared" si="87"/>
        <v>9.7661508480765339E-6</v>
      </c>
      <c r="GY92" s="107">
        <f t="shared" si="87"/>
        <v>6.0461756218239059E-5</v>
      </c>
      <c r="GZ92" s="107">
        <f t="shared" si="87"/>
        <v>1.1278112294554531E-4</v>
      </c>
      <c r="HA92" s="107">
        <f t="shared" si="87"/>
        <v>1.0651471659237573E-7</v>
      </c>
      <c r="HC92" s="107">
        <f t="shared" si="76"/>
        <v>0.21754693614205595</v>
      </c>
      <c r="HD92" s="107">
        <f t="shared" si="76"/>
        <v>0.18306775697611696</v>
      </c>
      <c r="HE92" s="107">
        <f t="shared" si="76"/>
        <v>0.14795651570466506</v>
      </c>
      <c r="HF92" s="107">
        <f t="shared" si="76"/>
        <v>0.12780394749746476</v>
      </c>
      <c r="HG92" s="107">
        <f t="shared" si="91"/>
        <v>0.12120296188163358</v>
      </c>
      <c r="HH92" s="107">
        <f t="shared" si="91"/>
        <v>0.14630934144134478</v>
      </c>
      <c r="HI92" s="107">
        <f t="shared" si="91"/>
        <v>0.16382694436009088</v>
      </c>
      <c r="HJ92" s="107">
        <f t="shared" si="91"/>
        <v>0.15588348302698371</v>
      </c>
      <c r="HK92" s="107">
        <f t="shared" si="91"/>
        <v>0.15070060040830358</v>
      </c>
      <c r="HL92" s="107">
        <f t="shared" si="91"/>
        <v>0.15251115468153914</v>
      </c>
      <c r="HM92" s="107">
        <f t="shared" si="91"/>
        <v>0.10874654905723244</v>
      </c>
      <c r="HN92" s="107">
        <f t="shared" si="91"/>
        <v>0.1233350502765356</v>
      </c>
      <c r="HO92" s="107">
        <f t="shared" si="91"/>
        <v>9.1980800620222625E-2</v>
      </c>
      <c r="HP92" s="107">
        <f t="shared" si="91"/>
        <v>8.4625192963373577E-2</v>
      </c>
      <c r="HQ92" s="107">
        <f t="shared" si="91"/>
        <v>7.081069180547421E-2</v>
      </c>
      <c r="HS92" s="107">
        <f t="shared" si="88"/>
        <v>3.4421242695705702E-12</v>
      </c>
      <c r="HT92" s="107">
        <f t="shared" si="88"/>
        <v>5.5646463717828304E-15</v>
      </c>
      <c r="HU92" s="107">
        <f t="shared" si="88"/>
        <v>1.1230556261575249E-15</v>
      </c>
      <c r="HV92" s="107">
        <f t="shared" si="88"/>
        <v>7.9985200115356617E-17</v>
      </c>
      <c r="HW92" s="107">
        <f t="shared" si="88"/>
        <v>1.3938263125793572E-17</v>
      </c>
      <c r="HX92" s="107">
        <f t="shared" si="88"/>
        <v>1.8306013242867429E-17</v>
      </c>
      <c r="HY92" s="107">
        <f t="shared" si="88"/>
        <v>4.1831677865897267E-17</v>
      </c>
      <c r="HZ92" s="107">
        <f t="shared" si="88"/>
        <v>7.5591152474766735E-18</v>
      </c>
      <c r="IA92" s="107">
        <f t="shared" si="88"/>
        <v>1.2913234443806059E-18</v>
      </c>
      <c r="IB92" s="107">
        <f t="shared" si="88"/>
        <v>7.5654003006391263E-18</v>
      </c>
      <c r="IC92" s="107">
        <f t="shared" si="88"/>
        <v>5.3166529520949575E-19</v>
      </c>
      <c r="ID92" s="107">
        <f t="shared" si="88"/>
        <v>1.2153622721708851E-18</v>
      </c>
      <c r="IE92" s="107">
        <f t="shared" si="88"/>
        <v>5.8577360803549401E-19</v>
      </c>
      <c r="IF92" s="107">
        <f t="shared" si="88"/>
        <v>9.7502592822405883E-19</v>
      </c>
      <c r="IG92" s="107">
        <f t="shared" si="88"/>
        <v>1.443706762982176E-11</v>
      </c>
      <c r="II92" s="107">
        <f t="shared" si="89"/>
        <v>2.1896614674211435E-34</v>
      </c>
      <c r="IJ92" s="107">
        <f t="shared" si="89"/>
        <v>5.7034542046794784E-43</v>
      </c>
      <c r="IK92" s="107">
        <f t="shared" si="89"/>
        <v>1.2109697854814939E-44</v>
      </c>
      <c r="IL92" s="107">
        <f t="shared" si="89"/>
        <v>2.9797315159703749E-48</v>
      </c>
      <c r="IM92" s="107">
        <f t="shared" si="89"/>
        <v>8.2005320324876574E-51</v>
      </c>
      <c r="IN92" s="107">
        <f t="shared" si="89"/>
        <v>4.6067103528942339E-51</v>
      </c>
      <c r="IO92" s="107">
        <f t="shared" si="89"/>
        <v>1.6499016862090373E-50</v>
      </c>
      <c r="IP92" s="107">
        <f t="shared" si="89"/>
        <v>6.5662980560013529E-53</v>
      </c>
      <c r="IQ92" s="107">
        <f t="shared" si="89"/>
        <v>1.2199175042219235E-55</v>
      </c>
      <c r="IR92" s="107">
        <f t="shared" si="89"/>
        <v>8.7645480593565972E-53</v>
      </c>
      <c r="IS92" s="107">
        <f t="shared" si="89"/>
        <v>2.056616938536729E-55</v>
      </c>
      <c r="IT92" s="107">
        <f t="shared" si="89"/>
        <v>3.1010052003444001E-54</v>
      </c>
      <c r="IU92" s="107">
        <f t="shared" si="89"/>
        <v>6.6263417003051474E-54</v>
      </c>
      <c r="IV92" s="107">
        <f t="shared" si="89"/>
        <v>9.7998839346190493E-54</v>
      </c>
      <c r="IW92" s="107">
        <f t="shared" si="89"/>
        <v>2.5164549954595595E-48</v>
      </c>
      <c r="IY92" s="107">
        <f t="shared" si="90"/>
        <v>0.21812473593349513</v>
      </c>
      <c r="IZ92" s="107">
        <f t="shared" si="90"/>
        <v>0.18310545792626337</v>
      </c>
      <c r="JA92" s="107">
        <f t="shared" si="90"/>
        <v>0.14805939426487602</v>
      </c>
      <c r="JB92" s="107">
        <f t="shared" si="90"/>
        <v>0.12789587587703105</v>
      </c>
      <c r="JC92" s="107">
        <f t="shared" si="90"/>
        <v>0.1212631569779795</v>
      </c>
      <c r="JD92" s="107">
        <f t="shared" si="90"/>
        <v>0.14632195877832441</v>
      </c>
      <c r="JE92" s="107">
        <f t="shared" si="90"/>
        <v>0.16383574381314353</v>
      </c>
      <c r="JF92" s="107">
        <f t="shared" si="90"/>
        <v>0.15588842277215215</v>
      </c>
      <c r="JG92" s="107">
        <f t="shared" si="90"/>
        <v>0.15070328553836707</v>
      </c>
      <c r="JH92" s="107">
        <f t="shared" si="90"/>
        <v>0.1525171029442956</v>
      </c>
      <c r="JI92" s="107">
        <f t="shared" si="90"/>
        <v>0.10877275286481922</v>
      </c>
      <c r="JJ92" s="107">
        <f t="shared" si="90"/>
        <v>0.12334481642738368</v>
      </c>
      <c r="JK92" s="107">
        <f t="shared" si="90"/>
        <v>9.2041262376440863E-2</v>
      </c>
      <c r="JL92" s="107">
        <f t="shared" si="90"/>
        <v>8.4737974086319126E-2</v>
      </c>
      <c r="JM92" s="107">
        <f t="shared" si="90"/>
        <v>7.0810798334627861E-2</v>
      </c>
    </row>
    <row r="93" spans="2:273" x14ac:dyDescent="0.25">
      <c r="B93" s="2">
        <v>65</v>
      </c>
      <c r="C93" s="37">
        <v>156.5</v>
      </c>
      <c r="D93" s="37">
        <v>148.37100000000001</v>
      </c>
      <c r="E93" s="37">
        <v>139</v>
      </c>
      <c r="F93" s="37">
        <v>131.71</v>
      </c>
      <c r="G93" s="37">
        <v>132.75</v>
      </c>
      <c r="H93" s="37">
        <v>140.767</v>
      </c>
      <c r="I93" s="37">
        <v>146.233</v>
      </c>
      <c r="J93" s="37">
        <v>146.11699999999999</v>
      </c>
      <c r="K93" s="37">
        <v>141.96700000000001</v>
      </c>
      <c r="L93" s="37">
        <v>142.167</v>
      </c>
      <c r="M93" s="37">
        <v>128.4</v>
      </c>
      <c r="N93" s="37">
        <v>135.88300000000001</v>
      </c>
      <c r="O93" s="37">
        <v>120.81699999999999</v>
      </c>
      <c r="P93" s="37">
        <v>114.883</v>
      </c>
      <c r="Q93" s="37">
        <v>104.117</v>
      </c>
      <c r="S93" s="4">
        <f t="shared" si="97"/>
        <v>148.6849365214168</v>
      </c>
      <c r="T93" s="4">
        <f t="shared" si="98"/>
        <v>140.68989581957422</v>
      </c>
      <c r="U93" s="4">
        <f t="shared" si="99"/>
        <v>133.5845178085244</v>
      </c>
      <c r="V93" s="4">
        <f t="shared" si="100"/>
        <v>128.35293895125886</v>
      </c>
      <c r="W93" s="4">
        <f t="shared" si="101"/>
        <v>128.80729231808681</v>
      </c>
      <c r="X93" s="4">
        <f t="shared" si="102"/>
        <v>135.02978732906257</v>
      </c>
      <c r="Y93" s="4">
        <f t="shared" si="103"/>
        <v>140.08375518986355</v>
      </c>
      <c r="Z93" s="4">
        <f t="shared" si="104"/>
        <v>140.05210863656598</v>
      </c>
      <c r="AA93" s="4">
        <f t="shared" si="105"/>
        <v>136.71926395305655</v>
      </c>
      <c r="AB93" s="4">
        <f t="shared" si="106"/>
        <v>137.16686395157103</v>
      </c>
      <c r="AC93" s="4">
        <f t="shared" si="107"/>
        <v>124.43927757307057</v>
      </c>
      <c r="AD93" s="4">
        <f t="shared" si="108"/>
        <v>128.92702177577542</v>
      </c>
      <c r="AE93" s="4">
        <f t="shared" si="109"/>
        <v>119.39190488184343</v>
      </c>
      <c r="AF93" s="4">
        <f t="shared" si="110"/>
        <v>114.08162796245634</v>
      </c>
      <c r="AG93" s="4">
        <f t="shared" si="110"/>
        <v>103.03296593201165</v>
      </c>
      <c r="AI93" s="4">
        <f t="shared" si="111"/>
        <v>7.8150634785831983</v>
      </c>
      <c r="AJ93" s="4">
        <f t="shared" si="112"/>
        <v>7.6811041804257911</v>
      </c>
      <c r="AK93" s="4">
        <f t="shared" si="113"/>
        <v>5.4154821914756042</v>
      </c>
      <c r="AL93" s="4">
        <f t="shared" si="114"/>
        <v>3.3570610487411443</v>
      </c>
      <c r="AM93" s="4">
        <f t="shared" si="115"/>
        <v>3.9427076819131912</v>
      </c>
      <c r="AN93" s="4">
        <f t="shared" si="116"/>
        <v>5.7372126709374243</v>
      </c>
      <c r="AO93" s="4">
        <f t="shared" si="117"/>
        <v>6.1492448101364516</v>
      </c>
      <c r="AP93" s="4">
        <f t="shared" si="118"/>
        <v>6.0648913634340147</v>
      </c>
      <c r="AQ93" s="4">
        <f t="shared" si="119"/>
        <v>5.2477360469434586</v>
      </c>
      <c r="AR93" s="4">
        <f t="shared" si="120"/>
        <v>5.0001360484289705</v>
      </c>
      <c r="AS93" s="4">
        <f t="shared" si="121"/>
        <v>3.9607224269294363</v>
      </c>
      <c r="AT93" s="4">
        <f t="shared" si="122"/>
        <v>6.9559782242245944</v>
      </c>
      <c r="AU93" s="4">
        <f t="shared" si="123"/>
        <v>1.4250951181565625</v>
      </c>
      <c r="AV93" s="4">
        <f t="shared" si="124"/>
        <v>0.80137203754365771</v>
      </c>
      <c r="AW93" s="4">
        <f t="shared" si="124"/>
        <v>1.0840340679883553</v>
      </c>
      <c r="AY93" s="2">
        <f t="shared" si="82"/>
        <v>59.946036035491069</v>
      </c>
      <c r="AZ93" s="2">
        <f t="shared" si="82"/>
        <v>64.141049673200826</v>
      </c>
      <c r="BA93" s="2">
        <f t="shared" si="82"/>
        <v>66.4144946560764</v>
      </c>
      <c r="BB93" s="2">
        <f t="shared" si="82"/>
        <v>67.006116669910256</v>
      </c>
      <c r="BC93" s="2">
        <f t="shared" si="82"/>
        <v>69.256220722804173</v>
      </c>
      <c r="BD93" s="2">
        <f t="shared" si="82"/>
        <v>69.79327506291682</v>
      </c>
      <c r="BE93" s="2">
        <f t="shared" si="82"/>
        <v>69.350118593452976</v>
      </c>
      <c r="BF93" s="2">
        <f t="shared" si="82"/>
        <v>72.079015970226195</v>
      </c>
      <c r="BG93" s="2">
        <f t="shared" si="82"/>
        <v>70.496081267267257</v>
      </c>
      <c r="BH93" s="2">
        <f t="shared" si="82"/>
        <v>68.428372321679134</v>
      </c>
      <c r="BI93" s="2">
        <f t="shared" si="82"/>
        <v>68.574349717780166</v>
      </c>
      <c r="BJ93" s="2">
        <f t="shared" si="82"/>
        <v>68.334381982178741</v>
      </c>
      <c r="BK93" s="2">
        <f t="shared" si="82"/>
        <v>72.23259049468497</v>
      </c>
      <c r="BL93" s="2">
        <f t="shared" si="82"/>
        <v>70.856443078717291</v>
      </c>
      <c r="BM93" s="2">
        <f t="shared" si="82"/>
        <v>70.470193064603436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79.900205561735277</v>
      </c>
      <c r="DL93" s="2">
        <f t="shared" si="92"/>
        <v>79.636026960784307</v>
      </c>
      <c r="DM93" s="2">
        <f t="shared" si="92"/>
        <v>81.245371428571417</v>
      </c>
      <c r="DN93" s="2">
        <f t="shared" si="92"/>
        <v>82.728385026737953</v>
      </c>
      <c r="DO93" s="2">
        <f t="shared" si="92"/>
        <v>83.268076429618759</v>
      </c>
      <c r="DP93" s="2">
        <f t="shared" si="92"/>
        <v>81.648492485337243</v>
      </c>
      <c r="DQ93" s="2">
        <f t="shared" si="92"/>
        <v>82.001804435483862</v>
      </c>
      <c r="DR93" s="2">
        <f t="shared" si="92"/>
        <v>84.50205628476084</v>
      </c>
      <c r="DS93" s="2">
        <f t="shared" si="92"/>
        <v>79.596618464961082</v>
      </c>
      <c r="DT93" s="2">
        <f t="shared" si="92"/>
        <v>80.12624838709678</v>
      </c>
      <c r="DU93" s="2">
        <f t="shared" si="92"/>
        <v>79.971286290322581</v>
      </c>
      <c r="DV93" s="2">
        <f t="shared" si="92"/>
        <v>80.726087500000006</v>
      </c>
      <c r="DW93" s="2">
        <f t="shared" si="92"/>
        <v>86.858545637829934</v>
      </c>
      <c r="DX93" s="2">
        <f t="shared" si="92"/>
        <v>86.294515151515128</v>
      </c>
      <c r="DY93" s="2">
        <f t="shared" si="92"/>
        <v>81.309792287727106</v>
      </c>
      <c r="EA93" s="2">
        <f t="shared" si="96"/>
        <v>58.41985714285714</v>
      </c>
      <c r="EB93" s="2">
        <f t="shared" si="93"/>
        <v>63.043911111111122</v>
      </c>
      <c r="EC93" s="2">
        <f t="shared" si="93"/>
        <v>65.215877777777777</v>
      </c>
      <c r="ED93" s="2">
        <f t="shared" si="93"/>
        <v>65.716133518005535</v>
      </c>
      <c r="EE93" s="2">
        <f t="shared" si="93"/>
        <v>68.117930651122251</v>
      </c>
      <c r="EF93" s="2">
        <f t="shared" si="93"/>
        <v>68.969896096872091</v>
      </c>
      <c r="EG93" s="2">
        <f t="shared" si="93"/>
        <v>68.489923257257104</v>
      </c>
      <c r="EH93" s="2">
        <f t="shared" si="93"/>
        <v>71.216331957989496</v>
      </c>
      <c r="EI93" s="2">
        <f t="shared" si="93"/>
        <v>69.876913623595499</v>
      </c>
      <c r="EJ93" s="2">
        <f t="shared" si="93"/>
        <v>67.62594524753743</v>
      </c>
      <c r="EK93" s="2">
        <f t="shared" si="93"/>
        <v>67.628341007126792</v>
      </c>
      <c r="EL93" s="2">
        <f t="shared" si="93"/>
        <v>67.456390192602385</v>
      </c>
      <c r="EM93" s="2">
        <f t="shared" si="93"/>
        <v>70.716390097137463</v>
      </c>
      <c r="EN93" s="2">
        <f t="shared" si="93"/>
        <v>68.858665224750808</v>
      </c>
      <c r="EO93" s="2">
        <f t="shared" si="93"/>
        <v>69.040747812856594</v>
      </c>
      <c r="EQ93" s="2">
        <f t="shared" si="94"/>
        <v>62.414614418486259</v>
      </c>
      <c r="ER93" s="2">
        <f t="shared" si="94"/>
        <v>64.249972453066263</v>
      </c>
      <c r="ES93" s="2">
        <f t="shared" si="94"/>
        <v>64.151346779094482</v>
      </c>
      <c r="ET93" s="2">
        <f t="shared" si="94"/>
        <v>65.424537622573524</v>
      </c>
      <c r="EU93" s="2">
        <f t="shared" si="94"/>
        <v>66.894164130681247</v>
      </c>
      <c r="EV93" s="2">
        <f t="shared" si="94"/>
        <v>67.809622016706442</v>
      </c>
      <c r="EW93" s="2">
        <f t="shared" si="94"/>
        <v>67.920167978865521</v>
      </c>
      <c r="EX93" s="2">
        <f t="shared" si="94"/>
        <v>69.094149331389787</v>
      </c>
      <c r="EY93" s="2">
        <f t="shared" si="94"/>
        <v>68.786434820818258</v>
      </c>
      <c r="EZ93" s="2">
        <f t="shared" si="94"/>
        <v>67.810787449234269</v>
      </c>
      <c r="FA93" s="2">
        <f t="shared" si="94"/>
        <v>67.68908188786709</v>
      </c>
      <c r="FB93" s="2">
        <f t="shared" si="94"/>
        <v>66.629235154580073</v>
      </c>
      <c r="FC93" s="2">
        <f t="shared" si="94"/>
        <v>69.128486708305843</v>
      </c>
      <c r="FD93" s="2">
        <f t="shared" si="94"/>
        <v>69.288329389447355</v>
      </c>
      <c r="FE93" s="2">
        <f t="shared" si="94"/>
        <v>70.087041026040126</v>
      </c>
      <c r="FG93" s="2">
        <f t="shared" si="95"/>
        <v>0.92895005897825345</v>
      </c>
      <c r="FH93" s="2">
        <f t="shared" si="95"/>
        <v>0.93387595340606533</v>
      </c>
      <c r="FI93" s="2">
        <f t="shared" si="95"/>
        <v>0.9252242553815152</v>
      </c>
      <c r="FJ93" s="2">
        <f t="shared" si="95"/>
        <v>0.92417327989783216</v>
      </c>
      <c r="FK93" s="2">
        <f t="shared" si="95"/>
        <v>0.92486604388373761</v>
      </c>
      <c r="FL93" s="2">
        <f t="shared" si="95"/>
        <v>0.93505753079131759</v>
      </c>
      <c r="FM93" s="2">
        <f t="shared" si="95"/>
        <v>0.93633783747606913</v>
      </c>
      <c r="FN93" s="2">
        <f t="shared" si="95"/>
        <v>0.93506676352766827</v>
      </c>
      <c r="FO93" s="2">
        <f t="shared" si="95"/>
        <v>0.93629763974758473</v>
      </c>
      <c r="FP93" s="2">
        <f t="shared" si="95"/>
        <v>0.93580739699296811</v>
      </c>
      <c r="FQ93" s="2">
        <f t="shared" si="95"/>
        <v>0.92335632460477968</v>
      </c>
      <c r="FR93" s="2">
        <f t="shared" si="95"/>
        <v>0.93383481120549883</v>
      </c>
      <c r="FS93" s="2">
        <f t="shared" si="95"/>
        <v>0.90607192667639569</v>
      </c>
      <c r="FT93" s="2">
        <f t="shared" si="95"/>
        <v>0.88542129751051779</v>
      </c>
      <c r="FU93" s="2">
        <f t="shared" si="95"/>
        <v>0.88349210416717949</v>
      </c>
      <c r="FW93" s="2">
        <f t="shared" si="86"/>
        <v>3.5154728363989028E-7</v>
      </c>
      <c r="FX93" s="2">
        <f t="shared" si="86"/>
        <v>5.9744386580729638E-7</v>
      </c>
      <c r="FY93" s="2">
        <f t="shared" si="86"/>
        <v>4.1830322741315344E-7</v>
      </c>
      <c r="FZ93" s="2">
        <f t="shared" si="86"/>
        <v>2.7968705972052382E-7</v>
      </c>
      <c r="GA93" s="2">
        <f t="shared" si="86"/>
        <v>2.5854164385495579E-7</v>
      </c>
      <c r="GB93" s="2">
        <f t="shared" si="86"/>
        <v>3.3571592579575493E-7</v>
      </c>
      <c r="GC93" s="2">
        <f t="shared" si="86"/>
        <v>4.2013902331697202E-7</v>
      </c>
      <c r="GD93" s="2">
        <f t="shared" si="86"/>
        <v>5.0286895520177566E-7</v>
      </c>
      <c r="GE93" s="2">
        <f t="shared" si="86"/>
        <v>4.5455267889233976E-7</v>
      </c>
      <c r="GF93" s="2">
        <f t="shared" si="86"/>
        <v>4.1785056562593441E-7</v>
      </c>
      <c r="GG93" s="2">
        <f t="shared" si="86"/>
        <v>3.1193394073167496E-7</v>
      </c>
      <c r="GH93" s="2">
        <f t="shared" si="86"/>
        <v>2.8774953472869379E-7</v>
      </c>
      <c r="GI93" s="2">
        <f t="shared" si="86"/>
        <v>7.3787844053735335E-7</v>
      </c>
      <c r="GJ93" s="2">
        <f t="shared" si="86"/>
        <v>1.8445952955569302E-6</v>
      </c>
      <c r="GK93" s="2">
        <f t="shared" si="86"/>
        <v>4.4883215639366197E-6</v>
      </c>
      <c r="GM93" s="107">
        <f t="shared" si="87"/>
        <v>1.6334348279048851E-4</v>
      </c>
      <c r="GN93" s="107">
        <f t="shared" si="87"/>
        <v>6.5572349523688822E-6</v>
      </c>
      <c r="GO93" s="107">
        <f t="shared" si="87"/>
        <v>1.9784402603455096E-5</v>
      </c>
      <c r="GP93" s="107">
        <f t="shared" si="87"/>
        <v>1.7075152401595428E-5</v>
      </c>
      <c r="GQ93" s="107">
        <f t="shared" si="87"/>
        <v>1.0326056312001927E-5</v>
      </c>
      <c r="GR93" s="107">
        <f t="shared" si="87"/>
        <v>1.8033359631989963E-6</v>
      </c>
      <c r="GS93" s="107">
        <f t="shared" si="87"/>
        <v>1.1947986845903568E-6</v>
      </c>
      <c r="GT93" s="107">
        <f t="shared" si="87"/>
        <v>5.8930980628824141E-7</v>
      </c>
      <c r="GU93" s="107">
        <f t="shared" si="87"/>
        <v>2.9038181724983428E-7</v>
      </c>
      <c r="GV93" s="107">
        <f t="shared" si="87"/>
        <v>7.4359003896347079E-7</v>
      </c>
      <c r="GW93" s="107">
        <f t="shared" si="87"/>
        <v>3.7143728195520827E-6</v>
      </c>
      <c r="GX93" s="107">
        <f t="shared" si="87"/>
        <v>1.3059492289991915E-6</v>
      </c>
      <c r="GY93" s="107">
        <f t="shared" si="87"/>
        <v>1.0237455830758851E-5</v>
      </c>
      <c r="GZ93" s="107">
        <f t="shared" si="87"/>
        <v>2.1078738156438924E-5</v>
      </c>
      <c r="HA93" s="107">
        <f t="shared" si="87"/>
        <v>5.8599868911787946E-9</v>
      </c>
      <c r="HC93" s="107">
        <f t="shared" si="76"/>
        <v>0.27229741062745533</v>
      </c>
      <c r="HD93" s="107">
        <f t="shared" si="76"/>
        <v>0.24054088238066784</v>
      </c>
      <c r="HE93" s="107">
        <f t="shared" si="76"/>
        <v>0.19717086327551531</v>
      </c>
      <c r="HF93" s="107">
        <f t="shared" si="76"/>
        <v>0.17272812630810533</v>
      </c>
      <c r="HG93" s="107">
        <f t="shared" si="91"/>
        <v>0.16546693834483284</v>
      </c>
      <c r="HH93" s="107">
        <f t="shared" si="91"/>
        <v>0.19821575354405543</v>
      </c>
      <c r="HI93" s="107">
        <f t="shared" si="91"/>
        <v>0.2206666154299991</v>
      </c>
      <c r="HJ93" s="107">
        <f t="shared" si="91"/>
        <v>0.21301794741457938</v>
      </c>
      <c r="HK93" s="107">
        <f t="shared" si="91"/>
        <v>0.2076901745236211</v>
      </c>
      <c r="HL93" s="107">
        <f t="shared" si="91"/>
        <v>0.20790933363665645</v>
      </c>
      <c r="HM93" s="107">
        <f t="shared" si="91"/>
        <v>0.15230113563921086</v>
      </c>
      <c r="HN93" s="107">
        <f t="shared" si="91"/>
        <v>0.17027125027870235</v>
      </c>
      <c r="HO93" s="107">
        <f t="shared" si="91"/>
        <v>0.12825506973547143</v>
      </c>
      <c r="HP93" s="107">
        <f t="shared" si="91"/>
        <v>0.11784406897325923</v>
      </c>
      <c r="HQ93" s="107">
        <f t="shared" si="91"/>
        <v>0.10540516817756618</v>
      </c>
      <c r="HS93" s="107">
        <f t="shared" si="88"/>
        <v>1.1502122627054485E-11</v>
      </c>
      <c r="HT93" s="107">
        <f t="shared" si="88"/>
        <v>2.6767500147558346E-14</v>
      </c>
      <c r="HU93" s="107">
        <f t="shared" si="88"/>
        <v>5.580670849895677E-15</v>
      </c>
      <c r="HV93" s="107">
        <f t="shared" si="88"/>
        <v>4.3294980205896187E-16</v>
      </c>
      <c r="HW93" s="107">
        <f t="shared" si="88"/>
        <v>8.1589153619497005E-17</v>
      </c>
      <c r="HX93" s="107">
        <f t="shared" si="88"/>
        <v>1.1020804608463784E-16</v>
      </c>
      <c r="HY93" s="107">
        <f t="shared" si="88"/>
        <v>2.5090413466268149E-16</v>
      </c>
      <c r="HZ93" s="107">
        <f t="shared" si="88"/>
        <v>5.0527273235907332E-17</v>
      </c>
      <c r="IA93" s="107">
        <f t="shared" si="88"/>
        <v>9.3584085336429739E-18</v>
      </c>
      <c r="IB93" s="107">
        <f t="shared" si="88"/>
        <v>4.9291863733674689E-17</v>
      </c>
      <c r="IC93" s="107">
        <f t="shared" si="88"/>
        <v>3.7352597119270086E-18</v>
      </c>
      <c r="ID93" s="107">
        <f t="shared" si="88"/>
        <v>8.1145010847806477E-18</v>
      </c>
      <c r="IE93" s="107">
        <f t="shared" si="88"/>
        <v>3.7389997652837213E-18</v>
      </c>
      <c r="IF93" s="107">
        <f t="shared" si="88"/>
        <v>5.9201342592518058E-18</v>
      </c>
      <c r="IG93" s="107">
        <f t="shared" si="88"/>
        <v>4.0110909612066561E-11</v>
      </c>
      <c r="II93" s="107">
        <f t="shared" si="89"/>
        <v>2.1393943200243923E-33</v>
      </c>
      <c r="IJ93" s="107">
        <f t="shared" si="89"/>
        <v>1.1210270554599084E-41</v>
      </c>
      <c r="IK93" s="107">
        <f t="shared" si="89"/>
        <v>2.4941997230358739E-43</v>
      </c>
      <c r="IL93" s="107">
        <f t="shared" si="89"/>
        <v>7.2588900903530393E-47</v>
      </c>
      <c r="IM93" s="107">
        <f t="shared" si="89"/>
        <v>2.3397396585986336E-49</v>
      </c>
      <c r="IN93" s="107">
        <f t="shared" si="89"/>
        <v>1.4163396747830305E-49</v>
      </c>
      <c r="IO93" s="107">
        <f t="shared" si="89"/>
        <v>5.1349636112659797E-49</v>
      </c>
      <c r="IP93" s="107">
        <f t="shared" si="89"/>
        <v>2.5269114487718346E-51</v>
      </c>
      <c r="IQ93" s="107">
        <f t="shared" si="89"/>
        <v>5.5548142614538452E-54</v>
      </c>
      <c r="IR93" s="107">
        <f t="shared" si="89"/>
        <v>3.1962809372095582E-51</v>
      </c>
      <c r="IS93" s="107">
        <f t="shared" si="89"/>
        <v>8.3939202658995325E-54</v>
      </c>
      <c r="IT93" s="107">
        <f t="shared" si="89"/>
        <v>1.1449821257692355E-52</v>
      </c>
      <c r="IU93" s="107">
        <f t="shared" si="89"/>
        <v>2.1509211883796167E-52</v>
      </c>
      <c r="IV93" s="107">
        <f t="shared" si="89"/>
        <v>2.9416339098913694E-52</v>
      </c>
      <c r="IW93" s="107">
        <f t="shared" si="89"/>
        <v>5.1480966676543072E-47</v>
      </c>
      <c r="IY93" s="107">
        <f t="shared" si="90"/>
        <v>0.27246075412174797</v>
      </c>
      <c r="IZ93" s="107">
        <f t="shared" si="90"/>
        <v>0.24054743961564698</v>
      </c>
      <c r="JA93" s="107">
        <f t="shared" si="90"/>
        <v>0.19719064767812433</v>
      </c>
      <c r="JB93" s="107">
        <f t="shared" si="90"/>
        <v>0.17274520146050737</v>
      </c>
      <c r="JC93" s="107">
        <f t="shared" si="90"/>
        <v>0.16547726440114494</v>
      </c>
      <c r="JD93" s="107">
        <f t="shared" si="90"/>
        <v>0.19821755688001874</v>
      </c>
      <c r="JE93" s="107">
        <f t="shared" si="90"/>
        <v>0.22066781022868395</v>
      </c>
      <c r="JF93" s="107">
        <f t="shared" si="90"/>
        <v>0.21301853672438573</v>
      </c>
      <c r="JG93" s="107">
        <f t="shared" si="90"/>
        <v>0.20769046490543835</v>
      </c>
      <c r="JH93" s="107">
        <f t="shared" si="90"/>
        <v>0.20791007722669547</v>
      </c>
      <c r="JI93" s="107">
        <f t="shared" si="90"/>
        <v>0.1523048500120304</v>
      </c>
      <c r="JJ93" s="107">
        <f t="shared" si="90"/>
        <v>0.17027255622793136</v>
      </c>
      <c r="JK93" s="107">
        <f t="shared" si="90"/>
        <v>0.12826530719130219</v>
      </c>
      <c r="JL93" s="107">
        <f t="shared" si="90"/>
        <v>0.11786514771141567</v>
      </c>
      <c r="JM93" s="107">
        <f t="shared" si="90"/>
        <v>0.10540517407766398</v>
      </c>
    </row>
    <row r="94" spans="2:273" x14ac:dyDescent="0.25">
      <c r="B94" s="2">
        <v>66</v>
      </c>
      <c r="C94" s="37">
        <v>168.37100000000001</v>
      </c>
      <c r="D94" s="37">
        <v>162.98400000000001</v>
      </c>
      <c r="E94" s="37">
        <v>154.46799999999999</v>
      </c>
      <c r="F94" s="37">
        <v>148.53200000000001</v>
      </c>
      <c r="G94" s="37">
        <v>148.6</v>
      </c>
      <c r="H94" s="37">
        <v>156.05000000000001</v>
      </c>
      <c r="I94" s="37">
        <v>161.983</v>
      </c>
      <c r="J94" s="37">
        <v>160.68299999999999</v>
      </c>
      <c r="K94" s="37">
        <v>157.63300000000001</v>
      </c>
      <c r="L94" s="37">
        <v>158.6</v>
      </c>
      <c r="M94" s="37">
        <v>145.13300000000001</v>
      </c>
      <c r="N94" s="37">
        <v>151.417</v>
      </c>
      <c r="O94" s="37">
        <v>136.19999999999999</v>
      </c>
      <c r="P94" s="37">
        <v>129.63300000000001</v>
      </c>
      <c r="Q94" s="37">
        <v>116.267</v>
      </c>
      <c r="S94" s="4">
        <f t="shared" si="97"/>
        <v>161.6559183796154</v>
      </c>
      <c r="T94" s="4">
        <f t="shared" si="98"/>
        <v>154.81578275952114</v>
      </c>
      <c r="U94" s="4">
        <f t="shared" si="99"/>
        <v>147.2855793878299</v>
      </c>
      <c r="V94" s="4">
        <f t="shared" si="100"/>
        <v>141.91735731634213</v>
      </c>
      <c r="W94" s="4">
        <f t="shared" si="101"/>
        <v>142.54216027376791</v>
      </c>
      <c r="X94" s="4">
        <f t="shared" si="102"/>
        <v>149.12976891512074</v>
      </c>
      <c r="Y94" s="4">
        <f t="shared" si="103"/>
        <v>154.65170505293608</v>
      </c>
      <c r="Z94" s="4">
        <f t="shared" si="104"/>
        <v>154.78192776275833</v>
      </c>
      <c r="AA94" s="4">
        <f t="shared" si="105"/>
        <v>151.67067155867446</v>
      </c>
      <c r="AB94" s="4">
        <f t="shared" si="106"/>
        <v>152.17592982638209</v>
      </c>
      <c r="AC94" s="4">
        <f t="shared" si="107"/>
        <v>138.70970758577704</v>
      </c>
      <c r="AD94" s="4">
        <f t="shared" si="108"/>
        <v>143.36756154682291</v>
      </c>
      <c r="AE94" s="4">
        <f t="shared" si="109"/>
        <v>131.51214763105742</v>
      </c>
      <c r="AF94" s="4">
        <f t="shared" si="110"/>
        <v>125.28781035969892</v>
      </c>
      <c r="AG94" s="4">
        <f t="shared" si="110"/>
        <v>113.52106498929221</v>
      </c>
      <c r="AI94" s="4">
        <f t="shared" si="111"/>
        <v>6.7150816203846091</v>
      </c>
      <c r="AJ94" s="4">
        <f t="shared" si="112"/>
        <v>8.1682172404788673</v>
      </c>
      <c r="AK94" s="4">
        <f t="shared" si="113"/>
        <v>7.1824206121700911</v>
      </c>
      <c r="AL94" s="4">
        <f t="shared" si="114"/>
        <v>6.6146426836578769</v>
      </c>
      <c r="AM94" s="4">
        <f t="shared" si="115"/>
        <v>6.0578397262320891</v>
      </c>
      <c r="AN94" s="4">
        <f t="shared" si="116"/>
        <v>6.9202310848792763</v>
      </c>
      <c r="AO94" s="4">
        <f t="shared" si="117"/>
        <v>7.3312949470639239</v>
      </c>
      <c r="AP94" s="4">
        <f t="shared" si="118"/>
        <v>5.9010722372416637</v>
      </c>
      <c r="AQ94" s="4">
        <f t="shared" si="119"/>
        <v>5.9623284413255533</v>
      </c>
      <c r="AR94" s="4">
        <f t="shared" si="120"/>
        <v>6.4240701736179062</v>
      </c>
      <c r="AS94" s="4">
        <f t="shared" si="121"/>
        <v>6.4232924142229706</v>
      </c>
      <c r="AT94" s="4">
        <f t="shared" si="122"/>
        <v>8.0494384531770891</v>
      </c>
      <c r="AU94" s="4">
        <f t="shared" si="123"/>
        <v>4.687852368942572</v>
      </c>
      <c r="AV94" s="4">
        <f t="shared" si="124"/>
        <v>4.3451896403010863</v>
      </c>
      <c r="AW94" s="4">
        <f t="shared" si="124"/>
        <v>2.7459350107077825</v>
      </c>
      <c r="AY94" s="2">
        <f t="shared" ref="AY94:BM110" si="125">IF(OR($B94 &lt; C$231, $B94 &gt; C$234), #N/A, ((1-FG94)*DK94) + (FG94 - FW94)*EA94 + (FW94*EQ94))</f>
        <v>59.773854536572962</v>
      </c>
      <c r="AZ94" s="2">
        <f t="shared" si="125"/>
        <v>63.910557008608436</v>
      </c>
      <c r="BA94" s="2">
        <f t="shared" si="125"/>
        <v>66.05564528501499</v>
      </c>
      <c r="BB94" s="2">
        <f t="shared" si="125"/>
        <v>66.655092863868674</v>
      </c>
      <c r="BC94" s="2">
        <f t="shared" si="125"/>
        <v>68.892910220739736</v>
      </c>
      <c r="BD94" s="2">
        <f t="shared" si="125"/>
        <v>69.483789058121616</v>
      </c>
      <c r="BE94" s="2">
        <f t="shared" si="125"/>
        <v>69.062580533087271</v>
      </c>
      <c r="BF94" s="2">
        <f t="shared" si="125"/>
        <v>71.693514351795912</v>
      </c>
      <c r="BG94" s="2">
        <f t="shared" si="125"/>
        <v>70.213679832489362</v>
      </c>
      <c r="BH94" s="2">
        <f t="shared" si="125"/>
        <v>68.156244931544691</v>
      </c>
      <c r="BI94" s="2">
        <f t="shared" si="125"/>
        <v>68.266977358747212</v>
      </c>
      <c r="BJ94" s="2">
        <f t="shared" si="125"/>
        <v>68.00994142720927</v>
      </c>
      <c r="BK94" s="2">
        <f t="shared" si="125"/>
        <v>71.799902018993777</v>
      </c>
      <c r="BL94" s="2">
        <f t="shared" si="125"/>
        <v>70.436627578888377</v>
      </c>
      <c r="BM94" s="2">
        <f t="shared" si="125"/>
        <v>70.176601615014704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80.083015572858741</v>
      </c>
      <c r="DL94" s="2">
        <f t="shared" si="92"/>
        <v>79.79830704099821</v>
      </c>
      <c r="DM94" s="2">
        <f t="shared" si="92"/>
        <v>81.414675630252091</v>
      </c>
      <c r="DN94" s="2">
        <f t="shared" si="92"/>
        <v>82.919796457219235</v>
      </c>
      <c r="DO94" s="2">
        <f t="shared" si="92"/>
        <v>83.434226722873888</v>
      </c>
      <c r="DP94" s="2">
        <f t="shared" si="92"/>
        <v>81.762388379765397</v>
      </c>
      <c r="DQ94" s="2">
        <f t="shared" si="92"/>
        <v>82.109806451612897</v>
      </c>
      <c r="DR94" s="2">
        <f t="shared" si="92"/>
        <v>84.657558620689656</v>
      </c>
      <c r="DS94" s="2">
        <f t="shared" si="92"/>
        <v>79.663979310344843</v>
      </c>
      <c r="DT94" s="2">
        <f t="shared" si="92"/>
        <v>80.164617741935487</v>
      </c>
      <c r="DU94" s="2">
        <f t="shared" si="92"/>
        <v>80.056466129032259</v>
      </c>
      <c r="DV94" s="2">
        <f t="shared" si="92"/>
        <v>80.857987096774195</v>
      </c>
      <c r="DW94" s="2">
        <f t="shared" si="92"/>
        <v>87.062324230205306</v>
      </c>
      <c r="DX94" s="2">
        <f t="shared" si="92"/>
        <v>86.464696969696945</v>
      </c>
      <c r="DY94" s="2">
        <f t="shared" si="92"/>
        <v>81.460154022988505</v>
      </c>
      <c r="EA94" s="2">
        <f t="shared" si="96"/>
        <v>58.54</v>
      </c>
      <c r="EB94" s="2">
        <f t="shared" si="93"/>
        <v>63.01697777777779</v>
      </c>
      <c r="EC94" s="2">
        <f t="shared" si="93"/>
        <v>65.06964444444445</v>
      </c>
      <c r="ED94" s="2">
        <f t="shared" si="93"/>
        <v>65.595070637119107</v>
      </c>
      <c r="EE94" s="2">
        <f t="shared" si="93"/>
        <v>67.954568642769132</v>
      </c>
      <c r="EF94" s="2">
        <f t="shared" si="93"/>
        <v>68.806398756046988</v>
      </c>
      <c r="EG94" s="2">
        <f t="shared" si="93"/>
        <v>68.35794132248499</v>
      </c>
      <c r="EH94" s="2">
        <f t="shared" si="93"/>
        <v>70.97841874531133</v>
      </c>
      <c r="EI94" s="2">
        <f t="shared" si="93"/>
        <v>69.702955407303364</v>
      </c>
      <c r="EJ94" s="2">
        <f t="shared" si="93"/>
        <v>67.501936164769091</v>
      </c>
      <c r="EK94" s="2">
        <f t="shared" si="93"/>
        <v>67.489653530570152</v>
      </c>
      <c r="EL94" s="2">
        <f t="shared" si="93"/>
        <v>67.286844716204442</v>
      </c>
      <c r="EM94" s="2">
        <f t="shared" si="93"/>
        <v>70.516547623141065</v>
      </c>
      <c r="EN94" s="2">
        <f t="shared" si="93"/>
        <v>68.724634229828865</v>
      </c>
      <c r="EO94" s="2">
        <f t="shared" si="93"/>
        <v>68.930143971091667</v>
      </c>
      <c r="EQ94" s="2">
        <f t="shared" si="94"/>
        <v>62.315474126316971</v>
      </c>
      <c r="ER94" s="2">
        <f t="shared" si="94"/>
        <v>64.149611349481177</v>
      </c>
      <c r="ES94" s="2">
        <f t="shared" si="94"/>
        <v>64.056328729869321</v>
      </c>
      <c r="ET94" s="2">
        <f t="shared" si="94"/>
        <v>65.305665605160172</v>
      </c>
      <c r="EU94" s="2">
        <f t="shared" si="94"/>
        <v>66.776075105814769</v>
      </c>
      <c r="EV94" s="2">
        <f t="shared" si="94"/>
        <v>67.695318764916465</v>
      </c>
      <c r="EW94" s="2">
        <f t="shared" si="94"/>
        <v>67.806729798366192</v>
      </c>
      <c r="EX94" s="2">
        <f t="shared" si="94"/>
        <v>68.944604799585775</v>
      </c>
      <c r="EY94" s="2">
        <f t="shared" si="94"/>
        <v>68.653447607919389</v>
      </c>
      <c r="EZ94" s="2">
        <f t="shared" si="94"/>
        <v>67.675201914965768</v>
      </c>
      <c r="FA94" s="2">
        <f t="shared" si="94"/>
        <v>67.545731469704293</v>
      </c>
      <c r="FB94" s="2">
        <f t="shared" si="94"/>
        <v>66.494158340627664</v>
      </c>
      <c r="FC94" s="2">
        <f t="shared" si="94"/>
        <v>68.989941465487988</v>
      </c>
      <c r="FD94" s="2">
        <f t="shared" si="94"/>
        <v>69.133721839848718</v>
      </c>
      <c r="FE94" s="2">
        <f t="shared" si="94"/>
        <v>69.926477587221513</v>
      </c>
      <c r="FG94" s="2">
        <f t="shared" si="95"/>
        <v>0.94272608393742263</v>
      </c>
      <c r="FH94" s="2">
        <f t="shared" si="95"/>
        <v>0.94675163302508358</v>
      </c>
      <c r="FI94" s="2">
        <f t="shared" si="95"/>
        <v>0.93967577283967418</v>
      </c>
      <c r="FJ94" s="2">
        <f t="shared" si="95"/>
        <v>0.9388144817033286</v>
      </c>
      <c r="FK94" s="2">
        <f t="shared" si="95"/>
        <v>0.93938225529941488</v>
      </c>
      <c r="FL94" s="2">
        <f t="shared" si="95"/>
        <v>0.94771601465141664</v>
      </c>
      <c r="FM94" s="2">
        <f t="shared" si="95"/>
        <v>0.94876044118127767</v>
      </c>
      <c r="FN94" s="2">
        <f t="shared" si="95"/>
        <v>0.94772354836963757</v>
      </c>
      <c r="FO94" s="2">
        <f t="shared" si="95"/>
        <v>0.94872765784563318</v>
      </c>
      <c r="FP94" s="2">
        <f t="shared" si="95"/>
        <v>0.94832779521122179</v>
      </c>
      <c r="FQ94" s="2">
        <f t="shared" si="95"/>
        <v>0.93814471250647236</v>
      </c>
      <c r="FR94" s="2">
        <f t="shared" si="95"/>
        <v>0.9467180449602498</v>
      </c>
      <c r="FS94" s="2">
        <f t="shared" si="95"/>
        <v>0.92243605029428055</v>
      </c>
      <c r="FT94" s="2">
        <f t="shared" si="95"/>
        <v>0.90349569446604328</v>
      </c>
      <c r="FU94" s="2">
        <f t="shared" si="95"/>
        <v>0.9005226412144639</v>
      </c>
      <c r="FW94" s="2">
        <f t="shared" ref="FW94:GK110" si="129">POWER(10,($B94-C$233)/C$230)/(1+POWER(10,($B94-C$233)/C$230))</f>
        <v>4.4257176853658498E-7</v>
      </c>
      <c r="FX94" s="2">
        <f t="shared" si="129"/>
        <v>7.5213714843469851E-7</v>
      </c>
      <c r="FY94" s="2">
        <f t="shared" si="129"/>
        <v>5.266125057888833E-7</v>
      </c>
      <c r="FZ94" s="2">
        <f t="shared" si="129"/>
        <v>3.5210512133338055E-7</v>
      </c>
      <c r="GA94" s="2">
        <f t="shared" si="129"/>
        <v>3.254846236671238E-7</v>
      </c>
      <c r="GB94" s="2">
        <f t="shared" si="129"/>
        <v>4.2264127339002531E-7</v>
      </c>
      <c r="GC94" s="2">
        <f t="shared" si="129"/>
        <v>5.289236354013348E-7</v>
      </c>
      <c r="GD94" s="2">
        <f t="shared" si="129"/>
        <v>6.330744240760931E-7</v>
      </c>
      <c r="GE94" s="2">
        <f t="shared" si="129"/>
        <v>5.7224785110583215E-7</v>
      </c>
      <c r="GF94" s="2">
        <f t="shared" si="129"/>
        <v>5.2604263848538133E-7</v>
      </c>
      <c r="GG94" s="2">
        <f t="shared" si="129"/>
        <v>3.9270153307063097E-7</v>
      </c>
      <c r="GH94" s="2">
        <f t="shared" si="129"/>
        <v>3.6225517451183727E-7</v>
      </c>
      <c r="GI94" s="2">
        <f t="shared" si="129"/>
        <v>9.0969087322472788E-7</v>
      </c>
      <c r="GJ94" s="2">
        <f t="shared" si="129"/>
        <v>2.2347773475714362E-6</v>
      </c>
      <c r="GK94" s="2">
        <f t="shared" si="129"/>
        <v>5.3580487834649006E-6</v>
      </c>
      <c r="GM94" s="107">
        <f t="shared" ref="GM94:HA110" si="130" xml:space="preserve"> _xlfn.NORM.DIST($B94, C$7, ABS(C$11), TRUE) * _xlfn.NORM.DIST(($B94 - C$7)*C$15, 0, ABS(C$11), TRUE) * 2</f>
        <v>4.1326103896896088E-5</v>
      </c>
      <c r="GN94" s="107">
        <f t="shared" si="130"/>
        <v>9.8073141063073885E-7</v>
      </c>
      <c r="GO94" s="107">
        <f t="shared" si="130"/>
        <v>3.2761840994245796E-6</v>
      </c>
      <c r="GP94" s="107">
        <f t="shared" si="130"/>
        <v>2.7196126379676383E-6</v>
      </c>
      <c r="GQ94" s="107">
        <f t="shared" si="130"/>
        <v>1.5085513502453272E-6</v>
      </c>
      <c r="GR94" s="107">
        <f t="shared" si="130"/>
        <v>2.1808104955988523E-7</v>
      </c>
      <c r="GS94" s="107">
        <f t="shared" si="130"/>
        <v>1.3683776729288422E-7</v>
      </c>
      <c r="GT94" s="107">
        <f t="shared" si="130"/>
        <v>5.8547559401989963E-8</v>
      </c>
      <c r="GU94" s="107">
        <f t="shared" si="130"/>
        <v>2.5965190361310562E-8</v>
      </c>
      <c r="GV94" s="107">
        <f t="shared" si="130"/>
        <v>7.7795387604928793E-8</v>
      </c>
      <c r="GW94" s="107">
        <f t="shared" si="130"/>
        <v>4.3974260167149924E-7</v>
      </c>
      <c r="GX94" s="107">
        <f t="shared" si="130"/>
        <v>1.4670273178218423E-7</v>
      </c>
      <c r="GY94" s="107">
        <f t="shared" si="130"/>
        <v>1.4727640594977137E-6</v>
      </c>
      <c r="GZ94" s="107">
        <f t="shared" si="130"/>
        <v>3.3701566955487533E-6</v>
      </c>
      <c r="HA94" s="107">
        <f t="shared" si="130"/>
        <v>2.4965898553552931E-10</v>
      </c>
      <c r="HC94" s="107">
        <f t="shared" si="76"/>
        <v>0.33544492408445437</v>
      </c>
      <c r="HD94" s="107">
        <f t="shared" si="76"/>
        <v>0.30944810284075852</v>
      </c>
      <c r="HE94" s="107">
        <f t="shared" si="76"/>
        <v>0.2573578570925249</v>
      </c>
      <c r="HF94" s="107">
        <f t="shared" si="76"/>
        <v>0.22850384711271451</v>
      </c>
      <c r="HG94" s="107">
        <f t="shared" si="91"/>
        <v>0.22089957255197412</v>
      </c>
      <c r="HH94" s="107">
        <f t="shared" si="91"/>
        <v>0.26238384307595475</v>
      </c>
      <c r="HI94" s="107">
        <f t="shared" si="91"/>
        <v>0.29027180167312022</v>
      </c>
      <c r="HJ94" s="107">
        <f t="shared" si="91"/>
        <v>0.28378615412786434</v>
      </c>
      <c r="HK94" s="107">
        <f t="shared" si="91"/>
        <v>0.27877262043482903</v>
      </c>
      <c r="HL94" s="107">
        <f t="shared" si="91"/>
        <v>0.27651089273779167</v>
      </c>
      <c r="HM94" s="107">
        <f t="shared" si="91"/>
        <v>0.2080009402604763</v>
      </c>
      <c r="HN94" s="107">
        <f t="shared" si="91"/>
        <v>0.22943878774589876</v>
      </c>
      <c r="HO94" s="107">
        <f t="shared" si="91"/>
        <v>0.17477902783832291</v>
      </c>
      <c r="HP94" s="107">
        <f t="shared" si="91"/>
        <v>0.16052108499635254</v>
      </c>
      <c r="HQ94" s="107">
        <f t="shared" si="91"/>
        <v>0.15222873033593251</v>
      </c>
      <c r="HS94" s="107">
        <f t="shared" ref="HS94:IG110" si="131" xml:space="preserve"> _xlfn.NORM.DIST($B94, C$9, ABS(C$13), TRUE) * _xlfn.NORM.DIST(($B94 - C$9)*C$17, 0, ABS(C$13), TRUE) * 2</f>
        <v>3.7335540708934809E-11</v>
      </c>
      <c r="HT94" s="107">
        <f t="shared" si="131"/>
        <v>1.2376954246872134E-13</v>
      </c>
      <c r="HU94" s="107">
        <f t="shared" si="131"/>
        <v>2.6664987816377691E-14</v>
      </c>
      <c r="HV94" s="107">
        <f t="shared" si="131"/>
        <v>2.2508196550535584E-15</v>
      </c>
      <c r="HW94" s="107">
        <f t="shared" si="131"/>
        <v>4.5787074749837341E-16</v>
      </c>
      <c r="HX94" s="107">
        <f t="shared" si="131"/>
        <v>6.3501983224979397E-16</v>
      </c>
      <c r="HY94" s="107">
        <f t="shared" si="131"/>
        <v>1.4391764782265047E-15</v>
      </c>
      <c r="HZ94" s="107">
        <f t="shared" si="131"/>
        <v>3.2189721387887485E-16</v>
      </c>
      <c r="IA94" s="107">
        <f t="shared" si="131"/>
        <v>6.4517385861181653E-17</v>
      </c>
      <c r="IB94" s="107">
        <f t="shared" si="131"/>
        <v>3.0649231324392202E-16</v>
      </c>
      <c r="IC94" s="107">
        <f t="shared" si="131"/>
        <v>2.5029535982549431E-17</v>
      </c>
      <c r="ID94" s="107">
        <f t="shared" si="131"/>
        <v>5.1752990920969858E-17</v>
      </c>
      <c r="IE94" s="107">
        <f t="shared" si="131"/>
        <v>2.2865493618010345E-17</v>
      </c>
      <c r="IF94" s="107">
        <f t="shared" si="131"/>
        <v>3.4500342996758617E-17</v>
      </c>
      <c r="IG94" s="107">
        <f t="shared" si="131"/>
        <v>1.0901851292685629E-10</v>
      </c>
      <c r="II94" s="107">
        <f t="shared" ref="II94:IW110" si="132" xml:space="preserve"> _xlfn.NORM.DIST($B94, C$10, ABS(C$14), TRUE) * _xlfn.NORM.DIST(($B94 - C$10)*C$18, 0, ABS(C$14), TRUE) * 2</f>
        <v>2.0192317585383849E-32</v>
      </c>
      <c r="IJ94" s="107">
        <f t="shared" si="132"/>
        <v>2.1022994215263172E-40</v>
      </c>
      <c r="IK94" s="107">
        <f t="shared" si="132"/>
        <v>4.9034263528840702E-42</v>
      </c>
      <c r="IL94" s="107">
        <f t="shared" si="132"/>
        <v>1.6856227364570405E-45</v>
      </c>
      <c r="IM94" s="107">
        <f t="shared" si="132"/>
        <v>6.3498326679059932E-48</v>
      </c>
      <c r="IN94" s="107">
        <f t="shared" si="132"/>
        <v>4.13372327637808E-48</v>
      </c>
      <c r="IO94" s="107">
        <f t="shared" si="132"/>
        <v>1.5156261344445967E-47</v>
      </c>
      <c r="IP94" s="107">
        <f t="shared" si="132"/>
        <v>9.1854914241725507E-50</v>
      </c>
      <c r="IQ94" s="107">
        <f t="shared" si="132"/>
        <v>2.3838400618916235E-52</v>
      </c>
      <c r="IR94" s="107">
        <f t="shared" si="132"/>
        <v>1.1027412964360739E-49</v>
      </c>
      <c r="IS94" s="107">
        <f t="shared" si="132"/>
        <v>3.2389657140444418E-52</v>
      </c>
      <c r="IT94" s="107">
        <f t="shared" si="132"/>
        <v>4.0041807430261903E-51</v>
      </c>
      <c r="IU94" s="107">
        <f t="shared" si="132"/>
        <v>6.6362101410173376E-51</v>
      </c>
      <c r="IV94" s="107">
        <f t="shared" si="132"/>
        <v>8.4104608369638268E-51</v>
      </c>
      <c r="IW94" s="107">
        <f t="shared" si="132"/>
        <v>1.0091574135028648E-45</v>
      </c>
      <c r="IY94" s="107">
        <f t="shared" ref="IY94:JM110" si="133">GM94+HC94+HS94+II94</f>
        <v>0.33548625022568679</v>
      </c>
      <c r="IZ94" s="107">
        <f t="shared" si="133"/>
        <v>0.30944908357229295</v>
      </c>
      <c r="JA94" s="107">
        <f t="shared" si="133"/>
        <v>0.25736113327665094</v>
      </c>
      <c r="JB94" s="107">
        <f t="shared" si="133"/>
        <v>0.22850656672535474</v>
      </c>
      <c r="JC94" s="107">
        <f t="shared" si="133"/>
        <v>0.22090108110332482</v>
      </c>
      <c r="JD94" s="107">
        <f t="shared" si="133"/>
        <v>0.26238406115700491</v>
      </c>
      <c r="JE94" s="107">
        <f t="shared" si="133"/>
        <v>0.29027193851088895</v>
      </c>
      <c r="JF94" s="107">
        <f t="shared" si="133"/>
        <v>0.28378621267542409</v>
      </c>
      <c r="JG94" s="107">
        <f t="shared" si="133"/>
        <v>0.27877264640001947</v>
      </c>
      <c r="JH94" s="107">
        <f t="shared" si="133"/>
        <v>0.27651097053317963</v>
      </c>
      <c r="JI94" s="107">
        <f t="shared" si="133"/>
        <v>0.208001380003078</v>
      </c>
      <c r="JJ94" s="107">
        <f t="shared" si="133"/>
        <v>0.22943893444863062</v>
      </c>
      <c r="JK94" s="107">
        <f t="shared" si="133"/>
        <v>0.17478050060238243</v>
      </c>
      <c r="JL94" s="107">
        <f t="shared" si="133"/>
        <v>0.16052445515304811</v>
      </c>
      <c r="JM94" s="107">
        <f t="shared" si="133"/>
        <v>0.15222873069461001</v>
      </c>
    </row>
    <row r="95" spans="2:273" x14ac:dyDescent="0.25">
      <c r="B95" s="2">
        <v>67</v>
      </c>
      <c r="C95" s="37">
        <v>177.59700000000001</v>
      </c>
      <c r="D95" s="37">
        <v>172.71</v>
      </c>
      <c r="E95" s="37">
        <v>167.565</v>
      </c>
      <c r="F95" s="37">
        <v>162.09700000000001</v>
      </c>
      <c r="G95" s="37">
        <v>164.38300000000001</v>
      </c>
      <c r="H95" s="37">
        <v>170.28299999999999</v>
      </c>
      <c r="I95" s="37">
        <v>174.31700000000001</v>
      </c>
      <c r="J95" s="37">
        <v>174.45</v>
      </c>
      <c r="K95" s="37">
        <v>170.31700000000001</v>
      </c>
      <c r="L95" s="37">
        <v>171.517</v>
      </c>
      <c r="M95" s="37">
        <v>160.75</v>
      </c>
      <c r="N95" s="37">
        <v>166.13300000000001</v>
      </c>
      <c r="O95" s="37">
        <v>151.733</v>
      </c>
      <c r="P95" s="37">
        <v>144.583</v>
      </c>
      <c r="Q95" s="37">
        <v>130.333</v>
      </c>
      <c r="S95" s="4">
        <f t="shared" si="97"/>
        <v>174.15212299946091</v>
      </c>
      <c r="T95" s="4">
        <f t="shared" si="98"/>
        <v>168.71755059698779</v>
      </c>
      <c r="U95" s="4">
        <f t="shared" si="99"/>
        <v>161.47032377667057</v>
      </c>
      <c r="V95" s="4">
        <f t="shared" si="100"/>
        <v>156.31362586239467</v>
      </c>
      <c r="W95" s="4">
        <f t="shared" si="101"/>
        <v>157.22271377999988</v>
      </c>
      <c r="X95" s="4">
        <f t="shared" si="102"/>
        <v>163.66882131091367</v>
      </c>
      <c r="Y95" s="4">
        <f t="shared" si="103"/>
        <v>169.26557617913301</v>
      </c>
      <c r="Z95" s="4">
        <f t="shared" si="104"/>
        <v>169.65651872819717</v>
      </c>
      <c r="AA95" s="4">
        <f t="shared" si="105"/>
        <v>166.84427386813977</v>
      </c>
      <c r="AB95" s="4">
        <f t="shared" si="106"/>
        <v>167.44833788502692</v>
      </c>
      <c r="AC95" s="4">
        <f t="shared" si="107"/>
        <v>154.1784132306212</v>
      </c>
      <c r="AD95" s="4">
        <f t="shared" si="108"/>
        <v>158.71572479069971</v>
      </c>
      <c r="AE95" s="4">
        <f t="shared" si="109"/>
        <v>144.99029449880891</v>
      </c>
      <c r="AF95" s="4">
        <f t="shared" si="110"/>
        <v>137.88144257006769</v>
      </c>
      <c r="AG95" s="4">
        <f t="shared" si="110"/>
        <v>125.60375132255506</v>
      </c>
      <c r="AI95" s="4">
        <f t="shared" si="111"/>
        <v>3.4448770005390941</v>
      </c>
      <c r="AJ95" s="4">
        <f t="shared" si="112"/>
        <v>3.9924494030122162</v>
      </c>
      <c r="AK95" s="4">
        <f t="shared" si="113"/>
        <v>6.0946762233294294</v>
      </c>
      <c r="AL95" s="4">
        <f t="shared" si="114"/>
        <v>5.7833741376053354</v>
      </c>
      <c r="AM95" s="4">
        <f t="shared" si="115"/>
        <v>7.1602862200001312</v>
      </c>
      <c r="AN95" s="4">
        <f t="shared" si="116"/>
        <v>6.6141786890863159</v>
      </c>
      <c r="AO95" s="4">
        <f t="shared" si="117"/>
        <v>5.0514238208670008</v>
      </c>
      <c r="AP95" s="4">
        <f t="shared" si="118"/>
        <v>4.7934812718028184</v>
      </c>
      <c r="AQ95" s="4">
        <f t="shared" si="119"/>
        <v>3.4727261318602416</v>
      </c>
      <c r="AR95" s="4">
        <f t="shared" si="120"/>
        <v>4.0686621149730797</v>
      </c>
      <c r="AS95" s="4">
        <f t="shared" si="121"/>
        <v>6.571586769378797</v>
      </c>
      <c r="AT95" s="4">
        <f t="shared" si="122"/>
        <v>7.4172752093002998</v>
      </c>
      <c r="AU95" s="4">
        <f t="shared" si="123"/>
        <v>6.7427055011910966</v>
      </c>
      <c r="AV95" s="4">
        <f t="shared" si="124"/>
        <v>6.7015574299323077</v>
      </c>
      <c r="AW95" s="4">
        <f t="shared" si="124"/>
        <v>4.7292486774449429</v>
      </c>
      <c r="AY95" s="2">
        <f t="shared" si="125"/>
        <v>59.654796632348464</v>
      </c>
      <c r="AZ95" s="2">
        <f t="shared" si="125"/>
        <v>63.715791222757154</v>
      </c>
      <c r="BA95" s="2">
        <f t="shared" si="125"/>
        <v>65.731768177262197</v>
      </c>
      <c r="BB95" s="2">
        <f t="shared" si="125"/>
        <v>66.342124476585809</v>
      </c>
      <c r="BC95" s="2">
        <f t="shared" si="125"/>
        <v>68.562034015653367</v>
      </c>
      <c r="BD95" s="2">
        <f t="shared" si="125"/>
        <v>69.198465966636363</v>
      </c>
      <c r="BE95" s="2">
        <f t="shared" si="125"/>
        <v>68.801507109427064</v>
      </c>
      <c r="BF95" s="2">
        <f t="shared" si="125"/>
        <v>71.331213265343806</v>
      </c>
      <c r="BG95" s="2">
        <f t="shared" si="125"/>
        <v>69.948936371689186</v>
      </c>
      <c r="BH95" s="2">
        <f t="shared" si="125"/>
        <v>67.90998223945931</v>
      </c>
      <c r="BI95" s="2">
        <f t="shared" si="125"/>
        <v>67.987513776168569</v>
      </c>
      <c r="BJ95" s="2">
        <f t="shared" si="125"/>
        <v>67.710938884330716</v>
      </c>
      <c r="BK95" s="2">
        <f t="shared" si="125"/>
        <v>71.398920442264057</v>
      </c>
      <c r="BL95" s="2">
        <f t="shared" si="125"/>
        <v>70.052554864465307</v>
      </c>
      <c r="BM95" s="2">
        <f t="shared" si="125"/>
        <v>69.90291118692069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80.265825583982206</v>
      </c>
      <c r="DL95" s="2">
        <f t="shared" si="92"/>
        <v>79.960587121212114</v>
      </c>
      <c r="DM95" s="2">
        <f t="shared" si="92"/>
        <v>81.583979831932766</v>
      </c>
      <c r="DN95" s="2">
        <f t="shared" si="92"/>
        <v>83.11120788770053</v>
      </c>
      <c r="DO95" s="2">
        <f t="shared" si="92"/>
        <v>83.600377016129016</v>
      </c>
      <c r="DP95" s="2">
        <f t="shared" si="92"/>
        <v>81.876284274193551</v>
      </c>
      <c r="DQ95" s="2">
        <f t="shared" si="92"/>
        <v>82.217808467741932</v>
      </c>
      <c r="DR95" s="2">
        <f t="shared" si="92"/>
        <v>84.813060956618457</v>
      </c>
      <c r="DS95" s="2">
        <f t="shared" si="92"/>
        <v>79.731340155728603</v>
      </c>
      <c r="DT95" s="2">
        <f t="shared" si="92"/>
        <v>80.202987096774194</v>
      </c>
      <c r="DU95" s="2">
        <f t="shared" si="92"/>
        <v>80.141645967741937</v>
      </c>
      <c r="DV95" s="2">
        <f t="shared" si="92"/>
        <v>80.989886693548385</v>
      </c>
      <c r="DW95" s="2">
        <f t="shared" si="92"/>
        <v>87.266102822580677</v>
      </c>
      <c r="DX95" s="2">
        <f t="shared" si="92"/>
        <v>86.634878787878762</v>
      </c>
      <c r="DY95" s="2">
        <f t="shared" si="92"/>
        <v>81.610515758249903</v>
      </c>
      <c r="EA95" s="2">
        <f t="shared" si="96"/>
        <v>58.660142857142858</v>
      </c>
      <c r="EB95" s="2">
        <f t="shared" si="93"/>
        <v>62.990044444444457</v>
      </c>
      <c r="EC95" s="2">
        <f t="shared" si="93"/>
        <v>64.923411111111108</v>
      </c>
      <c r="ED95" s="2">
        <f t="shared" si="93"/>
        <v>65.47400775623268</v>
      </c>
      <c r="EE95" s="2">
        <f t="shared" si="93"/>
        <v>67.791206634416028</v>
      </c>
      <c r="EF95" s="2">
        <f t="shared" si="93"/>
        <v>68.6429014152219</v>
      </c>
      <c r="EG95" s="2">
        <f t="shared" si="93"/>
        <v>68.225959387712876</v>
      </c>
      <c r="EH95" s="2">
        <f t="shared" si="93"/>
        <v>70.740505532633165</v>
      </c>
      <c r="EI95" s="2">
        <f t="shared" si="93"/>
        <v>69.528997191011229</v>
      </c>
      <c r="EJ95" s="2">
        <f t="shared" si="93"/>
        <v>67.377927082000767</v>
      </c>
      <c r="EK95" s="2">
        <f t="shared" si="93"/>
        <v>67.350966054013512</v>
      </c>
      <c r="EL95" s="2">
        <f t="shared" si="93"/>
        <v>67.117299239806499</v>
      </c>
      <c r="EM95" s="2">
        <f t="shared" si="93"/>
        <v>70.316705149144681</v>
      </c>
      <c r="EN95" s="2">
        <f t="shared" si="93"/>
        <v>68.590603234906908</v>
      </c>
      <c r="EO95" s="2">
        <f t="shared" si="93"/>
        <v>68.819540129326739</v>
      </c>
      <c r="EQ95" s="2">
        <f t="shared" si="94"/>
        <v>62.216333834147676</v>
      </c>
      <c r="ER95" s="2">
        <f t="shared" si="94"/>
        <v>64.049250245896104</v>
      </c>
      <c r="ES95" s="2">
        <f t="shared" si="94"/>
        <v>63.961310680644168</v>
      </c>
      <c r="ET95" s="2">
        <f t="shared" si="94"/>
        <v>65.186793587746834</v>
      </c>
      <c r="EU95" s="2">
        <f t="shared" si="94"/>
        <v>66.657986080948305</v>
      </c>
      <c r="EV95" s="2">
        <f t="shared" si="94"/>
        <v>67.581015513126488</v>
      </c>
      <c r="EW95" s="2">
        <f t="shared" si="94"/>
        <v>67.693291617866876</v>
      </c>
      <c r="EX95" s="2">
        <f t="shared" si="94"/>
        <v>68.795060267781764</v>
      </c>
      <c r="EY95" s="2">
        <f t="shared" si="94"/>
        <v>68.520460395020521</v>
      </c>
      <c r="EZ95" s="2">
        <f t="shared" si="94"/>
        <v>67.539616380697268</v>
      </c>
      <c r="FA95" s="2">
        <f t="shared" si="94"/>
        <v>67.402381051541511</v>
      </c>
      <c r="FB95" s="2">
        <f t="shared" si="94"/>
        <v>66.359081526675268</v>
      </c>
      <c r="FC95" s="2">
        <f t="shared" si="94"/>
        <v>68.851396222670147</v>
      </c>
      <c r="FD95" s="2">
        <f t="shared" si="94"/>
        <v>68.979114290250081</v>
      </c>
      <c r="FE95" s="2">
        <f t="shared" si="94"/>
        <v>69.765914148402913</v>
      </c>
      <c r="FG95" s="2">
        <f t="shared" si="95"/>
        <v>0.95396341756950609</v>
      </c>
      <c r="FH95" s="2">
        <f t="shared" si="95"/>
        <v>0.95723496948858389</v>
      </c>
      <c r="FI95" s="2">
        <f t="shared" si="95"/>
        <v>0.95148078570808414</v>
      </c>
      <c r="FJ95" s="2">
        <f t="shared" si="95"/>
        <v>0.95077921431991719</v>
      </c>
      <c r="FK95" s="2">
        <f t="shared" si="95"/>
        <v>0.95124172698661213</v>
      </c>
      <c r="FL95" s="2">
        <f t="shared" si="95"/>
        <v>0.95801790650684171</v>
      </c>
      <c r="FM95" s="2">
        <f t="shared" si="95"/>
        <v>0.95886547424057056</v>
      </c>
      <c r="FN95" s="2">
        <f t="shared" si="95"/>
        <v>0.95802402154972011</v>
      </c>
      <c r="FO95" s="2">
        <f t="shared" si="95"/>
        <v>0.95883887566830928</v>
      </c>
      <c r="FP95" s="2">
        <f t="shared" si="95"/>
        <v>0.95851442022359445</v>
      </c>
      <c r="FQ95" s="2">
        <f t="shared" si="95"/>
        <v>0.95023347460573959</v>
      </c>
      <c r="FR95" s="2">
        <f t="shared" si="95"/>
        <v>0.95720769522696714</v>
      </c>
      <c r="FS95" s="2">
        <f t="shared" si="95"/>
        <v>0.9361501241915563</v>
      </c>
      <c r="FT95" s="2">
        <f t="shared" si="95"/>
        <v>0.91897981310607191</v>
      </c>
      <c r="FU95" s="2">
        <f t="shared" si="95"/>
        <v>0.915302394772326</v>
      </c>
      <c r="FW95" s="2">
        <f t="shared" si="129"/>
        <v>5.571647821061656E-7</v>
      </c>
      <c r="FX95" s="2">
        <f t="shared" si="129"/>
        <v>9.468843849155507E-7</v>
      </c>
      <c r="FY95" s="2">
        <f t="shared" si="129"/>
        <v>6.6296577530861655E-7</v>
      </c>
      <c r="FZ95" s="2">
        <f t="shared" si="129"/>
        <v>4.4327404445662739E-7</v>
      </c>
      <c r="GA95" s="2">
        <f t="shared" si="129"/>
        <v>4.0976082934970086E-7</v>
      </c>
      <c r="GB95" s="2">
        <f t="shared" si="129"/>
        <v>5.3207378091755037E-7</v>
      </c>
      <c r="GC95" s="2">
        <f t="shared" si="129"/>
        <v>6.658753143124898E-7</v>
      </c>
      <c r="GD95" s="2">
        <f t="shared" si="129"/>
        <v>7.9699334938395248E-7</v>
      </c>
      <c r="GE95" s="2">
        <f t="shared" si="129"/>
        <v>7.2041725485786558E-7</v>
      </c>
      <c r="GF95" s="2">
        <f t="shared" si="129"/>
        <v>6.6224835507442673E-7</v>
      </c>
      <c r="GG95" s="2">
        <f t="shared" si="129"/>
        <v>4.943818889641932E-7</v>
      </c>
      <c r="GH95" s="2">
        <f t="shared" si="129"/>
        <v>4.5605220197052172E-7</v>
      </c>
      <c r="GI95" s="2">
        <f t="shared" si="129"/>
        <v>1.121509189398857E-6</v>
      </c>
      <c r="GJ95" s="2">
        <f t="shared" si="129"/>
        <v>2.7074932875807336E-6</v>
      </c>
      <c r="GK95" s="2">
        <f t="shared" si="129"/>
        <v>6.3963068418072671E-6</v>
      </c>
      <c r="GM95" s="107">
        <f t="shared" si="130"/>
        <v>9.3556212370529985E-6</v>
      </c>
      <c r="GN95" s="107">
        <f t="shared" si="130"/>
        <v>1.261323887260275E-7</v>
      </c>
      <c r="GO95" s="107">
        <f t="shared" si="130"/>
        <v>4.6711748769533941E-7</v>
      </c>
      <c r="GP95" s="107">
        <f t="shared" si="130"/>
        <v>3.7140215986714103E-7</v>
      </c>
      <c r="GQ95" s="107">
        <f t="shared" si="130"/>
        <v>1.8767861810750771E-7</v>
      </c>
      <c r="GR95" s="107">
        <f t="shared" si="130"/>
        <v>2.2314836041794858E-8</v>
      </c>
      <c r="GS95" s="107">
        <f t="shared" si="130"/>
        <v>1.3218902154135796E-8</v>
      </c>
      <c r="GT95" s="107">
        <f t="shared" si="130"/>
        <v>4.8440853536583032E-9</v>
      </c>
      <c r="GU95" s="107">
        <f t="shared" si="130"/>
        <v>1.9197615425919157E-9</v>
      </c>
      <c r="GV95" s="107">
        <f t="shared" si="130"/>
        <v>6.8117860751379449E-9</v>
      </c>
      <c r="GW95" s="107">
        <f t="shared" si="130"/>
        <v>4.3480720732296565E-8</v>
      </c>
      <c r="GX95" s="107">
        <f t="shared" si="130"/>
        <v>1.3844096959002165E-8</v>
      </c>
      <c r="GY95" s="107">
        <f t="shared" si="130"/>
        <v>1.8000343209422625E-7</v>
      </c>
      <c r="GZ95" s="107">
        <f t="shared" si="130"/>
        <v>4.6090822704979949E-7</v>
      </c>
      <c r="HA95" s="107">
        <f t="shared" si="130"/>
        <v>8.2364405684532531E-12</v>
      </c>
      <c r="HC95" s="107">
        <f t="shared" si="76"/>
        <v>0.4059894822010538</v>
      </c>
      <c r="HD95" s="107">
        <f t="shared" si="76"/>
        <v>0.38911639466353631</v>
      </c>
      <c r="HE95" s="107">
        <f t="shared" si="76"/>
        <v>0.32888004495695627</v>
      </c>
      <c r="HF95" s="107">
        <f t="shared" si="76"/>
        <v>0.29587937035813605</v>
      </c>
      <c r="HG95" s="107">
        <f t="shared" si="91"/>
        <v>0.28838673403988829</v>
      </c>
      <c r="HH95" s="107">
        <f t="shared" si="91"/>
        <v>0.3391710936225758</v>
      </c>
      <c r="HI95" s="107">
        <f t="shared" si="91"/>
        <v>0.37241232450831807</v>
      </c>
      <c r="HJ95" s="107">
        <f t="shared" si="91"/>
        <v>0.36812432744901719</v>
      </c>
      <c r="HK95" s="107">
        <f t="shared" si="91"/>
        <v>0.36402278435625329</v>
      </c>
      <c r="HL95" s="107">
        <f t="shared" si="91"/>
        <v>0.35842196697333001</v>
      </c>
      <c r="HM95" s="107">
        <f t="shared" si="91"/>
        <v>0.27705685220558524</v>
      </c>
      <c r="HN95" s="107">
        <f t="shared" si="91"/>
        <v>0.30174204746276567</v>
      </c>
      <c r="HO95" s="107">
        <f t="shared" si="91"/>
        <v>0.23284368586818024</v>
      </c>
      <c r="HP95" s="107">
        <f t="shared" si="91"/>
        <v>0.21394384236598218</v>
      </c>
      <c r="HQ95" s="107">
        <f t="shared" si="91"/>
        <v>0.21341344689572678</v>
      </c>
      <c r="HS95" s="107">
        <f t="shared" si="131"/>
        <v>1.1772576624553483E-10</v>
      </c>
      <c r="HT95" s="107">
        <f t="shared" si="131"/>
        <v>5.501347760616608E-13</v>
      </c>
      <c r="HU95" s="107">
        <f t="shared" si="131"/>
        <v>1.225120314932702E-13</v>
      </c>
      <c r="HV95" s="107">
        <f t="shared" si="131"/>
        <v>1.1239081739149716E-14</v>
      </c>
      <c r="HW95" s="107">
        <f t="shared" si="131"/>
        <v>2.4634956383824733E-15</v>
      </c>
      <c r="HX95" s="107">
        <f t="shared" si="131"/>
        <v>3.5020982602967744E-15</v>
      </c>
      <c r="HY95" s="107">
        <f t="shared" si="131"/>
        <v>7.8947316503835411E-15</v>
      </c>
      <c r="HZ95" s="107">
        <f t="shared" si="131"/>
        <v>1.9546052655631442E-15</v>
      </c>
      <c r="IA95" s="107">
        <f t="shared" si="131"/>
        <v>4.2312947492520231E-16</v>
      </c>
      <c r="IB95" s="107">
        <f t="shared" si="131"/>
        <v>1.8187725863091163E-15</v>
      </c>
      <c r="IC95" s="107">
        <f t="shared" si="131"/>
        <v>1.5997301293815321E-16</v>
      </c>
      <c r="ID95" s="107">
        <f t="shared" si="131"/>
        <v>3.1531077097369407E-16</v>
      </c>
      <c r="IE95" s="107">
        <f t="shared" si="131"/>
        <v>1.3397257786027649E-16</v>
      </c>
      <c r="IF95" s="107">
        <f t="shared" si="131"/>
        <v>1.9297538632666609E-16</v>
      </c>
      <c r="IG95" s="107">
        <f t="shared" si="131"/>
        <v>2.8986809598618349E-10</v>
      </c>
      <c r="II95" s="107">
        <f t="shared" si="132"/>
        <v>1.8410518408422865E-31</v>
      </c>
      <c r="IJ95" s="107">
        <f t="shared" si="132"/>
        <v>3.7616367164143229E-39</v>
      </c>
      <c r="IK95" s="107">
        <f t="shared" si="132"/>
        <v>9.2011438416916234E-41</v>
      </c>
      <c r="IL95" s="107">
        <f t="shared" si="132"/>
        <v>3.7312177761482058E-44</v>
      </c>
      <c r="IM95" s="107">
        <f t="shared" si="132"/>
        <v>1.6391896685068188E-46</v>
      </c>
      <c r="IN95" s="107">
        <f t="shared" si="132"/>
        <v>1.1452912698613221E-46</v>
      </c>
      <c r="IO95" s="107">
        <f t="shared" si="132"/>
        <v>4.2425352572347997E-46</v>
      </c>
      <c r="IP95" s="107">
        <f t="shared" si="132"/>
        <v>3.1539956604698419E-48</v>
      </c>
      <c r="IQ95" s="107">
        <f t="shared" si="132"/>
        <v>9.641764028263059E-51</v>
      </c>
      <c r="IR95" s="107">
        <f t="shared" si="132"/>
        <v>3.599306757688485E-48</v>
      </c>
      <c r="IS95" s="107">
        <f t="shared" si="132"/>
        <v>1.1816286561994074E-50</v>
      </c>
      <c r="IT95" s="107">
        <f t="shared" si="132"/>
        <v>1.3263263911139172E-49</v>
      </c>
      <c r="IU95" s="107">
        <f t="shared" si="132"/>
        <v>1.9460924806053687E-49</v>
      </c>
      <c r="IV95" s="107">
        <f t="shared" si="132"/>
        <v>2.2904300393499963E-49</v>
      </c>
      <c r="IW95" s="107">
        <f t="shared" si="132"/>
        <v>1.8955198165699685E-44</v>
      </c>
      <c r="IY95" s="107">
        <f t="shared" si="133"/>
        <v>0.40599883794001662</v>
      </c>
      <c r="IZ95" s="107">
        <f t="shared" si="133"/>
        <v>0.38911652079647513</v>
      </c>
      <c r="JA95" s="107">
        <f t="shared" si="133"/>
        <v>0.32888051207456648</v>
      </c>
      <c r="JB95" s="107">
        <f t="shared" si="133"/>
        <v>0.29587974176030712</v>
      </c>
      <c r="JC95" s="107">
        <f t="shared" si="133"/>
        <v>0.28838692171850883</v>
      </c>
      <c r="JD95" s="107">
        <f t="shared" si="133"/>
        <v>0.33917111593741534</v>
      </c>
      <c r="JE95" s="107">
        <f t="shared" si="133"/>
        <v>0.37241233772722809</v>
      </c>
      <c r="JF95" s="107">
        <f t="shared" si="133"/>
        <v>0.36812433229310448</v>
      </c>
      <c r="JG95" s="107">
        <f t="shared" si="133"/>
        <v>0.36402278627601525</v>
      </c>
      <c r="JH95" s="107">
        <f t="shared" si="133"/>
        <v>0.35842197378511792</v>
      </c>
      <c r="JI95" s="107">
        <f t="shared" si="133"/>
        <v>0.27705689568630615</v>
      </c>
      <c r="JJ95" s="107">
        <f t="shared" si="133"/>
        <v>0.30174206130686299</v>
      </c>
      <c r="JK95" s="107">
        <f t="shared" si="133"/>
        <v>0.23284386587161249</v>
      </c>
      <c r="JL95" s="107">
        <f t="shared" si="133"/>
        <v>0.21394430327420944</v>
      </c>
      <c r="JM95" s="107">
        <f t="shared" si="133"/>
        <v>0.21341344719383132</v>
      </c>
    </row>
    <row r="96" spans="2:273" x14ac:dyDescent="0.25">
      <c r="B96" s="2">
        <v>68</v>
      </c>
      <c r="C96" s="37">
        <v>184.24199999999999</v>
      </c>
      <c r="D96" s="37">
        <v>180.96799999999999</v>
      </c>
      <c r="E96" s="37">
        <v>178.548</v>
      </c>
      <c r="F96" s="37">
        <v>173.80600000000001</v>
      </c>
      <c r="G96" s="37">
        <v>176.15</v>
      </c>
      <c r="H96" s="37">
        <v>180.11699999999999</v>
      </c>
      <c r="I96" s="37">
        <v>183.38300000000001</v>
      </c>
      <c r="J96" s="37">
        <v>183.9</v>
      </c>
      <c r="K96" s="37">
        <v>180.38300000000001</v>
      </c>
      <c r="L96" s="37">
        <v>181.45</v>
      </c>
      <c r="M96" s="37">
        <v>173.05</v>
      </c>
      <c r="N96" s="37">
        <v>176.75</v>
      </c>
      <c r="O96" s="37">
        <v>166.55</v>
      </c>
      <c r="P96" s="37">
        <v>157.5</v>
      </c>
      <c r="Q96" s="37">
        <v>144.233</v>
      </c>
      <c r="S96" s="4">
        <f t="shared" si="97"/>
        <v>184.92800057048589</v>
      </c>
      <c r="T96" s="4">
        <f t="shared" si="98"/>
        <v>180.80866499168403</v>
      </c>
      <c r="U96" s="4">
        <f t="shared" si="99"/>
        <v>175.10335872527742</v>
      </c>
      <c r="V96" s="4">
        <f t="shared" si="100"/>
        <v>170.68314569809235</v>
      </c>
      <c r="W96" s="4">
        <f t="shared" si="101"/>
        <v>171.98223339546226</v>
      </c>
      <c r="X96" s="4">
        <f t="shared" si="102"/>
        <v>177.39052894131251</v>
      </c>
      <c r="Y96" s="4">
        <f t="shared" si="103"/>
        <v>182.28743131064101</v>
      </c>
      <c r="Z96" s="4">
        <f t="shared" si="104"/>
        <v>182.94408534490248</v>
      </c>
      <c r="AA96" s="4">
        <f t="shared" si="105"/>
        <v>180.47928282646967</v>
      </c>
      <c r="AB96" s="4">
        <f t="shared" si="106"/>
        <v>181.38141849377197</v>
      </c>
      <c r="AC96" s="4">
        <f t="shared" si="107"/>
        <v>169.90785790594111</v>
      </c>
      <c r="AD96" s="4">
        <f t="shared" si="108"/>
        <v>173.90904143291039</v>
      </c>
      <c r="AE96" s="4">
        <f t="shared" si="109"/>
        <v>159.25874141590984</v>
      </c>
      <c r="AF96" s="4">
        <f t="shared" si="110"/>
        <v>151.41288237498088</v>
      </c>
      <c r="AG96" s="4">
        <f t="shared" si="110"/>
        <v>138.73031765408541</v>
      </c>
      <c r="AI96" s="4">
        <f t="shared" si="111"/>
        <v>-0.68600057048590202</v>
      </c>
      <c r="AJ96" s="4">
        <f t="shared" si="112"/>
        <v>0.15933500831596348</v>
      </c>
      <c r="AK96" s="4">
        <f t="shared" si="113"/>
        <v>3.444641274722585</v>
      </c>
      <c r="AL96" s="4">
        <f t="shared" si="114"/>
        <v>3.1228543019076653</v>
      </c>
      <c r="AM96" s="4">
        <f t="shared" si="115"/>
        <v>4.1677666045377464</v>
      </c>
      <c r="AN96" s="4">
        <f t="shared" si="116"/>
        <v>2.7264710586874799</v>
      </c>
      <c r="AO96" s="4">
        <f t="shared" si="117"/>
        <v>1.0955686893589984</v>
      </c>
      <c r="AP96" s="4">
        <f t="shared" si="118"/>
        <v>0.95591465509752993</v>
      </c>
      <c r="AQ96" s="4">
        <f t="shared" si="119"/>
        <v>-9.6282826469661131E-2</v>
      </c>
      <c r="AR96" s="4">
        <f t="shared" si="120"/>
        <v>6.8581506228014177E-2</v>
      </c>
      <c r="AS96" s="4">
        <f t="shared" si="121"/>
        <v>3.1421420940588973</v>
      </c>
      <c r="AT96" s="4">
        <f t="shared" si="122"/>
        <v>2.8409585670896149</v>
      </c>
      <c r="AU96" s="4">
        <f t="shared" si="123"/>
        <v>7.2912585840901727</v>
      </c>
      <c r="AV96" s="4">
        <f t="shared" si="124"/>
        <v>6.0871176250191183</v>
      </c>
      <c r="AW96" s="4">
        <f t="shared" si="124"/>
        <v>5.502682345914593</v>
      </c>
      <c r="AY96" s="2">
        <f t="shared" si="125"/>
        <v>59.580233908238888</v>
      </c>
      <c r="AZ96" s="2">
        <f t="shared" si="125"/>
        <v>63.551192621897222</v>
      </c>
      <c r="BA96" s="2">
        <f t="shared" si="125"/>
        <v>65.438033952343417</v>
      </c>
      <c r="BB96" s="2">
        <f t="shared" si="125"/>
        <v>66.061908462296444</v>
      </c>
      <c r="BC96" s="2">
        <f t="shared" si="125"/>
        <v>68.259228067275643</v>
      </c>
      <c r="BD96" s="2">
        <f t="shared" si="125"/>
        <v>68.933879026468077</v>
      </c>
      <c r="BE96" s="2">
        <f t="shared" si="125"/>
        <v>68.562960116462037</v>
      </c>
      <c r="BF96" s="2">
        <f t="shared" si="125"/>
        <v>70.989125447028854</v>
      </c>
      <c r="BG96" s="2">
        <f t="shared" si="125"/>
        <v>69.699413629513657</v>
      </c>
      <c r="BH96" s="2">
        <f t="shared" si="125"/>
        <v>67.685578461179304</v>
      </c>
      <c r="BI96" s="2">
        <f t="shared" si="125"/>
        <v>67.732076531464003</v>
      </c>
      <c r="BJ96" s="2">
        <f t="shared" si="125"/>
        <v>67.433822793162634</v>
      </c>
      <c r="BK96" s="2">
        <f t="shared" si="125"/>
        <v>71.02655427779753</v>
      </c>
      <c r="BL96" s="2">
        <f t="shared" si="125"/>
        <v>69.701224184513407</v>
      </c>
      <c r="BM96" s="2">
        <f t="shared" si="125"/>
        <v>69.647877865540238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80.448635595105685</v>
      </c>
      <c r="DL96" s="2">
        <f t="shared" si="134"/>
        <v>80.122867201426018</v>
      </c>
      <c r="DM96" s="2">
        <f t="shared" si="134"/>
        <v>81.75328403361344</v>
      </c>
      <c r="DN96" s="2">
        <f t="shared" si="134"/>
        <v>83.302619318181812</v>
      </c>
      <c r="DO96" s="2">
        <f t="shared" si="134"/>
        <v>83.766527309384159</v>
      </c>
      <c r="DP96" s="2">
        <f t="shared" si="134"/>
        <v>81.990180168621691</v>
      </c>
      <c r="DQ96" s="2">
        <f t="shared" si="134"/>
        <v>82.325810483870953</v>
      </c>
      <c r="DR96" s="2">
        <f t="shared" si="134"/>
        <v>84.968563292547273</v>
      </c>
      <c r="DS96" s="2">
        <f t="shared" si="134"/>
        <v>79.798701001112363</v>
      </c>
      <c r="DT96" s="2">
        <f t="shared" si="134"/>
        <v>80.241356451612901</v>
      </c>
      <c r="DU96" s="2">
        <f t="shared" si="134"/>
        <v>80.226825806451615</v>
      </c>
      <c r="DV96" s="2">
        <f t="shared" si="134"/>
        <v>81.121786290322575</v>
      </c>
      <c r="DW96" s="2">
        <f t="shared" si="134"/>
        <v>87.469881414956035</v>
      </c>
      <c r="DX96" s="2">
        <f t="shared" si="134"/>
        <v>86.805060606060579</v>
      </c>
      <c r="DY96" s="2">
        <f t="shared" si="134"/>
        <v>81.760877493511302</v>
      </c>
      <c r="EA96" s="2">
        <f t="shared" si="96"/>
        <v>58.780285714285711</v>
      </c>
      <c r="EB96" s="2">
        <f t="shared" si="93"/>
        <v>62.963111111111118</v>
      </c>
      <c r="EC96" s="2">
        <f t="shared" si="93"/>
        <v>64.77717777777778</v>
      </c>
      <c r="ED96" s="2">
        <f t="shared" si="93"/>
        <v>65.352944875346253</v>
      </c>
      <c r="EE96" s="2">
        <f t="shared" si="93"/>
        <v>67.62784462606291</v>
      </c>
      <c r="EF96" s="2">
        <f t="shared" si="93"/>
        <v>68.479404074396797</v>
      </c>
      <c r="EG96" s="2">
        <f t="shared" si="93"/>
        <v>68.093977452940749</v>
      </c>
      <c r="EH96" s="2">
        <f t="shared" si="93"/>
        <v>70.502592319954985</v>
      </c>
      <c r="EI96" s="2">
        <f t="shared" si="93"/>
        <v>69.355038974719093</v>
      </c>
      <c r="EJ96" s="2">
        <f t="shared" si="93"/>
        <v>67.253917999232442</v>
      </c>
      <c r="EK96" s="2">
        <f t="shared" si="93"/>
        <v>67.212278577456871</v>
      </c>
      <c r="EL96" s="2">
        <f t="shared" si="93"/>
        <v>66.947753763408556</v>
      </c>
      <c r="EM96" s="2">
        <f t="shared" ref="EM96:EO159" si="135">CQ$229*$B96+CQ$230</f>
        <v>70.116862675148298</v>
      </c>
      <c r="EN96" s="2">
        <f t="shared" si="135"/>
        <v>68.456572239984965</v>
      </c>
      <c r="EO96" s="2">
        <f t="shared" si="135"/>
        <v>68.708936287561812</v>
      </c>
      <c r="EQ96" s="2">
        <f t="shared" ref="EQ96:FE112" si="136">CU$229*$B96+CU$230</f>
        <v>62.117193541978381</v>
      </c>
      <c r="ER96" s="2">
        <f t="shared" si="136"/>
        <v>63.948889142311032</v>
      </c>
      <c r="ES96" s="2">
        <f t="shared" si="136"/>
        <v>63.866292631419007</v>
      </c>
      <c r="ET96" s="2">
        <f t="shared" si="136"/>
        <v>65.067921570333482</v>
      </c>
      <c r="EU96" s="2">
        <f t="shared" si="136"/>
        <v>66.539897056081827</v>
      </c>
      <c r="EV96" s="2">
        <f t="shared" si="136"/>
        <v>67.466712261336511</v>
      </c>
      <c r="EW96" s="2">
        <f t="shared" si="136"/>
        <v>67.579853437367561</v>
      </c>
      <c r="EX96" s="2">
        <f t="shared" si="136"/>
        <v>68.645515735977767</v>
      </c>
      <c r="EY96" s="2">
        <f t="shared" si="136"/>
        <v>68.387473182121653</v>
      </c>
      <c r="EZ96" s="2">
        <f t="shared" si="136"/>
        <v>67.404030846428782</v>
      </c>
      <c r="FA96" s="2">
        <f t="shared" si="136"/>
        <v>67.259030633378728</v>
      </c>
      <c r="FB96" s="2">
        <f t="shared" si="136"/>
        <v>66.224004712722859</v>
      </c>
      <c r="FC96" s="2">
        <f t="shared" si="136"/>
        <v>68.712850979852291</v>
      </c>
      <c r="FD96" s="2">
        <f t="shared" si="136"/>
        <v>68.824506740651458</v>
      </c>
      <c r="FE96" s="2">
        <f t="shared" si="136"/>
        <v>69.6053507095843</v>
      </c>
      <c r="FG96" s="2">
        <f t="shared" ref="FG96:FU112" si="137">POWER(10,($B96-C$232)/C$230)/(1+POWER(10,($B96-C$232)/C$230))</f>
        <v>0.96308229017208147</v>
      </c>
      <c r="FH96" s="2">
        <f t="shared" si="137"/>
        <v>0.96572909704614696</v>
      </c>
      <c r="FI96" s="2">
        <f t="shared" si="137"/>
        <v>0.96107134787841231</v>
      </c>
      <c r="FJ96" s="2">
        <f t="shared" si="137"/>
        <v>0.96050269612048012</v>
      </c>
      <c r="FK96" s="2">
        <f t="shared" si="137"/>
        <v>0.9608775998122826</v>
      </c>
      <c r="FL96" s="2">
        <f t="shared" si="137"/>
        <v>0.96636198933026851</v>
      </c>
      <c r="FM96" s="2">
        <f t="shared" si="137"/>
        <v>0.96704689455774118</v>
      </c>
      <c r="FN96" s="2">
        <f t="shared" si="137"/>
        <v>0.96636693165618071</v>
      </c>
      <c r="FO96" s="2">
        <f t="shared" si="137"/>
        <v>0.96702540435917783</v>
      </c>
      <c r="FP96" s="2">
        <f t="shared" si="137"/>
        <v>0.96676324293067284</v>
      </c>
      <c r="FQ96" s="2">
        <f t="shared" si="137"/>
        <v>0.96006023753549574</v>
      </c>
      <c r="FR96" s="2">
        <f t="shared" si="137"/>
        <v>0.96570704601098889</v>
      </c>
      <c r="FS96" s="2">
        <f t="shared" si="137"/>
        <v>0.94757721653252291</v>
      </c>
      <c r="FT96" s="2">
        <f t="shared" si="137"/>
        <v>0.93216603390988351</v>
      </c>
      <c r="FU96" s="2">
        <f t="shared" si="137"/>
        <v>0.92806167922730143</v>
      </c>
      <c r="FW96" s="2">
        <f t="shared" si="129"/>
        <v>7.0142880155920442E-7</v>
      </c>
      <c r="FX96" s="2">
        <f t="shared" si="129"/>
        <v>1.1920565219418819E-6</v>
      </c>
      <c r="FY96" s="2">
        <f t="shared" si="129"/>
        <v>8.346243184153274E-7</v>
      </c>
      <c r="FZ96" s="2">
        <f t="shared" si="129"/>
        <v>5.5804889490521078E-7</v>
      </c>
      <c r="GA96" s="2">
        <f t="shared" si="129"/>
        <v>5.158582660949232E-7</v>
      </c>
      <c r="GB96" s="2">
        <f t="shared" si="129"/>
        <v>6.6984111146422221E-7</v>
      </c>
      <c r="GC96" s="2">
        <f t="shared" si="129"/>
        <v>8.382872097436159E-7</v>
      </c>
      <c r="GD96" s="2">
        <f t="shared" si="129"/>
        <v>1.0033549735162361E-6</v>
      </c>
      <c r="GE96" s="2">
        <f t="shared" si="129"/>
        <v>9.0695142005798334E-7</v>
      </c>
      <c r="GF96" s="2">
        <f t="shared" si="129"/>
        <v>8.3372114016147803E-7</v>
      </c>
      <c r="GG96" s="2">
        <f t="shared" si="129"/>
        <v>6.2238984347692536E-7</v>
      </c>
      <c r="GH96" s="2">
        <f t="shared" si="129"/>
        <v>5.7413563836942816E-7</v>
      </c>
      <c r="GI96" s="2">
        <f t="shared" si="129"/>
        <v>1.3826485863401773E-6</v>
      </c>
      <c r="GJ96" s="2">
        <f t="shared" si="129"/>
        <v>3.2802011248522454E-6</v>
      </c>
      <c r="GK96" s="2">
        <f t="shared" si="129"/>
        <v>7.6357522368175314E-6</v>
      </c>
      <c r="GM96" s="107">
        <f t="shared" si="130"/>
        <v>1.8950009500464432E-6</v>
      </c>
      <c r="GN96" s="107">
        <f t="shared" si="130"/>
        <v>1.3949429313109937E-8</v>
      </c>
      <c r="GO96" s="107">
        <f t="shared" si="130"/>
        <v>5.7344541814313889E-8</v>
      </c>
      <c r="GP96" s="107">
        <f t="shared" si="130"/>
        <v>4.3488495819110084E-8</v>
      </c>
      <c r="GQ96" s="107">
        <f t="shared" si="130"/>
        <v>1.9883924459751872E-8</v>
      </c>
      <c r="GR96" s="107">
        <f t="shared" si="130"/>
        <v>1.9320464541791889E-9</v>
      </c>
      <c r="GS96" s="107">
        <f t="shared" si="130"/>
        <v>1.0771533253218622E-9</v>
      </c>
      <c r="GT96" s="107">
        <f t="shared" si="130"/>
        <v>3.3378627526372229E-10</v>
      </c>
      <c r="GU96" s="107">
        <f t="shared" si="130"/>
        <v>1.1736852666999005E-10</v>
      </c>
      <c r="GV96" s="107">
        <f t="shared" si="130"/>
        <v>4.9919535754865646E-10</v>
      </c>
      <c r="GW96" s="107">
        <f t="shared" si="130"/>
        <v>3.5908152969969257E-9</v>
      </c>
      <c r="GX96" s="107">
        <f t="shared" si="130"/>
        <v>1.0975406030628762E-9</v>
      </c>
      <c r="GY96" s="107">
        <f t="shared" si="130"/>
        <v>1.8691265255561269E-8</v>
      </c>
      <c r="GZ96" s="107">
        <f t="shared" si="130"/>
        <v>5.3917889825940882E-8</v>
      </c>
      <c r="HA96" s="107">
        <f t="shared" si="130"/>
        <v>2.1040989094930973E-13</v>
      </c>
      <c r="HC96" s="107">
        <f t="shared" si="76"/>
        <v>0.48060510887407798</v>
      </c>
      <c r="HD96" s="107">
        <f t="shared" si="76"/>
        <v>0.47561119187928952</v>
      </c>
      <c r="HE96" s="107">
        <f t="shared" si="76"/>
        <v>0.41050417142036333</v>
      </c>
      <c r="HF96" s="107">
        <f t="shared" si="76"/>
        <v>0.37450958911765303</v>
      </c>
      <c r="HG96" s="107">
        <f t="shared" si="91"/>
        <v>0.3677482718396024</v>
      </c>
      <c r="HH96" s="107">
        <f t="shared" si="91"/>
        <v>0.42675738468820895</v>
      </c>
      <c r="HI96" s="107">
        <f t="shared" si="91"/>
        <v>0.46354253123574984</v>
      </c>
      <c r="HJ96" s="107">
        <f t="shared" si="91"/>
        <v>0.46241057177127737</v>
      </c>
      <c r="HK96" s="107">
        <f t="shared" si="91"/>
        <v>0.45989904739205301</v>
      </c>
      <c r="HL96" s="107">
        <f t="shared" si="91"/>
        <v>0.45070599024554353</v>
      </c>
      <c r="HM96" s="107">
        <f t="shared" si="91"/>
        <v>0.35956655634187901</v>
      </c>
      <c r="HN96" s="107">
        <f t="shared" si="91"/>
        <v>0.38662964016946855</v>
      </c>
      <c r="HO96" s="107">
        <f t="shared" si="91"/>
        <v>0.30321943849196892</v>
      </c>
      <c r="HP96" s="107">
        <f t="shared" si="91"/>
        <v>0.27902661246550153</v>
      </c>
      <c r="HQ96" s="107">
        <f t="shared" si="91"/>
        <v>0.29051310421590926</v>
      </c>
      <c r="HS96" s="107">
        <f t="shared" si="131"/>
        <v>3.6060991539843087E-10</v>
      </c>
      <c r="HT96" s="107">
        <f t="shared" si="131"/>
        <v>2.3506522049546014E-12</v>
      </c>
      <c r="HU96" s="107">
        <f t="shared" si="131"/>
        <v>5.4126743467296799E-13</v>
      </c>
      <c r="HV96" s="107">
        <f t="shared" si="131"/>
        <v>5.3903939073735347E-14</v>
      </c>
      <c r="HW96" s="107">
        <f t="shared" si="131"/>
        <v>1.270783851750236E-14</v>
      </c>
      <c r="HX96" s="107">
        <f t="shared" si="131"/>
        <v>1.8486297181395308E-14</v>
      </c>
      <c r="HY96" s="107">
        <f t="shared" si="131"/>
        <v>4.1418289362654088E-14</v>
      </c>
      <c r="HZ96" s="107">
        <f t="shared" si="131"/>
        <v>1.1312705778751173E-14</v>
      </c>
      <c r="IA96" s="107">
        <f t="shared" si="131"/>
        <v>2.6400160276387087E-15</v>
      </c>
      <c r="IB96" s="107">
        <f t="shared" si="131"/>
        <v>1.0300685390843291E-14</v>
      </c>
      <c r="IC96" s="107">
        <f t="shared" si="131"/>
        <v>9.7524989752491325E-16</v>
      </c>
      <c r="ID96" s="107">
        <f t="shared" si="131"/>
        <v>1.8352064239331689E-15</v>
      </c>
      <c r="IE96" s="107">
        <f t="shared" si="131"/>
        <v>7.5209526795399132E-16</v>
      </c>
      <c r="IF96" s="107">
        <f t="shared" si="131"/>
        <v>1.0360434019596221E-15</v>
      </c>
      <c r="IG96" s="107">
        <f t="shared" si="131"/>
        <v>7.5400061861829421E-10</v>
      </c>
      <c r="II96" s="107">
        <f t="shared" si="132"/>
        <v>1.6215620763319358E-30</v>
      </c>
      <c r="IJ96" s="107">
        <f t="shared" si="132"/>
        <v>6.4219447224351606E-38</v>
      </c>
      <c r="IK96" s="107">
        <f t="shared" si="132"/>
        <v>1.6480147339331829E-39</v>
      </c>
      <c r="IL96" s="107">
        <f t="shared" si="132"/>
        <v>7.8730678145313326E-43</v>
      </c>
      <c r="IM96" s="107">
        <f t="shared" si="132"/>
        <v>4.025051099034235E-45</v>
      </c>
      <c r="IN96" s="107">
        <f t="shared" si="132"/>
        <v>3.0122729372457403E-45</v>
      </c>
      <c r="IO96" s="107">
        <f t="shared" si="132"/>
        <v>1.1262658004112022E-44</v>
      </c>
      <c r="IP96" s="107">
        <f t="shared" si="132"/>
        <v>1.0229859087090396E-46</v>
      </c>
      <c r="IQ96" s="107">
        <f t="shared" si="132"/>
        <v>3.6754555211504583E-49</v>
      </c>
      <c r="IR96" s="107">
        <f t="shared" si="132"/>
        <v>1.1114348753768852E-46</v>
      </c>
      <c r="IS96" s="107">
        <f t="shared" si="132"/>
        <v>4.0756046205867108E-49</v>
      </c>
      <c r="IT96" s="107">
        <f t="shared" si="132"/>
        <v>4.1611376402088247E-48</v>
      </c>
      <c r="IU96" s="107">
        <f t="shared" si="132"/>
        <v>5.4244711732440198E-48</v>
      </c>
      <c r="IV96" s="107">
        <f t="shared" si="132"/>
        <v>5.9413213153075453E-48</v>
      </c>
      <c r="IW96" s="107">
        <f t="shared" si="132"/>
        <v>3.4115955474262756E-43</v>
      </c>
      <c r="IY96" s="107">
        <f t="shared" si="133"/>
        <v>0.48060700423563796</v>
      </c>
      <c r="IZ96" s="107">
        <f t="shared" si="133"/>
        <v>0.47561120583106953</v>
      </c>
      <c r="JA96" s="107">
        <f t="shared" si="133"/>
        <v>0.41050422876544646</v>
      </c>
      <c r="JB96" s="107">
        <f t="shared" si="133"/>
        <v>0.37450963260620274</v>
      </c>
      <c r="JC96" s="107">
        <f t="shared" si="133"/>
        <v>0.36774829172353957</v>
      </c>
      <c r="JD96" s="107">
        <f t="shared" si="133"/>
        <v>0.4267573866202739</v>
      </c>
      <c r="JE96" s="107">
        <f t="shared" si="133"/>
        <v>0.46354253231294457</v>
      </c>
      <c r="JF96" s="107">
        <f t="shared" si="133"/>
        <v>0.46241057210507497</v>
      </c>
      <c r="JG96" s="107">
        <f t="shared" si="133"/>
        <v>0.45989904750942417</v>
      </c>
      <c r="JH96" s="107">
        <f t="shared" si="133"/>
        <v>0.45070599074474921</v>
      </c>
      <c r="JI96" s="107">
        <f t="shared" si="133"/>
        <v>0.35956655993269532</v>
      </c>
      <c r="JJ96" s="107">
        <f t="shared" si="133"/>
        <v>0.38662964126701099</v>
      </c>
      <c r="JK96" s="107">
        <f t="shared" si="133"/>
        <v>0.30321945718323495</v>
      </c>
      <c r="JL96" s="107">
        <f t="shared" si="133"/>
        <v>0.27902666638339241</v>
      </c>
      <c r="JM96" s="107">
        <f t="shared" si="133"/>
        <v>0.29051310497012028</v>
      </c>
    </row>
    <row r="97" spans="2:273" x14ac:dyDescent="0.25">
      <c r="B97" s="2">
        <v>69</v>
      </c>
      <c r="C97" s="37">
        <v>186.952</v>
      </c>
      <c r="D97" s="37">
        <v>184.41900000000001</v>
      </c>
      <c r="E97" s="37">
        <v>185.12899999999999</v>
      </c>
      <c r="F97" s="37">
        <v>183.274</v>
      </c>
      <c r="G97" s="37">
        <v>185.96700000000001</v>
      </c>
      <c r="H97" s="37">
        <v>187.1</v>
      </c>
      <c r="I97" s="37">
        <v>187.55</v>
      </c>
      <c r="J97" s="37">
        <v>188.233</v>
      </c>
      <c r="K97" s="37">
        <v>186.417</v>
      </c>
      <c r="L97" s="37">
        <v>186.983</v>
      </c>
      <c r="M97" s="37">
        <v>183.25</v>
      </c>
      <c r="N97" s="37">
        <v>183.81700000000001</v>
      </c>
      <c r="O97" s="37">
        <v>175.96700000000001</v>
      </c>
      <c r="P97" s="37">
        <v>168.767</v>
      </c>
      <c r="Q97" s="37">
        <v>154.43299999999999</v>
      </c>
      <c r="S97" s="4">
        <f t="shared" si="97"/>
        <v>192.01820212696282</v>
      </c>
      <c r="T97" s="4">
        <f t="shared" si="98"/>
        <v>188.34680986208414</v>
      </c>
      <c r="U97" s="4">
        <f t="shared" si="99"/>
        <v>186.34912209357398</v>
      </c>
      <c r="V97" s="4">
        <f t="shared" si="100"/>
        <v>183.52711263919585</v>
      </c>
      <c r="W97" s="4">
        <f t="shared" si="101"/>
        <v>185.29959369490734</v>
      </c>
      <c r="X97" s="4">
        <f t="shared" si="102"/>
        <v>187.99304367553694</v>
      </c>
      <c r="Y97" s="4">
        <f t="shared" si="103"/>
        <v>190.7474282897914</v>
      </c>
      <c r="Z97" s="4">
        <f t="shared" si="104"/>
        <v>191.43296448414813</v>
      </c>
      <c r="AA97" s="4">
        <f t="shared" si="105"/>
        <v>189.26561192826134</v>
      </c>
      <c r="AB97" s="4">
        <f t="shared" si="106"/>
        <v>191.00433991113954</v>
      </c>
      <c r="AC97" s="4">
        <f t="shared" si="107"/>
        <v>184.21656781986084</v>
      </c>
      <c r="AD97" s="4">
        <f t="shared" si="108"/>
        <v>187.01144130175467</v>
      </c>
      <c r="AE97" s="4">
        <f t="shared" si="109"/>
        <v>173.37335161111616</v>
      </c>
      <c r="AF97" s="4">
        <f t="shared" si="110"/>
        <v>165.14809255265544</v>
      </c>
      <c r="AG97" s="4">
        <f t="shared" si="110"/>
        <v>151.9399133735065</v>
      </c>
      <c r="AI97" s="4">
        <f t="shared" si="111"/>
        <v>-5.0662021269628212</v>
      </c>
      <c r="AJ97" s="4">
        <f t="shared" si="112"/>
        <v>-3.927809862084132</v>
      </c>
      <c r="AK97" s="4">
        <f t="shared" si="113"/>
        <v>-1.2201220935739912</v>
      </c>
      <c r="AL97" s="4">
        <f t="shared" si="114"/>
        <v>-0.25311263919584803</v>
      </c>
      <c r="AM97" s="4">
        <f t="shared" si="115"/>
        <v>0.66740630509266907</v>
      </c>
      <c r="AN97" s="4">
        <f t="shared" si="116"/>
        <v>-0.89304367553694419</v>
      </c>
      <c r="AO97" s="4">
        <f t="shared" si="117"/>
        <v>-3.1974282897913895</v>
      </c>
      <c r="AP97" s="4">
        <f t="shared" si="118"/>
        <v>-3.1999644841481256</v>
      </c>
      <c r="AQ97" s="4">
        <f t="shared" si="119"/>
        <v>-2.8486119282613345</v>
      </c>
      <c r="AR97" s="4">
        <f t="shared" si="120"/>
        <v>-4.0213399111395347</v>
      </c>
      <c r="AS97" s="4">
        <f t="shared" si="121"/>
        <v>-0.96656781986084184</v>
      </c>
      <c r="AT97" s="4">
        <f t="shared" si="122"/>
        <v>-3.1944413017546651</v>
      </c>
      <c r="AU97" s="4">
        <f t="shared" si="123"/>
        <v>2.5936483888838495</v>
      </c>
      <c r="AV97" s="4">
        <f t="shared" si="124"/>
        <v>3.6189074473445544</v>
      </c>
      <c r="AW97" s="4">
        <f t="shared" si="124"/>
        <v>2.4930866264934934</v>
      </c>
      <c r="AY97" s="2">
        <f t="shared" si="125"/>
        <v>59.542564273345761</v>
      </c>
      <c r="AZ97" s="2">
        <f t="shared" si="125"/>
        <v>63.411811315353546</v>
      </c>
      <c r="BA97" s="2">
        <f t="shared" si="125"/>
        <v>65.169953552409467</v>
      </c>
      <c r="BB97" s="2">
        <f t="shared" si="125"/>
        <v>65.809527725835707</v>
      </c>
      <c r="BC97" s="2">
        <f t="shared" si="125"/>
        <v>67.980399277251465</v>
      </c>
      <c r="BD97" s="2">
        <f t="shared" si="125"/>
        <v>68.686887181278138</v>
      </c>
      <c r="BE97" s="2">
        <f t="shared" si="125"/>
        <v>68.343388129217843</v>
      </c>
      <c r="BF97" s="2">
        <f t="shared" si="125"/>
        <v>70.664420901663533</v>
      </c>
      <c r="BG97" s="2">
        <f t="shared" si="125"/>
        <v>69.462858704648667</v>
      </c>
      <c r="BH97" s="2">
        <f t="shared" si="125"/>
        <v>67.479465511031194</v>
      </c>
      <c r="BI97" s="2">
        <f t="shared" si="125"/>
        <v>67.497062150281025</v>
      </c>
      <c r="BJ97" s="2">
        <f t="shared" si="125"/>
        <v>67.175318654929157</v>
      </c>
      <c r="BK97" s="2">
        <f t="shared" si="125"/>
        <v>70.679611536533955</v>
      </c>
      <c r="BL97" s="2">
        <f t="shared" si="125"/>
        <v>69.379432870331868</v>
      </c>
      <c r="BM97" s="2">
        <f t="shared" si="125"/>
        <v>69.410069597029221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80.63144560622915</v>
      </c>
      <c r="DL97" s="2">
        <f t="shared" si="134"/>
        <v>80.285147281639922</v>
      </c>
      <c r="DM97" s="2">
        <f t="shared" si="134"/>
        <v>81.922588235294114</v>
      </c>
      <c r="DN97" s="2">
        <f t="shared" si="134"/>
        <v>83.494030748663093</v>
      </c>
      <c r="DO97" s="2">
        <f t="shared" si="134"/>
        <v>83.932677602639288</v>
      </c>
      <c r="DP97" s="2">
        <f t="shared" si="134"/>
        <v>82.104076063049845</v>
      </c>
      <c r="DQ97" s="2">
        <f t="shared" si="134"/>
        <v>82.433812499999988</v>
      </c>
      <c r="DR97" s="2">
        <f t="shared" si="134"/>
        <v>85.124065628476089</v>
      </c>
      <c r="DS97" s="2">
        <f t="shared" si="134"/>
        <v>79.866061846496123</v>
      </c>
      <c r="DT97" s="2">
        <f t="shared" si="134"/>
        <v>80.279725806451609</v>
      </c>
      <c r="DU97" s="2">
        <f t="shared" si="134"/>
        <v>80.312005645161292</v>
      </c>
      <c r="DV97" s="2">
        <f t="shared" si="134"/>
        <v>81.253685887096779</v>
      </c>
      <c r="DW97" s="2">
        <f t="shared" si="134"/>
        <v>87.673660007331407</v>
      </c>
      <c r="DX97" s="2">
        <f t="shared" si="134"/>
        <v>86.975242424242396</v>
      </c>
      <c r="DY97" s="2">
        <f t="shared" si="134"/>
        <v>81.9112392287727</v>
      </c>
      <c r="EA97" s="2">
        <f t="shared" si="96"/>
        <v>58.90042857142857</v>
      </c>
      <c r="EB97" s="2">
        <f t="shared" si="96"/>
        <v>62.936177777777786</v>
      </c>
      <c r="EC97" s="2">
        <f t="shared" si="96"/>
        <v>64.630944444444452</v>
      </c>
      <c r="ED97" s="2">
        <f t="shared" si="96"/>
        <v>65.231881994459826</v>
      </c>
      <c r="EE97" s="2">
        <f t="shared" si="96"/>
        <v>67.464482617709791</v>
      </c>
      <c r="EF97" s="2">
        <f t="shared" si="96"/>
        <v>68.315906733571708</v>
      </c>
      <c r="EG97" s="2">
        <f t="shared" si="96"/>
        <v>67.961995518168635</v>
      </c>
      <c r="EH97" s="2">
        <f t="shared" si="96"/>
        <v>70.26467910727682</v>
      </c>
      <c r="EI97" s="2">
        <f t="shared" si="96"/>
        <v>69.181080758426958</v>
      </c>
      <c r="EJ97" s="2">
        <f t="shared" si="96"/>
        <v>67.129908916464117</v>
      </c>
      <c r="EK97" s="2">
        <f t="shared" si="96"/>
        <v>67.073591100900231</v>
      </c>
      <c r="EL97" s="2">
        <f t="shared" si="96"/>
        <v>66.778208287010614</v>
      </c>
      <c r="EM97" s="2">
        <f t="shared" si="135"/>
        <v>69.9170202011519</v>
      </c>
      <c r="EN97" s="2">
        <f t="shared" si="135"/>
        <v>68.322541245063022</v>
      </c>
      <c r="EO97" s="2">
        <f t="shared" si="135"/>
        <v>68.598332445796885</v>
      </c>
      <c r="EQ97" s="2">
        <f t="shared" si="136"/>
        <v>62.018053249809093</v>
      </c>
      <c r="ER97" s="2">
        <f t="shared" si="136"/>
        <v>63.848528038725959</v>
      </c>
      <c r="ES97" s="2">
        <f t="shared" si="136"/>
        <v>63.771274582193847</v>
      </c>
      <c r="ET97" s="2">
        <f t="shared" si="136"/>
        <v>64.949049552920144</v>
      </c>
      <c r="EU97" s="2">
        <f t="shared" si="136"/>
        <v>66.421808031215363</v>
      </c>
      <c r="EV97" s="2">
        <f t="shared" si="136"/>
        <v>67.352409009546534</v>
      </c>
      <c r="EW97" s="2">
        <f t="shared" si="136"/>
        <v>67.466415256868245</v>
      </c>
      <c r="EX97" s="2">
        <f t="shared" si="136"/>
        <v>68.495971204173756</v>
      </c>
      <c r="EY97" s="2">
        <f t="shared" si="136"/>
        <v>68.254485969222785</v>
      </c>
      <c r="EZ97" s="2">
        <f t="shared" si="136"/>
        <v>67.268445312160281</v>
      </c>
      <c r="FA97" s="2">
        <f t="shared" si="136"/>
        <v>67.115680215215946</v>
      </c>
      <c r="FB97" s="2">
        <f t="shared" si="136"/>
        <v>66.088927898770464</v>
      </c>
      <c r="FC97" s="2">
        <f t="shared" si="136"/>
        <v>68.57430573703445</v>
      </c>
      <c r="FD97" s="2">
        <f t="shared" si="136"/>
        <v>68.669899191052821</v>
      </c>
      <c r="FE97" s="2">
        <f t="shared" si="136"/>
        <v>69.444787270765687</v>
      </c>
      <c r="FG97" s="2">
        <f t="shared" si="137"/>
        <v>0.97045085612506465</v>
      </c>
      <c r="FH97" s="2">
        <f t="shared" si="137"/>
        <v>0.97258441382948346</v>
      </c>
      <c r="FI97" s="2">
        <f t="shared" si="137"/>
        <v>0.96882829546079496</v>
      </c>
      <c r="FJ97" s="2">
        <f t="shared" si="137"/>
        <v>0.96836922435293649</v>
      </c>
      <c r="FK97" s="2">
        <f t="shared" si="137"/>
        <v>0.96867189530152964</v>
      </c>
      <c r="FL97" s="2">
        <f t="shared" si="137"/>
        <v>0.97309423380727478</v>
      </c>
      <c r="FM97" s="2">
        <f t="shared" si="137"/>
        <v>0.97364580173076254</v>
      </c>
      <c r="FN97" s="2">
        <f t="shared" si="137"/>
        <v>0.97309821452200673</v>
      </c>
      <c r="FO97" s="2">
        <f t="shared" si="137"/>
        <v>0.97362849762014247</v>
      </c>
      <c r="FP97" s="2">
        <f t="shared" si="137"/>
        <v>0.97341739036484465</v>
      </c>
      <c r="FQ97" s="2">
        <f t="shared" si="137"/>
        <v>0.9680119537738926</v>
      </c>
      <c r="FR97" s="2">
        <f t="shared" si="137"/>
        <v>0.97256664843142726</v>
      </c>
      <c r="FS97" s="2">
        <f t="shared" si="137"/>
        <v>0.95705304424215054</v>
      </c>
      <c r="FT97" s="2">
        <f t="shared" si="137"/>
        <v>0.94333848836702727</v>
      </c>
      <c r="FU97" s="2">
        <f t="shared" si="137"/>
        <v>0.93902688205387752</v>
      </c>
      <c r="FW97" s="2">
        <f t="shared" si="129"/>
        <v>8.830463824703204E-7</v>
      </c>
      <c r="FX97" s="2">
        <f t="shared" si="129"/>
        <v>1.5007097845679413E-6</v>
      </c>
      <c r="FY97" s="2">
        <f t="shared" si="129"/>
        <v>1.0507295366860668E-6</v>
      </c>
      <c r="FZ97" s="2">
        <f t="shared" si="129"/>
        <v>7.0254183330741649E-7</v>
      </c>
      <c r="GA97" s="2">
        <f t="shared" si="129"/>
        <v>6.4942699332778339E-7</v>
      </c>
      <c r="GB97" s="2">
        <f t="shared" si="129"/>
        <v>8.4327985082924007E-7</v>
      </c>
      <c r="GC97" s="2">
        <f t="shared" si="129"/>
        <v>1.0553408416624597E-6</v>
      </c>
      <c r="GD97" s="2">
        <f t="shared" si="129"/>
        <v>1.2631487450510612E-6</v>
      </c>
      <c r="GE97" s="2">
        <f t="shared" si="129"/>
        <v>1.1417839218455193E-6</v>
      </c>
      <c r="GF97" s="2">
        <f t="shared" si="129"/>
        <v>1.0495925031220887E-6</v>
      </c>
      <c r="GG97" s="2">
        <f t="shared" si="129"/>
        <v>7.835422637258636E-7</v>
      </c>
      <c r="GH97" s="2">
        <f t="shared" si="129"/>
        <v>7.2279383751063082E-7</v>
      </c>
      <c r="GI97" s="2">
        <f t="shared" si="129"/>
        <v>1.7045932526780273E-6</v>
      </c>
      <c r="GJ97" s="2">
        <f t="shared" si="129"/>
        <v>3.9740516312144062E-6</v>
      </c>
      <c r="GK97" s="2">
        <f t="shared" si="129"/>
        <v>9.1153691748539492E-6</v>
      </c>
      <c r="GM97" s="107">
        <f t="shared" si="130"/>
        <v>3.4341668873653775E-7</v>
      </c>
      <c r="GN97" s="107">
        <f t="shared" si="130"/>
        <v>1.3266362378437886E-9</v>
      </c>
      <c r="GO97" s="107">
        <f t="shared" si="130"/>
        <v>6.0614392961541146E-9</v>
      </c>
      <c r="GP97" s="107">
        <f t="shared" si="130"/>
        <v>4.3662411655110534E-9</v>
      </c>
      <c r="GQ97" s="107">
        <f t="shared" si="130"/>
        <v>1.7940523283637715E-9</v>
      </c>
      <c r="GR97" s="107">
        <f t="shared" si="130"/>
        <v>1.4154735196703136E-10</v>
      </c>
      <c r="GS97" s="107">
        <f t="shared" si="130"/>
        <v>7.4039487649315912E-11</v>
      </c>
      <c r="GT97" s="107">
        <f t="shared" si="130"/>
        <v>1.9155204541851205E-11</v>
      </c>
      <c r="GU97" s="107">
        <f t="shared" si="130"/>
        <v>5.9334614945031414E-12</v>
      </c>
      <c r="GV97" s="107">
        <f t="shared" si="130"/>
        <v>3.0619042377488056E-11</v>
      </c>
      <c r="GW97" s="107">
        <f t="shared" si="130"/>
        <v>2.4768663772299105E-10</v>
      </c>
      <c r="GX97" s="107">
        <f t="shared" si="130"/>
        <v>7.3100034430048297E-11</v>
      </c>
      <c r="GY97" s="107">
        <f t="shared" si="130"/>
        <v>1.6489988176802333E-9</v>
      </c>
      <c r="GZ97" s="107">
        <f t="shared" si="130"/>
        <v>5.3953007927623157E-9</v>
      </c>
      <c r="HA97" s="107">
        <f t="shared" si="130"/>
        <v>4.1621526589652641E-15</v>
      </c>
      <c r="HC97" s="107">
        <f t="shared" si="76"/>
        <v>0.55165660040471465</v>
      </c>
      <c r="HD97" s="107">
        <f t="shared" si="76"/>
        <v>0.55795706552580948</v>
      </c>
      <c r="HE97" s="107">
        <f t="shared" si="76"/>
        <v>0.49699724224116409</v>
      </c>
      <c r="HF97" s="107">
        <f t="shared" si="76"/>
        <v>0.46117799675390542</v>
      </c>
      <c r="HG97" s="107">
        <f t="shared" si="91"/>
        <v>0.4559448524574109</v>
      </c>
      <c r="HH97" s="107">
        <f t="shared" si="91"/>
        <v>0.5177198136891672</v>
      </c>
      <c r="HI97" s="107">
        <f t="shared" si="91"/>
        <v>0.55223257361911571</v>
      </c>
      <c r="HJ97" s="107">
        <f t="shared" si="91"/>
        <v>0.55420863867147485</v>
      </c>
      <c r="HK97" s="107">
        <f t="shared" si="91"/>
        <v>0.55365120739867513</v>
      </c>
      <c r="HL97" s="107">
        <f t="shared" si="91"/>
        <v>0.54275828419429895</v>
      </c>
      <c r="HM97" s="107">
        <f t="shared" si="91"/>
        <v>0.45248551710167056</v>
      </c>
      <c r="HN97" s="107">
        <f t="shared" si="91"/>
        <v>0.47952309805265281</v>
      </c>
      <c r="HO97" s="107">
        <f t="shared" si="91"/>
        <v>0.38535013050131556</v>
      </c>
      <c r="HP97" s="107">
        <f t="shared" si="91"/>
        <v>0.35578532301958526</v>
      </c>
      <c r="HQ97" s="107">
        <f t="shared" si="91"/>
        <v>0.38352251153239592</v>
      </c>
      <c r="HS97" s="107">
        <f t="shared" si="131"/>
        <v>1.0730851045612006E-9</v>
      </c>
      <c r="HT97" s="107">
        <f t="shared" si="131"/>
        <v>9.6557797131717645E-12</v>
      </c>
      <c r="HU97" s="107">
        <f t="shared" si="131"/>
        <v>2.2996158165062928E-12</v>
      </c>
      <c r="HV97" s="107">
        <f t="shared" si="131"/>
        <v>2.4832657139802163E-13</v>
      </c>
      <c r="HW97" s="107">
        <f t="shared" si="131"/>
        <v>6.2851556849902699E-14</v>
      </c>
      <c r="HX97" s="107">
        <f t="shared" si="131"/>
        <v>9.3404245508559426E-14</v>
      </c>
      <c r="HY97" s="107">
        <f t="shared" si="131"/>
        <v>2.0782312909588212E-13</v>
      </c>
      <c r="HZ97" s="107">
        <f t="shared" si="131"/>
        <v>6.2410226582809408E-14</v>
      </c>
      <c r="IA97" s="107">
        <f t="shared" si="131"/>
        <v>1.567085855238506E-14</v>
      </c>
      <c r="IB97" s="107">
        <f t="shared" si="131"/>
        <v>5.567988168321195E-14</v>
      </c>
      <c r="IC97" s="107">
        <f t="shared" si="131"/>
        <v>5.6711964094421043E-15</v>
      </c>
      <c r="ID97" s="107">
        <f t="shared" si="131"/>
        <v>1.0204407609554316E-14</v>
      </c>
      <c r="IE97" s="107">
        <f t="shared" si="131"/>
        <v>4.045420145627595E-15</v>
      </c>
      <c r="IF97" s="107">
        <f t="shared" si="131"/>
        <v>5.3390394643789647E-15</v>
      </c>
      <c r="IG97" s="107">
        <f t="shared" si="131"/>
        <v>1.9187718867744861E-9</v>
      </c>
      <c r="II97" s="107">
        <f t="shared" si="132"/>
        <v>1.3797239159303958E-29</v>
      </c>
      <c r="IJ97" s="107">
        <f t="shared" si="132"/>
        <v>1.0460862967824722E-36</v>
      </c>
      <c r="IK97" s="107">
        <f t="shared" si="132"/>
        <v>2.8174810340638435E-38</v>
      </c>
      <c r="IL97" s="107">
        <f t="shared" si="132"/>
        <v>1.5835939317889714E-41</v>
      </c>
      <c r="IM97" s="107">
        <f t="shared" si="132"/>
        <v>9.4013900987745861E-44</v>
      </c>
      <c r="IN97" s="107">
        <f t="shared" si="132"/>
        <v>7.5210748739583259E-44</v>
      </c>
      <c r="IO97" s="107">
        <f t="shared" si="132"/>
        <v>2.8355803623239787E-43</v>
      </c>
      <c r="IP97" s="107">
        <f t="shared" si="132"/>
        <v>3.1342366915482954E-45</v>
      </c>
      <c r="IQ97" s="107">
        <f t="shared" si="132"/>
        <v>1.3205193762300678E-47</v>
      </c>
      <c r="IR97" s="107">
        <f t="shared" si="132"/>
        <v>3.2469281909006351E-45</v>
      </c>
      <c r="IS97" s="107">
        <f t="shared" si="132"/>
        <v>1.3290545622796916E-47</v>
      </c>
      <c r="IT97" s="107">
        <f t="shared" si="132"/>
        <v>1.2365224039999593E-46</v>
      </c>
      <c r="IU97" s="107">
        <f t="shared" si="132"/>
        <v>1.437159356028797E-46</v>
      </c>
      <c r="IV97" s="107">
        <f t="shared" si="132"/>
        <v>1.4679817074435207E-46</v>
      </c>
      <c r="IW97" s="107">
        <f t="shared" si="132"/>
        <v>5.8836829421488044E-42</v>
      </c>
      <c r="IY97" s="107">
        <f t="shared" si="133"/>
        <v>0.55165694489448847</v>
      </c>
      <c r="IZ97" s="107">
        <f t="shared" si="133"/>
        <v>0.55795706686210156</v>
      </c>
      <c r="JA97" s="107">
        <f t="shared" si="133"/>
        <v>0.49699724830490299</v>
      </c>
      <c r="JB97" s="107">
        <f t="shared" si="133"/>
        <v>0.46117800112039486</v>
      </c>
      <c r="JC97" s="107">
        <f t="shared" si="133"/>
        <v>0.45594485425152609</v>
      </c>
      <c r="JD97" s="107">
        <f t="shared" si="133"/>
        <v>0.5177198138308079</v>
      </c>
      <c r="JE97" s="107">
        <f t="shared" si="133"/>
        <v>0.55223257369336298</v>
      </c>
      <c r="JF97" s="107">
        <f t="shared" si="133"/>
        <v>0.55420863869069248</v>
      </c>
      <c r="JG97" s="107">
        <f t="shared" si="133"/>
        <v>0.55365120740462426</v>
      </c>
      <c r="JH97" s="107">
        <f t="shared" si="133"/>
        <v>0.54275828422497374</v>
      </c>
      <c r="JI97" s="107">
        <f t="shared" si="133"/>
        <v>0.45248551734936288</v>
      </c>
      <c r="JJ97" s="107">
        <f t="shared" si="133"/>
        <v>0.47952309812576305</v>
      </c>
      <c r="JK97" s="107">
        <f t="shared" si="133"/>
        <v>0.38535013215031844</v>
      </c>
      <c r="JL97" s="107">
        <f t="shared" si="133"/>
        <v>0.35578532841489141</v>
      </c>
      <c r="JM97" s="107">
        <f t="shared" si="133"/>
        <v>0.38352251345117194</v>
      </c>
    </row>
    <row r="98" spans="2:273" x14ac:dyDescent="0.25">
      <c r="B98" s="2">
        <v>70</v>
      </c>
      <c r="C98" s="37">
        <v>186.452</v>
      </c>
      <c r="D98" s="37">
        <v>181.226</v>
      </c>
      <c r="E98" s="37">
        <v>187.87100000000001</v>
      </c>
      <c r="F98" s="37">
        <v>186.79</v>
      </c>
      <c r="G98" s="37">
        <v>191.21700000000001</v>
      </c>
      <c r="H98" s="37">
        <v>187.983</v>
      </c>
      <c r="I98" s="37">
        <v>185.46700000000001</v>
      </c>
      <c r="J98" s="37">
        <v>186.45</v>
      </c>
      <c r="K98" s="37">
        <v>183.8</v>
      </c>
      <c r="L98" s="37">
        <v>186.55</v>
      </c>
      <c r="M98" s="37">
        <v>188.63300000000001</v>
      </c>
      <c r="N98" s="37">
        <v>187.71700000000001</v>
      </c>
      <c r="O98" s="37">
        <v>183.56700000000001</v>
      </c>
      <c r="P98" s="37">
        <v>177.483</v>
      </c>
      <c r="Q98" s="37">
        <v>161.28299999999999</v>
      </c>
      <c r="S98" s="4">
        <f t="shared" si="97"/>
        <v>192.81253825901931</v>
      </c>
      <c r="T98" s="4">
        <f t="shared" si="98"/>
        <v>187.50793911531375</v>
      </c>
      <c r="U98" s="4">
        <f t="shared" si="99"/>
        <v>192.14411076842882</v>
      </c>
      <c r="V98" s="4">
        <f t="shared" si="100"/>
        <v>192.20074179765095</v>
      </c>
      <c r="W98" s="4">
        <f t="shared" si="101"/>
        <v>194.44575385232889</v>
      </c>
      <c r="X98" s="4">
        <f t="shared" si="102"/>
        <v>191.68580568836617</v>
      </c>
      <c r="Y98" s="4">
        <f t="shared" si="103"/>
        <v>190.25795088332404</v>
      </c>
      <c r="Z98" s="4">
        <f t="shared" si="104"/>
        <v>190.31812759917167</v>
      </c>
      <c r="AA98" s="4">
        <f t="shared" si="105"/>
        <v>188.18190565950866</v>
      </c>
      <c r="AB98" s="4">
        <f t="shared" si="106"/>
        <v>191.70272939280994</v>
      </c>
      <c r="AC98" s="4">
        <f t="shared" si="107"/>
        <v>193.97973027420488</v>
      </c>
      <c r="AD98" s="4">
        <f t="shared" si="108"/>
        <v>194.54896586438741</v>
      </c>
      <c r="AE98" s="4">
        <f t="shared" si="109"/>
        <v>185.64453417575078</v>
      </c>
      <c r="AF98" s="4">
        <f t="shared" si="110"/>
        <v>177.8213569390289</v>
      </c>
      <c r="AG98" s="4">
        <f t="shared" si="110"/>
        <v>163.40010775837925</v>
      </c>
      <c r="AI98" s="4">
        <f t="shared" si="111"/>
        <v>-6.3605382590193074</v>
      </c>
      <c r="AJ98" s="4">
        <f t="shared" si="112"/>
        <v>-6.2819391153137474</v>
      </c>
      <c r="AK98" s="4">
        <f t="shared" si="113"/>
        <v>-4.2731107684288077</v>
      </c>
      <c r="AL98" s="4">
        <f t="shared" si="114"/>
        <v>-5.4107417976509566</v>
      </c>
      <c r="AM98" s="4">
        <f t="shared" si="115"/>
        <v>-3.2287538523288788</v>
      </c>
      <c r="AN98" s="4">
        <f t="shared" si="116"/>
        <v>-3.7028056883661691</v>
      </c>
      <c r="AO98" s="4">
        <f t="shared" si="117"/>
        <v>-4.7909508833240295</v>
      </c>
      <c r="AP98" s="4">
        <f t="shared" si="118"/>
        <v>-3.8681275991716859</v>
      </c>
      <c r="AQ98" s="4">
        <f t="shared" si="119"/>
        <v>-4.3819056595086465</v>
      </c>
      <c r="AR98" s="4">
        <f t="shared" si="120"/>
        <v>-5.1527293928099311</v>
      </c>
      <c r="AS98" s="4">
        <f t="shared" si="121"/>
        <v>-5.346730274204873</v>
      </c>
      <c r="AT98" s="4">
        <f t="shared" si="122"/>
        <v>-6.8319658643873993</v>
      </c>
      <c r="AU98" s="4">
        <f t="shared" si="123"/>
        <v>-2.0775341757507704</v>
      </c>
      <c r="AV98" s="4">
        <f t="shared" si="124"/>
        <v>-0.3383569390288983</v>
      </c>
      <c r="AW98" s="4">
        <f t="shared" si="124"/>
        <v>-2.1171077583792623</v>
      </c>
      <c r="AY98" s="2">
        <f t="shared" si="125"/>
        <v>59.535237714194203</v>
      </c>
      <c r="AZ98" s="2">
        <f t="shared" si="125"/>
        <v>63.293340344544958</v>
      </c>
      <c r="BA98" s="2">
        <f t="shared" si="125"/>
        <v>64.92348685947313</v>
      </c>
      <c r="BB98" s="2">
        <f t="shared" si="125"/>
        <v>65.580566291418322</v>
      </c>
      <c r="BC98" s="2">
        <f t="shared" si="125"/>
        <v>67.721838165770222</v>
      </c>
      <c r="BD98" s="2">
        <f t="shared" si="125"/>
        <v>68.454690518056182</v>
      </c>
      <c r="BE98" s="2">
        <f t="shared" si="125"/>
        <v>68.139666500282289</v>
      </c>
      <c r="BF98" s="2">
        <f t="shared" si="125"/>
        <v>70.354511438460634</v>
      </c>
      <c r="BG98" s="2">
        <f t="shared" si="125"/>
        <v>69.23724953686316</v>
      </c>
      <c r="BH98" s="2">
        <f t="shared" si="125"/>
        <v>67.288536487167761</v>
      </c>
      <c r="BI98" s="2">
        <f t="shared" si="125"/>
        <v>67.279232243451261</v>
      </c>
      <c r="BJ98" s="2">
        <f t="shared" si="125"/>
        <v>66.932494551615036</v>
      </c>
      <c r="BK98" s="2">
        <f t="shared" si="125"/>
        <v>70.354972014428228</v>
      </c>
      <c r="BL98" s="2">
        <f t="shared" si="125"/>
        <v>69.083959619362261</v>
      </c>
      <c r="BM98" s="2">
        <f t="shared" si="125"/>
        <v>69.187964256155524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80.814255617352629</v>
      </c>
      <c r="DL98" s="2">
        <f t="shared" si="134"/>
        <v>80.447427361853826</v>
      </c>
      <c r="DM98" s="2">
        <f t="shared" si="134"/>
        <v>82.091892436974788</v>
      </c>
      <c r="DN98" s="2">
        <f t="shared" si="134"/>
        <v>83.685442179144374</v>
      </c>
      <c r="DO98" s="2">
        <f t="shared" si="134"/>
        <v>84.098827895894416</v>
      </c>
      <c r="DP98" s="2">
        <f t="shared" si="134"/>
        <v>82.217971957477999</v>
      </c>
      <c r="DQ98" s="2">
        <f t="shared" si="134"/>
        <v>82.541814516129023</v>
      </c>
      <c r="DR98" s="2">
        <f t="shared" si="134"/>
        <v>85.27956796440489</v>
      </c>
      <c r="DS98" s="2">
        <f t="shared" si="134"/>
        <v>79.933422691879883</v>
      </c>
      <c r="DT98" s="2">
        <f t="shared" si="134"/>
        <v>80.318095161290316</v>
      </c>
      <c r="DU98" s="2">
        <f t="shared" si="134"/>
        <v>80.39718548387097</v>
      </c>
      <c r="DV98" s="2">
        <f t="shared" si="134"/>
        <v>81.385585483870969</v>
      </c>
      <c r="DW98" s="2">
        <f t="shared" si="134"/>
        <v>87.877438599706764</v>
      </c>
      <c r="DX98" s="2">
        <f t="shared" si="134"/>
        <v>87.145424242424212</v>
      </c>
      <c r="DY98" s="2">
        <f t="shared" si="134"/>
        <v>82.061600964034113</v>
      </c>
      <c r="EA98" s="2">
        <f t="shared" si="96"/>
        <v>59.020571428571429</v>
      </c>
      <c r="EB98" s="2">
        <f t="shared" si="96"/>
        <v>62.909244444444454</v>
      </c>
      <c r="EC98" s="2">
        <f t="shared" si="96"/>
        <v>64.48471111111111</v>
      </c>
      <c r="ED98" s="2">
        <f t="shared" si="96"/>
        <v>65.110819113573399</v>
      </c>
      <c r="EE98" s="2">
        <f t="shared" si="96"/>
        <v>67.301120609356673</v>
      </c>
      <c r="EF98" s="2">
        <f t="shared" si="96"/>
        <v>68.15240939274662</v>
      </c>
      <c r="EG98" s="2">
        <f t="shared" si="96"/>
        <v>67.830013583396521</v>
      </c>
      <c r="EH98" s="2">
        <f t="shared" si="96"/>
        <v>70.026765894598654</v>
      </c>
      <c r="EI98" s="2">
        <f t="shared" si="96"/>
        <v>69.007122542134823</v>
      </c>
      <c r="EJ98" s="2">
        <f t="shared" si="96"/>
        <v>67.005899833695793</v>
      </c>
      <c r="EK98" s="2">
        <f t="shared" si="96"/>
        <v>66.93490362434359</v>
      </c>
      <c r="EL98" s="2">
        <f t="shared" si="96"/>
        <v>66.608662810612671</v>
      </c>
      <c r="EM98" s="2">
        <f t="shared" si="135"/>
        <v>69.717177727155516</v>
      </c>
      <c r="EN98" s="2">
        <f t="shared" si="135"/>
        <v>68.188510250141064</v>
      </c>
      <c r="EO98" s="2">
        <f t="shared" si="135"/>
        <v>68.487728604031958</v>
      </c>
      <c r="EQ98" s="2">
        <f t="shared" si="136"/>
        <v>61.918912957639797</v>
      </c>
      <c r="ER98" s="2">
        <f t="shared" si="136"/>
        <v>63.74816693514088</v>
      </c>
      <c r="ES98" s="2">
        <f t="shared" si="136"/>
        <v>63.676256532968686</v>
      </c>
      <c r="ET98" s="2">
        <f t="shared" si="136"/>
        <v>64.830177535506792</v>
      </c>
      <c r="EU98" s="2">
        <f t="shared" si="136"/>
        <v>66.303719006348885</v>
      </c>
      <c r="EV98" s="2">
        <f t="shared" si="136"/>
        <v>67.238105757756557</v>
      </c>
      <c r="EW98" s="2">
        <f t="shared" si="136"/>
        <v>67.35297707636893</v>
      </c>
      <c r="EX98" s="2">
        <f t="shared" si="136"/>
        <v>68.346426672369745</v>
      </c>
      <c r="EY98" s="2">
        <f t="shared" si="136"/>
        <v>68.121498756323916</v>
      </c>
      <c r="EZ98" s="2">
        <f t="shared" si="136"/>
        <v>67.132859777891781</v>
      </c>
      <c r="FA98" s="2">
        <f t="shared" si="136"/>
        <v>66.972329797053163</v>
      </c>
      <c r="FB98" s="2">
        <f t="shared" si="136"/>
        <v>65.953851084818055</v>
      </c>
      <c r="FC98" s="2">
        <f t="shared" si="136"/>
        <v>68.435760494216595</v>
      </c>
      <c r="FD98" s="2">
        <f t="shared" si="136"/>
        <v>68.515291641454183</v>
      </c>
      <c r="FE98" s="2">
        <f t="shared" si="136"/>
        <v>69.284223831947074</v>
      </c>
      <c r="FG98" s="2">
        <f t="shared" si="137"/>
        <v>0.97638476087340398</v>
      </c>
      <c r="FH98" s="2">
        <f t="shared" si="137"/>
        <v>0.97809953762319646</v>
      </c>
      <c r="FI98" s="2">
        <f t="shared" si="137"/>
        <v>0.97507966723027251</v>
      </c>
      <c r="FJ98" s="2">
        <f t="shared" si="137"/>
        <v>0.97471025794712418</v>
      </c>
      <c r="FK98" s="2">
        <f t="shared" si="137"/>
        <v>0.97495382169170619</v>
      </c>
      <c r="FL98" s="2">
        <f t="shared" si="137"/>
        <v>0.97850906463448517</v>
      </c>
      <c r="FM98" s="2">
        <f t="shared" si="137"/>
        <v>0.97895202959243854</v>
      </c>
      <c r="FN98" s="2">
        <f t="shared" si="137"/>
        <v>0.97851226191401164</v>
      </c>
      <c r="FO98" s="2">
        <f t="shared" si="137"/>
        <v>0.97893813417276676</v>
      </c>
      <c r="FP98" s="2">
        <f t="shared" si="137"/>
        <v>0.9787686043693693</v>
      </c>
      <c r="FQ98" s="2">
        <f t="shared" si="137"/>
        <v>0.97442271779906209</v>
      </c>
      <c r="FR98" s="2">
        <f t="shared" si="137"/>
        <v>0.97808526551810571</v>
      </c>
      <c r="FS98" s="2">
        <f t="shared" si="137"/>
        <v>0.96487952542923938</v>
      </c>
      <c r="FT98" s="2">
        <f t="shared" si="137"/>
        <v>0.95276405240635009</v>
      </c>
      <c r="FU98" s="2">
        <f t="shared" si="137"/>
        <v>0.94841361651754463</v>
      </c>
      <c r="FW98" s="2">
        <f t="shared" si="129"/>
        <v>1.1116892765046609E-6</v>
      </c>
      <c r="FX98" s="2">
        <f t="shared" si="129"/>
        <v>1.8892809493992431E-6</v>
      </c>
      <c r="FY98" s="2">
        <f t="shared" si="129"/>
        <v>1.3227897547778549E-6</v>
      </c>
      <c r="FZ98" s="2">
        <f t="shared" si="129"/>
        <v>8.844476059129021E-7</v>
      </c>
      <c r="GA98" s="2">
        <f t="shared" si="129"/>
        <v>8.1758000752677182E-7</v>
      </c>
      <c r="GB98" s="2">
        <f t="shared" si="129"/>
        <v>1.0616262016604748E-6</v>
      </c>
      <c r="GC98" s="2">
        <f t="shared" si="129"/>
        <v>1.3285950406284602E-6</v>
      </c>
      <c r="GD98" s="2">
        <f t="shared" si="129"/>
        <v>1.5902095339246849E-6</v>
      </c>
      <c r="GE98" s="2">
        <f t="shared" si="129"/>
        <v>1.4374203690348688E-6</v>
      </c>
      <c r="GF98" s="2">
        <f t="shared" si="129"/>
        <v>1.3213583151085571E-6</v>
      </c>
      <c r="GG98" s="2">
        <f t="shared" si="129"/>
        <v>9.8642106689509674E-7</v>
      </c>
      <c r="GH98" s="2">
        <f t="shared" si="129"/>
        <v>9.0994335923474027E-7</v>
      </c>
      <c r="GI98" s="2">
        <f t="shared" si="129"/>
        <v>2.1015013995342794E-6</v>
      </c>
      <c r="GJ98" s="2">
        <f t="shared" si="129"/>
        <v>4.8146694207180682E-6</v>
      </c>
      <c r="GK98" s="2">
        <f t="shared" si="129"/>
        <v>1.0881695580709032E-5</v>
      </c>
      <c r="GM98" s="107">
        <f t="shared" si="130"/>
        <v>5.5681228615480279E-8</v>
      </c>
      <c r="GN98" s="107">
        <f t="shared" si="130"/>
        <v>1.0849818316782685E-10</v>
      </c>
      <c r="GO98" s="107">
        <f t="shared" si="130"/>
        <v>5.5168241443408418E-10</v>
      </c>
      <c r="GP98" s="107">
        <f t="shared" si="130"/>
        <v>3.758863675227034E-10</v>
      </c>
      <c r="GQ98" s="107">
        <f t="shared" si="130"/>
        <v>1.3785583077036908E-10</v>
      </c>
      <c r="GR98" s="107">
        <f t="shared" si="130"/>
        <v>8.775050218708604E-12</v>
      </c>
      <c r="GS98" s="107">
        <f t="shared" si="130"/>
        <v>4.2929289992012139E-12</v>
      </c>
      <c r="GT98" s="107">
        <f t="shared" si="130"/>
        <v>9.1550540934064018E-13</v>
      </c>
      <c r="GU98" s="107">
        <f t="shared" si="130"/>
        <v>2.4803007726961401E-13</v>
      </c>
      <c r="GV98" s="107">
        <f t="shared" si="130"/>
        <v>1.571885150122231E-12</v>
      </c>
      <c r="GW98" s="107">
        <f t="shared" si="130"/>
        <v>1.4270254439131038E-11</v>
      </c>
      <c r="GX98" s="107">
        <f t="shared" si="130"/>
        <v>4.0903107700771927E-12</v>
      </c>
      <c r="GY98" s="107">
        <f t="shared" si="130"/>
        <v>1.2360530522197854E-10</v>
      </c>
      <c r="GZ98" s="107">
        <f t="shared" si="130"/>
        <v>4.6182288843724423E-10</v>
      </c>
      <c r="HA98" s="107">
        <f t="shared" si="130"/>
        <v>6.3749481393982691E-17</v>
      </c>
      <c r="HC98" s="107">
        <f t="shared" si="76"/>
        <v>0.60565010216004622</v>
      </c>
      <c r="HD98" s="107">
        <f t="shared" si="76"/>
        <v>0.61479189912740206</v>
      </c>
      <c r="HE98" s="107">
        <f t="shared" si="76"/>
        <v>0.57514378861053028</v>
      </c>
      <c r="HF98" s="107">
        <f t="shared" si="76"/>
        <v>0.54613428157061694</v>
      </c>
      <c r="HG98" s="107">
        <f t="shared" si="91"/>
        <v>0.54319301281805688</v>
      </c>
      <c r="HH98" s="107">
        <f t="shared" si="91"/>
        <v>0.59381123877068365</v>
      </c>
      <c r="HI98" s="107">
        <f t="shared" si="91"/>
        <v>0.61428575044981193</v>
      </c>
      <c r="HJ98" s="107">
        <f t="shared" si="91"/>
        <v>0.6164867233857928</v>
      </c>
      <c r="HK98" s="107">
        <f t="shared" si="91"/>
        <v>0.61692634234191934</v>
      </c>
      <c r="HL98" s="107">
        <f t="shared" si="91"/>
        <v>0.61052766474382614</v>
      </c>
      <c r="HM98" s="107">
        <f t="shared" si="91"/>
        <v>0.54483893097374458</v>
      </c>
      <c r="HN98" s="107">
        <f t="shared" si="91"/>
        <v>0.56661992071026779</v>
      </c>
      <c r="HO98" s="107">
        <f t="shared" si="91"/>
        <v>0.47512160689402838</v>
      </c>
      <c r="HP98" s="107">
        <f t="shared" si="91"/>
        <v>0.44185866466949353</v>
      </c>
      <c r="HQ98" s="107">
        <f t="shared" si="91"/>
        <v>0.48747917828481102</v>
      </c>
      <c r="HS98" s="107">
        <f t="shared" si="131"/>
        <v>3.1022393238646045E-9</v>
      </c>
      <c r="HT98" s="107">
        <f t="shared" si="131"/>
        <v>3.8131418766033295E-11</v>
      </c>
      <c r="HU98" s="107">
        <f t="shared" si="131"/>
        <v>9.3955978624843781E-12</v>
      </c>
      <c r="HV98" s="107">
        <f t="shared" si="131"/>
        <v>1.0988878447306737E-12</v>
      </c>
      <c r="HW98" s="107">
        <f t="shared" si="131"/>
        <v>2.9805699990570906E-13</v>
      </c>
      <c r="HX98" s="107">
        <f t="shared" si="131"/>
        <v>4.517456804798279E-13</v>
      </c>
      <c r="HY98" s="107">
        <f t="shared" si="131"/>
        <v>9.9737668048257656E-13</v>
      </c>
      <c r="HZ98" s="107">
        <f t="shared" si="131"/>
        <v>3.2820440993206613E-13</v>
      </c>
      <c r="IA98" s="107">
        <f t="shared" si="131"/>
        <v>8.8501252609103262E-14</v>
      </c>
      <c r="IB98" s="107">
        <f t="shared" si="131"/>
        <v>2.872709440134822E-13</v>
      </c>
      <c r="IC98" s="107">
        <f t="shared" si="131"/>
        <v>3.1458532693810599E-14</v>
      </c>
      <c r="ID98" s="107">
        <f t="shared" si="131"/>
        <v>5.420788898057332E-14</v>
      </c>
      <c r="IE98" s="107">
        <f t="shared" si="131"/>
        <v>2.0849773874381569E-14</v>
      </c>
      <c r="IF98" s="107">
        <f t="shared" si="131"/>
        <v>2.641009200161258E-14</v>
      </c>
      <c r="IG98" s="107">
        <f t="shared" si="131"/>
        <v>4.7771092788777144E-9</v>
      </c>
      <c r="II98" s="107">
        <f t="shared" si="132"/>
        <v>1.1340843461082221E-28</v>
      </c>
      <c r="IJ98" s="107">
        <f t="shared" si="132"/>
        <v>1.6258620553257455E-35</v>
      </c>
      <c r="IK98" s="107">
        <f t="shared" si="132"/>
        <v>4.5977490009726747E-37</v>
      </c>
      <c r="IL98" s="107">
        <f t="shared" si="132"/>
        <v>3.0363618536832716E-40</v>
      </c>
      <c r="IM98" s="107">
        <f t="shared" si="132"/>
        <v>2.0887891746145863E-42</v>
      </c>
      <c r="IN98" s="107">
        <f t="shared" si="132"/>
        <v>1.782691904109887E-42</v>
      </c>
      <c r="IO98" s="107">
        <f t="shared" si="132"/>
        <v>6.7706815562271685E-42</v>
      </c>
      <c r="IP98" s="107">
        <f t="shared" si="132"/>
        <v>9.070921447871296E-44</v>
      </c>
      <c r="IQ98" s="107">
        <f t="shared" si="132"/>
        <v>4.4715814098858252E-46</v>
      </c>
      <c r="IR98" s="107">
        <f t="shared" si="132"/>
        <v>8.9740523004761877E-44</v>
      </c>
      <c r="IS98" s="107">
        <f t="shared" si="132"/>
        <v>4.0976686353766737E-46</v>
      </c>
      <c r="IT98" s="107">
        <f t="shared" si="132"/>
        <v>3.4803554348291786E-45</v>
      </c>
      <c r="IU98" s="107">
        <f t="shared" si="132"/>
        <v>3.6191716302780891E-45</v>
      </c>
      <c r="IV98" s="107">
        <f t="shared" si="132"/>
        <v>3.4548785987832845E-45</v>
      </c>
      <c r="IW98" s="107">
        <f t="shared" si="132"/>
        <v>9.7231354184259782E-41</v>
      </c>
      <c r="IY98" s="107">
        <f t="shared" si="133"/>
        <v>0.6056501609435142</v>
      </c>
      <c r="IZ98" s="107">
        <f t="shared" si="133"/>
        <v>0.61479189927403166</v>
      </c>
      <c r="JA98" s="107">
        <f t="shared" si="133"/>
        <v>0.57514378917160824</v>
      </c>
      <c r="JB98" s="107">
        <f t="shared" si="133"/>
        <v>0.54613428194760216</v>
      </c>
      <c r="JC98" s="107">
        <f t="shared" si="133"/>
        <v>0.54319301295621081</v>
      </c>
      <c r="JD98" s="107">
        <f t="shared" si="133"/>
        <v>0.59381123877991049</v>
      </c>
      <c r="JE98" s="107">
        <f t="shared" si="133"/>
        <v>0.61428575045510225</v>
      </c>
      <c r="JF98" s="107">
        <f t="shared" si="133"/>
        <v>0.61648672338703647</v>
      </c>
      <c r="JG98" s="107">
        <f t="shared" si="133"/>
        <v>0.61692634234225585</v>
      </c>
      <c r="JH98" s="107">
        <f t="shared" si="133"/>
        <v>0.61052766474568532</v>
      </c>
      <c r="JI98" s="107">
        <f t="shared" si="133"/>
        <v>0.54483893098804625</v>
      </c>
      <c r="JJ98" s="107">
        <f t="shared" si="133"/>
        <v>0.56661992071441225</v>
      </c>
      <c r="JK98" s="107">
        <f t="shared" si="133"/>
        <v>0.47512160701765455</v>
      </c>
      <c r="JL98" s="107">
        <f t="shared" si="133"/>
        <v>0.44185866513134286</v>
      </c>
      <c r="JM98" s="107">
        <f t="shared" si="133"/>
        <v>0.48747918306192034</v>
      </c>
    </row>
    <row r="99" spans="2:273" x14ac:dyDescent="0.25">
      <c r="B99" s="2">
        <v>71</v>
      </c>
      <c r="C99" s="37">
        <v>180.75800000000001</v>
      </c>
      <c r="D99" s="37">
        <v>171.58099999999999</v>
      </c>
      <c r="E99" s="37">
        <v>183.40299999999999</v>
      </c>
      <c r="F99" s="37">
        <v>187.48400000000001</v>
      </c>
      <c r="G99" s="37">
        <v>190.1</v>
      </c>
      <c r="H99" s="37">
        <v>179.88300000000001</v>
      </c>
      <c r="I99" s="37">
        <v>173.75</v>
      </c>
      <c r="J99" s="37">
        <v>174.15</v>
      </c>
      <c r="K99" s="37">
        <v>172.25</v>
      </c>
      <c r="L99" s="37">
        <v>177.93299999999999</v>
      </c>
      <c r="M99" s="37">
        <v>188.46700000000001</v>
      </c>
      <c r="N99" s="37">
        <v>185.483</v>
      </c>
      <c r="O99" s="37">
        <v>186.733</v>
      </c>
      <c r="P99" s="37">
        <v>181.6</v>
      </c>
      <c r="Q99" s="37">
        <v>163.75</v>
      </c>
      <c r="S99" s="4">
        <f t="shared" si="97"/>
        <v>184.89398432007866</v>
      </c>
      <c r="T99" s="4">
        <f t="shared" si="98"/>
        <v>175.10306540133581</v>
      </c>
      <c r="U99" s="4">
        <f t="shared" si="99"/>
        <v>188.58475505010929</v>
      </c>
      <c r="V99" s="4">
        <f t="shared" si="100"/>
        <v>192.81280779977845</v>
      </c>
      <c r="W99" s="4">
        <f t="shared" si="101"/>
        <v>195.31201734367977</v>
      </c>
      <c r="X99" s="4">
        <f t="shared" si="102"/>
        <v>184.1395585801082</v>
      </c>
      <c r="Y99" s="4">
        <f t="shared" si="103"/>
        <v>177.02278289251623</v>
      </c>
      <c r="Z99" s="4">
        <f t="shared" si="104"/>
        <v>175.59631670077079</v>
      </c>
      <c r="AA99" s="4">
        <f t="shared" si="105"/>
        <v>173.05727595387799</v>
      </c>
      <c r="AB99" s="4">
        <f t="shared" si="106"/>
        <v>179.13088636568878</v>
      </c>
      <c r="AC99" s="4">
        <f t="shared" si="107"/>
        <v>194.3645471188652</v>
      </c>
      <c r="AD99" s="4">
        <f t="shared" si="108"/>
        <v>191.69031679138146</v>
      </c>
      <c r="AE99" s="4">
        <f t="shared" si="109"/>
        <v>193.08265825962161</v>
      </c>
      <c r="AF99" s="4">
        <f t="shared" si="110"/>
        <v>187.16184708000785</v>
      </c>
      <c r="AG99" s="4">
        <f t="shared" si="110"/>
        <v>169.46527126731647</v>
      </c>
      <c r="AI99" s="4">
        <f t="shared" si="111"/>
        <v>-4.1359843200786486</v>
      </c>
      <c r="AJ99" s="4">
        <f t="shared" si="112"/>
        <v>-3.5220654013358228</v>
      </c>
      <c r="AK99" s="4">
        <f t="shared" si="113"/>
        <v>-5.1817550501093024</v>
      </c>
      <c r="AL99" s="4">
        <f t="shared" si="114"/>
        <v>-5.3288077997784455</v>
      </c>
      <c r="AM99" s="4">
        <f t="shared" si="115"/>
        <v>-5.2120173436797756</v>
      </c>
      <c r="AN99" s="4">
        <f t="shared" si="116"/>
        <v>-4.2565585801081909</v>
      </c>
      <c r="AO99" s="4">
        <f t="shared" si="117"/>
        <v>-3.2727828925162328</v>
      </c>
      <c r="AP99" s="4">
        <f t="shared" si="118"/>
        <v>-1.4463167007707796</v>
      </c>
      <c r="AQ99" s="4">
        <f t="shared" si="119"/>
        <v>-0.80727595387799056</v>
      </c>
      <c r="AR99" s="4">
        <f t="shared" si="120"/>
        <v>-1.1978863656887881</v>
      </c>
      <c r="AS99" s="4">
        <f t="shared" si="121"/>
        <v>-5.8975471188651909</v>
      </c>
      <c r="AT99" s="4">
        <f t="shared" si="122"/>
        <v>-6.2073167913814586</v>
      </c>
      <c r="AU99" s="4">
        <f t="shared" si="123"/>
        <v>-6.3496582596216058</v>
      </c>
      <c r="AV99" s="4">
        <f t="shared" si="124"/>
        <v>-5.5618470800078512</v>
      </c>
      <c r="AW99" s="4">
        <f t="shared" si="124"/>
        <v>-5.7152712673164672</v>
      </c>
      <c r="AY99" s="2">
        <f t="shared" si="125"/>
        <v>59.552705984617653</v>
      </c>
      <c r="AZ99" s="2">
        <f t="shared" si="125"/>
        <v>63.192096838857857</v>
      </c>
      <c r="BA99" s="2">
        <f t="shared" si="125"/>
        <v>64.695083128035662</v>
      </c>
      <c r="BB99" s="2">
        <f t="shared" si="125"/>
        <v>65.3711504416802</v>
      </c>
      <c r="BC99" s="2">
        <f t="shared" si="125"/>
        <v>67.480266073472094</v>
      </c>
      <c r="BD99" s="2">
        <f t="shared" si="125"/>
        <v>68.234844485350038</v>
      </c>
      <c r="BE99" s="2">
        <f t="shared" si="125"/>
        <v>67.949096587749821</v>
      </c>
      <c r="BF99" s="2">
        <f t="shared" si="125"/>
        <v>70.05708956380127</v>
      </c>
      <c r="BG99" s="2">
        <f t="shared" si="125"/>
        <v>69.020810311650109</v>
      </c>
      <c r="BH99" s="2">
        <f t="shared" si="125"/>
        <v>67.110132207598411</v>
      </c>
      <c r="BI99" s="2">
        <f t="shared" si="125"/>
        <v>67.075744828606148</v>
      </c>
      <c r="BJ99" s="2">
        <f t="shared" si="125"/>
        <v>66.702781596733374</v>
      </c>
      <c r="BK99" s="2">
        <f t="shared" si="125"/>
        <v>70.049698238466348</v>
      </c>
      <c r="BL99" s="2">
        <f t="shared" si="125"/>
        <v>68.811693155516835</v>
      </c>
      <c r="BM99" s="2">
        <f t="shared" si="125"/>
        <v>68.980024364121604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80.997065628476093</v>
      </c>
      <c r="DL99" s="2">
        <f t="shared" si="134"/>
        <v>80.60970744206773</v>
      </c>
      <c r="DM99" s="2">
        <f t="shared" si="134"/>
        <v>82.261196638655463</v>
      </c>
      <c r="DN99" s="2">
        <f t="shared" si="134"/>
        <v>83.876853609625655</v>
      </c>
      <c r="DO99" s="2">
        <f t="shared" si="134"/>
        <v>84.264978189149545</v>
      </c>
      <c r="DP99" s="2">
        <f t="shared" si="134"/>
        <v>82.331867851906154</v>
      </c>
      <c r="DQ99" s="2">
        <f t="shared" si="134"/>
        <v>82.649816532258058</v>
      </c>
      <c r="DR99" s="2">
        <f t="shared" si="134"/>
        <v>85.435070300333706</v>
      </c>
      <c r="DS99" s="2">
        <f t="shared" si="134"/>
        <v>80.000783537263644</v>
      </c>
      <c r="DT99" s="2">
        <f t="shared" si="134"/>
        <v>80.356464516129037</v>
      </c>
      <c r="DU99" s="2">
        <f t="shared" si="134"/>
        <v>80.482365322580648</v>
      </c>
      <c r="DV99" s="2">
        <f t="shared" si="134"/>
        <v>81.517485080645159</v>
      </c>
      <c r="DW99" s="2">
        <f t="shared" si="134"/>
        <v>88.081217192082136</v>
      </c>
      <c r="DX99" s="2">
        <f t="shared" si="134"/>
        <v>87.315606060606029</v>
      </c>
      <c r="DY99" s="2">
        <f t="shared" si="134"/>
        <v>82.211962699295512</v>
      </c>
      <c r="EA99" s="2">
        <f t="shared" si="96"/>
        <v>59.140714285714289</v>
      </c>
      <c r="EB99" s="2">
        <f t="shared" si="96"/>
        <v>62.882311111111122</v>
      </c>
      <c r="EC99" s="2">
        <f t="shared" si="96"/>
        <v>64.338477777777783</v>
      </c>
      <c r="ED99" s="2">
        <f t="shared" si="96"/>
        <v>64.989756232686972</v>
      </c>
      <c r="EE99" s="2">
        <f t="shared" si="96"/>
        <v>67.137758601003569</v>
      </c>
      <c r="EF99" s="2">
        <f t="shared" si="96"/>
        <v>67.988912051921517</v>
      </c>
      <c r="EG99" s="2">
        <f t="shared" si="96"/>
        <v>67.698031648624408</v>
      </c>
      <c r="EH99" s="2">
        <f t="shared" si="96"/>
        <v>69.788852681920474</v>
      </c>
      <c r="EI99" s="2">
        <f t="shared" si="96"/>
        <v>68.833164325842688</v>
      </c>
      <c r="EJ99" s="2">
        <f t="shared" si="96"/>
        <v>66.881890750927468</v>
      </c>
      <c r="EK99" s="2">
        <f t="shared" si="96"/>
        <v>66.796216147786964</v>
      </c>
      <c r="EL99" s="2">
        <f t="shared" si="96"/>
        <v>66.439117334214728</v>
      </c>
      <c r="EM99" s="2">
        <f t="shared" si="135"/>
        <v>69.517335253159132</v>
      </c>
      <c r="EN99" s="2">
        <f t="shared" si="135"/>
        <v>68.054479255219121</v>
      </c>
      <c r="EO99" s="2">
        <f t="shared" si="135"/>
        <v>68.377124762267016</v>
      </c>
      <c r="EQ99" s="2">
        <f t="shared" si="136"/>
        <v>61.819772665470509</v>
      </c>
      <c r="ER99" s="2">
        <f t="shared" si="136"/>
        <v>63.647805831555807</v>
      </c>
      <c r="ES99" s="2">
        <f t="shared" si="136"/>
        <v>63.581238483743526</v>
      </c>
      <c r="ET99" s="2">
        <f t="shared" si="136"/>
        <v>64.71130551809344</v>
      </c>
      <c r="EU99" s="2">
        <f t="shared" si="136"/>
        <v>66.185629981482407</v>
      </c>
      <c r="EV99" s="2">
        <f t="shared" si="136"/>
        <v>67.12380250596658</v>
      </c>
      <c r="EW99" s="2">
        <f t="shared" si="136"/>
        <v>67.239538895869615</v>
      </c>
      <c r="EX99" s="2">
        <f t="shared" si="136"/>
        <v>68.196882140565734</v>
      </c>
      <c r="EY99" s="2">
        <f t="shared" si="136"/>
        <v>67.988511543425048</v>
      </c>
      <c r="EZ99" s="2">
        <f t="shared" si="136"/>
        <v>66.997274243623295</v>
      </c>
      <c r="FA99" s="2">
        <f t="shared" si="136"/>
        <v>66.828979378890381</v>
      </c>
      <c r="FB99" s="2">
        <f t="shared" si="136"/>
        <v>65.818774270865646</v>
      </c>
      <c r="FC99" s="2">
        <f t="shared" si="136"/>
        <v>68.297215251398754</v>
      </c>
      <c r="FD99" s="2">
        <f t="shared" si="136"/>
        <v>68.36068409185556</v>
      </c>
      <c r="FE99" s="2">
        <f t="shared" si="136"/>
        <v>69.123660393128461</v>
      </c>
      <c r="FG99" s="2">
        <f t="shared" si="137"/>
        <v>0.98115019551934923</v>
      </c>
      <c r="FH99" s="2">
        <f t="shared" si="137"/>
        <v>0.98252513221554205</v>
      </c>
      <c r="FI99" s="2">
        <f t="shared" si="137"/>
        <v>0.98010309629630821</v>
      </c>
      <c r="FJ99" s="2">
        <f t="shared" si="137"/>
        <v>0.97980661022583615</v>
      </c>
      <c r="FK99" s="2">
        <f t="shared" si="137"/>
        <v>0.98000209837299324</v>
      </c>
      <c r="FL99" s="2">
        <f t="shared" si="137"/>
        <v>0.98285335372402982</v>
      </c>
      <c r="FM99" s="2">
        <f t="shared" si="137"/>
        <v>0.9832083120540418</v>
      </c>
      <c r="FN99" s="2">
        <f t="shared" si="137"/>
        <v>0.98285591601272981</v>
      </c>
      <c r="FO99" s="2">
        <f t="shared" si="137"/>
        <v>0.98319717831148123</v>
      </c>
      <c r="FP99" s="2">
        <f t="shared" si="137"/>
        <v>0.98306133695145292</v>
      </c>
      <c r="FQ99" s="2">
        <f t="shared" si="137"/>
        <v>0.97957580057306215</v>
      </c>
      <c r="FR99" s="2">
        <f t="shared" si="137"/>
        <v>0.98251369262330146</v>
      </c>
      <c r="FS99" s="2">
        <f t="shared" si="137"/>
        <v>0.97132247726097032</v>
      </c>
      <c r="FT99" s="2">
        <f t="shared" si="137"/>
        <v>0.96068702927791583</v>
      </c>
      <c r="FU99" s="2">
        <f t="shared" si="137"/>
        <v>0.95642233708216062</v>
      </c>
      <c r="FW99" s="2">
        <f t="shared" si="129"/>
        <v>1.3995334773626321E-6</v>
      </c>
      <c r="FX99" s="2">
        <f t="shared" si="129"/>
        <v>2.3784626337141992E-6</v>
      </c>
      <c r="FY99" s="2">
        <f t="shared" si="129"/>
        <v>1.6652930663814776E-6</v>
      </c>
      <c r="FZ99" s="2">
        <f t="shared" si="129"/>
        <v>1.1134533114968191E-6</v>
      </c>
      <c r="GA99" s="2">
        <f t="shared" si="129"/>
        <v>1.0292720297614205E-6</v>
      </c>
      <c r="GB99" s="2">
        <f t="shared" si="129"/>
        <v>1.3365078357149407E-6</v>
      </c>
      <c r="GC99" s="2">
        <f t="shared" si="129"/>
        <v>1.6726014832442225E-6</v>
      </c>
      <c r="GD99" s="2">
        <f t="shared" si="129"/>
        <v>2.0019543680391233E-6</v>
      </c>
      <c r="GE99" s="2">
        <f t="shared" si="129"/>
        <v>1.8096043565015607E-6</v>
      </c>
      <c r="GF99" s="2">
        <f t="shared" si="129"/>
        <v>1.663490991840113E-6</v>
      </c>
      <c r="GG99" s="2">
        <f t="shared" si="129"/>
        <v>1.2418302306681352E-6</v>
      </c>
      <c r="GH99" s="2">
        <f t="shared" si="129"/>
        <v>1.1455505483337084E-6</v>
      </c>
      <c r="GI99" s="2">
        <f t="shared" si="129"/>
        <v>2.5908278805847989E-6</v>
      </c>
      <c r="GJ99" s="2">
        <f t="shared" si="129"/>
        <v>5.8330992297164363E-6</v>
      </c>
      <c r="GK99" s="2">
        <f t="shared" si="129"/>
        <v>1.2990286614939972E-5</v>
      </c>
      <c r="GM99" s="107">
        <f t="shared" si="130"/>
        <v>8.0775267840761439E-9</v>
      </c>
      <c r="GN99" s="107">
        <f t="shared" si="130"/>
        <v>7.6307984536297195E-12</v>
      </c>
      <c r="GO99" s="107">
        <f t="shared" si="130"/>
        <v>4.3235384838023698E-11</v>
      </c>
      <c r="GP99" s="107">
        <f t="shared" si="130"/>
        <v>2.7747711269948856E-11</v>
      </c>
      <c r="GQ99" s="107">
        <f t="shared" si="130"/>
        <v>9.0214257279470117E-12</v>
      </c>
      <c r="GR99" s="107">
        <f t="shared" si="130"/>
        <v>4.6031198324800077E-13</v>
      </c>
      <c r="GS99" s="107">
        <f t="shared" si="130"/>
        <v>2.0995977811563444E-13</v>
      </c>
      <c r="GT99" s="107">
        <f t="shared" si="130"/>
        <v>3.6439279745528269E-14</v>
      </c>
      <c r="GU99" s="107">
        <f t="shared" si="130"/>
        <v>8.5725857160237449E-15</v>
      </c>
      <c r="GV99" s="107">
        <f t="shared" si="130"/>
        <v>6.7536779830131521E-14</v>
      </c>
      <c r="GW99" s="107">
        <f t="shared" si="130"/>
        <v>6.8670982939408278E-13</v>
      </c>
      <c r="GX99" s="107">
        <f t="shared" si="130"/>
        <v>1.9227545876919675E-13</v>
      </c>
      <c r="GY99" s="107">
        <f t="shared" si="130"/>
        <v>7.8721187266272212E-12</v>
      </c>
      <c r="GZ99" s="107">
        <f t="shared" si="130"/>
        <v>3.381577361146996E-11</v>
      </c>
      <c r="HA99" s="107">
        <f t="shared" si="130"/>
        <v>7.5598149022684013E-19</v>
      </c>
      <c r="HC99" s="107">
        <f t="shared" si="76"/>
        <v>0.62480089921260851</v>
      </c>
      <c r="HD99" s="107">
        <f t="shared" si="76"/>
        <v>0.61827981123880527</v>
      </c>
      <c r="HE99" s="107">
        <f t="shared" si="76"/>
        <v>0.6214731022486093</v>
      </c>
      <c r="HF99" s="107">
        <f t="shared" si="76"/>
        <v>0.60914775151028067</v>
      </c>
      <c r="HG99" s="107">
        <f t="shared" si="91"/>
        <v>0.60848197773538804</v>
      </c>
      <c r="HH99" s="107">
        <f t="shared" si="91"/>
        <v>0.6249280064966114</v>
      </c>
      <c r="HI99" s="107">
        <f t="shared" si="91"/>
        <v>0.6167159596452283</v>
      </c>
      <c r="HJ99" s="107">
        <f t="shared" si="91"/>
        <v>0.6126919574828803</v>
      </c>
      <c r="HK99" s="107">
        <f t="shared" si="91"/>
        <v>0.61114798922195879</v>
      </c>
      <c r="HL99" s="107">
        <f t="shared" si="91"/>
        <v>0.61909338489276999</v>
      </c>
      <c r="HM99" s="107">
        <f t="shared" si="91"/>
        <v>0.61183597830533099</v>
      </c>
      <c r="HN99" s="107">
        <f t="shared" si="91"/>
        <v>0.62047613465253371</v>
      </c>
      <c r="HO99" s="107">
        <f t="shared" si="91"/>
        <v>0.56042924107913072</v>
      </c>
      <c r="HP99" s="107">
        <f t="shared" si="91"/>
        <v>0.52915649347181992</v>
      </c>
      <c r="HQ99" s="107">
        <f t="shared" si="91"/>
        <v>0.58384579997041097</v>
      </c>
      <c r="HS99" s="107">
        <f t="shared" si="131"/>
        <v>8.7131737565166066E-9</v>
      </c>
      <c r="HT99" s="107">
        <f t="shared" si="131"/>
        <v>1.4477498042111831E-10</v>
      </c>
      <c r="HU99" s="107">
        <f t="shared" si="131"/>
        <v>3.6917816657017844E-11</v>
      </c>
      <c r="HV99" s="107">
        <f t="shared" si="131"/>
        <v>4.671179963575018E-12</v>
      </c>
      <c r="HW99" s="107">
        <f t="shared" si="131"/>
        <v>1.3553052287694914E-12</v>
      </c>
      <c r="HX99" s="107">
        <f t="shared" si="131"/>
        <v>2.0914570206489116E-12</v>
      </c>
      <c r="HY99" s="107">
        <f t="shared" si="131"/>
        <v>4.5783200257658932E-12</v>
      </c>
      <c r="HZ99" s="107">
        <f t="shared" si="131"/>
        <v>1.6453239526227473E-12</v>
      </c>
      <c r="IA99" s="107">
        <f t="shared" si="131"/>
        <v>4.7554905003884244E-13</v>
      </c>
      <c r="IB99" s="107">
        <f t="shared" si="131"/>
        <v>1.4147001960693574E-12</v>
      </c>
      <c r="IC99" s="107">
        <f t="shared" si="131"/>
        <v>1.6646534950083044E-13</v>
      </c>
      <c r="ID99" s="107">
        <f t="shared" si="131"/>
        <v>2.751219427973123E-13</v>
      </c>
      <c r="IE99" s="107">
        <f t="shared" si="131"/>
        <v>1.0296747776628432E-13</v>
      </c>
      <c r="IF99" s="107">
        <f t="shared" si="131"/>
        <v>1.2540407457613532E-13</v>
      </c>
      <c r="IG99" s="107">
        <f t="shared" si="131"/>
        <v>1.163610544621775E-8</v>
      </c>
      <c r="II99" s="107">
        <f t="shared" si="132"/>
        <v>9.0052699194439482E-28</v>
      </c>
      <c r="IJ99" s="107">
        <f t="shared" si="132"/>
        <v>2.4111226676963414E-34</v>
      </c>
      <c r="IK99" s="107">
        <f t="shared" si="132"/>
        <v>7.161726798291086E-36</v>
      </c>
      <c r="IL99" s="107">
        <f t="shared" si="132"/>
        <v>5.5497915094297817E-39</v>
      </c>
      <c r="IM99" s="107">
        <f t="shared" si="132"/>
        <v>4.4145103210423335E-41</v>
      </c>
      <c r="IN99" s="107">
        <f t="shared" si="132"/>
        <v>4.0113189838659487E-41</v>
      </c>
      <c r="IO99" s="107">
        <f t="shared" si="132"/>
        <v>1.533261054004679E-40</v>
      </c>
      <c r="IP99" s="107">
        <f t="shared" si="132"/>
        <v>2.4798909950063497E-42</v>
      </c>
      <c r="IQ99" s="107">
        <f t="shared" si="132"/>
        <v>1.4271324381645271E-44</v>
      </c>
      <c r="IR99" s="107">
        <f t="shared" si="132"/>
        <v>2.3465817367834708E-42</v>
      </c>
      <c r="IS99" s="107">
        <f t="shared" si="132"/>
        <v>1.1944770745931783E-44</v>
      </c>
      <c r="IT99" s="107">
        <f t="shared" si="132"/>
        <v>9.278559133985465E-44</v>
      </c>
      <c r="IU99" s="107">
        <f t="shared" si="132"/>
        <v>8.663102459450743E-44</v>
      </c>
      <c r="IV99" s="107">
        <f t="shared" si="132"/>
        <v>7.745020413225609E-44</v>
      </c>
      <c r="IW99" s="107">
        <f t="shared" si="132"/>
        <v>1.5396844449685853E-39</v>
      </c>
      <c r="IY99" s="107">
        <f t="shared" si="133"/>
        <v>0.624800916003309</v>
      </c>
      <c r="IZ99" s="107">
        <f t="shared" si="133"/>
        <v>0.61827981139121102</v>
      </c>
      <c r="JA99" s="107">
        <f t="shared" si="133"/>
        <v>0.62147310232876252</v>
      </c>
      <c r="JB99" s="107">
        <f t="shared" si="133"/>
        <v>0.60914775154269951</v>
      </c>
      <c r="JC99" s="107">
        <f t="shared" si="133"/>
        <v>0.60848197774576485</v>
      </c>
      <c r="JD99" s="107">
        <f t="shared" si="133"/>
        <v>0.62492800649916314</v>
      </c>
      <c r="JE99" s="107">
        <f t="shared" si="133"/>
        <v>0.61671595965001658</v>
      </c>
      <c r="JF99" s="107">
        <f t="shared" si="133"/>
        <v>0.61269195748456207</v>
      </c>
      <c r="JG99" s="107">
        <f t="shared" si="133"/>
        <v>0.61114798922244284</v>
      </c>
      <c r="JH99" s="107">
        <f t="shared" si="133"/>
        <v>0.61909338489425214</v>
      </c>
      <c r="JI99" s="107">
        <f t="shared" si="133"/>
        <v>0.61183597830618408</v>
      </c>
      <c r="JJ99" s="107">
        <f t="shared" si="133"/>
        <v>0.62047613465300111</v>
      </c>
      <c r="JK99" s="107">
        <f t="shared" si="133"/>
        <v>0.56042924108710579</v>
      </c>
      <c r="JL99" s="107">
        <f t="shared" si="133"/>
        <v>0.52915649350576111</v>
      </c>
      <c r="JM99" s="107">
        <f t="shared" si="133"/>
        <v>0.58384581160651638</v>
      </c>
    </row>
    <row r="100" spans="2:273" x14ac:dyDescent="0.25">
      <c r="B100" s="2">
        <v>72</v>
      </c>
      <c r="C100" s="37">
        <v>168.87100000000001</v>
      </c>
      <c r="D100" s="37">
        <v>152.46799999999999</v>
      </c>
      <c r="E100" s="37">
        <v>170.79</v>
      </c>
      <c r="F100" s="37">
        <v>178.774</v>
      </c>
      <c r="G100" s="37">
        <v>180.35</v>
      </c>
      <c r="H100" s="37">
        <v>162.767</v>
      </c>
      <c r="I100" s="37">
        <v>153.56700000000001</v>
      </c>
      <c r="J100" s="37">
        <v>151.517</v>
      </c>
      <c r="K100" s="37">
        <v>150.03299999999999</v>
      </c>
      <c r="L100" s="37">
        <v>158.31700000000001</v>
      </c>
      <c r="M100" s="37">
        <v>180.1</v>
      </c>
      <c r="N100" s="37">
        <v>175.81700000000001</v>
      </c>
      <c r="O100" s="37">
        <v>185.88300000000001</v>
      </c>
      <c r="P100" s="37">
        <v>181.85</v>
      </c>
      <c r="Q100" s="37">
        <v>160.983</v>
      </c>
      <c r="S100" s="4">
        <f t="shared" si="97"/>
        <v>167.60404810763669</v>
      </c>
      <c r="T100" s="4">
        <f t="shared" si="98"/>
        <v>151.64698806166516</v>
      </c>
      <c r="U100" s="4">
        <f t="shared" si="99"/>
        <v>173.08781194285478</v>
      </c>
      <c r="V100" s="4">
        <f t="shared" si="100"/>
        <v>181.73148140814965</v>
      </c>
      <c r="W100" s="4">
        <f t="shared" si="101"/>
        <v>183.98679859800103</v>
      </c>
      <c r="X100" s="4">
        <f t="shared" si="102"/>
        <v>163.75960155871664</v>
      </c>
      <c r="Y100" s="4">
        <f t="shared" si="103"/>
        <v>151.77957023594553</v>
      </c>
      <c r="Z100" s="4">
        <f t="shared" si="104"/>
        <v>148.651363971568</v>
      </c>
      <c r="AA100" s="4">
        <f t="shared" si="105"/>
        <v>145.52679465684542</v>
      </c>
      <c r="AB100" s="4">
        <f t="shared" si="106"/>
        <v>153.56225637884032</v>
      </c>
      <c r="AC100" s="4">
        <f t="shared" si="107"/>
        <v>180.91539426853794</v>
      </c>
      <c r="AD100" s="4">
        <f t="shared" si="108"/>
        <v>174.96471176231213</v>
      </c>
      <c r="AE100" s="4">
        <f t="shared" si="109"/>
        <v>191.47869855505019</v>
      </c>
      <c r="AF100" s="4">
        <f t="shared" si="110"/>
        <v>189.61628577329711</v>
      </c>
      <c r="AG100" s="4">
        <f t="shared" si="110"/>
        <v>164.74054130637143</v>
      </c>
      <c r="AI100" s="4">
        <f t="shared" si="111"/>
        <v>1.2669518923633234</v>
      </c>
      <c r="AJ100" s="4">
        <f t="shared" si="112"/>
        <v>0.82101193833483421</v>
      </c>
      <c r="AK100" s="4">
        <f t="shared" si="113"/>
        <v>-2.2978119428547927</v>
      </c>
      <c r="AL100" s="4">
        <f t="shared" si="114"/>
        <v>-2.957481408149647</v>
      </c>
      <c r="AM100" s="4">
        <f t="shared" si="115"/>
        <v>-3.636798598001036</v>
      </c>
      <c r="AN100" s="4">
        <f t="shared" si="116"/>
        <v>-0.99260155871664324</v>
      </c>
      <c r="AO100" s="4">
        <f t="shared" si="117"/>
        <v>1.7874297640544796</v>
      </c>
      <c r="AP100" s="4">
        <f t="shared" si="118"/>
        <v>2.8656360284319931</v>
      </c>
      <c r="AQ100" s="4">
        <f t="shared" si="119"/>
        <v>4.5062053431545621</v>
      </c>
      <c r="AR100" s="4">
        <f t="shared" si="120"/>
        <v>4.7547436211596903</v>
      </c>
      <c r="AS100" s="4">
        <f t="shared" si="121"/>
        <v>-0.81539426853794339</v>
      </c>
      <c r="AT100" s="4">
        <f t="shared" si="122"/>
        <v>0.85228823768787265</v>
      </c>
      <c r="AU100" s="4">
        <f t="shared" si="123"/>
        <v>-5.595698555050177</v>
      </c>
      <c r="AV100" s="4">
        <f t="shared" si="124"/>
        <v>-7.7662857732971133</v>
      </c>
      <c r="AW100" s="4">
        <f t="shared" si="124"/>
        <v>-3.7575413063714223</v>
      </c>
      <c r="AY100" s="2">
        <f t="shared" si="125"/>
        <v>59.590330758835208</v>
      </c>
      <c r="AZ100" s="2">
        <f t="shared" si="125"/>
        <v>63.104973445071828</v>
      </c>
      <c r="BA100" s="2">
        <f t="shared" si="125"/>
        <v>64.48167706296131</v>
      </c>
      <c r="BB100" s="2">
        <f t="shared" si="125"/>
        <v>65.177941919572035</v>
      </c>
      <c r="BC100" s="2">
        <f t="shared" si="125"/>
        <v>67.252839061006256</v>
      </c>
      <c r="BD100" s="2">
        <f t="shared" si="125"/>
        <v>68.025248180123668</v>
      </c>
      <c r="BE100" s="2">
        <f t="shared" si="125"/>
        <v>67.769380520901564</v>
      </c>
      <c r="BF100" s="2">
        <f t="shared" si="125"/>
        <v>69.7701367998595</v>
      </c>
      <c r="BG100" s="2">
        <f t="shared" si="125"/>
        <v>68.812006937755868</v>
      </c>
      <c r="BH100" s="2">
        <f t="shared" si="125"/>
        <v>66.942006599881026</v>
      </c>
      <c r="BI100" s="2">
        <f t="shared" si="125"/>
        <v>66.884150086034722</v>
      </c>
      <c r="BJ100" s="2">
        <f t="shared" si="125"/>
        <v>66.48396563508237</v>
      </c>
      <c r="BK100" s="2">
        <f t="shared" si="125"/>
        <v>69.761099116991232</v>
      </c>
      <c r="BL100" s="2">
        <f t="shared" si="125"/>
        <v>68.559715596646072</v>
      </c>
      <c r="BM100" s="2">
        <f t="shared" si="125"/>
        <v>68.784751102683728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81.179875639599572</v>
      </c>
      <c r="DL100" s="2">
        <f t="shared" si="134"/>
        <v>80.771987522281634</v>
      </c>
      <c r="DM100" s="2">
        <f t="shared" si="134"/>
        <v>82.430500840336123</v>
      </c>
      <c r="DN100" s="2">
        <f t="shared" si="134"/>
        <v>84.068265040106937</v>
      </c>
      <c r="DO100" s="2">
        <f t="shared" si="134"/>
        <v>84.431128482404688</v>
      </c>
      <c r="DP100" s="2">
        <f t="shared" si="134"/>
        <v>82.445763746334308</v>
      </c>
      <c r="DQ100" s="2">
        <f t="shared" si="134"/>
        <v>82.757818548387093</v>
      </c>
      <c r="DR100" s="2">
        <f t="shared" si="134"/>
        <v>85.590572636262507</v>
      </c>
      <c r="DS100" s="2">
        <f t="shared" si="134"/>
        <v>80.068144382647404</v>
      </c>
      <c r="DT100" s="2">
        <f t="shared" si="134"/>
        <v>80.394833870967744</v>
      </c>
      <c r="DU100" s="2">
        <f t="shared" si="134"/>
        <v>80.567545161290326</v>
      </c>
      <c r="DV100" s="2">
        <f t="shared" si="134"/>
        <v>81.649384677419363</v>
      </c>
      <c r="DW100" s="2">
        <f t="shared" si="134"/>
        <v>88.284995784457507</v>
      </c>
      <c r="DX100" s="2">
        <f t="shared" si="134"/>
        <v>87.485787878787846</v>
      </c>
      <c r="DY100" s="2">
        <f t="shared" si="134"/>
        <v>82.362324434556911</v>
      </c>
      <c r="EA100" s="2">
        <f t="shared" si="96"/>
        <v>59.260857142857148</v>
      </c>
      <c r="EB100" s="2">
        <f t="shared" si="96"/>
        <v>62.85537777777779</v>
      </c>
      <c r="EC100" s="2">
        <f t="shared" si="96"/>
        <v>64.192244444444441</v>
      </c>
      <c r="ED100" s="2">
        <f t="shared" si="96"/>
        <v>64.868693351800545</v>
      </c>
      <c r="EE100" s="2">
        <f t="shared" si="96"/>
        <v>66.97439659265045</v>
      </c>
      <c r="EF100" s="2">
        <f t="shared" si="96"/>
        <v>67.825414711096414</v>
      </c>
      <c r="EG100" s="2">
        <f t="shared" si="96"/>
        <v>67.566049713852294</v>
      </c>
      <c r="EH100" s="2">
        <f t="shared" si="96"/>
        <v>69.550939469242309</v>
      </c>
      <c r="EI100" s="2">
        <f t="shared" si="96"/>
        <v>68.659206109550553</v>
      </c>
      <c r="EJ100" s="2">
        <f t="shared" si="96"/>
        <v>66.757881668159143</v>
      </c>
      <c r="EK100" s="2">
        <f t="shared" si="96"/>
        <v>66.657528671230324</v>
      </c>
      <c r="EL100" s="2">
        <f t="shared" si="96"/>
        <v>66.269571857816771</v>
      </c>
      <c r="EM100" s="2">
        <f t="shared" si="135"/>
        <v>69.317492779162734</v>
      </c>
      <c r="EN100" s="2">
        <f t="shared" si="135"/>
        <v>67.920448260297178</v>
      </c>
      <c r="EO100" s="2">
        <f t="shared" si="135"/>
        <v>68.266520920502089</v>
      </c>
      <c r="EQ100" s="2">
        <f t="shared" si="136"/>
        <v>61.720632373301214</v>
      </c>
      <c r="ER100" s="2">
        <f t="shared" si="136"/>
        <v>63.547444727970735</v>
      </c>
      <c r="ES100" s="2">
        <f t="shared" si="136"/>
        <v>63.486220434518366</v>
      </c>
      <c r="ET100" s="2">
        <f t="shared" si="136"/>
        <v>64.592433500680102</v>
      </c>
      <c r="EU100" s="2">
        <f t="shared" si="136"/>
        <v>66.067540956615943</v>
      </c>
      <c r="EV100" s="2">
        <f t="shared" si="136"/>
        <v>67.009499254176603</v>
      </c>
      <c r="EW100" s="2">
        <f t="shared" si="136"/>
        <v>67.126100715370299</v>
      </c>
      <c r="EX100" s="2">
        <f t="shared" si="136"/>
        <v>68.047337608761723</v>
      </c>
      <c r="EY100" s="2">
        <f t="shared" si="136"/>
        <v>67.85552433052618</v>
      </c>
      <c r="EZ100" s="2">
        <f t="shared" si="136"/>
        <v>66.861688709354794</v>
      </c>
      <c r="FA100" s="2">
        <f t="shared" si="136"/>
        <v>66.685628960727584</v>
      </c>
      <c r="FB100" s="2">
        <f t="shared" si="136"/>
        <v>65.683697456913251</v>
      </c>
      <c r="FC100" s="2">
        <f t="shared" si="136"/>
        <v>68.158670008580913</v>
      </c>
      <c r="FD100" s="2">
        <f t="shared" si="136"/>
        <v>68.206076542256923</v>
      </c>
      <c r="FE100" s="2">
        <f t="shared" si="136"/>
        <v>68.963096954309862</v>
      </c>
      <c r="FG100" s="2">
        <f t="shared" si="137"/>
        <v>0.98496879401190818</v>
      </c>
      <c r="FH100" s="2">
        <f t="shared" si="137"/>
        <v>0.98606915043673782</v>
      </c>
      <c r="FI100" s="2">
        <f t="shared" si="137"/>
        <v>0.98413038547114251</v>
      </c>
      <c r="FJ100" s="2">
        <f t="shared" si="137"/>
        <v>0.98389292427766728</v>
      </c>
      <c r="FK100" s="2">
        <f t="shared" si="137"/>
        <v>0.98404949762668203</v>
      </c>
      <c r="FL100" s="2">
        <f t="shared" si="137"/>
        <v>0.98633173247951511</v>
      </c>
      <c r="FM100" s="2">
        <f t="shared" si="137"/>
        <v>0.98661566433405157</v>
      </c>
      <c r="FN100" s="2">
        <f t="shared" si="137"/>
        <v>0.98633378220827561</v>
      </c>
      <c r="FO100" s="2">
        <f t="shared" si="137"/>
        <v>0.98660675906381379</v>
      </c>
      <c r="FP100" s="2">
        <f t="shared" si="137"/>
        <v>0.9864981037118975</v>
      </c>
      <c r="FQ100" s="2">
        <f t="shared" si="137"/>
        <v>0.98370804441280413</v>
      </c>
      <c r="FR100" s="2">
        <f t="shared" si="137"/>
        <v>0.98605999795275201</v>
      </c>
      <c r="FS100" s="2">
        <f t="shared" si="137"/>
        <v>0.97661210128233833</v>
      </c>
      <c r="FT100" s="2">
        <f t="shared" si="137"/>
        <v>0.96732664342696706</v>
      </c>
      <c r="FU100" s="2">
        <f t="shared" si="137"/>
        <v>0.96323591063547553</v>
      </c>
      <c r="FW100" s="2">
        <f t="shared" si="129"/>
        <v>1.7619076208375827E-6</v>
      </c>
      <c r="FX100" s="2">
        <f t="shared" si="129"/>
        <v>2.9943052065595414E-6</v>
      </c>
      <c r="FY100" s="2">
        <f t="shared" si="129"/>
        <v>2.0964788553784872E-6</v>
      </c>
      <c r="FZ100" s="2">
        <f t="shared" si="129"/>
        <v>1.4017542645620563E-6</v>
      </c>
      <c r="GA100" s="2">
        <f t="shared" si="129"/>
        <v>1.295776368585142E-6</v>
      </c>
      <c r="GB100" s="2">
        <f t="shared" si="129"/>
        <v>1.6825630951827762E-6</v>
      </c>
      <c r="GC100" s="2">
        <f t="shared" si="129"/>
        <v>2.1056795991350918E-6</v>
      </c>
      <c r="GD100" s="2">
        <f t="shared" si="129"/>
        <v>2.5203099207568483E-6</v>
      </c>
      <c r="GE100" s="2">
        <f t="shared" si="129"/>
        <v>2.2781558422575071E-6</v>
      </c>
      <c r="GF100" s="2">
        <f t="shared" si="129"/>
        <v>2.0942101798998065E-6</v>
      </c>
      <c r="GG100" s="2">
        <f t="shared" si="129"/>
        <v>1.5633711318337779E-6</v>
      </c>
      <c r="GH100" s="2">
        <f t="shared" si="129"/>
        <v>1.442162268029199E-6</v>
      </c>
      <c r="GI100" s="2">
        <f t="shared" si="129"/>
        <v>3.1940917781481567E-6</v>
      </c>
      <c r="GJ100" s="2">
        <f t="shared" si="129"/>
        <v>7.0669523326838899E-6</v>
      </c>
      <c r="GK100" s="2">
        <f t="shared" si="129"/>
        <v>1.5507461694489557E-5</v>
      </c>
      <c r="GM100" s="107">
        <f t="shared" si="130"/>
        <v>1.0484267435192114E-9</v>
      </c>
      <c r="GN100" s="107">
        <f t="shared" si="130"/>
        <v>4.6151517556439878E-13</v>
      </c>
      <c r="GO100" s="107">
        <f t="shared" si="130"/>
        <v>2.9175922333730137E-12</v>
      </c>
      <c r="GP100" s="107">
        <f t="shared" si="130"/>
        <v>1.756369987914912E-12</v>
      </c>
      <c r="GQ100" s="107">
        <f t="shared" si="130"/>
        <v>5.0277868905558933E-13</v>
      </c>
      <c r="GR100" s="107">
        <f t="shared" si="130"/>
        <v>2.0430937374340106E-14</v>
      </c>
      <c r="GS100" s="107">
        <f t="shared" si="130"/>
        <v>8.6613473789430241E-15</v>
      </c>
      <c r="GT100" s="107">
        <f t="shared" si="130"/>
        <v>1.2077541417436692E-15</v>
      </c>
      <c r="GU100" s="107">
        <f t="shared" si="130"/>
        <v>2.4495617899472017E-16</v>
      </c>
      <c r="GV100" s="107">
        <f t="shared" si="130"/>
        <v>2.4283929095312244E-15</v>
      </c>
      <c r="GW100" s="107">
        <f t="shared" si="130"/>
        <v>2.7599758319342806E-14</v>
      </c>
      <c r="GX100" s="107">
        <f t="shared" si="130"/>
        <v>7.5926592424574263E-15</v>
      </c>
      <c r="GY100" s="107">
        <f t="shared" si="130"/>
        <v>4.2596589513903113E-13</v>
      </c>
      <c r="GZ100" s="107">
        <f t="shared" si="130"/>
        <v>2.1180907101654523E-12</v>
      </c>
      <c r="HA100" s="107">
        <f t="shared" si="130"/>
        <v>6.9403061126972379E-21</v>
      </c>
      <c r="HC100" s="107">
        <f t="shared" si="76"/>
        <v>0.59395049129823463</v>
      </c>
      <c r="HD100" s="107">
        <f t="shared" si="76"/>
        <v>0.55036412278813718</v>
      </c>
      <c r="HE100" s="107">
        <f t="shared" si="76"/>
        <v>0.60893762967108256</v>
      </c>
      <c r="HF100" s="107">
        <f t="shared" si="76"/>
        <v>0.62184918611027573</v>
      </c>
      <c r="HG100" s="107">
        <f t="shared" si="91"/>
        <v>0.62170943788028721</v>
      </c>
      <c r="HH100" s="107">
        <f t="shared" si="91"/>
        <v>0.5824418380681925</v>
      </c>
      <c r="HI100" s="107">
        <f t="shared" si="91"/>
        <v>0.53871667826047764</v>
      </c>
      <c r="HJ100" s="107">
        <f t="shared" si="91"/>
        <v>0.52236935550543029</v>
      </c>
      <c r="HK100" s="107">
        <f t="shared" si="91"/>
        <v>0.5156014989872264</v>
      </c>
      <c r="HL100" s="107">
        <f t="shared" si="91"/>
        <v>0.54417298108581513</v>
      </c>
      <c r="HM100" s="107">
        <f t="shared" si="91"/>
        <v>0.61789715897632269</v>
      </c>
      <c r="HN100" s="107">
        <f t="shared" si="91"/>
        <v>0.60722920034020522</v>
      </c>
      <c r="HO100" s="107">
        <f t="shared" si="91"/>
        <v>0.61717386303264044</v>
      </c>
      <c r="HP100" s="107">
        <f t="shared" si="91"/>
        <v>0.59944043338663455</v>
      </c>
      <c r="HQ100" s="107">
        <f t="shared" si="91"/>
        <v>0.63202108744979912</v>
      </c>
      <c r="HS100" s="107">
        <f t="shared" si="131"/>
        <v>2.3776824857913484E-8</v>
      </c>
      <c r="HT100" s="107">
        <f t="shared" si="131"/>
        <v>5.2849243594289294E-10</v>
      </c>
      <c r="HU100" s="107">
        <f t="shared" si="131"/>
        <v>1.3951088039716016E-10</v>
      </c>
      <c r="HV100" s="107">
        <f t="shared" si="131"/>
        <v>1.9074784966959551E-11</v>
      </c>
      <c r="HW100" s="107">
        <f t="shared" si="131"/>
        <v>5.9094379878030045E-12</v>
      </c>
      <c r="HX100" s="107">
        <f t="shared" si="131"/>
        <v>9.2693568706661183E-12</v>
      </c>
      <c r="HY100" s="107">
        <f t="shared" si="131"/>
        <v>2.0102688939539329E-11</v>
      </c>
      <c r="HZ100" s="107">
        <f t="shared" si="131"/>
        <v>7.8631639182006134E-12</v>
      </c>
      <c r="IA100" s="107">
        <f t="shared" si="131"/>
        <v>2.4313693471888772E-12</v>
      </c>
      <c r="IB100" s="107">
        <f t="shared" si="131"/>
        <v>6.6502200696458178E-12</v>
      </c>
      <c r="IC100" s="107">
        <f t="shared" si="131"/>
        <v>8.4032789139503367E-13</v>
      </c>
      <c r="ID100" s="107">
        <f t="shared" si="131"/>
        <v>1.3341157164010114E-12</v>
      </c>
      <c r="IE100" s="107">
        <f t="shared" si="131"/>
        <v>4.8727590512443496E-13</v>
      </c>
      <c r="IF100" s="107">
        <f t="shared" si="131"/>
        <v>5.71613748823569E-13</v>
      </c>
      <c r="IG100" s="107">
        <f t="shared" si="131"/>
        <v>2.7730768586132272E-8</v>
      </c>
      <c r="II100" s="107">
        <f t="shared" si="132"/>
        <v>6.9079656929322217E-27</v>
      </c>
      <c r="IJ100" s="107">
        <f t="shared" si="132"/>
        <v>3.4117622136321582E-33</v>
      </c>
      <c r="IK100" s="107">
        <f t="shared" si="132"/>
        <v>1.0648355842488023E-34</v>
      </c>
      <c r="IL100" s="107">
        <f t="shared" si="132"/>
        <v>9.6697892786316366E-38</v>
      </c>
      <c r="IM100" s="107">
        <f t="shared" si="132"/>
        <v>8.874820239749208E-40</v>
      </c>
      <c r="IN100" s="107">
        <f t="shared" si="132"/>
        <v>8.5687319192037766E-40</v>
      </c>
      <c r="IO100" s="107">
        <f t="shared" si="132"/>
        <v>3.2930416872144991E-39</v>
      </c>
      <c r="IP100" s="107">
        <f t="shared" si="132"/>
        <v>6.404417698475593E-41</v>
      </c>
      <c r="IQ100" s="107">
        <f t="shared" si="132"/>
        <v>4.2929754316240207E-43</v>
      </c>
      <c r="IR100" s="107">
        <f t="shared" si="132"/>
        <v>5.8052119464536921E-41</v>
      </c>
      <c r="IS100" s="107">
        <f t="shared" si="132"/>
        <v>3.2920743930193889E-43</v>
      </c>
      <c r="IT100" s="107">
        <f t="shared" si="132"/>
        <v>2.3430233700343877E-42</v>
      </c>
      <c r="IU100" s="107">
        <f t="shared" si="132"/>
        <v>1.9710660876761321E-42</v>
      </c>
      <c r="IV100" s="107">
        <f t="shared" si="132"/>
        <v>1.6538388790212903E-42</v>
      </c>
      <c r="IW100" s="107">
        <f t="shared" si="132"/>
        <v>2.3362995480886175E-38</v>
      </c>
      <c r="IY100" s="107">
        <f t="shared" si="133"/>
        <v>0.59395051612348626</v>
      </c>
      <c r="IZ100" s="107">
        <f t="shared" si="133"/>
        <v>0.55036412331709117</v>
      </c>
      <c r="JA100" s="107">
        <f t="shared" si="133"/>
        <v>0.60893762981351096</v>
      </c>
      <c r="JB100" s="107">
        <f t="shared" si="133"/>
        <v>0.62184918613110685</v>
      </c>
      <c r="JC100" s="107">
        <f t="shared" si="133"/>
        <v>0.62170943788669941</v>
      </c>
      <c r="JD100" s="107">
        <f t="shared" si="133"/>
        <v>0.58244183807748229</v>
      </c>
      <c r="JE100" s="107">
        <f t="shared" si="133"/>
        <v>0.538716678280589</v>
      </c>
      <c r="JF100" s="107">
        <f t="shared" si="133"/>
        <v>0.52236935551329466</v>
      </c>
      <c r="JG100" s="107">
        <f t="shared" si="133"/>
        <v>0.51560149898965801</v>
      </c>
      <c r="JH100" s="107">
        <f t="shared" si="133"/>
        <v>0.54417298109246781</v>
      </c>
      <c r="JI100" s="107">
        <f t="shared" si="133"/>
        <v>0.61789715897719066</v>
      </c>
      <c r="JJ100" s="107">
        <f t="shared" si="133"/>
        <v>0.60722920034154693</v>
      </c>
      <c r="JK100" s="107">
        <f t="shared" si="133"/>
        <v>0.6171738630335537</v>
      </c>
      <c r="JL100" s="107">
        <f t="shared" si="133"/>
        <v>0.59944043338932429</v>
      </c>
      <c r="JM100" s="107">
        <f t="shared" si="133"/>
        <v>0.63202111518056769</v>
      </c>
    </row>
    <row r="101" spans="2:273" x14ac:dyDescent="0.25">
      <c r="B101" s="2">
        <v>73</v>
      </c>
      <c r="C101" s="37">
        <v>149.839</v>
      </c>
      <c r="D101" s="37">
        <v>128.87100000000001</v>
      </c>
      <c r="E101" s="37">
        <v>150.40299999999999</v>
      </c>
      <c r="F101" s="37">
        <v>161.661</v>
      </c>
      <c r="G101" s="37">
        <v>162.96700000000001</v>
      </c>
      <c r="H101" s="37">
        <v>136.31700000000001</v>
      </c>
      <c r="I101" s="37">
        <v>123.43300000000001</v>
      </c>
      <c r="J101" s="37">
        <v>120.867</v>
      </c>
      <c r="K101" s="37">
        <v>117.81699999999999</v>
      </c>
      <c r="L101" s="37">
        <v>126.4</v>
      </c>
      <c r="M101" s="37">
        <v>161.18299999999999</v>
      </c>
      <c r="N101" s="37">
        <v>153.11699999999999</v>
      </c>
      <c r="O101" s="37">
        <v>177.6</v>
      </c>
      <c r="P101" s="37">
        <v>178.083</v>
      </c>
      <c r="Q101" s="37">
        <v>148.9</v>
      </c>
      <c r="S101" s="4">
        <f t="shared" si="97"/>
        <v>143.31039406984166</v>
      </c>
      <c r="T101" s="4">
        <f t="shared" si="98"/>
        <v>122.81283734859093</v>
      </c>
      <c r="U101" s="4">
        <f t="shared" si="99"/>
        <v>147.39531670041546</v>
      </c>
      <c r="V101" s="4">
        <f t="shared" si="100"/>
        <v>158.77680057961982</v>
      </c>
      <c r="W101" s="4">
        <f t="shared" si="101"/>
        <v>160.2687874452223</v>
      </c>
      <c r="X101" s="4">
        <f t="shared" si="102"/>
        <v>134.8772722544312</v>
      </c>
      <c r="Y101" s="4">
        <f t="shared" si="103"/>
        <v>121.54294716301631</v>
      </c>
      <c r="Z101" s="4">
        <f t="shared" si="104"/>
        <v>117.76796964552462</v>
      </c>
      <c r="AA101" s="4">
        <f t="shared" si="105"/>
        <v>114.48976678840134</v>
      </c>
      <c r="AB101" s="4">
        <f t="shared" si="106"/>
        <v>122.24358381971585</v>
      </c>
      <c r="AC101" s="4">
        <f t="shared" si="107"/>
        <v>154.15401231742203</v>
      </c>
      <c r="AD101" s="4">
        <f t="shared" si="108"/>
        <v>146.56146037670439</v>
      </c>
      <c r="AE101" s="4">
        <f t="shared" si="109"/>
        <v>177.48071141947361</v>
      </c>
      <c r="AF101" s="4">
        <f t="shared" si="110"/>
        <v>181.40651101335408</v>
      </c>
      <c r="AG101" s="4">
        <f t="shared" si="110"/>
        <v>146.10104858012545</v>
      </c>
      <c r="AI101" s="4">
        <f t="shared" si="111"/>
        <v>6.528605930158335</v>
      </c>
      <c r="AJ101" s="4">
        <f t="shared" si="112"/>
        <v>6.0581626514090772</v>
      </c>
      <c r="AK101" s="4">
        <f t="shared" si="113"/>
        <v>3.007683299584528</v>
      </c>
      <c r="AL101" s="4">
        <f t="shared" si="114"/>
        <v>2.8841994203801846</v>
      </c>
      <c r="AM101" s="4">
        <f t="shared" si="115"/>
        <v>2.6982125547777116</v>
      </c>
      <c r="AN101" s="4">
        <f t="shared" si="116"/>
        <v>1.4397277455688027</v>
      </c>
      <c r="AO101" s="4">
        <f t="shared" si="117"/>
        <v>1.8900528369836991</v>
      </c>
      <c r="AP101" s="4">
        <f t="shared" si="118"/>
        <v>3.0990303544753885</v>
      </c>
      <c r="AQ101" s="4">
        <f t="shared" si="119"/>
        <v>3.3272332115986529</v>
      </c>
      <c r="AR101" s="4">
        <f t="shared" si="120"/>
        <v>4.1564161802841539</v>
      </c>
      <c r="AS101" s="4">
        <f t="shared" si="121"/>
        <v>7.0289876825779629</v>
      </c>
      <c r="AT101" s="4">
        <f t="shared" si="122"/>
        <v>6.5555396232956014</v>
      </c>
      <c r="AU101" s="4">
        <f t="shared" si="123"/>
        <v>0.11928858052638702</v>
      </c>
      <c r="AV101" s="4">
        <f t="shared" si="124"/>
        <v>-3.3235110133540786</v>
      </c>
      <c r="AW101" s="4">
        <f t="shared" si="124"/>
        <v>2.7989514198745553</v>
      </c>
      <c r="AY101" s="2">
        <f t="shared" si="125"/>
        <v>59.644273844940116</v>
      </c>
      <c r="AZ101" s="2">
        <f t="shared" si="125"/>
        <v>63.029375486271675</v>
      </c>
      <c r="BA101" s="2">
        <f t="shared" si="125"/>
        <v>64.280658504341261</v>
      </c>
      <c r="BB101" s="2">
        <f t="shared" si="125"/>
        <v>64.99810281448957</v>
      </c>
      <c r="BC101" s="2">
        <f t="shared" si="125"/>
        <v>67.03712543683784</v>
      </c>
      <c r="BD101" s="2">
        <f t="shared" si="125"/>
        <v>67.824117865720865</v>
      </c>
      <c r="BE101" s="2">
        <f t="shared" si="125"/>
        <v>67.59858307910784</v>
      </c>
      <c r="BF101" s="2">
        <f t="shared" si="125"/>
        <v>69.491912932084048</v>
      </c>
      <c r="BG101" s="2">
        <f t="shared" si="125"/>
        <v>68.609530833576372</v>
      </c>
      <c r="BH101" s="2">
        <f t="shared" si="125"/>
        <v>66.78228191235722</v>
      </c>
      <c r="BI101" s="2">
        <f t="shared" si="125"/>
        <v>66.702365047800058</v>
      </c>
      <c r="BJ101" s="2">
        <f t="shared" si="125"/>
        <v>66.274162226076612</v>
      </c>
      <c r="BK101" s="2">
        <f t="shared" si="125"/>
        <v>69.486759181597108</v>
      </c>
      <c r="BL101" s="2">
        <f t="shared" si="125"/>
        <v>68.325350437405177</v>
      </c>
      <c r="BM101" s="2">
        <f t="shared" si="125"/>
        <v>68.600721006782521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81.362685650723037</v>
      </c>
      <c r="DL101" s="2">
        <f t="shared" si="134"/>
        <v>80.934267602495538</v>
      </c>
      <c r="DM101" s="2">
        <f t="shared" si="134"/>
        <v>82.599805042016797</v>
      </c>
      <c r="DN101" s="2">
        <f t="shared" si="134"/>
        <v>84.259676470588232</v>
      </c>
      <c r="DO101" s="2">
        <f t="shared" si="134"/>
        <v>84.597278775659817</v>
      </c>
      <c r="DP101" s="2">
        <f t="shared" si="134"/>
        <v>82.559659640762462</v>
      </c>
      <c r="DQ101" s="2">
        <f t="shared" si="134"/>
        <v>82.865820564516127</v>
      </c>
      <c r="DR101" s="2">
        <f t="shared" si="134"/>
        <v>85.746074972191323</v>
      </c>
      <c r="DS101" s="2">
        <f t="shared" si="134"/>
        <v>80.135505228031164</v>
      </c>
      <c r="DT101" s="2">
        <f t="shared" si="134"/>
        <v>80.433203225806452</v>
      </c>
      <c r="DU101" s="2">
        <f t="shared" si="134"/>
        <v>80.652725000000004</v>
      </c>
      <c r="DV101" s="2">
        <f t="shared" si="134"/>
        <v>81.781284274193553</v>
      </c>
      <c r="DW101" s="2">
        <f t="shared" si="134"/>
        <v>88.488774376832865</v>
      </c>
      <c r="DX101" s="2">
        <f t="shared" si="134"/>
        <v>87.655969696969663</v>
      </c>
      <c r="DY101" s="2">
        <f t="shared" si="134"/>
        <v>82.512686169818309</v>
      </c>
      <c r="EA101" s="2">
        <f t="shared" si="96"/>
        <v>59.381</v>
      </c>
      <c r="EB101" s="2">
        <f t="shared" si="96"/>
        <v>62.82844444444445</v>
      </c>
      <c r="EC101" s="2">
        <f t="shared" si="96"/>
        <v>64.046011111111113</v>
      </c>
      <c r="ED101" s="2">
        <f t="shared" si="96"/>
        <v>64.747630470914117</v>
      </c>
      <c r="EE101" s="2">
        <f t="shared" si="96"/>
        <v>66.811034584297332</v>
      </c>
      <c r="EF101" s="2">
        <f t="shared" si="96"/>
        <v>67.661917370271325</v>
      </c>
      <c r="EG101" s="2">
        <f t="shared" si="96"/>
        <v>67.434067779080181</v>
      </c>
      <c r="EH101" s="2">
        <f t="shared" si="96"/>
        <v>69.313026256564143</v>
      </c>
      <c r="EI101" s="2">
        <f t="shared" si="96"/>
        <v>68.485247893258418</v>
      </c>
      <c r="EJ101" s="2">
        <f t="shared" si="96"/>
        <v>66.633872585390819</v>
      </c>
      <c r="EK101" s="2">
        <f t="shared" si="96"/>
        <v>66.518841194673684</v>
      </c>
      <c r="EL101" s="2">
        <f t="shared" si="96"/>
        <v>66.100026381418829</v>
      </c>
      <c r="EM101" s="2">
        <f t="shared" si="135"/>
        <v>69.11765030516635</v>
      </c>
      <c r="EN101" s="2">
        <f t="shared" si="135"/>
        <v>67.786417265375221</v>
      </c>
      <c r="EO101" s="2">
        <f t="shared" si="135"/>
        <v>68.155917078737161</v>
      </c>
      <c r="EQ101" s="2">
        <f t="shared" si="136"/>
        <v>61.621492081131926</v>
      </c>
      <c r="ER101" s="2">
        <f t="shared" si="136"/>
        <v>63.447083624385655</v>
      </c>
      <c r="ES101" s="2">
        <f t="shared" si="136"/>
        <v>63.391202385293212</v>
      </c>
      <c r="ET101" s="2">
        <f t="shared" si="136"/>
        <v>64.473561483266749</v>
      </c>
      <c r="EU101" s="2">
        <f t="shared" si="136"/>
        <v>65.949451931749465</v>
      </c>
      <c r="EV101" s="2">
        <f t="shared" si="136"/>
        <v>66.895196002386626</v>
      </c>
      <c r="EW101" s="2">
        <f t="shared" si="136"/>
        <v>67.012662534870969</v>
      </c>
      <c r="EX101" s="2">
        <f t="shared" si="136"/>
        <v>67.897793076957711</v>
      </c>
      <c r="EY101" s="2">
        <f t="shared" si="136"/>
        <v>67.722537117627311</v>
      </c>
      <c r="EZ101" s="2">
        <f t="shared" si="136"/>
        <v>66.726103175086308</v>
      </c>
      <c r="FA101" s="2">
        <f t="shared" si="136"/>
        <v>66.542278542564802</v>
      </c>
      <c r="FB101" s="2">
        <f t="shared" si="136"/>
        <v>65.548620642960842</v>
      </c>
      <c r="FC101" s="2">
        <f t="shared" si="136"/>
        <v>68.020124765763057</v>
      </c>
      <c r="FD101" s="2">
        <f t="shared" si="136"/>
        <v>68.051468992658286</v>
      </c>
      <c r="FE101" s="2">
        <f t="shared" si="136"/>
        <v>68.802533515491248</v>
      </c>
      <c r="FG101" s="2">
        <f t="shared" si="137"/>
        <v>0.9880232626620602</v>
      </c>
      <c r="FH101" s="2">
        <f t="shared" si="137"/>
        <v>0.98890253660115113</v>
      </c>
      <c r="FI101" s="2">
        <f t="shared" si="137"/>
        <v>0.98735303828712417</v>
      </c>
      <c r="FJ101" s="2">
        <f t="shared" si="137"/>
        <v>0.98716316949897986</v>
      </c>
      <c r="FK101" s="2">
        <f t="shared" si="137"/>
        <v>0.98728836422152666</v>
      </c>
      <c r="FL101" s="2">
        <f t="shared" si="137"/>
        <v>0.98911230194552646</v>
      </c>
      <c r="FM101" s="2">
        <f t="shared" si="137"/>
        <v>0.98933909715798729</v>
      </c>
      <c r="FN101" s="2">
        <f t="shared" si="137"/>
        <v>0.98911393929508451</v>
      </c>
      <c r="FO101" s="2">
        <f t="shared" si="137"/>
        <v>0.98933198433121361</v>
      </c>
      <c r="FP101" s="2">
        <f t="shared" si="137"/>
        <v>0.98924519691048485</v>
      </c>
      <c r="FQ101" s="2">
        <f t="shared" si="137"/>
        <v>0.98701533070983594</v>
      </c>
      <c r="FR101" s="2">
        <f t="shared" si="137"/>
        <v>0.98889522467097679</v>
      </c>
      <c r="FS101" s="2">
        <f t="shared" si="137"/>
        <v>0.98094518434107691</v>
      </c>
      <c r="FT101" s="2">
        <f t="shared" si="137"/>
        <v>0.97287654542966262</v>
      </c>
      <c r="FU101" s="2">
        <f t="shared" si="137"/>
        <v>0.96901865908632057</v>
      </c>
      <c r="FW101" s="2">
        <f t="shared" si="129"/>
        <v>2.2181092651988982E-6</v>
      </c>
      <c r="FX101" s="2">
        <f t="shared" si="129"/>
        <v>3.7696039926249684E-6</v>
      </c>
      <c r="FY101" s="2">
        <f t="shared" si="129"/>
        <v>2.6393090736246263E-6</v>
      </c>
      <c r="FZ101" s="2">
        <f t="shared" si="129"/>
        <v>1.7647034242492601E-6</v>
      </c>
      <c r="GA101" s="2">
        <f t="shared" si="129"/>
        <v>1.6312852511026137E-6</v>
      </c>
      <c r="GB101" s="2">
        <f t="shared" si="129"/>
        <v>2.1182205146522048E-6</v>
      </c>
      <c r="GC101" s="2">
        <f t="shared" si="129"/>
        <v>2.6508921111443465E-6</v>
      </c>
      <c r="GD101" s="2">
        <f t="shared" si="129"/>
        <v>3.1728801343041071E-6</v>
      </c>
      <c r="GE101" s="2">
        <f t="shared" si="129"/>
        <v>2.8680265900754867E-6</v>
      </c>
      <c r="GF101" s="2">
        <f t="shared" si="129"/>
        <v>2.6364529835124764E-6</v>
      </c>
      <c r="GG101" s="2">
        <f t="shared" si="129"/>
        <v>1.9681668492238742E-6</v>
      </c>
      <c r="GH101" s="2">
        <f t="shared" si="129"/>
        <v>1.8155740491947005E-6</v>
      </c>
      <c r="GI101" s="2">
        <f t="shared" si="129"/>
        <v>3.9378227054765995E-6</v>
      </c>
      <c r="GJ101" s="2">
        <f t="shared" si="129"/>
        <v>8.561795414606144E-6</v>
      </c>
      <c r="GK101" s="2">
        <f t="shared" si="129"/>
        <v>1.8512389913730292E-5</v>
      </c>
      <c r="GM101" s="107">
        <f t="shared" si="130"/>
        <v>1.2175683953954928E-10</v>
      </c>
      <c r="GN101" s="107">
        <f t="shared" si="130"/>
        <v>2.4002240308084789E-14</v>
      </c>
      <c r="GO101" s="107">
        <f t="shared" si="130"/>
        <v>1.6952470374930763E-13</v>
      </c>
      <c r="GP101" s="107">
        <f t="shared" si="130"/>
        <v>9.5325433941130035E-14</v>
      </c>
      <c r="GQ101" s="107">
        <f t="shared" si="130"/>
        <v>2.3862182615203619E-14</v>
      </c>
      <c r="GR101" s="107">
        <f t="shared" si="130"/>
        <v>7.6722917593592489E-16</v>
      </c>
      <c r="GS101" s="107">
        <f t="shared" si="130"/>
        <v>3.0134621564291892E-16</v>
      </c>
      <c r="GT101" s="107">
        <f t="shared" si="130"/>
        <v>3.3330472772312934E-17</v>
      </c>
      <c r="GU101" s="107">
        <f t="shared" si="130"/>
        <v>5.7860446448600153E-18</v>
      </c>
      <c r="GV101" s="107">
        <f t="shared" si="130"/>
        <v>7.3065863623683946E-17</v>
      </c>
      <c r="GW101" s="107">
        <f t="shared" si="130"/>
        <v>9.2638744038640529E-16</v>
      </c>
      <c r="GX101" s="107">
        <f t="shared" si="130"/>
        <v>2.5184238295513658E-16</v>
      </c>
      <c r="GY101" s="107">
        <f t="shared" si="130"/>
        <v>1.9582387194535172E-14</v>
      </c>
      <c r="GZ101" s="107">
        <f t="shared" si="130"/>
        <v>1.1348468768249512E-13</v>
      </c>
      <c r="HA101" s="107">
        <f t="shared" si="130"/>
        <v>4.9320406168950227E-23</v>
      </c>
      <c r="HC101" s="107">
        <f t="shared" si="76"/>
        <v>0.51061741087098045</v>
      </c>
      <c r="HD101" s="107">
        <f t="shared" si="76"/>
        <v>0.42174014790810005</v>
      </c>
      <c r="HE101" s="107">
        <f t="shared" si="76"/>
        <v>0.52505699163783359</v>
      </c>
      <c r="HF101" s="107">
        <f t="shared" si="76"/>
        <v>0.56294229966907461</v>
      </c>
      <c r="HG101" s="107">
        <f t="shared" si="91"/>
        <v>0.56019871658903919</v>
      </c>
      <c r="HH101" s="107">
        <f t="shared" si="91"/>
        <v>0.46462389245568708</v>
      </c>
      <c r="HI101" s="107">
        <f t="shared" ref="HI101:HQ129" si="138" xml:space="preserve"> _xlfn.NORM.DIST($B101, I$8, ABS(I$12), TRUE) * _xlfn.NORM.DIST(($B101 - I$8)*I$16, 0, ABS(I$12), TRUE) * 2</f>
        <v>0.39622316012169517</v>
      </c>
      <c r="HJ101" s="107">
        <f t="shared" si="138"/>
        <v>0.36863797771922069</v>
      </c>
      <c r="HK101" s="107">
        <f t="shared" si="138"/>
        <v>0.3568070024902204</v>
      </c>
      <c r="HL101" s="107">
        <f t="shared" si="138"/>
        <v>0.40017114247143709</v>
      </c>
      <c r="HM101" s="107">
        <f t="shared" si="138"/>
        <v>0.53927146965550243</v>
      </c>
      <c r="HN101" s="107">
        <f t="shared" si="138"/>
        <v>0.51150993789085697</v>
      </c>
      <c r="HO101" s="107">
        <f t="shared" si="138"/>
        <v>0.61432698326194701</v>
      </c>
      <c r="HP101" s="107">
        <f t="shared" si="138"/>
        <v>0.62461252006199364</v>
      </c>
      <c r="HQ101" s="107">
        <f t="shared" si="138"/>
        <v>0.58484667903520304</v>
      </c>
      <c r="HS101" s="107">
        <f t="shared" si="131"/>
        <v>6.3041345932584052E-8</v>
      </c>
      <c r="HT101" s="107">
        <f t="shared" si="131"/>
        <v>1.8549839854227813E-9</v>
      </c>
      <c r="HU101" s="107">
        <f t="shared" si="131"/>
        <v>5.0706089065710487E-10</v>
      </c>
      <c r="HV101" s="107">
        <f t="shared" si="131"/>
        <v>7.4829116707537669E-11</v>
      </c>
      <c r="HW101" s="107">
        <f t="shared" si="131"/>
        <v>2.4708400357494783E-11</v>
      </c>
      <c r="HX101" s="107">
        <f t="shared" si="131"/>
        <v>3.9329248276245373E-11</v>
      </c>
      <c r="HY101" s="107">
        <f t="shared" si="131"/>
        <v>8.4435350853859681E-11</v>
      </c>
      <c r="HZ101" s="107">
        <f t="shared" si="131"/>
        <v>3.5826504292431694E-11</v>
      </c>
      <c r="IA101" s="107">
        <f t="shared" si="131"/>
        <v>1.1828739300101065E-11</v>
      </c>
      <c r="IB101" s="107">
        <f t="shared" si="131"/>
        <v>2.9841986449508543E-11</v>
      </c>
      <c r="IC101" s="107">
        <f t="shared" si="131"/>
        <v>4.046994889414364E-12</v>
      </c>
      <c r="ID101" s="107">
        <f t="shared" si="131"/>
        <v>6.1813910504654724E-12</v>
      </c>
      <c r="IE101" s="107">
        <f t="shared" si="131"/>
        <v>2.20974534344425E-12</v>
      </c>
      <c r="IF101" s="107">
        <f t="shared" si="131"/>
        <v>2.5012573972617639E-12</v>
      </c>
      <c r="IG101" s="107">
        <f t="shared" si="131"/>
        <v>6.4660616330609131E-8</v>
      </c>
      <c r="II101" s="107">
        <f t="shared" si="132"/>
        <v>5.1192896290924562E-26</v>
      </c>
      <c r="IJ101" s="107">
        <f t="shared" si="132"/>
        <v>4.6064534020134076E-32</v>
      </c>
      <c r="IK101" s="107">
        <f t="shared" si="132"/>
        <v>1.511276624915773E-33</v>
      </c>
      <c r="IL101" s="107">
        <f t="shared" si="132"/>
        <v>1.6061218670452623E-36</v>
      </c>
      <c r="IM101" s="107">
        <f t="shared" si="132"/>
        <v>1.6971865539863002E-38</v>
      </c>
      <c r="IN101" s="107">
        <f t="shared" si="132"/>
        <v>1.7376747211205757E-38</v>
      </c>
      <c r="IO101" s="107">
        <f t="shared" si="132"/>
        <v>6.7077997790461363E-38</v>
      </c>
      <c r="IP101" s="107">
        <f t="shared" si="132"/>
        <v>1.5624175312736144E-39</v>
      </c>
      <c r="IQ101" s="107">
        <f t="shared" si="132"/>
        <v>1.2171607909995506E-41</v>
      </c>
      <c r="IR101" s="107">
        <f t="shared" si="132"/>
        <v>1.3587517474559379E-39</v>
      </c>
      <c r="IS101" s="107">
        <f t="shared" si="132"/>
        <v>8.5785991614049729E-42</v>
      </c>
      <c r="IT101" s="107">
        <f t="shared" si="132"/>
        <v>5.6042285440083422E-41</v>
      </c>
      <c r="IU101" s="107">
        <f t="shared" si="132"/>
        <v>4.2628101696096941E-41</v>
      </c>
      <c r="IV101" s="107">
        <f t="shared" si="132"/>
        <v>3.3639386088064498E-41</v>
      </c>
      <c r="IW101" s="107">
        <f t="shared" si="132"/>
        <v>3.3970347217427217E-37</v>
      </c>
      <c r="IY101" s="107">
        <f t="shared" si="133"/>
        <v>0.5106174740340832</v>
      </c>
      <c r="IZ101" s="107">
        <f t="shared" si="133"/>
        <v>0.42174014976310803</v>
      </c>
      <c r="JA101" s="107">
        <f t="shared" si="133"/>
        <v>0.52505699214506396</v>
      </c>
      <c r="JB101" s="107">
        <f t="shared" si="133"/>
        <v>0.56294229974399912</v>
      </c>
      <c r="JC101" s="107">
        <f t="shared" si="133"/>
        <v>0.56019871661377141</v>
      </c>
      <c r="JD101" s="107">
        <f t="shared" si="133"/>
        <v>0.46462389249501712</v>
      </c>
      <c r="JE101" s="107">
        <f t="shared" si="133"/>
        <v>0.3962231602061308</v>
      </c>
      <c r="JF101" s="107">
        <f t="shared" si="133"/>
        <v>0.36863797775504725</v>
      </c>
      <c r="JG101" s="107">
        <f t="shared" si="133"/>
        <v>0.35680700250204916</v>
      </c>
      <c r="JH101" s="107">
        <f t="shared" si="133"/>
        <v>0.40017114250127911</v>
      </c>
      <c r="JI101" s="107">
        <f t="shared" si="133"/>
        <v>0.53927146965955031</v>
      </c>
      <c r="JJ101" s="107">
        <f t="shared" si="133"/>
        <v>0.51150993789703858</v>
      </c>
      <c r="JK101" s="107">
        <f t="shared" si="133"/>
        <v>0.61432698326417634</v>
      </c>
      <c r="JL101" s="107">
        <f t="shared" si="133"/>
        <v>0.62461252006460832</v>
      </c>
      <c r="JM101" s="107">
        <f t="shared" si="133"/>
        <v>0.58484674369581935</v>
      </c>
    </row>
    <row r="102" spans="2:273" x14ac:dyDescent="0.25">
      <c r="B102" s="2">
        <v>74</v>
      </c>
      <c r="C102" s="37">
        <v>124.242</v>
      </c>
      <c r="D102" s="37">
        <v>99.387</v>
      </c>
      <c r="E102" s="37">
        <v>123.01600000000001</v>
      </c>
      <c r="F102" s="37">
        <v>137.17699999999999</v>
      </c>
      <c r="G102" s="37">
        <v>134.65</v>
      </c>
      <c r="H102" s="37">
        <v>105.5</v>
      </c>
      <c r="I102" s="37">
        <v>90.6</v>
      </c>
      <c r="J102" s="37">
        <v>86</v>
      </c>
      <c r="K102" s="37">
        <v>83.816999999999993</v>
      </c>
      <c r="L102" s="37">
        <v>90.667000000000002</v>
      </c>
      <c r="M102" s="37">
        <v>127.467</v>
      </c>
      <c r="N102" s="37">
        <v>116.917</v>
      </c>
      <c r="O102" s="37">
        <v>159.233</v>
      </c>
      <c r="P102" s="37">
        <v>165.7</v>
      </c>
      <c r="Q102" s="37">
        <v>125.017</v>
      </c>
      <c r="S102" s="4">
        <f t="shared" si="97"/>
        <v>116.99147246594697</v>
      </c>
      <c r="T102" s="4">
        <f t="shared" si="98"/>
        <v>96.618417377579192</v>
      </c>
      <c r="U102" s="4">
        <f t="shared" si="99"/>
        <v>118.12982894862998</v>
      </c>
      <c r="V102" s="4">
        <f t="shared" si="100"/>
        <v>129.24838418688404</v>
      </c>
      <c r="W102" s="4">
        <f t="shared" si="101"/>
        <v>129.90802017954633</v>
      </c>
      <c r="X102" s="4">
        <f t="shared" si="102"/>
        <v>106.3062275609731</v>
      </c>
      <c r="Y102" s="4">
        <f t="shared" si="103"/>
        <v>95.54553505774355</v>
      </c>
      <c r="Z102" s="4">
        <f t="shared" si="104"/>
        <v>92.72762311242559</v>
      </c>
      <c r="AA102" s="4">
        <f t="shared" si="105"/>
        <v>90.010631106028924</v>
      </c>
      <c r="AB102" s="4">
        <f t="shared" si="106"/>
        <v>95.190757782442802</v>
      </c>
      <c r="AC102" s="4">
        <f t="shared" si="107"/>
        <v>121.86558797428729</v>
      </c>
      <c r="AD102" s="4">
        <f t="shared" si="108"/>
        <v>115.06673748624176</v>
      </c>
      <c r="AE102" s="4">
        <f t="shared" si="109"/>
        <v>152.19450257170226</v>
      </c>
      <c r="AF102" s="4">
        <f t="shared" si="110"/>
        <v>161.44632971622485</v>
      </c>
      <c r="AG102" s="4">
        <f t="shared" si="110"/>
        <v>118.44099339975523</v>
      </c>
      <c r="AI102" s="4">
        <f t="shared" si="111"/>
        <v>7.2505275340530346</v>
      </c>
      <c r="AJ102" s="4">
        <f t="shared" si="112"/>
        <v>2.7685826224208085</v>
      </c>
      <c r="AK102" s="4">
        <f t="shared" si="113"/>
        <v>4.8861710513700274</v>
      </c>
      <c r="AL102" s="4">
        <f t="shared" si="114"/>
        <v>7.9286158131159539</v>
      </c>
      <c r="AM102" s="4">
        <f t="shared" si="115"/>
        <v>4.7419798204536789</v>
      </c>
      <c r="AN102" s="4">
        <f t="shared" si="116"/>
        <v>-0.80622756097309889</v>
      </c>
      <c r="AO102" s="4">
        <f t="shared" si="117"/>
        <v>-4.9455350577435553</v>
      </c>
      <c r="AP102" s="4">
        <f t="shared" si="118"/>
        <v>-6.7276231124255901</v>
      </c>
      <c r="AQ102" s="4">
        <f t="shared" si="119"/>
        <v>-6.1936311060289313</v>
      </c>
      <c r="AR102" s="4">
        <f t="shared" si="120"/>
        <v>-4.5237577824428001</v>
      </c>
      <c r="AS102" s="4">
        <f t="shared" si="121"/>
        <v>5.6014120257127047</v>
      </c>
      <c r="AT102" s="4">
        <f t="shared" si="122"/>
        <v>1.8502625137582385</v>
      </c>
      <c r="AU102" s="4">
        <f t="shared" si="123"/>
        <v>7.0384974282977453</v>
      </c>
      <c r="AV102" s="4">
        <f t="shared" si="124"/>
        <v>4.2536702837751363</v>
      </c>
      <c r="AW102" s="4">
        <f t="shared" si="124"/>
        <v>6.5760066002447672</v>
      </c>
      <c r="AY102" s="2">
        <f t="shared" si="125"/>
        <v>59.711384453020273</v>
      </c>
      <c r="AZ102" s="2">
        <f t="shared" si="125"/>
        <v>62.96315390072607</v>
      </c>
      <c r="BA102" s="2">
        <f t="shared" si="125"/>
        <v>64.089828384074266</v>
      </c>
      <c r="BB102" s="2">
        <f t="shared" si="125"/>
        <v>64.829245925642354</v>
      </c>
      <c r="BC102" s="2">
        <f t="shared" si="125"/>
        <v>66.831068999524888</v>
      </c>
      <c r="BD102" s="2">
        <f t="shared" si="125"/>
        <v>67.629953394529451</v>
      </c>
      <c r="BE102" s="2">
        <f t="shared" si="125"/>
        <v>67.435088411202017</v>
      </c>
      <c r="BF102" s="2">
        <f t="shared" si="125"/>
        <v>69.220934453037032</v>
      </c>
      <c r="BG102" s="2">
        <f t="shared" si="125"/>
        <v>68.412276754687539</v>
      </c>
      <c r="BH102" s="2">
        <f t="shared" si="125"/>
        <v>66.629400880725726</v>
      </c>
      <c r="BI102" s="2">
        <f t="shared" si="125"/>
        <v>66.52863743127844</v>
      </c>
      <c r="BJ102" s="2">
        <f t="shared" si="125"/>
        <v>66.071783263136737</v>
      </c>
      <c r="BK102" s="2">
        <f t="shared" si="125"/>
        <v>69.224544163578486</v>
      </c>
      <c r="BL102" s="2">
        <f t="shared" si="125"/>
        <v>68.106184301416235</v>
      </c>
      <c r="BM102" s="2">
        <f t="shared" si="125"/>
        <v>68.426608832800738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81.545495661846502</v>
      </c>
      <c r="DL102" s="2">
        <f t="shared" si="134"/>
        <v>81.096547682709442</v>
      </c>
      <c r="DM102" s="2">
        <f t="shared" si="134"/>
        <v>82.769109243697471</v>
      </c>
      <c r="DN102" s="2">
        <f t="shared" si="134"/>
        <v>84.451087901069513</v>
      </c>
      <c r="DO102" s="2">
        <f t="shared" si="134"/>
        <v>84.763429068914945</v>
      </c>
      <c r="DP102" s="2">
        <f t="shared" si="134"/>
        <v>82.673555535190616</v>
      </c>
      <c r="DQ102" s="2">
        <f t="shared" si="134"/>
        <v>82.973822580645148</v>
      </c>
      <c r="DR102" s="2">
        <f t="shared" si="134"/>
        <v>85.901577308120125</v>
      </c>
      <c r="DS102" s="2">
        <f t="shared" si="134"/>
        <v>80.202866073414924</v>
      </c>
      <c r="DT102" s="2">
        <f t="shared" si="134"/>
        <v>80.471572580645159</v>
      </c>
      <c r="DU102" s="2">
        <f t="shared" si="134"/>
        <v>80.737904838709682</v>
      </c>
      <c r="DV102" s="2">
        <f t="shared" si="134"/>
        <v>81.913183870967742</v>
      </c>
      <c r="DW102" s="2">
        <f t="shared" si="134"/>
        <v>88.692552969208236</v>
      </c>
      <c r="DX102" s="2">
        <f t="shared" si="134"/>
        <v>87.826151515151494</v>
      </c>
      <c r="DY102" s="2">
        <f t="shared" si="134"/>
        <v>82.663047905079708</v>
      </c>
      <c r="EA102" s="2">
        <f t="shared" si="96"/>
        <v>59.50114285714286</v>
      </c>
      <c r="EB102" s="2">
        <f t="shared" si="96"/>
        <v>62.801511111111118</v>
      </c>
      <c r="EC102" s="2">
        <f t="shared" si="96"/>
        <v>63.899777777777778</v>
      </c>
      <c r="ED102" s="2">
        <f t="shared" si="96"/>
        <v>64.62656759002769</v>
      </c>
      <c r="EE102" s="2">
        <f t="shared" si="96"/>
        <v>66.647672575944227</v>
      </c>
      <c r="EF102" s="2">
        <f t="shared" si="96"/>
        <v>67.498420029446237</v>
      </c>
      <c r="EG102" s="2">
        <f t="shared" si="96"/>
        <v>67.302085844308053</v>
      </c>
      <c r="EH102" s="2">
        <f t="shared" si="96"/>
        <v>69.075113043885978</v>
      </c>
      <c r="EI102" s="2">
        <f t="shared" si="96"/>
        <v>68.311289676966283</v>
      </c>
      <c r="EJ102" s="2">
        <f t="shared" si="96"/>
        <v>66.509863502622494</v>
      </c>
      <c r="EK102" s="2">
        <f t="shared" si="96"/>
        <v>66.380153718117043</v>
      </c>
      <c r="EL102" s="2">
        <f t="shared" si="96"/>
        <v>65.930480905020886</v>
      </c>
      <c r="EM102" s="2">
        <f t="shared" si="135"/>
        <v>68.917807831169952</v>
      </c>
      <c r="EN102" s="2">
        <f t="shared" si="135"/>
        <v>67.652386270453277</v>
      </c>
      <c r="EO102" s="2">
        <f t="shared" si="135"/>
        <v>68.045313236972234</v>
      </c>
      <c r="EQ102" s="2">
        <f t="shared" si="136"/>
        <v>61.522351788962631</v>
      </c>
      <c r="ER102" s="2">
        <f t="shared" si="136"/>
        <v>63.346722520800583</v>
      </c>
      <c r="ES102" s="2">
        <f t="shared" si="136"/>
        <v>63.296184336068052</v>
      </c>
      <c r="ET102" s="2">
        <f t="shared" si="136"/>
        <v>64.354689465853397</v>
      </c>
      <c r="EU102" s="2">
        <f t="shared" si="136"/>
        <v>65.831362906883001</v>
      </c>
      <c r="EV102" s="2">
        <f t="shared" si="136"/>
        <v>66.780892750596649</v>
      </c>
      <c r="EW102" s="2">
        <f t="shared" si="136"/>
        <v>66.899224354371654</v>
      </c>
      <c r="EX102" s="2">
        <f t="shared" si="136"/>
        <v>67.7482485451537</v>
      </c>
      <c r="EY102" s="2">
        <f t="shared" si="136"/>
        <v>67.589549904728443</v>
      </c>
      <c r="EZ102" s="2">
        <f t="shared" si="136"/>
        <v>66.590517640817808</v>
      </c>
      <c r="FA102" s="2">
        <f t="shared" si="136"/>
        <v>66.398928124402019</v>
      </c>
      <c r="FB102" s="2">
        <f t="shared" si="136"/>
        <v>65.413543829008432</v>
      </c>
      <c r="FC102" s="2">
        <f t="shared" si="136"/>
        <v>67.881579522945216</v>
      </c>
      <c r="FD102" s="2">
        <f t="shared" si="136"/>
        <v>67.896861443059663</v>
      </c>
      <c r="FE102" s="2">
        <f t="shared" si="136"/>
        <v>68.641970076672635</v>
      </c>
      <c r="FG102" s="2">
        <f t="shared" si="137"/>
        <v>0.99046304721892275</v>
      </c>
      <c r="FH102" s="2">
        <f t="shared" si="137"/>
        <v>0.99116480573284349</v>
      </c>
      <c r="FI102" s="2">
        <f t="shared" si="137"/>
        <v>0.98992796262049665</v>
      </c>
      <c r="FJ102" s="2">
        <f t="shared" si="137"/>
        <v>0.98977635088027371</v>
      </c>
      <c r="FK102" s="2">
        <f t="shared" si="137"/>
        <v>0.98987632119702496</v>
      </c>
      <c r="FL102" s="2">
        <f t="shared" si="137"/>
        <v>0.9913321842530376</v>
      </c>
      <c r="FM102" s="2">
        <f t="shared" si="137"/>
        <v>0.99151313516871231</v>
      </c>
      <c r="FN102" s="2">
        <f t="shared" si="137"/>
        <v>0.99133349069001975</v>
      </c>
      <c r="FO102" s="2">
        <f t="shared" si="137"/>
        <v>0.99150746038297599</v>
      </c>
      <c r="FP102" s="2">
        <f t="shared" si="137"/>
        <v>0.99143821793331766</v>
      </c>
      <c r="FQ102" s="2">
        <f t="shared" si="137"/>
        <v>0.98965829220777501</v>
      </c>
      <c r="FR102" s="2">
        <f t="shared" si="137"/>
        <v>0.99115897104731732</v>
      </c>
      <c r="FS102" s="2">
        <f t="shared" si="137"/>
        <v>0.98448822673195946</v>
      </c>
      <c r="FT102" s="2">
        <f t="shared" si="137"/>
        <v>0.97750566195460087</v>
      </c>
      <c r="FU102" s="2">
        <f t="shared" si="137"/>
        <v>0.97391645021473949</v>
      </c>
      <c r="FW102" s="2">
        <f t="shared" si="129"/>
        <v>2.7924325163315778E-6</v>
      </c>
      <c r="FX102" s="2">
        <f t="shared" si="129"/>
        <v>4.7456456267466359E-6</v>
      </c>
      <c r="FY102" s="2">
        <f t="shared" si="129"/>
        <v>3.3226909916904733E-6</v>
      </c>
      <c r="FZ102" s="2">
        <f t="shared" si="129"/>
        <v>2.2216289699462899E-6</v>
      </c>
      <c r="GA102" s="2">
        <f t="shared" si="129"/>
        <v>2.0536655890683648E-6</v>
      </c>
      <c r="GB102" s="2">
        <f t="shared" si="129"/>
        <v>2.6666801711089869E-6</v>
      </c>
      <c r="GC102" s="2">
        <f t="shared" si="129"/>
        <v>3.3372731519956389E-6</v>
      </c>
      <c r="GD102" s="2">
        <f t="shared" si="129"/>
        <v>3.9944161480824984E-6</v>
      </c>
      <c r="GE102" s="2">
        <f t="shared" si="129"/>
        <v>3.6106288746764665E-6</v>
      </c>
      <c r="GF102" s="2">
        <f t="shared" si="129"/>
        <v>3.3190953921816084E-6</v>
      </c>
      <c r="GG102" s="2">
        <f t="shared" si="129"/>
        <v>2.4777739984443197E-6</v>
      </c>
      <c r="GH102" s="2">
        <f t="shared" si="129"/>
        <v>2.285671233035174E-6</v>
      </c>
      <c r="GI102" s="2">
        <f t="shared" si="129"/>
        <v>4.8547274316036308E-6</v>
      </c>
      <c r="GJ102" s="2">
        <f t="shared" si="129"/>
        <v>1.0372833166527427E-5</v>
      </c>
      <c r="GK102" s="2">
        <f t="shared" si="129"/>
        <v>2.2099579384190753E-5</v>
      </c>
      <c r="GM102" s="107">
        <f t="shared" si="130"/>
        <v>1.2651592862653534E-11</v>
      </c>
      <c r="GN102" s="107">
        <f t="shared" si="130"/>
        <v>1.0733457038536092E-15</v>
      </c>
      <c r="GO102" s="107">
        <f t="shared" si="130"/>
        <v>8.4809165278057593E-15</v>
      </c>
      <c r="GP102" s="107">
        <f t="shared" si="130"/>
        <v>4.4358932612399677E-15</v>
      </c>
      <c r="GQ102" s="107">
        <f t="shared" si="130"/>
        <v>9.6437239357275784E-16</v>
      </c>
      <c r="GR102" s="107">
        <f t="shared" si="130"/>
        <v>2.4373711315276036E-17</v>
      </c>
      <c r="GS102" s="107">
        <f t="shared" si="130"/>
        <v>8.8416407092743768E-18</v>
      </c>
      <c r="GT102" s="107">
        <f t="shared" si="130"/>
        <v>7.6578281426597531E-19</v>
      </c>
      <c r="GU102" s="107">
        <f t="shared" si="130"/>
        <v>1.1296230742860478E-19</v>
      </c>
      <c r="GV102" s="107">
        <f t="shared" si="130"/>
        <v>1.839404988794473E-18</v>
      </c>
      <c r="GW102" s="107">
        <f t="shared" si="130"/>
        <v>2.5965105168769561E-17</v>
      </c>
      <c r="GX102" s="107">
        <f t="shared" si="130"/>
        <v>7.0158872855710142E-18</v>
      </c>
      <c r="GY102" s="107">
        <f t="shared" si="130"/>
        <v>7.6477293072674448E-16</v>
      </c>
      <c r="GZ102" s="107">
        <f t="shared" si="130"/>
        <v>5.2008348559900185E-15</v>
      </c>
      <c r="HA102" s="107">
        <f t="shared" si="130"/>
        <v>2.7126673098495345E-25</v>
      </c>
      <c r="HC102" s="107">
        <f t="shared" si="76"/>
        <v>0.39057168801821862</v>
      </c>
      <c r="HD102" s="107">
        <f t="shared" si="76"/>
        <v>0.27203774136846942</v>
      </c>
      <c r="HE102" s="107">
        <f t="shared" si="76"/>
        <v>0.38804294965496094</v>
      </c>
      <c r="HF102" s="107">
        <f t="shared" si="76"/>
        <v>0.43891016274464817</v>
      </c>
      <c r="HG102" s="107">
        <f t="shared" si="76"/>
        <v>0.43153728440314076</v>
      </c>
      <c r="HH102" s="107">
        <f t="shared" si="76"/>
        <v>0.30838302431163328</v>
      </c>
      <c r="HI102" s="107">
        <f t="shared" si="138"/>
        <v>0.23910149770556124</v>
      </c>
      <c r="HJ102" s="107">
        <f t="shared" si="138"/>
        <v>0.20947128840860188</v>
      </c>
      <c r="HK102" s="107">
        <f t="shared" si="138"/>
        <v>0.1968088682047712</v>
      </c>
      <c r="HL102" s="107">
        <f t="shared" si="138"/>
        <v>0.23940568410715587</v>
      </c>
      <c r="HM102" s="107">
        <f t="shared" si="138"/>
        <v>0.39242023109989549</v>
      </c>
      <c r="HN102" s="107">
        <f t="shared" si="138"/>
        <v>0.35897921651940895</v>
      </c>
      <c r="HO102" s="107">
        <f t="shared" si="138"/>
        <v>0.53408813394763355</v>
      </c>
      <c r="HP102" s="107">
        <f t="shared" si="138"/>
        <v>0.5796840184299209</v>
      </c>
      <c r="HQ102" s="107">
        <f t="shared" si="138"/>
        <v>0.43760202435420942</v>
      </c>
      <c r="HS102" s="107">
        <f t="shared" si="131"/>
        <v>1.6240909373524832E-7</v>
      </c>
      <c r="HT102" s="107">
        <f t="shared" si="131"/>
        <v>6.2606715328805254E-9</v>
      </c>
      <c r="HU102" s="107">
        <f t="shared" si="131"/>
        <v>1.772610048065604E-9</v>
      </c>
      <c r="HV102" s="107">
        <f t="shared" si="131"/>
        <v>2.820194512915625E-10</v>
      </c>
      <c r="HW102" s="107">
        <f t="shared" si="131"/>
        <v>9.9072253417866819E-11</v>
      </c>
      <c r="HX102" s="107">
        <f t="shared" si="131"/>
        <v>1.5976011903930767E-10</v>
      </c>
      <c r="HY102" s="107">
        <f t="shared" si="131"/>
        <v>3.3926535392911378E-10</v>
      </c>
      <c r="HZ102" s="107">
        <f t="shared" si="131"/>
        <v>1.5563131216679962E-10</v>
      </c>
      <c r="IA102" s="107">
        <f t="shared" si="131"/>
        <v>5.4762342100551088E-11</v>
      </c>
      <c r="IB102" s="107">
        <f t="shared" si="131"/>
        <v>1.2783877089446945E-10</v>
      </c>
      <c r="IC102" s="107">
        <f t="shared" si="131"/>
        <v>1.8595013584937448E-11</v>
      </c>
      <c r="ID102" s="107">
        <f t="shared" si="131"/>
        <v>2.7366790195695207E-11</v>
      </c>
      <c r="IE102" s="107">
        <f t="shared" si="131"/>
        <v>9.6032784148410873E-12</v>
      </c>
      <c r="IF102" s="107">
        <f t="shared" si="131"/>
        <v>1.0507403575098031E-11</v>
      </c>
      <c r="IG102" s="107">
        <f t="shared" si="131"/>
        <v>1.4752110106882133E-7</v>
      </c>
      <c r="II102" s="107">
        <f t="shared" si="132"/>
        <v>3.6650470658759205E-25</v>
      </c>
      <c r="IJ102" s="107">
        <f t="shared" si="132"/>
        <v>5.9345524629073785E-31</v>
      </c>
      <c r="IK102" s="107">
        <f t="shared" si="132"/>
        <v>2.0474178587958091E-32</v>
      </c>
      <c r="IL102" s="107">
        <f t="shared" si="132"/>
        <v>2.5431106858820471E-35</v>
      </c>
      <c r="IM102" s="107">
        <f t="shared" si="132"/>
        <v>3.0874268109661345E-37</v>
      </c>
      <c r="IN102" s="107">
        <f t="shared" si="132"/>
        <v>3.3453942955094172E-37</v>
      </c>
      <c r="IO102" s="107">
        <f t="shared" si="132"/>
        <v>1.2958933050617127E-36</v>
      </c>
      <c r="IP102" s="107">
        <f t="shared" si="132"/>
        <v>3.6007230440795945E-38</v>
      </c>
      <c r="IQ102" s="107">
        <f t="shared" si="132"/>
        <v>3.2526519766464295E-40</v>
      </c>
      <c r="IR102" s="107">
        <f t="shared" si="132"/>
        <v>3.0088903036510382E-38</v>
      </c>
      <c r="IS102" s="107">
        <f t="shared" si="132"/>
        <v>2.1135975942757528E-40</v>
      </c>
      <c r="IT102" s="107">
        <f t="shared" si="132"/>
        <v>1.2697037185111026E-39</v>
      </c>
      <c r="IU102" s="107">
        <f t="shared" si="132"/>
        <v>8.7631784943557626E-40</v>
      </c>
      <c r="IV102" s="107">
        <f t="shared" si="132"/>
        <v>6.5176449573455733E-40</v>
      </c>
      <c r="IW102" s="107">
        <f t="shared" si="132"/>
        <v>4.7331416346244442E-36</v>
      </c>
      <c r="IY102" s="107">
        <f t="shared" si="133"/>
        <v>0.39057185043996395</v>
      </c>
      <c r="IZ102" s="107">
        <f t="shared" si="133"/>
        <v>0.27203774762914201</v>
      </c>
      <c r="JA102" s="107">
        <f t="shared" si="133"/>
        <v>0.3880429514275795</v>
      </c>
      <c r="JB102" s="107">
        <f t="shared" si="133"/>
        <v>0.43891016302667207</v>
      </c>
      <c r="JC102" s="107">
        <f t="shared" si="133"/>
        <v>0.43153728450221396</v>
      </c>
      <c r="JD102" s="107">
        <f t="shared" si="133"/>
        <v>0.30838302447139337</v>
      </c>
      <c r="JE102" s="107">
        <f t="shared" si="133"/>
        <v>0.23910149804482661</v>
      </c>
      <c r="JF102" s="107">
        <f t="shared" si="133"/>
        <v>0.20947128856423319</v>
      </c>
      <c r="JG102" s="107">
        <f t="shared" si="133"/>
        <v>0.19680886825953353</v>
      </c>
      <c r="JH102" s="107">
        <f t="shared" si="133"/>
        <v>0.23940568423499464</v>
      </c>
      <c r="JI102" s="107">
        <f t="shared" si="133"/>
        <v>0.3924202311184905</v>
      </c>
      <c r="JJ102" s="107">
        <f t="shared" si="133"/>
        <v>0.35897921654677573</v>
      </c>
      <c r="JK102" s="107">
        <f t="shared" si="133"/>
        <v>0.53408813395723764</v>
      </c>
      <c r="JL102" s="107">
        <f t="shared" si="133"/>
        <v>0.57968401844043349</v>
      </c>
      <c r="JM102" s="107">
        <f t="shared" si="133"/>
        <v>0.43760217187531048</v>
      </c>
    </row>
    <row r="103" spans="2:273" x14ac:dyDescent="0.25">
      <c r="B103" s="2">
        <v>75</v>
      </c>
      <c r="C103" s="37">
        <v>95.031999999999996</v>
      </c>
      <c r="D103" s="37">
        <v>74.725999999999999</v>
      </c>
      <c r="E103" s="37">
        <v>89.613</v>
      </c>
      <c r="F103" s="37">
        <v>105.51600000000001</v>
      </c>
      <c r="G103" s="37">
        <v>101.117</v>
      </c>
      <c r="H103" s="37">
        <v>77.832999999999998</v>
      </c>
      <c r="I103" s="37">
        <v>70.667000000000002</v>
      </c>
      <c r="J103" s="37">
        <v>68.316999999999993</v>
      </c>
      <c r="K103" s="37">
        <v>69.667000000000002</v>
      </c>
      <c r="L103" s="37">
        <v>69.582999999999998</v>
      </c>
      <c r="M103" s="37">
        <v>88.016999999999996</v>
      </c>
      <c r="N103" s="37">
        <v>80.132999999999996</v>
      </c>
      <c r="O103" s="37">
        <v>127.283</v>
      </c>
      <c r="P103" s="37">
        <v>142.11699999999999</v>
      </c>
      <c r="Q103" s="37">
        <v>92.516999999999996</v>
      </c>
      <c r="S103" s="4">
        <f t="shared" si="97"/>
        <v>93.977827995706306</v>
      </c>
      <c r="T103" s="4">
        <f t="shared" si="98"/>
        <v>78.42404854267987</v>
      </c>
      <c r="U103" s="4">
        <f t="shared" si="99"/>
        <v>93.118168260236686</v>
      </c>
      <c r="V103" s="4">
        <f t="shared" si="100"/>
        <v>101.52790644077552</v>
      </c>
      <c r="W103" s="4">
        <f t="shared" si="101"/>
        <v>101.85279313160351</v>
      </c>
      <c r="X103" s="4">
        <f t="shared" si="102"/>
        <v>85.407103153394971</v>
      </c>
      <c r="Y103" s="4">
        <f t="shared" si="103"/>
        <v>78.930205113864957</v>
      </c>
      <c r="Z103" s="4">
        <f t="shared" si="104"/>
        <v>77.873767874599437</v>
      </c>
      <c r="AA103" s="4">
        <f t="shared" si="105"/>
        <v>76.051581032525604</v>
      </c>
      <c r="AB103" s="4">
        <f t="shared" si="106"/>
        <v>78.060928200975596</v>
      </c>
      <c r="AC103" s="4">
        <f t="shared" si="107"/>
        <v>94.420449967530544</v>
      </c>
      <c r="AD103" s="4">
        <f t="shared" si="108"/>
        <v>89.890768248191378</v>
      </c>
      <c r="AE103" s="4">
        <f t="shared" si="109"/>
        <v>122.46417783234503</v>
      </c>
      <c r="AF103" s="4">
        <f t="shared" si="110"/>
        <v>133.87028197712286</v>
      </c>
      <c r="AG103" s="4">
        <f t="shared" si="110"/>
        <v>92.882042930350551</v>
      </c>
      <c r="AI103" s="4">
        <f t="shared" si="111"/>
        <v>1.0541720042936902</v>
      </c>
      <c r="AJ103" s="4">
        <f t="shared" si="112"/>
        <v>-3.6980485426798708</v>
      </c>
      <c r="AK103" s="4">
        <f t="shared" si="113"/>
        <v>-3.5051682602366867</v>
      </c>
      <c r="AL103" s="4">
        <f t="shared" si="114"/>
        <v>3.9880935592244811</v>
      </c>
      <c r="AM103" s="4">
        <f t="shared" si="115"/>
        <v>-0.73579313160350068</v>
      </c>
      <c r="AN103" s="4">
        <f t="shared" si="116"/>
        <v>-7.5741031533949723</v>
      </c>
      <c r="AO103" s="4">
        <f t="shared" si="117"/>
        <v>-8.2632051138649558</v>
      </c>
      <c r="AP103" s="4">
        <f t="shared" si="118"/>
        <v>-9.5567678745994442</v>
      </c>
      <c r="AQ103" s="4">
        <f t="shared" si="119"/>
        <v>-6.3845810325256025</v>
      </c>
      <c r="AR103" s="4">
        <f t="shared" si="120"/>
        <v>-8.4779282009755974</v>
      </c>
      <c r="AS103" s="4">
        <f t="shared" si="121"/>
        <v>-6.4034499675305483</v>
      </c>
      <c r="AT103" s="4">
        <f t="shared" si="122"/>
        <v>-9.7577682481913826</v>
      </c>
      <c r="AU103" s="4">
        <f t="shared" si="123"/>
        <v>4.8188221676549716</v>
      </c>
      <c r="AV103" s="4">
        <f t="shared" si="124"/>
        <v>8.2467180228771326</v>
      </c>
      <c r="AW103" s="4">
        <f t="shared" si="124"/>
        <v>-0.36504293035055468</v>
      </c>
      <c r="AY103" s="2">
        <f t="shared" si="125"/>
        <v>59.789092271647448</v>
      </c>
      <c r="AZ103" s="2">
        <f t="shared" si="125"/>
        <v>62.904540036815966</v>
      </c>
      <c r="BA103" s="2">
        <f t="shared" si="125"/>
        <v>63.907349365586334</v>
      </c>
      <c r="BB103" s="2">
        <f t="shared" si="125"/>
        <v>64.669379726389181</v>
      </c>
      <c r="BC103" s="2">
        <f t="shared" si="125"/>
        <v>66.632946130643788</v>
      </c>
      <c r="BD103" s="2">
        <f t="shared" si="125"/>
        <v>67.441502514624375</v>
      </c>
      <c r="BE103" s="2">
        <f t="shared" si="125"/>
        <v>67.277556436437621</v>
      </c>
      <c r="BF103" s="2">
        <f t="shared" si="125"/>
        <v>68.955947843463377</v>
      </c>
      <c r="BG103" s="2">
        <f t="shared" si="125"/>
        <v>68.219318439009726</v>
      </c>
      <c r="BH103" s="2">
        <f t="shared" si="125"/>
        <v>66.482080169290995</v>
      </c>
      <c r="BI103" s="2">
        <f t="shared" si="125"/>
        <v>66.36150538240706</v>
      </c>
      <c r="BJ103" s="2">
        <f t="shared" si="125"/>
        <v>65.875500705808619</v>
      </c>
      <c r="BK103" s="2">
        <f t="shared" si="125"/>
        <v>68.972591283843897</v>
      </c>
      <c r="BL103" s="2">
        <f t="shared" si="125"/>
        <v>67.900070228180866</v>
      </c>
      <c r="BM103" s="2">
        <f t="shared" si="125"/>
        <v>68.261199843617661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81.728305672969981</v>
      </c>
      <c r="DL103" s="2">
        <f t="shared" si="134"/>
        <v>81.258827762923346</v>
      </c>
      <c r="DM103" s="2">
        <f t="shared" si="134"/>
        <v>82.938413445378146</v>
      </c>
      <c r="DN103" s="2">
        <f t="shared" si="134"/>
        <v>84.642499331550795</v>
      </c>
      <c r="DO103" s="2">
        <f t="shared" si="134"/>
        <v>84.929579362170074</v>
      </c>
      <c r="DP103" s="2">
        <f t="shared" si="134"/>
        <v>82.78745142961877</v>
      </c>
      <c r="DQ103" s="2">
        <f t="shared" si="134"/>
        <v>83.081824596774183</v>
      </c>
      <c r="DR103" s="2">
        <f t="shared" si="134"/>
        <v>86.05707964404894</v>
      </c>
      <c r="DS103" s="2">
        <f t="shared" si="134"/>
        <v>80.270226918798684</v>
      </c>
      <c r="DT103" s="2">
        <f t="shared" si="134"/>
        <v>80.509941935483866</v>
      </c>
      <c r="DU103" s="2">
        <f t="shared" si="134"/>
        <v>80.823084677419359</v>
      </c>
      <c r="DV103" s="2">
        <f t="shared" si="134"/>
        <v>82.045083467741932</v>
      </c>
      <c r="DW103" s="2">
        <f t="shared" si="134"/>
        <v>88.896331561583608</v>
      </c>
      <c r="DX103" s="2">
        <f t="shared" si="134"/>
        <v>87.996333333333311</v>
      </c>
      <c r="DY103" s="2">
        <f t="shared" si="134"/>
        <v>82.813409640341121</v>
      </c>
      <c r="EA103" s="2">
        <f t="shared" si="96"/>
        <v>59.621285714285719</v>
      </c>
      <c r="EB103" s="2">
        <f t="shared" si="96"/>
        <v>62.774577777777786</v>
      </c>
      <c r="EC103" s="2">
        <f t="shared" si="96"/>
        <v>63.753544444444444</v>
      </c>
      <c r="ED103" s="2">
        <f t="shared" si="96"/>
        <v>64.505504709141263</v>
      </c>
      <c r="EE103" s="2">
        <f t="shared" si="96"/>
        <v>66.484310567591109</v>
      </c>
      <c r="EF103" s="2">
        <f t="shared" si="96"/>
        <v>67.334922688621134</v>
      </c>
      <c r="EG103" s="2">
        <f t="shared" si="96"/>
        <v>67.170103909535939</v>
      </c>
      <c r="EH103" s="2">
        <f t="shared" si="96"/>
        <v>68.837199831207798</v>
      </c>
      <c r="EI103" s="2">
        <f t="shared" si="96"/>
        <v>68.137331460674147</v>
      </c>
      <c r="EJ103" s="2">
        <f t="shared" si="96"/>
        <v>66.385854419854169</v>
      </c>
      <c r="EK103" s="2">
        <f t="shared" si="96"/>
        <v>66.241466241560403</v>
      </c>
      <c r="EL103" s="2">
        <f t="shared" si="96"/>
        <v>65.760935428622943</v>
      </c>
      <c r="EM103" s="2">
        <f t="shared" si="135"/>
        <v>68.717965357173568</v>
      </c>
      <c r="EN103" s="2">
        <f t="shared" si="135"/>
        <v>67.51835527553132</v>
      </c>
      <c r="EO103" s="2">
        <f t="shared" si="135"/>
        <v>67.934709395207307</v>
      </c>
      <c r="EQ103" s="2">
        <f t="shared" si="136"/>
        <v>61.423211496793343</v>
      </c>
      <c r="ER103" s="2">
        <f t="shared" si="136"/>
        <v>63.246361417215503</v>
      </c>
      <c r="ES103" s="2">
        <f t="shared" si="136"/>
        <v>63.201166286842891</v>
      </c>
      <c r="ET103" s="2">
        <f t="shared" si="136"/>
        <v>64.235817448440059</v>
      </c>
      <c r="EU103" s="2">
        <f t="shared" si="136"/>
        <v>65.713273882016523</v>
      </c>
      <c r="EV103" s="2">
        <f t="shared" si="136"/>
        <v>66.666589498806673</v>
      </c>
      <c r="EW103" s="2">
        <f t="shared" si="136"/>
        <v>66.785786173872339</v>
      </c>
      <c r="EX103" s="2">
        <f t="shared" si="136"/>
        <v>67.598704013349703</v>
      </c>
      <c r="EY103" s="2">
        <f t="shared" si="136"/>
        <v>67.456562691829589</v>
      </c>
      <c r="EZ103" s="2">
        <f t="shared" si="136"/>
        <v>66.454932106549307</v>
      </c>
      <c r="FA103" s="2">
        <f t="shared" si="136"/>
        <v>66.255577706239237</v>
      </c>
      <c r="FB103" s="2">
        <f t="shared" si="136"/>
        <v>65.278467015056037</v>
      </c>
      <c r="FC103" s="2">
        <f t="shared" si="136"/>
        <v>67.743034280127361</v>
      </c>
      <c r="FD103" s="2">
        <f t="shared" si="136"/>
        <v>67.742253893461026</v>
      </c>
      <c r="FE103" s="2">
        <f t="shared" si="136"/>
        <v>68.481406637854022</v>
      </c>
      <c r="FG103" s="2">
        <f t="shared" si="137"/>
        <v>0.99240964078042937</v>
      </c>
      <c r="FH103" s="2">
        <f t="shared" si="137"/>
        <v>0.99296917967916698</v>
      </c>
      <c r="FI103" s="2">
        <f t="shared" si="137"/>
        <v>0.99198288861178252</v>
      </c>
      <c r="FJ103" s="2">
        <f t="shared" si="137"/>
        <v>0.99186195484483997</v>
      </c>
      <c r="FK103" s="2">
        <f t="shared" si="137"/>
        <v>0.99194169745346084</v>
      </c>
      <c r="FL103" s="2">
        <f t="shared" si="137"/>
        <v>0.9931026130749302</v>
      </c>
      <c r="FM103" s="2">
        <f t="shared" si="137"/>
        <v>0.9932468559701062</v>
      </c>
      <c r="FN103" s="2">
        <f t="shared" si="137"/>
        <v>0.99310365452435856</v>
      </c>
      <c r="FO103" s="2">
        <f t="shared" si="137"/>
        <v>0.99324233254472682</v>
      </c>
      <c r="FP103" s="2">
        <f t="shared" si="137"/>
        <v>0.99318713788130231</v>
      </c>
      <c r="FQ103" s="2">
        <f t="shared" si="137"/>
        <v>0.99176777959481255</v>
      </c>
      <c r="FR103" s="2">
        <f t="shared" si="137"/>
        <v>0.99296452812836955</v>
      </c>
      <c r="FS103" s="2">
        <f t="shared" si="137"/>
        <v>0.98738095249247204</v>
      </c>
      <c r="FT103" s="2">
        <f t="shared" si="137"/>
        <v>0.98135987167043026</v>
      </c>
      <c r="FU103" s="2">
        <f t="shared" si="137"/>
        <v>0.97805749022780342</v>
      </c>
      <c r="FW103" s="2">
        <f t="shared" si="129"/>
        <v>3.5154617137397541E-6</v>
      </c>
      <c r="FX103" s="2">
        <f t="shared" si="129"/>
        <v>5.9744065337201421E-6</v>
      </c>
      <c r="FY103" s="2">
        <f t="shared" si="129"/>
        <v>4.18301652620772E-6</v>
      </c>
      <c r="FZ103" s="2">
        <f t="shared" si="129"/>
        <v>2.7968635569863392E-6</v>
      </c>
      <c r="GA103" s="2">
        <f t="shared" si="129"/>
        <v>2.5854104226232097E-6</v>
      </c>
      <c r="GB103" s="2">
        <f t="shared" si="129"/>
        <v>3.3571491145217402E-6</v>
      </c>
      <c r="GC103" s="2">
        <f t="shared" si="129"/>
        <v>4.2013743467178926E-6</v>
      </c>
      <c r="GD103" s="2">
        <f t="shared" si="129"/>
        <v>5.0286667931740068E-6</v>
      </c>
      <c r="GE103" s="2">
        <f t="shared" si="129"/>
        <v>4.5455081933670663E-6</v>
      </c>
      <c r="GF103" s="2">
        <f t="shared" si="129"/>
        <v>4.1784899423998682E-6</v>
      </c>
      <c r="GG103" s="2">
        <f t="shared" si="129"/>
        <v>3.1193306500908277E-6</v>
      </c>
      <c r="GH103" s="2">
        <f t="shared" si="129"/>
        <v>2.8774878953247082E-6</v>
      </c>
      <c r="GI103" s="2">
        <f t="shared" si="129"/>
        <v>5.9851281192990532E-6</v>
      </c>
      <c r="GJ103" s="2">
        <f t="shared" si="129"/>
        <v>1.2566946705933502E-5</v>
      </c>
      <c r="GK103" s="2">
        <f t="shared" si="129"/>
        <v>2.6381848683399585E-5</v>
      </c>
      <c r="GM103" s="107">
        <f t="shared" si="130"/>
        <v>1.1762213401431494E-12</v>
      </c>
      <c r="GN103" s="107">
        <f t="shared" si="130"/>
        <v>4.1268120675533637E-17</v>
      </c>
      <c r="GO103" s="107">
        <f t="shared" si="130"/>
        <v>3.6527837062993032E-16</v>
      </c>
      <c r="GP103" s="107">
        <f t="shared" si="130"/>
        <v>1.7697018927414101E-16</v>
      </c>
      <c r="GQ103" s="107">
        <f t="shared" si="130"/>
        <v>3.3185039628542332E-17</v>
      </c>
      <c r="GR103" s="107">
        <f t="shared" si="130"/>
        <v>6.5498475354151844E-19</v>
      </c>
      <c r="GS103" s="107">
        <f t="shared" si="130"/>
        <v>2.1874473721430168E-19</v>
      </c>
      <c r="GT103" s="107">
        <f t="shared" si="130"/>
        <v>1.4645833190907756E-20</v>
      </c>
      <c r="GU103" s="107">
        <f t="shared" si="130"/>
        <v>1.8225633179926519E-21</v>
      </c>
      <c r="GV103" s="107">
        <f t="shared" si="130"/>
        <v>3.87394495485881E-20</v>
      </c>
      <c r="GW103" s="107">
        <f t="shared" si="130"/>
        <v>6.0763872929586714E-19</v>
      </c>
      <c r="GX103" s="107">
        <f t="shared" si="130"/>
        <v>1.6413608567724456E-19</v>
      </c>
      <c r="GY103" s="107">
        <f t="shared" si="130"/>
        <v>2.5370897012812865E-17</v>
      </c>
      <c r="GZ103" s="107">
        <f t="shared" si="130"/>
        <v>2.0385379986807115E-16</v>
      </c>
      <c r="HA103" s="107">
        <f t="shared" si="130"/>
        <v>1.1545866669531586E-27</v>
      </c>
      <c r="HC103" s="107">
        <f t="shared" si="76"/>
        <v>0.26233122835006251</v>
      </c>
      <c r="HD103" s="107">
        <f t="shared" si="76"/>
        <v>0.14525135803590303</v>
      </c>
      <c r="HE103" s="107">
        <f t="shared" si="76"/>
        <v>0.24073844278244477</v>
      </c>
      <c r="HF103" s="107">
        <f t="shared" si="76"/>
        <v>0.2877940878836916</v>
      </c>
      <c r="HG103" s="107">
        <f t="shared" si="76"/>
        <v>0.27713584583556944</v>
      </c>
      <c r="HH103" s="107">
        <f t="shared" si="76"/>
        <v>0.1667165842575902</v>
      </c>
      <c r="HI103" s="107">
        <f t="shared" si="138"/>
        <v>0.11617355655928145</v>
      </c>
      <c r="HJ103" s="107">
        <f t="shared" si="138"/>
        <v>9.3975182139582905E-2</v>
      </c>
      <c r="HK103" s="107">
        <f t="shared" si="138"/>
        <v>8.4793761800366463E-2</v>
      </c>
      <c r="HL103" s="107">
        <f t="shared" si="138"/>
        <v>0.11418478148365553</v>
      </c>
      <c r="HM103" s="107">
        <f t="shared" si="138"/>
        <v>0.23149819617475811</v>
      </c>
      <c r="HN103" s="107">
        <f t="shared" si="138"/>
        <v>0.20469083068515118</v>
      </c>
      <c r="HO103" s="107">
        <f t="shared" si="138"/>
        <v>0.39337372318055241</v>
      </c>
      <c r="HP103" s="107">
        <f t="shared" si="138"/>
        <v>0.46469075472353188</v>
      </c>
      <c r="HQ103" s="107">
        <f t="shared" si="138"/>
        <v>0.25311268418318622</v>
      </c>
      <c r="HS103" s="107">
        <f t="shared" si="131"/>
        <v>4.0656416847104978E-7</v>
      </c>
      <c r="HT103" s="107">
        <f t="shared" si="131"/>
        <v>2.0319185769677059E-8</v>
      </c>
      <c r="HU103" s="107">
        <f t="shared" si="131"/>
        <v>5.960603453159249E-9</v>
      </c>
      <c r="HV103" s="107">
        <f t="shared" si="131"/>
        <v>1.021189086899223E-9</v>
      </c>
      <c r="HW103" s="107">
        <f t="shared" si="131"/>
        <v>3.8096898356006535E-10</v>
      </c>
      <c r="HX103" s="107">
        <f t="shared" si="131"/>
        <v>6.2134229639940651E-10</v>
      </c>
      <c r="HY103" s="107">
        <f t="shared" si="131"/>
        <v>1.3041412707757944E-9</v>
      </c>
      <c r="HZ103" s="107">
        <f t="shared" si="131"/>
        <v>6.4461643817258158E-10</v>
      </c>
      <c r="IA103" s="107">
        <f t="shared" si="131"/>
        <v>2.4127253559345707E-10</v>
      </c>
      <c r="IB103" s="107">
        <f t="shared" si="131"/>
        <v>5.2283620770585448E-10</v>
      </c>
      <c r="IC103" s="107">
        <f t="shared" si="131"/>
        <v>8.1519804968168969E-11</v>
      </c>
      <c r="ID103" s="107">
        <f t="shared" si="131"/>
        <v>1.1577869360225088E-10</v>
      </c>
      <c r="IE103" s="107">
        <f t="shared" si="131"/>
        <v>3.9996851354314223E-11</v>
      </c>
      <c r="IF103" s="107">
        <f t="shared" si="131"/>
        <v>4.2377142112799846E-11</v>
      </c>
      <c r="IG103" s="107">
        <f t="shared" si="131"/>
        <v>3.293202225289888E-7</v>
      </c>
      <c r="II103" s="107">
        <f t="shared" si="132"/>
        <v>2.534919593664871E-24</v>
      </c>
      <c r="IJ103" s="107">
        <f t="shared" si="132"/>
        <v>7.2953776238034919E-30</v>
      </c>
      <c r="IK103" s="107">
        <f t="shared" si="132"/>
        <v>2.6477371412172706E-31</v>
      </c>
      <c r="IL103" s="107">
        <f t="shared" si="132"/>
        <v>3.8386778319635785E-34</v>
      </c>
      <c r="IM103" s="107">
        <f t="shared" si="132"/>
        <v>5.342753309249369E-36</v>
      </c>
      <c r="IN103" s="107">
        <f t="shared" si="132"/>
        <v>6.1144528050216502E-36</v>
      </c>
      <c r="IO103" s="107">
        <f t="shared" si="132"/>
        <v>2.3744853231403737E-35</v>
      </c>
      <c r="IP103" s="107">
        <f t="shared" si="132"/>
        <v>7.8390333535066788E-37</v>
      </c>
      <c r="IQ103" s="107">
        <f t="shared" si="132"/>
        <v>8.192798080704566E-39</v>
      </c>
      <c r="IR103" s="107">
        <f t="shared" si="132"/>
        <v>6.3040783386153699E-37</v>
      </c>
      <c r="IS103" s="107">
        <f t="shared" si="132"/>
        <v>4.9237039834380703E-39</v>
      </c>
      <c r="IT103" s="107">
        <f t="shared" si="132"/>
        <v>2.7248380593166142E-38</v>
      </c>
      <c r="IU103" s="107">
        <f t="shared" si="132"/>
        <v>1.7123879085841745E-38</v>
      </c>
      <c r="IV103" s="107">
        <f t="shared" si="132"/>
        <v>1.2028869720009004E-38</v>
      </c>
      <c r="IW103" s="107">
        <f t="shared" si="132"/>
        <v>6.3194695569810552E-35</v>
      </c>
      <c r="IY103" s="107">
        <f t="shared" si="133"/>
        <v>0.26233163491540723</v>
      </c>
      <c r="IZ103" s="107">
        <f t="shared" si="133"/>
        <v>0.14525137835508883</v>
      </c>
      <c r="JA103" s="107">
        <f t="shared" si="133"/>
        <v>0.24073844874304859</v>
      </c>
      <c r="JB103" s="107">
        <f t="shared" si="133"/>
        <v>0.28779408890488084</v>
      </c>
      <c r="JC103" s="107">
        <f t="shared" si="133"/>
        <v>0.27713584621653847</v>
      </c>
      <c r="JD103" s="107">
        <f t="shared" si="133"/>
        <v>0.16671658487893248</v>
      </c>
      <c r="JE103" s="107">
        <f t="shared" si="133"/>
        <v>0.11617355786342272</v>
      </c>
      <c r="JF103" s="107">
        <f t="shared" si="133"/>
        <v>9.3975182784199349E-2</v>
      </c>
      <c r="JG103" s="107">
        <f t="shared" si="133"/>
        <v>8.4793762041638993E-2</v>
      </c>
      <c r="JH103" s="107">
        <f t="shared" si="133"/>
        <v>0.11418478200649174</v>
      </c>
      <c r="JI103" s="107">
        <f t="shared" si="133"/>
        <v>0.23149819625627793</v>
      </c>
      <c r="JJ103" s="107">
        <f t="shared" si="133"/>
        <v>0.20469083080092987</v>
      </c>
      <c r="JK103" s="107">
        <f t="shared" si="133"/>
        <v>0.39337372322054925</v>
      </c>
      <c r="JL103" s="107">
        <f t="shared" si="133"/>
        <v>0.46469075476590926</v>
      </c>
      <c r="JM103" s="107">
        <f t="shared" si="133"/>
        <v>0.25311301350340876</v>
      </c>
    </row>
    <row r="104" spans="2:273" x14ac:dyDescent="0.25">
      <c r="B104" s="2">
        <v>76</v>
      </c>
      <c r="C104" s="37">
        <v>71.257999999999996</v>
      </c>
      <c r="D104" s="37">
        <v>64.581000000000003</v>
      </c>
      <c r="E104" s="37">
        <v>68.968000000000004</v>
      </c>
      <c r="F104" s="37">
        <v>75.596999999999994</v>
      </c>
      <c r="G104" s="37">
        <v>74.582999999999998</v>
      </c>
      <c r="H104" s="37">
        <v>67.683000000000007</v>
      </c>
      <c r="I104" s="37">
        <v>66.3</v>
      </c>
      <c r="J104" s="37">
        <v>67.900000000000006</v>
      </c>
      <c r="K104" s="37">
        <v>66.8</v>
      </c>
      <c r="L104" s="37">
        <v>65.882999999999996</v>
      </c>
      <c r="M104" s="37">
        <v>67.867000000000004</v>
      </c>
      <c r="N104" s="37">
        <v>65.95</v>
      </c>
      <c r="O104" s="37">
        <v>91.283000000000001</v>
      </c>
      <c r="P104" s="37">
        <v>106.533</v>
      </c>
      <c r="Q104" s="37">
        <v>70.183000000000007</v>
      </c>
      <c r="S104" s="4">
        <f t="shared" si="97"/>
        <v>77.475960353898543</v>
      </c>
      <c r="T104" s="4">
        <f t="shared" si="98"/>
        <v>68.638627855251428</v>
      </c>
      <c r="U104" s="4">
        <f t="shared" si="99"/>
        <v>76.645908757074039</v>
      </c>
      <c r="V104" s="4">
        <f t="shared" si="100"/>
        <v>81.755186307591714</v>
      </c>
      <c r="W104" s="4">
        <f t="shared" si="101"/>
        <v>82.353896312686047</v>
      </c>
      <c r="X104" s="4">
        <f t="shared" si="102"/>
        <v>73.87011187341173</v>
      </c>
      <c r="Y104" s="4">
        <f t="shared" si="103"/>
        <v>70.912846535318238</v>
      </c>
      <c r="Z104" s="4">
        <f t="shared" si="104"/>
        <v>71.29320612274708</v>
      </c>
      <c r="AA104" s="4">
        <f t="shared" si="105"/>
        <v>70.184988173076178</v>
      </c>
      <c r="AB104" s="4">
        <f t="shared" si="106"/>
        <v>69.978609416265087</v>
      </c>
      <c r="AC104" s="4">
        <f t="shared" si="107"/>
        <v>77.358337699902549</v>
      </c>
      <c r="AD104" s="4">
        <f t="shared" si="108"/>
        <v>74.959711320493611</v>
      </c>
      <c r="AE104" s="4">
        <f t="shared" si="109"/>
        <v>96.953336085612989</v>
      </c>
      <c r="AF104" s="4">
        <f t="shared" si="110"/>
        <v>106.58975788760164</v>
      </c>
      <c r="AG104" s="4">
        <f t="shared" si="110"/>
        <v>77.044684504815052</v>
      </c>
      <c r="AI104" s="4">
        <f t="shared" si="111"/>
        <v>-6.2179603538985475</v>
      </c>
      <c r="AJ104" s="4">
        <f t="shared" si="112"/>
        <v>-4.0576278552514253</v>
      </c>
      <c r="AK104" s="4">
        <f t="shared" si="113"/>
        <v>-7.6779087570740359</v>
      </c>
      <c r="AL104" s="4">
        <f t="shared" si="114"/>
        <v>-6.1581863075917198</v>
      </c>
      <c r="AM104" s="4">
        <f t="shared" si="115"/>
        <v>-7.7708963126860482</v>
      </c>
      <c r="AN104" s="4">
        <f t="shared" si="116"/>
        <v>-6.1871118734117232</v>
      </c>
      <c r="AO104" s="4">
        <f t="shared" si="117"/>
        <v>-4.6128465353182406</v>
      </c>
      <c r="AP104" s="4">
        <f t="shared" si="118"/>
        <v>-3.393206122747074</v>
      </c>
      <c r="AQ104" s="4">
        <f t="shared" si="119"/>
        <v>-3.3849881730761808</v>
      </c>
      <c r="AR104" s="4">
        <f t="shared" si="120"/>
        <v>-4.0956094162650913</v>
      </c>
      <c r="AS104" s="4">
        <f t="shared" si="121"/>
        <v>-9.4913376999025445</v>
      </c>
      <c r="AT104" s="4">
        <f t="shared" si="122"/>
        <v>-9.0097113204936079</v>
      </c>
      <c r="AU104" s="4">
        <f t="shared" si="123"/>
        <v>-5.6703360856129876</v>
      </c>
      <c r="AV104" s="4">
        <f t="shared" si="124"/>
        <v>-5.6757887601634138E-2</v>
      </c>
      <c r="AW104" s="4">
        <f t="shared" si="124"/>
        <v>-6.8616845048150452</v>
      </c>
      <c r="AY104" s="2">
        <f t="shared" si="125"/>
        <v>59.875310861294011</v>
      </c>
      <c r="AZ104" s="2">
        <f t="shared" si="125"/>
        <v>62.852085630538596</v>
      </c>
      <c r="BA104" s="2">
        <f t="shared" si="125"/>
        <v>63.731696413071887</v>
      </c>
      <c r="BB104" s="2">
        <f t="shared" si="125"/>
        <v>64.516853587734573</v>
      </c>
      <c r="BC104" s="2">
        <f t="shared" si="125"/>
        <v>66.441321898937062</v>
      </c>
      <c r="BD104" s="2">
        <f t="shared" si="125"/>
        <v>67.257726087146949</v>
      </c>
      <c r="BE104" s="2">
        <f t="shared" si="125"/>
        <v>67.124881729719078</v>
      </c>
      <c r="BF104" s="2">
        <f t="shared" si="125"/>
        <v>68.695901345889169</v>
      </c>
      <c r="BG104" s="2">
        <f t="shared" si="125"/>
        <v>68.029884413260973</v>
      </c>
      <c r="BH104" s="2">
        <f t="shared" si="125"/>
        <v>66.339267459532607</v>
      </c>
      <c r="BI104" s="2">
        <f t="shared" si="125"/>
        <v>66.19975733118703</v>
      </c>
      <c r="BJ104" s="2">
        <f t="shared" si="125"/>
        <v>65.684210798338114</v>
      </c>
      <c r="BK104" s="2">
        <f t="shared" si="125"/>
        <v>68.729290459817648</v>
      </c>
      <c r="BL104" s="2">
        <f t="shared" si="125"/>
        <v>67.705118693685094</v>
      </c>
      <c r="BM104" s="2">
        <f t="shared" si="125"/>
        <v>68.10339431101113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81.911115684093446</v>
      </c>
      <c r="DL104" s="2">
        <f t="shared" si="134"/>
        <v>81.42110784313725</v>
      </c>
      <c r="DM104" s="2">
        <f t="shared" si="134"/>
        <v>83.10771764705882</v>
      </c>
      <c r="DN104" s="2">
        <f t="shared" si="134"/>
        <v>84.833910762032076</v>
      </c>
      <c r="DO104" s="2">
        <f t="shared" si="134"/>
        <v>85.095729655425203</v>
      </c>
      <c r="DP104" s="2">
        <f t="shared" si="134"/>
        <v>82.901347324046924</v>
      </c>
      <c r="DQ104" s="2">
        <f t="shared" si="134"/>
        <v>83.189826612903218</v>
      </c>
      <c r="DR104" s="2">
        <f t="shared" si="134"/>
        <v>86.212581979977756</v>
      </c>
      <c r="DS104" s="2">
        <f t="shared" si="134"/>
        <v>80.337587764182445</v>
      </c>
      <c r="DT104" s="2">
        <f t="shared" si="134"/>
        <v>80.548311290322573</v>
      </c>
      <c r="DU104" s="2">
        <f t="shared" si="134"/>
        <v>80.908264516129037</v>
      </c>
      <c r="DV104" s="2">
        <f t="shared" si="134"/>
        <v>82.176983064516136</v>
      </c>
      <c r="DW104" s="2">
        <f t="shared" si="134"/>
        <v>89.100110153958965</v>
      </c>
      <c r="DX104" s="2">
        <f t="shared" si="134"/>
        <v>88.166515151515128</v>
      </c>
      <c r="DY104" s="2">
        <f t="shared" si="134"/>
        <v>82.963771375602519</v>
      </c>
      <c r="EA104" s="2">
        <f t="shared" si="96"/>
        <v>59.741428571428571</v>
      </c>
      <c r="EB104" s="2">
        <f t="shared" si="96"/>
        <v>62.747644444444454</v>
      </c>
      <c r="EC104" s="2">
        <f t="shared" si="96"/>
        <v>63.607311111111116</v>
      </c>
      <c r="ED104" s="2">
        <f t="shared" si="96"/>
        <v>64.384441828254836</v>
      </c>
      <c r="EE104" s="2">
        <f t="shared" si="96"/>
        <v>66.320948559237991</v>
      </c>
      <c r="EF104" s="2">
        <f t="shared" si="96"/>
        <v>67.171425347796045</v>
      </c>
      <c r="EG104" s="2">
        <f t="shared" si="96"/>
        <v>67.038121974763826</v>
      </c>
      <c r="EH104" s="2">
        <f t="shared" si="96"/>
        <v>68.599286618529632</v>
      </c>
      <c r="EI104" s="2">
        <f t="shared" si="96"/>
        <v>67.963373244382012</v>
      </c>
      <c r="EJ104" s="2">
        <f t="shared" si="96"/>
        <v>66.261845337085845</v>
      </c>
      <c r="EK104" s="2">
        <f t="shared" si="96"/>
        <v>66.102778765003762</v>
      </c>
      <c r="EL104" s="2">
        <f t="shared" si="96"/>
        <v>65.591389952225001</v>
      </c>
      <c r="EM104" s="2">
        <f t="shared" si="135"/>
        <v>68.51812288317717</v>
      </c>
      <c r="EN104" s="2">
        <f t="shared" si="135"/>
        <v>67.384324280609377</v>
      </c>
      <c r="EO104" s="2">
        <f t="shared" si="135"/>
        <v>67.824105553442379</v>
      </c>
      <c r="EQ104" s="2">
        <f t="shared" si="136"/>
        <v>61.324071204624047</v>
      </c>
      <c r="ER104" s="2">
        <f t="shared" si="136"/>
        <v>63.146000313630431</v>
      </c>
      <c r="ES104" s="2">
        <f t="shared" si="136"/>
        <v>63.106148237617731</v>
      </c>
      <c r="ET104" s="2">
        <f t="shared" si="136"/>
        <v>64.116945431026707</v>
      </c>
      <c r="EU104" s="2">
        <f t="shared" si="136"/>
        <v>65.595184857150059</v>
      </c>
      <c r="EV104" s="2">
        <f t="shared" si="136"/>
        <v>66.552286247016696</v>
      </c>
      <c r="EW104" s="2">
        <f t="shared" si="136"/>
        <v>66.672347993373023</v>
      </c>
      <c r="EX104" s="2">
        <f t="shared" si="136"/>
        <v>67.449159481545692</v>
      </c>
      <c r="EY104" s="2">
        <f t="shared" si="136"/>
        <v>67.323575478930721</v>
      </c>
      <c r="EZ104" s="2">
        <f t="shared" si="136"/>
        <v>66.319346572280821</v>
      </c>
      <c r="FA104" s="2">
        <f t="shared" si="136"/>
        <v>66.112227288076454</v>
      </c>
      <c r="FB104" s="2">
        <f t="shared" si="136"/>
        <v>65.143390201103628</v>
      </c>
      <c r="FC104" s="2">
        <f t="shared" si="136"/>
        <v>67.60448903730952</v>
      </c>
      <c r="FD104" s="2">
        <f t="shared" si="136"/>
        <v>67.587646343862389</v>
      </c>
      <c r="FE104" s="2">
        <f t="shared" si="136"/>
        <v>68.320843199035409</v>
      </c>
      <c r="FG104" s="2">
        <f t="shared" si="137"/>
        <v>0.99396133626588834</v>
      </c>
      <c r="FH104" s="2">
        <f t="shared" si="137"/>
        <v>0.99440713339019582</v>
      </c>
      <c r="FI104" s="2">
        <f t="shared" si="137"/>
        <v>0.99362126420773178</v>
      </c>
      <c r="FJ104" s="2">
        <f t="shared" si="137"/>
        <v>0.99352488312659515</v>
      </c>
      <c r="FK104" s="2">
        <f t="shared" si="137"/>
        <v>0.99358843646034067</v>
      </c>
      <c r="FL104" s="2">
        <f t="shared" si="137"/>
        <v>0.99451342758033845</v>
      </c>
      <c r="FM104" s="2">
        <f t="shared" si="137"/>
        <v>0.99462832613925956</v>
      </c>
      <c r="FN104" s="2">
        <f t="shared" si="137"/>
        <v>0.99451425718492792</v>
      </c>
      <c r="FO104" s="2">
        <f t="shared" si="137"/>
        <v>0.99462472304947991</v>
      </c>
      <c r="FP104" s="2">
        <f t="shared" si="137"/>
        <v>0.99458075774508581</v>
      </c>
      <c r="FQ104" s="2">
        <f t="shared" si="137"/>
        <v>0.99344982456441633</v>
      </c>
      <c r="FR104" s="2">
        <f t="shared" si="137"/>
        <v>0.99440342781945446</v>
      </c>
      <c r="FS104" s="2">
        <f t="shared" si="137"/>
        <v>0.98973984798821246</v>
      </c>
      <c r="FT104" s="2">
        <f t="shared" si="137"/>
        <v>0.98456412418417105</v>
      </c>
      <c r="FU104" s="2">
        <f t="shared" si="137"/>
        <v>0.98155354836384234</v>
      </c>
      <c r="FW104" s="2">
        <f t="shared" si="129"/>
        <v>4.425700057156743E-6</v>
      </c>
      <c r="FX104" s="2">
        <f t="shared" si="129"/>
        <v>7.5213205707655198E-6</v>
      </c>
      <c r="FY104" s="2">
        <f t="shared" si="129"/>
        <v>5.2661000991413189E-6</v>
      </c>
      <c r="FZ104" s="2">
        <f t="shared" si="129"/>
        <v>3.5210400553476867E-6</v>
      </c>
      <c r="GA104" s="2">
        <f t="shared" si="129"/>
        <v>3.2548367020775438E-6</v>
      </c>
      <c r="GB104" s="2">
        <f t="shared" si="129"/>
        <v>4.2263966576532631E-6</v>
      </c>
      <c r="GC104" s="2">
        <f t="shared" si="129"/>
        <v>5.289211175714123E-6</v>
      </c>
      <c r="GD104" s="2">
        <f t="shared" si="129"/>
        <v>6.3307081704760766E-6</v>
      </c>
      <c r="GE104" s="2">
        <f t="shared" si="129"/>
        <v>5.7224490391258362E-6</v>
      </c>
      <c r="GF104" s="2">
        <f t="shared" si="129"/>
        <v>5.2604014800945432E-6</v>
      </c>
      <c r="GG104" s="2">
        <f t="shared" si="129"/>
        <v>3.927001451450902E-6</v>
      </c>
      <c r="GH104" s="2">
        <f t="shared" si="129"/>
        <v>3.6225399345638515E-6</v>
      </c>
      <c r="GI104" s="2">
        <f t="shared" si="129"/>
        <v>7.3787354038855721E-6</v>
      </c>
      <c r="GJ104" s="2">
        <f t="shared" si="129"/>
        <v>1.5225163046356497E-5</v>
      </c>
      <c r="GK104" s="2">
        <f t="shared" si="129"/>
        <v>3.1493873720945574E-5</v>
      </c>
      <c r="GM104" s="107">
        <f t="shared" si="130"/>
        <v>9.7839601642137086E-14</v>
      </c>
      <c r="GN104" s="107">
        <f t="shared" si="130"/>
        <v>1.3640719918690313E-18</v>
      </c>
      <c r="GO104" s="107">
        <f t="shared" si="130"/>
        <v>1.3543791133521663E-17</v>
      </c>
      <c r="GP104" s="107">
        <f t="shared" si="130"/>
        <v>6.0523912241765823E-18</v>
      </c>
      <c r="GQ104" s="107">
        <f t="shared" si="130"/>
        <v>9.7220780774020845E-19</v>
      </c>
      <c r="GR104" s="107">
        <f t="shared" si="130"/>
        <v>1.4886887774460764E-20</v>
      </c>
      <c r="GS104" s="107">
        <f t="shared" si="130"/>
        <v>4.5627678208801381E-21</v>
      </c>
      <c r="GT104" s="107">
        <f t="shared" si="130"/>
        <v>2.331357949792426E-22</v>
      </c>
      <c r="GU104" s="107">
        <f t="shared" si="130"/>
        <v>2.429785848867724E-23</v>
      </c>
      <c r="GV104" s="107">
        <f t="shared" si="130"/>
        <v>6.8247572977827458E-22</v>
      </c>
      <c r="GW104" s="107">
        <f t="shared" si="130"/>
        <v>1.187143073210587E-20</v>
      </c>
      <c r="GX104" s="107">
        <f t="shared" si="130"/>
        <v>3.2243313770625623E-21</v>
      </c>
      <c r="GY104" s="107">
        <f t="shared" si="130"/>
        <v>7.1487569995017766E-19</v>
      </c>
      <c r="GZ104" s="107">
        <f t="shared" si="130"/>
        <v>6.8333703832881199E-18</v>
      </c>
      <c r="HA104" s="107">
        <f t="shared" si="130"/>
        <v>3.8023716126395531E-30</v>
      </c>
      <c r="HC104" s="107">
        <f t="shared" si="76"/>
        <v>0.15315920392556484</v>
      </c>
      <c r="HD104" s="107">
        <f t="shared" si="76"/>
        <v>6.3432923182856718E-2</v>
      </c>
      <c r="HE104" s="107">
        <f t="shared" si="76"/>
        <v>0.1234566735194686</v>
      </c>
      <c r="HF104" s="107">
        <f t="shared" si="76"/>
        <v>0.15588967178410745</v>
      </c>
      <c r="HG104" s="107">
        <f t="shared" si="76"/>
        <v>0.14562456766284929</v>
      </c>
      <c r="HH104" s="107">
        <f t="shared" si="76"/>
        <v>7.2312273960584525E-2</v>
      </c>
      <c r="HI104" s="107">
        <f t="shared" si="138"/>
        <v>4.4857161122737396E-2</v>
      </c>
      <c r="HJ104" s="107">
        <f t="shared" si="138"/>
        <v>3.284371709904263E-2</v>
      </c>
      <c r="HK104" s="107">
        <f t="shared" si="138"/>
        <v>2.8149466198692678E-2</v>
      </c>
      <c r="HL104" s="107">
        <f t="shared" si="138"/>
        <v>4.2815922652526969E-2</v>
      </c>
      <c r="HM104" s="107">
        <f t="shared" si="138"/>
        <v>0.10849395897016578</v>
      </c>
      <c r="HN104" s="107">
        <f t="shared" si="138"/>
        <v>9.3141317432302848E-2</v>
      </c>
      <c r="HO104" s="107">
        <f t="shared" si="138"/>
        <v>0.23962314446201174</v>
      </c>
      <c r="HP104" s="107">
        <f t="shared" si="138"/>
        <v>0.31366239435747428</v>
      </c>
      <c r="HQ104" s="107">
        <f t="shared" si="138"/>
        <v>0.10961636411962937</v>
      </c>
      <c r="HS104" s="107">
        <f t="shared" si="131"/>
        <v>9.8901773717160998E-7</v>
      </c>
      <c r="HT104" s="107">
        <f t="shared" si="131"/>
        <v>6.3419647854697098E-8</v>
      </c>
      <c r="HU104" s="107">
        <f t="shared" si="131"/>
        <v>1.9280400072687169E-8</v>
      </c>
      <c r="HV104" s="107">
        <f t="shared" si="131"/>
        <v>3.5528338845247734E-9</v>
      </c>
      <c r="HW104" s="107">
        <f t="shared" si="131"/>
        <v>1.4050131050375736E-9</v>
      </c>
      <c r="HX104" s="107">
        <f t="shared" si="131"/>
        <v>2.3138139085447235E-9</v>
      </c>
      <c r="HY104" s="107">
        <f t="shared" si="131"/>
        <v>4.7963052831623268E-9</v>
      </c>
      <c r="HZ104" s="107">
        <f t="shared" si="131"/>
        <v>2.5459300512732549E-9</v>
      </c>
      <c r="IA104" s="107">
        <f t="shared" si="131"/>
        <v>1.0116837952299389E-9</v>
      </c>
      <c r="IB104" s="107">
        <f t="shared" si="131"/>
        <v>2.0415699565194538E-9</v>
      </c>
      <c r="IC104" s="107">
        <f t="shared" si="131"/>
        <v>3.4100235479710087E-10</v>
      </c>
      <c r="ID104" s="107">
        <f t="shared" si="131"/>
        <v>4.6808498416913241E-10</v>
      </c>
      <c r="IE104" s="107">
        <f t="shared" si="131"/>
        <v>1.5965467321275312E-10</v>
      </c>
      <c r="IF104" s="107">
        <f t="shared" si="131"/>
        <v>1.6409165883880551E-10</v>
      </c>
      <c r="IG104" s="107">
        <f t="shared" si="131"/>
        <v>7.1936141845336894E-7</v>
      </c>
      <c r="II104" s="107">
        <f t="shared" si="132"/>
        <v>1.6938239839972282E-23</v>
      </c>
      <c r="IJ104" s="107">
        <f t="shared" si="132"/>
        <v>8.5575909275370415E-29</v>
      </c>
      <c r="IK104" s="107">
        <f t="shared" si="132"/>
        <v>3.2685422636104205E-30</v>
      </c>
      <c r="IL104" s="107">
        <f t="shared" si="132"/>
        <v>5.5237279075343063E-33</v>
      </c>
      <c r="IM104" s="107">
        <f t="shared" si="132"/>
        <v>8.7950729625682986E-35</v>
      </c>
      <c r="IN104" s="107">
        <f t="shared" si="132"/>
        <v>1.0609725166267857E-34</v>
      </c>
      <c r="IO104" s="107">
        <f t="shared" si="132"/>
        <v>4.1265382319187253E-34</v>
      </c>
      <c r="IP104" s="107">
        <f t="shared" si="132"/>
        <v>1.6122069110479245E-35</v>
      </c>
      <c r="IQ104" s="107">
        <f t="shared" si="132"/>
        <v>1.9450783428945986E-37</v>
      </c>
      <c r="IR104" s="107">
        <f t="shared" si="132"/>
        <v>1.2496572611736619E-35</v>
      </c>
      <c r="IS104" s="107">
        <f t="shared" si="132"/>
        <v>1.0845011159086165E-37</v>
      </c>
      <c r="IT104" s="107">
        <f t="shared" si="132"/>
        <v>5.5390514503656378E-37</v>
      </c>
      <c r="IU104" s="107">
        <f t="shared" si="132"/>
        <v>3.1806922479982324E-37</v>
      </c>
      <c r="IV104" s="107">
        <f t="shared" si="132"/>
        <v>2.1147270575344053E-37</v>
      </c>
      <c r="IW104" s="107">
        <f t="shared" si="132"/>
        <v>8.0853177447447531E-34</v>
      </c>
      <c r="IY104" s="107">
        <f t="shared" si="133"/>
        <v>0.15316019294339986</v>
      </c>
      <c r="IZ104" s="107">
        <f t="shared" si="133"/>
        <v>6.3432986602504571E-2</v>
      </c>
      <c r="JA104" s="107">
        <f t="shared" si="133"/>
        <v>0.12345669279986868</v>
      </c>
      <c r="JB104" s="107">
        <f t="shared" si="133"/>
        <v>0.15588967533694134</v>
      </c>
      <c r="JC104" s="107">
        <f t="shared" si="133"/>
        <v>0.14562456906786239</v>
      </c>
      <c r="JD104" s="107">
        <f t="shared" si="133"/>
        <v>7.2312276274398429E-2</v>
      </c>
      <c r="JE104" s="107">
        <f t="shared" si="133"/>
        <v>4.485716591904268E-2</v>
      </c>
      <c r="JF104" s="107">
        <f t="shared" si="133"/>
        <v>3.284371964497268E-2</v>
      </c>
      <c r="JG104" s="107">
        <f t="shared" si="133"/>
        <v>2.8149467210376474E-2</v>
      </c>
      <c r="JH104" s="107">
        <f t="shared" si="133"/>
        <v>4.2815924694096924E-2</v>
      </c>
      <c r="JI104" s="107">
        <f t="shared" si="133"/>
        <v>0.10849395931116813</v>
      </c>
      <c r="JJ104" s="107">
        <f t="shared" si="133"/>
        <v>9.3141317900387835E-2</v>
      </c>
      <c r="JK104" s="107">
        <f t="shared" si="133"/>
        <v>0.23962314462166642</v>
      </c>
      <c r="JL104" s="107">
        <f t="shared" si="133"/>
        <v>0.31366239452156597</v>
      </c>
      <c r="JM104" s="107">
        <f t="shared" si="133"/>
        <v>0.10961708348104782</v>
      </c>
    </row>
    <row r="105" spans="2:273" x14ac:dyDescent="0.25">
      <c r="B105" s="2">
        <v>77</v>
      </c>
      <c r="C105" s="37">
        <v>61.661000000000001</v>
      </c>
      <c r="D105" s="37">
        <v>61.145000000000003</v>
      </c>
      <c r="E105" s="37">
        <v>63.338999999999999</v>
      </c>
      <c r="F105" s="37">
        <v>65.081000000000003</v>
      </c>
      <c r="G105" s="37">
        <v>66</v>
      </c>
      <c r="H105" s="37">
        <v>66.733000000000004</v>
      </c>
      <c r="I105" s="37">
        <v>65.417000000000002</v>
      </c>
      <c r="J105" s="37">
        <v>66.349999999999994</v>
      </c>
      <c r="K105" s="37">
        <v>65.849999999999994</v>
      </c>
      <c r="L105" s="37">
        <v>65.117000000000004</v>
      </c>
      <c r="M105" s="37">
        <v>64.433000000000007</v>
      </c>
      <c r="N105" s="37">
        <v>66.033000000000001</v>
      </c>
      <c r="O105" s="37">
        <v>71.617000000000004</v>
      </c>
      <c r="P105" s="37">
        <v>80.8</v>
      </c>
      <c r="Q105" s="37">
        <v>64.632999999999996</v>
      </c>
      <c r="S105" s="4">
        <f t="shared" si="97"/>
        <v>67.71974648036327</v>
      </c>
      <c r="T105" s="4">
        <f t="shared" si="98"/>
        <v>64.532826832797269</v>
      </c>
      <c r="U105" s="4">
        <f t="shared" si="99"/>
        <v>68.175875041396594</v>
      </c>
      <c r="V105" s="4">
        <f t="shared" si="100"/>
        <v>70.869975262335032</v>
      </c>
      <c r="W105" s="4">
        <f t="shared" si="101"/>
        <v>71.989525759306957</v>
      </c>
      <c r="X105" s="4">
        <f t="shared" si="102"/>
        <v>68.983960785859352</v>
      </c>
      <c r="Y105" s="4">
        <f t="shared" si="103"/>
        <v>67.932051301655036</v>
      </c>
      <c r="Z105" s="4">
        <f t="shared" si="104"/>
        <v>69.014691872903896</v>
      </c>
      <c r="AA105" s="4">
        <f t="shared" si="105"/>
        <v>68.288584471492811</v>
      </c>
      <c r="AB105" s="4">
        <f t="shared" si="106"/>
        <v>67.077488807474523</v>
      </c>
      <c r="AC105" s="4">
        <f t="shared" si="107"/>
        <v>69.470201281994306</v>
      </c>
      <c r="AD105" s="4">
        <f t="shared" si="108"/>
        <v>68.281793173050687</v>
      </c>
      <c r="AE105" s="4">
        <f t="shared" si="109"/>
        <v>80.455629108705125</v>
      </c>
      <c r="AF105" s="4">
        <f t="shared" si="110"/>
        <v>86.250055848284177</v>
      </c>
      <c r="AG105" s="4">
        <f t="shared" si="110"/>
        <v>70.294537224222807</v>
      </c>
      <c r="AI105" s="4">
        <f t="shared" si="111"/>
        <v>-6.0587464803632685</v>
      </c>
      <c r="AJ105" s="4">
        <f t="shared" si="112"/>
        <v>-3.3878268327972663</v>
      </c>
      <c r="AK105" s="4">
        <f t="shared" si="113"/>
        <v>-4.8368750413965955</v>
      </c>
      <c r="AL105" s="4">
        <f t="shared" si="114"/>
        <v>-5.788975262335029</v>
      </c>
      <c r="AM105" s="4">
        <f t="shared" si="115"/>
        <v>-5.9895257593069573</v>
      </c>
      <c r="AN105" s="4">
        <f t="shared" si="116"/>
        <v>-2.2509607858593483</v>
      </c>
      <c r="AO105" s="4">
        <f t="shared" si="117"/>
        <v>-2.5150513016550349</v>
      </c>
      <c r="AP105" s="4">
        <f t="shared" si="118"/>
        <v>-2.6646918729039015</v>
      </c>
      <c r="AQ105" s="4">
        <f t="shared" si="119"/>
        <v>-2.4385844714928169</v>
      </c>
      <c r="AR105" s="4">
        <f t="shared" si="120"/>
        <v>-1.960488807474519</v>
      </c>
      <c r="AS105" s="4">
        <f t="shared" si="121"/>
        <v>-5.0372012819942995</v>
      </c>
      <c r="AT105" s="4">
        <f t="shared" si="122"/>
        <v>-2.2487931730506858</v>
      </c>
      <c r="AU105" s="4">
        <f t="shared" si="123"/>
        <v>-8.8386291087051205</v>
      </c>
      <c r="AV105" s="4">
        <f t="shared" si="124"/>
        <v>-5.4500558482841797</v>
      </c>
      <c r="AW105" s="4">
        <f t="shared" si="124"/>
        <v>-5.6615372242228119</v>
      </c>
      <c r="AY105" s="2">
        <f t="shared" si="125"/>
        <v>59.968353149909589</v>
      </c>
      <c r="AZ105" s="2">
        <f t="shared" si="125"/>
        <v>62.804609489336372</v>
      </c>
      <c r="BA105" s="2">
        <f t="shared" si="125"/>
        <v>63.561610312363285</v>
      </c>
      <c r="BB105" s="2">
        <f t="shared" si="125"/>
        <v>64.370306491265396</v>
      </c>
      <c r="BC105" s="2">
        <f t="shared" si="125"/>
        <v>66.255008221358921</v>
      </c>
      <c r="BD105" s="2">
        <f t="shared" si="125"/>
        <v>67.07776589612881</v>
      </c>
      <c r="BE105" s="2">
        <f t="shared" si="125"/>
        <v>66.976156325149361</v>
      </c>
      <c r="BF105" s="2">
        <f t="shared" si="125"/>
        <v>68.439917461595982</v>
      </c>
      <c r="BG105" s="2">
        <f t="shared" si="125"/>
        <v>67.843335305836021</v>
      </c>
      <c r="BH105" s="2">
        <f t="shared" si="125"/>
        <v>66.200103281097924</v>
      </c>
      <c r="BI105" s="2">
        <f t="shared" si="125"/>
        <v>66.042394363945917</v>
      </c>
      <c r="BJ105" s="2">
        <f t="shared" si="125"/>
        <v>65.497000687799456</v>
      </c>
      <c r="BK105" s="2">
        <f t="shared" si="125"/>
        <v>68.493260818322725</v>
      </c>
      <c r="BL105" s="2">
        <f t="shared" si="125"/>
        <v>67.519681079904132</v>
      </c>
      <c r="BM105" s="2">
        <f t="shared" si="125"/>
        <v>67.952206535339641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82.093925695216925</v>
      </c>
      <c r="DL105" s="2">
        <f t="shared" si="134"/>
        <v>81.583387923351154</v>
      </c>
      <c r="DM105" s="2">
        <f t="shared" si="134"/>
        <v>83.277021848739494</v>
      </c>
      <c r="DN105" s="2">
        <f t="shared" si="134"/>
        <v>85.025322192513357</v>
      </c>
      <c r="DO105" s="2">
        <f t="shared" si="134"/>
        <v>85.261879948680345</v>
      </c>
      <c r="DP105" s="2">
        <f t="shared" si="134"/>
        <v>83.015243218475064</v>
      </c>
      <c r="DQ105" s="2">
        <f t="shared" si="134"/>
        <v>83.297828629032253</v>
      </c>
      <c r="DR105" s="2">
        <f t="shared" si="134"/>
        <v>86.368084315906557</v>
      </c>
      <c r="DS105" s="2">
        <f t="shared" si="134"/>
        <v>80.404948609566205</v>
      </c>
      <c r="DT105" s="2">
        <f t="shared" si="134"/>
        <v>80.586680645161294</v>
      </c>
      <c r="DU105" s="2">
        <f t="shared" si="134"/>
        <v>80.993444354838715</v>
      </c>
      <c r="DV105" s="2">
        <f t="shared" si="134"/>
        <v>82.308882661290326</v>
      </c>
      <c r="DW105" s="2">
        <f t="shared" si="134"/>
        <v>89.303888746334337</v>
      </c>
      <c r="DX105" s="2">
        <f t="shared" si="134"/>
        <v>88.336696969696945</v>
      </c>
      <c r="DY105" s="2">
        <f t="shared" si="134"/>
        <v>83.114133110863918</v>
      </c>
      <c r="EA105" s="2">
        <f t="shared" si="96"/>
        <v>59.86157142857143</v>
      </c>
      <c r="EB105" s="2">
        <f t="shared" si="96"/>
        <v>62.720711111111122</v>
      </c>
      <c r="EC105" s="2">
        <f t="shared" si="96"/>
        <v>63.461077777777781</v>
      </c>
      <c r="ED105" s="2">
        <f t="shared" si="96"/>
        <v>64.263378947368409</v>
      </c>
      <c r="EE105" s="2">
        <f t="shared" si="96"/>
        <v>66.157586550884872</v>
      </c>
      <c r="EF105" s="2">
        <f t="shared" si="96"/>
        <v>67.007928006970943</v>
      </c>
      <c r="EG105" s="2">
        <f t="shared" si="96"/>
        <v>66.906140039991712</v>
      </c>
      <c r="EH105" s="2">
        <f t="shared" si="96"/>
        <v>68.361373405851467</v>
      </c>
      <c r="EI105" s="2">
        <f t="shared" si="96"/>
        <v>67.789415028089877</v>
      </c>
      <c r="EJ105" s="2">
        <f t="shared" si="96"/>
        <v>66.13783625431752</v>
      </c>
      <c r="EK105" s="2">
        <f t="shared" si="96"/>
        <v>65.964091288447122</v>
      </c>
      <c r="EL105" s="2">
        <f t="shared" si="96"/>
        <v>65.421844475827058</v>
      </c>
      <c r="EM105" s="2">
        <f t="shared" si="135"/>
        <v>68.318280409180787</v>
      </c>
      <c r="EN105" s="2">
        <f t="shared" si="135"/>
        <v>67.250293285687434</v>
      </c>
      <c r="EO105" s="2">
        <f t="shared" si="135"/>
        <v>67.713501711677452</v>
      </c>
      <c r="EQ105" s="2">
        <f t="shared" si="136"/>
        <v>61.224930912454759</v>
      </c>
      <c r="ER105" s="2">
        <f t="shared" si="136"/>
        <v>63.045639210045358</v>
      </c>
      <c r="ES105" s="2">
        <f t="shared" si="136"/>
        <v>63.011130188392571</v>
      </c>
      <c r="ET105" s="2">
        <f t="shared" si="136"/>
        <v>63.998073413613362</v>
      </c>
      <c r="EU105" s="2">
        <f t="shared" si="136"/>
        <v>65.477095832283581</v>
      </c>
      <c r="EV105" s="2">
        <f t="shared" si="136"/>
        <v>66.437982995226719</v>
      </c>
      <c r="EW105" s="2">
        <f t="shared" si="136"/>
        <v>66.558909812873708</v>
      </c>
      <c r="EX105" s="2">
        <f t="shared" si="136"/>
        <v>67.299614949741681</v>
      </c>
      <c r="EY105" s="2">
        <f t="shared" si="136"/>
        <v>67.190588266031853</v>
      </c>
      <c r="EZ105" s="2">
        <f t="shared" si="136"/>
        <v>66.183761038012321</v>
      </c>
      <c r="FA105" s="2">
        <f t="shared" si="136"/>
        <v>65.968876869913657</v>
      </c>
      <c r="FB105" s="2">
        <f t="shared" si="136"/>
        <v>65.008313387151233</v>
      </c>
      <c r="FC105" s="2">
        <f t="shared" si="136"/>
        <v>67.465943794491665</v>
      </c>
      <c r="FD105" s="2">
        <f t="shared" si="136"/>
        <v>67.433038794263766</v>
      </c>
      <c r="FE105" s="2">
        <f t="shared" si="136"/>
        <v>68.16027976021681</v>
      </c>
      <c r="FG105" s="2">
        <f t="shared" si="137"/>
        <v>0.99519735409319476</v>
      </c>
      <c r="FH105" s="2">
        <f t="shared" si="137"/>
        <v>0.99555231198662075</v>
      </c>
      <c r="FI105" s="2">
        <f t="shared" si="137"/>
        <v>0.99492653404721931</v>
      </c>
      <c r="FJ105" s="2">
        <f t="shared" si="137"/>
        <v>0.99484977303615985</v>
      </c>
      <c r="FK105" s="2">
        <f t="shared" si="137"/>
        <v>0.99490038930937741</v>
      </c>
      <c r="FL105" s="2">
        <f t="shared" si="137"/>
        <v>0.99563693719099644</v>
      </c>
      <c r="FM105" s="2">
        <f t="shared" si="137"/>
        <v>0.99572840852339162</v>
      </c>
      <c r="FN105" s="2">
        <f t="shared" si="137"/>
        <v>0.99563759765897974</v>
      </c>
      <c r="FO105" s="2">
        <f t="shared" si="137"/>
        <v>0.99572554015085979</v>
      </c>
      <c r="FP105" s="2">
        <f t="shared" si="137"/>
        <v>0.99569053960567566</v>
      </c>
      <c r="FQ105" s="2">
        <f t="shared" si="137"/>
        <v>0.99478999185833616</v>
      </c>
      <c r="FR105" s="2">
        <f t="shared" si="137"/>
        <v>0.99554936176155606</v>
      </c>
      <c r="FS105" s="2">
        <f t="shared" si="137"/>
        <v>0.99166151584002227</v>
      </c>
      <c r="FT105" s="2">
        <f t="shared" si="137"/>
        <v>0.98722473365328389</v>
      </c>
      <c r="FU105" s="2">
        <f t="shared" si="137"/>
        <v>0.98450141294732729</v>
      </c>
      <c r="FW105" s="2">
        <f t="shared" si="129"/>
        <v>5.5716198822682639E-6</v>
      </c>
      <c r="FX105" s="2">
        <f t="shared" si="129"/>
        <v>9.4687631567397016E-6</v>
      </c>
      <c r="FY105" s="2">
        <f t="shared" si="129"/>
        <v>6.6296181961964654E-6</v>
      </c>
      <c r="FZ105" s="2">
        <f t="shared" si="129"/>
        <v>4.4327227603677566E-6</v>
      </c>
      <c r="GA105" s="2">
        <f t="shared" si="129"/>
        <v>4.0975931821983874E-6</v>
      </c>
      <c r="GB105" s="2">
        <f t="shared" si="129"/>
        <v>5.3207123300717685E-6</v>
      </c>
      <c r="GC105" s="2">
        <f t="shared" si="129"/>
        <v>6.65871323826997E-6</v>
      </c>
      <c r="GD105" s="2">
        <f t="shared" si="129"/>
        <v>7.9698763263936861E-6</v>
      </c>
      <c r="GE105" s="2">
        <f t="shared" si="129"/>
        <v>7.2041258387896076E-6</v>
      </c>
      <c r="GF105" s="2">
        <f t="shared" si="129"/>
        <v>6.6224440794199791E-6</v>
      </c>
      <c r="GG105" s="2">
        <f t="shared" si="129"/>
        <v>4.9437968925291196E-6</v>
      </c>
      <c r="GH105" s="2">
        <f t="shared" si="129"/>
        <v>4.5605033012570684E-6</v>
      </c>
      <c r="GI105" s="2">
        <f t="shared" si="129"/>
        <v>9.0968342544834058E-6</v>
      </c>
      <c r="GJ105" s="2">
        <f t="shared" si="129"/>
        <v>1.844564673279064E-5</v>
      </c>
      <c r="GK105" s="2">
        <f t="shared" si="129"/>
        <v>3.7596421362590243E-5</v>
      </c>
      <c r="GM105" s="107">
        <f t="shared" si="130"/>
        <v>7.2812614231129982E-15</v>
      </c>
      <c r="GN105" s="107">
        <f t="shared" si="130"/>
        <v>3.8758321606094288E-20</v>
      </c>
      <c r="GO105" s="107">
        <f t="shared" si="130"/>
        <v>4.3226626105193022E-19</v>
      </c>
      <c r="GP105" s="107">
        <f t="shared" si="130"/>
        <v>1.7742672196606308E-19</v>
      </c>
      <c r="GQ105" s="107">
        <f t="shared" si="130"/>
        <v>2.4246457698828926E-20</v>
      </c>
      <c r="GR105" s="107">
        <f t="shared" si="130"/>
        <v>2.86147054813918E-22</v>
      </c>
      <c r="GS105" s="107">
        <f t="shared" si="130"/>
        <v>8.0233046774995203E-23</v>
      </c>
      <c r="GT105" s="107">
        <f t="shared" si="130"/>
        <v>3.0883992145032983E-24</v>
      </c>
      <c r="GU105" s="107">
        <f t="shared" si="130"/>
        <v>2.6762751580279567E-25</v>
      </c>
      <c r="GV105" s="107">
        <f t="shared" si="130"/>
        <v>1.005596413120331E-23</v>
      </c>
      <c r="GW105" s="107">
        <f t="shared" si="130"/>
        <v>1.9360046382373259E-22</v>
      </c>
      <c r="GX105" s="107">
        <f t="shared" si="130"/>
        <v>5.3178458940919118E-23</v>
      </c>
      <c r="GY105" s="107">
        <f t="shared" si="130"/>
        <v>1.7106797144449802E-20</v>
      </c>
      <c r="GZ105" s="107">
        <f t="shared" si="130"/>
        <v>1.9587451685083707E-19</v>
      </c>
      <c r="HA105" s="107">
        <f t="shared" si="130"/>
        <v>9.6876895807004281E-33</v>
      </c>
      <c r="HC105" s="107">
        <f t="shared" si="76"/>
        <v>7.714250227783831E-2</v>
      </c>
      <c r="HD105" s="107">
        <f t="shared" si="76"/>
        <v>2.2469454485702818E-2</v>
      </c>
      <c r="HE105" s="107">
        <f t="shared" si="76"/>
        <v>5.1764885894097452E-2</v>
      </c>
      <c r="HF105" s="107">
        <f t="shared" si="76"/>
        <v>6.8869926256613742E-2</v>
      </c>
      <c r="HG105" s="107">
        <f t="shared" si="76"/>
        <v>6.1785550785468567E-2</v>
      </c>
      <c r="HH105" s="107">
        <f t="shared" si="76"/>
        <v>2.4905403167082313E-2</v>
      </c>
      <c r="HI105" s="107">
        <f t="shared" si="138"/>
        <v>1.3643059079133239E-2</v>
      </c>
      <c r="HJ105" s="107">
        <f t="shared" si="138"/>
        <v>8.8630767998001837E-3</v>
      </c>
      <c r="HK105" s="107">
        <f t="shared" si="138"/>
        <v>7.1363241810431001E-3</v>
      </c>
      <c r="HL105" s="107">
        <f t="shared" si="138"/>
        <v>1.250440096806194E-2</v>
      </c>
      <c r="HM105" s="107">
        <f t="shared" si="138"/>
        <v>3.9837350640075868E-2</v>
      </c>
      <c r="HN105" s="107">
        <f t="shared" si="138"/>
        <v>3.340784935214499E-2</v>
      </c>
      <c r="HO105" s="107">
        <f t="shared" si="138"/>
        <v>0.11861491606510711</v>
      </c>
      <c r="HP105" s="107">
        <f t="shared" si="138"/>
        <v>0.17486016481496583</v>
      </c>
      <c r="HQ105" s="107">
        <f t="shared" si="138"/>
        <v>3.4800164578618425E-2</v>
      </c>
      <c r="HS105" s="107">
        <f t="shared" si="131"/>
        <v>2.3380806044296757E-6</v>
      </c>
      <c r="HT105" s="107">
        <f t="shared" si="131"/>
        <v>1.9037219975716213E-7</v>
      </c>
      <c r="HU105" s="107">
        <f t="shared" si="131"/>
        <v>5.9995365491445448E-8</v>
      </c>
      <c r="HV105" s="107">
        <f t="shared" si="131"/>
        <v>1.1877095562727141E-8</v>
      </c>
      <c r="HW105" s="107">
        <f t="shared" si="131"/>
        <v>4.9699192090181231E-9</v>
      </c>
      <c r="HX105" s="107">
        <f t="shared" si="131"/>
        <v>8.2506529255866757E-9</v>
      </c>
      <c r="HY105" s="107">
        <f t="shared" si="131"/>
        <v>1.6877793557547041E-8</v>
      </c>
      <c r="HZ105" s="107">
        <f t="shared" si="131"/>
        <v>9.5887901897812076E-9</v>
      </c>
      <c r="IA105" s="107">
        <f t="shared" si="131"/>
        <v>4.0376080195399477E-9</v>
      </c>
      <c r="IB105" s="107">
        <f t="shared" si="131"/>
        <v>7.6118159349488522E-9</v>
      </c>
      <c r="IC105" s="107">
        <f t="shared" si="131"/>
        <v>1.3611509832225468E-9</v>
      </c>
      <c r="ID105" s="107">
        <f t="shared" si="131"/>
        <v>1.8085826181373235E-9</v>
      </c>
      <c r="IE105" s="107">
        <f t="shared" si="131"/>
        <v>6.1081445454752649E-10</v>
      </c>
      <c r="IF105" s="107">
        <f t="shared" si="131"/>
        <v>6.1007173084159113E-10</v>
      </c>
      <c r="IG105" s="107">
        <f t="shared" si="131"/>
        <v>1.5376445471528272E-6</v>
      </c>
      <c r="II105" s="107">
        <f t="shared" si="132"/>
        <v>1.0934445194228292E-22</v>
      </c>
      <c r="IJ105" s="107">
        <f t="shared" si="132"/>
        <v>9.5786640752178231E-28</v>
      </c>
      <c r="IK105" s="107">
        <f t="shared" si="132"/>
        <v>3.8516735286909761E-29</v>
      </c>
      <c r="IL105" s="107">
        <f t="shared" si="132"/>
        <v>7.5774297611663268E-32</v>
      </c>
      <c r="IM105" s="107">
        <f t="shared" si="132"/>
        <v>1.3772868281440534E-33</v>
      </c>
      <c r="IN105" s="107">
        <f t="shared" si="132"/>
        <v>1.747800966490365E-33</v>
      </c>
      <c r="IO105" s="107">
        <f t="shared" si="132"/>
        <v>6.8017979212677401E-33</v>
      </c>
      <c r="IP105" s="107">
        <f t="shared" si="132"/>
        <v>3.1323487044621767E-34</v>
      </c>
      <c r="IQ105" s="107">
        <f t="shared" si="132"/>
        <v>4.3526886977464895E-36</v>
      </c>
      <c r="IR105" s="107">
        <f t="shared" si="132"/>
        <v>2.3437950902989367E-34</v>
      </c>
      <c r="IS105" s="107">
        <f t="shared" si="132"/>
        <v>2.25861134323934E-36</v>
      </c>
      <c r="IT105" s="107">
        <f t="shared" si="132"/>
        <v>1.0665749795699694E-35</v>
      </c>
      <c r="IU105" s="107">
        <f t="shared" si="132"/>
        <v>5.6159668800762671E-36</v>
      </c>
      <c r="IV105" s="107">
        <f t="shared" si="132"/>
        <v>3.5414677387878577E-36</v>
      </c>
      <c r="IW105" s="107">
        <f t="shared" si="132"/>
        <v>9.9129476047436413E-33</v>
      </c>
      <c r="IY105" s="107">
        <f t="shared" si="133"/>
        <v>7.7144840358450026E-2</v>
      </c>
      <c r="IZ105" s="107">
        <f t="shared" si="133"/>
        <v>2.2469644857902576E-2</v>
      </c>
      <c r="JA105" s="107">
        <f t="shared" si="133"/>
        <v>5.1764945889462941E-2</v>
      </c>
      <c r="JB105" s="107">
        <f t="shared" si="133"/>
        <v>6.8869938133709299E-2</v>
      </c>
      <c r="JC105" s="107">
        <f t="shared" si="133"/>
        <v>6.1785555755387779E-2</v>
      </c>
      <c r="JD105" s="107">
        <f t="shared" si="133"/>
        <v>2.4905411417735238E-2</v>
      </c>
      <c r="JE105" s="107">
        <f t="shared" si="133"/>
        <v>1.3643075956926796E-2</v>
      </c>
      <c r="JF105" s="107">
        <f t="shared" si="133"/>
        <v>8.8630863885903726E-3</v>
      </c>
      <c r="JG105" s="107">
        <f t="shared" si="133"/>
        <v>7.1363282186511197E-3</v>
      </c>
      <c r="JH105" s="107">
        <f t="shared" si="133"/>
        <v>1.2504408579877875E-2</v>
      </c>
      <c r="JI105" s="107">
        <f t="shared" si="133"/>
        <v>3.9837352001226851E-2</v>
      </c>
      <c r="JJ105" s="107">
        <f t="shared" si="133"/>
        <v>3.3407851160727607E-2</v>
      </c>
      <c r="JK105" s="107">
        <f t="shared" si="133"/>
        <v>0.11861491667592157</v>
      </c>
      <c r="JL105" s="107">
        <f t="shared" si="133"/>
        <v>0.17486016542503757</v>
      </c>
      <c r="JM105" s="107">
        <f t="shared" si="133"/>
        <v>3.480170222316558E-2</v>
      </c>
    </row>
    <row r="106" spans="2:273" x14ac:dyDescent="0.25">
      <c r="B106" s="2">
        <v>78</v>
      </c>
      <c r="C106" s="37">
        <v>60.613</v>
      </c>
      <c r="D106" s="37">
        <v>63.081000000000003</v>
      </c>
      <c r="E106" s="37">
        <v>63.5</v>
      </c>
      <c r="F106" s="37">
        <v>63.323</v>
      </c>
      <c r="G106" s="37">
        <v>64.132999999999996</v>
      </c>
      <c r="H106" s="37">
        <v>66.183000000000007</v>
      </c>
      <c r="I106" s="37">
        <v>66.75</v>
      </c>
      <c r="J106" s="37">
        <v>67</v>
      </c>
      <c r="K106" s="37">
        <v>67.45</v>
      </c>
      <c r="L106" s="37">
        <v>65.832999999999998</v>
      </c>
      <c r="M106" s="37">
        <v>64.783000000000001</v>
      </c>
      <c r="N106" s="37">
        <v>64.900000000000006</v>
      </c>
      <c r="O106" s="37">
        <v>68.900000000000006</v>
      </c>
      <c r="P106" s="37">
        <v>68.117000000000004</v>
      </c>
      <c r="Q106" s="37">
        <v>64.117000000000004</v>
      </c>
      <c r="S106" s="4">
        <f t="shared" si="97"/>
        <v>62.969139162906423</v>
      </c>
      <c r="T106" s="4">
        <f t="shared" si="98"/>
        <v>63.171810211265772</v>
      </c>
      <c r="U106" s="4">
        <f t="shared" si="99"/>
        <v>64.71703977932772</v>
      </c>
      <c r="V106" s="4">
        <f t="shared" si="100"/>
        <v>66.184753767391186</v>
      </c>
      <c r="W106" s="4">
        <f t="shared" si="101"/>
        <v>67.704542499116712</v>
      </c>
      <c r="X106" s="4">
        <f t="shared" si="102"/>
        <v>67.327786743518161</v>
      </c>
      <c r="Y106" s="4">
        <f t="shared" si="103"/>
        <v>67.016562226360634</v>
      </c>
      <c r="Z106" s="4">
        <f t="shared" si="104"/>
        <v>68.283222166932035</v>
      </c>
      <c r="AA106" s="4">
        <f t="shared" si="105"/>
        <v>67.727711702303068</v>
      </c>
      <c r="AB106" s="4">
        <f t="shared" si="106"/>
        <v>66.224914504931903</v>
      </c>
      <c r="AC106" s="4">
        <f t="shared" si="107"/>
        <v>66.693330596696583</v>
      </c>
      <c r="AD106" s="4">
        <f t="shared" si="108"/>
        <v>65.956817891469981</v>
      </c>
      <c r="AE106" s="4">
        <f t="shared" si="109"/>
        <v>72.281546693498839</v>
      </c>
      <c r="AF106" s="4">
        <f t="shared" si="110"/>
        <v>74.606326321196164</v>
      </c>
      <c r="AG106" s="4">
        <f t="shared" si="110"/>
        <v>68.244831144635313</v>
      </c>
      <c r="AI106" s="4">
        <f t="shared" si="111"/>
        <v>-2.3561391629064232</v>
      </c>
      <c r="AJ106" s="4">
        <f t="shared" si="112"/>
        <v>-9.0810211265768714E-2</v>
      </c>
      <c r="AK106" s="4">
        <f t="shared" si="113"/>
        <v>-1.2170397793277203</v>
      </c>
      <c r="AL106" s="4">
        <f t="shared" si="114"/>
        <v>-2.8617537673911855</v>
      </c>
      <c r="AM106" s="4">
        <f t="shared" si="115"/>
        <v>-3.5715424991167168</v>
      </c>
      <c r="AN106" s="4">
        <f t="shared" si="116"/>
        <v>-1.1447867435181536</v>
      </c>
      <c r="AO106" s="4">
        <f t="shared" si="117"/>
        <v>-0.26656222636063376</v>
      </c>
      <c r="AP106" s="4">
        <f t="shared" si="118"/>
        <v>-1.2832221669320347</v>
      </c>
      <c r="AQ106" s="4">
        <f t="shared" si="119"/>
        <v>-0.27771170230306552</v>
      </c>
      <c r="AR106" s="4">
        <f t="shared" si="120"/>
        <v>-0.39191450493190416</v>
      </c>
      <c r="AS106" s="4">
        <f t="shared" si="121"/>
        <v>-1.910330596696582</v>
      </c>
      <c r="AT106" s="4">
        <f t="shared" si="122"/>
        <v>-1.0568178914699757</v>
      </c>
      <c r="AU106" s="4">
        <f t="shared" si="123"/>
        <v>-3.3815466934988336</v>
      </c>
      <c r="AV106" s="4">
        <f t="shared" si="124"/>
        <v>-6.4893263211961596</v>
      </c>
      <c r="AW106" s="4">
        <f t="shared" si="124"/>
        <v>-4.1278311446353086</v>
      </c>
      <c r="AY106" s="2">
        <f t="shared" si="125"/>
        <v>60.066859175970038</v>
      </c>
      <c r="AZ106" s="2">
        <f t="shared" si="125"/>
        <v>62.761151287309815</v>
      </c>
      <c r="BA106" s="2">
        <f t="shared" si="125"/>
        <v>63.396055676999538</v>
      </c>
      <c r="BB106" s="2">
        <f t="shared" si="125"/>
        <v>64.228620843199792</v>
      </c>
      <c r="BC106" s="2">
        <f t="shared" si="125"/>
        <v>66.073025694663002</v>
      </c>
      <c r="BD106" s="2">
        <f t="shared" si="125"/>
        <v>66.900915847431321</v>
      </c>
      <c r="BE106" s="2">
        <f t="shared" si="125"/>
        <v>66.830636996894668</v>
      </c>
      <c r="BF106" s="2">
        <f t="shared" si="125"/>
        <v>68.187267423037852</v>
      </c>
      <c r="BG106" s="2">
        <f t="shared" si="125"/>
        <v>67.659143345423274</v>
      </c>
      <c r="BH106" s="2">
        <f t="shared" si="125"/>
        <v>66.063887885936253</v>
      </c>
      <c r="BI106" s="2">
        <f t="shared" si="125"/>
        <v>65.888596316784046</v>
      </c>
      <c r="BJ106" s="2">
        <f t="shared" si="125"/>
        <v>65.313118385600475</v>
      </c>
      <c r="BK106" s="2">
        <f t="shared" si="125"/>
        <v>68.263325484421571</v>
      </c>
      <c r="BL106" s="2">
        <f t="shared" si="125"/>
        <v>67.34232903148056</v>
      </c>
      <c r="BM106" s="2">
        <f t="shared" si="125"/>
        <v>67.806760196776693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>
        <f t="shared" si="127"/>
        <v>67</v>
      </c>
      <c r="CM106" s="2">
        <f t="shared" si="127"/>
        <v>67.45</v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>
        <f t="shared" si="128"/>
        <v>67</v>
      </c>
      <c r="DC106" s="2">
        <f t="shared" si="128"/>
        <v>67.45</v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82.276735706340389</v>
      </c>
      <c r="DL106" s="2">
        <f t="shared" si="134"/>
        <v>81.745668003565058</v>
      </c>
      <c r="DM106" s="2">
        <f t="shared" si="134"/>
        <v>83.446326050420168</v>
      </c>
      <c r="DN106" s="2">
        <f t="shared" si="134"/>
        <v>85.216733622994639</v>
      </c>
      <c r="DO106" s="2">
        <f t="shared" si="134"/>
        <v>85.428030241935474</v>
      </c>
      <c r="DP106" s="2">
        <f t="shared" si="134"/>
        <v>83.129139112903218</v>
      </c>
      <c r="DQ106" s="2">
        <f t="shared" si="134"/>
        <v>83.405830645161274</v>
      </c>
      <c r="DR106" s="2">
        <f t="shared" si="134"/>
        <v>86.523586651835373</v>
      </c>
      <c r="DS106" s="2">
        <f t="shared" si="134"/>
        <v>80.472309454949965</v>
      </c>
      <c r="DT106" s="2">
        <f t="shared" si="134"/>
        <v>80.625050000000002</v>
      </c>
      <c r="DU106" s="2">
        <f t="shared" si="134"/>
        <v>81.078624193548393</v>
      </c>
      <c r="DV106" s="2">
        <f t="shared" si="134"/>
        <v>82.440782258064516</v>
      </c>
      <c r="DW106" s="2">
        <f t="shared" si="134"/>
        <v>89.507667338709709</v>
      </c>
      <c r="DX106" s="2">
        <f t="shared" si="134"/>
        <v>88.506878787878762</v>
      </c>
      <c r="DY106" s="2">
        <f t="shared" si="134"/>
        <v>83.264494846125316</v>
      </c>
      <c r="EA106" s="2">
        <f t="shared" si="96"/>
        <v>59.98171428571429</v>
      </c>
      <c r="EB106" s="2">
        <f t="shared" si="96"/>
        <v>62.693777777777782</v>
      </c>
      <c r="EC106" s="2">
        <f t="shared" si="96"/>
        <v>63.314844444444446</v>
      </c>
      <c r="ED106" s="2">
        <f t="shared" si="96"/>
        <v>64.142316066481982</v>
      </c>
      <c r="EE106" s="2">
        <f t="shared" si="96"/>
        <v>65.994224542531768</v>
      </c>
      <c r="EF106" s="2">
        <f t="shared" si="96"/>
        <v>66.844430666145854</v>
      </c>
      <c r="EG106" s="2">
        <f t="shared" si="96"/>
        <v>66.774158105219598</v>
      </c>
      <c r="EH106" s="2">
        <f t="shared" si="96"/>
        <v>68.123460193173287</v>
      </c>
      <c r="EI106" s="2">
        <f t="shared" si="96"/>
        <v>67.615456811797742</v>
      </c>
      <c r="EJ106" s="2">
        <f t="shared" si="96"/>
        <v>66.013827171549195</v>
      </c>
      <c r="EK106" s="2">
        <f t="shared" si="96"/>
        <v>65.825403811890482</v>
      </c>
      <c r="EL106" s="2">
        <f t="shared" si="96"/>
        <v>65.252298999429101</v>
      </c>
      <c r="EM106" s="2">
        <f t="shared" si="135"/>
        <v>68.118437935184403</v>
      </c>
      <c r="EN106" s="2">
        <f t="shared" si="135"/>
        <v>67.116262290765476</v>
      </c>
      <c r="EO106" s="2">
        <f t="shared" si="135"/>
        <v>67.60289786991251</v>
      </c>
      <c r="EQ106" s="2">
        <f t="shared" si="136"/>
        <v>61.125790620285464</v>
      </c>
      <c r="ER106" s="2">
        <f t="shared" si="136"/>
        <v>62.945278106460279</v>
      </c>
      <c r="ES106" s="2">
        <f t="shared" si="136"/>
        <v>62.91611213916741</v>
      </c>
      <c r="ET106" s="2">
        <f t="shared" si="136"/>
        <v>63.879201396200017</v>
      </c>
      <c r="EU106" s="2">
        <f t="shared" si="136"/>
        <v>65.359006807417103</v>
      </c>
      <c r="EV106" s="2">
        <f t="shared" si="136"/>
        <v>66.323679743436742</v>
      </c>
      <c r="EW106" s="2">
        <f t="shared" si="136"/>
        <v>66.445471632374392</v>
      </c>
      <c r="EX106" s="2">
        <f t="shared" si="136"/>
        <v>67.15007041793767</v>
      </c>
      <c r="EY106" s="2">
        <f t="shared" si="136"/>
        <v>67.057601053132984</v>
      </c>
      <c r="EZ106" s="2">
        <f t="shared" si="136"/>
        <v>66.048175503743821</v>
      </c>
      <c r="FA106" s="2">
        <f t="shared" si="136"/>
        <v>65.825526451750875</v>
      </c>
      <c r="FB106" s="2">
        <f t="shared" si="136"/>
        <v>64.873236573198824</v>
      </c>
      <c r="FC106" s="2">
        <f t="shared" si="136"/>
        <v>67.327398551673824</v>
      </c>
      <c r="FD106" s="2">
        <f t="shared" si="136"/>
        <v>67.278431244665128</v>
      </c>
      <c r="FE106" s="2">
        <f t="shared" si="136"/>
        <v>67.999716321398196</v>
      </c>
      <c r="FG106" s="2">
        <f t="shared" si="137"/>
        <v>0.99618135081284476</v>
      </c>
      <c r="FH106" s="2">
        <f t="shared" si="137"/>
        <v>0.99646384108139874</v>
      </c>
      <c r="FI106" s="2">
        <f t="shared" si="137"/>
        <v>0.99596579317725087</v>
      </c>
      <c r="FJ106" s="2">
        <f t="shared" si="137"/>
        <v>0.99590469132598791</v>
      </c>
      <c r="FK106" s="2">
        <f t="shared" si="137"/>
        <v>0.99594498215336014</v>
      </c>
      <c r="FL106" s="2">
        <f t="shared" si="137"/>
        <v>0.99653118324759082</v>
      </c>
      <c r="FM106" s="2">
        <f t="shared" si="137"/>
        <v>0.99660397071579543</v>
      </c>
      <c r="FN106" s="2">
        <f t="shared" si="137"/>
        <v>0.99653170881871533</v>
      </c>
      <c r="FO106" s="2">
        <f t="shared" si="137"/>
        <v>0.99660168827646733</v>
      </c>
      <c r="FP106" s="2">
        <f t="shared" si="137"/>
        <v>0.99657383720666959</v>
      </c>
      <c r="FQ106" s="2">
        <f t="shared" si="137"/>
        <v>0.99585710410332395</v>
      </c>
      <c r="FR106" s="2">
        <f t="shared" si="137"/>
        <v>0.99646149333961387</v>
      </c>
      <c r="FS106" s="2">
        <f t="shared" si="137"/>
        <v>0.99322572973558765</v>
      </c>
      <c r="FT106" s="2">
        <f t="shared" si="137"/>
        <v>0.98943166894215284</v>
      </c>
      <c r="FU106" s="2">
        <f t="shared" si="137"/>
        <v>0.98698443604409603</v>
      </c>
      <c r="FW106" s="2">
        <f t="shared" si="129"/>
        <v>7.0142437356588447E-6</v>
      </c>
      <c r="FX106" s="2">
        <f t="shared" si="129"/>
        <v>1.1920437330903251E-5</v>
      </c>
      <c r="FY106" s="2">
        <f t="shared" si="129"/>
        <v>8.3461804908264382E-6</v>
      </c>
      <c r="FZ106" s="2">
        <f t="shared" si="129"/>
        <v>5.5804609215216505E-6</v>
      </c>
      <c r="GA106" s="2">
        <f t="shared" si="129"/>
        <v>5.1585587111828658E-6</v>
      </c>
      <c r="GB106" s="2">
        <f t="shared" si="129"/>
        <v>6.6983707330453583E-6</v>
      </c>
      <c r="GC106" s="2">
        <f t="shared" si="129"/>
        <v>8.3828088526231689E-6</v>
      </c>
      <c r="GD106" s="2">
        <f t="shared" si="129"/>
        <v>1.0033459131072286E-5</v>
      </c>
      <c r="GE106" s="2">
        <f t="shared" si="129"/>
        <v>9.0694401707050496E-6</v>
      </c>
      <c r="GF106" s="2">
        <f t="shared" si="129"/>
        <v>8.3371488438996316E-6</v>
      </c>
      <c r="GG106" s="2">
        <f t="shared" si="129"/>
        <v>6.2238635717439922E-6</v>
      </c>
      <c r="GH106" s="2">
        <f t="shared" si="129"/>
        <v>5.74132671699177E-6</v>
      </c>
      <c r="GI106" s="2">
        <f t="shared" si="129"/>
        <v>1.1214978694673577E-5</v>
      </c>
      <c r="GJ106" s="2">
        <f t="shared" si="129"/>
        <v>2.2347324004073179E-5</v>
      </c>
      <c r="GK106" s="2">
        <f t="shared" si="129"/>
        <v>4.4881402659859848E-5</v>
      </c>
      <c r="GM106" s="107">
        <f t="shared" si="130"/>
        <v>4.8478040991848354E-16</v>
      </c>
      <c r="GN106" s="107">
        <f t="shared" si="130"/>
        <v>9.4657338023119486E-22</v>
      </c>
      <c r="GO106" s="107">
        <f t="shared" si="130"/>
        <v>1.1874486113203347E-20</v>
      </c>
      <c r="GP106" s="107">
        <f t="shared" si="130"/>
        <v>4.4579149093921023E-21</v>
      </c>
      <c r="GQ106" s="107">
        <f t="shared" si="130"/>
        <v>5.1470957799560933E-22</v>
      </c>
      <c r="GR106" s="107">
        <f t="shared" si="130"/>
        <v>4.6509070717940642E-24</v>
      </c>
      <c r="GS106" s="107">
        <f t="shared" si="130"/>
        <v>1.1892191472090625E-24</v>
      </c>
      <c r="GT106" s="107">
        <f t="shared" si="130"/>
        <v>3.4043426110510738E-26</v>
      </c>
      <c r="GU106" s="107">
        <f t="shared" si="130"/>
        <v>2.4350917567973359E-27</v>
      </c>
      <c r="GV106" s="107">
        <f t="shared" si="130"/>
        <v>1.2391108245460577E-25</v>
      </c>
      <c r="GW106" s="107">
        <f t="shared" si="130"/>
        <v>2.6351179760744291E-24</v>
      </c>
      <c r="GX106" s="107">
        <f t="shared" si="130"/>
        <v>7.3627529618526017E-25</v>
      </c>
      <c r="GY106" s="107">
        <f t="shared" si="130"/>
        <v>3.4761748648675336E-22</v>
      </c>
      <c r="GZ106" s="107">
        <f t="shared" si="130"/>
        <v>4.8006747794798116E-21</v>
      </c>
      <c r="HA106" s="107">
        <f t="shared" si="130"/>
        <v>1.9092650068058035E-35</v>
      </c>
      <c r="HC106" s="107">
        <f t="shared" si="76"/>
        <v>3.3334482293038377E-2</v>
      </c>
      <c r="HD106" s="107">
        <f t="shared" si="76"/>
        <v>6.4191631002643319E-3</v>
      </c>
      <c r="HE106" s="107">
        <f t="shared" si="76"/>
        <v>1.7612070710058016E-2</v>
      </c>
      <c r="HF106" s="107">
        <f t="shared" si="76"/>
        <v>2.4595779952266219E-2</v>
      </c>
      <c r="HG106" s="107">
        <f t="shared" si="76"/>
        <v>2.0974351649335081E-2</v>
      </c>
      <c r="HH106" s="107">
        <f t="shared" si="76"/>
        <v>6.7639711980473447E-3</v>
      </c>
      <c r="HI106" s="107">
        <f t="shared" si="138"/>
        <v>3.2493356075404206E-3</v>
      </c>
      <c r="HJ106" s="107">
        <f t="shared" si="138"/>
        <v>1.8361124604680881E-3</v>
      </c>
      <c r="HK106" s="107">
        <f t="shared" si="138"/>
        <v>1.3736411686430141E-3</v>
      </c>
      <c r="HL106" s="107">
        <f t="shared" si="138"/>
        <v>2.8268962676586025E-3</v>
      </c>
      <c r="HM106" s="107">
        <f t="shared" si="138"/>
        <v>1.1354600875951283E-2</v>
      </c>
      <c r="HN106" s="107">
        <f t="shared" si="138"/>
        <v>9.3676635348295262E-3</v>
      </c>
      <c r="HO106" s="107">
        <f t="shared" si="138"/>
        <v>4.712874268171359E-2</v>
      </c>
      <c r="HP106" s="107">
        <f t="shared" si="138"/>
        <v>7.9399976316326906E-2</v>
      </c>
      <c r="HQ106" s="107">
        <f t="shared" si="138"/>
        <v>7.9903021975887938E-3</v>
      </c>
      <c r="HS106" s="107">
        <f t="shared" si="131"/>
        <v>5.3718213469777463E-6</v>
      </c>
      <c r="HT106" s="107">
        <f t="shared" si="131"/>
        <v>5.4963990693062697E-7</v>
      </c>
      <c r="HU106" s="107">
        <f t="shared" si="131"/>
        <v>1.7960761282310188E-7</v>
      </c>
      <c r="HV106" s="107">
        <f t="shared" si="131"/>
        <v>3.8153941729838656E-8</v>
      </c>
      <c r="HW106" s="107">
        <f t="shared" si="131"/>
        <v>1.6862568993590848E-8</v>
      </c>
      <c r="HX106" s="107">
        <f t="shared" si="131"/>
        <v>2.8173482655259293E-8</v>
      </c>
      <c r="HY106" s="107">
        <f t="shared" si="131"/>
        <v>5.683078007567664E-8</v>
      </c>
      <c r="HZ106" s="107">
        <f t="shared" si="131"/>
        <v>3.4441974790513115E-8</v>
      </c>
      <c r="IA106" s="107">
        <f t="shared" si="131"/>
        <v>1.5338413675084065E-8</v>
      </c>
      <c r="IB106" s="107">
        <f t="shared" si="131"/>
        <v>2.7100068747558188E-8</v>
      </c>
      <c r="IC106" s="107">
        <f t="shared" si="131"/>
        <v>5.184889045125112E-9</v>
      </c>
      <c r="ID106" s="107">
        <f t="shared" si="131"/>
        <v>6.6787974794341655E-9</v>
      </c>
      <c r="IE106" s="107">
        <f t="shared" si="131"/>
        <v>2.239922735587836E-9</v>
      </c>
      <c r="IF106" s="107">
        <f t="shared" si="131"/>
        <v>2.1778982959207182E-9</v>
      </c>
      <c r="IG106" s="107">
        <f t="shared" si="131"/>
        <v>3.2163370933938261E-6</v>
      </c>
      <c r="II106" s="107">
        <f t="shared" si="132"/>
        <v>6.8195355963716016E-22</v>
      </c>
      <c r="IJ106" s="107">
        <f t="shared" si="132"/>
        <v>1.0230906025446702E-26</v>
      </c>
      <c r="IK106" s="107">
        <f t="shared" si="132"/>
        <v>4.3327788155618345E-28</v>
      </c>
      <c r="IL106" s="107">
        <f t="shared" si="132"/>
        <v>9.9095895404042068E-31</v>
      </c>
      <c r="IM106" s="107">
        <f t="shared" si="132"/>
        <v>2.0517524784161642E-32</v>
      </c>
      <c r="IN106" s="107">
        <f t="shared" si="132"/>
        <v>2.7335463892213036E-32</v>
      </c>
      <c r="IO106" s="107">
        <f t="shared" si="132"/>
        <v>1.0633804438696695E-31</v>
      </c>
      <c r="IP106" s="107">
        <f t="shared" si="132"/>
        <v>5.7493187728598252E-33</v>
      </c>
      <c r="IQ106" s="107">
        <f t="shared" si="132"/>
        <v>9.1812022865711811E-35</v>
      </c>
      <c r="IR106" s="107">
        <f t="shared" si="132"/>
        <v>4.1592344940852647E-33</v>
      </c>
      <c r="IS106" s="107">
        <f t="shared" si="132"/>
        <v>4.4476612883117615E-35</v>
      </c>
      <c r="IT106" s="107">
        <f t="shared" si="132"/>
        <v>1.9454220345007329E-34</v>
      </c>
      <c r="IU106" s="107">
        <f t="shared" si="132"/>
        <v>9.4257394319290797E-35</v>
      </c>
      <c r="IV106" s="107">
        <f t="shared" si="132"/>
        <v>5.6495781569413134E-35</v>
      </c>
      <c r="IW106" s="107">
        <f t="shared" si="132"/>
        <v>1.1646673221052731E-31</v>
      </c>
      <c r="IY106" s="107">
        <f t="shared" si="133"/>
        <v>3.3339854114385843E-2</v>
      </c>
      <c r="IZ106" s="107">
        <f t="shared" si="133"/>
        <v>6.4197127401712621E-3</v>
      </c>
      <c r="JA106" s="107">
        <f t="shared" si="133"/>
        <v>1.761225031767084E-2</v>
      </c>
      <c r="JB106" s="107">
        <f t="shared" si="133"/>
        <v>2.4595818106207947E-2</v>
      </c>
      <c r="JC106" s="107">
        <f t="shared" si="133"/>
        <v>2.0974368511904075E-2</v>
      </c>
      <c r="JD106" s="107">
        <f t="shared" si="133"/>
        <v>6.76399937153E-3</v>
      </c>
      <c r="JE106" s="107">
        <f t="shared" si="133"/>
        <v>3.2493924383204965E-3</v>
      </c>
      <c r="JF106" s="107">
        <f t="shared" si="133"/>
        <v>1.8361469024428785E-3</v>
      </c>
      <c r="JG106" s="107">
        <f t="shared" si="133"/>
        <v>1.3736565070566892E-3</v>
      </c>
      <c r="JH106" s="107">
        <f t="shared" si="133"/>
        <v>2.8269233677273502E-3</v>
      </c>
      <c r="JI106" s="107">
        <f t="shared" si="133"/>
        <v>1.1354606060840329E-2</v>
      </c>
      <c r="JJ106" s="107">
        <f t="shared" si="133"/>
        <v>9.3676702136270048E-3</v>
      </c>
      <c r="JK106" s="107">
        <f t="shared" si="133"/>
        <v>4.7128744921636323E-2</v>
      </c>
      <c r="JL106" s="107">
        <f t="shared" si="133"/>
        <v>7.9399978494225198E-2</v>
      </c>
      <c r="JM106" s="107">
        <f t="shared" si="133"/>
        <v>7.9935185346821872E-3</v>
      </c>
    </row>
    <row r="107" spans="2:273" x14ac:dyDescent="0.25">
      <c r="B107" s="2">
        <v>79</v>
      </c>
      <c r="C107" s="37">
        <v>58.871000000000002</v>
      </c>
      <c r="D107" s="37">
        <v>62.725999999999999</v>
      </c>
      <c r="E107" s="37">
        <v>61.048000000000002</v>
      </c>
      <c r="F107" s="37">
        <v>63.081000000000003</v>
      </c>
      <c r="G107" s="37">
        <v>65.3</v>
      </c>
      <c r="H107" s="37">
        <v>65.582999999999998</v>
      </c>
      <c r="I107" s="37">
        <v>66.766999999999996</v>
      </c>
      <c r="J107" s="37">
        <v>67.066999999999993</v>
      </c>
      <c r="K107" s="37">
        <v>67.132999999999996</v>
      </c>
      <c r="L107" s="37">
        <v>65.3</v>
      </c>
      <c r="M107" s="37">
        <v>65.150000000000006</v>
      </c>
      <c r="N107" s="37">
        <v>64.533000000000001</v>
      </c>
      <c r="O107" s="37">
        <v>67.233000000000004</v>
      </c>
      <c r="P107" s="37">
        <v>66.816999999999993</v>
      </c>
      <c r="Q107" s="37">
        <v>66.683000000000007</v>
      </c>
      <c r="S107" s="4">
        <f t="shared" si="97"/>
        <v>61.089262199101825</v>
      </c>
      <c r="T107" s="4">
        <f t="shared" si="98"/>
        <v>62.798241629633843</v>
      </c>
      <c r="U107" s="4">
        <f t="shared" si="99"/>
        <v>63.535346750714851</v>
      </c>
      <c r="V107" s="4">
        <f t="shared" si="100"/>
        <v>64.557441506068642</v>
      </c>
      <c r="W107" s="4">
        <f t="shared" si="101"/>
        <v>66.258344465708007</v>
      </c>
      <c r="X107" s="4">
        <f t="shared" si="102"/>
        <v>66.800439004999845</v>
      </c>
      <c r="Y107" s="4">
        <f t="shared" si="103"/>
        <v>66.715497605569539</v>
      </c>
      <c r="Z107" s="4">
        <f t="shared" si="104"/>
        <v>67.949408917458868</v>
      </c>
      <c r="AA107" s="4">
        <f t="shared" si="105"/>
        <v>67.484723521149988</v>
      </c>
      <c r="AB107" s="4">
        <f t="shared" si="106"/>
        <v>65.95246231789649</v>
      </c>
      <c r="AC107" s="4">
        <f t="shared" si="107"/>
        <v>65.880997375894111</v>
      </c>
      <c r="AD107" s="4">
        <f t="shared" si="108"/>
        <v>65.245729722570331</v>
      </c>
      <c r="AE107" s="4">
        <f t="shared" si="109"/>
        <v>69.097974173411146</v>
      </c>
      <c r="AF107" s="4">
        <f t="shared" si="110"/>
        <v>69.415690983436676</v>
      </c>
      <c r="AG107" s="4">
        <f t="shared" si="110"/>
        <v>67.728811411416729</v>
      </c>
      <c r="AI107" s="4">
        <f t="shared" si="111"/>
        <v>-2.2182621991018223</v>
      </c>
      <c r="AJ107" s="4">
        <f t="shared" si="112"/>
        <v>-7.2241629633843729E-2</v>
      </c>
      <c r="AK107" s="4">
        <f t="shared" si="113"/>
        <v>-2.487346750714849</v>
      </c>
      <c r="AL107" s="4">
        <f t="shared" si="114"/>
        <v>-1.4764415060686389</v>
      </c>
      <c r="AM107" s="4">
        <f t="shared" si="115"/>
        <v>-0.95834446570800935</v>
      </c>
      <c r="AN107" s="4">
        <f t="shared" si="116"/>
        <v>-1.2174390049998465</v>
      </c>
      <c r="AO107" s="4">
        <f t="shared" si="117"/>
        <v>5.1502394430457343E-2</v>
      </c>
      <c r="AP107" s="4">
        <f t="shared" si="118"/>
        <v>-0.88240891745887495</v>
      </c>
      <c r="AQ107" s="4">
        <f t="shared" si="119"/>
        <v>-0.35172352114999228</v>
      </c>
      <c r="AR107" s="4">
        <f t="shared" si="120"/>
        <v>-0.652462317896493</v>
      </c>
      <c r="AS107" s="4">
        <f t="shared" si="121"/>
        <v>-0.73099737589410552</v>
      </c>
      <c r="AT107" s="4">
        <f t="shared" si="122"/>
        <v>-0.71272972257033018</v>
      </c>
      <c r="AU107" s="4">
        <f t="shared" si="123"/>
        <v>-1.8649741734111416</v>
      </c>
      <c r="AV107" s="4">
        <f t="shared" si="124"/>
        <v>-2.5986909834366827</v>
      </c>
      <c r="AW107" s="4">
        <f t="shared" si="124"/>
        <v>-1.0458114114167216</v>
      </c>
      <c r="AY107" s="2">
        <f t="shared" si="125"/>
        <v>60.169735315304337</v>
      </c>
      <c r="AZ107" s="2">
        <f t="shared" si="125"/>
        <v>62.720932227763782</v>
      </c>
      <c r="BA107" s="2">
        <f t="shared" si="125"/>
        <v>63.234184023565383</v>
      </c>
      <c r="BB107" s="2">
        <f t="shared" si="125"/>
        <v>64.090881973860277</v>
      </c>
      <c r="BC107" s="2">
        <f t="shared" si="125"/>
        <v>65.894569785203075</v>
      </c>
      <c r="BD107" s="2">
        <f t="shared" si="125"/>
        <v>66.726596798305735</v>
      </c>
      <c r="BE107" s="2">
        <f t="shared" si="125"/>
        <v>66.687717047039058</v>
      </c>
      <c r="BF107" s="2">
        <f t="shared" si="125"/>
        <v>67.937348247614153</v>
      </c>
      <c r="BG107" s="2">
        <f t="shared" si="125"/>
        <v>67.476874299986974</v>
      </c>
      <c r="BH107" s="2">
        <f t="shared" si="125"/>
        <v>65.930053003742842</v>
      </c>
      <c r="BI107" s="2">
        <f t="shared" si="125"/>
        <v>65.737692032102757</v>
      </c>
      <c r="BJ107" s="2">
        <f t="shared" si="125"/>
        <v>65.131946402115446</v>
      </c>
      <c r="BK107" s="2">
        <f t="shared" si="125"/>
        <v>68.038486558228612</v>
      </c>
      <c r="BL107" s="2">
        <f t="shared" si="125"/>
        <v>67.171832106133195</v>
      </c>
      <c r="BM107" s="2">
        <f t="shared" si="125"/>
        <v>67.666281420741015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>
        <f t="shared" si="127"/>
        <v>62.725999999999999</v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>
        <f t="shared" si="127"/>
        <v>65.582999999999998</v>
      </c>
      <c r="CK107" s="2">
        <f t="shared" si="127"/>
        <v>66.766999999999996</v>
      </c>
      <c r="CL107" s="2">
        <f t="shared" si="127"/>
        <v>67.066999999999993</v>
      </c>
      <c r="CM107" s="2">
        <f t="shared" si="127"/>
        <v>67.132999999999996</v>
      </c>
      <c r="CN107" s="2">
        <f t="shared" si="127"/>
        <v>65.3</v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>
        <f t="shared" si="127"/>
        <v>66.683000000000007</v>
      </c>
      <c r="CU107" s="2" t="str">
        <f t="shared" si="128"/>
        <v/>
      </c>
      <c r="CV107" s="2">
        <f t="shared" si="128"/>
        <v>62.725999999999999</v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>
        <f t="shared" si="128"/>
        <v>65.582999999999998</v>
      </c>
      <c r="DA107" s="2">
        <f t="shared" si="128"/>
        <v>66.766999999999996</v>
      </c>
      <c r="DB107" s="2">
        <f t="shared" si="128"/>
        <v>67.066999999999993</v>
      </c>
      <c r="DC107" s="2">
        <f t="shared" si="128"/>
        <v>67.132999999999996</v>
      </c>
      <c r="DD107" s="2">
        <f t="shared" si="128"/>
        <v>65.3</v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>
        <f t="shared" si="128"/>
        <v>66.683000000000007</v>
      </c>
      <c r="DK107" s="2">
        <f t="shared" si="134"/>
        <v>82.459545717463854</v>
      </c>
      <c r="DL107" s="2">
        <f t="shared" si="134"/>
        <v>81.907948083778962</v>
      </c>
      <c r="DM107" s="2">
        <f t="shared" si="134"/>
        <v>83.615630252100829</v>
      </c>
      <c r="DN107" s="2">
        <f t="shared" si="134"/>
        <v>85.40814505347592</v>
      </c>
      <c r="DO107" s="2">
        <f t="shared" si="134"/>
        <v>85.594180535190603</v>
      </c>
      <c r="DP107" s="2">
        <f t="shared" si="134"/>
        <v>83.243035007331372</v>
      </c>
      <c r="DQ107" s="2">
        <f t="shared" si="134"/>
        <v>83.513832661290309</v>
      </c>
      <c r="DR107" s="2">
        <f t="shared" si="134"/>
        <v>86.679088987764175</v>
      </c>
      <c r="DS107" s="2">
        <f t="shared" si="134"/>
        <v>80.539670300333725</v>
      </c>
      <c r="DT107" s="2">
        <f t="shared" si="134"/>
        <v>80.663419354838709</v>
      </c>
      <c r="DU107" s="2">
        <f t="shared" si="134"/>
        <v>81.163804032258071</v>
      </c>
      <c r="DV107" s="2">
        <f t="shared" si="134"/>
        <v>82.57268185483872</v>
      </c>
      <c r="DW107" s="2">
        <f t="shared" si="134"/>
        <v>89.711445931085066</v>
      </c>
      <c r="DX107" s="2">
        <f t="shared" si="134"/>
        <v>88.677060606060579</v>
      </c>
      <c r="DY107" s="2">
        <f t="shared" si="134"/>
        <v>83.414856581386715</v>
      </c>
      <c r="EA107" s="2">
        <f t="shared" si="96"/>
        <v>60.101857142857149</v>
      </c>
      <c r="EB107" s="2">
        <f t="shared" si="96"/>
        <v>62.66684444444445</v>
      </c>
      <c r="EC107" s="2">
        <f t="shared" si="96"/>
        <v>63.168611111111119</v>
      </c>
      <c r="ED107" s="2">
        <f t="shared" si="96"/>
        <v>64.021253185595555</v>
      </c>
      <c r="EE107" s="2">
        <f t="shared" si="96"/>
        <v>65.83086253417865</v>
      </c>
      <c r="EF107" s="2">
        <f t="shared" si="96"/>
        <v>66.680933325320751</v>
      </c>
      <c r="EG107" s="2">
        <f t="shared" si="96"/>
        <v>66.642176170447485</v>
      </c>
      <c r="EH107" s="2">
        <f t="shared" si="96"/>
        <v>67.885546980495121</v>
      </c>
      <c r="EI107" s="2">
        <f t="shared" si="96"/>
        <v>67.441498595505607</v>
      </c>
      <c r="EJ107" s="2">
        <f t="shared" si="96"/>
        <v>65.889818088780871</v>
      </c>
      <c r="EK107" s="2">
        <f t="shared" si="96"/>
        <v>65.686716335333841</v>
      </c>
      <c r="EL107" s="2">
        <f t="shared" si="96"/>
        <v>65.082753523031158</v>
      </c>
      <c r="EM107" s="2">
        <f t="shared" si="135"/>
        <v>67.918595461188005</v>
      </c>
      <c r="EN107" s="2">
        <f t="shared" si="135"/>
        <v>66.982231295843533</v>
      </c>
      <c r="EO107" s="2">
        <f t="shared" si="135"/>
        <v>67.492294028147583</v>
      </c>
      <c r="EQ107" s="2">
        <f t="shared" si="136"/>
        <v>61.026650328116176</v>
      </c>
      <c r="ER107" s="2">
        <f t="shared" si="136"/>
        <v>62.844917002875206</v>
      </c>
      <c r="ES107" s="2">
        <f t="shared" si="136"/>
        <v>62.82109408994225</v>
      </c>
      <c r="ET107" s="2">
        <f t="shared" si="136"/>
        <v>63.760329378786672</v>
      </c>
      <c r="EU107" s="2">
        <f t="shared" si="136"/>
        <v>65.240917782550639</v>
      </c>
      <c r="EV107" s="2">
        <f t="shared" si="136"/>
        <v>66.209376491646765</v>
      </c>
      <c r="EW107" s="2">
        <f t="shared" si="136"/>
        <v>66.332033451875077</v>
      </c>
      <c r="EX107" s="2">
        <f t="shared" si="136"/>
        <v>67.000525886133659</v>
      </c>
      <c r="EY107" s="2">
        <f t="shared" si="136"/>
        <v>66.924613840234116</v>
      </c>
      <c r="EZ107" s="2">
        <f t="shared" si="136"/>
        <v>65.912589969475334</v>
      </c>
      <c r="FA107" s="2">
        <f t="shared" si="136"/>
        <v>65.682176033588092</v>
      </c>
      <c r="FB107" s="2">
        <f t="shared" si="136"/>
        <v>64.738159759246429</v>
      </c>
      <c r="FC107" s="2">
        <f t="shared" si="136"/>
        <v>67.188853308855983</v>
      </c>
      <c r="FD107" s="2">
        <f t="shared" si="136"/>
        <v>67.123823695066491</v>
      </c>
      <c r="FE107" s="2">
        <f t="shared" si="136"/>
        <v>67.839152882579583</v>
      </c>
      <c r="FG107" s="2">
        <f t="shared" si="137"/>
        <v>0.9969643549719891</v>
      </c>
      <c r="FH107" s="2">
        <f t="shared" si="137"/>
        <v>0.99718908478344459</v>
      </c>
      <c r="FI107" s="2">
        <f t="shared" si="137"/>
        <v>0.99679285457544997</v>
      </c>
      <c r="FJ107" s="2">
        <f t="shared" si="137"/>
        <v>0.99674423839694992</v>
      </c>
      <c r="FK107" s="2">
        <f t="shared" si="137"/>
        <v>0.99677629625454389</v>
      </c>
      <c r="FL107" s="2">
        <f t="shared" si="137"/>
        <v>0.99724265371778398</v>
      </c>
      <c r="FM107" s="2">
        <f t="shared" si="137"/>
        <v>0.9973005525777513</v>
      </c>
      <c r="FN107" s="2">
        <f t="shared" si="137"/>
        <v>0.99724307179004656</v>
      </c>
      <c r="FO107" s="2">
        <f t="shared" si="137"/>
        <v>0.99729873703558913</v>
      </c>
      <c r="FP107" s="2">
        <f t="shared" si="137"/>
        <v>0.99727658306003453</v>
      </c>
      <c r="FQ107" s="2">
        <f t="shared" si="137"/>
        <v>0.99670637439406862</v>
      </c>
      <c r="FR107" s="2">
        <f t="shared" si="137"/>
        <v>0.99718721718938608</v>
      </c>
      <c r="FS107" s="2">
        <f t="shared" si="137"/>
        <v>0.99449814117477531</v>
      </c>
      <c r="FT107" s="2">
        <f t="shared" si="137"/>
        <v>0.99126072973115897</v>
      </c>
      <c r="FU107" s="2">
        <f t="shared" si="137"/>
        <v>0.98907406970195444</v>
      </c>
      <c r="FW107" s="2">
        <f t="shared" si="129"/>
        <v>8.8303936458787161E-6</v>
      </c>
      <c r="FX107" s="2">
        <f t="shared" si="129"/>
        <v>1.5006895156729849E-5</v>
      </c>
      <c r="FY107" s="2">
        <f t="shared" si="129"/>
        <v>1.0507196004869951E-5</v>
      </c>
      <c r="FZ107" s="2">
        <f t="shared" si="129"/>
        <v>7.0253739125025471E-6</v>
      </c>
      <c r="GA107" s="2">
        <f t="shared" si="129"/>
        <v>6.494231975511929E-6</v>
      </c>
      <c r="GB107" s="2">
        <f t="shared" si="129"/>
        <v>8.4327345078965281E-6</v>
      </c>
      <c r="GC107" s="2">
        <f t="shared" si="129"/>
        <v>1.0553308180590351E-5</v>
      </c>
      <c r="GD107" s="2">
        <f t="shared" si="129"/>
        <v>1.2631343853115399E-5</v>
      </c>
      <c r="GE107" s="2">
        <f t="shared" si="129"/>
        <v>1.1417721889313689E-5</v>
      </c>
      <c r="GF107" s="2">
        <f t="shared" si="129"/>
        <v>1.0495825884159439E-5</v>
      </c>
      <c r="GG107" s="2">
        <f t="shared" si="129"/>
        <v>7.8353673831851753E-6</v>
      </c>
      <c r="GH107" s="2">
        <f t="shared" si="129"/>
        <v>7.2278913566283412E-6</v>
      </c>
      <c r="GI107" s="2">
        <f t="shared" si="129"/>
        <v>1.3826313811002585E-5</v>
      </c>
      <c r="GJ107" s="2">
        <f t="shared" si="129"/>
        <v>2.7074273145092057E-5</v>
      </c>
      <c r="GK107" s="2">
        <f t="shared" si="129"/>
        <v>5.3577904177430382E-5</v>
      </c>
      <c r="GM107" s="107">
        <f t="shared" si="130"/>
        <v>2.8873987498575143E-17</v>
      </c>
      <c r="GN107" s="107">
        <f t="shared" si="130"/>
        <v>1.9868373300380461E-23</v>
      </c>
      <c r="GO107" s="107">
        <f t="shared" si="130"/>
        <v>2.8072937120468331E-22</v>
      </c>
      <c r="GP107" s="107">
        <f t="shared" si="130"/>
        <v>9.5988828083661709E-23</v>
      </c>
      <c r="GQ107" s="107">
        <f t="shared" si="130"/>
        <v>9.2993795272121248E-24</v>
      </c>
      <c r="GR107" s="107">
        <f t="shared" si="130"/>
        <v>6.391481433337835E-26</v>
      </c>
      <c r="GS107" s="107">
        <f t="shared" si="130"/>
        <v>1.4856146919448711E-26</v>
      </c>
      <c r="GT107" s="107">
        <f t="shared" si="130"/>
        <v>3.1221776825170831E-28</v>
      </c>
      <c r="GU107" s="107">
        <f t="shared" si="130"/>
        <v>1.8300800628322211E-29</v>
      </c>
      <c r="GV107" s="107">
        <f t="shared" si="130"/>
        <v>1.2767232886781075E-27</v>
      </c>
      <c r="GW107" s="107">
        <f t="shared" si="130"/>
        <v>2.9931689401200958E-26</v>
      </c>
      <c r="GX107" s="107">
        <f t="shared" si="130"/>
        <v>8.5566484500048774E-27</v>
      </c>
      <c r="GY107" s="107">
        <f t="shared" si="130"/>
        <v>5.9976536053759449E-24</v>
      </c>
      <c r="GZ107" s="107">
        <f t="shared" si="130"/>
        <v>1.0059176059918762E-22</v>
      </c>
      <c r="HA107" s="107">
        <f t="shared" si="130"/>
        <v>2.9103092435279537E-38</v>
      </c>
      <c r="HC107" s="107">
        <f t="shared" si="76"/>
        <v>1.2308393255507248E-2</v>
      </c>
      <c r="HD107" s="107">
        <f t="shared" si="76"/>
        <v>1.473351208030558E-3</v>
      </c>
      <c r="HE107" s="107">
        <f t="shared" si="76"/>
        <v>4.8371489320701757E-3</v>
      </c>
      <c r="HF107" s="107">
        <f t="shared" si="76"/>
        <v>7.0579439197292326E-3</v>
      </c>
      <c r="HG107" s="107">
        <f t="shared" si="76"/>
        <v>5.6619319502986482E-3</v>
      </c>
      <c r="HH107" s="107">
        <f t="shared" si="76"/>
        <v>1.4419186621346552E-3</v>
      </c>
      <c r="HI107" s="107">
        <f t="shared" si="138"/>
        <v>6.0369357139102768E-4</v>
      </c>
      <c r="HJ107" s="107">
        <f t="shared" si="138"/>
        <v>2.909361629720742E-4</v>
      </c>
      <c r="HK107" s="107">
        <f t="shared" si="138"/>
        <v>2.0002844578742709E-4</v>
      </c>
      <c r="HL107" s="107">
        <f t="shared" si="138"/>
        <v>4.9274770999808504E-4</v>
      </c>
      <c r="HM107" s="107">
        <f t="shared" si="138"/>
        <v>2.496948062956797E-3</v>
      </c>
      <c r="HN107" s="107">
        <f t="shared" si="138"/>
        <v>2.0423601811726776E-3</v>
      </c>
      <c r="HO107" s="107">
        <f t="shared" si="138"/>
        <v>1.4904488216102928E-2</v>
      </c>
      <c r="HP107" s="107">
        <f t="shared" si="138"/>
        <v>2.908421530203981E-2</v>
      </c>
      <c r="HQ107" s="107">
        <f t="shared" si="138"/>
        <v>1.3156708319557577E-3</v>
      </c>
      <c r="HS107" s="107">
        <f t="shared" si="131"/>
        <v>1.1995514561747245E-5</v>
      </c>
      <c r="HT107" s="107">
        <f t="shared" si="131"/>
        <v>1.5264550678419908E-6</v>
      </c>
      <c r="HU107" s="107">
        <f t="shared" si="131"/>
        <v>5.1733210543007209E-7</v>
      </c>
      <c r="HV107" s="107">
        <f t="shared" si="131"/>
        <v>1.1778556564881718E-7</v>
      </c>
      <c r="HW107" s="107">
        <f t="shared" si="131"/>
        <v>5.4882434467867742E-8</v>
      </c>
      <c r="HX107" s="107">
        <f t="shared" si="131"/>
        <v>9.2133561042827354E-8</v>
      </c>
      <c r="HY107" s="107">
        <f t="shared" si="131"/>
        <v>1.8312440466767952E-7</v>
      </c>
      <c r="HZ107" s="107">
        <f t="shared" si="131"/>
        <v>1.1799326623120678E-7</v>
      </c>
      <c r="IA107" s="107">
        <f t="shared" si="131"/>
        <v>5.5469159793265506E-8</v>
      </c>
      <c r="IB107" s="107">
        <f t="shared" si="131"/>
        <v>9.213963897805522E-8</v>
      </c>
      <c r="IC107" s="107">
        <f t="shared" si="131"/>
        <v>1.8849040516531612E-8</v>
      </c>
      <c r="ID107" s="107">
        <f t="shared" si="131"/>
        <v>2.3574140574840387E-8</v>
      </c>
      <c r="IE107" s="107">
        <f t="shared" si="131"/>
        <v>7.87370615517192E-9</v>
      </c>
      <c r="IF107" s="107">
        <f t="shared" si="131"/>
        <v>7.4658851152834508E-9</v>
      </c>
      <c r="IG107" s="107">
        <f t="shared" si="131"/>
        <v>6.5838805028701252E-6</v>
      </c>
      <c r="II107" s="107">
        <f t="shared" si="132"/>
        <v>4.1091112127622864E-21</v>
      </c>
      <c r="IJ107" s="107">
        <f t="shared" si="132"/>
        <v>1.0427624597091408E-25</v>
      </c>
      <c r="IK107" s="107">
        <f t="shared" si="132"/>
        <v>4.652765111717296E-27</v>
      </c>
      <c r="IL107" s="107">
        <f t="shared" si="132"/>
        <v>1.235488965331391E-29</v>
      </c>
      <c r="IM107" s="107">
        <f t="shared" si="132"/>
        <v>2.9076788580503567E-31</v>
      </c>
      <c r="IN107" s="107">
        <f t="shared" si="132"/>
        <v>4.0589451039319557E-31</v>
      </c>
      <c r="IO107" s="107">
        <f t="shared" si="132"/>
        <v>1.5768364378993543E-30</v>
      </c>
      <c r="IP107" s="107">
        <f t="shared" si="132"/>
        <v>9.9693278206842763E-32</v>
      </c>
      <c r="IQ107" s="107">
        <f t="shared" si="132"/>
        <v>1.8254462532511874E-33</v>
      </c>
      <c r="IR107" s="107">
        <f t="shared" si="132"/>
        <v>6.9835809177991367E-32</v>
      </c>
      <c r="IS107" s="107">
        <f t="shared" si="132"/>
        <v>8.2814458143650324E-34</v>
      </c>
      <c r="IT107" s="107">
        <f t="shared" si="132"/>
        <v>3.361306820057626E-33</v>
      </c>
      <c r="IU107" s="107">
        <f t="shared" si="132"/>
        <v>1.5038315265252808E-33</v>
      </c>
      <c r="IV107" s="107">
        <f t="shared" si="132"/>
        <v>8.5853308016266946E-34</v>
      </c>
      <c r="IW107" s="107">
        <f t="shared" si="132"/>
        <v>1.311289691322627E-30</v>
      </c>
      <c r="IY107" s="107">
        <f t="shared" si="133"/>
        <v>1.2320388770069024E-2</v>
      </c>
      <c r="IZ107" s="107">
        <f t="shared" si="133"/>
        <v>1.4748776630984001E-3</v>
      </c>
      <c r="JA107" s="107">
        <f t="shared" si="133"/>
        <v>4.8376662641756059E-3</v>
      </c>
      <c r="JB107" s="107">
        <f t="shared" si="133"/>
        <v>7.0580617052948815E-3</v>
      </c>
      <c r="JC107" s="107">
        <f t="shared" si="133"/>
        <v>5.6619868327331159E-3</v>
      </c>
      <c r="JD107" s="107">
        <f t="shared" si="133"/>
        <v>1.442010795695698E-3</v>
      </c>
      <c r="JE107" s="107">
        <f t="shared" si="133"/>
        <v>6.0387669579569541E-4</v>
      </c>
      <c r="JF107" s="107">
        <f t="shared" si="133"/>
        <v>2.910541562383054E-4</v>
      </c>
      <c r="JG107" s="107">
        <f t="shared" si="133"/>
        <v>2.0008391494722035E-4</v>
      </c>
      <c r="JH107" s="107">
        <f t="shared" si="133"/>
        <v>4.9283984963706309E-4</v>
      </c>
      <c r="JI107" s="107">
        <f t="shared" si="133"/>
        <v>2.4969669119973134E-3</v>
      </c>
      <c r="JJ107" s="107">
        <f t="shared" si="133"/>
        <v>2.0423837553132525E-3</v>
      </c>
      <c r="JK107" s="107">
        <f t="shared" si="133"/>
        <v>1.4904496089809083E-2</v>
      </c>
      <c r="JL107" s="107">
        <f t="shared" si="133"/>
        <v>2.9084222767924925E-2</v>
      </c>
      <c r="JM107" s="107">
        <f t="shared" si="133"/>
        <v>1.3222547124586278E-3</v>
      </c>
    </row>
    <row r="108" spans="2:273" x14ac:dyDescent="0.25">
      <c r="B108" s="2">
        <v>80</v>
      </c>
      <c r="C108" s="37">
        <v>59.677</v>
      </c>
      <c r="D108" s="37">
        <v>62.113</v>
      </c>
      <c r="E108" s="37">
        <v>62.918999999999997</v>
      </c>
      <c r="F108" s="37">
        <v>63.177</v>
      </c>
      <c r="G108" s="37">
        <v>64.650000000000006</v>
      </c>
      <c r="H108" s="37">
        <v>66.716999999999999</v>
      </c>
      <c r="I108" s="37">
        <v>65.516999999999996</v>
      </c>
      <c r="J108" s="37">
        <v>68.082999999999998</v>
      </c>
      <c r="K108" s="37">
        <v>67.05</v>
      </c>
      <c r="L108" s="37">
        <v>64.150000000000006</v>
      </c>
      <c r="M108" s="37">
        <v>65.016999999999996</v>
      </c>
      <c r="N108" s="37">
        <v>64.216999999999999</v>
      </c>
      <c r="O108" s="37">
        <v>67.349999999999994</v>
      </c>
      <c r="P108" s="37">
        <v>66.400000000000006</v>
      </c>
      <c r="Q108" s="37">
        <v>65.832999999999998</v>
      </c>
      <c r="S108" s="4">
        <f t="shared" si="97"/>
        <v>60.521743590588528</v>
      </c>
      <c r="T108" s="4">
        <f t="shared" si="98"/>
        <v>62.694965404118527</v>
      </c>
      <c r="U108" s="4">
        <f t="shared" si="99"/>
        <v>63.129878028934854</v>
      </c>
      <c r="V108" s="4">
        <f t="shared" si="100"/>
        <v>64.044122678283159</v>
      </c>
      <c r="W108" s="4">
        <f t="shared" si="101"/>
        <v>65.782239439586178</v>
      </c>
      <c r="X108" s="4">
        <f t="shared" si="102"/>
        <v>66.56422925406585</v>
      </c>
      <c r="Y108" s="4">
        <f t="shared" si="103"/>
        <v>66.550237714705403</v>
      </c>
      <c r="Z108" s="4">
        <f t="shared" si="104"/>
        <v>67.69092547178316</v>
      </c>
      <c r="AA108" s="4">
        <f t="shared" si="105"/>
        <v>67.296903290803058</v>
      </c>
      <c r="AB108" s="4">
        <f t="shared" si="106"/>
        <v>65.800600553727335</v>
      </c>
      <c r="AC108" s="4">
        <f t="shared" si="107"/>
        <v>65.608413605020857</v>
      </c>
      <c r="AD108" s="4">
        <f t="shared" si="108"/>
        <v>64.968318507791821</v>
      </c>
      <c r="AE108" s="4">
        <f t="shared" si="109"/>
        <v>68.03568825978769</v>
      </c>
      <c r="AF108" s="4">
        <f t="shared" si="110"/>
        <v>67.554977284535241</v>
      </c>
      <c r="AG108" s="4">
        <f t="shared" si="110"/>
        <v>67.546280878727089</v>
      </c>
      <c r="AI108" s="4">
        <f t="shared" si="111"/>
        <v>-0.84474359058852855</v>
      </c>
      <c r="AJ108" s="4">
        <f t="shared" si="112"/>
        <v>-0.58196540411852737</v>
      </c>
      <c r="AK108" s="4">
        <f t="shared" si="113"/>
        <v>-0.2108780289348573</v>
      </c>
      <c r="AL108" s="4">
        <f t="shared" si="114"/>
        <v>-0.86712267828315959</v>
      </c>
      <c r="AM108" s="4">
        <f t="shared" si="115"/>
        <v>-1.1322394395861721</v>
      </c>
      <c r="AN108" s="4">
        <f t="shared" si="116"/>
        <v>0.15277074593414852</v>
      </c>
      <c r="AO108" s="4">
        <f t="shared" si="117"/>
        <v>-1.0332377147054075</v>
      </c>
      <c r="AP108" s="4">
        <f t="shared" si="118"/>
        <v>0.3920745282168383</v>
      </c>
      <c r="AQ108" s="4">
        <f t="shared" si="119"/>
        <v>-0.24690329080306128</v>
      </c>
      <c r="AR108" s="4">
        <f t="shared" si="120"/>
        <v>-1.6506005537273296</v>
      </c>
      <c r="AS108" s="4">
        <f t="shared" si="121"/>
        <v>-0.59141360502086116</v>
      </c>
      <c r="AT108" s="4">
        <f t="shared" si="122"/>
        <v>-0.7513185077918223</v>
      </c>
      <c r="AU108" s="4">
        <f t="shared" si="123"/>
        <v>-0.6856882597876961</v>
      </c>
      <c r="AV108" s="4">
        <f t="shared" ref="AV108:AW123" si="139">IF(OR($B108 &lt; P$231, $B108 &gt; P$234), 0, P108-AF108)</f>
        <v>-1.1549772845352351</v>
      </c>
      <c r="AW108" s="4">
        <f t="shared" si="139"/>
        <v>-1.7132808787270903</v>
      </c>
      <c r="AY108" s="2">
        <f t="shared" si="125"/>
        <v>60.276103789015153</v>
      </c>
      <c r="AZ108" s="2">
        <f t="shared" si="125"/>
        <v>62.683321988358152</v>
      </c>
      <c r="BA108" s="2">
        <f t="shared" si="125"/>
        <v>63.075301927104086</v>
      </c>
      <c r="BB108" s="2">
        <f t="shared" si="125"/>
        <v>63.956343290874855</v>
      </c>
      <c r="BC108" s="2">
        <f t="shared" si="125"/>
        <v>65.718981495550793</v>
      </c>
      <c r="BD108" s="2">
        <f t="shared" si="125"/>
        <v>66.554334930616264</v>
      </c>
      <c r="BE108" s="2">
        <f t="shared" si="125"/>
        <v>66.546902332955497</v>
      </c>
      <c r="BF108" s="2">
        <f t="shared" si="125"/>
        <v>67.689662569911775</v>
      </c>
      <c r="BG108" s="2">
        <f t="shared" si="125"/>
        <v>67.29617185361036</v>
      </c>
      <c r="BH108" s="2">
        <f t="shared" si="125"/>
        <v>65.798138072620972</v>
      </c>
      <c r="BI108" s="2">
        <f t="shared" si="125"/>
        <v>65.58913376234878</v>
      </c>
      <c r="BJ108" s="2">
        <f t="shared" si="125"/>
        <v>64.952979015985349</v>
      </c>
      <c r="BK108" s="2">
        <f t="shared" si="125"/>
        <v>67.817901433141159</v>
      </c>
      <c r="BL108" s="2">
        <f t="shared" si="125"/>
        <v>67.007135329794608</v>
      </c>
      <c r="BM108" s="2">
        <f t="shared" si="125"/>
        <v>67.530090578034589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>
        <f t="shared" si="127"/>
        <v>62.113</v>
      </c>
      <c r="CG108" s="2">
        <f t="shared" si="127"/>
        <v>62.918999999999997</v>
      </c>
      <c r="CH108" s="2">
        <f t="shared" si="127"/>
        <v>63.177</v>
      </c>
      <c r="CI108" s="2">
        <f t="shared" si="127"/>
        <v>64.650000000000006</v>
      </c>
      <c r="CJ108" s="2">
        <f t="shared" si="127"/>
        <v>66.716999999999999</v>
      </c>
      <c r="CK108" s="2">
        <f t="shared" si="127"/>
        <v>65.516999999999996</v>
      </c>
      <c r="CL108" s="2">
        <f t="shared" si="127"/>
        <v>68.082999999999998</v>
      </c>
      <c r="CM108" s="2">
        <f t="shared" si="127"/>
        <v>67.05</v>
      </c>
      <c r="CN108" s="2">
        <f t="shared" si="127"/>
        <v>64.150000000000006</v>
      </c>
      <c r="CO108" s="2">
        <f t="shared" si="127"/>
        <v>65.016999999999996</v>
      </c>
      <c r="CP108" s="2">
        <f t="shared" si="127"/>
        <v>64.216999999999999</v>
      </c>
      <c r="CQ108" s="2" t="str">
        <f t="shared" si="127"/>
        <v/>
      </c>
      <c r="CR108" s="2" t="str">
        <f t="shared" si="127"/>
        <v/>
      </c>
      <c r="CS108" s="2">
        <f t="shared" si="127"/>
        <v>65.832999999999998</v>
      </c>
      <c r="CU108" s="2" t="str">
        <f t="shared" si="128"/>
        <v/>
      </c>
      <c r="CV108" s="2">
        <f t="shared" si="128"/>
        <v>62.113</v>
      </c>
      <c r="CW108" s="2">
        <f t="shared" si="128"/>
        <v>62.918999999999997</v>
      </c>
      <c r="CX108" s="2">
        <f t="shared" si="128"/>
        <v>63.177</v>
      </c>
      <c r="CY108" s="2">
        <f t="shared" si="128"/>
        <v>64.650000000000006</v>
      </c>
      <c r="CZ108" s="2">
        <f t="shared" si="128"/>
        <v>66.716999999999999</v>
      </c>
      <c r="DA108" s="2">
        <f t="shared" si="128"/>
        <v>65.516999999999996</v>
      </c>
      <c r="DB108" s="2">
        <f t="shared" si="128"/>
        <v>68.082999999999998</v>
      </c>
      <c r="DC108" s="2">
        <f t="shared" si="128"/>
        <v>67.05</v>
      </c>
      <c r="DD108" s="2">
        <f t="shared" si="128"/>
        <v>64.150000000000006</v>
      </c>
      <c r="DE108" s="2">
        <f t="shared" si="128"/>
        <v>65.016999999999996</v>
      </c>
      <c r="DF108" s="2">
        <f t="shared" si="128"/>
        <v>64.216999999999999</v>
      </c>
      <c r="DG108" s="2" t="str">
        <f t="shared" si="128"/>
        <v/>
      </c>
      <c r="DH108" s="2" t="str">
        <f t="shared" si="128"/>
        <v/>
      </c>
      <c r="DI108" s="2">
        <f t="shared" si="128"/>
        <v>65.832999999999998</v>
      </c>
      <c r="DK108" s="2">
        <f t="shared" si="134"/>
        <v>82.642355728587333</v>
      </c>
      <c r="DL108" s="2">
        <f t="shared" si="134"/>
        <v>82.070228163992866</v>
      </c>
      <c r="DM108" s="2">
        <f t="shared" si="134"/>
        <v>83.784934453781503</v>
      </c>
      <c r="DN108" s="2">
        <f t="shared" si="134"/>
        <v>85.599556483957201</v>
      </c>
      <c r="DO108" s="2">
        <f t="shared" si="134"/>
        <v>85.760330828445746</v>
      </c>
      <c r="DP108" s="2">
        <f t="shared" si="134"/>
        <v>83.356930901759526</v>
      </c>
      <c r="DQ108" s="2">
        <f t="shared" si="134"/>
        <v>83.621834677419344</v>
      </c>
      <c r="DR108" s="2">
        <f t="shared" si="134"/>
        <v>86.83459132369299</v>
      </c>
      <c r="DS108" s="2">
        <f t="shared" si="134"/>
        <v>80.607031145717485</v>
      </c>
      <c r="DT108" s="2">
        <f t="shared" si="134"/>
        <v>80.701788709677416</v>
      </c>
      <c r="DU108" s="2">
        <f t="shared" si="134"/>
        <v>81.248983870967749</v>
      </c>
      <c r="DV108" s="2">
        <f t="shared" si="134"/>
        <v>82.70458145161291</v>
      </c>
      <c r="DW108" s="2">
        <f t="shared" si="134"/>
        <v>89.915224523460438</v>
      </c>
      <c r="DX108" s="2">
        <f t="shared" si="134"/>
        <v>88.847242424242395</v>
      </c>
      <c r="DY108" s="2">
        <f t="shared" si="134"/>
        <v>83.565218316648128</v>
      </c>
      <c r="EA108" s="2">
        <f t="shared" si="96"/>
        <v>60.222000000000008</v>
      </c>
      <c r="EB108" s="2">
        <f t="shared" si="96"/>
        <v>62.639911111111118</v>
      </c>
      <c r="EC108" s="2">
        <f t="shared" si="96"/>
        <v>63.022377777777784</v>
      </c>
      <c r="ED108" s="2">
        <f t="shared" si="96"/>
        <v>63.900190304709135</v>
      </c>
      <c r="EE108" s="2">
        <f t="shared" si="96"/>
        <v>65.667500525825531</v>
      </c>
      <c r="EF108" s="2">
        <f t="shared" si="96"/>
        <v>66.517435984495663</v>
      </c>
      <c r="EG108" s="2">
        <f t="shared" si="96"/>
        <v>66.510194235675357</v>
      </c>
      <c r="EH108" s="2">
        <f t="shared" si="96"/>
        <v>67.647633767816956</v>
      </c>
      <c r="EI108" s="2">
        <f t="shared" si="96"/>
        <v>67.267540379213472</v>
      </c>
      <c r="EJ108" s="2">
        <f t="shared" si="96"/>
        <v>65.765809006012546</v>
      </c>
      <c r="EK108" s="2">
        <f t="shared" si="96"/>
        <v>65.548028858777201</v>
      </c>
      <c r="EL108" s="2">
        <f t="shared" si="96"/>
        <v>64.913208046633216</v>
      </c>
      <c r="EM108" s="2">
        <f t="shared" si="135"/>
        <v>67.718752987191621</v>
      </c>
      <c r="EN108" s="2">
        <f t="shared" si="135"/>
        <v>66.84820030092159</v>
      </c>
      <c r="EO108" s="2">
        <f t="shared" si="135"/>
        <v>67.381690186382656</v>
      </c>
      <c r="EQ108" s="2">
        <f t="shared" si="136"/>
        <v>60.927510035946881</v>
      </c>
      <c r="ER108" s="2">
        <f t="shared" si="136"/>
        <v>62.744555899290134</v>
      </c>
      <c r="ES108" s="2">
        <f t="shared" si="136"/>
        <v>62.726076040717089</v>
      </c>
      <c r="ET108" s="2">
        <f t="shared" si="136"/>
        <v>63.641457361373327</v>
      </c>
      <c r="EU108" s="2">
        <f t="shared" si="136"/>
        <v>65.122828757684161</v>
      </c>
      <c r="EV108" s="2">
        <f t="shared" si="136"/>
        <v>66.095073239856788</v>
      </c>
      <c r="EW108" s="2">
        <f t="shared" si="136"/>
        <v>66.218595271375762</v>
      </c>
      <c r="EX108" s="2">
        <f t="shared" si="136"/>
        <v>66.850981354329647</v>
      </c>
      <c r="EY108" s="2">
        <f t="shared" si="136"/>
        <v>66.791626627335248</v>
      </c>
      <c r="EZ108" s="2">
        <f t="shared" si="136"/>
        <v>65.777004435206834</v>
      </c>
      <c r="FA108" s="2">
        <f t="shared" si="136"/>
        <v>65.53882561542531</v>
      </c>
      <c r="FB108" s="2">
        <f t="shared" si="136"/>
        <v>64.60308294529402</v>
      </c>
      <c r="FC108" s="2">
        <f t="shared" si="136"/>
        <v>67.050308066038127</v>
      </c>
      <c r="FD108" s="2">
        <f t="shared" si="136"/>
        <v>66.969216145467868</v>
      </c>
      <c r="FE108" s="2">
        <f t="shared" si="136"/>
        <v>67.67858944376097</v>
      </c>
      <c r="FG108" s="2">
        <f t="shared" si="137"/>
        <v>0.99758719501737292</v>
      </c>
      <c r="FH108" s="2">
        <f t="shared" si="137"/>
        <v>0.99776591909805379</v>
      </c>
      <c r="FI108" s="2">
        <f t="shared" si="137"/>
        <v>0.99745079232993372</v>
      </c>
      <c r="FJ108" s="2">
        <f t="shared" si="137"/>
        <v>0.99741212374403199</v>
      </c>
      <c r="FK108" s="2">
        <f t="shared" si="137"/>
        <v>0.99743762217444987</v>
      </c>
      <c r="FL108" s="2">
        <f t="shared" si="137"/>
        <v>0.99780851918821578</v>
      </c>
      <c r="FM108" s="2">
        <f t="shared" si="137"/>
        <v>0.99785456154667473</v>
      </c>
      <c r="FN108" s="2">
        <f t="shared" si="137"/>
        <v>0.99780885165176825</v>
      </c>
      <c r="FO108" s="2">
        <f t="shared" si="137"/>
        <v>0.99785311780705144</v>
      </c>
      <c r="FP108" s="2">
        <f t="shared" si="137"/>
        <v>0.99783550062869186</v>
      </c>
      <c r="FQ108" s="2">
        <f t="shared" si="137"/>
        <v>0.99738200674280064</v>
      </c>
      <c r="FR108" s="2">
        <f t="shared" si="137"/>
        <v>0.99776443389802316</v>
      </c>
      <c r="FS108" s="2">
        <f t="shared" si="137"/>
        <v>0.99553263049580965</v>
      </c>
      <c r="FT108" s="2">
        <f t="shared" si="137"/>
        <v>0.99277554638351195</v>
      </c>
      <c r="FU108" s="2">
        <f t="shared" si="137"/>
        <v>0.99083133165010606</v>
      </c>
      <c r="FW108" s="2">
        <f t="shared" si="129"/>
        <v>1.1116781539385161E-5</v>
      </c>
      <c r="FX108" s="2">
        <f t="shared" si="129"/>
        <v>1.8892488255029131E-5</v>
      </c>
      <c r="FY108" s="2">
        <f t="shared" si="129"/>
        <v>1.3227740070107145E-5</v>
      </c>
      <c r="FZ108" s="2">
        <f t="shared" si="129"/>
        <v>8.8444056574083284E-6</v>
      </c>
      <c r="GA108" s="2">
        <f t="shared" si="129"/>
        <v>8.1757399163742072E-6</v>
      </c>
      <c r="GB108" s="2">
        <f t="shared" si="129"/>
        <v>1.0616160583056616E-5</v>
      </c>
      <c r="GC108" s="2">
        <f t="shared" si="129"/>
        <v>1.3285791543353795E-5</v>
      </c>
      <c r="GD108" s="2">
        <f t="shared" si="129"/>
        <v>1.5901867753531458E-5</v>
      </c>
      <c r="GE108" s="2">
        <f t="shared" si="129"/>
        <v>1.4374017736795787E-5</v>
      </c>
      <c r="GF108" s="2">
        <f t="shared" si="129"/>
        <v>1.3213426014052572E-5</v>
      </c>
      <c r="GG108" s="2">
        <f t="shared" si="129"/>
        <v>9.864123097341491E-6</v>
      </c>
      <c r="GH108" s="2">
        <f t="shared" si="129"/>
        <v>9.0993590732351403E-6</v>
      </c>
      <c r="GI108" s="2">
        <f t="shared" si="129"/>
        <v>1.7045671023357969E-5</v>
      </c>
      <c r="GJ108" s="2">
        <f t="shared" si="129"/>
        <v>3.2801042902362069E-5</v>
      </c>
      <c r="GK108" s="2">
        <f t="shared" si="129"/>
        <v>6.3959386483320365E-5</v>
      </c>
      <c r="GM108" s="107">
        <f t="shared" si="130"/>
        <v>1.5383889721126997E-18</v>
      </c>
      <c r="GN108" s="107">
        <f t="shared" si="130"/>
        <v>3.5838312783971598E-25</v>
      </c>
      <c r="GO108" s="107">
        <f t="shared" si="130"/>
        <v>5.7112135105816732E-24</v>
      </c>
      <c r="GP108" s="107">
        <f t="shared" si="130"/>
        <v>1.7710971241233116E-24</v>
      </c>
      <c r="GQ108" s="107">
        <f t="shared" si="130"/>
        <v>1.4298098844559066E-25</v>
      </c>
      <c r="GR108" s="107">
        <f t="shared" si="130"/>
        <v>7.4256789624897226E-28</v>
      </c>
      <c r="GS108" s="107">
        <f t="shared" si="130"/>
        <v>1.5640160989254836E-28</v>
      </c>
      <c r="GT108" s="107">
        <f t="shared" si="130"/>
        <v>2.382097245215006E-30</v>
      </c>
      <c r="GU108" s="107">
        <f t="shared" si="130"/>
        <v>1.1359196925964934E-31</v>
      </c>
      <c r="GV108" s="107">
        <f t="shared" si="130"/>
        <v>1.0998600100437616E-29</v>
      </c>
      <c r="GW108" s="107">
        <f t="shared" si="130"/>
        <v>2.8369415163772064E-28</v>
      </c>
      <c r="GX108" s="107">
        <f t="shared" si="130"/>
        <v>8.34603044648968E-29</v>
      </c>
      <c r="GY108" s="107">
        <f t="shared" si="130"/>
        <v>8.7854107321293573E-26</v>
      </c>
      <c r="GZ108" s="107">
        <f t="shared" si="130"/>
        <v>1.801830250091043E-24</v>
      </c>
      <c r="HA108" s="107">
        <f t="shared" si="130"/>
        <v>3.4307556182636045E-41</v>
      </c>
      <c r="HC108" s="107">
        <f t="shared" si="76"/>
        <v>3.8723178601377771E-3</v>
      </c>
      <c r="HD108" s="107">
        <f t="shared" si="76"/>
        <v>2.7100433538914222E-4</v>
      </c>
      <c r="HE108" s="107">
        <f t="shared" si="76"/>
        <v>1.0687110861795166E-3</v>
      </c>
      <c r="HF108" s="107">
        <f t="shared" si="76"/>
        <v>1.6207462868948253E-3</v>
      </c>
      <c r="HG108" s="107">
        <f t="shared" si="76"/>
        <v>1.21042783373977E-3</v>
      </c>
      <c r="HH108" s="107">
        <f t="shared" si="76"/>
        <v>2.4055808481874069E-4</v>
      </c>
      <c r="HI108" s="107">
        <f t="shared" si="138"/>
        <v>8.7281210790153053E-5</v>
      </c>
      <c r="HJ108" s="107">
        <f t="shared" si="138"/>
        <v>3.5179762898308074E-5</v>
      </c>
      <c r="HK108" s="107">
        <f t="shared" si="138"/>
        <v>2.1987384158460151E-5</v>
      </c>
      <c r="HL108" s="107">
        <f t="shared" si="138"/>
        <v>6.6058326350939203E-5</v>
      </c>
      <c r="HM108" s="107">
        <f t="shared" si="138"/>
        <v>4.2199624736938095E-4</v>
      </c>
      <c r="HN108" s="107">
        <f t="shared" si="138"/>
        <v>3.450102038803799E-4</v>
      </c>
      <c r="HO108" s="107">
        <f t="shared" si="138"/>
        <v>3.7306555692445866E-3</v>
      </c>
      <c r="HP108" s="107">
        <f t="shared" si="138"/>
        <v>8.5377199037999854E-3</v>
      </c>
      <c r="HQ108" s="107">
        <f t="shared" si="138"/>
        <v>1.5455395870769991E-4</v>
      </c>
      <c r="HS108" s="107">
        <f t="shared" si="131"/>
        <v>2.6036496931274155E-5</v>
      </c>
      <c r="HT108" s="107">
        <f t="shared" si="131"/>
        <v>4.0781237261274952E-6</v>
      </c>
      <c r="HU108" s="107">
        <f t="shared" si="131"/>
        <v>1.4337952634469598E-6</v>
      </c>
      <c r="HV108" s="107">
        <f t="shared" si="131"/>
        <v>3.4946259446886624E-7</v>
      </c>
      <c r="HW108" s="107">
        <f t="shared" si="131"/>
        <v>1.7136052121278924E-7</v>
      </c>
      <c r="HX108" s="107">
        <f t="shared" si="131"/>
        <v>2.8857336766845842E-7</v>
      </c>
      <c r="HY108" s="107">
        <f t="shared" si="131"/>
        <v>5.6473227367272737E-7</v>
      </c>
      <c r="HZ108" s="107">
        <f t="shared" si="131"/>
        <v>3.8557895303753055E-7</v>
      </c>
      <c r="IA108" s="107">
        <f t="shared" si="131"/>
        <v>1.9097626117335297E-7</v>
      </c>
      <c r="IB108" s="107">
        <f t="shared" si="131"/>
        <v>2.991962306472496E-7</v>
      </c>
      <c r="IC108" s="107">
        <f t="shared" si="131"/>
        <v>6.5402021603256484E-8</v>
      </c>
      <c r="ID108" s="107">
        <f t="shared" si="131"/>
        <v>7.9539993983215487E-8</v>
      </c>
      <c r="IE108" s="107">
        <f t="shared" si="131"/>
        <v>2.6532402200589811E-8</v>
      </c>
      <c r="IF108" s="107">
        <f t="shared" si="131"/>
        <v>2.4577569837947323E-8</v>
      </c>
      <c r="IG108" s="107">
        <f t="shared" si="131"/>
        <v>1.3189746298553656E-5</v>
      </c>
      <c r="II108" s="107">
        <f t="shared" si="132"/>
        <v>2.3921136617335114E-20</v>
      </c>
      <c r="IJ108" s="107">
        <f t="shared" si="132"/>
        <v>1.0142046640681697E-24</v>
      </c>
      <c r="IK108" s="107">
        <f t="shared" si="132"/>
        <v>4.7696828617364815E-26</v>
      </c>
      <c r="IL108" s="107">
        <f t="shared" si="132"/>
        <v>1.4685109298981857E-28</v>
      </c>
      <c r="IM108" s="107">
        <f t="shared" si="132"/>
        <v>3.9200749954694846E-30</v>
      </c>
      <c r="IN108" s="107">
        <f t="shared" si="132"/>
        <v>5.7221350615741407E-30</v>
      </c>
      <c r="IO108" s="107">
        <f t="shared" si="132"/>
        <v>2.2178079856456395E-29</v>
      </c>
      <c r="IP108" s="107">
        <f t="shared" si="132"/>
        <v>1.6331466167549763E-30</v>
      </c>
      <c r="IQ108" s="107">
        <f t="shared" si="132"/>
        <v>3.4211534433846801E-32</v>
      </c>
      <c r="IR108" s="107">
        <f t="shared" si="132"/>
        <v>1.1094819172292028E-30</v>
      </c>
      <c r="IS108" s="107">
        <f t="shared" si="132"/>
        <v>1.4580444078712553E-32</v>
      </c>
      <c r="IT108" s="107">
        <f t="shared" si="132"/>
        <v>5.5014872995356795E-32</v>
      </c>
      <c r="IU108" s="107">
        <f t="shared" si="132"/>
        <v>2.2807670206263573E-32</v>
      </c>
      <c r="IV108" s="107">
        <f t="shared" si="132"/>
        <v>1.2428281536850166E-32</v>
      </c>
      <c r="IW108" s="107">
        <f t="shared" si="132"/>
        <v>1.414808366821583E-29</v>
      </c>
      <c r="IY108" s="107">
        <f t="shared" si="133"/>
        <v>3.8983543570690529E-3</v>
      </c>
      <c r="IZ108" s="107">
        <f t="shared" si="133"/>
        <v>2.7508245911526973E-4</v>
      </c>
      <c r="JA108" s="107">
        <f t="shared" si="133"/>
        <v>1.0701448814429636E-3</v>
      </c>
      <c r="JB108" s="107">
        <f t="shared" si="133"/>
        <v>1.6210957494892941E-3</v>
      </c>
      <c r="JC108" s="107">
        <f t="shared" si="133"/>
        <v>1.2105991942609827E-3</v>
      </c>
      <c r="JD108" s="107">
        <f t="shared" si="133"/>
        <v>2.4084665818640915E-4</v>
      </c>
      <c r="JE108" s="107">
        <f t="shared" si="133"/>
        <v>8.7845943063825785E-5</v>
      </c>
      <c r="JF108" s="107">
        <f t="shared" si="133"/>
        <v>3.5565341851345607E-5</v>
      </c>
      <c r="JG108" s="107">
        <f t="shared" si="133"/>
        <v>2.2178360419633503E-5</v>
      </c>
      <c r="JH108" s="107">
        <f t="shared" si="133"/>
        <v>6.6357522581586459E-5</v>
      </c>
      <c r="JI108" s="107">
        <f t="shared" si="133"/>
        <v>4.2206164939098418E-4</v>
      </c>
      <c r="JJ108" s="107">
        <f t="shared" si="133"/>
        <v>3.4508974387436312E-4</v>
      </c>
      <c r="JK108" s="107">
        <f t="shared" si="133"/>
        <v>3.7306821016467873E-3</v>
      </c>
      <c r="JL108" s="107">
        <f t="shared" si="133"/>
        <v>8.5377444813698241E-3</v>
      </c>
      <c r="JM108" s="107">
        <f t="shared" si="133"/>
        <v>1.6774370500625355E-4</v>
      </c>
    </row>
    <row r="109" spans="2:273" x14ac:dyDescent="0.25">
      <c r="B109" s="2">
        <v>81</v>
      </c>
      <c r="C109" s="37">
        <v>60.21</v>
      </c>
      <c r="D109" s="37">
        <v>62.984000000000002</v>
      </c>
      <c r="E109" s="37">
        <v>62.71</v>
      </c>
      <c r="F109" s="37">
        <v>64.451999999999998</v>
      </c>
      <c r="G109" s="37">
        <v>66.183000000000007</v>
      </c>
      <c r="H109" s="37">
        <v>65.533000000000001</v>
      </c>
      <c r="I109" s="37">
        <v>65.849999999999994</v>
      </c>
      <c r="J109" s="37">
        <v>67.599999999999994</v>
      </c>
      <c r="K109" s="37">
        <v>67.132999999999996</v>
      </c>
      <c r="L109" s="37">
        <v>64.516999999999996</v>
      </c>
      <c r="M109" s="37">
        <v>64.632999999999996</v>
      </c>
      <c r="N109" s="37">
        <v>64.966999999999999</v>
      </c>
      <c r="O109" s="37">
        <v>67.783000000000001</v>
      </c>
      <c r="P109" s="37">
        <v>65.3</v>
      </c>
      <c r="Q109" s="37">
        <v>66.783000000000001</v>
      </c>
      <c r="S109" s="4">
        <f t="shared" si="97"/>
        <v>60.440436505403426</v>
      </c>
      <c r="T109" s="4">
        <f t="shared" si="98"/>
        <v>62.649605216931704</v>
      </c>
      <c r="U109" s="4">
        <f t="shared" si="99"/>
        <v>62.927076919628973</v>
      </c>
      <c r="V109" s="4">
        <f t="shared" si="100"/>
        <v>63.837518927949446</v>
      </c>
      <c r="W109" s="4">
        <f t="shared" si="101"/>
        <v>65.55436219739839</v>
      </c>
      <c r="X109" s="4">
        <f t="shared" si="102"/>
        <v>66.384973497209074</v>
      </c>
      <c r="Y109" s="4">
        <f t="shared" si="103"/>
        <v>66.408570759222954</v>
      </c>
      <c r="Z109" s="4">
        <f t="shared" si="104"/>
        <v>67.444291933455247</v>
      </c>
      <c r="AA109" s="4">
        <f t="shared" si="105"/>
        <v>67.117009816978069</v>
      </c>
      <c r="AB109" s="4">
        <f t="shared" si="106"/>
        <v>65.668308223791612</v>
      </c>
      <c r="AC109" s="4">
        <f t="shared" si="107"/>
        <v>65.444515241214773</v>
      </c>
      <c r="AD109" s="4">
        <f t="shared" si="108"/>
        <v>64.777483944295554</v>
      </c>
      <c r="AE109" s="4">
        <f t="shared" si="109"/>
        <v>67.635624546956223</v>
      </c>
      <c r="AF109" s="4">
        <f t="shared" si="110"/>
        <v>66.952508780869863</v>
      </c>
      <c r="AG109" s="4">
        <f t="shared" si="110"/>
        <v>67.418823667037131</v>
      </c>
      <c r="AI109" s="4">
        <f t="shared" si="111"/>
        <v>-0.23043650540342497</v>
      </c>
      <c r="AJ109" s="4">
        <f t="shared" si="112"/>
        <v>0.33439478306829784</v>
      </c>
      <c r="AK109" s="4">
        <f t="shared" si="113"/>
        <v>-0.21707691962897258</v>
      </c>
      <c r="AL109" s="4">
        <f t="shared" si="114"/>
        <v>0.6144810720505518</v>
      </c>
      <c r="AM109" s="4">
        <f t="shared" si="115"/>
        <v>0.62863780260161661</v>
      </c>
      <c r="AN109" s="4">
        <f t="shared" si="116"/>
        <v>-0.85197349720907312</v>
      </c>
      <c r="AO109" s="4">
        <f t="shared" si="117"/>
        <v>-0.55857075922295962</v>
      </c>
      <c r="AP109" s="4">
        <f t="shared" si="118"/>
        <v>0.15570806654474723</v>
      </c>
      <c r="AQ109" s="4">
        <f t="shared" si="119"/>
        <v>1.5990183021926896E-2</v>
      </c>
      <c r="AR109" s="4">
        <f t="shared" si="120"/>
        <v>-1.1513082237916166</v>
      </c>
      <c r="AS109" s="4">
        <f t="shared" si="121"/>
        <v>-0.81151524121477792</v>
      </c>
      <c r="AT109" s="4">
        <f t="shared" si="122"/>
        <v>0.18951605570444485</v>
      </c>
      <c r="AU109" s="4">
        <f t="shared" si="123"/>
        <v>0.14737545304377875</v>
      </c>
      <c r="AV109" s="4">
        <f t="shared" si="139"/>
        <v>-1.6525087808698657</v>
      </c>
      <c r="AW109" s="4">
        <f t="shared" si="139"/>
        <v>-0.63582366703712978</v>
      </c>
      <c r="AY109" s="2">
        <f t="shared" si="125"/>
        <v>60.385261098445923</v>
      </c>
      <c r="AZ109" s="2">
        <f t="shared" si="125"/>
        <v>62.647811217436562</v>
      </c>
      <c r="BA109" s="2">
        <f t="shared" si="125"/>
        <v>62.918843946350719</v>
      </c>
      <c r="BB109" s="2">
        <f t="shared" si="125"/>
        <v>63.824396713118844</v>
      </c>
      <c r="BC109" s="2">
        <f t="shared" si="125"/>
        <v>65.545722299239145</v>
      </c>
      <c r="BD109" s="2">
        <f t="shared" si="125"/>
        <v>66.383743402406708</v>
      </c>
      <c r="BE109" s="2">
        <f t="shared" si="125"/>
        <v>66.407791119545095</v>
      </c>
      <c r="BF109" s="2">
        <f t="shared" si="125"/>
        <v>67.443801204116653</v>
      </c>
      <c r="BG109" s="2">
        <f t="shared" si="125"/>
        <v>67.116744273861201</v>
      </c>
      <c r="BH109" s="2">
        <f t="shared" si="125"/>
        <v>65.667770432247892</v>
      </c>
      <c r="BI109" s="2">
        <f t="shared" si="125"/>
        <v>65.442475451045212</v>
      </c>
      <c r="BJ109" s="2">
        <f t="shared" si="125"/>
        <v>64.775802935375268</v>
      </c>
      <c r="BK109" s="2">
        <f t="shared" si="125"/>
        <v>67.600861083906537</v>
      </c>
      <c r="BL109" s="2">
        <f t="shared" si="125"/>
        <v>66.847337676800421</v>
      </c>
      <c r="BM109" s="2">
        <f t="shared" si="125"/>
        <v>67.397593548886505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>
        <f t="shared" si="127"/>
        <v>60.21</v>
      </c>
      <c r="CF109" s="2">
        <f t="shared" si="127"/>
        <v>62.984000000000002</v>
      </c>
      <c r="CG109" s="2">
        <f t="shared" si="127"/>
        <v>62.71</v>
      </c>
      <c r="CH109" s="2">
        <f t="shared" si="127"/>
        <v>64.451999999999998</v>
      </c>
      <c r="CI109" s="2">
        <f t="shared" si="127"/>
        <v>66.183000000000007</v>
      </c>
      <c r="CJ109" s="2">
        <f t="shared" si="127"/>
        <v>65.533000000000001</v>
      </c>
      <c r="CK109" s="2">
        <f t="shared" si="127"/>
        <v>65.849999999999994</v>
      </c>
      <c r="CL109" s="2">
        <f t="shared" si="127"/>
        <v>67.599999999999994</v>
      </c>
      <c r="CM109" s="2">
        <f t="shared" si="127"/>
        <v>67.132999999999996</v>
      </c>
      <c r="CN109" s="2">
        <f t="shared" si="127"/>
        <v>64.516999999999996</v>
      </c>
      <c r="CO109" s="2">
        <f t="shared" si="127"/>
        <v>64.632999999999996</v>
      </c>
      <c r="CP109" s="2">
        <f t="shared" si="127"/>
        <v>64.966999999999999</v>
      </c>
      <c r="CQ109" s="2">
        <f t="shared" si="127"/>
        <v>67.783000000000001</v>
      </c>
      <c r="CR109" s="2">
        <f t="shared" si="127"/>
        <v>65.3</v>
      </c>
      <c r="CS109" s="2">
        <f t="shared" si="127"/>
        <v>66.783000000000001</v>
      </c>
      <c r="CU109" s="2">
        <f t="shared" si="128"/>
        <v>60.21</v>
      </c>
      <c r="CV109" s="2">
        <f t="shared" si="128"/>
        <v>62.984000000000002</v>
      </c>
      <c r="CW109" s="2">
        <f t="shared" si="128"/>
        <v>62.71</v>
      </c>
      <c r="CX109" s="2">
        <f t="shared" si="128"/>
        <v>64.451999999999998</v>
      </c>
      <c r="CY109" s="2">
        <f t="shared" si="128"/>
        <v>66.183000000000007</v>
      </c>
      <c r="CZ109" s="2">
        <f t="shared" si="128"/>
        <v>65.533000000000001</v>
      </c>
      <c r="DA109" s="2">
        <f t="shared" si="128"/>
        <v>65.849999999999994</v>
      </c>
      <c r="DB109" s="2">
        <f t="shared" si="128"/>
        <v>67.599999999999994</v>
      </c>
      <c r="DC109" s="2">
        <f t="shared" si="128"/>
        <v>67.132999999999996</v>
      </c>
      <c r="DD109" s="2">
        <f t="shared" si="128"/>
        <v>64.516999999999996</v>
      </c>
      <c r="DE109" s="2">
        <f t="shared" si="128"/>
        <v>64.632999999999996</v>
      </c>
      <c r="DF109" s="2">
        <f t="shared" si="128"/>
        <v>64.966999999999999</v>
      </c>
      <c r="DG109" s="2">
        <f t="shared" si="128"/>
        <v>67.783000000000001</v>
      </c>
      <c r="DH109" s="2">
        <f t="shared" si="128"/>
        <v>65.3</v>
      </c>
      <c r="DI109" s="2">
        <f t="shared" si="128"/>
        <v>66.783000000000001</v>
      </c>
      <c r="DK109" s="2">
        <f t="shared" si="134"/>
        <v>82.825165739710798</v>
      </c>
      <c r="DL109" s="2">
        <f t="shared" si="134"/>
        <v>82.23250824420677</v>
      </c>
      <c r="DM109" s="2">
        <f t="shared" si="134"/>
        <v>83.954238655462177</v>
      </c>
      <c r="DN109" s="2">
        <f t="shared" si="134"/>
        <v>85.790967914438497</v>
      </c>
      <c r="DO109" s="2">
        <f t="shared" si="134"/>
        <v>85.926481121700874</v>
      </c>
      <c r="DP109" s="2">
        <f t="shared" si="134"/>
        <v>83.47082679618768</v>
      </c>
      <c r="DQ109" s="2">
        <f t="shared" si="134"/>
        <v>83.729836693548378</v>
      </c>
      <c r="DR109" s="2">
        <f t="shared" si="134"/>
        <v>86.990093659621806</v>
      </c>
      <c r="DS109" s="2">
        <f t="shared" si="134"/>
        <v>80.674391991101245</v>
      </c>
      <c r="DT109" s="2">
        <f t="shared" si="134"/>
        <v>80.740158064516123</v>
      </c>
      <c r="DU109" s="2">
        <f t="shared" si="134"/>
        <v>81.334163709677426</v>
      </c>
      <c r="DV109" s="2">
        <f t="shared" si="134"/>
        <v>82.8364810483871</v>
      </c>
      <c r="DW109" s="2">
        <f t="shared" si="134"/>
        <v>90.119003115835795</v>
      </c>
      <c r="DX109" s="2">
        <f t="shared" si="134"/>
        <v>89.017424242424212</v>
      </c>
      <c r="DY109" s="2">
        <f t="shared" si="134"/>
        <v>83.715580051909527</v>
      </c>
      <c r="EA109" s="2">
        <f t="shared" si="96"/>
        <v>60.342142857142861</v>
      </c>
      <c r="EB109" s="2">
        <f t="shared" si="96"/>
        <v>62.612977777777786</v>
      </c>
      <c r="EC109" s="2">
        <f t="shared" si="96"/>
        <v>62.876144444444449</v>
      </c>
      <c r="ED109" s="2">
        <f t="shared" si="96"/>
        <v>63.779127423822707</v>
      </c>
      <c r="EE109" s="2">
        <f t="shared" si="96"/>
        <v>65.504138517472427</v>
      </c>
      <c r="EF109" s="2">
        <f t="shared" si="96"/>
        <v>66.35393864367056</v>
      </c>
      <c r="EG109" s="2">
        <f t="shared" si="96"/>
        <v>66.378212300903243</v>
      </c>
      <c r="EH109" s="2">
        <f t="shared" si="96"/>
        <v>67.40972055513879</v>
      </c>
      <c r="EI109" s="2">
        <f t="shared" si="96"/>
        <v>67.093582162921351</v>
      </c>
      <c r="EJ109" s="2">
        <f t="shared" si="96"/>
        <v>65.641799923244221</v>
      </c>
      <c r="EK109" s="2">
        <f t="shared" si="96"/>
        <v>65.40934138222056</v>
      </c>
      <c r="EL109" s="2">
        <f t="shared" si="96"/>
        <v>64.743662570235273</v>
      </c>
      <c r="EM109" s="2">
        <f t="shared" si="135"/>
        <v>67.518910513195223</v>
      </c>
      <c r="EN109" s="2">
        <f t="shared" si="135"/>
        <v>66.714169305999633</v>
      </c>
      <c r="EO109" s="2">
        <f t="shared" si="135"/>
        <v>67.271086344617729</v>
      </c>
      <c r="EQ109" s="2">
        <f t="shared" si="136"/>
        <v>60.828369743777586</v>
      </c>
      <c r="ER109" s="2">
        <f t="shared" si="136"/>
        <v>62.644194795705054</v>
      </c>
      <c r="ES109" s="2">
        <f t="shared" si="136"/>
        <v>62.631057991491936</v>
      </c>
      <c r="ET109" s="2">
        <f t="shared" si="136"/>
        <v>63.522585343959975</v>
      </c>
      <c r="EU109" s="2">
        <f t="shared" si="136"/>
        <v>65.004739732817697</v>
      </c>
      <c r="EV109" s="2">
        <f t="shared" si="136"/>
        <v>65.980769988066811</v>
      </c>
      <c r="EW109" s="2">
        <f t="shared" si="136"/>
        <v>66.105157090876432</v>
      </c>
      <c r="EX109" s="2">
        <f t="shared" si="136"/>
        <v>66.701436822525636</v>
      </c>
      <c r="EY109" s="2">
        <f t="shared" si="136"/>
        <v>66.658639414436379</v>
      </c>
      <c r="EZ109" s="2">
        <f t="shared" si="136"/>
        <v>65.641418900938334</v>
      </c>
      <c r="FA109" s="2">
        <f t="shared" si="136"/>
        <v>65.395475197262527</v>
      </c>
      <c r="FB109" s="2">
        <f t="shared" si="136"/>
        <v>64.46800613134161</v>
      </c>
      <c r="FC109" s="2">
        <f t="shared" si="136"/>
        <v>66.911762823220286</v>
      </c>
      <c r="FD109" s="2">
        <f t="shared" si="136"/>
        <v>66.814608595869231</v>
      </c>
      <c r="FE109" s="2">
        <f t="shared" si="136"/>
        <v>67.518026004942357</v>
      </c>
      <c r="FG109" s="2">
        <f t="shared" si="137"/>
        <v>0.99808248932067967</v>
      </c>
      <c r="FH109" s="2">
        <f t="shared" si="137"/>
        <v>0.99822459068278069</v>
      </c>
      <c r="FI109" s="2">
        <f t="shared" si="137"/>
        <v>0.99797403015541697</v>
      </c>
      <c r="FJ109" s="2">
        <f t="shared" si="137"/>
        <v>0.99794328212749417</v>
      </c>
      <c r="FK109" s="2">
        <f t="shared" si="137"/>
        <v>0.9979635577221927</v>
      </c>
      <c r="FL109" s="2">
        <f t="shared" si="137"/>
        <v>0.99825845995844176</v>
      </c>
      <c r="FM109" s="2">
        <f t="shared" si="137"/>
        <v>0.99829506534782131</v>
      </c>
      <c r="FN109" s="2">
        <f t="shared" si="137"/>
        <v>0.99825872428183149</v>
      </c>
      <c r="FO109" s="2">
        <f t="shared" si="137"/>
        <v>0.99829391753159591</v>
      </c>
      <c r="FP109" s="2">
        <f t="shared" si="137"/>
        <v>0.99827991129241711</v>
      </c>
      <c r="FQ109" s="2">
        <f t="shared" si="137"/>
        <v>0.99791933370835284</v>
      </c>
      <c r="FR109" s="2">
        <f t="shared" si="137"/>
        <v>0.99822340986120572</v>
      </c>
      <c r="FS109" s="2">
        <f t="shared" si="137"/>
        <v>0.99637331885632963</v>
      </c>
      <c r="FT109" s="2">
        <f t="shared" si="137"/>
        <v>0.99402937464446794</v>
      </c>
      <c r="FU109" s="2">
        <f t="shared" si="137"/>
        <v>0.99230816392919696</v>
      </c>
      <c r="FW109" s="2">
        <f t="shared" si="129"/>
        <v>1.3995158493390818E-5</v>
      </c>
      <c r="FX109" s="2">
        <f t="shared" si="129"/>
        <v>2.3784117210435427E-5</v>
      </c>
      <c r="FY109" s="2">
        <f t="shared" si="129"/>
        <v>1.6652681079465753E-5</v>
      </c>
      <c r="FZ109" s="2">
        <f t="shared" si="129"/>
        <v>1.1134421536041428E-5</v>
      </c>
      <c r="GA109" s="2">
        <f t="shared" si="129"/>
        <v>1.0292624952415412E-5</v>
      </c>
      <c r="GB109" s="2">
        <f t="shared" si="129"/>
        <v>1.3364917596295577E-5</v>
      </c>
      <c r="GC109" s="2">
        <f t="shared" si="129"/>
        <v>1.672576305261743E-5</v>
      </c>
      <c r="GD109" s="2">
        <f t="shared" si="129"/>
        <v>2.0019182982973865E-5</v>
      </c>
      <c r="GE109" s="2">
        <f t="shared" si="129"/>
        <v>1.8095748849702055E-5</v>
      </c>
      <c r="GF109" s="2">
        <f t="shared" si="129"/>
        <v>1.6634660873924504E-5</v>
      </c>
      <c r="GG109" s="2">
        <f t="shared" si="129"/>
        <v>1.241816351542358E-5</v>
      </c>
      <c r="GH109" s="2">
        <f t="shared" si="129"/>
        <v>1.1455387378809436E-5</v>
      </c>
      <c r="GI109" s="2">
        <f t="shared" si="129"/>
        <v>2.1014616535128241E-5</v>
      </c>
      <c r="GJ109" s="2">
        <f t="shared" si="129"/>
        <v>3.9739094985206875E-5</v>
      </c>
      <c r="GK109" s="2">
        <f t="shared" si="129"/>
        <v>7.6352275304662778E-5</v>
      </c>
      <c r="GM109" s="107">
        <f t="shared" si="130"/>
        <v>7.3315582540149022E-20</v>
      </c>
      <c r="GN109" s="107">
        <f t="shared" si="130"/>
        <v>5.5548287349859441E-27</v>
      </c>
      <c r="GO109" s="107">
        <f t="shared" si="130"/>
        <v>9.9976082838487205E-26</v>
      </c>
      <c r="GP109" s="107">
        <f t="shared" si="130"/>
        <v>2.7999831921829713E-26</v>
      </c>
      <c r="GQ109" s="107">
        <f t="shared" si="130"/>
        <v>1.870650097787227E-27</v>
      </c>
      <c r="GR109" s="107">
        <f t="shared" si="130"/>
        <v>7.2928959017082089E-30</v>
      </c>
      <c r="GS109" s="107">
        <f t="shared" si="130"/>
        <v>1.3874756959457762E-30</v>
      </c>
      <c r="GT109" s="107">
        <f t="shared" si="130"/>
        <v>1.5118049360591117E-32</v>
      </c>
      <c r="GU109" s="107">
        <f t="shared" si="130"/>
        <v>5.8224353472195558E-34</v>
      </c>
      <c r="GV109" s="107">
        <f t="shared" si="130"/>
        <v>7.9211737822585944E-32</v>
      </c>
      <c r="GW109" s="107">
        <f t="shared" si="130"/>
        <v>2.2434258335692463E-30</v>
      </c>
      <c r="GX109" s="107">
        <f t="shared" si="130"/>
        <v>6.8316624683646601E-31</v>
      </c>
      <c r="GY109" s="107">
        <f t="shared" si="130"/>
        <v>1.0924470667579067E-27</v>
      </c>
      <c r="GZ109" s="107">
        <f t="shared" si="130"/>
        <v>2.7587622635880048E-26</v>
      </c>
      <c r="HA109" s="107">
        <f t="shared" si="130"/>
        <v>3.1273260311539544E-44</v>
      </c>
      <c r="HC109" s="107">
        <f t="shared" si="76"/>
        <v>1.0359119862935523E-3</v>
      </c>
      <c r="HD109" s="107">
        <f t="shared" si="76"/>
        <v>3.9882474272393394E-5</v>
      </c>
      <c r="HE109" s="107">
        <f t="shared" si="76"/>
        <v>1.8950811835446456E-4</v>
      </c>
      <c r="HF109" s="107">
        <f t="shared" si="76"/>
        <v>2.9703459686198009E-4</v>
      </c>
      <c r="HG109" s="107">
        <f t="shared" si="76"/>
        <v>2.0438848248255397E-4</v>
      </c>
      <c r="HH109" s="107">
        <f t="shared" si="76"/>
        <v>3.1349445741679062E-5</v>
      </c>
      <c r="HI109" s="107">
        <f t="shared" si="138"/>
        <v>9.8053010414832999E-6</v>
      </c>
      <c r="HJ109" s="107">
        <f t="shared" si="138"/>
        <v>3.241934866854934E-6</v>
      </c>
      <c r="HK109" s="107">
        <f t="shared" si="138"/>
        <v>1.8220832910754858E-6</v>
      </c>
      <c r="HL109" s="107">
        <f t="shared" si="138"/>
        <v>6.8009476859600412E-6</v>
      </c>
      <c r="HM109" s="107">
        <f t="shared" si="138"/>
        <v>5.4677922335063473E-5</v>
      </c>
      <c r="HN109" s="107">
        <f t="shared" si="138"/>
        <v>4.5058733540134038E-5</v>
      </c>
      <c r="HO109" s="107">
        <f t="shared" si="138"/>
        <v>7.3633919900894802E-4</v>
      </c>
      <c r="HP109" s="107">
        <f t="shared" si="138"/>
        <v>1.9996535800187181E-3</v>
      </c>
      <c r="HQ109" s="107">
        <f t="shared" si="138"/>
        <v>1.2912833697950479E-5</v>
      </c>
      <c r="HS109" s="107">
        <f t="shared" si="131"/>
        <v>5.4934669862021876E-5</v>
      </c>
      <c r="HT109" s="107">
        <f t="shared" si="131"/>
        <v>1.0482164001605647E-5</v>
      </c>
      <c r="HU109" s="107">
        <f t="shared" si="131"/>
        <v>3.8239896382180712E-6</v>
      </c>
      <c r="HV109" s="107">
        <f t="shared" si="131"/>
        <v>9.9655408415947789E-7</v>
      </c>
      <c r="HW109" s="107">
        <f t="shared" si="131"/>
        <v>5.1332411603376331E-7</v>
      </c>
      <c r="HX109" s="107">
        <f t="shared" si="131"/>
        <v>8.6575549957752154E-7</v>
      </c>
      <c r="HY109" s="107">
        <f t="shared" si="131"/>
        <v>1.6669243081447005E-6</v>
      </c>
      <c r="HZ109" s="107">
        <f t="shared" si="131"/>
        <v>1.2019951622383609E-6</v>
      </c>
      <c r="IA109" s="107">
        <f t="shared" si="131"/>
        <v>6.2605150962772224E-7</v>
      </c>
      <c r="IB109" s="107">
        <f t="shared" si="131"/>
        <v>9.2798894271750654E-7</v>
      </c>
      <c r="IC109" s="107">
        <f t="shared" si="131"/>
        <v>2.1661290655839304E-7</v>
      </c>
      <c r="ID109" s="107">
        <f t="shared" si="131"/>
        <v>2.5655775883198714E-7</v>
      </c>
      <c r="IE109" s="107">
        <f t="shared" si="131"/>
        <v>8.5714955096374197E-8</v>
      </c>
      <c r="IF109" s="107">
        <f t="shared" si="131"/>
        <v>7.7703373168543907E-8</v>
      </c>
      <c r="IG109" s="107">
        <f t="shared" si="131"/>
        <v>2.5861035978684498E-5</v>
      </c>
      <c r="II109" s="107">
        <f t="shared" si="132"/>
        <v>1.3454347708823923E-19</v>
      </c>
      <c r="IJ109" s="107">
        <f t="shared" si="132"/>
        <v>9.4133007049008993E-24</v>
      </c>
      <c r="IK109" s="107">
        <f t="shared" si="132"/>
        <v>4.667756726859523E-25</v>
      </c>
      <c r="IL109" s="107">
        <f t="shared" si="132"/>
        <v>1.6640890850512593E-27</v>
      </c>
      <c r="IM109" s="107">
        <f t="shared" si="132"/>
        <v>5.027761363922169E-29</v>
      </c>
      <c r="IN109" s="107">
        <f t="shared" si="132"/>
        <v>7.658919626044709E-29</v>
      </c>
      <c r="IO109" s="107">
        <f t="shared" si="132"/>
        <v>2.9587427618580391E-28</v>
      </c>
      <c r="IP109" s="107">
        <f t="shared" si="132"/>
        <v>2.5275589095883733E-29</v>
      </c>
      <c r="IQ109" s="107">
        <f t="shared" si="132"/>
        <v>6.0438949987170562E-31</v>
      </c>
      <c r="IR109" s="107">
        <f t="shared" si="132"/>
        <v>1.6678087582376735E-29</v>
      </c>
      <c r="IS109" s="107">
        <f t="shared" si="132"/>
        <v>2.4273459390695549E-31</v>
      </c>
      <c r="IT109" s="107">
        <f t="shared" si="132"/>
        <v>8.5297396708148809E-31</v>
      </c>
      <c r="IU109" s="107">
        <f t="shared" si="132"/>
        <v>3.2882592371541371E-31</v>
      </c>
      <c r="IV109" s="107">
        <f t="shared" si="132"/>
        <v>1.7138909181227E-31</v>
      </c>
      <c r="IW109" s="107">
        <f t="shared" si="132"/>
        <v>1.4628627595226332E-28</v>
      </c>
      <c r="IY109" s="107">
        <f t="shared" si="133"/>
        <v>1.0908466561555745E-3</v>
      </c>
      <c r="IZ109" s="107">
        <f t="shared" si="133"/>
        <v>5.0364638273999037E-5</v>
      </c>
      <c r="JA109" s="107">
        <f t="shared" si="133"/>
        <v>1.9333210799268264E-4</v>
      </c>
      <c r="JB109" s="107">
        <f t="shared" si="133"/>
        <v>2.9803115094613957E-4</v>
      </c>
      <c r="JC109" s="107">
        <f t="shared" si="133"/>
        <v>2.0490180659858774E-4</v>
      </c>
      <c r="JD109" s="107">
        <f t="shared" si="133"/>
        <v>3.2215201241256585E-5</v>
      </c>
      <c r="JE109" s="107">
        <f t="shared" si="133"/>
        <v>1.1472225349628001E-5</v>
      </c>
      <c r="JF109" s="107">
        <f t="shared" si="133"/>
        <v>4.4439300290932951E-6</v>
      </c>
      <c r="JG109" s="107">
        <f t="shared" si="133"/>
        <v>2.448134800703208E-6</v>
      </c>
      <c r="JH109" s="107">
        <f t="shared" si="133"/>
        <v>7.7289366286775485E-6</v>
      </c>
      <c r="JI109" s="107">
        <f t="shared" si="133"/>
        <v>5.4894535241621864E-5</v>
      </c>
      <c r="JJ109" s="107">
        <f t="shared" si="133"/>
        <v>4.5315291298966023E-5</v>
      </c>
      <c r="JK109" s="107">
        <f t="shared" si="133"/>
        <v>7.3642491396404438E-4</v>
      </c>
      <c r="JL109" s="107">
        <f t="shared" si="133"/>
        <v>1.9997312833918866E-3</v>
      </c>
      <c r="JM109" s="107">
        <f t="shared" si="133"/>
        <v>3.8773869676634977E-5</v>
      </c>
    </row>
    <row r="110" spans="2:273" x14ac:dyDescent="0.25">
      <c r="B110" s="2">
        <v>82</v>
      </c>
      <c r="C110" s="37">
        <v>60.515999999999998</v>
      </c>
      <c r="D110" s="37">
        <v>62.515999999999998</v>
      </c>
      <c r="E110" s="37">
        <v>62.694000000000003</v>
      </c>
      <c r="F110" s="37">
        <v>63.628999999999998</v>
      </c>
      <c r="G110" s="37">
        <v>65.033000000000001</v>
      </c>
      <c r="H110" s="37">
        <v>66.266999999999996</v>
      </c>
      <c r="I110" s="37">
        <v>66.233000000000004</v>
      </c>
      <c r="J110" s="37">
        <v>66.466999999999999</v>
      </c>
      <c r="K110" s="37">
        <v>65.683000000000007</v>
      </c>
      <c r="L110" s="37">
        <v>66.283000000000001</v>
      </c>
      <c r="M110" s="37">
        <v>65</v>
      </c>
      <c r="N110" s="37">
        <v>64.933000000000007</v>
      </c>
      <c r="O110" s="37">
        <v>67.917000000000002</v>
      </c>
      <c r="P110" s="37">
        <v>66.066999999999993</v>
      </c>
      <c r="Q110" s="37">
        <v>65.25</v>
      </c>
      <c r="S110" s="4">
        <f t="shared" si="97"/>
        <v>60.507042643016575</v>
      </c>
      <c r="T110" s="4">
        <f t="shared" si="98"/>
        <v>62.615194605219713</v>
      </c>
      <c r="U110" s="4">
        <f t="shared" si="99"/>
        <v>62.766386356102679</v>
      </c>
      <c r="V110" s="4">
        <f t="shared" si="100"/>
        <v>63.696496099207231</v>
      </c>
      <c r="W110" s="4">
        <f t="shared" si="101"/>
        <v>65.375545280296549</v>
      </c>
      <c r="X110" s="4">
        <f t="shared" si="102"/>
        <v>66.215219370095994</v>
      </c>
      <c r="Y110" s="4">
        <f t="shared" si="103"/>
        <v>66.271445748508526</v>
      </c>
      <c r="Z110" s="4">
        <f t="shared" si="104"/>
        <v>67.200606651933469</v>
      </c>
      <c r="AA110" s="4">
        <f t="shared" si="105"/>
        <v>66.939026541653647</v>
      </c>
      <c r="AB110" s="4">
        <f t="shared" si="106"/>
        <v>65.539663062587266</v>
      </c>
      <c r="AC110" s="4">
        <f t="shared" si="107"/>
        <v>65.297795130846779</v>
      </c>
      <c r="AD110" s="4">
        <f t="shared" si="108"/>
        <v>64.600559848700897</v>
      </c>
      <c r="AE110" s="4">
        <f t="shared" si="109"/>
        <v>67.391175674197072</v>
      </c>
      <c r="AF110" s="4">
        <f t="shared" si="110"/>
        <v>66.707614418265933</v>
      </c>
      <c r="AG110" s="4">
        <f t="shared" si="110"/>
        <v>67.307101449654652</v>
      </c>
      <c r="AI110" s="4">
        <f t="shared" si="111"/>
        <v>8.9573569834229261E-3</v>
      </c>
      <c r="AJ110" s="4">
        <f t="shared" si="112"/>
        <v>-9.9194605219715015E-2</v>
      </c>
      <c r="AK110" s="4">
        <f t="shared" si="113"/>
        <v>-7.2386356102676075E-2</v>
      </c>
      <c r="AL110" s="4">
        <f t="shared" si="114"/>
        <v>-6.7496099207232874E-2</v>
      </c>
      <c r="AM110" s="4">
        <f t="shared" si="115"/>
        <v>-0.34254528029654807</v>
      </c>
      <c r="AN110" s="4">
        <f t="shared" si="116"/>
        <v>5.1780629904001785E-2</v>
      </c>
      <c r="AO110" s="4">
        <f t="shared" si="117"/>
        <v>-3.8445748508522115E-2</v>
      </c>
      <c r="AP110" s="4">
        <f t="shared" si="118"/>
        <v>-0.73360665193347074</v>
      </c>
      <c r="AQ110" s="4">
        <f t="shared" si="119"/>
        <v>-1.2560265416536396</v>
      </c>
      <c r="AR110" s="4">
        <f t="shared" si="120"/>
        <v>0.74333693741273521</v>
      </c>
      <c r="AS110" s="4">
        <f t="shared" si="121"/>
        <v>-0.29779513084677944</v>
      </c>
      <c r="AT110" s="4">
        <f t="shared" si="122"/>
        <v>0.3324401512991102</v>
      </c>
      <c r="AU110" s="4">
        <f t="shared" si="123"/>
        <v>0.52582432580292959</v>
      </c>
      <c r="AV110" s="4">
        <f t="shared" si="139"/>
        <v>-0.64061441826594034</v>
      </c>
      <c r="AW110" s="4">
        <f t="shared" si="139"/>
        <v>-2.0571014496546525</v>
      </c>
      <c r="AY110" s="2">
        <f t="shared" si="125"/>
        <v>60.496644047460862</v>
      </c>
      <c r="AZ110" s="2">
        <f t="shared" si="125"/>
        <v>62.613988819505572</v>
      </c>
      <c r="BA110" s="2">
        <f t="shared" si="125"/>
        <v>62.764349850251733</v>
      </c>
      <c r="BB110" s="2">
        <f t="shared" si="125"/>
        <v>63.694547847598827</v>
      </c>
      <c r="BC110" s="2">
        <f t="shared" si="125"/>
        <v>65.374352965511392</v>
      </c>
      <c r="BD110" s="2">
        <f t="shared" si="125"/>
        <v>66.214506929926145</v>
      </c>
      <c r="BE110" s="2">
        <f t="shared" si="125"/>
        <v>66.270057287450953</v>
      </c>
      <c r="BF110" s="2">
        <f t="shared" si="125"/>
        <v>67.199428251808683</v>
      </c>
      <c r="BG110" s="2">
        <f t="shared" si="125"/>
        <v>66.938353150217964</v>
      </c>
      <c r="BH110" s="2">
        <f t="shared" si="125"/>
        <v>65.538648942907926</v>
      </c>
      <c r="BI110" s="2">
        <f t="shared" si="125"/>
        <v>65.297354498060415</v>
      </c>
      <c r="BJ110" s="2">
        <f t="shared" si="125"/>
        <v>64.600081009694293</v>
      </c>
      <c r="BK110" s="2">
        <f t="shared" si="125"/>
        <v>67.38677060227252</v>
      </c>
      <c r="BL110" s="2">
        <f t="shared" si="125"/>
        <v>66.691672071332547</v>
      </c>
      <c r="BM110" s="2">
        <f t="shared" si="125"/>
        <v>67.268272953398139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>
        <f t="shared" si="127"/>
        <v>60.515999999999998</v>
      </c>
      <c r="CF110" s="2">
        <f t="shared" si="127"/>
        <v>62.515999999999998</v>
      </c>
      <c r="CG110" s="2">
        <f t="shared" si="127"/>
        <v>62.694000000000003</v>
      </c>
      <c r="CH110" s="2">
        <f t="shared" si="127"/>
        <v>63.628999999999998</v>
      </c>
      <c r="CI110" s="2">
        <f t="shared" si="127"/>
        <v>65.033000000000001</v>
      </c>
      <c r="CJ110" s="2">
        <f t="shared" si="127"/>
        <v>66.266999999999996</v>
      </c>
      <c r="CK110" s="2">
        <f t="shared" si="127"/>
        <v>66.233000000000004</v>
      </c>
      <c r="CL110" s="2">
        <f t="shared" si="127"/>
        <v>66.466999999999999</v>
      </c>
      <c r="CM110" s="2">
        <f t="shared" si="127"/>
        <v>65.683000000000007</v>
      </c>
      <c r="CN110" s="2">
        <f t="shared" si="127"/>
        <v>66.283000000000001</v>
      </c>
      <c r="CO110" s="2">
        <f t="shared" si="127"/>
        <v>65</v>
      </c>
      <c r="CP110" s="2">
        <f t="shared" si="127"/>
        <v>64.933000000000007</v>
      </c>
      <c r="CQ110" s="2">
        <f t="shared" si="127"/>
        <v>67.917000000000002</v>
      </c>
      <c r="CR110" s="2">
        <f t="shared" si="127"/>
        <v>66.066999999999993</v>
      </c>
      <c r="CS110" s="2">
        <f t="shared" si="127"/>
        <v>65.25</v>
      </c>
      <c r="CU110" s="2">
        <f t="shared" si="128"/>
        <v>60.515999999999998</v>
      </c>
      <c r="CV110" s="2">
        <f t="shared" si="128"/>
        <v>62.515999999999998</v>
      </c>
      <c r="CW110" s="2">
        <f t="shared" si="128"/>
        <v>62.694000000000003</v>
      </c>
      <c r="CX110" s="2">
        <f t="shared" si="128"/>
        <v>63.628999999999998</v>
      </c>
      <c r="CY110" s="2">
        <f t="shared" si="128"/>
        <v>65.033000000000001</v>
      </c>
      <c r="CZ110" s="2">
        <f t="shared" si="128"/>
        <v>66.266999999999996</v>
      </c>
      <c r="DA110" s="2">
        <f t="shared" si="128"/>
        <v>66.233000000000004</v>
      </c>
      <c r="DB110" s="2">
        <f t="shared" si="128"/>
        <v>66.466999999999999</v>
      </c>
      <c r="DC110" s="2">
        <f t="shared" si="128"/>
        <v>65.683000000000007</v>
      </c>
      <c r="DD110" s="2">
        <f t="shared" si="128"/>
        <v>66.283000000000001</v>
      </c>
      <c r="DE110" s="2">
        <f t="shared" si="128"/>
        <v>65</v>
      </c>
      <c r="DF110" s="2">
        <f t="shared" si="128"/>
        <v>64.933000000000007</v>
      </c>
      <c r="DG110" s="2">
        <f t="shared" si="128"/>
        <v>67.917000000000002</v>
      </c>
      <c r="DH110" s="2">
        <f t="shared" si="128"/>
        <v>66.066999999999993</v>
      </c>
      <c r="DI110" s="2">
        <f t="shared" si="128"/>
        <v>65.25</v>
      </c>
      <c r="DK110" s="2">
        <f t="shared" si="134"/>
        <v>83.007975750834277</v>
      </c>
      <c r="DL110" s="2">
        <f t="shared" si="134"/>
        <v>82.394788324420674</v>
      </c>
      <c r="DM110" s="2">
        <f t="shared" si="134"/>
        <v>84.123542857142851</v>
      </c>
      <c r="DN110" s="2">
        <f t="shared" si="134"/>
        <v>85.982379344919778</v>
      </c>
      <c r="DO110" s="2">
        <f t="shared" si="134"/>
        <v>86.092631414956003</v>
      </c>
      <c r="DP110" s="2">
        <f t="shared" si="134"/>
        <v>83.584722690615834</v>
      </c>
      <c r="DQ110" s="2">
        <f t="shared" si="134"/>
        <v>83.837838709677413</v>
      </c>
      <c r="DR110" s="2">
        <f t="shared" si="134"/>
        <v>87.145595995550607</v>
      </c>
      <c r="DS110" s="2">
        <f t="shared" si="134"/>
        <v>80.741752836485006</v>
      </c>
      <c r="DT110" s="2">
        <f t="shared" si="134"/>
        <v>80.77852741935483</v>
      </c>
      <c r="DU110" s="2">
        <f t="shared" si="134"/>
        <v>81.419343548387104</v>
      </c>
      <c r="DV110" s="2">
        <f t="shared" si="134"/>
        <v>82.96838064516129</v>
      </c>
      <c r="DW110" s="2">
        <f t="shared" si="134"/>
        <v>90.322781708211167</v>
      </c>
      <c r="DX110" s="2">
        <f t="shared" si="134"/>
        <v>89.187606060606029</v>
      </c>
      <c r="DY110" s="2">
        <f t="shared" si="134"/>
        <v>83.865941787170925</v>
      </c>
      <c r="EA110" s="2">
        <f t="shared" si="96"/>
        <v>60.46228571428572</v>
      </c>
      <c r="EB110" s="2">
        <f t="shared" si="96"/>
        <v>62.586044444444454</v>
      </c>
      <c r="EC110" s="2">
        <f t="shared" si="96"/>
        <v>62.729911111111115</v>
      </c>
      <c r="ED110" s="2">
        <f t="shared" si="96"/>
        <v>63.65806454293628</v>
      </c>
      <c r="EE110" s="2">
        <f t="shared" si="96"/>
        <v>65.340776509119308</v>
      </c>
      <c r="EF110" s="2">
        <f t="shared" si="96"/>
        <v>66.190441302845471</v>
      </c>
      <c r="EG110" s="2">
        <f t="shared" si="96"/>
        <v>66.24623036613113</v>
      </c>
      <c r="EH110" s="2">
        <f t="shared" si="96"/>
        <v>67.171807342460625</v>
      </c>
      <c r="EI110" s="2">
        <f t="shared" si="96"/>
        <v>66.919623946629216</v>
      </c>
      <c r="EJ110" s="2">
        <f t="shared" si="96"/>
        <v>65.517790840475897</v>
      </c>
      <c r="EK110" s="2">
        <f t="shared" si="96"/>
        <v>65.27065390566392</v>
      </c>
      <c r="EL110" s="2">
        <f t="shared" si="96"/>
        <v>64.57411709383733</v>
      </c>
      <c r="EM110" s="2">
        <f t="shared" si="135"/>
        <v>67.319068039198839</v>
      </c>
      <c r="EN110" s="2">
        <f t="shared" si="135"/>
        <v>66.58013831107769</v>
      </c>
      <c r="EO110" s="2">
        <f t="shared" si="135"/>
        <v>67.160482502852801</v>
      </c>
      <c r="EQ110" s="2">
        <f t="shared" si="136"/>
        <v>60.729229451608298</v>
      </c>
      <c r="ER110" s="2">
        <f t="shared" si="136"/>
        <v>62.543833692119982</v>
      </c>
      <c r="ES110" s="2">
        <f t="shared" si="136"/>
        <v>62.536039942266775</v>
      </c>
      <c r="ET110" s="2">
        <f t="shared" si="136"/>
        <v>63.40371332654663</v>
      </c>
      <c r="EU110" s="2">
        <f t="shared" si="136"/>
        <v>64.886650707951219</v>
      </c>
      <c r="EV110" s="2">
        <f t="shared" si="136"/>
        <v>65.866466736276834</v>
      </c>
      <c r="EW110" s="2">
        <f t="shared" si="136"/>
        <v>65.991718910377116</v>
      </c>
      <c r="EX110" s="2">
        <f t="shared" si="136"/>
        <v>66.551892290721625</v>
      </c>
      <c r="EY110" s="2">
        <f t="shared" si="136"/>
        <v>66.525652201537511</v>
      </c>
      <c r="EZ110" s="2">
        <f t="shared" si="136"/>
        <v>65.505833366669847</v>
      </c>
      <c r="FA110" s="2">
        <f t="shared" si="136"/>
        <v>65.252124779099745</v>
      </c>
      <c r="FB110" s="2">
        <f t="shared" si="136"/>
        <v>64.332929317389215</v>
      </c>
      <c r="FC110" s="2">
        <f t="shared" si="136"/>
        <v>66.773217580402431</v>
      </c>
      <c r="FD110" s="2">
        <f t="shared" si="136"/>
        <v>66.660001046270594</v>
      </c>
      <c r="FE110" s="2">
        <f t="shared" si="136"/>
        <v>67.357462566123758</v>
      </c>
      <c r="FG110" s="2">
        <f t="shared" si="137"/>
        <v>0.99847626620023711</v>
      </c>
      <c r="FH110" s="2">
        <f t="shared" si="137"/>
        <v>0.99858922710520504</v>
      </c>
      <c r="FI110" s="2">
        <f t="shared" si="137"/>
        <v>0.99839004410560706</v>
      </c>
      <c r="FJ110" s="2">
        <f t="shared" si="137"/>
        <v>0.9983655995572438</v>
      </c>
      <c r="FK110" s="2">
        <f t="shared" si="137"/>
        <v>0.99838171860150959</v>
      </c>
      <c r="FL110" s="2">
        <f t="shared" si="137"/>
        <v>0.99861614989788794</v>
      </c>
      <c r="FM110" s="2">
        <f t="shared" si="137"/>
        <v>0.99864524721397585</v>
      </c>
      <c r="FN110" s="2">
        <f t="shared" si="137"/>
        <v>0.99861636000789789</v>
      </c>
      <c r="FO110" s="2">
        <f t="shared" si="137"/>
        <v>0.99864433483116988</v>
      </c>
      <c r="FP110" s="2">
        <f t="shared" si="137"/>
        <v>0.99863320143597745</v>
      </c>
      <c r="FQ110" s="2">
        <f t="shared" si="137"/>
        <v>0.99834656045399572</v>
      </c>
      <c r="FR110" s="2">
        <f t="shared" si="137"/>
        <v>0.99858828845968939</v>
      </c>
      <c r="FS110" s="2">
        <f t="shared" si="137"/>
        <v>0.99705627074983894</v>
      </c>
      <c r="FT110" s="2">
        <f t="shared" si="137"/>
        <v>0.99506667812023741</v>
      </c>
      <c r="FU110" s="2">
        <f t="shared" si="137"/>
        <v>0.99354866605436865</v>
      </c>
      <c r="FW110" s="2">
        <f t="shared" si="129"/>
        <v>1.7618796824144295E-5</v>
      </c>
      <c r="FX110" s="2">
        <f t="shared" si="129"/>
        <v>2.9942245159610188E-5</v>
      </c>
      <c r="FY110" s="2">
        <f t="shared" si="129"/>
        <v>2.0964392991125297E-5</v>
      </c>
      <c r="FZ110" s="2">
        <f t="shared" si="129"/>
        <v>1.401736580549992E-5</v>
      </c>
      <c r="GA110" s="2">
        <f t="shared" si="129"/>
        <v>1.2957612574337905E-5</v>
      </c>
      <c r="GB110" s="2">
        <f t="shared" si="129"/>
        <v>1.6825376164014785E-5</v>
      </c>
      <c r="GC110" s="2">
        <f t="shared" si="129"/>
        <v>2.1056396949121562E-5</v>
      </c>
      <c r="GD110" s="2">
        <f t="shared" si="129"/>
        <v>2.5202527543946698E-5</v>
      </c>
      <c r="GE110" s="2">
        <f t="shared" si="129"/>
        <v>2.2781091332688287E-5</v>
      </c>
      <c r="GF110" s="2">
        <f t="shared" si="129"/>
        <v>2.0941707091972463E-5</v>
      </c>
      <c r="GG110" s="2">
        <f t="shared" si="129"/>
        <v>1.5633491349796175E-5</v>
      </c>
      <c r="GH110" s="2">
        <f t="shared" si="129"/>
        <v>1.442143549784085E-5</v>
      </c>
      <c r="GI110" s="2">
        <f t="shared" si="129"/>
        <v>2.5907674704914451E-5</v>
      </c>
      <c r="GJ110" s="2">
        <f t="shared" si="129"/>
        <v>4.8144608003833381E-5</v>
      </c>
      <c r="GK110" s="2">
        <f t="shared" si="129"/>
        <v>9.1146214266012293E-5</v>
      </c>
      <c r="GM110" s="107">
        <f t="shared" si="130"/>
        <v>3.1251413487744474E-21</v>
      </c>
      <c r="GN110" s="107">
        <f t="shared" si="130"/>
        <v>7.3976676531869532E-29</v>
      </c>
      <c r="GO110" s="107">
        <f t="shared" si="130"/>
        <v>1.5057501451705674E-27</v>
      </c>
      <c r="GP110" s="107">
        <f t="shared" si="130"/>
        <v>3.7924589561040499E-28</v>
      </c>
      <c r="GQ110" s="107">
        <f t="shared" si="130"/>
        <v>2.0823656759578565E-29</v>
      </c>
      <c r="GR110" s="107">
        <f t="shared" si="130"/>
        <v>6.0541720497981176E-32</v>
      </c>
      <c r="GS110" s="107">
        <f t="shared" si="130"/>
        <v>1.0370995250827469E-32</v>
      </c>
      <c r="GT110" s="107">
        <f t="shared" si="130"/>
        <v>7.9804444107053736E-35</v>
      </c>
      <c r="GU110" s="107">
        <f t="shared" si="130"/>
        <v>2.4643470471084338E-36</v>
      </c>
      <c r="GV110" s="107">
        <f t="shared" si="130"/>
        <v>4.7688567929805859E-34</v>
      </c>
      <c r="GW110" s="107">
        <f t="shared" si="130"/>
        <v>1.4800391189035705E-32</v>
      </c>
      <c r="GX110" s="107">
        <f t="shared" si="130"/>
        <v>4.692495430115921E-33</v>
      </c>
      <c r="GY110" s="107">
        <f t="shared" si="130"/>
        <v>1.1530710956728103E-29</v>
      </c>
      <c r="GZ110" s="107">
        <f t="shared" si="130"/>
        <v>3.6101376983674793E-28</v>
      </c>
      <c r="HA110" s="107">
        <f t="shared" si="130"/>
        <v>2.2041864161693629E-47</v>
      </c>
      <c r="HC110" s="107">
        <f t="shared" si="76"/>
        <v>2.3531294861842318E-4</v>
      </c>
      <c r="HD110" s="107">
        <f t="shared" si="76"/>
        <v>4.6912519975345029E-6</v>
      </c>
      <c r="HE110" s="107">
        <f t="shared" si="76"/>
        <v>2.693123595600794E-5</v>
      </c>
      <c r="HF110" s="107">
        <f t="shared" si="76"/>
        <v>4.3371900721073121E-5</v>
      </c>
      <c r="HG110" s="107">
        <f t="shared" si="76"/>
        <v>2.721379847239339E-5</v>
      </c>
      <c r="HH110" s="107">
        <f t="shared" si="76"/>
        <v>3.1877609833512364E-6</v>
      </c>
      <c r="HI110" s="107">
        <f t="shared" si="138"/>
        <v>8.5519314835403215E-7</v>
      </c>
      <c r="HJ110" s="107">
        <f t="shared" si="138"/>
        <v>2.2751744654929355E-7</v>
      </c>
      <c r="HK110" s="107">
        <f t="shared" si="138"/>
        <v>1.1375865431857586E-7</v>
      </c>
      <c r="HL110" s="107">
        <f t="shared" si="138"/>
        <v>5.3725924011124177E-7</v>
      </c>
      <c r="HM110" s="107">
        <f t="shared" si="138"/>
        <v>5.4236107676667283E-6</v>
      </c>
      <c r="HN110" s="107">
        <f t="shared" si="138"/>
        <v>4.5436410017905121E-6</v>
      </c>
      <c r="HO110" s="107">
        <f t="shared" si="138"/>
        <v>1.1432953389622074E-4</v>
      </c>
      <c r="HP110" s="107">
        <f t="shared" si="138"/>
        <v>3.7259062545856613E-4</v>
      </c>
      <c r="HQ110" s="107">
        <f t="shared" si="138"/>
        <v>7.6597171259569025E-7</v>
      </c>
      <c r="HS110" s="107">
        <f t="shared" si="131"/>
        <v>1.1268027659918702E-4</v>
      </c>
      <c r="HT110" s="107">
        <f t="shared" si="131"/>
        <v>2.5924106073200595E-5</v>
      </c>
      <c r="HU110" s="107">
        <f t="shared" si="131"/>
        <v>9.8152388993947871E-6</v>
      </c>
      <c r="HV110" s="107">
        <f t="shared" si="131"/>
        <v>2.7316917864951171E-6</v>
      </c>
      <c r="HW110" s="107">
        <f t="shared" si="131"/>
        <v>1.4754187445383887E-6</v>
      </c>
      <c r="HX110" s="107">
        <f t="shared" si="131"/>
        <v>2.4881611115757671E-6</v>
      </c>
      <c r="HY110" s="107">
        <f t="shared" si="131"/>
        <v>4.7099217907079968E-6</v>
      </c>
      <c r="HZ110" s="107">
        <f t="shared" si="131"/>
        <v>3.575006468001095E-6</v>
      </c>
      <c r="IA110" s="107">
        <f t="shared" si="131"/>
        <v>1.9543163881237657E-6</v>
      </c>
      <c r="IB110" s="107">
        <f t="shared" si="131"/>
        <v>2.7495065177206971E-6</v>
      </c>
      <c r="IC110" s="107">
        <f t="shared" si="131"/>
        <v>6.8487581957056187E-7</v>
      </c>
      <c r="ID110" s="107">
        <f t="shared" si="131"/>
        <v>7.91181888077997E-7</v>
      </c>
      <c r="IE110" s="107">
        <f t="shared" si="131"/>
        <v>2.6549342042161128E-7</v>
      </c>
      <c r="IF110" s="107">
        <f t="shared" si="131"/>
        <v>2.359479556329353E-7</v>
      </c>
      <c r="IG110" s="107">
        <f t="shared" si="131"/>
        <v>4.9628697167027917E-5</v>
      </c>
      <c r="II110" s="107">
        <f t="shared" si="132"/>
        <v>7.3113378230643924E-19</v>
      </c>
      <c r="IJ110" s="107">
        <f t="shared" si="132"/>
        <v>8.3376181868570313E-23</v>
      </c>
      <c r="IK110" s="107">
        <f t="shared" si="132"/>
        <v>4.3608807990626677E-24</v>
      </c>
      <c r="IL110" s="107">
        <f t="shared" si="132"/>
        <v>1.7978081668840895E-26</v>
      </c>
      <c r="IM110" s="107">
        <f t="shared" si="132"/>
        <v>6.1347023488209071E-28</v>
      </c>
      <c r="IN110" s="107">
        <f t="shared" si="132"/>
        <v>9.7330297735824061E-28</v>
      </c>
      <c r="IO110" s="107">
        <f t="shared" si="132"/>
        <v>3.7440659788761837E-27</v>
      </c>
      <c r="IP110" s="107">
        <f t="shared" si="132"/>
        <v>3.6957419379414105E-28</v>
      </c>
      <c r="IQ110" s="107">
        <f t="shared" si="132"/>
        <v>1.0064898109142164E-29</v>
      </c>
      <c r="IR110" s="107">
        <f t="shared" si="132"/>
        <v>2.3722655491931244E-28</v>
      </c>
      <c r="IS110" s="107">
        <f t="shared" si="132"/>
        <v>3.8211625008457057E-30</v>
      </c>
      <c r="IT110" s="107">
        <f t="shared" si="132"/>
        <v>1.2527994863110656E-29</v>
      </c>
      <c r="IU110" s="107">
        <f t="shared" si="132"/>
        <v>4.5067167134342255E-30</v>
      </c>
      <c r="IV110" s="107">
        <f t="shared" si="132"/>
        <v>2.251534463222115E-30</v>
      </c>
      <c r="IW110" s="107">
        <f t="shared" si="132"/>
        <v>1.4495111882633415E-27</v>
      </c>
      <c r="IY110" s="107">
        <f t="shared" si="133"/>
        <v>3.4799322521761089E-4</v>
      </c>
      <c r="IZ110" s="107">
        <f t="shared" si="133"/>
        <v>3.0615358070735095E-5</v>
      </c>
      <c r="JA110" s="107">
        <f t="shared" si="133"/>
        <v>3.6746474855402724E-5</v>
      </c>
      <c r="JB110" s="107">
        <f t="shared" si="133"/>
        <v>4.6103592507568239E-5</v>
      </c>
      <c r="JC110" s="107">
        <f t="shared" si="133"/>
        <v>2.8689217216931778E-5</v>
      </c>
      <c r="JD110" s="107">
        <f t="shared" si="133"/>
        <v>5.6759220949270039E-6</v>
      </c>
      <c r="JE110" s="107">
        <f t="shared" si="133"/>
        <v>5.5651149390620286E-6</v>
      </c>
      <c r="JF110" s="107">
        <f t="shared" si="133"/>
        <v>3.8025239145503886E-6</v>
      </c>
      <c r="JG110" s="107">
        <f t="shared" si="133"/>
        <v>2.0680750424423414E-6</v>
      </c>
      <c r="JH110" s="107">
        <f t="shared" si="133"/>
        <v>3.2867657578319386E-6</v>
      </c>
      <c r="JI110" s="107">
        <f t="shared" si="133"/>
        <v>6.1084865872372901E-6</v>
      </c>
      <c r="JJ110" s="107">
        <f t="shared" si="133"/>
        <v>5.3348228898685091E-6</v>
      </c>
      <c r="JK110" s="107">
        <f t="shared" si="133"/>
        <v>1.1459502731664235E-4</v>
      </c>
      <c r="JL110" s="107">
        <f t="shared" si="133"/>
        <v>3.7282657341419908E-4</v>
      </c>
      <c r="JM110" s="107">
        <f t="shared" si="133"/>
        <v>5.039466887962361E-5</v>
      </c>
    </row>
    <row r="111" spans="2:273" x14ac:dyDescent="0.25">
      <c r="B111" s="2">
        <v>83</v>
      </c>
      <c r="C111" s="37">
        <v>60.694000000000003</v>
      </c>
      <c r="D111" s="37">
        <v>62.758000000000003</v>
      </c>
      <c r="E111" s="37">
        <v>62.951999999999998</v>
      </c>
      <c r="F111" s="37">
        <v>63.387</v>
      </c>
      <c r="G111" s="37">
        <v>65</v>
      </c>
      <c r="H111" s="37">
        <v>65.533000000000001</v>
      </c>
      <c r="I111" s="37">
        <v>66.683000000000007</v>
      </c>
      <c r="J111" s="37">
        <v>67.3</v>
      </c>
      <c r="K111" s="37">
        <v>67.05</v>
      </c>
      <c r="L111" s="37">
        <v>65.2</v>
      </c>
      <c r="M111" s="37">
        <v>65.75</v>
      </c>
      <c r="N111" s="37">
        <v>65.117000000000004</v>
      </c>
      <c r="O111" s="37">
        <v>67.349999999999994</v>
      </c>
      <c r="P111" s="37">
        <v>66.266999999999996</v>
      </c>
      <c r="Q111" s="37">
        <v>65.766999999999996</v>
      </c>
      <c r="S111" s="4">
        <f t="shared" si="97"/>
        <v>60.61144366619633</v>
      </c>
      <c r="T111" s="4">
        <f t="shared" si="98"/>
        <v>62.583998848734225</v>
      </c>
      <c r="U111" s="4">
        <f t="shared" si="99"/>
        <v>62.614280083277734</v>
      </c>
      <c r="V111" s="4">
        <f t="shared" si="100"/>
        <v>63.567671665814878</v>
      </c>
      <c r="W111" s="4">
        <f t="shared" si="101"/>
        <v>65.205385241856959</v>
      </c>
      <c r="X111" s="4">
        <f t="shared" si="102"/>
        <v>66.048048383107584</v>
      </c>
      <c r="Y111" s="4">
        <f t="shared" si="103"/>
        <v>66.13698576645389</v>
      </c>
      <c r="Z111" s="4">
        <f t="shared" si="104"/>
        <v>66.959455159312427</v>
      </c>
      <c r="AA111" s="4">
        <f t="shared" si="105"/>
        <v>66.762713140522095</v>
      </c>
      <c r="AB111" s="4">
        <f t="shared" si="106"/>
        <v>65.413249045305221</v>
      </c>
      <c r="AC111" s="4">
        <f t="shared" si="107"/>
        <v>65.154335027638098</v>
      </c>
      <c r="AD111" s="4">
        <f t="shared" si="108"/>
        <v>64.426560078370926</v>
      </c>
      <c r="AE111" s="4">
        <f t="shared" si="109"/>
        <v>67.17590106861563</v>
      </c>
      <c r="AF111" s="4">
        <f t="shared" si="110"/>
        <v>66.541772631763095</v>
      </c>
      <c r="AG111" s="4">
        <f t="shared" si="110"/>
        <v>67.212157288058563</v>
      </c>
      <c r="AI111" s="4">
        <f t="shared" si="111"/>
        <v>8.2556333803672999E-2</v>
      </c>
      <c r="AJ111" s="4">
        <f t="shared" si="112"/>
        <v>0.17400115126577731</v>
      </c>
      <c r="AK111" s="4">
        <f t="shared" si="113"/>
        <v>0.3377199167222642</v>
      </c>
      <c r="AL111" s="4">
        <f t="shared" si="114"/>
        <v>-0.18067166581487726</v>
      </c>
      <c r="AM111" s="4">
        <f t="shared" si="115"/>
        <v>-0.20538524185695906</v>
      </c>
      <c r="AN111" s="4">
        <f t="shared" si="116"/>
        <v>-0.51504838310758316</v>
      </c>
      <c r="AO111" s="4">
        <f t="shared" si="117"/>
        <v>0.54601423354611711</v>
      </c>
      <c r="AP111" s="4">
        <f t="shared" si="118"/>
        <v>0.34054484068757063</v>
      </c>
      <c r="AQ111" s="4">
        <f t="shared" si="119"/>
        <v>0.28728685947790211</v>
      </c>
      <c r="AR111" s="4">
        <f t="shared" si="120"/>
        <v>-0.21324904530521849</v>
      </c>
      <c r="AS111" s="4">
        <f t="shared" si="121"/>
        <v>0.5956649723619023</v>
      </c>
      <c r="AT111" s="4">
        <f t="shared" si="122"/>
        <v>0.69043992162907841</v>
      </c>
      <c r="AU111" s="4">
        <f t="shared" si="123"/>
        <v>0.17409893138436416</v>
      </c>
      <c r="AV111" s="4">
        <f t="shared" si="139"/>
        <v>-0.27477263176309918</v>
      </c>
      <c r="AW111" s="4">
        <f t="shared" si="139"/>
        <v>-1.4451572880585672</v>
      </c>
      <c r="AY111" s="2">
        <f t="shared" ref="AY111:BM127" si="140">IF(OR($B111 &lt; C$231, $B111 &gt; C$234), #N/A, ((1-FG111)*DK111) + (FG111 - FW111)*EA111 + (FW111*EQ111))</f>
        <v>60.609802113903115</v>
      </c>
      <c r="AZ111" s="2">
        <f t="shared" si="140"/>
        <v>62.581523302215842</v>
      </c>
      <c r="BA111" s="2">
        <f t="shared" si="140"/>
        <v>62.611445619815349</v>
      </c>
      <c r="BB111" s="2">
        <f t="shared" si="140"/>
        <v>63.566395315351748</v>
      </c>
      <c r="BC111" s="2">
        <f t="shared" si="140"/>
        <v>65.204515825730326</v>
      </c>
      <c r="BD111" s="2">
        <f t="shared" si="140"/>
        <v>66.046368928300083</v>
      </c>
      <c r="BE111" s="2">
        <f t="shared" si="140"/>
        <v>66.13343642881145</v>
      </c>
      <c r="BF111" s="2">
        <f t="shared" si="140"/>
        <v>66.956268504218841</v>
      </c>
      <c r="BG111" s="2">
        <f t="shared" si="140"/>
        <v>66.760803957313684</v>
      </c>
      <c r="BH111" s="2">
        <f t="shared" si="140"/>
        <v>65.410530516411498</v>
      </c>
      <c r="BI111" s="2">
        <f t="shared" si="140"/>
        <v>65.153476573646245</v>
      </c>
      <c r="BJ111" s="2">
        <f t="shared" si="140"/>
        <v>64.42553861669515</v>
      </c>
      <c r="BK111" s="2">
        <f t="shared" si="140"/>
        <v>67.175132033073368</v>
      </c>
      <c r="BL111" s="2">
        <f t="shared" si="140"/>
        <v>66.539487211544042</v>
      </c>
      <c r="BM111" s="2">
        <f t="shared" si="140"/>
        <v>67.141679679348854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>
        <f t="shared" ref="CE111:CS127" si="142">IF(AND(IY111 &lt; $CS$23, $B111 &gt; C$232, $B111 &lt; C$233), C111, "")</f>
        <v>60.694000000000003</v>
      </c>
      <c r="CF111" s="2">
        <f t="shared" si="142"/>
        <v>62.758000000000003</v>
      </c>
      <c r="CG111" s="2">
        <f t="shared" si="142"/>
        <v>62.951999999999998</v>
      </c>
      <c r="CH111" s="2">
        <f t="shared" si="142"/>
        <v>63.387</v>
      </c>
      <c r="CI111" s="2">
        <f t="shared" si="142"/>
        <v>65</v>
      </c>
      <c r="CJ111" s="2">
        <f t="shared" si="142"/>
        <v>65.533000000000001</v>
      </c>
      <c r="CK111" s="2">
        <f t="shared" si="142"/>
        <v>66.683000000000007</v>
      </c>
      <c r="CL111" s="2">
        <f t="shared" si="142"/>
        <v>67.3</v>
      </c>
      <c r="CM111" s="2">
        <f t="shared" si="142"/>
        <v>67.05</v>
      </c>
      <c r="CN111" s="2">
        <f t="shared" si="142"/>
        <v>65.2</v>
      </c>
      <c r="CO111" s="2">
        <f t="shared" si="142"/>
        <v>65.75</v>
      </c>
      <c r="CP111" s="2">
        <f t="shared" si="142"/>
        <v>65.117000000000004</v>
      </c>
      <c r="CQ111" s="2">
        <f t="shared" si="142"/>
        <v>67.349999999999994</v>
      </c>
      <c r="CR111" s="2">
        <f t="shared" si="142"/>
        <v>66.266999999999996</v>
      </c>
      <c r="CS111" s="2">
        <f t="shared" si="142"/>
        <v>65.766999999999996</v>
      </c>
      <c r="CU111" s="2">
        <f t="shared" ref="CU111:DI127" si="143">IF(AND(IY111 &lt; $DI$23, $B111 &gt; C$7, $B111 &lt; C$234), C111, "")</f>
        <v>60.694000000000003</v>
      </c>
      <c r="CV111" s="2">
        <f t="shared" si="143"/>
        <v>62.758000000000003</v>
      </c>
      <c r="CW111" s="2">
        <f t="shared" si="143"/>
        <v>62.951999999999998</v>
      </c>
      <c r="CX111" s="2">
        <f t="shared" si="143"/>
        <v>63.387</v>
      </c>
      <c r="CY111" s="2">
        <f t="shared" si="143"/>
        <v>65</v>
      </c>
      <c r="CZ111" s="2">
        <f t="shared" si="143"/>
        <v>65.533000000000001</v>
      </c>
      <c r="DA111" s="2">
        <f t="shared" si="143"/>
        <v>66.683000000000007</v>
      </c>
      <c r="DB111" s="2">
        <f t="shared" si="143"/>
        <v>67.3</v>
      </c>
      <c r="DC111" s="2">
        <f t="shared" si="143"/>
        <v>67.05</v>
      </c>
      <c r="DD111" s="2">
        <f t="shared" si="143"/>
        <v>65.2</v>
      </c>
      <c r="DE111" s="2">
        <f t="shared" si="143"/>
        <v>65.75</v>
      </c>
      <c r="DF111" s="2">
        <f t="shared" si="143"/>
        <v>65.117000000000004</v>
      </c>
      <c r="DG111" s="2">
        <f t="shared" si="143"/>
        <v>67.349999999999994</v>
      </c>
      <c r="DH111" s="2">
        <f t="shared" si="143"/>
        <v>66.266999999999996</v>
      </c>
      <c r="DI111" s="2">
        <f t="shared" si="143"/>
        <v>65.766999999999996</v>
      </c>
      <c r="DK111" s="2">
        <f t="shared" si="134"/>
        <v>83.190785761957741</v>
      </c>
      <c r="DL111" s="2">
        <f t="shared" si="134"/>
        <v>82.557068404634578</v>
      </c>
      <c r="DM111" s="2">
        <f t="shared" si="134"/>
        <v>84.292847058823526</v>
      </c>
      <c r="DN111" s="2">
        <f t="shared" si="134"/>
        <v>86.173790775401059</v>
      </c>
      <c r="DO111" s="2">
        <f t="shared" si="134"/>
        <v>86.258781708211131</v>
      </c>
      <c r="DP111" s="2">
        <f t="shared" si="134"/>
        <v>83.698618585043988</v>
      </c>
      <c r="DQ111" s="2">
        <f t="shared" si="134"/>
        <v>83.945840725806448</v>
      </c>
      <c r="DR111" s="2">
        <f t="shared" si="134"/>
        <v>87.301098331479423</v>
      </c>
      <c r="DS111" s="2">
        <f t="shared" si="134"/>
        <v>80.809113681868752</v>
      </c>
      <c r="DT111" s="2">
        <f t="shared" si="134"/>
        <v>80.816896774193552</v>
      </c>
      <c r="DU111" s="2">
        <f t="shared" si="134"/>
        <v>81.504523387096782</v>
      </c>
      <c r="DV111" s="2">
        <f t="shared" si="134"/>
        <v>83.100280241935479</v>
      </c>
      <c r="DW111" s="2">
        <f t="shared" si="134"/>
        <v>90.526560300586539</v>
      </c>
      <c r="DX111" s="2">
        <f t="shared" si="134"/>
        <v>89.35778787878786</v>
      </c>
      <c r="DY111" s="2">
        <f t="shared" si="134"/>
        <v>84.016303522432324</v>
      </c>
      <c r="EA111" s="2">
        <f t="shared" si="96"/>
        <v>60.582428571428579</v>
      </c>
      <c r="EB111" s="2">
        <f t="shared" si="96"/>
        <v>62.559111111111115</v>
      </c>
      <c r="EC111" s="2">
        <f t="shared" si="96"/>
        <v>62.58367777777778</v>
      </c>
      <c r="ED111" s="2">
        <f t="shared" si="96"/>
        <v>63.53700166204986</v>
      </c>
      <c r="EE111" s="2">
        <f t="shared" si="96"/>
        <v>65.17741450076619</v>
      </c>
      <c r="EF111" s="2">
        <f t="shared" si="96"/>
        <v>66.026943962020368</v>
      </c>
      <c r="EG111" s="2">
        <f t="shared" si="96"/>
        <v>66.114248431359016</v>
      </c>
      <c r="EH111" s="2">
        <f t="shared" si="96"/>
        <v>66.933894129782445</v>
      </c>
      <c r="EI111" s="2">
        <f t="shared" si="96"/>
        <v>66.74566573033708</v>
      </c>
      <c r="EJ111" s="2">
        <f t="shared" si="96"/>
        <v>65.393781757707558</v>
      </c>
      <c r="EK111" s="2">
        <f t="shared" si="96"/>
        <v>65.131966429107294</v>
      </c>
      <c r="EL111" s="2">
        <f t="shared" si="96"/>
        <v>64.404571617439387</v>
      </c>
      <c r="EM111" s="2">
        <f t="shared" si="135"/>
        <v>67.119225565202441</v>
      </c>
      <c r="EN111" s="2">
        <f t="shared" si="135"/>
        <v>66.446107316155747</v>
      </c>
      <c r="EO111" s="2">
        <f t="shared" si="135"/>
        <v>67.04987866108786</v>
      </c>
      <c r="EQ111" s="2">
        <f t="shared" si="136"/>
        <v>60.630089159439009</v>
      </c>
      <c r="ER111" s="2">
        <f t="shared" si="136"/>
        <v>62.443472588534902</v>
      </c>
      <c r="ES111" s="2">
        <f t="shared" si="136"/>
        <v>62.441021893041615</v>
      </c>
      <c r="ET111" s="2">
        <f t="shared" si="136"/>
        <v>63.284841309133284</v>
      </c>
      <c r="EU111" s="2">
        <f t="shared" si="136"/>
        <v>64.768561683084755</v>
      </c>
      <c r="EV111" s="2">
        <f t="shared" si="136"/>
        <v>65.752163484486857</v>
      </c>
      <c r="EW111" s="2">
        <f t="shared" si="136"/>
        <v>65.878280729877801</v>
      </c>
      <c r="EX111" s="2">
        <f t="shared" si="136"/>
        <v>66.402347758917614</v>
      </c>
      <c r="EY111" s="2">
        <f t="shared" si="136"/>
        <v>66.392664988638643</v>
      </c>
      <c r="EZ111" s="2">
        <f t="shared" si="136"/>
        <v>65.370247832401347</v>
      </c>
      <c r="FA111" s="2">
        <f t="shared" si="136"/>
        <v>65.108774360936948</v>
      </c>
      <c r="FB111" s="2">
        <f t="shared" si="136"/>
        <v>64.197852503436806</v>
      </c>
      <c r="FC111" s="2">
        <f t="shared" si="136"/>
        <v>66.63467233758459</v>
      </c>
      <c r="FD111" s="2">
        <f t="shared" si="136"/>
        <v>66.505393496671971</v>
      </c>
      <c r="FE111" s="2">
        <f t="shared" si="136"/>
        <v>67.196899127305144</v>
      </c>
      <c r="FG111" s="2">
        <f t="shared" si="137"/>
        <v>0.99878927579297139</v>
      </c>
      <c r="FH111" s="2">
        <f t="shared" si="137"/>
        <v>0.99887905800866617</v>
      </c>
      <c r="FI111" s="2">
        <f t="shared" si="137"/>
        <v>0.99872074298567948</v>
      </c>
      <c r="FJ111" s="2">
        <f t="shared" si="137"/>
        <v>0.99870131302781573</v>
      </c>
      <c r="FK111" s="2">
        <f t="shared" si="137"/>
        <v>0.99871412540964821</v>
      </c>
      <c r="FL111" s="2">
        <f t="shared" si="137"/>
        <v>0.99890045584022435</v>
      </c>
      <c r="FM111" s="2">
        <f t="shared" si="137"/>
        <v>0.99892358168382123</v>
      </c>
      <c r="FN111" s="2">
        <f t="shared" si="137"/>
        <v>0.99890062283157466</v>
      </c>
      <c r="FO111" s="2">
        <f t="shared" si="137"/>
        <v>0.99892285654822233</v>
      </c>
      <c r="FP111" s="2">
        <f t="shared" si="137"/>
        <v>0.9989140080241774</v>
      </c>
      <c r="FQ111" s="2">
        <f t="shared" si="137"/>
        <v>0.99868617949873961</v>
      </c>
      <c r="FR111" s="2">
        <f t="shared" si="137"/>
        <v>0.99887831198302168</v>
      </c>
      <c r="FS111" s="2">
        <f t="shared" si="137"/>
        <v>0.99761092216892622</v>
      </c>
      <c r="FT111" s="2">
        <f t="shared" si="137"/>
        <v>0.99592450509717823</v>
      </c>
      <c r="FU111" s="2">
        <f t="shared" si="137"/>
        <v>0.99459019668208404</v>
      </c>
      <c r="FW111" s="2">
        <f t="shared" ref="FW111:GK127" si="144">POWER(10,($B111-C$233)/C$230)/(1+POWER(10,($B111-C$233)/C$230))</f>
        <v>2.2180649860044345E-5</v>
      </c>
      <c r="FX111" s="2">
        <f t="shared" si="144"/>
        <v>3.769476107735295E-5</v>
      </c>
      <c r="FY111" s="2">
        <f t="shared" si="144"/>
        <v>2.6392463815423281E-5</v>
      </c>
      <c r="FZ111" s="2">
        <f t="shared" si="144"/>
        <v>1.7646753970908185E-5</v>
      </c>
      <c r="GA111" s="2">
        <f t="shared" si="144"/>
        <v>1.6312613016300945E-5</v>
      </c>
      <c r="GB111" s="2">
        <f t="shared" si="144"/>
        <v>2.1181801336986912E-5</v>
      </c>
      <c r="GC111" s="2">
        <f t="shared" si="144"/>
        <v>2.6508288675923515E-5</v>
      </c>
      <c r="GD111" s="2">
        <f t="shared" si="144"/>
        <v>3.172789532376212E-5</v>
      </c>
      <c r="GE111" s="2">
        <f t="shared" si="144"/>
        <v>2.8679525617976272E-5</v>
      </c>
      <c r="GF111" s="2">
        <f t="shared" si="144"/>
        <v>2.6363904270378108E-5</v>
      </c>
      <c r="GG111" s="2">
        <f t="shared" si="144"/>
        <v>1.968131986714696E-5</v>
      </c>
      <c r="GH111" s="2">
        <f t="shared" si="144"/>
        <v>1.8155443828973019E-5</v>
      </c>
      <c r="GI111" s="2">
        <f t="shared" si="144"/>
        <v>3.1939999607870328E-5</v>
      </c>
      <c r="GJ111" s="2">
        <f t="shared" si="144"/>
        <v>5.8327930203721652E-5</v>
      </c>
      <c r="GK111" s="2">
        <f t="shared" si="144"/>
        <v>1.0880629983380195E-4</v>
      </c>
      <c r="GM111" s="107">
        <f t="shared" ref="GM111:HA127" si="145" xml:space="preserve"> _xlfn.NORM.DIST($B111, C$7, ABS(C$11), TRUE) * _xlfn.NORM.DIST(($B111 - C$7)*C$15, 0, ABS(C$11), TRUE) * 2</f>
        <v>1.1914036627477035E-22</v>
      </c>
      <c r="GN111" s="107">
        <f t="shared" si="145"/>
        <v>8.4641973171739494E-31</v>
      </c>
      <c r="GO111" s="107">
        <f t="shared" si="145"/>
        <v>1.9510266743313932E-29</v>
      </c>
      <c r="GP111" s="107">
        <f t="shared" si="145"/>
        <v>4.4005052403073025E-30</v>
      </c>
      <c r="GQ111" s="107">
        <f t="shared" si="145"/>
        <v>1.9721267907052003E-31</v>
      </c>
      <c r="GR111" s="107">
        <f t="shared" si="145"/>
        <v>4.2478118008930182E-34</v>
      </c>
      <c r="GS111" s="107">
        <f t="shared" si="145"/>
        <v>6.5311756382008915E-35</v>
      </c>
      <c r="GT111" s="107">
        <f t="shared" si="145"/>
        <v>3.5036248972042789E-37</v>
      </c>
      <c r="GU111" s="107">
        <f t="shared" si="145"/>
        <v>8.6119886924226474E-39</v>
      </c>
      <c r="GV111" s="107">
        <f t="shared" si="145"/>
        <v>2.3998061137341127E-36</v>
      </c>
      <c r="GW111" s="107">
        <f t="shared" si="145"/>
        <v>8.1451000278154881E-35</v>
      </c>
      <c r="GX111" s="107">
        <f t="shared" si="145"/>
        <v>2.7044350875185672E-35</v>
      </c>
      <c r="GY111" s="107">
        <f t="shared" si="145"/>
        <v>1.0329800213893948E-31</v>
      </c>
      <c r="GZ111" s="107">
        <f t="shared" si="145"/>
        <v>4.0374326245528611E-30</v>
      </c>
      <c r="HA111" s="107">
        <f t="shared" si="145"/>
        <v>1.2010969698870706E-50</v>
      </c>
      <c r="HC111" s="107">
        <f t="shared" si="76"/>
        <v>4.5344549469888817E-5</v>
      </c>
      <c r="HD111" s="107">
        <f t="shared" si="76"/>
        <v>4.408025848963699E-7</v>
      </c>
      <c r="HE111" s="107">
        <f t="shared" si="76"/>
        <v>3.0644829053213835E-6</v>
      </c>
      <c r="HF111" s="107">
        <f t="shared" si="76"/>
        <v>5.0403506943979599E-6</v>
      </c>
      <c r="HG111" s="107">
        <f t="shared" si="76"/>
        <v>2.8542955763501549E-6</v>
      </c>
      <c r="HH111" s="107">
        <f t="shared" si="76"/>
        <v>2.5276504854657849E-7</v>
      </c>
      <c r="HI111" s="107">
        <f t="shared" si="138"/>
        <v>5.7880719340471068E-8</v>
      </c>
      <c r="HJ111" s="107">
        <f t="shared" si="138"/>
        <v>1.2155426020047267E-8</v>
      </c>
      <c r="HK111" s="107">
        <f t="shared" si="138"/>
        <v>5.3491855182876796E-9</v>
      </c>
      <c r="HL111" s="107">
        <f t="shared" si="138"/>
        <v>3.2552465918420995E-8</v>
      </c>
      <c r="HM111" s="107">
        <f t="shared" si="138"/>
        <v>4.1151497158857994E-7</v>
      </c>
      <c r="HN111" s="107">
        <f t="shared" si="138"/>
        <v>3.5349920081305543E-7</v>
      </c>
      <c r="HO111" s="107">
        <f t="shared" si="138"/>
        <v>1.3943853718857015E-5</v>
      </c>
      <c r="HP111" s="107">
        <f t="shared" si="138"/>
        <v>5.5126802344904729E-5</v>
      </c>
      <c r="HQ111" s="107">
        <f t="shared" si="138"/>
        <v>3.2229720809569171E-8</v>
      </c>
      <c r="HS111" s="107">
        <f t="shared" ref="HS111:IG127" si="146" xml:space="preserve"> _xlfn.NORM.DIST($B111, C$9, ABS(C$13), TRUE) * _xlfn.NORM.DIST(($B111 - C$9)*C$17, 0, ABS(C$13), TRUE) * 2</f>
        <v>2.2471257483975459E-4</v>
      </c>
      <c r="HT111" s="107">
        <f t="shared" si="146"/>
        <v>6.1698152490738289E-5</v>
      </c>
      <c r="HU111" s="107">
        <f t="shared" si="146"/>
        <v>2.4248607822961266E-5</v>
      </c>
      <c r="HV111" s="107">
        <f t="shared" si="146"/>
        <v>7.1984040442248494E-6</v>
      </c>
      <c r="HW111" s="107">
        <f t="shared" si="146"/>
        <v>4.0693487027923798E-6</v>
      </c>
      <c r="HX111" s="107">
        <f t="shared" si="146"/>
        <v>6.8510031137028246E-6</v>
      </c>
      <c r="HY111" s="107">
        <f t="shared" si="146"/>
        <v>1.274057017402705E-5</v>
      </c>
      <c r="HZ111" s="107">
        <f t="shared" si="146"/>
        <v>1.0145951773786049E-5</v>
      </c>
      <c r="IA111" s="107">
        <f t="shared" si="146"/>
        <v>5.8101960056701603E-6</v>
      </c>
      <c r="IB111" s="107">
        <f t="shared" si="146"/>
        <v>7.7829712981779952E-6</v>
      </c>
      <c r="IC111" s="107">
        <f t="shared" si="146"/>
        <v>2.0673850057744766E-6</v>
      </c>
      <c r="ID111" s="107">
        <f t="shared" si="146"/>
        <v>2.3329483777618932E-6</v>
      </c>
      <c r="IE111" s="107">
        <f t="shared" si="146"/>
        <v>7.8850765487316007E-7</v>
      </c>
      <c r="IF111" s="107">
        <f t="shared" si="146"/>
        <v>6.881817881553985E-7</v>
      </c>
      <c r="IG111" s="107">
        <f t="shared" si="146"/>
        <v>9.3222690804552175E-5</v>
      </c>
      <c r="II111" s="107">
        <f t="shared" ref="II111:IW127" si="147" xml:space="preserve"> _xlfn.NORM.DIST($B111, C$10, ABS(C$14), TRUE) * _xlfn.NORM.DIST(($B111 - C$10)*C$18, 0, ABS(C$14), TRUE) * 2</f>
        <v>3.838762525547794E-18</v>
      </c>
      <c r="IJ111" s="107">
        <f t="shared" si="147"/>
        <v>7.047481087618843E-22</v>
      </c>
      <c r="IK111" s="107">
        <f t="shared" si="147"/>
        <v>3.8895099601747958E-23</v>
      </c>
      <c r="IL111" s="107">
        <f t="shared" si="147"/>
        <v>1.8517578537537819E-25</v>
      </c>
      <c r="IM111" s="107">
        <f t="shared" si="147"/>
        <v>7.1212703305238294E-27</v>
      </c>
      <c r="IN111" s="107">
        <f t="shared" si="147"/>
        <v>1.1743749327844471E-26</v>
      </c>
      <c r="IO111" s="107">
        <f t="shared" si="147"/>
        <v>4.4940745871886141E-26</v>
      </c>
      <c r="IP111" s="107">
        <f t="shared" si="147"/>
        <v>5.1054510907129087E-27</v>
      </c>
      <c r="IQ111" s="107">
        <f t="shared" si="147"/>
        <v>1.580002147160728E-28</v>
      </c>
      <c r="IR111" s="107">
        <f t="shared" si="147"/>
        <v>3.1928526890149565E-27</v>
      </c>
      <c r="IS111" s="107">
        <f t="shared" si="147"/>
        <v>5.6881260256120657E-29</v>
      </c>
      <c r="IT111" s="107">
        <f t="shared" si="147"/>
        <v>1.7431079696962785E-28</v>
      </c>
      <c r="IU111" s="107">
        <f t="shared" si="147"/>
        <v>5.8717773939857872E-29</v>
      </c>
      <c r="IV111" s="107">
        <f t="shared" si="147"/>
        <v>2.8177529936150796E-29</v>
      </c>
      <c r="IW111" s="107">
        <f t="shared" si="147"/>
        <v>1.376438736328988E-26</v>
      </c>
      <c r="IY111" s="107">
        <f t="shared" ref="IY111:JM127" si="148">GM111+HC111+HS111+II111</f>
        <v>2.7005712430964724E-4</v>
      </c>
      <c r="IZ111" s="107">
        <f t="shared" si="148"/>
        <v>6.2138955075634661E-5</v>
      </c>
      <c r="JA111" s="107">
        <f t="shared" si="148"/>
        <v>2.7313090728282649E-5</v>
      </c>
      <c r="JB111" s="107">
        <f t="shared" si="148"/>
        <v>1.2238754738622809E-5</v>
      </c>
      <c r="JC111" s="107">
        <f t="shared" si="148"/>
        <v>6.9236442791425348E-6</v>
      </c>
      <c r="JD111" s="107">
        <f t="shared" si="148"/>
        <v>7.1037681622494029E-6</v>
      </c>
      <c r="JE111" s="107">
        <f t="shared" si="148"/>
        <v>1.2798450893367521E-5</v>
      </c>
      <c r="JF111" s="107">
        <f t="shared" si="148"/>
        <v>1.0158107199806096E-5</v>
      </c>
      <c r="JG111" s="107">
        <f t="shared" si="148"/>
        <v>5.8155451911884477E-6</v>
      </c>
      <c r="JH111" s="107">
        <f t="shared" si="148"/>
        <v>7.8155237640964154E-6</v>
      </c>
      <c r="JI111" s="107">
        <f t="shared" si="148"/>
        <v>2.4788999773630564E-6</v>
      </c>
      <c r="JJ111" s="107">
        <f t="shared" si="148"/>
        <v>2.6864475785749488E-6</v>
      </c>
      <c r="JK111" s="107">
        <f t="shared" si="148"/>
        <v>1.4732361373730176E-5</v>
      </c>
      <c r="JL111" s="107">
        <f t="shared" si="148"/>
        <v>5.5814984133060131E-5</v>
      </c>
      <c r="JM111" s="107">
        <f t="shared" si="148"/>
        <v>9.3254920525361745E-5</v>
      </c>
    </row>
    <row r="112" spans="2:273" x14ac:dyDescent="0.25">
      <c r="B112" s="2">
        <v>84</v>
      </c>
      <c r="C112" s="37">
        <v>60.838999999999999</v>
      </c>
      <c r="D112" s="37">
        <v>63.113</v>
      </c>
      <c r="E112" s="37">
        <v>62.838999999999999</v>
      </c>
      <c r="F112" s="37">
        <v>63.5</v>
      </c>
      <c r="G112" s="37">
        <v>64.45</v>
      </c>
      <c r="H112" s="37">
        <v>65.466999999999999</v>
      </c>
      <c r="I112" s="37">
        <v>66.066999999999993</v>
      </c>
      <c r="J112" s="37">
        <v>67.183000000000007</v>
      </c>
      <c r="K112" s="37">
        <v>66.183000000000007</v>
      </c>
      <c r="L112" s="37">
        <v>65.533000000000001</v>
      </c>
      <c r="M112" s="37">
        <v>66.066999999999993</v>
      </c>
      <c r="N112" s="37">
        <v>63.6</v>
      </c>
      <c r="O112" s="37">
        <v>66.917000000000002</v>
      </c>
      <c r="P112" s="37">
        <v>64.900000000000006</v>
      </c>
      <c r="Q112" s="37">
        <v>67.117000000000004</v>
      </c>
      <c r="S112" s="4">
        <f t="shared" si="97"/>
        <v>60.724591844804664</v>
      </c>
      <c r="T112" s="4">
        <f t="shared" si="98"/>
        <v>62.555543689590799</v>
      </c>
      <c r="U112" s="4">
        <f t="shared" si="99"/>
        <v>62.46610881995192</v>
      </c>
      <c r="V112" s="4">
        <f t="shared" si="100"/>
        <v>63.442394628585348</v>
      </c>
      <c r="W112" s="4">
        <f t="shared" si="101"/>
        <v>65.037948199350893</v>
      </c>
      <c r="X112" s="4">
        <f t="shared" si="102"/>
        <v>65.88334960634451</v>
      </c>
      <c r="Y112" s="4">
        <f t="shared" si="103"/>
        <v>66.006495676851898</v>
      </c>
      <c r="Z112" s="4">
        <f t="shared" si="104"/>
        <v>66.722332520068221</v>
      </c>
      <c r="AA112" s="4">
        <f t="shared" si="105"/>
        <v>66.589098067345532</v>
      </c>
      <c r="AB112" s="4">
        <f t="shared" si="106"/>
        <v>65.290242608944155</v>
      </c>
      <c r="AC112" s="4">
        <f t="shared" si="107"/>
        <v>65.012949289164439</v>
      </c>
      <c r="AD112" s="4">
        <f t="shared" si="108"/>
        <v>64.254692682566841</v>
      </c>
      <c r="AE112" s="4">
        <f t="shared" si="109"/>
        <v>66.966551827041471</v>
      </c>
      <c r="AF112" s="4">
        <f t="shared" si="110"/>
        <v>66.391573130573136</v>
      </c>
      <c r="AG112" s="4">
        <f t="shared" si="110"/>
        <v>67.142555609725449</v>
      </c>
      <c r="AI112" s="4">
        <f t="shared" si="111"/>
        <v>0.11440815519533487</v>
      </c>
      <c r="AJ112" s="4">
        <f t="shared" si="112"/>
        <v>0.55745631040920074</v>
      </c>
      <c r="AK112" s="4">
        <f t="shared" si="113"/>
        <v>0.37289118004807875</v>
      </c>
      <c r="AL112" s="4">
        <f t="shared" si="114"/>
        <v>5.7605371414652495E-2</v>
      </c>
      <c r="AM112" s="4">
        <f t="shared" si="115"/>
        <v>-0.58794819935089038</v>
      </c>
      <c r="AN112" s="4">
        <f t="shared" si="116"/>
        <v>-0.4163496063445109</v>
      </c>
      <c r="AO112" s="4">
        <f t="shared" si="117"/>
        <v>6.0504323148094841E-2</v>
      </c>
      <c r="AP112" s="4">
        <f t="shared" si="118"/>
        <v>0.46066747993178581</v>
      </c>
      <c r="AQ112" s="4">
        <f t="shared" si="119"/>
        <v>-0.40609806734552478</v>
      </c>
      <c r="AR112" s="4">
        <f t="shared" si="120"/>
        <v>0.24275739105584648</v>
      </c>
      <c r="AS112" s="4">
        <f t="shared" si="121"/>
        <v>1.0540507108355541</v>
      </c>
      <c r="AT112" s="4">
        <f t="shared" si="122"/>
        <v>-0.65469268256683932</v>
      </c>
      <c r="AU112" s="4">
        <f t="shared" si="123"/>
        <v>-4.955182704146921E-2</v>
      </c>
      <c r="AV112" s="4">
        <f t="shared" si="139"/>
        <v>-1.4915731305731299</v>
      </c>
      <c r="AW112" s="4">
        <f t="shared" si="139"/>
        <v>-2.5555609725444128E-2</v>
      </c>
      <c r="AY112" s="2">
        <f t="shared" si="140"/>
        <v>60.724375072539317</v>
      </c>
      <c r="AZ112" s="2">
        <f t="shared" si="140"/>
        <v>62.550147524157715</v>
      </c>
      <c r="BA112" s="2">
        <f t="shared" si="140"/>
        <v>62.459827701319789</v>
      </c>
      <c r="BB112" s="2">
        <f t="shared" si="140"/>
        <v>63.4396136397608</v>
      </c>
      <c r="BC112" s="2">
        <f t="shared" si="140"/>
        <v>65.035920022436471</v>
      </c>
      <c r="BD112" s="2">
        <f t="shared" si="140"/>
        <v>65.879120849089418</v>
      </c>
      <c r="BE112" s="2">
        <f t="shared" si="140"/>
        <v>65.997714392467103</v>
      </c>
      <c r="BF112" s="2">
        <f t="shared" si="140"/>
        <v>66.714096865718673</v>
      </c>
      <c r="BG112" s="2">
        <f t="shared" si="140"/>
        <v>66.583938196943819</v>
      </c>
      <c r="BH112" s="2">
        <f t="shared" si="140"/>
        <v>65.283219091199186</v>
      </c>
      <c r="BI112" s="2">
        <f t="shared" si="140"/>
        <v>65.010603050511605</v>
      </c>
      <c r="BJ112" s="2">
        <f t="shared" si="140"/>
        <v>64.25195235458537</v>
      </c>
      <c r="BK112" s="2">
        <f t="shared" si="140"/>
        <v>66.965529426818136</v>
      </c>
      <c r="BL112" s="2">
        <f t="shared" si="140"/>
        <v>66.390231319983499</v>
      </c>
      <c r="BM112" s="2">
        <f t="shared" si="140"/>
        <v>67.017424911783792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>
        <f t="shared" si="142"/>
        <v>60.838999999999999</v>
      </c>
      <c r="CF112" s="2">
        <f t="shared" si="142"/>
        <v>63.113</v>
      </c>
      <c r="CG112" s="2">
        <f t="shared" si="142"/>
        <v>62.838999999999999</v>
      </c>
      <c r="CH112" s="2">
        <f t="shared" si="142"/>
        <v>63.5</v>
      </c>
      <c r="CI112" s="2">
        <f t="shared" si="142"/>
        <v>64.45</v>
      </c>
      <c r="CJ112" s="2">
        <f t="shared" si="142"/>
        <v>65.466999999999999</v>
      </c>
      <c r="CK112" s="2">
        <f t="shared" si="142"/>
        <v>66.066999999999993</v>
      </c>
      <c r="CL112" s="2">
        <f t="shared" si="142"/>
        <v>67.183000000000007</v>
      </c>
      <c r="CM112" s="2">
        <f t="shared" si="142"/>
        <v>66.183000000000007</v>
      </c>
      <c r="CN112" s="2">
        <f t="shared" si="142"/>
        <v>65.533000000000001</v>
      </c>
      <c r="CO112" s="2">
        <f t="shared" si="142"/>
        <v>66.066999999999993</v>
      </c>
      <c r="CP112" s="2">
        <f t="shared" si="142"/>
        <v>63.6</v>
      </c>
      <c r="CQ112" s="2">
        <f t="shared" si="142"/>
        <v>66.917000000000002</v>
      </c>
      <c r="CR112" s="2">
        <f t="shared" si="142"/>
        <v>64.900000000000006</v>
      </c>
      <c r="CS112" s="2">
        <f t="shared" si="142"/>
        <v>67.117000000000004</v>
      </c>
      <c r="CU112" s="2">
        <f t="shared" si="143"/>
        <v>60.838999999999999</v>
      </c>
      <c r="CV112" s="2">
        <f t="shared" si="143"/>
        <v>63.113</v>
      </c>
      <c r="CW112" s="2">
        <f t="shared" si="143"/>
        <v>62.838999999999999</v>
      </c>
      <c r="CX112" s="2">
        <f t="shared" si="143"/>
        <v>63.5</v>
      </c>
      <c r="CY112" s="2">
        <f t="shared" si="143"/>
        <v>64.45</v>
      </c>
      <c r="CZ112" s="2">
        <f t="shared" si="143"/>
        <v>65.466999999999999</v>
      </c>
      <c r="DA112" s="2">
        <f t="shared" si="143"/>
        <v>66.066999999999993</v>
      </c>
      <c r="DB112" s="2">
        <f t="shared" si="143"/>
        <v>67.183000000000007</v>
      </c>
      <c r="DC112" s="2">
        <f t="shared" si="143"/>
        <v>66.183000000000007</v>
      </c>
      <c r="DD112" s="2">
        <f t="shared" si="143"/>
        <v>65.533000000000001</v>
      </c>
      <c r="DE112" s="2">
        <f t="shared" si="143"/>
        <v>66.066999999999993</v>
      </c>
      <c r="DF112" s="2">
        <f t="shared" si="143"/>
        <v>63.6</v>
      </c>
      <c r="DG112" s="2">
        <f t="shared" si="143"/>
        <v>66.917000000000002</v>
      </c>
      <c r="DH112" s="2">
        <f t="shared" si="143"/>
        <v>64.900000000000006</v>
      </c>
      <c r="DI112" s="2">
        <f t="shared" si="143"/>
        <v>67.117000000000004</v>
      </c>
      <c r="DK112" s="2">
        <f t="shared" si="134"/>
        <v>83.373595773081206</v>
      </c>
      <c r="DL112" s="2">
        <f t="shared" si="134"/>
        <v>82.719348484848481</v>
      </c>
      <c r="DM112" s="2">
        <f t="shared" si="134"/>
        <v>84.4621512605042</v>
      </c>
      <c r="DN112" s="2">
        <f t="shared" si="134"/>
        <v>86.365202205882341</v>
      </c>
      <c r="DO112" s="2">
        <f t="shared" si="134"/>
        <v>86.42493200146626</v>
      </c>
      <c r="DP112" s="2">
        <f t="shared" si="134"/>
        <v>83.812514479472142</v>
      </c>
      <c r="DQ112" s="2">
        <f t="shared" si="134"/>
        <v>84.053842741935469</v>
      </c>
      <c r="DR112" s="2">
        <f t="shared" si="134"/>
        <v>87.456600667408225</v>
      </c>
      <c r="DS112" s="2">
        <f t="shared" si="134"/>
        <v>80.876474527252512</v>
      </c>
      <c r="DT112" s="2">
        <f t="shared" si="134"/>
        <v>80.855266129032259</v>
      </c>
      <c r="DU112" s="2">
        <f t="shared" si="134"/>
        <v>81.58970322580646</v>
      </c>
      <c r="DV112" s="2">
        <f t="shared" si="134"/>
        <v>83.232179838709683</v>
      </c>
      <c r="DW112" s="2">
        <f t="shared" si="134"/>
        <v>90.730338892961896</v>
      </c>
      <c r="DX112" s="2">
        <f t="shared" si="134"/>
        <v>89.527969696969677</v>
      </c>
      <c r="DY112" s="2">
        <f t="shared" si="134"/>
        <v>84.166665257693722</v>
      </c>
      <c r="EA112" s="2">
        <f t="shared" si="96"/>
        <v>60.702571428571432</v>
      </c>
      <c r="EB112" s="2">
        <f t="shared" si="96"/>
        <v>62.532177777777783</v>
      </c>
      <c r="EC112" s="2">
        <f t="shared" si="96"/>
        <v>62.437444444444452</v>
      </c>
      <c r="ED112" s="2">
        <f t="shared" si="96"/>
        <v>63.415938781163433</v>
      </c>
      <c r="EE112" s="2">
        <f t="shared" si="96"/>
        <v>65.014052492413072</v>
      </c>
      <c r="EF112" s="2">
        <f t="shared" si="96"/>
        <v>65.86344662119528</v>
      </c>
      <c r="EG112" s="2">
        <f t="shared" si="96"/>
        <v>65.982266496586902</v>
      </c>
      <c r="EH112" s="2">
        <f t="shared" si="96"/>
        <v>66.695980917104279</v>
      </c>
      <c r="EI112" s="2">
        <f t="shared" si="96"/>
        <v>66.571707514044945</v>
      </c>
      <c r="EJ112" s="2">
        <f t="shared" si="96"/>
        <v>65.269772674939233</v>
      </c>
      <c r="EK112" s="2">
        <f t="shared" si="96"/>
        <v>64.993278952550654</v>
      </c>
      <c r="EL112" s="2">
        <f t="shared" si="96"/>
        <v>64.23502614104143</v>
      </c>
      <c r="EM112" s="2">
        <f t="shared" si="135"/>
        <v>66.919383091206058</v>
      </c>
      <c r="EN112" s="2">
        <f t="shared" si="135"/>
        <v>66.312076321233789</v>
      </c>
      <c r="EO112" s="2">
        <f t="shared" si="135"/>
        <v>66.939274819322932</v>
      </c>
      <c r="EQ112" s="2">
        <f t="shared" si="136"/>
        <v>60.530948867269714</v>
      </c>
      <c r="ER112" s="2">
        <f t="shared" si="136"/>
        <v>62.34311148494983</v>
      </c>
      <c r="ES112" s="2">
        <f t="shared" si="136"/>
        <v>62.346003843816455</v>
      </c>
      <c r="ET112" s="2">
        <f t="shared" si="136"/>
        <v>63.165969291719939</v>
      </c>
      <c r="EU112" s="2">
        <f t="shared" si="136"/>
        <v>64.650472658218277</v>
      </c>
      <c r="EV112" s="2">
        <f t="shared" si="136"/>
        <v>65.63786023269688</v>
      </c>
      <c r="EW112" s="2">
        <f t="shared" si="136"/>
        <v>65.764842549378486</v>
      </c>
      <c r="EX112" s="2">
        <f t="shared" si="136"/>
        <v>66.252803227113617</v>
      </c>
      <c r="EY112" s="2">
        <f t="shared" si="136"/>
        <v>66.259677775739775</v>
      </c>
      <c r="EZ112" s="2">
        <f t="shared" si="136"/>
        <v>65.234662298132861</v>
      </c>
      <c r="FA112" s="2">
        <f t="shared" si="136"/>
        <v>64.965423942774166</v>
      </c>
      <c r="FB112" s="2">
        <f t="shared" si="136"/>
        <v>64.062775689484397</v>
      </c>
      <c r="FC112" s="2">
        <f t="shared" si="136"/>
        <v>66.496127094766734</v>
      </c>
      <c r="FD112" s="2">
        <f t="shared" si="136"/>
        <v>66.350785947073334</v>
      </c>
      <c r="FE112" s="2">
        <f t="shared" si="136"/>
        <v>67.036335688486531</v>
      </c>
      <c r="FG112" s="2">
        <f t="shared" si="137"/>
        <v>0.99903804804051854</v>
      </c>
      <c r="FH112" s="2">
        <f t="shared" si="137"/>
        <v>0.99910939880214655</v>
      </c>
      <c r="FI112" s="2">
        <f t="shared" si="137"/>
        <v>0.99898358260747611</v>
      </c>
      <c r="FJ112" s="2">
        <f t="shared" si="137"/>
        <v>0.9989681406569495</v>
      </c>
      <c r="FK112" s="2">
        <f t="shared" si="137"/>
        <v>0.99897832330567804</v>
      </c>
      <c r="FL112" s="2">
        <f t="shared" si="137"/>
        <v>0.99912640346891202</v>
      </c>
      <c r="FM112" s="2">
        <f t="shared" si="137"/>
        <v>0.9991447812031744</v>
      </c>
      <c r="FN112" s="2">
        <f t="shared" si="137"/>
        <v>0.9991265361748668</v>
      </c>
      <c r="FO112" s="2">
        <f t="shared" si="137"/>
        <v>0.99914420495228551</v>
      </c>
      <c r="FP112" s="2">
        <f t="shared" si="137"/>
        <v>0.99913717319174755</v>
      </c>
      <c r="FQ112" s="2">
        <f t="shared" si="137"/>
        <v>0.99895611320580313</v>
      </c>
      <c r="FR112" s="2">
        <f t="shared" si="137"/>
        <v>0.99910880593948947</v>
      </c>
      <c r="FS112" s="2">
        <f t="shared" si="137"/>
        <v>0.99806127051444393</v>
      </c>
      <c r="FT112" s="2">
        <f t="shared" si="137"/>
        <v>0.99663367409265624</v>
      </c>
      <c r="FU112" s="2">
        <f t="shared" si="137"/>
        <v>0.99546434582015086</v>
      </c>
      <c r="FW112" s="2">
        <f t="shared" si="144"/>
        <v>2.7923623389810469E-5</v>
      </c>
      <c r="FX112" s="2">
        <f t="shared" si="144"/>
        <v>4.7454429450316098E-5</v>
      </c>
      <c r="FY112" s="2">
        <f t="shared" si="144"/>
        <v>3.3225916321829098E-5</v>
      </c>
      <c r="FZ112" s="2">
        <f t="shared" si="144"/>
        <v>2.2215845501169308E-5</v>
      </c>
      <c r="GA112" s="2">
        <f t="shared" si="144"/>
        <v>2.0536276318887636E-5</v>
      </c>
      <c r="GB112" s="2">
        <f t="shared" si="144"/>
        <v>2.6666161719967613E-5</v>
      </c>
      <c r="GC112" s="2">
        <f t="shared" si="144"/>
        <v>3.3371729184773824E-5</v>
      </c>
      <c r="GD112" s="2">
        <f t="shared" si="144"/>
        <v>3.9942725550013615E-5</v>
      </c>
      <c r="GE112" s="2">
        <f t="shared" si="144"/>
        <v>3.6105115487212134E-5</v>
      </c>
      <c r="GF112" s="2">
        <f t="shared" si="144"/>
        <v>3.3189962475952382E-5</v>
      </c>
      <c r="GG112" s="2">
        <f t="shared" si="144"/>
        <v>2.4777187454005772E-5</v>
      </c>
      <c r="GH112" s="2">
        <f t="shared" si="144"/>
        <v>2.2856242153655088E-5</v>
      </c>
      <c r="GI112" s="2">
        <f t="shared" si="144"/>
        <v>3.9376831523934829E-5</v>
      </c>
      <c r="GJ112" s="2">
        <f t="shared" si="144"/>
        <v>7.0665028849324651E-5</v>
      </c>
      <c r="GK112" s="2">
        <f t="shared" si="144"/>
        <v>1.2988768064560563E-4</v>
      </c>
      <c r="GM112" s="107">
        <f t="shared" si="145"/>
        <v>4.0619763693720547E-24</v>
      </c>
      <c r="GN112" s="107">
        <f t="shared" si="145"/>
        <v>8.3197828818430626E-33</v>
      </c>
      <c r="GO112" s="107">
        <f t="shared" si="145"/>
        <v>2.1746733185589365E-31</v>
      </c>
      <c r="GP112" s="107">
        <f t="shared" si="145"/>
        <v>4.3738804557278748E-32</v>
      </c>
      <c r="GQ112" s="107">
        <f t="shared" si="145"/>
        <v>1.5888842552472441E-33</v>
      </c>
      <c r="GR112" s="107">
        <f t="shared" si="145"/>
        <v>2.5188331490400713E-36</v>
      </c>
      <c r="GS112" s="107">
        <f t="shared" si="145"/>
        <v>3.4650235103147659E-37</v>
      </c>
      <c r="GT112" s="107">
        <f t="shared" si="145"/>
        <v>1.2791890256736408E-39</v>
      </c>
      <c r="GU112" s="107">
        <f t="shared" si="145"/>
        <v>2.4847169754190873E-41</v>
      </c>
      <c r="GV112" s="107">
        <f t="shared" si="145"/>
        <v>1.0093524384627819E-38</v>
      </c>
      <c r="GW112" s="107">
        <f t="shared" si="145"/>
        <v>3.7389220612531374E-37</v>
      </c>
      <c r="GX112" s="107">
        <f t="shared" si="145"/>
        <v>1.3077112804421562E-37</v>
      </c>
      <c r="GY112" s="107">
        <f t="shared" si="145"/>
        <v>7.8536898855978744E-34</v>
      </c>
      <c r="GZ112" s="107">
        <f t="shared" si="145"/>
        <v>3.8585543640432038E-32</v>
      </c>
      <c r="HA112" s="107">
        <f t="shared" si="145"/>
        <v>5.0597449545541152E-54</v>
      </c>
      <c r="HC112" s="107">
        <f t="shared" si="76"/>
        <v>7.4077799677932831E-6</v>
      </c>
      <c r="HD112" s="107">
        <f t="shared" si="76"/>
        <v>3.3076162885190587E-8</v>
      </c>
      <c r="HE112" s="107">
        <f t="shared" si="76"/>
        <v>2.790668544110158E-7</v>
      </c>
      <c r="HF112" s="107">
        <f t="shared" si="76"/>
        <v>4.6590649900400729E-7</v>
      </c>
      <c r="HG112" s="107">
        <f t="shared" si="76"/>
        <v>2.3568926784699634E-7</v>
      </c>
      <c r="HH112" s="107">
        <f t="shared" si="76"/>
        <v>1.5623858631712195E-8</v>
      </c>
      <c r="HI112" s="107">
        <f t="shared" si="138"/>
        <v>3.0393464706321038E-9</v>
      </c>
      <c r="HJ112" s="107">
        <f t="shared" si="138"/>
        <v>4.9432145972449167E-10</v>
      </c>
      <c r="HK112" s="107">
        <f t="shared" si="138"/>
        <v>1.8942129672627929E-10</v>
      </c>
      <c r="HL112" s="107">
        <f t="shared" si="138"/>
        <v>1.5124755151890783E-9</v>
      </c>
      <c r="HM112" s="107">
        <f t="shared" si="138"/>
        <v>2.3874056487946403E-8</v>
      </c>
      <c r="HN112" s="107">
        <f t="shared" si="138"/>
        <v>2.1211526923176365E-8</v>
      </c>
      <c r="HO112" s="107">
        <f t="shared" si="138"/>
        <v>1.3346638387434965E-6</v>
      </c>
      <c r="HP112" s="107">
        <f t="shared" si="138"/>
        <v>6.4691583245280487E-6</v>
      </c>
      <c r="HQ112" s="107">
        <f t="shared" si="138"/>
        <v>9.61544553898417E-10</v>
      </c>
      <c r="HS112" s="107">
        <f t="shared" si="146"/>
        <v>4.3574215239030321E-4</v>
      </c>
      <c r="HT112" s="107">
        <f t="shared" si="146"/>
        <v>1.4132374589778129E-4</v>
      </c>
      <c r="HU112" s="107">
        <f t="shared" si="146"/>
        <v>5.7666909940908653E-5</v>
      </c>
      <c r="HV112" s="107">
        <f t="shared" si="146"/>
        <v>1.8237359890588358E-5</v>
      </c>
      <c r="HW112" s="107">
        <f t="shared" si="146"/>
        <v>1.0771303560172283E-5</v>
      </c>
      <c r="HX112" s="107">
        <f t="shared" si="146"/>
        <v>1.8074890633802009E-5</v>
      </c>
      <c r="HY112" s="107">
        <f t="shared" si="146"/>
        <v>3.2998946033577117E-5</v>
      </c>
      <c r="HZ112" s="107">
        <f t="shared" si="146"/>
        <v>2.7479846118061614E-5</v>
      </c>
      <c r="IA112" s="107">
        <f t="shared" si="146"/>
        <v>1.6453615136535984E-5</v>
      </c>
      <c r="IB112" s="107">
        <f t="shared" si="146"/>
        <v>2.10510752126508E-5</v>
      </c>
      <c r="IC112" s="107">
        <f t="shared" si="146"/>
        <v>5.9588957810721059E-6</v>
      </c>
      <c r="ID112" s="107">
        <f t="shared" si="146"/>
        <v>6.5784336689990044E-6</v>
      </c>
      <c r="IE112" s="107">
        <f t="shared" si="146"/>
        <v>2.2457155083351687E-6</v>
      </c>
      <c r="IF112" s="107">
        <f t="shared" si="146"/>
        <v>1.9281437335043805E-6</v>
      </c>
      <c r="IG112" s="107">
        <f t="shared" si="146"/>
        <v>1.7141093654973754E-4</v>
      </c>
      <c r="II112" s="107">
        <f t="shared" si="147"/>
        <v>1.9473905646305526E-17</v>
      </c>
      <c r="IJ112" s="107">
        <f t="shared" si="147"/>
        <v>5.6849453892177121E-21</v>
      </c>
      <c r="IK112" s="107">
        <f t="shared" si="147"/>
        <v>3.3119064534571194E-22</v>
      </c>
      <c r="IL112" s="107">
        <f t="shared" si="147"/>
        <v>1.8184702084072617E-24</v>
      </c>
      <c r="IM112" s="107">
        <f t="shared" si="147"/>
        <v>7.8645441348330011E-26</v>
      </c>
      <c r="IN112" s="107">
        <f t="shared" si="147"/>
        <v>1.3453991571794232E-25</v>
      </c>
      <c r="IO112" s="107">
        <f t="shared" si="147"/>
        <v>5.1168831442443694E-25</v>
      </c>
      <c r="IP112" s="107">
        <f t="shared" si="147"/>
        <v>6.66357240009044E-26</v>
      </c>
      <c r="IQ112" s="107">
        <f t="shared" si="147"/>
        <v>2.3381371714767579E-27</v>
      </c>
      <c r="IR112" s="107">
        <f t="shared" si="147"/>
        <v>4.0663143906733023E-26</v>
      </c>
      <c r="IS112" s="107">
        <f t="shared" si="147"/>
        <v>8.0068219234102643E-28</v>
      </c>
      <c r="IT112" s="107">
        <f t="shared" si="147"/>
        <v>2.2975827172443446E-27</v>
      </c>
      <c r="IU112" s="107">
        <f t="shared" si="147"/>
        <v>7.2727789977352467E-28</v>
      </c>
      <c r="IV112" s="107">
        <f t="shared" si="147"/>
        <v>3.3594023873400203E-28</v>
      </c>
      <c r="IW112" s="107">
        <f t="shared" si="147"/>
        <v>1.2526078322707657E-25</v>
      </c>
      <c r="IY112" s="107">
        <f t="shared" si="148"/>
        <v>4.4314993235811595E-4</v>
      </c>
      <c r="IZ112" s="107">
        <f t="shared" si="148"/>
        <v>1.4135682206066648E-4</v>
      </c>
      <c r="JA112" s="107">
        <f t="shared" si="148"/>
        <v>5.7945976795319666E-5</v>
      </c>
      <c r="JB112" s="107">
        <f t="shared" si="148"/>
        <v>1.8703266389592365E-5</v>
      </c>
      <c r="JC112" s="107">
        <f t="shared" si="148"/>
        <v>1.100699282801928E-5</v>
      </c>
      <c r="JD112" s="107">
        <f t="shared" si="148"/>
        <v>1.8090514492433721E-5</v>
      </c>
      <c r="JE112" s="107">
        <f t="shared" si="148"/>
        <v>3.3001985380047752E-5</v>
      </c>
      <c r="JF112" s="107">
        <f t="shared" si="148"/>
        <v>2.7480340439521339E-5</v>
      </c>
      <c r="JG112" s="107">
        <f t="shared" si="148"/>
        <v>1.645380455783271E-5</v>
      </c>
      <c r="JH112" s="107">
        <f t="shared" si="148"/>
        <v>2.1052587688165989E-5</v>
      </c>
      <c r="JI112" s="107">
        <f t="shared" si="148"/>
        <v>5.9827698375600526E-6</v>
      </c>
      <c r="JJ112" s="107">
        <f t="shared" si="148"/>
        <v>6.5996451959221809E-6</v>
      </c>
      <c r="JK112" s="107">
        <f t="shared" si="148"/>
        <v>3.580379347078665E-6</v>
      </c>
      <c r="JL112" s="107">
        <f t="shared" si="148"/>
        <v>8.39730205803243E-6</v>
      </c>
      <c r="JM112" s="107">
        <f t="shared" si="148"/>
        <v>1.7141189809429143E-4</v>
      </c>
    </row>
    <row r="113" spans="2:273" x14ac:dyDescent="0.25">
      <c r="B113" s="2">
        <v>85</v>
      </c>
      <c r="C113" s="37">
        <v>60.661000000000001</v>
      </c>
      <c r="D113" s="37">
        <v>62</v>
      </c>
      <c r="E113" s="37">
        <v>62.628999999999998</v>
      </c>
      <c r="F113" s="37">
        <v>63.628999999999998</v>
      </c>
      <c r="G113" s="37">
        <v>65.016999999999996</v>
      </c>
      <c r="H113" s="37">
        <v>65.533000000000001</v>
      </c>
      <c r="I113" s="37">
        <v>66.766999999999996</v>
      </c>
      <c r="J113" s="37">
        <v>66.183000000000007</v>
      </c>
      <c r="K113" s="37">
        <v>67</v>
      </c>
      <c r="L113" s="37">
        <v>65.183000000000007</v>
      </c>
      <c r="M113" s="37">
        <v>65.349999999999994</v>
      </c>
      <c r="N113" s="37">
        <v>63.982999999999997</v>
      </c>
      <c r="O113" s="37">
        <v>66.283000000000001</v>
      </c>
      <c r="P113" s="37">
        <v>65.349999999999994</v>
      </c>
      <c r="Q113" s="37">
        <v>67.733000000000004</v>
      </c>
      <c r="S113" s="4">
        <f t="shared" si="97"/>
        <v>60.840098842061586</v>
      </c>
      <c r="T113" s="4">
        <f t="shared" si="98"/>
        <v>62.530984012070903</v>
      </c>
      <c r="U113" s="4">
        <f t="shared" si="99"/>
        <v>62.322976451193</v>
      </c>
      <c r="V113" s="4">
        <f t="shared" si="100"/>
        <v>63.320400910891379</v>
      </c>
      <c r="W113" s="4">
        <f t="shared" si="101"/>
        <v>64.873249905004982</v>
      </c>
      <c r="X113" s="4">
        <f t="shared" si="102"/>
        <v>65.722805357899162</v>
      </c>
      <c r="Y113" s="4">
        <f t="shared" si="103"/>
        <v>65.88348661697492</v>
      </c>
      <c r="Z113" s="4">
        <f t="shared" si="104"/>
        <v>66.493003593219825</v>
      </c>
      <c r="AA113" s="4">
        <f t="shared" si="105"/>
        <v>66.420884804091543</v>
      </c>
      <c r="AB113" s="4">
        <f t="shared" si="106"/>
        <v>65.173866022357231</v>
      </c>
      <c r="AC113" s="4">
        <f t="shared" si="107"/>
        <v>64.874711085727967</v>
      </c>
      <c r="AD113" s="4">
        <f t="shared" si="108"/>
        <v>64.086206077909964</v>
      </c>
      <c r="AE113" s="4">
        <f t="shared" si="109"/>
        <v>66.760218824330053</v>
      </c>
      <c r="AF113" s="4">
        <f t="shared" si="110"/>
        <v>66.246482090519621</v>
      </c>
      <c r="AG113" s="4">
        <f t="shared" si="110"/>
        <v>67.112410833186246</v>
      </c>
      <c r="AI113" s="4">
        <f t="shared" si="111"/>
        <v>-0.17909884206158466</v>
      </c>
      <c r="AJ113" s="4">
        <f t="shared" si="112"/>
        <v>-0.53098401207090262</v>
      </c>
      <c r="AK113" s="4">
        <f t="shared" si="113"/>
        <v>0.30602354880699778</v>
      </c>
      <c r="AL113" s="4">
        <f t="shared" si="114"/>
        <v>0.30859908910861833</v>
      </c>
      <c r="AM113" s="4">
        <f t="shared" si="115"/>
        <v>0.14375009499501346</v>
      </c>
      <c r="AN113" s="4">
        <f t="shared" si="116"/>
        <v>-0.18980535789916075</v>
      </c>
      <c r="AO113" s="4">
        <f t="shared" si="117"/>
        <v>0.88351338302507543</v>
      </c>
      <c r="AP113" s="4">
        <f t="shared" si="118"/>
        <v>-0.31000359321981819</v>
      </c>
      <c r="AQ113" s="4">
        <f t="shared" si="119"/>
        <v>0.57911519590845728</v>
      </c>
      <c r="AR113" s="4">
        <f t="shared" si="120"/>
        <v>9.1339776427759034E-3</v>
      </c>
      <c r="AS113" s="4">
        <f t="shared" si="121"/>
        <v>0.4752889142720278</v>
      </c>
      <c r="AT113" s="4">
        <f t="shared" si="122"/>
        <v>-0.10320607790996661</v>
      </c>
      <c r="AU113" s="4">
        <f t="shared" si="123"/>
        <v>-0.47721882433005192</v>
      </c>
      <c r="AV113" s="4">
        <f t="shared" si="139"/>
        <v>-0.89648209051962624</v>
      </c>
      <c r="AW113" s="4">
        <f t="shared" si="139"/>
        <v>0.6205891668137582</v>
      </c>
      <c r="AY113" s="2">
        <f t="shared" si="140"/>
        <v>60.840074922491027</v>
      </c>
      <c r="AZ113" s="2">
        <f t="shared" si="140"/>
        <v>62.519646262544228</v>
      </c>
      <c r="BA113" s="2">
        <f t="shared" si="140"/>
        <v>62.309250021381139</v>
      </c>
      <c r="BB113" s="2">
        <f t="shared" si="140"/>
        <v>63.31393915223034</v>
      </c>
      <c r="BC113" s="2">
        <f t="shared" si="140"/>
        <v>64.868329304924714</v>
      </c>
      <c r="BD113" s="2">
        <f t="shared" si="140"/>
        <v>65.712593381129025</v>
      </c>
      <c r="BE113" s="2">
        <f t="shared" si="140"/>
        <v>65.862717885174746</v>
      </c>
      <c r="BF113" s="2">
        <f t="shared" si="140"/>
        <v>66.472729529076673</v>
      </c>
      <c r="BG113" s="2">
        <f t="shared" si="140"/>
        <v>66.40762688796174</v>
      </c>
      <c r="BH113" s="2">
        <f t="shared" si="140"/>
        <v>65.156556639777676</v>
      </c>
      <c r="BI113" s="2">
        <f t="shared" si="140"/>
        <v>64.86854065339125</v>
      </c>
      <c r="BJ113" s="2">
        <f t="shared" si="140"/>
        <v>64.079140694355829</v>
      </c>
      <c r="BK113" s="2">
        <f t="shared" si="140"/>
        <v>66.757615948098234</v>
      </c>
      <c r="BL113" s="2">
        <f t="shared" si="140"/>
        <v>66.243437796713366</v>
      </c>
      <c r="BM113" s="2">
        <f t="shared" si="140"/>
        <v>66.895172777756486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>
        <f t="shared" si="142"/>
        <v>60.661000000000001</v>
      </c>
      <c r="CF113" s="2">
        <f t="shared" si="142"/>
        <v>62</v>
      </c>
      <c r="CG113" s="2">
        <f t="shared" si="142"/>
        <v>62.628999999999998</v>
      </c>
      <c r="CH113" s="2">
        <f t="shared" si="142"/>
        <v>63.628999999999998</v>
      </c>
      <c r="CI113" s="2">
        <f t="shared" si="142"/>
        <v>65.016999999999996</v>
      </c>
      <c r="CJ113" s="2">
        <f t="shared" si="142"/>
        <v>65.533000000000001</v>
      </c>
      <c r="CK113" s="2">
        <f t="shared" si="142"/>
        <v>66.766999999999996</v>
      </c>
      <c r="CL113" s="2">
        <f t="shared" si="142"/>
        <v>66.183000000000007</v>
      </c>
      <c r="CM113" s="2">
        <f t="shared" si="142"/>
        <v>67</v>
      </c>
      <c r="CN113" s="2">
        <f t="shared" si="142"/>
        <v>65.183000000000007</v>
      </c>
      <c r="CO113" s="2">
        <f t="shared" si="142"/>
        <v>65.349999999999994</v>
      </c>
      <c r="CP113" s="2">
        <f t="shared" si="142"/>
        <v>63.982999999999997</v>
      </c>
      <c r="CQ113" s="2">
        <f t="shared" si="142"/>
        <v>66.283000000000001</v>
      </c>
      <c r="CR113" s="2">
        <f t="shared" si="142"/>
        <v>65.349999999999994</v>
      </c>
      <c r="CS113" s="2">
        <f t="shared" si="142"/>
        <v>67.733000000000004</v>
      </c>
      <c r="CU113" s="2">
        <f t="shared" si="143"/>
        <v>60.661000000000001</v>
      </c>
      <c r="CV113" s="2">
        <f t="shared" si="143"/>
        <v>62</v>
      </c>
      <c r="CW113" s="2">
        <f t="shared" si="143"/>
        <v>62.628999999999998</v>
      </c>
      <c r="CX113" s="2">
        <f t="shared" si="143"/>
        <v>63.628999999999998</v>
      </c>
      <c r="CY113" s="2">
        <f t="shared" si="143"/>
        <v>65.016999999999996</v>
      </c>
      <c r="CZ113" s="2">
        <f t="shared" si="143"/>
        <v>65.533000000000001</v>
      </c>
      <c r="DA113" s="2">
        <f t="shared" si="143"/>
        <v>66.766999999999996</v>
      </c>
      <c r="DB113" s="2">
        <f t="shared" si="143"/>
        <v>66.183000000000007</v>
      </c>
      <c r="DC113" s="2">
        <f t="shared" si="143"/>
        <v>67</v>
      </c>
      <c r="DD113" s="2">
        <f t="shared" si="143"/>
        <v>65.183000000000007</v>
      </c>
      <c r="DE113" s="2">
        <f t="shared" si="143"/>
        <v>65.349999999999994</v>
      </c>
      <c r="DF113" s="2">
        <f t="shared" si="143"/>
        <v>63.982999999999997</v>
      </c>
      <c r="DG113" s="2">
        <f t="shared" si="143"/>
        <v>66.283000000000001</v>
      </c>
      <c r="DH113" s="2">
        <f t="shared" si="143"/>
        <v>65.349999999999994</v>
      </c>
      <c r="DI113" s="2">
        <f t="shared" si="143"/>
        <v>67.733000000000004</v>
      </c>
      <c r="DK113" s="2">
        <f t="shared" ref="DK113:DY129" si="149">BO$229*$B113+BO$230</f>
        <v>83.556405784204685</v>
      </c>
      <c r="DL113" s="2">
        <f t="shared" si="149"/>
        <v>82.881628565062385</v>
      </c>
      <c r="DM113" s="2">
        <f t="shared" si="149"/>
        <v>84.631455462184874</v>
      </c>
      <c r="DN113" s="2">
        <f t="shared" si="149"/>
        <v>86.556613636363622</v>
      </c>
      <c r="DO113" s="2">
        <f t="shared" si="149"/>
        <v>86.591082294721403</v>
      </c>
      <c r="DP113" s="2">
        <f t="shared" si="149"/>
        <v>83.926410373900296</v>
      </c>
      <c r="DQ113" s="2">
        <f t="shared" si="149"/>
        <v>84.161844758064504</v>
      </c>
      <c r="DR113" s="2">
        <f t="shared" si="149"/>
        <v>87.61210300333704</v>
      </c>
      <c r="DS113" s="2">
        <f t="shared" si="149"/>
        <v>80.943835372636272</v>
      </c>
      <c r="DT113" s="2">
        <f t="shared" si="149"/>
        <v>80.893635483870966</v>
      </c>
      <c r="DU113" s="2">
        <f t="shared" si="149"/>
        <v>81.674883064516138</v>
      </c>
      <c r="DV113" s="2">
        <f t="shared" si="149"/>
        <v>83.364079435483873</v>
      </c>
      <c r="DW113" s="2">
        <f t="shared" si="149"/>
        <v>90.934117485337268</v>
      </c>
      <c r="DX113" s="2">
        <f t="shared" si="149"/>
        <v>89.698151515151494</v>
      </c>
      <c r="DY113" s="2">
        <f t="shared" si="149"/>
        <v>84.317026992955135</v>
      </c>
      <c r="EA113" s="2">
        <f t="shared" si="96"/>
        <v>60.822714285714291</v>
      </c>
      <c r="EB113" s="2">
        <f t="shared" si="96"/>
        <v>62.50524444444445</v>
      </c>
      <c r="EC113" s="2">
        <f t="shared" si="96"/>
        <v>62.291211111111117</v>
      </c>
      <c r="ED113" s="2">
        <f t="shared" si="96"/>
        <v>63.294875900277006</v>
      </c>
      <c r="EE113" s="2">
        <f t="shared" si="96"/>
        <v>64.850690484059967</v>
      </c>
      <c r="EF113" s="2">
        <f t="shared" si="96"/>
        <v>65.699949280370177</v>
      </c>
      <c r="EG113" s="2">
        <f t="shared" si="96"/>
        <v>65.850284561814789</v>
      </c>
      <c r="EH113" s="2">
        <f t="shared" si="96"/>
        <v>66.458067704426099</v>
      </c>
      <c r="EI113" s="2">
        <f t="shared" si="96"/>
        <v>66.39774929775281</v>
      </c>
      <c r="EJ113" s="2">
        <f t="shared" si="96"/>
        <v>65.145763592170908</v>
      </c>
      <c r="EK113" s="2">
        <f t="shared" si="96"/>
        <v>64.854591475994013</v>
      </c>
      <c r="EL113" s="2">
        <f t="shared" si="96"/>
        <v>64.065480664643488</v>
      </c>
      <c r="EM113" s="2">
        <f t="shared" si="135"/>
        <v>66.719540617209674</v>
      </c>
      <c r="EN113" s="2">
        <f t="shared" si="135"/>
        <v>66.178045326311846</v>
      </c>
      <c r="EO113" s="2">
        <f t="shared" si="135"/>
        <v>66.828670977558005</v>
      </c>
      <c r="EQ113" s="2">
        <f t="shared" ref="EQ113:FE129" si="150">CU$229*$B113+CU$230</f>
        <v>60.431808575100419</v>
      </c>
      <c r="ER113" s="2">
        <f t="shared" si="150"/>
        <v>62.242750381364758</v>
      </c>
      <c r="ES113" s="2">
        <f t="shared" si="150"/>
        <v>62.250985794591294</v>
      </c>
      <c r="ET113" s="2">
        <f t="shared" si="150"/>
        <v>63.047097274306594</v>
      </c>
      <c r="EU113" s="2">
        <f t="shared" si="150"/>
        <v>64.532383633351799</v>
      </c>
      <c r="EV113" s="2">
        <f t="shared" si="150"/>
        <v>65.523556980906918</v>
      </c>
      <c r="EW113" s="2">
        <f t="shared" si="150"/>
        <v>65.65140436887917</v>
      </c>
      <c r="EX113" s="2">
        <f t="shared" si="150"/>
        <v>66.103258695309606</v>
      </c>
      <c r="EY113" s="2">
        <f t="shared" si="150"/>
        <v>66.126690562840906</v>
      </c>
      <c r="EZ113" s="2">
        <f t="shared" si="150"/>
        <v>65.09907676386436</v>
      </c>
      <c r="FA113" s="2">
        <f t="shared" si="150"/>
        <v>64.822073524611383</v>
      </c>
      <c r="FB113" s="2">
        <f t="shared" si="150"/>
        <v>63.927698875532002</v>
      </c>
      <c r="FC113" s="2">
        <f t="shared" si="150"/>
        <v>66.357581851948893</v>
      </c>
      <c r="FD113" s="2">
        <f t="shared" si="150"/>
        <v>66.196178397474696</v>
      </c>
      <c r="FE113" s="2">
        <f t="shared" si="150"/>
        <v>66.875772249667918</v>
      </c>
      <c r="FG113" s="2">
        <f t="shared" ref="FG113:FU129" si="151">POWER(10,($B113-C$232)/C$230)/(1+POWER(10,($B113-C$232)/C$230))</f>
        <v>0.99923574319270991</v>
      </c>
      <c r="FH113" s="2">
        <f t="shared" si="151"/>
        <v>0.9992924407179562</v>
      </c>
      <c r="FI113" s="2">
        <f t="shared" si="151"/>
        <v>0.99919246215239121</v>
      </c>
      <c r="FJ113" s="2">
        <f t="shared" si="151"/>
        <v>0.99918019100613442</v>
      </c>
      <c r="FK113" s="2">
        <f t="shared" si="151"/>
        <v>0.9991882827887627</v>
      </c>
      <c r="FL113" s="2">
        <f t="shared" si="151"/>
        <v>0.99930595290728463</v>
      </c>
      <c r="FM113" s="2">
        <f t="shared" si="151"/>
        <v>0.9993205560524564</v>
      </c>
      <c r="FN113" s="2">
        <f t="shared" si="151"/>
        <v>0.99930605835725839</v>
      </c>
      <c r="FO113" s="2">
        <f t="shared" si="151"/>
        <v>0.99932009815898326</v>
      </c>
      <c r="FP113" s="2">
        <f t="shared" si="151"/>
        <v>0.99931451065819765</v>
      </c>
      <c r="FQ113" s="2">
        <f t="shared" si="151"/>
        <v>0.99917063318208366</v>
      </c>
      <c r="FR113" s="2">
        <f t="shared" si="151"/>
        <v>0.99929196961778244</v>
      </c>
      <c r="FS113" s="2">
        <f t="shared" si="151"/>
        <v>0.99842686071122611</v>
      </c>
      <c r="FT113" s="2">
        <f t="shared" si="151"/>
        <v>0.99721978644655485</v>
      </c>
      <c r="FU113" s="2">
        <f t="shared" si="151"/>
        <v>0.99619778457463437</v>
      </c>
      <c r="FW113" s="2">
        <f t="shared" si="144"/>
        <v>3.5153504910192039E-5</v>
      </c>
      <c r="FX113" s="2">
        <f t="shared" si="144"/>
        <v>5.9740853091914094E-5</v>
      </c>
      <c r="FY113" s="2">
        <f t="shared" si="144"/>
        <v>4.1828590534907893E-5</v>
      </c>
      <c r="FZ113" s="2">
        <f t="shared" si="144"/>
        <v>2.7967931567466286E-5</v>
      </c>
      <c r="GA113" s="2">
        <f t="shared" si="144"/>
        <v>2.5853502648995243E-5</v>
      </c>
      <c r="GB113" s="2">
        <f t="shared" si="144"/>
        <v>3.3570476835348196E-5</v>
      </c>
      <c r="GC113" s="2">
        <f t="shared" si="144"/>
        <v>4.2012154888070723E-5</v>
      </c>
      <c r="GD113" s="2">
        <f t="shared" si="144"/>
        <v>5.0284392160662466E-5</v>
      </c>
      <c r="GE113" s="2">
        <f t="shared" si="144"/>
        <v>4.5453222461714591E-5</v>
      </c>
      <c r="GF113" s="2">
        <f t="shared" si="144"/>
        <v>4.178332810305259E-5</v>
      </c>
      <c r="GG113" s="2">
        <f t="shared" si="144"/>
        <v>3.1192430805359155E-5</v>
      </c>
      <c r="GH113" s="2">
        <f t="shared" si="144"/>
        <v>2.877413377825231E-5</v>
      </c>
      <c r="GI113" s="2">
        <f t="shared" si="144"/>
        <v>4.8545153254651682E-5</v>
      </c>
      <c r="GJ113" s="2">
        <f t="shared" si="144"/>
        <v>8.5611357263726853E-5</v>
      </c>
      <c r="GK113" s="2">
        <f t="shared" si="144"/>
        <v>1.5505297664203239E-4</v>
      </c>
      <c r="GM113" s="107">
        <f t="shared" si="145"/>
        <v>1.238452575110855E-25</v>
      </c>
      <c r="GN113" s="107">
        <f t="shared" si="145"/>
        <v>7.0249691419480055E-35</v>
      </c>
      <c r="GO113" s="107">
        <f t="shared" si="145"/>
        <v>2.0850427731147117E-33</v>
      </c>
      <c r="GP113" s="107">
        <f t="shared" si="145"/>
        <v>3.7237729421299796E-34</v>
      </c>
      <c r="GQ113" s="107">
        <f t="shared" si="145"/>
        <v>1.0889258040228257E-35</v>
      </c>
      <c r="GR113" s="107">
        <f t="shared" si="145"/>
        <v>1.2621988640789919E-38</v>
      </c>
      <c r="GS113" s="107">
        <f t="shared" si="145"/>
        <v>1.5485873189028455E-39</v>
      </c>
      <c r="GT113" s="107">
        <f t="shared" si="145"/>
        <v>3.8837273758018601E-42</v>
      </c>
      <c r="GU113" s="107">
        <f t="shared" si="145"/>
        <v>5.9182421225914151E-44</v>
      </c>
      <c r="GV113" s="107">
        <f t="shared" si="145"/>
        <v>3.548010159255973E-41</v>
      </c>
      <c r="GW113" s="107">
        <f t="shared" si="145"/>
        <v>1.4314998221442044E-39</v>
      </c>
      <c r="GX113" s="107">
        <f t="shared" si="145"/>
        <v>5.3049342600811274E-40</v>
      </c>
      <c r="GY113" s="107">
        <f t="shared" si="145"/>
        <v>5.0672260008865546E-36</v>
      </c>
      <c r="GZ113" s="107">
        <f t="shared" si="145"/>
        <v>3.1510138854686699E-34</v>
      </c>
      <c r="HA113" s="107">
        <f t="shared" si="145"/>
        <v>1.6476663620669762E-57</v>
      </c>
      <c r="HC113" s="107">
        <f t="shared" si="76"/>
        <v>1.0255661083199936E-6</v>
      </c>
      <c r="HD113" s="107">
        <f t="shared" si="76"/>
        <v>1.9817151081501541E-9</v>
      </c>
      <c r="HE113" s="107">
        <f t="shared" si="76"/>
        <v>2.0332669563778891E-8</v>
      </c>
      <c r="HF113" s="107">
        <f t="shared" si="76"/>
        <v>3.4243869460281165E-8</v>
      </c>
      <c r="HG113" s="107">
        <f t="shared" si="76"/>
        <v>1.5317499293927299E-8</v>
      </c>
      <c r="HH113" s="107">
        <f t="shared" si="76"/>
        <v>7.52736729263712E-10</v>
      </c>
      <c r="HI113" s="107">
        <f t="shared" si="138"/>
        <v>1.2381440295339631E-10</v>
      </c>
      <c r="HJ113" s="107">
        <f t="shared" si="138"/>
        <v>1.5300852756304416E-11</v>
      </c>
      <c r="HK113" s="107">
        <f t="shared" si="138"/>
        <v>5.0512194062023553E-12</v>
      </c>
      <c r="HL113" s="107">
        <f t="shared" si="138"/>
        <v>5.3885394586527921E-11</v>
      </c>
      <c r="HM113" s="107">
        <f t="shared" si="138"/>
        <v>1.0588524633703564E-9</v>
      </c>
      <c r="HN113" s="107">
        <f t="shared" si="138"/>
        <v>9.8149205207398883E-10</v>
      </c>
      <c r="HO113" s="107">
        <f t="shared" si="138"/>
        <v>1.0021198049992991E-7</v>
      </c>
      <c r="HP113" s="107">
        <f t="shared" si="138"/>
        <v>6.0172301008555798E-7</v>
      </c>
      <c r="HQ113" s="107">
        <f t="shared" si="138"/>
        <v>2.0336743595972233E-11</v>
      </c>
      <c r="HS113" s="107">
        <f t="shared" si="146"/>
        <v>8.2168165825926719E-4</v>
      </c>
      <c r="HT113" s="107">
        <f t="shared" si="146"/>
        <v>3.1160072695065976E-4</v>
      </c>
      <c r="HU113" s="107">
        <f t="shared" si="146"/>
        <v>1.3203173738378241E-4</v>
      </c>
      <c r="HV113" s="107">
        <f t="shared" si="146"/>
        <v>4.4428488683652351E-5</v>
      </c>
      <c r="HW113" s="107">
        <f t="shared" si="146"/>
        <v>2.7365177981677512E-5</v>
      </c>
      <c r="HX113" s="107">
        <f t="shared" si="146"/>
        <v>4.5698548111722779E-5</v>
      </c>
      <c r="HY113" s="107">
        <f t="shared" si="146"/>
        <v>8.1848873556804089E-5</v>
      </c>
      <c r="HZ113" s="107">
        <f t="shared" si="146"/>
        <v>7.1041570342660347E-5</v>
      </c>
      <c r="IA113" s="107">
        <f t="shared" si="146"/>
        <v>4.4389229187027841E-5</v>
      </c>
      <c r="IB113" s="107">
        <f t="shared" si="146"/>
        <v>5.4413622459068856E-5</v>
      </c>
      <c r="IC113" s="107">
        <f t="shared" si="146"/>
        <v>1.6402268442091326E-5</v>
      </c>
      <c r="ID113" s="107">
        <f t="shared" si="146"/>
        <v>1.7741284164500543E-5</v>
      </c>
      <c r="IE113" s="107">
        <f t="shared" si="146"/>
        <v>6.1340348875117909E-6</v>
      </c>
      <c r="IF113" s="107">
        <f t="shared" si="146"/>
        <v>5.1900014560583492E-6</v>
      </c>
      <c r="IG113" s="107">
        <f t="shared" si="146"/>
        <v>3.0854044193390668E-4</v>
      </c>
      <c r="II113" s="107">
        <f t="shared" si="147"/>
        <v>9.5453083046472979E-17</v>
      </c>
      <c r="IJ113" s="107">
        <f t="shared" si="147"/>
        <v>4.3765138946637012E-20</v>
      </c>
      <c r="IK113" s="107">
        <f t="shared" si="147"/>
        <v>2.6923533593823798E-21</v>
      </c>
      <c r="IL113" s="107">
        <f t="shared" si="147"/>
        <v>1.7026165252445742E-23</v>
      </c>
      <c r="IM113" s="107">
        <f t="shared" si="147"/>
        <v>8.2632164907687792E-25</v>
      </c>
      <c r="IN113" s="107">
        <f t="shared" si="147"/>
        <v>1.4634878756471318E-24</v>
      </c>
      <c r="IO113" s="107">
        <f t="shared" si="147"/>
        <v>5.5264673333785203E-24</v>
      </c>
      <c r="IP113" s="107">
        <f t="shared" si="147"/>
        <v>8.2173080906325773E-25</v>
      </c>
      <c r="IQ113" s="107">
        <f t="shared" si="147"/>
        <v>3.2617827234921019E-26</v>
      </c>
      <c r="IR113" s="107">
        <f t="shared" si="147"/>
        <v>4.9004728420605582E-25</v>
      </c>
      <c r="IS113" s="107">
        <f t="shared" si="147"/>
        <v>1.0658012589164071E-26</v>
      </c>
      <c r="IT113" s="107">
        <f t="shared" si="147"/>
        <v>2.8689952178959157E-26</v>
      </c>
      <c r="IU113" s="107">
        <f t="shared" si="147"/>
        <v>8.5636603046768376E-27</v>
      </c>
      <c r="IV113" s="107">
        <f t="shared" si="147"/>
        <v>3.8155938661565638E-27</v>
      </c>
      <c r="IW113" s="107">
        <f t="shared" si="147"/>
        <v>1.0924515658973384E-24</v>
      </c>
      <c r="IY113" s="107">
        <f t="shared" si="148"/>
        <v>8.2270722436768263E-4</v>
      </c>
      <c r="IZ113" s="107">
        <f t="shared" si="148"/>
        <v>3.1160270866576796E-4</v>
      </c>
      <c r="JA113" s="107">
        <f t="shared" si="148"/>
        <v>1.320520700533462E-4</v>
      </c>
      <c r="JB113" s="107">
        <f t="shared" si="148"/>
        <v>4.4462732553112634E-5</v>
      </c>
      <c r="JC113" s="107">
        <f t="shared" si="148"/>
        <v>2.738049548097144E-5</v>
      </c>
      <c r="JD113" s="107">
        <f t="shared" si="148"/>
        <v>4.5699300848452044E-5</v>
      </c>
      <c r="JE113" s="107">
        <f t="shared" si="148"/>
        <v>8.1848997371207046E-5</v>
      </c>
      <c r="JF113" s="107">
        <f t="shared" si="148"/>
        <v>7.1041585643513109E-5</v>
      </c>
      <c r="JG113" s="107">
        <f t="shared" si="148"/>
        <v>4.4389234238247246E-5</v>
      </c>
      <c r="JH113" s="107">
        <f t="shared" si="148"/>
        <v>5.4413676344463442E-5</v>
      </c>
      <c r="JI113" s="107">
        <f t="shared" si="148"/>
        <v>1.6403327294554698E-5</v>
      </c>
      <c r="JJ113" s="107">
        <f t="shared" si="148"/>
        <v>1.7742265656552617E-5</v>
      </c>
      <c r="JK113" s="107">
        <f t="shared" si="148"/>
        <v>6.234246868011721E-6</v>
      </c>
      <c r="JL113" s="107">
        <f t="shared" si="148"/>
        <v>5.7917244661439071E-6</v>
      </c>
      <c r="JM113" s="107">
        <f t="shared" si="148"/>
        <v>3.0854046227065025E-4</v>
      </c>
    </row>
    <row r="114" spans="2:273" x14ac:dyDescent="0.25">
      <c r="B114" s="2">
        <v>86</v>
      </c>
      <c r="C114" s="37">
        <v>60.935000000000002</v>
      </c>
      <c r="D114" s="37">
        <v>62.29</v>
      </c>
      <c r="E114" s="37">
        <v>61.097000000000001</v>
      </c>
      <c r="F114" s="37">
        <v>62.548000000000002</v>
      </c>
      <c r="G114" s="37">
        <v>65</v>
      </c>
      <c r="H114" s="37">
        <v>65.099999999999994</v>
      </c>
      <c r="I114" s="37">
        <v>66.132999999999996</v>
      </c>
      <c r="J114" s="37">
        <v>67.533000000000001</v>
      </c>
      <c r="K114" s="37">
        <v>65.733000000000004</v>
      </c>
      <c r="L114" s="37">
        <v>65.582999999999998</v>
      </c>
      <c r="M114" s="37">
        <v>64.233000000000004</v>
      </c>
      <c r="N114" s="37">
        <v>64.033000000000001</v>
      </c>
      <c r="O114" s="37">
        <v>66.900000000000006</v>
      </c>
      <c r="P114" s="37">
        <v>65.832999999999998</v>
      </c>
      <c r="Q114" s="37">
        <v>68.216999999999999</v>
      </c>
      <c r="S114" s="4">
        <f t="shared" si="97"/>
        <v>60.956673520779624</v>
      </c>
      <c r="T114" s="4">
        <f t="shared" si="98"/>
        <v>62.512732033939351</v>
      </c>
      <c r="U114" s="4">
        <f t="shared" si="99"/>
        <v>62.188363001494615</v>
      </c>
      <c r="V114" s="4">
        <f t="shared" si="100"/>
        <v>63.203617847176019</v>
      </c>
      <c r="W114" s="4">
        <f t="shared" si="101"/>
        <v>64.713014800762224</v>
      </c>
      <c r="X114" s="4">
        <f t="shared" si="102"/>
        <v>65.570238972773481</v>
      </c>
      <c r="Y114" s="4">
        <f t="shared" si="103"/>
        <v>65.775252687147443</v>
      </c>
      <c r="Z114" s="4">
        <f t="shared" si="104"/>
        <v>66.279554822487924</v>
      </c>
      <c r="AA114" s="4">
        <f t="shared" si="105"/>
        <v>66.264150140551365</v>
      </c>
      <c r="AB114" s="4">
        <f t="shared" si="106"/>
        <v>65.071101424212415</v>
      </c>
      <c r="AC114" s="4">
        <f t="shared" si="107"/>
        <v>64.742603876939384</v>
      </c>
      <c r="AD114" s="4">
        <f t="shared" si="108"/>
        <v>63.924349556171165</v>
      </c>
      <c r="AE114" s="4">
        <f t="shared" si="109"/>
        <v>66.557629515752268</v>
      </c>
      <c r="AF114" s="4">
        <f t="shared" si="110"/>
        <v>66.106232955894811</v>
      </c>
      <c r="AG114" s="4">
        <f t="shared" si="110"/>
        <v>67.143411395607387</v>
      </c>
      <c r="AI114" s="4">
        <f t="shared" si="111"/>
        <v>-2.1673520779621924E-2</v>
      </c>
      <c r="AJ114" s="4">
        <f t="shared" si="112"/>
        <v>-0.22273203393935148</v>
      </c>
      <c r="AK114" s="4">
        <f t="shared" si="113"/>
        <v>-1.0913630014946136</v>
      </c>
      <c r="AL114" s="4">
        <f t="shared" si="114"/>
        <v>-0.65561784717601768</v>
      </c>
      <c r="AM114" s="4">
        <f t="shared" si="115"/>
        <v>0.2869851992377761</v>
      </c>
      <c r="AN114" s="4">
        <f t="shared" si="116"/>
        <v>-0.47023897277348681</v>
      </c>
      <c r="AO114" s="4">
        <f t="shared" si="117"/>
        <v>0.35774731285255257</v>
      </c>
      <c r="AP114" s="4">
        <f t="shared" si="118"/>
        <v>1.2534451775120772</v>
      </c>
      <c r="AQ114" s="4">
        <f t="shared" si="119"/>
        <v>-0.53115014055136101</v>
      </c>
      <c r="AR114" s="4">
        <f t="shared" si="120"/>
        <v>0.51189857578758335</v>
      </c>
      <c r="AS114" s="4">
        <f t="shared" si="121"/>
        <v>-0.50960387693938003</v>
      </c>
      <c r="AT114" s="4">
        <f t="shared" si="122"/>
        <v>0.10865044382883582</v>
      </c>
      <c r="AU114" s="4">
        <f t="shared" si="123"/>
        <v>0.34237048424773775</v>
      </c>
      <c r="AV114" s="4">
        <f t="shared" si="139"/>
        <v>-0.27323295589481233</v>
      </c>
      <c r="AW114" s="4">
        <f t="shared" si="139"/>
        <v>1.0735886043926115</v>
      </c>
      <c r="AY114" s="2">
        <f t="shared" si="140"/>
        <v>60.956671317230466</v>
      </c>
      <c r="AZ114" s="2">
        <f t="shared" si="140"/>
        <v>62.489846100901204</v>
      </c>
      <c r="BA114" s="2">
        <f t="shared" si="140"/>
        <v>62.159513324423067</v>
      </c>
      <c r="BB114" s="2">
        <f t="shared" si="140"/>
        <v>63.189158427613343</v>
      </c>
      <c r="BC114" s="2">
        <f t="shared" si="140"/>
        <v>64.701551975075603</v>
      </c>
      <c r="BD114" s="2">
        <f t="shared" si="140"/>
        <v>65.546649217368085</v>
      </c>
      <c r="BE114" s="2">
        <f t="shared" si="140"/>
        <v>65.728306784875755</v>
      </c>
      <c r="BF114" s="2">
        <f t="shared" si="140"/>
        <v>66.232016651270271</v>
      </c>
      <c r="BG114" s="2">
        <f t="shared" si="140"/>
        <v>66.231765195743549</v>
      </c>
      <c r="BH114" s="2">
        <f t="shared" si="140"/>
        <v>65.030415853831371</v>
      </c>
      <c r="BI114" s="2">
        <f t="shared" si="140"/>
        <v>64.727132967639648</v>
      </c>
      <c r="BJ114" s="2">
        <f t="shared" si="140"/>
        <v>63.906956282987132</v>
      </c>
      <c r="BK114" s="2">
        <f t="shared" si="140"/>
        <v>66.551102842142541</v>
      </c>
      <c r="BL114" s="2">
        <f t="shared" si="140"/>
        <v>66.098712674333996</v>
      </c>
      <c r="BM114" s="2">
        <f t="shared" si="140"/>
        <v>66.774633655789145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>
        <f t="shared" si="142"/>
        <v>60.935000000000002</v>
      </c>
      <c r="CF114" s="2">
        <f t="shared" si="142"/>
        <v>62.29</v>
      </c>
      <c r="CG114" s="2">
        <f t="shared" si="142"/>
        <v>61.097000000000001</v>
      </c>
      <c r="CH114" s="2">
        <f t="shared" si="142"/>
        <v>62.548000000000002</v>
      </c>
      <c r="CI114" s="2">
        <f t="shared" si="142"/>
        <v>65</v>
      </c>
      <c r="CJ114" s="2">
        <f t="shared" si="142"/>
        <v>65.099999999999994</v>
      </c>
      <c r="CK114" s="2">
        <f t="shared" si="142"/>
        <v>66.132999999999996</v>
      </c>
      <c r="CL114" s="2">
        <f t="shared" si="142"/>
        <v>67.533000000000001</v>
      </c>
      <c r="CM114" s="2">
        <f t="shared" si="142"/>
        <v>65.733000000000004</v>
      </c>
      <c r="CN114" s="2">
        <f t="shared" si="142"/>
        <v>65.582999999999998</v>
      </c>
      <c r="CO114" s="2">
        <f t="shared" si="142"/>
        <v>64.233000000000004</v>
      </c>
      <c r="CP114" s="2">
        <f t="shared" si="142"/>
        <v>64.033000000000001</v>
      </c>
      <c r="CQ114" s="2">
        <f t="shared" si="142"/>
        <v>66.900000000000006</v>
      </c>
      <c r="CR114" s="2">
        <f t="shared" si="142"/>
        <v>65.832999999999998</v>
      </c>
      <c r="CS114" s="2">
        <f t="shared" si="142"/>
        <v>68.216999999999999</v>
      </c>
      <c r="CU114" s="2">
        <f t="shared" si="143"/>
        <v>60.935000000000002</v>
      </c>
      <c r="CV114" s="2">
        <f t="shared" si="143"/>
        <v>62.29</v>
      </c>
      <c r="CW114" s="2">
        <f t="shared" si="143"/>
        <v>61.097000000000001</v>
      </c>
      <c r="CX114" s="2">
        <f t="shared" si="143"/>
        <v>62.548000000000002</v>
      </c>
      <c r="CY114" s="2">
        <f t="shared" si="143"/>
        <v>65</v>
      </c>
      <c r="CZ114" s="2">
        <f t="shared" si="143"/>
        <v>65.099999999999994</v>
      </c>
      <c r="DA114" s="2">
        <f t="shared" si="143"/>
        <v>66.132999999999996</v>
      </c>
      <c r="DB114" s="2">
        <f t="shared" si="143"/>
        <v>67.533000000000001</v>
      </c>
      <c r="DC114" s="2">
        <f t="shared" si="143"/>
        <v>65.733000000000004</v>
      </c>
      <c r="DD114" s="2">
        <f t="shared" si="143"/>
        <v>65.582999999999998</v>
      </c>
      <c r="DE114" s="2">
        <f t="shared" si="143"/>
        <v>64.233000000000004</v>
      </c>
      <c r="DF114" s="2">
        <f t="shared" si="143"/>
        <v>64.033000000000001</v>
      </c>
      <c r="DG114" s="2">
        <f t="shared" si="143"/>
        <v>66.900000000000006</v>
      </c>
      <c r="DH114" s="2">
        <f t="shared" si="143"/>
        <v>65.832999999999998</v>
      </c>
      <c r="DI114" s="2">
        <f t="shared" si="143"/>
        <v>68.216999999999999</v>
      </c>
      <c r="DK114" s="2">
        <f t="shared" si="149"/>
        <v>83.73921579532815</v>
      </c>
      <c r="DL114" s="2">
        <f t="shared" si="149"/>
        <v>83.043908645276289</v>
      </c>
      <c r="DM114" s="2">
        <f t="shared" si="149"/>
        <v>84.800759663865534</v>
      </c>
      <c r="DN114" s="2">
        <f t="shared" si="149"/>
        <v>86.748025066844917</v>
      </c>
      <c r="DO114" s="2">
        <f t="shared" si="149"/>
        <v>86.757232587976532</v>
      </c>
      <c r="DP114" s="2">
        <f t="shared" si="149"/>
        <v>84.040306268328436</v>
      </c>
      <c r="DQ114" s="2">
        <f t="shared" si="149"/>
        <v>84.269846774193539</v>
      </c>
      <c r="DR114" s="2">
        <f t="shared" si="149"/>
        <v>87.767605339265856</v>
      </c>
      <c r="DS114" s="2">
        <f t="shared" si="149"/>
        <v>81.011196218020032</v>
      </c>
      <c r="DT114" s="2">
        <f t="shared" si="149"/>
        <v>80.932004838709673</v>
      </c>
      <c r="DU114" s="2">
        <f t="shared" si="149"/>
        <v>81.760062903225815</v>
      </c>
      <c r="DV114" s="2">
        <f t="shared" si="149"/>
        <v>83.495979032258063</v>
      </c>
      <c r="DW114" s="2">
        <f t="shared" si="149"/>
        <v>91.137896077712639</v>
      </c>
      <c r="DX114" s="2">
        <f t="shared" si="149"/>
        <v>89.868333333333311</v>
      </c>
      <c r="DY114" s="2">
        <f t="shared" si="149"/>
        <v>84.467388728216534</v>
      </c>
      <c r="EA114" s="2">
        <f t="shared" si="96"/>
        <v>60.94285714285715</v>
      </c>
      <c r="EB114" s="2">
        <f t="shared" si="96"/>
        <v>62.478311111111118</v>
      </c>
      <c r="EC114" s="2">
        <f t="shared" si="96"/>
        <v>62.144977777777783</v>
      </c>
      <c r="ED114" s="2">
        <f t="shared" si="96"/>
        <v>63.173813019390579</v>
      </c>
      <c r="EE114" s="2">
        <f t="shared" si="96"/>
        <v>64.687328475706849</v>
      </c>
      <c r="EF114" s="2">
        <f t="shared" si="96"/>
        <v>65.536451939545088</v>
      </c>
      <c r="EG114" s="2">
        <f t="shared" si="96"/>
        <v>65.718302627042661</v>
      </c>
      <c r="EH114" s="2">
        <f t="shared" si="96"/>
        <v>66.220154491747934</v>
      </c>
      <c r="EI114" s="2">
        <f t="shared" si="96"/>
        <v>66.223791081460675</v>
      </c>
      <c r="EJ114" s="2">
        <f t="shared" si="96"/>
        <v>65.021754509402584</v>
      </c>
      <c r="EK114" s="2">
        <f t="shared" si="96"/>
        <v>64.715903999437373</v>
      </c>
      <c r="EL114" s="2">
        <f t="shared" si="96"/>
        <v>63.895935188245545</v>
      </c>
      <c r="EM114" s="2">
        <f t="shared" si="135"/>
        <v>66.519698143213276</v>
      </c>
      <c r="EN114" s="2">
        <f t="shared" si="135"/>
        <v>66.044014331389889</v>
      </c>
      <c r="EO114" s="2">
        <f t="shared" si="135"/>
        <v>66.718067135793078</v>
      </c>
      <c r="EQ114" s="2">
        <f t="shared" si="150"/>
        <v>60.332668282931131</v>
      </c>
      <c r="ER114" s="2">
        <f t="shared" si="150"/>
        <v>62.142389277779678</v>
      </c>
      <c r="ES114" s="2">
        <f t="shared" si="150"/>
        <v>62.155967745366134</v>
      </c>
      <c r="ET114" s="2">
        <f t="shared" si="150"/>
        <v>62.928225256893242</v>
      </c>
      <c r="EU114" s="2">
        <f t="shared" si="150"/>
        <v>64.414294608485335</v>
      </c>
      <c r="EV114" s="2">
        <f t="shared" si="150"/>
        <v>65.409253729116941</v>
      </c>
      <c r="EW114" s="2">
        <f t="shared" si="150"/>
        <v>65.537966188379855</v>
      </c>
      <c r="EX114" s="2">
        <f t="shared" si="150"/>
        <v>65.953714163505595</v>
      </c>
      <c r="EY114" s="2">
        <f t="shared" si="150"/>
        <v>65.993703349942052</v>
      </c>
      <c r="EZ114" s="2">
        <f t="shared" si="150"/>
        <v>64.96349122959586</v>
      </c>
      <c r="FA114" s="2">
        <f t="shared" si="150"/>
        <v>64.678723106448601</v>
      </c>
      <c r="FB114" s="2">
        <f t="shared" si="150"/>
        <v>63.792622061579593</v>
      </c>
      <c r="FC114" s="2">
        <f t="shared" si="150"/>
        <v>66.219036609131052</v>
      </c>
      <c r="FD114" s="2">
        <f t="shared" si="150"/>
        <v>66.041570847876073</v>
      </c>
      <c r="FE114" s="2">
        <f t="shared" si="150"/>
        <v>66.715208810849305</v>
      </c>
      <c r="FG114" s="2">
        <f t="shared" si="151"/>
        <v>0.99939283380133481</v>
      </c>
      <c r="FH114" s="2">
        <f t="shared" si="151"/>
        <v>0.99943788388260213</v>
      </c>
      <c r="FI114" s="2">
        <f t="shared" si="151"/>
        <v>0.99935844333234225</v>
      </c>
      <c r="FJ114" s="2">
        <f t="shared" si="151"/>
        <v>0.99934869275115845</v>
      </c>
      <c r="FK114" s="2">
        <f t="shared" si="151"/>
        <v>0.99935512243992752</v>
      </c>
      <c r="FL114" s="2">
        <f t="shared" si="151"/>
        <v>0.99944862009081159</v>
      </c>
      <c r="FM114" s="2">
        <f t="shared" si="151"/>
        <v>0.99946022305880888</v>
      </c>
      <c r="FN114" s="2">
        <f t="shared" si="151"/>
        <v>0.99944870387661977</v>
      </c>
      <c r="FO114" s="2">
        <f t="shared" si="151"/>
        <v>0.99945985923938552</v>
      </c>
      <c r="FP114" s="2">
        <f t="shared" si="151"/>
        <v>0.99945541968311058</v>
      </c>
      <c r="FQ114" s="2">
        <f t="shared" si="151"/>
        <v>0.99934109812585825</v>
      </c>
      <c r="FR114" s="2">
        <f t="shared" si="151"/>
        <v>0.9994375095654594</v>
      </c>
      <c r="FS114" s="2">
        <f t="shared" si="151"/>
        <v>0.99872359898065566</v>
      </c>
      <c r="FT114" s="2">
        <f t="shared" si="151"/>
        <v>0.99770408562887136</v>
      </c>
      <c r="FU114" s="2">
        <f t="shared" si="151"/>
        <v>0.99681300218954072</v>
      </c>
      <c r="FW114" s="2">
        <f t="shared" si="144"/>
        <v>4.4255237827890142E-5</v>
      </c>
      <c r="FX114" s="2">
        <f t="shared" si="144"/>
        <v>7.5208114728591714E-5</v>
      </c>
      <c r="FY114" s="2">
        <f t="shared" si="144"/>
        <v>5.2658505246775844E-5</v>
      </c>
      <c r="FZ114" s="2">
        <f t="shared" si="144"/>
        <v>3.520928479375813E-5</v>
      </c>
      <c r="GA114" s="2">
        <f t="shared" si="144"/>
        <v>3.2547413592128629E-5</v>
      </c>
      <c r="GB114" s="2">
        <f t="shared" si="144"/>
        <v>4.2262359019096559E-5</v>
      </c>
      <c r="GC114" s="2">
        <f t="shared" si="144"/>
        <v>5.2889594059053409E-5</v>
      </c>
      <c r="GD114" s="2">
        <f t="shared" si="144"/>
        <v>6.3303474902328671E-5</v>
      </c>
      <c r="GE114" s="2">
        <f t="shared" si="144"/>
        <v>5.7221543364965713E-5</v>
      </c>
      <c r="GF114" s="2">
        <f t="shared" si="144"/>
        <v>5.260152445471162E-5</v>
      </c>
      <c r="GG114" s="2">
        <f t="shared" si="144"/>
        <v>3.926862664292458E-5</v>
      </c>
      <c r="GH114" s="2">
        <f t="shared" si="144"/>
        <v>3.6224218332540914E-5</v>
      </c>
      <c r="GI114" s="2">
        <f t="shared" si="144"/>
        <v>5.9848057408368973E-5</v>
      </c>
      <c r="GJ114" s="2">
        <f t="shared" si="144"/>
        <v>1.0371864895909717E-4</v>
      </c>
      <c r="GK114" s="2">
        <f t="shared" si="144"/>
        <v>1.8509306050314595E-4</v>
      </c>
      <c r="GM114" s="107">
        <f t="shared" si="145"/>
        <v>3.3764512746567059E-27</v>
      </c>
      <c r="GN114" s="107">
        <f t="shared" si="145"/>
        <v>5.0951432510155646E-37</v>
      </c>
      <c r="GO114" s="107">
        <f t="shared" si="145"/>
        <v>1.7194837631512203E-35</v>
      </c>
      <c r="GP114" s="107">
        <f t="shared" si="145"/>
        <v>2.7153331500438341E-36</v>
      </c>
      <c r="GQ114" s="107">
        <f t="shared" si="145"/>
        <v>6.3478190552606303E-38</v>
      </c>
      <c r="GR114" s="107">
        <f t="shared" si="145"/>
        <v>5.3447028982063894E-41</v>
      </c>
      <c r="GS114" s="107">
        <f t="shared" si="145"/>
        <v>5.8297940964282037E-42</v>
      </c>
      <c r="GT114" s="107">
        <f t="shared" si="145"/>
        <v>9.8046602107688393E-45</v>
      </c>
      <c r="GU114" s="107">
        <f t="shared" si="145"/>
        <v>1.1636540957298619E-46</v>
      </c>
      <c r="GV114" s="107">
        <f t="shared" si="145"/>
        <v>1.0422581848745056E-43</v>
      </c>
      <c r="GW114" s="107">
        <f t="shared" si="145"/>
        <v>4.5709033431396363E-42</v>
      </c>
      <c r="GX114" s="107">
        <f t="shared" si="145"/>
        <v>1.8053183069646451E-42</v>
      </c>
      <c r="GY114" s="107">
        <f t="shared" si="145"/>
        <v>2.7742964742824429E-38</v>
      </c>
      <c r="GZ114" s="107">
        <f t="shared" si="145"/>
        <v>2.1986369042216485E-36</v>
      </c>
      <c r="HA114" s="107">
        <f t="shared" si="145"/>
        <v>4.1473630802520553E-61</v>
      </c>
      <c r="HC114" s="107">
        <f t="shared" si="76"/>
        <v>1.2029601454442982E-7</v>
      </c>
      <c r="HD114" s="107">
        <f t="shared" si="76"/>
        <v>9.4798445229590272E-11</v>
      </c>
      <c r="HE114" s="107">
        <f t="shared" si="76"/>
        <v>1.1851274531515567E-9</v>
      </c>
      <c r="HF114" s="107">
        <f t="shared" si="76"/>
        <v>2.0010116811309726E-9</v>
      </c>
      <c r="HG114" s="107">
        <f t="shared" si="76"/>
        <v>7.8341329541222482E-10</v>
      </c>
      <c r="HH114" s="107">
        <f t="shared" si="76"/>
        <v>2.8266007213559544E-11</v>
      </c>
      <c r="HI114" s="107">
        <f t="shared" si="138"/>
        <v>3.912906136631241E-12</v>
      </c>
      <c r="HJ114" s="107">
        <f t="shared" si="138"/>
        <v>3.6048287331494478E-13</v>
      </c>
      <c r="HK114" s="107">
        <f t="shared" si="138"/>
        <v>1.0143441085354345E-13</v>
      </c>
      <c r="HL114" s="107">
        <f t="shared" si="138"/>
        <v>1.4720633962840947E-12</v>
      </c>
      <c r="HM114" s="107">
        <f t="shared" si="138"/>
        <v>3.5899658355965567E-11</v>
      </c>
      <c r="HN114" s="107">
        <f t="shared" si="138"/>
        <v>3.5019679067993459E-11</v>
      </c>
      <c r="HO114" s="107">
        <f t="shared" si="138"/>
        <v>5.9010257723539598E-9</v>
      </c>
      <c r="HP114" s="107">
        <f t="shared" si="138"/>
        <v>4.4346081913406166E-8</v>
      </c>
      <c r="HQ114" s="107">
        <f t="shared" si="138"/>
        <v>3.0490941224833103E-13</v>
      </c>
      <c r="HS114" s="107">
        <f t="shared" si="146"/>
        <v>1.5069661868418534E-3</v>
      </c>
      <c r="HT114" s="107">
        <f t="shared" si="146"/>
        <v>6.6144760283036203E-4</v>
      </c>
      <c r="HU114" s="107">
        <f t="shared" si="146"/>
        <v>2.9107580140279971E-4</v>
      </c>
      <c r="HV114" s="107">
        <f t="shared" si="146"/>
        <v>1.040862342959639E-4</v>
      </c>
      <c r="HW114" s="107">
        <f t="shared" si="146"/>
        <v>6.6738076508974419E-5</v>
      </c>
      <c r="HX114" s="107">
        <f t="shared" si="146"/>
        <v>1.1073897412727641E-4</v>
      </c>
      <c r="HY114" s="107">
        <f t="shared" si="146"/>
        <v>1.944463833897945E-4</v>
      </c>
      <c r="HZ114" s="107">
        <f t="shared" si="146"/>
        <v>1.7533452223553788E-4</v>
      </c>
      <c r="IA114" s="107">
        <f t="shared" si="146"/>
        <v>1.1410885664524996E-4</v>
      </c>
      <c r="IB114" s="107">
        <f t="shared" si="146"/>
        <v>1.3443727643747765E-4</v>
      </c>
      <c r="IC114" s="107">
        <f t="shared" si="146"/>
        <v>4.312224077856611E-5</v>
      </c>
      <c r="ID114" s="107">
        <f t="shared" si="146"/>
        <v>4.5767355863142391E-5</v>
      </c>
      <c r="IE114" s="107">
        <f t="shared" si="146"/>
        <v>1.6070571959905697E-5</v>
      </c>
      <c r="IF114" s="107">
        <f t="shared" si="146"/>
        <v>1.3422530167368026E-5</v>
      </c>
      <c r="IG114" s="107">
        <f t="shared" si="146"/>
        <v>5.4371752511251444E-4</v>
      </c>
      <c r="II114" s="107">
        <f t="shared" si="147"/>
        <v>4.5207457072402495E-16</v>
      </c>
      <c r="IJ114" s="107">
        <f t="shared" si="147"/>
        <v>3.2155090957003482E-19</v>
      </c>
      <c r="IK114" s="107">
        <f t="shared" si="147"/>
        <v>2.0896123857272898E-20</v>
      </c>
      <c r="IL114" s="107">
        <f t="shared" si="147"/>
        <v>1.5199319041103216E-22</v>
      </c>
      <c r="IM114" s="107">
        <f t="shared" si="147"/>
        <v>8.2602282856508029E-24</v>
      </c>
      <c r="IN114" s="107">
        <f t="shared" si="147"/>
        <v>1.5115730778909466E-23</v>
      </c>
      <c r="IO114" s="107">
        <f t="shared" si="147"/>
        <v>5.6620746530032781E-23</v>
      </c>
      <c r="IP114" s="107">
        <f t="shared" si="147"/>
        <v>9.5743872070798904E-24</v>
      </c>
      <c r="IQ114" s="107">
        <f t="shared" si="147"/>
        <v>4.2896522930480912E-25</v>
      </c>
      <c r="IR114" s="107">
        <f t="shared" si="147"/>
        <v>5.5885481715119725E-24</v>
      </c>
      <c r="IS114" s="107">
        <f t="shared" si="147"/>
        <v>1.3416082671567188E-25</v>
      </c>
      <c r="IT114" s="107">
        <f t="shared" si="147"/>
        <v>3.3939733629322356E-25</v>
      </c>
      <c r="IU114" s="107">
        <f t="shared" si="147"/>
        <v>9.5863627445540946E-26</v>
      </c>
      <c r="IV114" s="107">
        <f t="shared" si="147"/>
        <v>4.1286669620977828E-26</v>
      </c>
      <c r="IW114" s="107">
        <f t="shared" si="147"/>
        <v>9.1311260686855245E-24</v>
      </c>
      <c r="IY114" s="107">
        <f t="shared" si="148"/>
        <v>1.5070864828568499E-3</v>
      </c>
      <c r="IZ114" s="107">
        <f t="shared" si="148"/>
        <v>6.614476976288076E-4</v>
      </c>
      <c r="JA114" s="107">
        <f t="shared" si="148"/>
        <v>2.9107698653025286E-4</v>
      </c>
      <c r="JB114" s="107">
        <f t="shared" si="148"/>
        <v>1.0408823530764503E-4</v>
      </c>
      <c r="JC114" s="107">
        <f t="shared" si="148"/>
        <v>6.6738859922269836E-5</v>
      </c>
      <c r="JD114" s="107">
        <f t="shared" si="148"/>
        <v>1.1073900239328362E-4</v>
      </c>
      <c r="JE114" s="107">
        <f t="shared" si="148"/>
        <v>1.9444638730270063E-4</v>
      </c>
      <c r="JF114" s="107">
        <f t="shared" si="148"/>
        <v>1.7533452259602076E-4</v>
      </c>
      <c r="JG114" s="107">
        <f t="shared" si="148"/>
        <v>1.1410885674668437E-4</v>
      </c>
      <c r="JH114" s="107">
        <f t="shared" si="148"/>
        <v>1.3443727790954103E-4</v>
      </c>
      <c r="JI114" s="107">
        <f t="shared" si="148"/>
        <v>4.3122276678224465E-5</v>
      </c>
      <c r="JJ114" s="107">
        <f t="shared" si="148"/>
        <v>4.5767390882821456E-5</v>
      </c>
      <c r="JK114" s="107">
        <f t="shared" si="148"/>
        <v>1.6076472985678052E-5</v>
      </c>
      <c r="JL114" s="107">
        <f t="shared" si="148"/>
        <v>1.3466876249281433E-5</v>
      </c>
      <c r="JM114" s="107">
        <f t="shared" si="148"/>
        <v>5.4371752541742386E-4</v>
      </c>
    </row>
    <row r="115" spans="2:273" x14ac:dyDescent="0.25">
      <c r="B115" s="2">
        <v>87</v>
      </c>
      <c r="C115" s="37">
        <v>60.581000000000003</v>
      </c>
      <c r="D115" s="37">
        <v>62.531999999999996</v>
      </c>
      <c r="E115" s="37">
        <v>61.838999999999999</v>
      </c>
      <c r="F115" s="37">
        <v>62.984000000000002</v>
      </c>
      <c r="G115" s="37">
        <v>64.617000000000004</v>
      </c>
      <c r="H115" s="37">
        <v>66.832999999999998</v>
      </c>
      <c r="I115" s="37">
        <v>65.8</v>
      </c>
      <c r="J115" s="37">
        <v>66.082999999999998</v>
      </c>
      <c r="K115" s="37">
        <v>66.933000000000007</v>
      </c>
      <c r="L115" s="37">
        <v>65.367000000000004</v>
      </c>
      <c r="M115" s="37">
        <v>64.183000000000007</v>
      </c>
      <c r="N115" s="37">
        <v>62.6</v>
      </c>
      <c r="O115" s="37">
        <v>66.3</v>
      </c>
      <c r="P115" s="37">
        <v>64.483000000000004</v>
      </c>
      <c r="Q115" s="37">
        <v>68.900000000000006</v>
      </c>
      <c r="S115" s="4">
        <f t="shared" si="97"/>
        <v>61.07397999606426</v>
      </c>
      <c r="T115" s="4">
        <f t="shared" si="98"/>
        <v>62.504985777333779</v>
      </c>
      <c r="U115" s="4">
        <f t="shared" si="99"/>
        <v>62.068726348025116</v>
      </c>
      <c r="V115" s="4">
        <f t="shared" si="100"/>
        <v>63.096159633580804</v>
      </c>
      <c r="W115" s="4">
        <f t="shared" si="101"/>
        <v>64.561019873363492</v>
      </c>
      <c r="X115" s="4">
        <f t="shared" si="102"/>
        <v>65.433300556354595</v>
      </c>
      <c r="Y115" s="4">
        <f t="shared" si="103"/>
        <v>65.695786922624492</v>
      </c>
      <c r="Z115" s="4">
        <f t="shared" si="104"/>
        <v>66.098006554040225</v>
      </c>
      <c r="AA115" s="4">
        <f t="shared" si="105"/>
        <v>66.131472261801946</v>
      </c>
      <c r="AB115" s="4">
        <f t="shared" si="106"/>
        <v>64.995901636480511</v>
      </c>
      <c r="AC115" s="4">
        <f t="shared" si="107"/>
        <v>64.623228677099078</v>
      </c>
      <c r="AD115" s="4">
        <f t="shared" si="108"/>
        <v>63.77615789976209</v>
      </c>
      <c r="AE115" s="4">
        <f t="shared" si="109"/>
        <v>66.361430779083463</v>
      </c>
      <c r="AF115" s="4">
        <f t="shared" si="110"/>
        <v>65.973612005654644</v>
      </c>
      <c r="AG115" s="4">
        <f t="shared" si="110"/>
        <v>67.267697383987453</v>
      </c>
      <c r="AI115" s="4">
        <f t="shared" si="111"/>
        <v>-0.49297999606425691</v>
      </c>
      <c r="AJ115" s="4">
        <f t="shared" si="112"/>
        <v>2.7014222666217336E-2</v>
      </c>
      <c r="AK115" s="4">
        <f t="shared" si="113"/>
        <v>-0.22972634802511749</v>
      </c>
      <c r="AL115" s="4">
        <f t="shared" si="114"/>
        <v>-0.11215963358080216</v>
      </c>
      <c r="AM115" s="4">
        <f t="shared" si="115"/>
        <v>5.598012663651275E-2</v>
      </c>
      <c r="AN115" s="4">
        <f t="shared" si="116"/>
        <v>1.3996994436454031</v>
      </c>
      <c r="AO115" s="4">
        <f t="shared" si="117"/>
        <v>0.10421307737550478</v>
      </c>
      <c r="AP115" s="4">
        <f t="shared" si="118"/>
        <v>-1.5006554040226661E-2</v>
      </c>
      <c r="AQ115" s="4">
        <f t="shared" si="119"/>
        <v>0.801527738198061</v>
      </c>
      <c r="AR115" s="4">
        <f t="shared" si="120"/>
        <v>0.37109836351949355</v>
      </c>
      <c r="AS115" s="4">
        <f t="shared" si="121"/>
        <v>-0.44022867709907132</v>
      </c>
      <c r="AT115" s="4">
        <f t="shared" si="122"/>
        <v>-1.1761578997620887</v>
      </c>
      <c r="AU115" s="4">
        <f t="shared" si="123"/>
        <v>-6.1430779083465836E-2</v>
      </c>
      <c r="AV115" s="4">
        <f t="shared" si="139"/>
        <v>-1.4906120056546399</v>
      </c>
      <c r="AW115" s="4">
        <f t="shared" si="139"/>
        <v>1.6323026160125522</v>
      </c>
      <c r="AY115" s="2">
        <f t="shared" si="140"/>
        <v>61.073979826708999</v>
      </c>
      <c r="AZ115" s="2">
        <f t="shared" si="140"/>
        <v>62.460607212948048</v>
      </c>
      <c r="BA115" s="2">
        <f t="shared" si="140"/>
        <v>62.01045644844519</v>
      </c>
      <c r="BB115" s="2">
        <f t="shared" si="140"/>
        <v>63.065098824129052</v>
      </c>
      <c r="BC115" s="2">
        <f t="shared" si="140"/>
        <v>64.535432633843229</v>
      </c>
      <c r="BD115" s="2">
        <f t="shared" si="140"/>
        <v>65.381177128990288</v>
      </c>
      <c r="BE115" s="2">
        <f t="shared" si="140"/>
        <v>65.594367870979625</v>
      </c>
      <c r="BF115" s="2">
        <f t="shared" si="140"/>
        <v>65.991836304030514</v>
      </c>
      <c r="BG115" s="2">
        <f t="shared" si="140"/>
        <v>66.056268018193705</v>
      </c>
      <c r="BH115" s="2">
        <f t="shared" si="140"/>
        <v>64.904694206402638</v>
      </c>
      <c r="BI115" s="2">
        <f t="shared" si="140"/>
        <v>64.586253494141801</v>
      </c>
      <c r="BJ115" s="2">
        <f t="shared" si="140"/>
        <v>63.735279626871844</v>
      </c>
      <c r="BK115" s="2">
        <f t="shared" si="140"/>
        <v>66.345750050328064</v>
      </c>
      <c r="BL115" s="2">
        <f t="shared" si="140"/>
        <v>65.955723731499148</v>
      </c>
      <c r="BM115" s="2">
        <f t="shared" si="140"/>
        <v>66.655558156233937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>
        <f t="shared" si="142"/>
        <v>62.531999999999996</v>
      </c>
      <c r="CG115" s="2">
        <f t="shared" si="142"/>
        <v>61.838999999999999</v>
      </c>
      <c r="CH115" s="2">
        <f t="shared" si="142"/>
        <v>62.984000000000002</v>
      </c>
      <c r="CI115" s="2">
        <f t="shared" si="142"/>
        <v>64.617000000000004</v>
      </c>
      <c r="CJ115" s="2">
        <f t="shared" si="142"/>
        <v>66.832999999999998</v>
      </c>
      <c r="CK115" s="2">
        <f t="shared" si="142"/>
        <v>65.8</v>
      </c>
      <c r="CL115" s="2">
        <f t="shared" si="142"/>
        <v>66.082999999999998</v>
      </c>
      <c r="CM115" s="2">
        <f t="shared" si="142"/>
        <v>66.933000000000007</v>
      </c>
      <c r="CN115" s="2">
        <f t="shared" si="142"/>
        <v>65.367000000000004</v>
      </c>
      <c r="CO115" s="2">
        <f t="shared" si="142"/>
        <v>64.183000000000007</v>
      </c>
      <c r="CP115" s="2">
        <f t="shared" si="142"/>
        <v>62.6</v>
      </c>
      <c r="CQ115" s="2">
        <f t="shared" si="142"/>
        <v>66.3</v>
      </c>
      <c r="CR115" s="2">
        <f t="shared" si="142"/>
        <v>64.483000000000004</v>
      </c>
      <c r="CS115" s="2">
        <f t="shared" si="142"/>
        <v>68.900000000000006</v>
      </c>
      <c r="CU115" s="2" t="str">
        <f t="shared" si="143"/>
        <v/>
      </c>
      <c r="CV115" s="2">
        <f t="shared" si="143"/>
        <v>62.531999999999996</v>
      </c>
      <c r="CW115" s="2">
        <f t="shared" si="143"/>
        <v>61.838999999999999</v>
      </c>
      <c r="CX115" s="2">
        <f t="shared" si="143"/>
        <v>62.984000000000002</v>
      </c>
      <c r="CY115" s="2">
        <f t="shared" si="143"/>
        <v>64.617000000000004</v>
      </c>
      <c r="CZ115" s="2">
        <f t="shared" si="143"/>
        <v>66.832999999999998</v>
      </c>
      <c r="DA115" s="2">
        <f t="shared" si="143"/>
        <v>65.8</v>
      </c>
      <c r="DB115" s="2">
        <f t="shared" si="143"/>
        <v>66.082999999999998</v>
      </c>
      <c r="DC115" s="2">
        <f t="shared" si="143"/>
        <v>66.933000000000007</v>
      </c>
      <c r="DD115" s="2">
        <f t="shared" si="143"/>
        <v>65.367000000000004</v>
      </c>
      <c r="DE115" s="2">
        <f t="shared" si="143"/>
        <v>64.183000000000007</v>
      </c>
      <c r="DF115" s="2">
        <f t="shared" si="143"/>
        <v>62.6</v>
      </c>
      <c r="DG115" s="2">
        <f t="shared" si="143"/>
        <v>66.3</v>
      </c>
      <c r="DH115" s="2">
        <f t="shared" si="143"/>
        <v>64.483000000000004</v>
      </c>
      <c r="DI115" s="2">
        <f t="shared" si="143"/>
        <v>68.900000000000006</v>
      </c>
      <c r="DK115" s="2">
        <f t="shared" si="149"/>
        <v>83.922025806451629</v>
      </c>
      <c r="DL115" s="2">
        <f t="shared" si="149"/>
        <v>83.206188725490193</v>
      </c>
      <c r="DM115" s="2">
        <f t="shared" si="149"/>
        <v>84.970063865546209</v>
      </c>
      <c r="DN115" s="2">
        <f t="shared" si="149"/>
        <v>86.939436497326199</v>
      </c>
      <c r="DO115" s="2">
        <f t="shared" si="149"/>
        <v>86.92338288123166</v>
      </c>
      <c r="DP115" s="2">
        <f t="shared" si="149"/>
        <v>84.15420216275659</v>
      </c>
      <c r="DQ115" s="2">
        <f t="shared" si="149"/>
        <v>84.377848790322574</v>
      </c>
      <c r="DR115" s="2">
        <f t="shared" si="149"/>
        <v>87.923107675194657</v>
      </c>
      <c r="DS115" s="2">
        <f t="shared" si="149"/>
        <v>81.078557063403792</v>
      </c>
      <c r="DT115" s="2">
        <f t="shared" si="149"/>
        <v>80.970374193548381</v>
      </c>
      <c r="DU115" s="2">
        <f t="shared" si="149"/>
        <v>81.845242741935493</v>
      </c>
      <c r="DV115" s="2">
        <f t="shared" si="149"/>
        <v>83.627878629032267</v>
      </c>
      <c r="DW115" s="2">
        <f t="shared" si="149"/>
        <v>91.341674670087997</v>
      </c>
      <c r="DX115" s="2">
        <f t="shared" si="149"/>
        <v>90.038515151515128</v>
      </c>
      <c r="DY115" s="2">
        <f t="shared" si="149"/>
        <v>84.617750463477932</v>
      </c>
      <c r="EA115" s="2">
        <f t="shared" si="96"/>
        <v>61.063000000000002</v>
      </c>
      <c r="EB115" s="2">
        <f t="shared" si="96"/>
        <v>62.451377777777786</v>
      </c>
      <c r="EC115" s="2">
        <f t="shared" si="96"/>
        <v>61.998744444444455</v>
      </c>
      <c r="ED115" s="2">
        <f t="shared" si="96"/>
        <v>63.052750138504152</v>
      </c>
      <c r="EE115" s="2">
        <f t="shared" si="96"/>
        <v>64.523966467353731</v>
      </c>
      <c r="EF115" s="2">
        <f t="shared" si="96"/>
        <v>65.372954598719986</v>
      </c>
      <c r="EG115" s="2">
        <f t="shared" si="96"/>
        <v>65.586320692270547</v>
      </c>
      <c r="EH115" s="2">
        <f t="shared" si="96"/>
        <v>65.982241279069768</v>
      </c>
      <c r="EI115" s="2">
        <f t="shared" si="96"/>
        <v>66.04983286516854</v>
      </c>
      <c r="EJ115" s="2">
        <f t="shared" si="96"/>
        <v>64.897745426634259</v>
      </c>
      <c r="EK115" s="2">
        <f t="shared" si="96"/>
        <v>64.577216522880732</v>
      </c>
      <c r="EL115" s="2">
        <f t="shared" si="96"/>
        <v>63.726389711847602</v>
      </c>
      <c r="EM115" s="2">
        <f t="shared" si="135"/>
        <v>66.319855669216892</v>
      </c>
      <c r="EN115" s="2">
        <f t="shared" si="135"/>
        <v>65.909983336467945</v>
      </c>
      <c r="EO115" s="2">
        <f t="shared" si="135"/>
        <v>66.60746329402815</v>
      </c>
      <c r="EQ115" s="2">
        <f t="shared" si="150"/>
        <v>60.233527990761843</v>
      </c>
      <c r="ER115" s="2">
        <f t="shared" si="150"/>
        <v>62.042028174194606</v>
      </c>
      <c r="ES115" s="2">
        <f t="shared" si="150"/>
        <v>62.06094969614098</v>
      </c>
      <c r="ET115" s="2">
        <f t="shared" si="150"/>
        <v>62.809353239479897</v>
      </c>
      <c r="EU115" s="2">
        <f t="shared" si="150"/>
        <v>64.296205583618857</v>
      </c>
      <c r="EV115" s="2">
        <f t="shared" si="150"/>
        <v>65.294950477326964</v>
      </c>
      <c r="EW115" s="2">
        <f t="shared" si="150"/>
        <v>65.424528007880539</v>
      </c>
      <c r="EX115" s="2">
        <f t="shared" si="150"/>
        <v>65.804169631701583</v>
      </c>
      <c r="EY115" s="2">
        <f t="shared" si="150"/>
        <v>65.860716137043184</v>
      </c>
      <c r="EZ115" s="2">
        <f t="shared" si="150"/>
        <v>64.827905695327374</v>
      </c>
      <c r="FA115" s="2">
        <f t="shared" si="150"/>
        <v>64.535372688285804</v>
      </c>
      <c r="FB115" s="2">
        <f t="shared" si="150"/>
        <v>63.657545247627191</v>
      </c>
      <c r="FC115" s="2">
        <f t="shared" si="150"/>
        <v>66.080491366313197</v>
      </c>
      <c r="FD115" s="2">
        <f t="shared" si="150"/>
        <v>65.886963298277436</v>
      </c>
      <c r="FE115" s="2">
        <f t="shared" si="150"/>
        <v>66.554645372030706</v>
      </c>
      <c r="FG115" s="2">
        <f t="shared" si="151"/>
        <v>0.99951765051089991</v>
      </c>
      <c r="FH115" s="2">
        <f t="shared" si="151"/>
        <v>0.99955344366974841</v>
      </c>
      <c r="FI115" s="2">
        <f t="shared" si="151"/>
        <v>0.99949032617319533</v>
      </c>
      <c r="FJ115" s="2">
        <f t="shared" si="151"/>
        <v>0.99948257895136328</v>
      </c>
      <c r="FK115" s="2">
        <f t="shared" si="151"/>
        <v>0.99948768759650897</v>
      </c>
      <c r="FL115" s="2">
        <f t="shared" si="151"/>
        <v>0.99956197369645272</v>
      </c>
      <c r="FM115" s="2">
        <f t="shared" si="151"/>
        <v>0.9995711923302707</v>
      </c>
      <c r="FN115" s="2">
        <f t="shared" si="151"/>
        <v>0.99956204026498197</v>
      </c>
      <c r="FO115" s="2">
        <f t="shared" si="151"/>
        <v>0.99957090327403209</v>
      </c>
      <c r="FP115" s="2">
        <f t="shared" si="151"/>
        <v>0.99956737602225965</v>
      </c>
      <c r="FQ115" s="2">
        <f t="shared" si="151"/>
        <v>0.99947654470009673</v>
      </c>
      <c r="FR115" s="2">
        <f t="shared" si="151"/>
        <v>0.99955314627028879</v>
      </c>
      <c r="FS115" s="2">
        <f t="shared" si="151"/>
        <v>0.99896442213110181</v>
      </c>
      <c r="FT115" s="2">
        <f t="shared" si="151"/>
        <v>0.9981041827173488</v>
      </c>
      <c r="FU115" s="2">
        <f t="shared" si="151"/>
        <v>0.99732894140051076</v>
      </c>
      <c r="FW115" s="2">
        <f t="shared" si="144"/>
        <v>5.5713405097442651E-5</v>
      </c>
      <c r="FX115" s="2">
        <f t="shared" si="144"/>
        <v>9.4679563082169629E-5</v>
      </c>
      <c r="FY115" s="2">
        <f t="shared" si="144"/>
        <v>6.6292226532603028E-5</v>
      </c>
      <c r="FZ115" s="2">
        <f t="shared" si="144"/>
        <v>4.4325459261428427E-5</v>
      </c>
      <c r="GA115" s="2">
        <f t="shared" si="144"/>
        <v>4.0974420753419733E-5</v>
      </c>
      <c r="GB115" s="2">
        <f t="shared" si="144"/>
        <v>5.3204575524548565E-5</v>
      </c>
      <c r="GC115" s="2">
        <f t="shared" si="144"/>
        <v>6.6583142160248318E-5</v>
      </c>
      <c r="GD115" s="2">
        <f t="shared" si="144"/>
        <v>7.9693046970380965E-5</v>
      </c>
      <c r="GE115" s="2">
        <f t="shared" si="144"/>
        <v>7.2036587742108345E-5</v>
      </c>
      <c r="GF115" s="2">
        <f t="shared" si="144"/>
        <v>6.6220493920538773E-5</v>
      </c>
      <c r="GG115" s="2">
        <f t="shared" si="144"/>
        <v>4.94357693216664E-5</v>
      </c>
      <c r="GH115" s="2">
        <f t="shared" si="144"/>
        <v>4.5603161252263709E-5</v>
      </c>
      <c r="GI115" s="2">
        <f t="shared" si="144"/>
        <v>7.3782454247989706E-5</v>
      </c>
      <c r="GJ115" s="2">
        <f t="shared" si="144"/>
        <v>1.2565525513328395E-4</v>
      </c>
      <c r="GK115" s="2">
        <f t="shared" si="144"/>
        <v>2.2095184735589047E-4</v>
      </c>
      <c r="GM115" s="107">
        <f t="shared" si="145"/>
        <v>8.231096553119065E-29</v>
      </c>
      <c r="GN115" s="107">
        <f t="shared" si="145"/>
        <v>3.1741207833584522E-39</v>
      </c>
      <c r="GO115" s="107">
        <f t="shared" si="145"/>
        <v>1.2196007484213856E-37</v>
      </c>
      <c r="GP115" s="107">
        <f t="shared" si="145"/>
        <v>1.6957458709754873E-38</v>
      </c>
      <c r="GQ115" s="107">
        <f t="shared" si="145"/>
        <v>3.1473498911874267E-40</v>
      </c>
      <c r="GR115" s="107">
        <f t="shared" si="145"/>
        <v>1.9123270807679159E-43</v>
      </c>
      <c r="GS115" s="107">
        <f t="shared" si="145"/>
        <v>1.8485632780843589E-44</v>
      </c>
      <c r="GT115" s="107">
        <f t="shared" si="145"/>
        <v>2.058075978984775E-47</v>
      </c>
      <c r="GU115" s="107">
        <f t="shared" si="145"/>
        <v>1.8886253983563343E-49</v>
      </c>
      <c r="GV115" s="107">
        <f t="shared" si="145"/>
        <v>2.5585247793175408E-46</v>
      </c>
      <c r="GW115" s="107">
        <f t="shared" si="145"/>
        <v>1.217172477856828E-44</v>
      </c>
      <c r="GX115" s="107">
        <f t="shared" si="145"/>
        <v>5.1535720753875101E-45</v>
      </c>
      <c r="GY115" s="107">
        <f t="shared" si="145"/>
        <v>1.2888291050113063E-40</v>
      </c>
      <c r="GZ115" s="107">
        <f t="shared" si="145"/>
        <v>1.3107134717420906E-38</v>
      </c>
      <c r="HA115" s="107">
        <f t="shared" si="145"/>
        <v>8.0688465994121034E-65</v>
      </c>
      <c r="HC115" s="107">
        <f t="shared" si="76"/>
        <v>1.195355639225733E-8</v>
      </c>
      <c r="HD115" s="107">
        <f t="shared" si="76"/>
        <v>3.6206804472196991E-12</v>
      </c>
      <c r="HE115" s="107">
        <f t="shared" si="76"/>
        <v>5.525906648647621E-11</v>
      </c>
      <c r="HF115" s="107">
        <f t="shared" si="76"/>
        <v>9.2955917198996E-11</v>
      </c>
      <c r="HG115" s="107">
        <f t="shared" si="76"/>
        <v>3.1530659895876915E-11</v>
      </c>
      <c r="HH115" s="107">
        <f t="shared" si="76"/>
        <v>8.2727255010703439E-13</v>
      </c>
      <c r="HI115" s="107">
        <f t="shared" si="138"/>
        <v>9.5931429013058528E-14</v>
      </c>
      <c r="HJ115" s="107">
        <f t="shared" si="138"/>
        <v>6.4640801386661986E-15</v>
      </c>
      <c r="HK115" s="107">
        <f t="shared" si="138"/>
        <v>1.5338450803620814E-15</v>
      </c>
      <c r="HL115" s="107">
        <f t="shared" si="138"/>
        <v>3.0835340450028818E-14</v>
      </c>
      <c r="HM115" s="107">
        <f t="shared" si="138"/>
        <v>9.3043487353186154E-13</v>
      </c>
      <c r="HN115" s="107">
        <f t="shared" si="138"/>
        <v>9.6348203328916521E-13</v>
      </c>
      <c r="HO115" s="107">
        <f t="shared" si="138"/>
        <v>2.7249435824430159E-10</v>
      </c>
      <c r="HP115" s="107">
        <f t="shared" si="138"/>
        <v>2.589124161866934E-9</v>
      </c>
      <c r="HQ115" s="107">
        <f t="shared" si="138"/>
        <v>3.240590972559327E-15</v>
      </c>
      <c r="HS115" s="107">
        <f t="shared" si="146"/>
        <v>2.6883692633665971E-3</v>
      </c>
      <c r="HT115" s="107">
        <f t="shared" si="146"/>
        <v>1.3520354569181137E-3</v>
      </c>
      <c r="HU115" s="107">
        <f t="shared" si="146"/>
        <v>6.1799031649663436E-4</v>
      </c>
      <c r="HV115" s="107">
        <f t="shared" si="146"/>
        <v>2.3454283366956748E-4</v>
      </c>
      <c r="HW115" s="107">
        <f t="shared" si="146"/>
        <v>1.5626434700901081E-4</v>
      </c>
      <c r="HX115" s="107">
        <f t="shared" si="146"/>
        <v>2.5724319985964505E-4</v>
      </c>
      <c r="HY115" s="107">
        <f t="shared" si="146"/>
        <v>4.4253079160982322E-4</v>
      </c>
      <c r="HZ115" s="107">
        <f t="shared" si="146"/>
        <v>4.1320808551404472E-4</v>
      </c>
      <c r="IA115" s="107">
        <f t="shared" si="146"/>
        <v>2.7956087550379694E-4</v>
      </c>
      <c r="IB115" s="107">
        <f t="shared" si="146"/>
        <v>3.1753658575776748E-4</v>
      </c>
      <c r="IC115" s="107">
        <f t="shared" si="146"/>
        <v>1.0830072722214043E-4</v>
      </c>
      <c r="ID115" s="107">
        <f t="shared" si="146"/>
        <v>1.1295493792570152E-4</v>
      </c>
      <c r="IE115" s="107">
        <f t="shared" si="146"/>
        <v>4.0389316089986124E-5</v>
      </c>
      <c r="IF115" s="107">
        <f t="shared" si="146"/>
        <v>3.3357395304318162E-5</v>
      </c>
      <c r="IG115" s="107">
        <f t="shared" si="146"/>
        <v>9.3811466891876964E-4</v>
      </c>
      <c r="II115" s="107">
        <f t="shared" si="147"/>
        <v>2.0688169309909376E-15</v>
      </c>
      <c r="IJ115" s="107">
        <f t="shared" si="147"/>
        <v>2.2547636673283452E-18</v>
      </c>
      <c r="IK115" s="107">
        <f t="shared" si="147"/>
        <v>1.548419098457574E-19</v>
      </c>
      <c r="IL115" s="107">
        <f t="shared" si="147"/>
        <v>1.2937087910404736E-21</v>
      </c>
      <c r="IM115" s="107">
        <f t="shared" si="147"/>
        <v>7.8561659767728857E-23</v>
      </c>
      <c r="IN115" s="107">
        <f t="shared" si="147"/>
        <v>1.4824504867946449E-22</v>
      </c>
      <c r="IO115" s="107">
        <f t="shared" si="147"/>
        <v>5.5029939189304429E-22</v>
      </c>
      <c r="IP115" s="107">
        <f t="shared" si="147"/>
        <v>1.0540507718457135E-22</v>
      </c>
      <c r="IQ115" s="107">
        <f t="shared" si="147"/>
        <v>5.3184010570319133E-24</v>
      </c>
      <c r="IR115" s="107">
        <f t="shared" si="147"/>
        <v>6.0310593522324112E-23</v>
      </c>
      <c r="IS115" s="107">
        <f t="shared" si="147"/>
        <v>1.5970464042963213E-24</v>
      </c>
      <c r="IT115" s="107">
        <f t="shared" si="147"/>
        <v>3.8037820573782768E-24</v>
      </c>
      <c r="IU115" s="107">
        <f t="shared" si="147"/>
        <v>1.0202139557106426E-24</v>
      </c>
      <c r="IV115" s="107">
        <f t="shared" si="147"/>
        <v>4.2561030391766202E-25</v>
      </c>
      <c r="IW115" s="107">
        <f t="shared" si="147"/>
        <v>7.3145594652169053E-23</v>
      </c>
      <c r="IY115" s="107">
        <f t="shared" si="148"/>
        <v>2.6883812169250579E-3</v>
      </c>
      <c r="IZ115" s="107">
        <f t="shared" si="148"/>
        <v>1.3520354605387962E-3</v>
      </c>
      <c r="JA115" s="107">
        <f t="shared" si="148"/>
        <v>6.1799037175570099E-4</v>
      </c>
      <c r="JB115" s="107">
        <f t="shared" si="148"/>
        <v>2.3454292662548467E-4</v>
      </c>
      <c r="JC115" s="107">
        <f t="shared" si="148"/>
        <v>1.562643785396707E-4</v>
      </c>
      <c r="JD115" s="107">
        <f t="shared" si="148"/>
        <v>2.5724320068691759E-4</v>
      </c>
      <c r="JE115" s="107">
        <f t="shared" si="148"/>
        <v>4.4253079170575467E-4</v>
      </c>
      <c r="JF115" s="107">
        <f t="shared" si="148"/>
        <v>4.1320808552050878E-4</v>
      </c>
      <c r="JG115" s="107">
        <f t="shared" si="148"/>
        <v>2.7956087550533076E-4</v>
      </c>
      <c r="JH115" s="107">
        <f t="shared" si="148"/>
        <v>3.1753658578860284E-4</v>
      </c>
      <c r="JI115" s="107">
        <f t="shared" si="148"/>
        <v>1.0830072815257531E-4</v>
      </c>
      <c r="JJ115" s="107">
        <f t="shared" si="148"/>
        <v>1.1295493888918355E-4</v>
      </c>
      <c r="JK115" s="107">
        <f t="shared" si="148"/>
        <v>4.0389588584344365E-5</v>
      </c>
      <c r="JL115" s="107">
        <f t="shared" si="148"/>
        <v>3.3359984428480028E-5</v>
      </c>
      <c r="JM115" s="107">
        <f t="shared" si="148"/>
        <v>9.3811466892201021E-4</v>
      </c>
    </row>
    <row r="116" spans="2:273" x14ac:dyDescent="0.25">
      <c r="B116" s="2">
        <v>88</v>
      </c>
      <c r="C116" s="37">
        <v>61.613</v>
      </c>
      <c r="D116" s="37">
        <v>63.741999999999997</v>
      </c>
      <c r="E116" s="37">
        <v>62.258000000000003</v>
      </c>
      <c r="F116" s="37">
        <v>62.531999999999996</v>
      </c>
      <c r="G116" s="37">
        <v>64.3</v>
      </c>
      <c r="H116" s="37">
        <v>66.349999999999994</v>
      </c>
      <c r="I116" s="37">
        <v>64.816999999999993</v>
      </c>
      <c r="J116" s="37">
        <v>66.2</v>
      </c>
      <c r="K116" s="37">
        <v>66.8</v>
      </c>
      <c r="L116" s="37">
        <v>66.066999999999993</v>
      </c>
      <c r="M116" s="37">
        <v>64.132999999999996</v>
      </c>
      <c r="N116" s="37">
        <v>64.2</v>
      </c>
      <c r="O116" s="37">
        <v>65.55</v>
      </c>
      <c r="P116" s="37">
        <v>65.900000000000006</v>
      </c>
      <c r="Q116" s="37">
        <v>68.783000000000001</v>
      </c>
      <c r="S116" s="4">
        <f t="shared" si="97"/>
        <v>61.191852486696995</v>
      </c>
      <c r="T116" s="4">
        <f t="shared" si="98"/>
        <v>62.51448512529354</v>
      </c>
      <c r="U116" s="4">
        <f t="shared" si="99"/>
        <v>61.975048230588392</v>
      </c>
      <c r="V116" s="4">
        <f t="shared" si="100"/>
        <v>63.005668429189484</v>
      </c>
      <c r="W116" s="4">
        <f t="shared" si="101"/>
        <v>64.424571623614128</v>
      </c>
      <c r="X116" s="4">
        <f t="shared" si="102"/>
        <v>65.326250719311773</v>
      </c>
      <c r="Y116" s="4">
        <f t="shared" si="103"/>
        <v>65.670209154514438</v>
      </c>
      <c r="Z116" s="4">
        <f t="shared" si="104"/>
        <v>65.977940440756441</v>
      </c>
      <c r="AA116" s="4">
        <f t="shared" si="105"/>
        <v>66.047091113241407</v>
      </c>
      <c r="AB116" s="4">
        <f t="shared" si="106"/>
        <v>64.974316491669157</v>
      </c>
      <c r="AC116" s="4">
        <f t="shared" si="107"/>
        <v>64.530036094669228</v>
      </c>
      <c r="AD116" s="4">
        <f t="shared" si="108"/>
        <v>63.655734926984181</v>
      </c>
      <c r="AE116" s="4">
        <f t="shared" si="109"/>
        <v>66.177433822831588</v>
      </c>
      <c r="AF116" s="4">
        <f t="shared" si="110"/>
        <v>65.855012823963222</v>
      </c>
      <c r="AG116" s="4">
        <f t="shared" si="110"/>
        <v>67.531287967990011</v>
      </c>
      <c r="AI116" s="4">
        <f t="shared" si="111"/>
        <v>0.42114751330300493</v>
      </c>
      <c r="AJ116" s="4">
        <f t="shared" si="112"/>
        <v>1.2275148747064577</v>
      </c>
      <c r="AK116" s="4">
        <f t="shared" si="113"/>
        <v>0.2829517694116106</v>
      </c>
      <c r="AL116" s="4">
        <f t="shared" si="114"/>
        <v>-0.47366842918948748</v>
      </c>
      <c r="AM116" s="4">
        <f t="shared" si="115"/>
        <v>-0.12457162361413054</v>
      </c>
      <c r="AN116" s="4">
        <f t="shared" si="116"/>
        <v>1.0237492806882216</v>
      </c>
      <c r="AO116" s="4">
        <f t="shared" si="117"/>
        <v>-0.85320915451444534</v>
      </c>
      <c r="AP116" s="4">
        <f t="shared" si="118"/>
        <v>0.22205955924356147</v>
      </c>
      <c r="AQ116" s="4">
        <f t="shared" si="119"/>
        <v>0.7529088867585898</v>
      </c>
      <c r="AR116" s="4">
        <f t="shared" si="120"/>
        <v>1.0926835083308362</v>
      </c>
      <c r="AS116" s="4">
        <f t="shared" si="121"/>
        <v>-0.3970360946692324</v>
      </c>
      <c r="AT116" s="4">
        <f t="shared" si="122"/>
        <v>0.54426507301582205</v>
      </c>
      <c r="AU116" s="4">
        <f t="shared" si="123"/>
        <v>-0.62743382283159121</v>
      </c>
      <c r="AV116" s="4">
        <f t="shared" si="139"/>
        <v>4.4987176036784149E-2</v>
      </c>
      <c r="AW116" s="4">
        <f t="shared" si="139"/>
        <v>1.2517120320099906</v>
      </c>
      <c r="AY116" s="2">
        <f t="shared" si="140"/>
        <v>61.191852475844705</v>
      </c>
      <c r="AZ116" s="2">
        <f t="shared" si="140"/>
        <v>62.431816686909166</v>
      </c>
      <c r="BA116" s="2">
        <f t="shared" si="140"/>
        <v>61.861949209754286</v>
      </c>
      <c r="BB116" s="2">
        <f t="shared" si="140"/>
        <v>62.941620763449734</v>
      </c>
      <c r="BC116" s="2">
        <f t="shared" si="140"/>
        <v>64.369845426262273</v>
      </c>
      <c r="BD116" s="2">
        <f t="shared" si="140"/>
        <v>65.21608712549731</v>
      </c>
      <c r="BE116" s="2">
        <f t="shared" si="140"/>
        <v>65.460809722070763</v>
      </c>
      <c r="BF116" s="2">
        <f t="shared" si="140"/>
        <v>65.752089501320981</v>
      </c>
      <c r="BG116" s="2">
        <f t="shared" si="140"/>
        <v>65.881066370558202</v>
      </c>
      <c r="BH116" s="2">
        <f t="shared" si="140"/>
        <v>64.779309139252902</v>
      </c>
      <c r="BI116" s="2">
        <f t="shared" si="140"/>
        <v>64.445799982613579</v>
      </c>
      <c r="BJ116" s="2">
        <f t="shared" si="140"/>
        <v>63.564013922845909</v>
      </c>
      <c r="BK116" s="2">
        <f t="shared" si="140"/>
        <v>66.141358269567888</v>
      </c>
      <c r="BL116" s="2">
        <f t="shared" si="140"/>
        <v>65.814191102077643</v>
      </c>
      <c r="BM116" s="2">
        <f t="shared" si="140"/>
        <v>66.537731750343369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>
        <f t="shared" si="142"/>
        <v>62.258000000000003</v>
      </c>
      <c r="CH116" s="2">
        <f t="shared" si="142"/>
        <v>62.531999999999996</v>
      </c>
      <c r="CI116" s="2">
        <f t="shared" si="142"/>
        <v>64.3</v>
      </c>
      <c r="CJ116" s="2">
        <f t="shared" si="142"/>
        <v>66.349999999999994</v>
      </c>
      <c r="CK116" s="2">
        <f t="shared" si="142"/>
        <v>64.816999999999993</v>
      </c>
      <c r="CL116" s="2">
        <f t="shared" si="142"/>
        <v>66.2</v>
      </c>
      <c r="CM116" s="2">
        <f t="shared" si="142"/>
        <v>66.8</v>
      </c>
      <c r="CN116" s="2">
        <f t="shared" si="142"/>
        <v>66.066999999999993</v>
      </c>
      <c r="CO116" s="2">
        <f t="shared" si="142"/>
        <v>64.132999999999996</v>
      </c>
      <c r="CP116" s="2">
        <f t="shared" si="142"/>
        <v>64.2</v>
      </c>
      <c r="CQ116" s="2">
        <f t="shared" si="142"/>
        <v>65.55</v>
      </c>
      <c r="CR116" s="2">
        <f t="shared" si="142"/>
        <v>65.900000000000006</v>
      </c>
      <c r="CS116" s="2">
        <f t="shared" si="142"/>
        <v>68.783000000000001</v>
      </c>
      <c r="CU116" s="2" t="str">
        <f t="shared" si="143"/>
        <v/>
      </c>
      <c r="CV116" s="2" t="str">
        <f t="shared" si="143"/>
        <v/>
      </c>
      <c r="CW116" s="2">
        <f t="shared" si="143"/>
        <v>62.258000000000003</v>
      </c>
      <c r="CX116" s="2">
        <f t="shared" si="143"/>
        <v>62.531999999999996</v>
      </c>
      <c r="CY116" s="2">
        <f t="shared" si="143"/>
        <v>64.3</v>
      </c>
      <c r="CZ116" s="2">
        <f t="shared" si="143"/>
        <v>66.349999999999994</v>
      </c>
      <c r="DA116" s="2">
        <f t="shared" si="143"/>
        <v>64.816999999999993</v>
      </c>
      <c r="DB116" s="2">
        <f t="shared" si="143"/>
        <v>66.2</v>
      </c>
      <c r="DC116" s="2">
        <f t="shared" si="143"/>
        <v>66.8</v>
      </c>
      <c r="DD116" s="2">
        <f t="shared" si="143"/>
        <v>66.066999999999993</v>
      </c>
      <c r="DE116" s="2">
        <f t="shared" si="143"/>
        <v>64.132999999999996</v>
      </c>
      <c r="DF116" s="2">
        <f t="shared" si="143"/>
        <v>64.2</v>
      </c>
      <c r="DG116" s="2">
        <f t="shared" si="143"/>
        <v>65.55</v>
      </c>
      <c r="DH116" s="2">
        <f t="shared" si="143"/>
        <v>65.900000000000006</v>
      </c>
      <c r="DI116" s="2">
        <f t="shared" si="143"/>
        <v>68.783000000000001</v>
      </c>
      <c r="DK116" s="2">
        <f t="shared" si="149"/>
        <v>84.104835817575093</v>
      </c>
      <c r="DL116" s="2">
        <f t="shared" si="149"/>
        <v>83.368468805704097</v>
      </c>
      <c r="DM116" s="2">
        <f t="shared" si="149"/>
        <v>85.139368067226883</v>
      </c>
      <c r="DN116" s="2">
        <f t="shared" si="149"/>
        <v>87.13084792780748</v>
      </c>
      <c r="DO116" s="2">
        <f t="shared" si="149"/>
        <v>87.089533174486789</v>
      </c>
      <c r="DP116" s="2">
        <f t="shared" si="149"/>
        <v>84.268098057184744</v>
      </c>
      <c r="DQ116" s="2">
        <f t="shared" si="149"/>
        <v>84.485850806451595</v>
      </c>
      <c r="DR116" s="2">
        <f t="shared" si="149"/>
        <v>88.078610011123473</v>
      </c>
      <c r="DS116" s="2">
        <f t="shared" si="149"/>
        <v>81.145917908787553</v>
      </c>
      <c r="DT116" s="2">
        <f t="shared" si="149"/>
        <v>81.008743548387088</v>
      </c>
      <c r="DU116" s="2">
        <f t="shared" si="149"/>
        <v>81.930422580645171</v>
      </c>
      <c r="DV116" s="2">
        <f t="shared" si="149"/>
        <v>83.759778225806457</v>
      </c>
      <c r="DW116" s="2">
        <f t="shared" si="149"/>
        <v>91.545453262463369</v>
      </c>
      <c r="DX116" s="2">
        <f t="shared" si="149"/>
        <v>90.208696969696945</v>
      </c>
      <c r="DY116" s="2">
        <f t="shared" si="149"/>
        <v>84.768112198739331</v>
      </c>
      <c r="EA116" s="2">
        <f t="shared" si="96"/>
        <v>61.183142857142862</v>
      </c>
      <c r="EB116" s="2">
        <f t="shared" si="96"/>
        <v>62.424444444444447</v>
      </c>
      <c r="EC116" s="2">
        <f t="shared" si="96"/>
        <v>61.852511111111113</v>
      </c>
      <c r="ED116" s="2">
        <f t="shared" si="96"/>
        <v>62.931687257617725</v>
      </c>
      <c r="EE116" s="2">
        <f t="shared" si="96"/>
        <v>64.360604459000626</v>
      </c>
      <c r="EF116" s="2">
        <f t="shared" si="96"/>
        <v>65.209457257894897</v>
      </c>
      <c r="EG116" s="2">
        <f t="shared" si="96"/>
        <v>65.454338757498434</v>
      </c>
      <c r="EH116" s="2">
        <f t="shared" si="96"/>
        <v>65.744328066391603</v>
      </c>
      <c r="EI116" s="2">
        <f t="shared" si="96"/>
        <v>65.875874648876405</v>
      </c>
      <c r="EJ116" s="2">
        <f t="shared" si="96"/>
        <v>64.773736343865934</v>
      </c>
      <c r="EK116" s="2">
        <f t="shared" si="96"/>
        <v>64.438529046324092</v>
      </c>
      <c r="EL116" s="2">
        <f t="shared" si="96"/>
        <v>63.55684423544966</v>
      </c>
      <c r="EM116" s="2">
        <f t="shared" si="135"/>
        <v>66.120013195220508</v>
      </c>
      <c r="EN116" s="2">
        <f t="shared" si="135"/>
        <v>65.775952341546002</v>
      </c>
      <c r="EO116" s="2">
        <f t="shared" si="135"/>
        <v>66.496859452263223</v>
      </c>
      <c r="EQ116" s="2">
        <f t="shared" si="150"/>
        <v>60.134387698592548</v>
      </c>
      <c r="ER116" s="2">
        <f t="shared" si="150"/>
        <v>61.941667070609526</v>
      </c>
      <c r="ES116" s="2">
        <f t="shared" si="150"/>
        <v>61.96593164691582</v>
      </c>
      <c r="ET116" s="2">
        <f t="shared" si="150"/>
        <v>62.690481222066552</v>
      </c>
      <c r="EU116" s="2">
        <f t="shared" si="150"/>
        <v>64.178116558752393</v>
      </c>
      <c r="EV116" s="2">
        <f t="shared" si="150"/>
        <v>65.180647225536987</v>
      </c>
      <c r="EW116" s="2">
        <f t="shared" si="150"/>
        <v>65.31108982738121</v>
      </c>
      <c r="EX116" s="2">
        <f t="shared" si="150"/>
        <v>65.654625099897572</v>
      </c>
      <c r="EY116" s="2">
        <f t="shared" si="150"/>
        <v>65.727728924144316</v>
      </c>
      <c r="EZ116" s="2">
        <f t="shared" si="150"/>
        <v>64.692320161058873</v>
      </c>
      <c r="FA116" s="2">
        <f t="shared" si="150"/>
        <v>64.392022270123022</v>
      </c>
      <c r="FB116" s="2">
        <f t="shared" si="150"/>
        <v>63.522468433674788</v>
      </c>
      <c r="FC116" s="2">
        <f t="shared" si="150"/>
        <v>65.941946123495356</v>
      </c>
      <c r="FD116" s="2">
        <f t="shared" si="150"/>
        <v>65.732355748678799</v>
      </c>
      <c r="FE116" s="2">
        <f t="shared" si="150"/>
        <v>66.394081933212092</v>
      </c>
      <c r="FG116" s="2">
        <f t="shared" si="151"/>
        <v>0.9996168181679923</v>
      </c>
      <c r="FH116" s="2">
        <f t="shared" si="151"/>
        <v>0.99964525511728708</v>
      </c>
      <c r="FI116" s="2">
        <f t="shared" si="151"/>
        <v>0.99959510924598705</v>
      </c>
      <c r="FJ116" s="2">
        <f t="shared" si="151"/>
        <v>0.99958895410877546</v>
      </c>
      <c r="FK116" s="2">
        <f t="shared" si="151"/>
        <v>0.99959301290941194</v>
      </c>
      <c r="FL116" s="2">
        <f t="shared" si="151"/>
        <v>0.99965203199122676</v>
      </c>
      <c r="FM116" s="2">
        <f t="shared" si="151"/>
        <v>0.99965935591802946</v>
      </c>
      <c r="FN116" s="2">
        <f t="shared" si="151"/>
        <v>0.99965208487801704</v>
      </c>
      <c r="FO116" s="2">
        <f t="shared" si="151"/>
        <v>0.99965912627197917</v>
      </c>
      <c r="FP116" s="2">
        <f t="shared" si="151"/>
        <v>0.99965632397967252</v>
      </c>
      <c r="FQ116" s="2">
        <f t="shared" si="151"/>
        <v>0.99958415990633642</v>
      </c>
      <c r="FR116" s="2">
        <f t="shared" si="151"/>
        <v>0.99964501884108581</v>
      </c>
      <c r="FS116" s="2">
        <f t="shared" si="151"/>
        <v>0.99915984653830314</v>
      </c>
      <c r="FT116" s="2">
        <f t="shared" si="151"/>
        <v>0.99843466635219913</v>
      </c>
      <c r="FU116" s="2">
        <f t="shared" si="151"/>
        <v>0.99776154340259349</v>
      </c>
      <c r="FW116" s="2">
        <f t="shared" si="144"/>
        <v>7.0138009670733844E-5</v>
      </c>
      <c r="FX116" s="2">
        <f t="shared" si="144"/>
        <v>1.1919158596655465E-4</v>
      </c>
      <c r="FY116" s="2">
        <f t="shared" si="144"/>
        <v>8.3455536093559701E-5</v>
      </c>
      <c r="FZ116" s="2">
        <f t="shared" si="144"/>
        <v>5.5801806617005993E-5</v>
      </c>
      <c r="GA116" s="2">
        <f t="shared" si="144"/>
        <v>5.1583192257496697E-5</v>
      </c>
      <c r="GB116" s="2">
        <f t="shared" si="144"/>
        <v>6.6979669438536245E-5</v>
      </c>
      <c r="GC116" s="2">
        <f t="shared" si="144"/>
        <v>8.3821764569761055E-5</v>
      </c>
      <c r="GD116" s="2">
        <f t="shared" si="144"/>
        <v>1.0032553180161458E-4</v>
      </c>
      <c r="GE116" s="2">
        <f t="shared" si="144"/>
        <v>9.0686999384214035E-5</v>
      </c>
      <c r="GF116" s="2">
        <f t="shared" si="144"/>
        <v>8.3365233183779129E-5</v>
      </c>
      <c r="GG116" s="2">
        <f t="shared" si="144"/>
        <v>6.2235149629713909E-5</v>
      </c>
      <c r="GH116" s="2">
        <f t="shared" si="144"/>
        <v>5.741030066828015E-5</v>
      </c>
      <c r="GI116" s="2">
        <f t="shared" si="144"/>
        <v>9.0960895439129105E-5</v>
      </c>
      <c r="GJ116" s="2">
        <f t="shared" si="144"/>
        <v>1.5223077081880738E-4</v>
      </c>
      <c r="GK116" s="2">
        <f t="shared" si="144"/>
        <v>2.6375586152894173E-4</v>
      </c>
      <c r="GM116" s="107">
        <f t="shared" si="145"/>
        <v>1.7941115258417028E-30</v>
      </c>
      <c r="GN116" s="107">
        <f t="shared" si="145"/>
        <v>1.6983339363414871E-41</v>
      </c>
      <c r="GO116" s="107">
        <f t="shared" si="145"/>
        <v>7.4396104726415088E-40</v>
      </c>
      <c r="GP116" s="107">
        <f t="shared" si="145"/>
        <v>9.0692701857584095E-41</v>
      </c>
      <c r="GQ116" s="107">
        <f t="shared" si="145"/>
        <v>1.3271986758803226E-42</v>
      </c>
      <c r="GR116" s="107">
        <f t="shared" si="145"/>
        <v>5.7812410434850816E-46</v>
      </c>
      <c r="GS116" s="107">
        <f t="shared" si="145"/>
        <v>4.9369262003932236E-47</v>
      </c>
      <c r="GT116" s="107">
        <f t="shared" si="145"/>
        <v>3.5918040723873444E-50</v>
      </c>
      <c r="GU116" s="107">
        <f t="shared" si="145"/>
        <v>2.5300899112207572E-52</v>
      </c>
      <c r="GV116" s="107">
        <f t="shared" si="145"/>
        <v>5.2481382991458179E-49</v>
      </c>
      <c r="GW116" s="107">
        <f t="shared" si="145"/>
        <v>2.7028212194840841E-47</v>
      </c>
      <c r="GX116" s="107">
        <f t="shared" si="145"/>
        <v>1.2340164354914426E-47</v>
      </c>
      <c r="GY116" s="107">
        <f t="shared" si="145"/>
        <v>5.0801164759876258E-43</v>
      </c>
      <c r="GZ116" s="107">
        <f t="shared" si="145"/>
        <v>6.6755770699093295E-41</v>
      </c>
      <c r="HA116" s="107">
        <f t="shared" si="145"/>
        <v>1.2132886956032025E-68</v>
      </c>
      <c r="HC116" s="107">
        <f t="shared" si="76"/>
        <v>1.0061825741460207E-9</v>
      </c>
      <c r="HD116" s="107">
        <f t="shared" si="76"/>
        <v>1.1040905850471919E-13</v>
      </c>
      <c r="HE116" s="107">
        <f t="shared" si="76"/>
        <v>2.0611335103367984E-12</v>
      </c>
      <c r="HF116" s="107">
        <f t="shared" si="76"/>
        <v>3.4328909517377692E-12</v>
      </c>
      <c r="HG116" s="107">
        <f t="shared" si="76"/>
        <v>9.986439663538748E-13</v>
      </c>
      <c r="HH116" s="107">
        <f t="shared" si="76"/>
        <v>1.8870740341925122E-14</v>
      </c>
      <c r="HI116" s="107">
        <f t="shared" si="138"/>
        <v>1.8244957615568714E-15</v>
      </c>
      <c r="HJ116" s="107">
        <f t="shared" si="138"/>
        <v>8.8218095520598343E-17</v>
      </c>
      <c r="HK116" s="107">
        <f t="shared" si="138"/>
        <v>1.7464382396466158E-17</v>
      </c>
      <c r="HL116" s="107">
        <f t="shared" si="138"/>
        <v>4.9524516583918865E-16</v>
      </c>
      <c r="HM116" s="107">
        <f t="shared" si="138"/>
        <v>1.84338225900744E-14</v>
      </c>
      <c r="HN116" s="107">
        <f t="shared" si="138"/>
        <v>2.043969962172894E-14</v>
      </c>
      <c r="HO116" s="107">
        <f t="shared" si="138"/>
        <v>9.8673319248404422E-12</v>
      </c>
      <c r="HP116" s="107">
        <f t="shared" si="138"/>
        <v>1.1974686243970932E-10</v>
      </c>
      <c r="HQ116" s="107">
        <f t="shared" si="138"/>
        <v>2.441267084680569E-17</v>
      </c>
      <c r="HS116" s="107">
        <f t="shared" si="146"/>
        <v>4.6657921216390992E-3</v>
      </c>
      <c r="HT116" s="107">
        <f t="shared" si="146"/>
        <v>2.6617555851682641E-3</v>
      </c>
      <c r="HU116" s="107">
        <f t="shared" si="146"/>
        <v>1.2638198172760194E-3</v>
      </c>
      <c r="HV116" s="107">
        <f t="shared" si="146"/>
        <v>5.0841761223248492E-4</v>
      </c>
      <c r="HW116" s="107">
        <f t="shared" si="146"/>
        <v>3.5134191455099182E-4</v>
      </c>
      <c r="HX116" s="107">
        <f t="shared" si="146"/>
        <v>5.7294840096145533E-4</v>
      </c>
      <c r="HY116" s="107">
        <f t="shared" si="146"/>
        <v>9.6501863495674148E-4</v>
      </c>
      <c r="HZ116" s="107">
        <f t="shared" si="146"/>
        <v>9.3007532458394288E-4</v>
      </c>
      <c r="IA116" s="107">
        <f t="shared" si="146"/>
        <v>6.5290526248064612E-4</v>
      </c>
      <c r="IB116" s="107">
        <f t="shared" si="146"/>
        <v>7.1717246106567704E-4</v>
      </c>
      <c r="IC116" s="107">
        <f t="shared" si="146"/>
        <v>2.5988212514548872E-4</v>
      </c>
      <c r="ID116" s="107">
        <f t="shared" si="146"/>
        <v>2.6675473165653745E-4</v>
      </c>
      <c r="IE116" s="107">
        <f t="shared" si="146"/>
        <v>9.7390048474206244E-5</v>
      </c>
      <c r="IF116" s="107">
        <f t="shared" si="146"/>
        <v>7.9670657560456661E-5</v>
      </c>
      <c r="IG116" s="107">
        <f t="shared" si="146"/>
        <v>1.584880718672805E-3</v>
      </c>
      <c r="II116" s="107">
        <f t="shared" si="147"/>
        <v>9.1481885539558017E-15</v>
      </c>
      <c r="IJ116" s="107">
        <f t="shared" si="147"/>
        <v>1.5090141952491176E-17</v>
      </c>
      <c r="IK116" s="107">
        <f t="shared" si="147"/>
        <v>1.0954951900125237E-18</v>
      </c>
      <c r="IL116" s="107">
        <f t="shared" si="147"/>
        <v>1.04993656982797E-20</v>
      </c>
      <c r="IM116" s="107">
        <f t="shared" si="147"/>
        <v>7.1090866311322734E-22</v>
      </c>
      <c r="IN116" s="107">
        <f t="shared" si="147"/>
        <v>1.3805490908859602E-21</v>
      </c>
      <c r="IO116" s="107">
        <f t="shared" si="147"/>
        <v>5.0737394266262173E-21</v>
      </c>
      <c r="IP116" s="107">
        <f t="shared" si="147"/>
        <v>1.0964581431682838E-21</v>
      </c>
      <c r="IQ116" s="107">
        <f t="shared" si="147"/>
        <v>6.216452120230032E-23</v>
      </c>
      <c r="IR116" s="107">
        <f t="shared" si="147"/>
        <v>6.1593099410220074E-22</v>
      </c>
      <c r="IS116" s="107">
        <f t="shared" si="147"/>
        <v>1.7978817161611509E-23</v>
      </c>
      <c r="IT116" s="107">
        <f t="shared" si="147"/>
        <v>4.0388770267405017E-23</v>
      </c>
      <c r="IU116" s="107">
        <f t="shared" si="147"/>
        <v>1.0322376558824999E-23</v>
      </c>
      <c r="IV116" s="107">
        <f t="shared" si="147"/>
        <v>4.1800009982389884E-24</v>
      </c>
      <c r="IW116" s="107">
        <f t="shared" si="147"/>
        <v>5.6156586442892998E-22</v>
      </c>
      <c r="IY116" s="107">
        <f t="shared" si="148"/>
        <v>4.6657931278308211E-3</v>
      </c>
      <c r="IZ116" s="107">
        <f t="shared" si="148"/>
        <v>2.6617555852786884E-3</v>
      </c>
      <c r="JA116" s="107">
        <f t="shared" si="148"/>
        <v>1.2638198193371541E-3</v>
      </c>
      <c r="JB116" s="107">
        <f t="shared" si="148"/>
        <v>5.0841761566537583E-4</v>
      </c>
      <c r="JC116" s="107">
        <f t="shared" si="148"/>
        <v>3.513419155496358E-4</v>
      </c>
      <c r="JD116" s="107">
        <f t="shared" si="148"/>
        <v>5.7294840098032608E-4</v>
      </c>
      <c r="JE116" s="107">
        <f t="shared" si="148"/>
        <v>9.6501863495856597E-4</v>
      </c>
      <c r="JF116" s="107">
        <f t="shared" si="148"/>
        <v>9.3007532458403114E-4</v>
      </c>
      <c r="JG116" s="107">
        <f t="shared" si="148"/>
        <v>6.5290526248066357E-4</v>
      </c>
      <c r="JH116" s="107">
        <f t="shared" si="148"/>
        <v>7.171724610661723E-4</v>
      </c>
      <c r="JI116" s="107">
        <f t="shared" si="148"/>
        <v>2.5988212516392254E-4</v>
      </c>
      <c r="JJ116" s="107">
        <f t="shared" si="148"/>
        <v>2.6675473167697716E-4</v>
      </c>
      <c r="JK116" s="107">
        <f t="shared" si="148"/>
        <v>9.7390058341538172E-5</v>
      </c>
      <c r="JL116" s="107">
        <f t="shared" si="148"/>
        <v>7.9670777307319098E-5</v>
      </c>
      <c r="JM116" s="107">
        <f t="shared" si="148"/>
        <v>1.5848807186728295E-3</v>
      </c>
    </row>
    <row r="117" spans="2:273" x14ac:dyDescent="0.25">
      <c r="B117" s="2">
        <v>89</v>
      </c>
      <c r="C117" s="37">
        <v>61.402999999999999</v>
      </c>
      <c r="D117" s="37">
        <v>63.71</v>
      </c>
      <c r="E117" s="37">
        <v>63.451999999999998</v>
      </c>
      <c r="F117" s="37">
        <v>63.823</v>
      </c>
      <c r="G117" s="37">
        <v>64.917000000000002</v>
      </c>
      <c r="H117" s="37">
        <v>66.25</v>
      </c>
      <c r="I117" s="37">
        <v>66.45</v>
      </c>
      <c r="J117" s="37">
        <v>67.167000000000002</v>
      </c>
      <c r="K117" s="37">
        <v>66.2</v>
      </c>
      <c r="L117" s="37">
        <v>65.582999999999998</v>
      </c>
      <c r="M117" s="37">
        <v>64.233000000000004</v>
      </c>
      <c r="N117" s="37">
        <v>64.382999999999996</v>
      </c>
      <c r="O117" s="37">
        <v>64.599999999999994</v>
      </c>
      <c r="P117" s="37">
        <v>66.082999999999998</v>
      </c>
      <c r="Q117" s="37">
        <v>70.483000000000004</v>
      </c>
      <c r="S117" s="4">
        <f t="shared" si="97"/>
        <v>61.310170101432384</v>
      </c>
      <c r="T117" s="4">
        <f t="shared" si="98"/>
        <v>62.551316805098672</v>
      </c>
      <c r="U117" s="4">
        <f t="shared" si="99"/>
        <v>61.924838945673308</v>
      </c>
      <c r="V117" s="4">
        <f t="shared" si="100"/>
        <v>62.9453829940216</v>
      </c>
      <c r="W117" s="4">
        <f t="shared" si="101"/>
        <v>64.316840496304394</v>
      </c>
      <c r="X117" s="4">
        <f t="shared" si="102"/>
        <v>65.274016036533268</v>
      </c>
      <c r="Y117" s="4">
        <f t="shared" si="103"/>
        <v>65.740763442925996</v>
      </c>
      <c r="Z117" s="4">
        <f t="shared" si="104"/>
        <v>65.97031037239698</v>
      </c>
      <c r="AA117" s="4">
        <f t="shared" si="105"/>
        <v>66.054549649732223</v>
      </c>
      <c r="AB117" s="4">
        <f t="shared" si="106"/>
        <v>65.051845680939792</v>
      </c>
      <c r="AC117" s="4">
        <f t="shared" si="107"/>
        <v>64.488617642046634</v>
      </c>
      <c r="AD117" s="4">
        <f t="shared" si="108"/>
        <v>63.589557103291661</v>
      </c>
      <c r="AE117" s="4">
        <f t="shared" si="109"/>
        <v>66.017236726553463</v>
      </c>
      <c r="AF117" s="4">
        <f t="shared" si="110"/>
        <v>65.763244063895911</v>
      </c>
      <c r="AG117" s="4">
        <f t="shared" si="110"/>
        <v>67.997823705906299</v>
      </c>
      <c r="AI117" s="4">
        <f t="shared" si="111"/>
        <v>9.2829898567615032E-2</v>
      </c>
      <c r="AJ117" s="4">
        <f t="shared" si="112"/>
        <v>1.1586831949013288</v>
      </c>
      <c r="AK117" s="4">
        <f t="shared" si="113"/>
        <v>1.5271610543266902</v>
      </c>
      <c r="AL117" s="4">
        <f t="shared" si="114"/>
        <v>0.87761700597840075</v>
      </c>
      <c r="AM117" s="4">
        <f t="shared" si="115"/>
        <v>0.60015950369560755</v>
      </c>
      <c r="AN117" s="4">
        <f t="shared" si="116"/>
        <v>0.97598396346673155</v>
      </c>
      <c r="AO117" s="4">
        <f t="shared" si="117"/>
        <v>0.70923655707400712</v>
      </c>
      <c r="AP117" s="4">
        <f t="shared" si="118"/>
        <v>1.1966896276030212</v>
      </c>
      <c r="AQ117" s="4">
        <f t="shared" si="119"/>
        <v>0.14545035026777953</v>
      </c>
      <c r="AR117" s="4">
        <f t="shared" si="120"/>
        <v>0.5311543190602066</v>
      </c>
      <c r="AS117" s="4">
        <f t="shared" si="121"/>
        <v>-0.25561764204663007</v>
      </c>
      <c r="AT117" s="4">
        <f t="shared" si="122"/>
        <v>0.7934428967083349</v>
      </c>
      <c r="AU117" s="4">
        <f t="shared" si="123"/>
        <v>-1.4172367265534689</v>
      </c>
      <c r="AV117" s="4">
        <f t="shared" si="139"/>
        <v>0.31975593610408737</v>
      </c>
      <c r="AW117" s="4">
        <f t="shared" si="139"/>
        <v>2.485176294093705</v>
      </c>
      <c r="AY117" s="2">
        <f t="shared" si="140"/>
        <v>61.310170100852858</v>
      </c>
      <c r="AZ117" s="2">
        <f t="shared" si="140"/>
        <v>62.403383093437576</v>
      </c>
      <c r="BA117" s="2">
        <f t="shared" si="140"/>
        <v>61.713886618366395</v>
      </c>
      <c r="BB117" s="2">
        <f t="shared" si="140"/>
        <v>62.818611442868132</v>
      </c>
      <c r="BC117" s="2">
        <f t="shared" si="140"/>
        <v>64.204688527784953</v>
      </c>
      <c r="BD117" s="2">
        <f t="shared" si="140"/>
        <v>65.051306513940233</v>
      </c>
      <c r="BE117" s="2">
        <f t="shared" si="140"/>
        <v>65.327558572109183</v>
      </c>
      <c r="BF117" s="2">
        <f t="shared" si="140"/>
        <v>65.512696133984093</v>
      </c>
      <c r="BG117" s="2">
        <f t="shared" si="140"/>
        <v>65.706104435139792</v>
      </c>
      <c r="BH117" s="2">
        <f t="shared" si="140"/>
        <v>64.654194166098776</v>
      </c>
      <c r="BI117" s="2">
        <f t="shared" si="140"/>
        <v>64.305689816697196</v>
      </c>
      <c r="BJ117" s="2">
        <f t="shared" si="140"/>
        <v>63.39308083960649</v>
      </c>
      <c r="BK117" s="2">
        <f t="shared" si="140"/>
        <v>65.937762263623341</v>
      </c>
      <c r="BL117" s="2">
        <f t="shared" si="140"/>
        <v>65.673879212732828</v>
      </c>
      <c r="BM117" s="2">
        <f t="shared" si="140"/>
        <v>66.420970008277379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>
        <f t="shared" si="142"/>
        <v>63.823</v>
      </c>
      <c r="CI117" s="2">
        <f t="shared" si="142"/>
        <v>64.917000000000002</v>
      </c>
      <c r="CJ117" s="2">
        <f t="shared" si="142"/>
        <v>66.25</v>
      </c>
      <c r="CK117" s="2" t="str">
        <f t="shared" si="142"/>
        <v/>
      </c>
      <c r="CL117" s="2" t="str">
        <f t="shared" si="142"/>
        <v/>
      </c>
      <c r="CM117" s="2">
        <f t="shared" si="142"/>
        <v>66.2</v>
      </c>
      <c r="CN117" s="2">
        <f t="shared" si="142"/>
        <v>65.582999999999998</v>
      </c>
      <c r="CO117" s="2">
        <f t="shared" si="142"/>
        <v>64.233000000000004</v>
      </c>
      <c r="CP117" s="2">
        <f t="shared" si="142"/>
        <v>64.382999999999996</v>
      </c>
      <c r="CQ117" s="2">
        <f t="shared" si="142"/>
        <v>64.599999999999994</v>
      </c>
      <c r="CR117" s="2">
        <f t="shared" si="142"/>
        <v>66.082999999999998</v>
      </c>
      <c r="CS117" s="2" t="str">
        <f t="shared" si="142"/>
        <v/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>
        <f t="shared" si="143"/>
        <v>63.823</v>
      </c>
      <c r="CY117" s="2">
        <f t="shared" si="143"/>
        <v>64.917000000000002</v>
      </c>
      <c r="CZ117" s="2">
        <f t="shared" si="143"/>
        <v>66.25</v>
      </c>
      <c r="DA117" s="2" t="str">
        <f t="shared" si="143"/>
        <v/>
      </c>
      <c r="DB117" s="2" t="str">
        <f t="shared" si="143"/>
        <v/>
      </c>
      <c r="DC117" s="2">
        <f t="shared" si="143"/>
        <v>66.2</v>
      </c>
      <c r="DD117" s="2">
        <f t="shared" si="143"/>
        <v>65.582999999999998</v>
      </c>
      <c r="DE117" s="2">
        <f t="shared" si="143"/>
        <v>64.233000000000004</v>
      </c>
      <c r="DF117" s="2">
        <f t="shared" si="143"/>
        <v>64.382999999999996</v>
      </c>
      <c r="DG117" s="2">
        <f t="shared" si="143"/>
        <v>64.599999999999994</v>
      </c>
      <c r="DH117" s="2">
        <f t="shared" si="143"/>
        <v>66.082999999999998</v>
      </c>
      <c r="DI117" s="2" t="str">
        <f t="shared" si="143"/>
        <v/>
      </c>
      <c r="DK117" s="2">
        <f t="shared" si="149"/>
        <v>84.287645828698572</v>
      </c>
      <c r="DL117" s="2">
        <f t="shared" si="149"/>
        <v>83.530748885918001</v>
      </c>
      <c r="DM117" s="2">
        <f t="shared" si="149"/>
        <v>85.308672268907557</v>
      </c>
      <c r="DN117" s="2">
        <f t="shared" si="149"/>
        <v>87.322259358288761</v>
      </c>
      <c r="DO117" s="2">
        <f t="shared" si="149"/>
        <v>87.255683467741932</v>
      </c>
      <c r="DP117" s="2">
        <f t="shared" si="149"/>
        <v>84.381993951612898</v>
      </c>
      <c r="DQ117" s="2">
        <f t="shared" si="149"/>
        <v>84.593852822580629</v>
      </c>
      <c r="DR117" s="2">
        <f t="shared" si="149"/>
        <v>88.234112347052275</v>
      </c>
      <c r="DS117" s="2">
        <f t="shared" si="149"/>
        <v>81.213278754171313</v>
      </c>
      <c r="DT117" s="2">
        <f t="shared" si="149"/>
        <v>81.047112903225809</v>
      </c>
      <c r="DU117" s="2">
        <f t="shared" si="149"/>
        <v>82.015602419354849</v>
      </c>
      <c r="DV117" s="2">
        <f t="shared" si="149"/>
        <v>83.891677822580647</v>
      </c>
      <c r="DW117" s="2">
        <f t="shared" si="149"/>
        <v>91.74923185483874</v>
      </c>
      <c r="DX117" s="2">
        <f t="shared" si="149"/>
        <v>90.378878787878762</v>
      </c>
      <c r="DY117" s="2">
        <f t="shared" si="149"/>
        <v>84.918473934000744</v>
      </c>
      <c r="EA117" s="2">
        <f t="shared" si="96"/>
        <v>61.303285714285721</v>
      </c>
      <c r="EB117" s="2">
        <f t="shared" si="96"/>
        <v>62.397511111111115</v>
      </c>
      <c r="EC117" s="2">
        <f t="shared" si="96"/>
        <v>61.706277777777785</v>
      </c>
      <c r="ED117" s="2">
        <f t="shared" si="96"/>
        <v>62.810624376731298</v>
      </c>
      <c r="EE117" s="2">
        <f t="shared" ref="EE117:EL148" si="152">CI$229*$B117+CI$230</f>
        <v>64.197242450647508</v>
      </c>
      <c r="EF117" s="2">
        <f t="shared" si="152"/>
        <v>65.045959917069794</v>
      </c>
      <c r="EG117" s="2">
        <f t="shared" si="152"/>
        <v>65.32235682272632</v>
      </c>
      <c r="EH117" s="2">
        <f t="shared" si="152"/>
        <v>65.506414853713437</v>
      </c>
      <c r="EI117" s="2">
        <f t="shared" si="152"/>
        <v>65.70191643258427</v>
      </c>
      <c r="EJ117" s="2">
        <f t="shared" si="152"/>
        <v>64.64972726109761</v>
      </c>
      <c r="EK117" s="2">
        <f t="shared" si="152"/>
        <v>64.299841569767452</v>
      </c>
      <c r="EL117" s="2">
        <f t="shared" si="152"/>
        <v>63.387298759051717</v>
      </c>
      <c r="EM117" s="2">
        <f t="shared" si="135"/>
        <v>65.92017072122411</v>
      </c>
      <c r="EN117" s="2">
        <f t="shared" si="135"/>
        <v>65.641921346624045</v>
      </c>
      <c r="EO117" s="2">
        <f t="shared" si="135"/>
        <v>66.386255610498296</v>
      </c>
      <c r="EQ117" s="2">
        <f t="shared" si="150"/>
        <v>60.035247406423252</v>
      </c>
      <c r="ER117" s="2">
        <f t="shared" si="150"/>
        <v>61.841305967024454</v>
      </c>
      <c r="ES117" s="2">
        <f t="shared" si="150"/>
        <v>61.870913597690659</v>
      </c>
      <c r="ET117" s="2">
        <f t="shared" si="150"/>
        <v>62.571609204653207</v>
      </c>
      <c r="EU117" s="2">
        <f t="shared" si="150"/>
        <v>64.060027533885915</v>
      </c>
      <c r="EV117" s="2">
        <f t="shared" si="150"/>
        <v>65.06634397374701</v>
      </c>
      <c r="EW117" s="2">
        <f t="shared" si="150"/>
        <v>65.197651646881894</v>
      </c>
      <c r="EX117" s="2">
        <f t="shared" si="150"/>
        <v>65.505080568093561</v>
      </c>
      <c r="EY117" s="2">
        <f t="shared" si="150"/>
        <v>65.594741711245447</v>
      </c>
      <c r="EZ117" s="2">
        <f t="shared" si="150"/>
        <v>64.556734626790373</v>
      </c>
      <c r="FA117" s="2">
        <f t="shared" si="150"/>
        <v>64.248671851960239</v>
      </c>
      <c r="FB117" s="2">
        <f t="shared" si="150"/>
        <v>63.387391619722386</v>
      </c>
      <c r="FC117" s="2">
        <f t="shared" si="150"/>
        <v>65.803400880677501</v>
      </c>
      <c r="FD117" s="2">
        <f t="shared" si="150"/>
        <v>65.577748199080176</v>
      </c>
      <c r="FE117" s="2">
        <f t="shared" si="150"/>
        <v>66.233518494393479</v>
      </c>
      <c r="FG117" s="2">
        <f t="shared" si="151"/>
        <v>0.9996956038624395</v>
      </c>
      <c r="FH117" s="2">
        <f t="shared" si="151"/>
        <v>0.99971819556280195</v>
      </c>
      <c r="FI117" s="2">
        <f t="shared" si="151"/>
        <v>0.99967835705742258</v>
      </c>
      <c r="FJ117" s="2">
        <f t="shared" si="151"/>
        <v>0.99967346703756188</v>
      </c>
      <c r="FK117" s="2">
        <f t="shared" si="151"/>
        <v>0.99967669160000439</v>
      </c>
      <c r="FL117" s="2">
        <f t="shared" si="151"/>
        <v>0.999723579403204</v>
      </c>
      <c r="FM117" s="2">
        <f t="shared" si="151"/>
        <v>0.99972939782907566</v>
      </c>
      <c r="FN117" s="2">
        <f t="shared" si="151"/>
        <v>0.99972362141868798</v>
      </c>
      <c r="FO117" s="2">
        <f t="shared" si="151"/>
        <v>0.99972921538916237</v>
      </c>
      <c r="FP117" s="2">
        <f t="shared" si="151"/>
        <v>0.99972698913583236</v>
      </c>
      <c r="FQ117" s="2">
        <f t="shared" si="151"/>
        <v>0.99966965821947451</v>
      </c>
      <c r="FR117" s="2">
        <f t="shared" si="151"/>
        <v>0.99971800785454512</v>
      </c>
      <c r="FS117" s="2">
        <f t="shared" si="151"/>
        <v>0.99931841747173011</v>
      </c>
      <c r="FT117" s="2">
        <f t="shared" si="151"/>
        <v>0.99870761384571904</v>
      </c>
      <c r="FU117" s="2">
        <f t="shared" si="151"/>
        <v>0.99812421339010293</v>
      </c>
      <c r="FW117" s="2">
        <f t="shared" si="144"/>
        <v>8.8296919189799779E-5</v>
      </c>
      <c r="FX117" s="2">
        <f t="shared" si="144"/>
        <v>1.5004868568324828E-4</v>
      </c>
      <c r="FY117" s="2">
        <f t="shared" si="144"/>
        <v>1.0506202488310659E-4</v>
      </c>
      <c r="FZ117" s="2">
        <f t="shared" si="144"/>
        <v>7.0249297376795089E-5</v>
      </c>
      <c r="GA117" s="2">
        <f t="shared" si="144"/>
        <v>6.4938524222555224E-5</v>
      </c>
      <c r="GB117" s="2">
        <f t="shared" si="144"/>
        <v>8.432094557363795E-5</v>
      </c>
      <c r="GC117" s="2">
        <f t="shared" si="144"/>
        <v>1.0552305924962387E-4</v>
      </c>
      <c r="GD117" s="2">
        <f t="shared" si="144"/>
        <v>1.2629908058711686E-4</v>
      </c>
      <c r="GE117" s="2">
        <f t="shared" si="144"/>
        <v>1.1416548730508634E-4</v>
      </c>
      <c r="GF117" s="2">
        <f t="shared" si="144"/>
        <v>1.049483451655751E-4</v>
      </c>
      <c r="GG117" s="2">
        <f t="shared" si="144"/>
        <v>7.834814885308119E-5</v>
      </c>
      <c r="GH117" s="2">
        <f t="shared" si="144"/>
        <v>7.2274212054909784E-5</v>
      </c>
      <c r="GI117" s="2">
        <f t="shared" si="144"/>
        <v>1.1213846827194336E-4</v>
      </c>
      <c r="GJ117" s="2">
        <f t="shared" si="144"/>
        <v>1.8442585064110239E-4</v>
      </c>
      <c r="GK117" s="2">
        <f t="shared" si="144"/>
        <v>3.1484949473740075E-4</v>
      </c>
      <c r="GM117" s="107">
        <f t="shared" si="145"/>
        <v>3.4963553941623641E-32</v>
      </c>
      <c r="GN117" s="107">
        <f t="shared" si="145"/>
        <v>7.8043123345865005E-44</v>
      </c>
      <c r="GO117" s="107">
        <f t="shared" si="145"/>
        <v>3.9027789262553423E-42</v>
      </c>
      <c r="GP117" s="107">
        <f t="shared" si="145"/>
        <v>4.15370823348712E-43</v>
      </c>
      <c r="GQ117" s="107">
        <f t="shared" si="145"/>
        <v>4.7596544793357701E-45</v>
      </c>
      <c r="GR117" s="107">
        <f t="shared" si="145"/>
        <v>1.4766568584371021E-48</v>
      </c>
      <c r="GS117" s="107">
        <f t="shared" si="145"/>
        <v>1.1104515256883886E-49</v>
      </c>
      <c r="GT117" s="107">
        <f t="shared" si="145"/>
        <v>5.2115325010854735E-53</v>
      </c>
      <c r="GU117" s="107">
        <f t="shared" si="145"/>
        <v>2.7975225870709296E-55</v>
      </c>
      <c r="GV117" s="107">
        <f t="shared" si="145"/>
        <v>8.9950083329871164E-52</v>
      </c>
      <c r="GW117" s="107">
        <f t="shared" si="145"/>
        <v>5.0046696929615937E-50</v>
      </c>
      <c r="GX117" s="107">
        <f t="shared" si="145"/>
        <v>2.478395771027481E-50</v>
      </c>
      <c r="GY117" s="107">
        <f t="shared" si="145"/>
        <v>1.6988923372440126E-45</v>
      </c>
      <c r="GZ117" s="107">
        <f t="shared" si="145"/>
        <v>2.9045202300372507E-43</v>
      </c>
      <c r="HA117" s="107">
        <f t="shared" si="145"/>
        <v>1.4099663628421695E-72</v>
      </c>
      <c r="HC117" s="107">
        <f t="shared" si="76"/>
        <v>7.1743336497681373E-11</v>
      </c>
      <c r="HD117" s="107">
        <f t="shared" si="76"/>
        <v>2.688030696275334E-15</v>
      </c>
      <c r="HE117" s="107">
        <f t="shared" si="76"/>
        <v>6.1499085936014776E-14</v>
      </c>
      <c r="HF117" s="107">
        <f t="shared" si="76"/>
        <v>1.0078476869962785E-13</v>
      </c>
      <c r="HG117" s="107">
        <f t="shared" si="76"/>
        <v>2.4889600154758456E-14</v>
      </c>
      <c r="HH117" s="107">
        <f t="shared" si="76"/>
        <v>3.354808008264333E-16</v>
      </c>
      <c r="HI117" s="107">
        <f t="shared" si="138"/>
        <v>2.6916509472316995E-17</v>
      </c>
      <c r="HJ117" s="107">
        <f t="shared" si="138"/>
        <v>9.1621329688869396E-19</v>
      </c>
      <c r="HK117" s="107">
        <f t="shared" si="138"/>
        <v>1.497101948179268E-19</v>
      </c>
      <c r="HL117" s="107">
        <f t="shared" si="138"/>
        <v>6.098287455802987E-18</v>
      </c>
      <c r="HM117" s="107">
        <f t="shared" si="138"/>
        <v>2.7916365148233267E-16</v>
      </c>
      <c r="HN117" s="107">
        <f t="shared" si="138"/>
        <v>3.3433844910096851E-16</v>
      </c>
      <c r="HO117" s="107">
        <f t="shared" si="138"/>
        <v>2.8018894969949624E-13</v>
      </c>
      <c r="HP117" s="107">
        <f t="shared" si="138"/>
        <v>4.3871561058834685E-12</v>
      </c>
      <c r="HQ117" s="107">
        <f t="shared" si="138"/>
        <v>1.3034581632058925E-19</v>
      </c>
      <c r="HS117" s="107">
        <f t="shared" si="146"/>
        <v>7.8792402716833937E-3</v>
      </c>
      <c r="HT117" s="107">
        <f t="shared" si="146"/>
        <v>5.048220772677069E-3</v>
      </c>
      <c r="HU117" s="107">
        <f t="shared" si="146"/>
        <v>2.4900395439943269E-3</v>
      </c>
      <c r="HV117" s="107">
        <f t="shared" si="146"/>
        <v>1.0603996231730508E-3</v>
      </c>
      <c r="HW117" s="107">
        <f t="shared" si="146"/>
        <v>7.5869226233306927E-4</v>
      </c>
      <c r="HX117" s="107">
        <f t="shared" si="146"/>
        <v>1.2237944871971137E-3</v>
      </c>
      <c r="HY117" s="107">
        <f t="shared" si="146"/>
        <v>2.0168811174986661E-3</v>
      </c>
      <c r="HZ117" s="107">
        <f t="shared" si="146"/>
        <v>2.0000008054301358E-3</v>
      </c>
      <c r="IA117" s="107">
        <f t="shared" si="146"/>
        <v>1.4539706737971879E-3</v>
      </c>
      <c r="IB117" s="107">
        <f t="shared" si="146"/>
        <v>1.5492270663968277E-3</v>
      </c>
      <c r="IC117" s="107">
        <f t="shared" si="146"/>
        <v>5.9597648075051114E-4</v>
      </c>
      <c r="ID117" s="107">
        <f t="shared" si="146"/>
        <v>6.0292764774801501E-4</v>
      </c>
      <c r="IE117" s="107">
        <f t="shared" si="146"/>
        <v>2.2534384331310414E-4</v>
      </c>
      <c r="IF117" s="107">
        <f t="shared" si="146"/>
        <v>1.8290154819620665E-4</v>
      </c>
      <c r="IG117" s="107">
        <f t="shared" si="146"/>
        <v>2.6220159326105826E-3</v>
      </c>
      <c r="II117" s="107">
        <f t="shared" si="147"/>
        <v>3.9089400635548958E-14</v>
      </c>
      <c r="IJ117" s="107">
        <f t="shared" si="147"/>
        <v>9.6391463438195487E-17</v>
      </c>
      <c r="IK117" s="107">
        <f t="shared" si="147"/>
        <v>7.4001810355757257E-18</v>
      </c>
      <c r="IL117" s="107">
        <f t="shared" si="147"/>
        <v>8.124812515907257E-20</v>
      </c>
      <c r="IM117" s="107">
        <f t="shared" si="147"/>
        <v>6.1208392617418106E-21</v>
      </c>
      <c r="IN117" s="107">
        <f t="shared" si="147"/>
        <v>1.2208276103771561E-20</v>
      </c>
      <c r="IO117" s="107">
        <f t="shared" si="147"/>
        <v>4.4378630829672464E-20</v>
      </c>
      <c r="IP117" s="107">
        <f t="shared" si="147"/>
        <v>1.0777404580539815E-20</v>
      </c>
      <c r="IQ117" s="107">
        <f t="shared" si="147"/>
        <v>6.8504317101913223E-22</v>
      </c>
      <c r="IR117" s="107">
        <f t="shared" si="147"/>
        <v>5.9528554233665093E-21</v>
      </c>
      <c r="IS117" s="107">
        <f t="shared" si="147"/>
        <v>1.9141085367394637E-22</v>
      </c>
      <c r="IT117" s="107">
        <f t="shared" si="147"/>
        <v>4.0630603599561578E-22</v>
      </c>
      <c r="IU117" s="107">
        <f t="shared" si="147"/>
        <v>9.9295083642308771E-23</v>
      </c>
      <c r="IV117" s="107">
        <f t="shared" si="147"/>
        <v>3.9112039501940128E-23</v>
      </c>
      <c r="IW117" s="107">
        <f t="shared" si="147"/>
        <v>4.1320858815081638E-21</v>
      </c>
      <c r="IY117" s="107">
        <f t="shared" si="148"/>
        <v>7.8792403434658209E-3</v>
      </c>
      <c r="IZ117" s="107">
        <f t="shared" si="148"/>
        <v>5.0482207726798532E-3</v>
      </c>
      <c r="JA117" s="107">
        <f t="shared" si="148"/>
        <v>2.4900395440558333E-3</v>
      </c>
      <c r="JB117" s="107">
        <f t="shared" si="148"/>
        <v>1.0603996232738356E-3</v>
      </c>
      <c r="JC117" s="107">
        <f t="shared" si="148"/>
        <v>7.5869226235795886E-4</v>
      </c>
      <c r="JD117" s="107">
        <f t="shared" si="148"/>
        <v>1.2237944871974491E-3</v>
      </c>
      <c r="JE117" s="107">
        <f t="shared" si="148"/>
        <v>2.0168811174986929E-3</v>
      </c>
      <c r="JF117" s="107">
        <f t="shared" si="148"/>
        <v>2.0000008054301367E-3</v>
      </c>
      <c r="JG117" s="107">
        <f t="shared" si="148"/>
        <v>1.4539706737971881E-3</v>
      </c>
      <c r="JH117" s="107">
        <f t="shared" si="148"/>
        <v>1.5492270663968338E-3</v>
      </c>
      <c r="JI117" s="107">
        <f t="shared" si="148"/>
        <v>5.9597648075079032E-4</v>
      </c>
      <c r="JJ117" s="107">
        <f t="shared" si="148"/>
        <v>6.0292764774834938E-4</v>
      </c>
      <c r="JK117" s="107">
        <f t="shared" si="148"/>
        <v>2.2534384359329309E-4</v>
      </c>
      <c r="JL117" s="107">
        <f t="shared" si="148"/>
        <v>1.8290155258336276E-4</v>
      </c>
      <c r="JM117" s="107">
        <f t="shared" si="148"/>
        <v>2.6220159326105826E-3</v>
      </c>
    </row>
    <row r="118" spans="2:273" x14ac:dyDescent="0.25">
      <c r="B118" s="2">
        <v>90</v>
      </c>
      <c r="C118" s="37">
        <v>61.194000000000003</v>
      </c>
      <c r="D118" s="37">
        <v>62.805999999999997</v>
      </c>
      <c r="E118" s="37">
        <v>62.515999999999998</v>
      </c>
      <c r="F118" s="37">
        <v>63.725999999999999</v>
      </c>
      <c r="G118" s="37">
        <v>64.516999999999996</v>
      </c>
      <c r="H118" s="37">
        <v>66.3</v>
      </c>
      <c r="I118" s="37">
        <v>66.566999999999993</v>
      </c>
      <c r="J118" s="37">
        <v>66.783000000000001</v>
      </c>
      <c r="K118" s="37">
        <v>66.867000000000004</v>
      </c>
      <c r="L118" s="37">
        <v>64.733000000000004</v>
      </c>
      <c r="M118" s="37">
        <v>64.966999999999999</v>
      </c>
      <c r="N118" s="37">
        <v>62.783000000000001</v>
      </c>
      <c r="O118" s="37">
        <v>66.5</v>
      </c>
      <c r="P118" s="37">
        <v>66.766999999999996</v>
      </c>
      <c r="Q118" s="37">
        <v>68.716999999999999</v>
      </c>
      <c r="S118" s="4">
        <f t="shared" si="97"/>
        <v>61.428836145629582</v>
      </c>
      <c r="T118" s="4">
        <f t="shared" si="98"/>
        <v>62.629535384154174</v>
      </c>
      <c r="U118" s="4">
        <f t="shared" si="99"/>
        <v>61.944295715392045</v>
      </c>
      <c r="V118" s="4">
        <f t="shared" si="100"/>
        <v>62.936841629770392</v>
      </c>
      <c r="W118" s="4">
        <f t="shared" si="101"/>
        <v>64.260100411634298</v>
      </c>
      <c r="X118" s="4">
        <f t="shared" si="102"/>
        <v>65.317437002674495</v>
      </c>
      <c r="Y118" s="4">
        <f t="shared" si="103"/>
        <v>65.973826363483312</v>
      </c>
      <c r="Z118" s="4">
        <f t="shared" si="104"/>
        <v>66.156742889328811</v>
      </c>
      <c r="AA118" s="4">
        <f t="shared" si="105"/>
        <v>66.226564862420915</v>
      </c>
      <c r="AB118" s="4">
        <f t="shared" si="106"/>
        <v>65.302661268727604</v>
      </c>
      <c r="AC118" s="4">
        <f t="shared" si="107"/>
        <v>64.544520819269977</v>
      </c>
      <c r="AD118" s="4">
        <f t="shared" si="108"/>
        <v>63.624223033627096</v>
      </c>
      <c r="AE118" s="4">
        <f t="shared" si="109"/>
        <v>65.90247773097731</v>
      </c>
      <c r="AF118" s="4">
        <f t="shared" si="110"/>
        <v>65.722259533933055</v>
      </c>
      <c r="AG118" s="4">
        <f t="shared" si="110"/>
        <v>68.752188253268059</v>
      </c>
      <c r="AI118" s="4">
        <f t="shared" si="111"/>
        <v>-0.23483614562957911</v>
      </c>
      <c r="AJ118" s="4">
        <f t="shared" si="112"/>
        <v>0.1764646158458234</v>
      </c>
      <c r="AK118" s="4">
        <f t="shared" si="113"/>
        <v>0.57170428460795364</v>
      </c>
      <c r="AL118" s="4">
        <f t="shared" si="114"/>
        <v>0.78915837022960744</v>
      </c>
      <c r="AM118" s="4">
        <f t="shared" si="115"/>
        <v>0.25689958836569815</v>
      </c>
      <c r="AN118" s="4">
        <f t="shared" si="116"/>
        <v>0.9825629973255019</v>
      </c>
      <c r="AO118" s="4">
        <f t="shared" si="117"/>
        <v>0.59317363651668131</v>
      </c>
      <c r="AP118" s="4">
        <f t="shared" si="118"/>
        <v>0.62625711067119028</v>
      </c>
      <c r="AQ118" s="4">
        <f t="shared" si="119"/>
        <v>0.64043513757908954</v>
      </c>
      <c r="AR118" s="4">
        <f t="shared" si="120"/>
        <v>-0.56966126872760015</v>
      </c>
      <c r="AS118" s="4">
        <f t="shared" si="121"/>
        <v>0.42247918073002211</v>
      </c>
      <c r="AT118" s="4">
        <f t="shared" si="122"/>
        <v>-0.84122303362709516</v>
      </c>
      <c r="AU118" s="4">
        <f t="shared" si="123"/>
        <v>0.59752226902269001</v>
      </c>
      <c r="AV118" s="4">
        <f t="shared" si="139"/>
        <v>1.0447404660669406</v>
      </c>
      <c r="AW118" s="4">
        <f t="shared" si="139"/>
        <v>-3.5188253268060521E-2</v>
      </c>
      <c r="AY118" s="2">
        <f t="shared" si="140"/>
        <v>61.428836145603803</v>
      </c>
      <c r="AZ118" s="2">
        <f t="shared" si="140"/>
        <v>62.375232050128552</v>
      </c>
      <c r="BA118" s="2">
        <f t="shared" si="140"/>
        <v>61.566184191688507</v>
      </c>
      <c r="BB118" s="2">
        <f t="shared" si="140"/>
        <v>62.695979721507861</v>
      </c>
      <c r="BC118" s="2">
        <f t="shared" si="140"/>
        <v>64.039879655570786</v>
      </c>
      <c r="BD118" s="2">
        <f t="shared" si="140"/>
        <v>64.886776701341034</v>
      </c>
      <c r="BE118" s="2">
        <f t="shared" si="140"/>
        <v>65.194554951685433</v>
      </c>
      <c r="BF118" s="2">
        <f t="shared" si="140"/>
        <v>65.273591668429731</v>
      </c>
      <c r="BG118" s="2">
        <f t="shared" si="140"/>
        <v>65.531337163670571</v>
      </c>
      <c r="BH118" s="2">
        <f t="shared" si="140"/>
        <v>64.529295718846498</v>
      </c>
      <c r="BI118" s="2">
        <f t="shared" si="140"/>
        <v>64.165856261049342</v>
      </c>
      <c r="BJ118" s="2">
        <f t="shared" si="140"/>
        <v>63.222417084075424</v>
      </c>
      <c r="BK118" s="2">
        <f t="shared" si="140"/>
        <v>65.734825252172925</v>
      </c>
      <c r="BL118" s="2">
        <f t="shared" si="140"/>
        <v>65.534589886628936</v>
      </c>
      <c r="BM118" s="2">
        <f t="shared" si="140"/>
        <v>66.305114396283315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 t="str">
        <f t="shared" si="142"/>
        <v/>
      </c>
      <c r="CG118" s="2" t="str">
        <f t="shared" si="142"/>
        <v/>
      </c>
      <c r="CH118" s="2" t="str">
        <f t="shared" si="142"/>
        <v/>
      </c>
      <c r="CI118" s="2">
        <f t="shared" si="142"/>
        <v>64.516999999999996</v>
      </c>
      <c r="CJ118" s="2" t="str">
        <f t="shared" si="142"/>
        <v/>
      </c>
      <c r="CK118" s="2" t="str">
        <f t="shared" si="142"/>
        <v/>
      </c>
      <c r="CL118" s="2" t="str">
        <f t="shared" si="142"/>
        <v/>
      </c>
      <c r="CM118" s="2" t="str">
        <f t="shared" si="142"/>
        <v/>
      </c>
      <c r="CN118" s="2" t="str">
        <f t="shared" si="142"/>
        <v/>
      </c>
      <c r="CO118" s="2">
        <f t="shared" si="142"/>
        <v>64.966999999999999</v>
      </c>
      <c r="CP118" s="2">
        <f t="shared" si="142"/>
        <v>62.783000000000001</v>
      </c>
      <c r="CQ118" s="2">
        <f t="shared" si="142"/>
        <v>66.5</v>
      </c>
      <c r="CR118" s="2">
        <f t="shared" si="142"/>
        <v>66.766999999999996</v>
      </c>
      <c r="CS118" s="2" t="str">
        <f t="shared" si="142"/>
        <v/>
      </c>
      <c r="CU118" s="2" t="str">
        <f t="shared" si="143"/>
        <v/>
      </c>
      <c r="CV118" s="2" t="str">
        <f t="shared" si="143"/>
        <v/>
      </c>
      <c r="CW118" s="2" t="str">
        <f t="shared" si="143"/>
        <v/>
      </c>
      <c r="CX118" s="2" t="str">
        <f t="shared" si="143"/>
        <v/>
      </c>
      <c r="CY118" s="2">
        <f t="shared" si="143"/>
        <v>64.516999999999996</v>
      </c>
      <c r="CZ118" s="2" t="str">
        <f t="shared" si="143"/>
        <v/>
      </c>
      <c r="DA118" s="2" t="str">
        <f t="shared" si="143"/>
        <v/>
      </c>
      <c r="DB118" s="2" t="str">
        <f t="shared" si="143"/>
        <v/>
      </c>
      <c r="DC118" s="2" t="str">
        <f t="shared" si="143"/>
        <v/>
      </c>
      <c r="DD118" s="2" t="str">
        <f t="shared" si="143"/>
        <v/>
      </c>
      <c r="DE118" s="2">
        <f t="shared" si="143"/>
        <v>64.966999999999999</v>
      </c>
      <c r="DF118" s="2">
        <f t="shared" si="143"/>
        <v>62.783000000000001</v>
      </c>
      <c r="DG118" s="2">
        <f t="shared" si="143"/>
        <v>66.5</v>
      </c>
      <c r="DH118" s="2">
        <f t="shared" si="143"/>
        <v>66.766999999999996</v>
      </c>
      <c r="DI118" s="2" t="str">
        <f t="shared" si="143"/>
        <v/>
      </c>
      <c r="DK118" s="2">
        <f t="shared" si="149"/>
        <v>84.470455839822037</v>
      </c>
      <c r="DL118" s="2">
        <f t="shared" si="149"/>
        <v>83.693028966131905</v>
      </c>
      <c r="DM118" s="2">
        <f t="shared" si="149"/>
        <v>85.477976470588231</v>
      </c>
      <c r="DN118" s="2">
        <f t="shared" si="149"/>
        <v>87.513670788770042</v>
      </c>
      <c r="DO118" s="2">
        <f t="shared" si="149"/>
        <v>87.42183376099706</v>
      </c>
      <c r="DP118" s="2">
        <f t="shared" si="149"/>
        <v>84.495889846041052</v>
      </c>
      <c r="DQ118" s="2">
        <f t="shared" si="149"/>
        <v>84.701854838709664</v>
      </c>
      <c r="DR118" s="2">
        <f t="shared" si="149"/>
        <v>88.38961468298109</v>
      </c>
      <c r="DS118" s="2">
        <f t="shared" si="149"/>
        <v>81.280639599555073</v>
      </c>
      <c r="DT118" s="2">
        <f t="shared" si="149"/>
        <v>81.085482258064516</v>
      </c>
      <c r="DU118" s="2">
        <f t="shared" si="149"/>
        <v>82.100782258064527</v>
      </c>
      <c r="DV118" s="2">
        <f t="shared" si="149"/>
        <v>84.023577419354837</v>
      </c>
      <c r="DW118" s="2">
        <f t="shared" si="149"/>
        <v>91.953010447214098</v>
      </c>
      <c r="DX118" s="2">
        <f t="shared" si="149"/>
        <v>90.549060606060578</v>
      </c>
      <c r="DY118" s="2">
        <f t="shared" si="149"/>
        <v>85.068835669262143</v>
      </c>
      <c r="EA118" s="2">
        <f t="shared" ref="EA118:EK160" si="153">CE$229*$B118+CE$230</f>
        <v>61.42342857142858</v>
      </c>
      <c r="EB118" s="2">
        <f t="shared" si="153"/>
        <v>62.370577777777783</v>
      </c>
      <c r="EC118" s="2">
        <f t="shared" si="153"/>
        <v>61.560044444444451</v>
      </c>
      <c r="ED118" s="2">
        <f t="shared" si="153"/>
        <v>62.68956149584487</v>
      </c>
      <c r="EE118" s="2">
        <f t="shared" si="152"/>
        <v>64.033880442294389</v>
      </c>
      <c r="EF118" s="2">
        <f t="shared" si="152"/>
        <v>64.882462576244706</v>
      </c>
      <c r="EG118" s="2">
        <f t="shared" si="152"/>
        <v>65.190374887954206</v>
      </c>
      <c r="EH118" s="2">
        <f t="shared" si="152"/>
        <v>65.268501641035257</v>
      </c>
      <c r="EI118" s="2">
        <f t="shared" si="152"/>
        <v>65.527958216292134</v>
      </c>
      <c r="EJ118" s="2">
        <f t="shared" si="152"/>
        <v>64.525718178329285</v>
      </c>
      <c r="EK118" s="2">
        <f t="shared" si="152"/>
        <v>64.161154093210811</v>
      </c>
      <c r="EL118" s="2">
        <f t="shared" si="152"/>
        <v>63.217753282653767</v>
      </c>
      <c r="EM118" s="2">
        <f t="shared" si="135"/>
        <v>65.720328247227712</v>
      </c>
      <c r="EN118" s="2">
        <f t="shared" si="135"/>
        <v>65.507890351702102</v>
      </c>
      <c r="EO118" s="2">
        <f t="shared" si="135"/>
        <v>66.275651768733354</v>
      </c>
      <c r="EQ118" s="2">
        <f t="shared" si="150"/>
        <v>59.936107114253964</v>
      </c>
      <c r="ER118" s="2">
        <f t="shared" si="150"/>
        <v>61.740944863439381</v>
      </c>
      <c r="ES118" s="2">
        <f t="shared" si="150"/>
        <v>61.775895548465499</v>
      </c>
      <c r="ET118" s="2">
        <f t="shared" si="150"/>
        <v>62.452737187239862</v>
      </c>
      <c r="EU118" s="2">
        <f t="shared" si="150"/>
        <v>63.941938509019451</v>
      </c>
      <c r="EV118" s="2">
        <f t="shared" si="150"/>
        <v>64.952040721957033</v>
      </c>
      <c r="EW118" s="2">
        <f t="shared" si="150"/>
        <v>65.084213466382579</v>
      </c>
      <c r="EX118" s="2">
        <f t="shared" si="150"/>
        <v>65.35553603628955</v>
      </c>
      <c r="EY118" s="2">
        <f t="shared" si="150"/>
        <v>65.461754498346579</v>
      </c>
      <c r="EZ118" s="2">
        <f t="shared" si="150"/>
        <v>64.421149092521887</v>
      </c>
      <c r="FA118" s="2">
        <f t="shared" si="150"/>
        <v>64.105321433797457</v>
      </c>
      <c r="FB118" s="2">
        <f t="shared" si="150"/>
        <v>63.252314805769984</v>
      </c>
      <c r="FC118" s="2">
        <f t="shared" si="150"/>
        <v>65.66485563785966</v>
      </c>
      <c r="FD118" s="2">
        <f t="shared" si="150"/>
        <v>65.423140649481539</v>
      </c>
      <c r="FE118" s="2">
        <f t="shared" si="150"/>
        <v>66.072955055574866</v>
      </c>
      <c r="FG118" s="2">
        <f t="shared" si="151"/>
        <v>0.99975819441498903</v>
      </c>
      <c r="FH118" s="2">
        <f t="shared" si="151"/>
        <v>0.99977614180421748</v>
      </c>
      <c r="FI118" s="2">
        <f t="shared" si="151"/>
        <v>0.99974449302669088</v>
      </c>
      <c r="FJ118" s="2">
        <f t="shared" si="151"/>
        <v>0.99974060822797617</v>
      </c>
      <c r="FK118" s="2">
        <f t="shared" si="151"/>
        <v>0.99974316993133938</v>
      </c>
      <c r="FL118" s="2">
        <f t="shared" si="151"/>
        <v>0.99978041883169633</v>
      </c>
      <c r="FM118" s="2">
        <f t="shared" si="151"/>
        <v>0.99978504109167043</v>
      </c>
      <c r="FN118" s="2">
        <f t="shared" si="151"/>
        <v>0.99978045220957634</v>
      </c>
      <c r="FO118" s="2">
        <f t="shared" si="151"/>
        <v>0.99978489615835864</v>
      </c>
      <c r="FP118" s="2">
        <f t="shared" si="151"/>
        <v>0.99978312758468324</v>
      </c>
      <c r="FQ118" s="2">
        <f t="shared" si="151"/>
        <v>0.9997375823674467</v>
      </c>
      <c r="FR118" s="2">
        <f t="shared" si="151"/>
        <v>0.9997759926849582</v>
      </c>
      <c r="FS118" s="2">
        <f t="shared" si="151"/>
        <v>0.99944707621975548</v>
      </c>
      <c r="FT118" s="2">
        <f t="shared" si="151"/>
        <v>0.99893301829996051</v>
      </c>
      <c r="FU118" s="2">
        <f t="shared" si="151"/>
        <v>0.9984282169195221</v>
      </c>
      <c r="FW118" s="2">
        <f t="shared" si="144"/>
        <v>1.1115669405169202E-4</v>
      </c>
      <c r="FX118" s="2">
        <f t="shared" si="144"/>
        <v>1.8889276466125079E-4</v>
      </c>
      <c r="FY118" s="2">
        <f t="shared" si="144"/>
        <v>1.3226165499592986E-4</v>
      </c>
      <c r="FZ118" s="2">
        <f t="shared" si="144"/>
        <v>8.8437017018400612E-5</v>
      </c>
      <c r="GA118" s="2">
        <f t="shared" si="144"/>
        <v>8.1751383761279086E-5</v>
      </c>
      <c r="GB118" s="2">
        <f t="shared" si="144"/>
        <v>1.061514635417185E-4</v>
      </c>
      <c r="GC118" s="2">
        <f t="shared" si="144"/>
        <v>1.3284203122972184E-4</v>
      </c>
      <c r="GD118" s="2">
        <f t="shared" si="144"/>
        <v>1.5899592254611138E-4</v>
      </c>
      <c r="GE118" s="2">
        <f t="shared" si="144"/>
        <v>1.4372158465849439E-4</v>
      </c>
      <c r="GF118" s="2">
        <f t="shared" si="144"/>
        <v>1.3211854849253532E-4</v>
      </c>
      <c r="GG118" s="2">
        <f t="shared" si="144"/>
        <v>9.8632474667571376E-5</v>
      </c>
      <c r="GH118" s="2">
        <f t="shared" si="144"/>
        <v>9.0986139492366116E-5</v>
      </c>
      <c r="GI118" s="2">
        <f t="shared" si="144"/>
        <v>1.3824593522487432E-4</v>
      </c>
      <c r="GJ118" s="2">
        <f t="shared" si="144"/>
        <v>2.2342830281865911E-4</v>
      </c>
      <c r="GK118" s="2">
        <f t="shared" si="144"/>
        <v>3.7583704247558919E-4</v>
      </c>
      <c r="GM118" s="107">
        <f t="shared" si="145"/>
        <v>6.0916838168307858E-34</v>
      </c>
      <c r="GN118" s="107">
        <f t="shared" si="145"/>
        <v>3.0799174144129772E-46</v>
      </c>
      <c r="GO118" s="107">
        <f t="shared" si="145"/>
        <v>1.7606336608477768E-44</v>
      </c>
      <c r="GP118" s="107">
        <f t="shared" si="145"/>
        <v>1.6290394915296439E-45</v>
      </c>
      <c r="GQ118" s="107">
        <f t="shared" si="145"/>
        <v>1.4515880985627639E-47</v>
      </c>
      <c r="GR118" s="107">
        <f t="shared" si="145"/>
        <v>3.1865348147478543E-51</v>
      </c>
      <c r="GS118" s="107">
        <f t="shared" si="145"/>
        <v>2.1035087297702879E-52</v>
      </c>
      <c r="GT118" s="107">
        <f t="shared" si="145"/>
        <v>6.2863811507795789E-56</v>
      </c>
      <c r="GU118" s="107">
        <f t="shared" si="145"/>
        <v>2.5529348917783394E-58</v>
      </c>
      <c r="GV118" s="107">
        <f t="shared" si="145"/>
        <v>1.2881294367824989E-54</v>
      </c>
      <c r="GW118" s="107">
        <f t="shared" si="145"/>
        <v>7.7269131664229738E-53</v>
      </c>
      <c r="GX118" s="107">
        <f t="shared" si="145"/>
        <v>4.1748250574235072E-53</v>
      </c>
      <c r="GY118" s="107">
        <f t="shared" si="145"/>
        <v>4.8200513410047569E-48</v>
      </c>
      <c r="GZ118" s="107">
        <f t="shared" si="145"/>
        <v>1.0795532641869422E-45</v>
      </c>
      <c r="HA118" s="107">
        <f t="shared" si="145"/>
        <v>1.2662679621153777E-76</v>
      </c>
      <c r="HC118" s="107">
        <f t="shared" si="76"/>
        <v>4.3332056672824673E-12</v>
      </c>
      <c r="HD118" s="107">
        <f t="shared" si="76"/>
        <v>5.2246524775154663E-17</v>
      </c>
      <c r="HE118" s="107">
        <f t="shared" si="76"/>
        <v>1.4678415377577289E-15</v>
      </c>
      <c r="HF118" s="107">
        <f t="shared" si="76"/>
        <v>2.3521807447829474E-15</v>
      </c>
      <c r="HG118" s="107">
        <f t="shared" si="76"/>
        <v>4.8813370556226567E-16</v>
      </c>
      <c r="HH118" s="107">
        <f t="shared" si="76"/>
        <v>4.6478613281755585E-18</v>
      </c>
      <c r="HI118" s="107">
        <f t="shared" si="138"/>
        <v>3.0799796007445433E-19</v>
      </c>
      <c r="HJ118" s="107">
        <f t="shared" si="138"/>
        <v>7.2404898759099341E-21</v>
      </c>
      <c r="HK118" s="107">
        <f t="shared" si="138"/>
        <v>9.6607849824183559E-22</v>
      </c>
      <c r="HL118" s="107">
        <f t="shared" si="138"/>
        <v>5.7565679367096899E-20</v>
      </c>
      <c r="HM118" s="107">
        <f t="shared" si="138"/>
        <v>3.2313246180753921E-18</v>
      </c>
      <c r="HN118" s="107">
        <f t="shared" si="138"/>
        <v>4.2164358950298511E-18</v>
      </c>
      <c r="HO118" s="107">
        <f t="shared" si="138"/>
        <v>6.2388176907947169E-15</v>
      </c>
      <c r="HP118" s="107">
        <f t="shared" si="138"/>
        <v>1.2732282533707819E-13</v>
      </c>
      <c r="HQ118" s="107">
        <f t="shared" si="138"/>
        <v>4.9317662820593747E-22</v>
      </c>
      <c r="HS118" s="107">
        <f t="shared" si="146"/>
        <v>1.2949163005863667E-2</v>
      </c>
      <c r="HT118" s="107">
        <f t="shared" si="146"/>
        <v>9.2259672814756569E-3</v>
      </c>
      <c r="HU118" s="107">
        <f t="shared" si="146"/>
        <v>4.7276480830990017E-3</v>
      </c>
      <c r="HV118" s="107">
        <f t="shared" si="146"/>
        <v>2.1284325326997675E-3</v>
      </c>
      <c r="HW118" s="107">
        <f t="shared" si="146"/>
        <v>1.5738334737809855E-3</v>
      </c>
      <c r="HX118" s="107">
        <f t="shared" si="146"/>
        <v>2.5074239950330238E-3</v>
      </c>
      <c r="HY118" s="107">
        <f t="shared" si="146"/>
        <v>4.0410508252095856E-3</v>
      </c>
      <c r="HZ118" s="107">
        <f t="shared" si="146"/>
        <v>4.1099347958209742E-3</v>
      </c>
      <c r="IA118" s="107">
        <f t="shared" si="146"/>
        <v>3.0883274134162072E-3</v>
      </c>
      <c r="IB118" s="107">
        <f t="shared" si="146"/>
        <v>3.2017534610611726E-3</v>
      </c>
      <c r="IC118" s="107">
        <f t="shared" si="146"/>
        <v>1.3064541369873497E-3</v>
      </c>
      <c r="ID118" s="107">
        <f t="shared" si="146"/>
        <v>1.3045608071512126E-3</v>
      </c>
      <c r="IE118" s="107">
        <f t="shared" si="146"/>
        <v>5.0042419197343679E-4</v>
      </c>
      <c r="IF118" s="107">
        <f t="shared" si="146"/>
        <v>4.0366460441257991E-4</v>
      </c>
      <c r="IG118" s="107">
        <f t="shared" si="146"/>
        <v>4.2483069993741653E-3</v>
      </c>
      <c r="II118" s="107">
        <f t="shared" si="147"/>
        <v>1.6140025648920173E-13</v>
      </c>
      <c r="IJ118" s="107">
        <f t="shared" si="147"/>
        <v>5.8769171917709805E-16</v>
      </c>
      <c r="IK118" s="107">
        <f t="shared" si="147"/>
        <v>4.7730459559432997E-17</v>
      </c>
      <c r="IL118" s="107">
        <f t="shared" si="147"/>
        <v>5.9951167844776338E-19</v>
      </c>
      <c r="IM118" s="107">
        <f t="shared" si="147"/>
        <v>5.0143222632837868E-20</v>
      </c>
      <c r="IN118" s="107">
        <f t="shared" si="147"/>
        <v>1.0251763681742365E-19</v>
      </c>
      <c r="IO118" s="107">
        <f t="shared" si="147"/>
        <v>3.6825440321656492E-19</v>
      </c>
      <c r="IP118" s="107">
        <f t="shared" si="147"/>
        <v>1.0010145055959836E-19</v>
      </c>
      <c r="IQ118" s="107">
        <f t="shared" si="147"/>
        <v>7.1173653494324719E-21</v>
      </c>
      <c r="IR118" s="107">
        <f t="shared" si="147"/>
        <v>5.4448406061505647E-20</v>
      </c>
      <c r="IS118" s="107">
        <f t="shared" si="147"/>
        <v>1.9272792825021519E-21</v>
      </c>
      <c r="IT118" s="107">
        <f t="shared" si="147"/>
        <v>3.8726126062392516E-21</v>
      </c>
      <c r="IU118" s="107">
        <f t="shared" si="147"/>
        <v>9.0812270200503475E-22</v>
      </c>
      <c r="IV118" s="107">
        <f t="shared" si="147"/>
        <v>3.4867652948551436E-22</v>
      </c>
      <c r="IW118" s="107">
        <f t="shared" si="147"/>
        <v>2.9140833526900963E-20</v>
      </c>
      <c r="IY118" s="107">
        <f t="shared" si="148"/>
        <v>1.2949163010358273E-2</v>
      </c>
      <c r="IZ118" s="107">
        <f t="shared" si="148"/>
        <v>9.225967281476297E-3</v>
      </c>
      <c r="JA118" s="107">
        <f t="shared" si="148"/>
        <v>4.727648083100517E-3</v>
      </c>
      <c r="JB118" s="107">
        <f t="shared" si="148"/>
        <v>2.1284325327021202E-3</v>
      </c>
      <c r="JC118" s="107">
        <f t="shared" si="148"/>
        <v>1.5738334737814736E-3</v>
      </c>
      <c r="JD118" s="107">
        <f t="shared" si="148"/>
        <v>2.5074239950330286E-3</v>
      </c>
      <c r="JE118" s="107">
        <f t="shared" si="148"/>
        <v>4.0410508252095856E-3</v>
      </c>
      <c r="JF118" s="107">
        <f t="shared" si="148"/>
        <v>4.1099347958209742E-3</v>
      </c>
      <c r="JG118" s="107">
        <f t="shared" si="148"/>
        <v>3.0883274134162072E-3</v>
      </c>
      <c r="JH118" s="107">
        <f t="shared" si="148"/>
        <v>3.2017534610611726E-3</v>
      </c>
      <c r="JI118" s="107">
        <f t="shared" si="148"/>
        <v>1.306454136987353E-3</v>
      </c>
      <c r="JJ118" s="107">
        <f t="shared" si="148"/>
        <v>1.3045608071512167E-3</v>
      </c>
      <c r="JK118" s="107">
        <f t="shared" si="148"/>
        <v>5.0042419197967561E-4</v>
      </c>
      <c r="JL118" s="107">
        <f t="shared" si="148"/>
        <v>4.0366460453990276E-4</v>
      </c>
      <c r="JM118" s="107">
        <f t="shared" si="148"/>
        <v>4.2483069993741653E-3</v>
      </c>
    </row>
    <row r="119" spans="2:273" x14ac:dyDescent="0.25">
      <c r="B119" s="2">
        <v>91</v>
      </c>
      <c r="C119" s="37">
        <v>60.225999999999999</v>
      </c>
      <c r="D119" s="37">
        <v>62.79</v>
      </c>
      <c r="E119" s="37">
        <v>63.031999999999996</v>
      </c>
      <c r="F119" s="37">
        <v>63.194000000000003</v>
      </c>
      <c r="G119" s="37">
        <v>65.316999999999993</v>
      </c>
      <c r="H119" s="37">
        <v>65.266999999999996</v>
      </c>
      <c r="I119" s="37">
        <v>66.3</v>
      </c>
      <c r="J119" s="37">
        <v>66.367000000000004</v>
      </c>
      <c r="K119" s="37">
        <v>66.167000000000002</v>
      </c>
      <c r="L119" s="37">
        <v>65.216999999999999</v>
      </c>
      <c r="M119" s="37">
        <v>64.650000000000006</v>
      </c>
      <c r="N119" s="37">
        <v>64.733000000000004</v>
      </c>
      <c r="O119" s="37">
        <v>65.433000000000007</v>
      </c>
      <c r="P119" s="37">
        <v>67.632999999999996</v>
      </c>
      <c r="Q119" s="37">
        <v>71.367000000000004</v>
      </c>
      <c r="S119" s="4">
        <f t="shared" si="97"/>
        <v>61.54777158581156</v>
      </c>
      <c r="T119" s="4">
        <f t="shared" si="98"/>
        <v>62.767238161862075</v>
      </c>
      <c r="U119" s="4">
        <f t="shared" si="99"/>
        <v>62.070046523728621</v>
      </c>
      <c r="V119" s="4">
        <f t="shared" si="100"/>
        <v>63.012932217567773</v>
      </c>
      <c r="W119" s="4">
        <f t="shared" si="101"/>
        <v>64.289684917138942</v>
      </c>
      <c r="X119" s="4">
        <f t="shared" si="102"/>
        <v>65.519023151740868</v>
      </c>
      <c r="Y119" s="4">
        <f t="shared" si="103"/>
        <v>66.466319276224837</v>
      </c>
      <c r="Z119" s="4">
        <f t="shared" si="104"/>
        <v>66.658124685470028</v>
      </c>
      <c r="AA119" s="4">
        <f t="shared" si="105"/>
        <v>66.675436797891876</v>
      </c>
      <c r="AB119" s="4">
        <f t="shared" si="106"/>
        <v>65.839055045135154</v>
      </c>
      <c r="AC119" s="4">
        <f t="shared" si="107"/>
        <v>64.773421077812429</v>
      </c>
      <c r="AD119" s="4">
        <f t="shared" si="108"/>
        <v>63.836461547148559</v>
      </c>
      <c r="AE119" s="4">
        <f t="shared" si="109"/>
        <v>65.871091259724736</v>
      </c>
      <c r="AF119" s="4">
        <f t="shared" si="110"/>
        <v>65.774227315111375</v>
      </c>
      <c r="AG119" s="4">
        <f t="shared" si="110"/>
        <v>69.903323767833854</v>
      </c>
      <c r="AI119" s="4">
        <f t="shared" si="111"/>
        <v>-1.3217715858115611</v>
      </c>
      <c r="AJ119" s="4">
        <f t="shared" si="112"/>
        <v>2.2761838137924428E-2</v>
      </c>
      <c r="AK119" s="4">
        <f t="shared" si="113"/>
        <v>0.96195347627137551</v>
      </c>
      <c r="AL119" s="4">
        <f t="shared" si="114"/>
        <v>0.18106778243222976</v>
      </c>
      <c r="AM119" s="4">
        <f t="shared" si="115"/>
        <v>1.0273150828610511</v>
      </c>
      <c r="AN119" s="4">
        <f t="shared" si="116"/>
        <v>-0.25202315174087175</v>
      </c>
      <c r="AO119" s="4">
        <f t="shared" si="117"/>
        <v>-0.16631927622484</v>
      </c>
      <c r="AP119" s="4">
        <f t="shared" si="118"/>
        <v>-0.29112468547002379</v>
      </c>
      <c r="AQ119" s="4">
        <f t="shared" si="119"/>
        <v>-0.5084367978918749</v>
      </c>
      <c r="AR119" s="4">
        <f t="shared" si="120"/>
        <v>-0.62205504513515564</v>
      </c>
      <c r="AS119" s="4">
        <f t="shared" si="121"/>
        <v>-0.12342107781242362</v>
      </c>
      <c r="AT119" s="4">
        <f t="shared" si="122"/>
        <v>0.89653845285144484</v>
      </c>
      <c r="AU119" s="4">
        <f t="shared" si="123"/>
        <v>-0.43809125972472884</v>
      </c>
      <c r="AV119" s="4">
        <f t="shared" si="139"/>
        <v>1.8587726848886206</v>
      </c>
      <c r="AW119" s="4">
        <f t="shared" si="139"/>
        <v>1.4636762321661507</v>
      </c>
      <c r="AY119" s="2">
        <f t="shared" si="140"/>
        <v>61.547771585810608</v>
      </c>
      <c r="AZ119" s="2">
        <f t="shared" si="140"/>
        <v>62.347302576776968</v>
      </c>
      <c r="BA119" s="2">
        <f t="shared" si="140"/>
        <v>61.418774174451578</v>
      </c>
      <c r="BB119" s="2">
        <f t="shared" si="140"/>
        <v>62.573651966018772</v>
      </c>
      <c r="BC119" s="2">
        <f t="shared" si="140"/>
        <v>63.875352424428691</v>
      </c>
      <c r="BD119" s="2">
        <f t="shared" si="140"/>
        <v>64.72245061141092</v>
      </c>
      <c r="BE119" s="2">
        <f t="shared" si="140"/>
        <v>65.061750971352865</v>
      </c>
      <c r="BF119" s="2">
        <f t="shared" si="140"/>
        <v>65.03472449086361</v>
      </c>
      <c r="BG119" s="2">
        <f t="shared" si="140"/>
        <v>65.356728339375422</v>
      </c>
      <c r="BH119" s="2">
        <f t="shared" si="140"/>
        <v>64.404570594621916</v>
      </c>
      <c r="BI119" s="2">
        <f t="shared" si="140"/>
        <v>64.026245412567604</v>
      </c>
      <c r="BJ119" s="2">
        <f t="shared" si="140"/>
        <v>63.051971615178019</v>
      </c>
      <c r="BK119" s="2">
        <f t="shared" si="140"/>
        <v>65.532434223152023</v>
      </c>
      <c r="BL119" s="2">
        <f t="shared" si="140"/>
        <v>65.396156461294197</v>
      </c>
      <c r="BM119" s="2">
        <f t="shared" si="140"/>
        <v>66.190028578495813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 t="str">
        <f t="shared" si="142"/>
        <v/>
      </c>
      <c r="CG119" s="2" t="str">
        <f t="shared" si="142"/>
        <v/>
      </c>
      <c r="CH119" s="2" t="str">
        <f t="shared" si="142"/>
        <v/>
      </c>
      <c r="CI119" s="2" t="str">
        <f t="shared" si="142"/>
        <v/>
      </c>
      <c r="CJ119" s="2" t="str">
        <f t="shared" si="142"/>
        <v/>
      </c>
      <c r="CK119" s="2" t="str">
        <f t="shared" si="142"/>
        <v/>
      </c>
      <c r="CL119" s="2" t="str">
        <f t="shared" si="142"/>
        <v/>
      </c>
      <c r="CM119" s="2" t="str">
        <f t="shared" si="142"/>
        <v/>
      </c>
      <c r="CN119" s="2" t="str">
        <f t="shared" si="142"/>
        <v/>
      </c>
      <c r="CO119" s="2" t="str">
        <f t="shared" si="142"/>
        <v/>
      </c>
      <c r="CP119" s="2" t="str">
        <f t="shared" si="142"/>
        <v/>
      </c>
      <c r="CQ119" s="2">
        <f t="shared" si="142"/>
        <v>65.433000000000007</v>
      </c>
      <c r="CR119" s="2">
        <f t="shared" si="142"/>
        <v>67.632999999999996</v>
      </c>
      <c r="CS119" s="2" t="str">
        <f t="shared" si="142"/>
        <v/>
      </c>
      <c r="CU119" s="2" t="str">
        <f t="shared" si="143"/>
        <v/>
      </c>
      <c r="CV119" s="2" t="str">
        <f t="shared" si="143"/>
        <v/>
      </c>
      <c r="CW119" s="2" t="str">
        <f t="shared" si="143"/>
        <v/>
      </c>
      <c r="CX119" s="2" t="str">
        <f t="shared" si="143"/>
        <v/>
      </c>
      <c r="CY119" s="2" t="str">
        <f t="shared" si="143"/>
        <v/>
      </c>
      <c r="CZ119" s="2" t="str">
        <f t="shared" si="143"/>
        <v/>
      </c>
      <c r="DA119" s="2" t="str">
        <f t="shared" si="143"/>
        <v/>
      </c>
      <c r="DB119" s="2" t="str">
        <f t="shared" si="143"/>
        <v/>
      </c>
      <c r="DC119" s="2" t="str">
        <f t="shared" si="143"/>
        <v/>
      </c>
      <c r="DD119" s="2" t="str">
        <f t="shared" si="143"/>
        <v/>
      </c>
      <c r="DE119" s="2" t="str">
        <f t="shared" si="143"/>
        <v/>
      </c>
      <c r="DF119" s="2" t="str">
        <f t="shared" si="143"/>
        <v/>
      </c>
      <c r="DG119" s="2">
        <f t="shared" si="143"/>
        <v>65.433000000000007</v>
      </c>
      <c r="DH119" s="2">
        <f t="shared" si="143"/>
        <v>67.632999999999996</v>
      </c>
      <c r="DI119" s="2" t="str">
        <f t="shared" si="143"/>
        <v/>
      </c>
      <c r="DK119" s="2">
        <f t="shared" si="149"/>
        <v>84.653265850945502</v>
      </c>
      <c r="DL119" s="2">
        <f t="shared" si="149"/>
        <v>83.855309046345809</v>
      </c>
      <c r="DM119" s="2">
        <f t="shared" si="149"/>
        <v>85.647280672268906</v>
      </c>
      <c r="DN119" s="2">
        <f t="shared" si="149"/>
        <v>87.705082219251324</v>
      </c>
      <c r="DO119" s="2">
        <f t="shared" si="149"/>
        <v>87.587984054252189</v>
      </c>
      <c r="DP119" s="2">
        <f t="shared" si="149"/>
        <v>84.609785740469206</v>
      </c>
      <c r="DQ119" s="2">
        <f t="shared" si="149"/>
        <v>84.809856854838699</v>
      </c>
      <c r="DR119" s="2">
        <f t="shared" si="149"/>
        <v>88.545117018909906</v>
      </c>
      <c r="DS119" s="2">
        <f t="shared" si="149"/>
        <v>81.348000444938833</v>
      </c>
      <c r="DT119" s="2">
        <f t="shared" si="149"/>
        <v>81.123851612903223</v>
      </c>
      <c r="DU119" s="2">
        <f t="shared" si="149"/>
        <v>82.185962096774205</v>
      </c>
      <c r="DV119" s="2">
        <f t="shared" si="149"/>
        <v>84.155477016129041</v>
      </c>
      <c r="DW119" s="2">
        <f t="shared" si="149"/>
        <v>92.156789039589469</v>
      </c>
      <c r="DX119" s="2">
        <f t="shared" si="149"/>
        <v>90.719242424242395</v>
      </c>
      <c r="DY119" s="2">
        <f t="shared" si="149"/>
        <v>85.219197404523541</v>
      </c>
      <c r="EA119" s="2">
        <f t="shared" si="153"/>
        <v>61.54357142857144</v>
      </c>
      <c r="EB119" s="2">
        <f t="shared" si="153"/>
        <v>62.34364444444445</v>
      </c>
      <c r="EC119" s="2">
        <f t="shared" si="153"/>
        <v>61.413811111111116</v>
      </c>
      <c r="ED119" s="2">
        <f t="shared" si="153"/>
        <v>62.568498614958443</v>
      </c>
      <c r="EE119" s="2">
        <f t="shared" si="152"/>
        <v>63.870518433941278</v>
      </c>
      <c r="EF119" s="2">
        <f t="shared" si="152"/>
        <v>64.718965235419603</v>
      </c>
      <c r="EG119" s="2">
        <f t="shared" si="152"/>
        <v>65.058392953182079</v>
      </c>
      <c r="EH119" s="2">
        <f t="shared" si="152"/>
        <v>65.030588428357092</v>
      </c>
      <c r="EI119" s="2">
        <f t="shared" si="152"/>
        <v>65.353999999999999</v>
      </c>
      <c r="EJ119" s="2">
        <f t="shared" si="152"/>
        <v>64.40170909556096</v>
      </c>
      <c r="EK119" s="2">
        <f t="shared" si="152"/>
        <v>64.022466616654171</v>
      </c>
      <c r="EL119" s="2">
        <f t="shared" si="152"/>
        <v>63.048207806255824</v>
      </c>
      <c r="EM119" s="2">
        <f t="shared" si="135"/>
        <v>65.520485773231329</v>
      </c>
      <c r="EN119" s="2">
        <f t="shared" si="135"/>
        <v>65.373859356780159</v>
      </c>
      <c r="EO119" s="2">
        <f t="shared" si="135"/>
        <v>66.165047926968427</v>
      </c>
      <c r="EQ119" s="2">
        <f t="shared" si="150"/>
        <v>59.836966822084669</v>
      </c>
      <c r="ER119" s="2">
        <f t="shared" si="150"/>
        <v>61.640583759854302</v>
      </c>
      <c r="ES119" s="2">
        <f t="shared" si="150"/>
        <v>61.680877499240339</v>
      </c>
      <c r="ET119" s="2">
        <f t="shared" si="150"/>
        <v>62.33386516982651</v>
      </c>
      <c r="EU119" s="2">
        <f t="shared" si="150"/>
        <v>63.823849484152973</v>
      </c>
      <c r="EV119" s="2">
        <f t="shared" si="150"/>
        <v>64.837737470167056</v>
      </c>
      <c r="EW119" s="2">
        <f t="shared" si="150"/>
        <v>64.970775285883263</v>
      </c>
      <c r="EX119" s="2">
        <f t="shared" si="150"/>
        <v>65.205991504485553</v>
      </c>
      <c r="EY119" s="2">
        <f t="shared" si="150"/>
        <v>65.328767285447711</v>
      </c>
      <c r="EZ119" s="2">
        <f t="shared" si="150"/>
        <v>64.285563558253386</v>
      </c>
      <c r="FA119" s="2">
        <f t="shared" si="150"/>
        <v>63.961971015634674</v>
      </c>
      <c r="FB119" s="2">
        <f t="shared" si="150"/>
        <v>63.117237991817575</v>
      </c>
      <c r="FC119" s="2">
        <f t="shared" si="150"/>
        <v>65.526310395041804</v>
      </c>
      <c r="FD119" s="2">
        <f t="shared" si="150"/>
        <v>65.268533099882902</v>
      </c>
      <c r="FE119" s="2">
        <f t="shared" si="150"/>
        <v>65.912391616756253</v>
      </c>
      <c r="FG119" s="2">
        <f t="shared" si="151"/>
        <v>0.9998079174437503</v>
      </c>
      <c r="FH119" s="2">
        <f t="shared" si="151"/>
        <v>0.99982217492721615</v>
      </c>
      <c r="FI119" s="2">
        <f t="shared" si="151"/>
        <v>0.99979703293089639</v>
      </c>
      <c r="FJ119" s="2">
        <f t="shared" si="151"/>
        <v>0.99979394679877798</v>
      </c>
      <c r="FK119" s="2">
        <f t="shared" si="151"/>
        <v>0.99979598184814844</v>
      </c>
      <c r="FL119" s="2">
        <f t="shared" si="151"/>
        <v>0.99982557260077409</v>
      </c>
      <c r="FM119" s="2">
        <f t="shared" si="151"/>
        <v>0.99982924452054156</v>
      </c>
      <c r="FN119" s="2">
        <f t="shared" si="151"/>
        <v>0.99982559911616131</v>
      </c>
      <c r="FO119" s="2">
        <f t="shared" si="151"/>
        <v>0.9998291293857362</v>
      </c>
      <c r="FP119" s="2">
        <f t="shared" si="151"/>
        <v>0.9998277244329099</v>
      </c>
      <c r="FQ119" s="2">
        <f t="shared" si="151"/>
        <v>0.99979154301435436</v>
      </c>
      <c r="FR119" s="2">
        <f t="shared" si="151"/>
        <v>0.99982205646666666</v>
      </c>
      <c r="FS119" s="2">
        <f t="shared" si="151"/>
        <v>0.99955145963358205</v>
      </c>
      <c r="FT119" s="2">
        <f t="shared" si="151"/>
        <v>0.9991191447441824</v>
      </c>
      <c r="FU119" s="2">
        <f t="shared" si="151"/>
        <v>0.99868301644913804</v>
      </c>
      <c r="FW119" s="2">
        <f t="shared" si="144"/>
        <v>1.3993395935245063E-4</v>
      </c>
      <c r="FX119" s="2">
        <f t="shared" si="144"/>
        <v>2.3779027141917171E-4</v>
      </c>
      <c r="FY119" s="2">
        <f t="shared" si="144"/>
        <v>1.6650185647382239E-4</v>
      </c>
      <c r="FZ119" s="2">
        <f t="shared" si="144"/>
        <v>1.1133305869755627E-4</v>
      </c>
      <c r="GA119" s="2">
        <f t="shared" si="144"/>
        <v>1.029167159757242E-4</v>
      </c>
      <c r="GB119" s="2">
        <f t="shared" si="144"/>
        <v>1.3363310200438812E-4</v>
      </c>
      <c r="GC119" s="2">
        <f t="shared" si="144"/>
        <v>1.6723245671216314E-4</v>
      </c>
      <c r="GD119" s="2">
        <f t="shared" si="144"/>
        <v>2.0015576723537447E-4</v>
      </c>
      <c r="GE119" s="2">
        <f t="shared" si="144"/>
        <v>1.8092802224456669E-4</v>
      </c>
      <c r="GF119" s="2">
        <f t="shared" si="144"/>
        <v>1.663217083923092E-4</v>
      </c>
      <c r="GG119" s="2">
        <f t="shared" si="144"/>
        <v>1.2416775773456593E-4</v>
      </c>
      <c r="GH119" s="2">
        <f t="shared" si="144"/>
        <v>1.1454206467459634E-4</v>
      </c>
      <c r="GI119" s="2">
        <f t="shared" si="144"/>
        <v>1.7043056430359686E-4</v>
      </c>
      <c r="GJ119" s="2">
        <f t="shared" si="144"/>
        <v>2.7067677605819917E-4</v>
      </c>
      <c r="GK119" s="2">
        <f t="shared" si="144"/>
        <v>4.4863280917080482E-4</v>
      </c>
      <c r="GM119" s="107">
        <f t="shared" si="145"/>
        <v>9.4884955066391141E-36</v>
      </c>
      <c r="GN119" s="107">
        <f t="shared" si="145"/>
        <v>1.0438036531140917E-48</v>
      </c>
      <c r="GO119" s="107">
        <f t="shared" si="145"/>
        <v>6.82994117984994E-47</v>
      </c>
      <c r="GP119" s="107">
        <f t="shared" si="145"/>
        <v>5.4706723068423693E-48</v>
      </c>
      <c r="GQ119" s="107">
        <f t="shared" si="145"/>
        <v>3.7646218092070686E-50</v>
      </c>
      <c r="GR119" s="107">
        <f t="shared" si="145"/>
        <v>5.8092593885236121E-54</v>
      </c>
      <c r="GS119" s="107">
        <f t="shared" si="145"/>
        <v>3.3556243477830495E-55</v>
      </c>
      <c r="GT119" s="107">
        <f t="shared" si="145"/>
        <v>6.3037761519457516E-59</v>
      </c>
      <c r="GU119" s="107">
        <f t="shared" si="145"/>
        <v>1.922723476522499E-61</v>
      </c>
      <c r="GV119" s="107">
        <f t="shared" si="145"/>
        <v>1.5412090233092642E-57</v>
      </c>
      <c r="GW119" s="107">
        <f t="shared" si="145"/>
        <v>9.946960498761775E-56</v>
      </c>
      <c r="GX119" s="107">
        <f t="shared" si="145"/>
        <v>5.8980180434703603E-56</v>
      </c>
      <c r="GY119" s="107">
        <f t="shared" si="145"/>
        <v>1.1601454984121454E-50</v>
      </c>
      <c r="GZ119" s="107">
        <f t="shared" si="145"/>
        <v>3.4275119649272387E-48</v>
      </c>
      <c r="HA119" s="107">
        <f t="shared" si="145"/>
        <v>8.7881339556530571E-81</v>
      </c>
      <c r="HC119" s="107">
        <f t="shared" si="76"/>
        <v>2.2169603598612184E-13</v>
      </c>
      <c r="HD119" s="107">
        <f t="shared" si="76"/>
        <v>8.1066539550908623E-19</v>
      </c>
      <c r="HE119" s="107">
        <f t="shared" si="76"/>
        <v>2.802301006386614E-17</v>
      </c>
      <c r="HF119" s="107">
        <f t="shared" si="76"/>
        <v>4.3638021913425942E-17</v>
      </c>
      <c r="HG119" s="107">
        <f t="shared" si="76"/>
        <v>7.5325935426906257E-18</v>
      </c>
      <c r="HH119" s="107">
        <f t="shared" si="76"/>
        <v>5.0176547029527244E-20</v>
      </c>
      <c r="HI119" s="107">
        <f t="shared" si="138"/>
        <v>2.7332388287142861E-21</v>
      </c>
      <c r="HJ119" s="107">
        <f t="shared" si="138"/>
        <v>4.3531700775183514E-23</v>
      </c>
      <c r="HK119" s="107">
        <f t="shared" si="138"/>
        <v>4.6920568138324986E-24</v>
      </c>
      <c r="HL119" s="107">
        <f t="shared" si="138"/>
        <v>4.1651216761371738E-22</v>
      </c>
      <c r="HM119" s="107">
        <f t="shared" si="138"/>
        <v>2.8584448409554754E-20</v>
      </c>
      <c r="HN119" s="107">
        <f t="shared" si="138"/>
        <v>4.0992496224774739E-20</v>
      </c>
      <c r="HO119" s="107">
        <f t="shared" si="138"/>
        <v>1.0892629694373078E-16</v>
      </c>
      <c r="HP119" s="107">
        <f t="shared" si="138"/>
        <v>2.9270023408406757E-15</v>
      </c>
      <c r="HQ119" s="107">
        <f t="shared" si="138"/>
        <v>1.3220536873941893E-24</v>
      </c>
      <c r="HS119" s="107">
        <f t="shared" si="146"/>
        <v>2.0714433981111963E-2</v>
      </c>
      <c r="HT119" s="107">
        <f t="shared" si="146"/>
        <v>1.6252090975862228E-2</v>
      </c>
      <c r="HU119" s="107">
        <f t="shared" si="146"/>
        <v>8.6519245187225008E-3</v>
      </c>
      <c r="HV119" s="107">
        <f t="shared" si="146"/>
        <v>4.1123802850698121E-3</v>
      </c>
      <c r="HW119" s="107">
        <f t="shared" si="146"/>
        <v>3.1369854261577654E-3</v>
      </c>
      <c r="HX119" s="107">
        <f t="shared" si="146"/>
        <v>4.9293697172528555E-3</v>
      </c>
      <c r="HY119" s="107">
        <f t="shared" si="146"/>
        <v>7.764413946328221E-3</v>
      </c>
      <c r="HZ119" s="107">
        <f t="shared" si="146"/>
        <v>8.0738083748823509E-3</v>
      </c>
      <c r="IA119" s="107">
        <f t="shared" si="146"/>
        <v>6.258941999036636E-3</v>
      </c>
      <c r="IB119" s="107">
        <f t="shared" si="146"/>
        <v>6.3325245874314715E-3</v>
      </c>
      <c r="IC119" s="107">
        <f t="shared" si="146"/>
        <v>2.7383563234836361E-3</v>
      </c>
      <c r="ID119" s="107">
        <f t="shared" si="146"/>
        <v>2.7028523210558893E-3</v>
      </c>
      <c r="IE119" s="107">
        <f t="shared" si="146"/>
        <v>1.0667936020743122E-3</v>
      </c>
      <c r="IF119" s="107">
        <f t="shared" si="146"/>
        <v>8.5662027757394895E-4</v>
      </c>
      <c r="IG119" s="107">
        <f t="shared" si="146"/>
        <v>6.7419594353569151E-3</v>
      </c>
      <c r="II119" s="107">
        <f t="shared" si="147"/>
        <v>6.4399410039297038E-13</v>
      </c>
      <c r="IJ119" s="107">
        <f t="shared" si="147"/>
        <v>3.4201098368708983E-15</v>
      </c>
      <c r="IK119" s="107">
        <f t="shared" si="147"/>
        <v>2.9395617848241507E-16</v>
      </c>
      <c r="IL119" s="107">
        <f t="shared" si="147"/>
        <v>4.2181976449997635E-18</v>
      </c>
      <c r="IM119" s="107">
        <f t="shared" si="147"/>
        <v>3.908664404451325E-19</v>
      </c>
      <c r="IN119" s="107">
        <f t="shared" si="147"/>
        <v>8.175160263280086E-19</v>
      </c>
      <c r="IO119" s="107">
        <f t="shared" si="147"/>
        <v>2.8990976299970083E-18</v>
      </c>
      <c r="IP119" s="107">
        <f t="shared" si="147"/>
        <v>8.7858538992931503E-19</v>
      </c>
      <c r="IQ119" s="107">
        <f t="shared" si="147"/>
        <v>6.9720350628152058E-20</v>
      </c>
      <c r="IR119" s="107">
        <f t="shared" si="147"/>
        <v>4.7132898588008876E-19</v>
      </c>
      <c r="IS119" s="107">
        <f t="shared" si="147"/>
        <v>1.8352994463904711E-20</v>
      </c>
      <c r="IT119" s="107">
        <f t="shared" si="147"/>
        <v>3.4972300184908349E-20</v>
      </c>
      <c r="IU119" s="107">
        <f t="shared" si="147"/>
        <v>7.896593648064507E-21</v>
      </c>
      <c r="IV119" s="107">
        <f t="shared" si="147"/>
        <v>2.9615701552320466E-21</v>
      </c>
      <c r="IW119" s="107">
        <f t="shared" si="147"/>
        <v>1.969731203582899E-19</v>
      </c>
      <c r="IY119" s="107">
        <f t="shared" si="148"/>
        <v>2.0714433981977656E-2</v>
      </c>
      <c r="IZ119" s="107">
        <f t="shared" si="148"/>
        <v>1.6252090975865649E-2</v>
      </c>
      <c r="JA119" s="107">
        <f t="shared" si="148"/>
        <v>8.6519245187228217E-3</v>
      </c>
      <c r="JB119" s="107">
        <f t="shared" si="148"/>
        <v>4.1123802850698598E-3</v>
      </c>
      <c r="JC119" s="107">
        <f t="shared" si="148"/>
        <v>3.1369854261577733E-3</v>
      </c>
      <c r="JD119" s="107">
        <f t="shared" si="148"/>
        <v>4.9293697172528564E-3</v>
      </c>
      <c r="JE119" s="107">
        <f t="shared" si="148"/>
        <v>7.7644139463282236E-3</v>
      </c>
      <c r="JF119" s="107">
        <f t="shared" si="148"/>
        <v>8.0738083748823526E-3</v>
      </c>
      <c r="JG119" s="107">
        <f t="shared" si="148"/>
        <v>6.258941999036636E-3</v>
      </c>
      <c r="JH119" s="107">
        <f t="shared" si="148"/>
        <v>6.3325245874314724E-3</v>
      </c>
      <c r="JI119" s="107">
        <f t="shared" si="148"/>
        <v>2.7383563234836361E-3</v>
      </c>
      <c r="JJ119" s="107">
        <f t="shared" si="148"/>
        <v>2.7028523210558893E-3</v>
      </c>
      <c r="JK119" s="107">
        <f t="shared" si="148"/>
        <v>1.066793602074421E-3</v>
      </c>
      <c r="JL119" s="107">
        <f t="shared" si="148"/>
        <v>8.5662027757687598E-4</v>
      </c>
      <c r="JM119" s="107">
        <f t="shared" si="148"/>
        <v>6.7419594353569151E-3</v>
      </c>
    </row>
    <row r="120" spans="2:273" x14ac:dyDescent="0.25">
      <c r="B120" s="2">
        <v>92</v>
      </c>
      <c r="C120" s="37">
        <v>60.79</v>
      </c>
      <c r="D120" s="37">
        <v>62.468000000000004</v>
      </c>
      <c r="E120" s="37">
        <v>62.887</v>
      </c>
      <c r="F120" s="37">
        <v>63.5</v>
      </c>
      <c r="G120" s="37">
        <v>63.75</v>
      </c>
      <c r="H120" s="37">
        <v>65.733000000000004</v>
      </c>
      <c r="I120" s="37">
        <v>66.900000000000006</v>
      </c>
      <c r="J120" s="37">
        <v>65.483000000000004</v>
      </c>
      <c r="K120" s="37">
        <v>66.667000000000002</v>
      </c>
      <c r="L120" s="37">
        <v>64.05</v>
      </c>
      <c r="M120" s="37">
        <v>64.867000000000004</v>
      </c>
      <c r="N120" s="37">
        <v>65.483000000000004</v>
      </c>
      <c r="O120" s="37">
        <v>65.95</v>
      </c>
      <c r="P120" s="37">
        <v>68.683000000000007</v>
      </c>
      <c r="Q120" s="37">
        <v>72.5</v>
      </c>
      <c r="S120" s="4">
        <f t="shared" si="97"/>
        <v>61.666910721034604</v>
      </c>
      <c r="T120" s="4">
        <f t="shared" si="98"/>
        <v>62.985619227543232</v>
      </c>
      <c r="U120" s="4">
        <f t="shared" si="99"/>
        <v>62.349561610530003</v>
      </c>
      <c r="V120" s="4">
        <f t="shared" si="100"/>
        <v>63.220593138329193</v>
      </c>
      <c r="W120" s="4">
        <f t="shared" si="101"/>
        <v>64.45797966270581</v>
      </c>
      <c r="X120" s="4">
        <f t="shared" si="102"/>
        <v>65.967600436032754</v>
      </c>
      <c r="Y120" s="4">
        <f t="shared" si="103"/>
        <v>67.348565625498438</v>
      </c>
      <c r="Z120" s="4">
        <f t="shared" si="104"/>
        <v>67.638284920325773</v>
      </c>
      <c r="AA120" s="4">
        <f t="shared" si="105"/>
        <v>67.560142070073823</v>
      </c>
      <c r="AB120" s="4">
        <f t="shared" si="106"/>
        <v>66.817616924133631</v>
      </c>
      <c r="AC120" s="4">
        <f t="shared" si="107"/>
        <v>65.292157972705368</v>
      </c>
      <c r="AD120" s="4">
        <f t="shared" si="108"/>
        <v>64.343954564626245</v>
      </c>
      <c r="AE120" s="4">
        <f t="shared" si="109"/>
        <v>65.985551133711084</v>
      </c>
      <c r="AF120" s="4">
        <f t="shared" si="110"/>
        <v>65.989079939589786</v>
      </c>
      <c r="AG120" s="4">
        <f t="shared" si="110"/>
        <v>71.585303303494712</v>
      </c>
      <c r="AI120" s="4">
        <f t="shared" si="111"/>
        <v>-0.87691072103460499</v>
      </c>
      <c r="AJ120" s="4">
        <f t="shared" si="112"/>
        <v>-0.51761922754322853</v>
      </c>
      <c r="AK120" s="4">
        <f t="shared" si="113"/>
        <v>0.53743838946999745</v>
      </c>
      <c r="AL120" s="4">
        <f t="shared" si="114"/>
        <v>0.27940686167080742</v>
      </c>
      <c r="AM120" s="4">
        <f t="shared" si="115"/>
        <v>-0.70797966270581014</v>
      </c>
      <c r="AN120" s="4">
        <f t="shared" si="116"/>
        <v>-0.23460043603274983</v>
      </c>
      <c r="AO120" s="4">
        <f t="shared" si="117"/>
        <v>-0.44856562549843204</v>
      </c>
      <c r="AP120" s="4">
        <f t="shared" si="118"/>
        <v>-2.1552849203257693</v>
      </c>
      <c r="AQ120" s="4">
        <f t="shared" si="119"/>
        <v>-0.89314207007382151</v>
      </c>
      <c r="AR120" s="4">
        <f t="shared" si="120"/>
        <v>-2.7676169241336339</v>
      </c>
      <c r="AS120" s="4">
        <f t="shared" si="121"/>
        <v>-0.42515797270536382</v>
      </c>
      <c r="AT120" s="4">
        <f t="shared" si="122"/>
        <v>1.1390454353737596</v>
      </c>
      <c r="AU120" s="4">
        <f t="shared" si="123"/>
        <v>-3.5551133711081206E-2</v>
      </c>
      <c r="AV120" s="4">
        <f t="shared" si="139"/>
        <v>2.6939200604102211</v>
      </c>
      <c r="AW120" s="4">
        <f t="shared" si="139"/>
        <v>0.91469669650528829</v>
      </c>
      <c r="AY120" s="2">
        <f t="shared" si="140"/>
        <v>61.666910721034576</v>
      </c>
      <c r="AZ120" s="2">
        <f t="shared" si="140"/>
        <v>62.319544068837061</v>
      </c>
      <c r="BA120" s="2">
        <f t="shared" si="140"/>
        <v>61.271602507887884</v>
      </c>
      <c r="BB120" s="2">
        <f t="shared" si="140"/>
        <v>62.451568678326112</v>
      </c>
      <c r="BC120" s="2">
        <f t="shared" si="140"/>
        <v>63.711053398453693</v>
      </c>
      <c r="BD120" s="2">
        <f t="shared" si="140"/>
        <v>64.558290610146813</v>
      </c>
      <c r="BE120" s="2">
        <f t="shared" si="140"/>
        <v>64.929108129913701</v>
      </c>
      <c r="BF120" s="2">
        <f t="shared" si="140"/>
        <v>64.79605380102511</v>
      </c>
      <c r="BG120" s="2">
        <f t="shared" si="140"/>
        <v>65.182249022718594</v>
      </c>
      <c r="BH120" s="2">
        <f t="shared" si="140"/>
        <v>64.279983886899871</v>
      </c>
      <c r="BI120" s="2">
        <f t="shared" si="140"/>
        <v>63.886813725163826</v>
      </c>
      <c r="BJ120" s="2">
        <f t="shared" si="140"/>
        <v>62.881703391672318</v>
      </c>
      <c r="BK120" s="2">
        <f t="shared" si="140"/>
        <v>65.33049603376044</v>
      </c>
      <c r="BL120" s="2">
        <f t="shared" si="140"/>
        <v>65.258438781723441</v>
      </c>
      <c r="BM120" s="2">
        <f t="shared" si="140"/>
        <v>66.075595167452946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 t="str">
        <f t="shared" si="142"/>
        <v/>
      </c>
      <c r="CF120" s="2" t="str">
        <f t="shared" si="142"/>
        <v/>
      </c>
      <c r="CG120" s="2" t="str">
        <f t="shared" si="142"/>
        <v/>
      </c>
      <c r="CH120" s="2" t="str">
        <f t="shared" si="142"/>
        <v/>
      </c>
      <c r="CI120" s="2" t="str">
        <f t="shared" si="142"/>
        <v/>
      </c>
      <c r="CJ120" s="2" t="str">
        <f t="shared" si="142"/>
        <v/>
      </c>
      <c r="CK120" s="2" t="str">
        <f t="shared" si="142"/>
        <v/>
      </c>
      <c r="CL120" s="2" t="str">
        <f t="shared" si="142"/>
        <v/>
      </c>
      <c r="CM120" s="2" t="str">
        <f t="shared" si="142"/>
        <v/>
      </c>
      <c r="CN120" s="2" t="str">
        <f t="shared" si="142"/>
        <v/>
      </c>
      <c r="CO120" s="2" t="str">
        <f t="shared" si="142"/>
        <v/>
      </c>
      <c r="CP120" s="2" t="str">
        <f t="shared" si="142"/>
        <v/>
      </c>
      <c r="CQ120" s="2" t="str">
        <f t="shared" si="142"/>
        <v/>
      </c>
      <c r="CR120" s="2">
        <f t="shared" si="142"/>
        <v>68.683000000000007</v>
      </c>
      <c r="CS120" s="2" t="str">
        <f t="shared" si="142"/>
        <v/>
      </c>
      <c r="CU120" s="2" t="str">
        <f t="shared" si="143"/>
        <v/>
      </c>
      <c r="CV120" s="2" t="str">
        <f t="shared" si="143"/>
        <v/>
      </c>
      <c r="CW120" s="2" t="str">
        <f t="shared" si="143"/>
        <v/>
      </c>
      <c r="CX120" s="2" t="str">
        <f t="shared" si="143"/>
        <v/>
      </c>
      <c r="CY120" s="2" t="str">
        <f t="shared" si="143"/>
        <v/>
      </c>
      <c r="CZ120" s="2" t="str">
        <f t="shared" si="143"/>
        <v/>
      </c>
      <c r="DA120" s="2" t="str">
        <f t="shared" si="143"/>
        <v/>
      </c>
      <c r="DB120" s="2" t="str">
        <f t="shared" si="143"/>
        <v/>
      </c>
      <c r="DC120" s="2" t="str">
        <f t="shared" si="143"/>
        <v/>
      </c>
      <c r="DD120" s="2" t="str">
        <f t="shared" si="143"/>
        <v/>
      </c>
      <c r="DE120" s="2" t="str">
        <f t="shared" si="143"/>
        <v/>
      </c>
      <c r="DF120" s="2" t="str">
        <f t="shared" si="143"/>
        <v/>
      </c>
      <c r="DG120" s="2" t="str">
        <f t="shared" si="143"/>
        <v/>
      </c>
      <c r="DH120" s="2">
        <f t="shared" si="143"/>
        <v>68.683000000000007</v>
      </c>
      <c r="DI120" s="2" t="str">
        <f t="shared" si="143"/>
        <v/>
      </c>
      <c r="DK120" s="2">
        <f t="shared" si="149"/>
        <v>84.836075862068981</v>
      </c>
      <c r="DL120" s="2">
        <f t="shared" si="149"/>
        <v>84.017589126559713</v>
      </c>
      <c r="DM120" s="2">
        <f t="shared" si="149"/>
        <v>85.81658487394958</v>
      </c>
      <c r="DN120" s="2">
        <f t="shared" si="149"/>
        <v>87.896493649732605</v>
      </c>
      <c r="DO120" s="2">
        <f t="shared" si="149"/>
        <v>87.754134347507318</v>
      </c>
      <c r="DP120" s="2">
        <f t="shared" si="149"/>
        <v>84.72368163489736</v>
      </c>
      <c r="DQ120" s="2">
        <f t="shared" si="149"/>
        <v>84.917858870967734</v>
      </c>
      <c r="DR120" s="2">
        <f t="shared" si="149"/>
        <v>88.700619354838707</v>
      </c>
      <c r="DS120" s="2">
        <f t="shared" si="149"/>
        <v>81.415361290322593</v>
      </c>
      <c r="DT120" s="2">
        <f t="shared" si="149"/>
        <v>81.162220967741931</v>
      </c>
      <c r="DU120" s="2">
        <f t="shared" si="149"/>
        <v>82.271141935483882</v>
      </c>
      <c r="DV120" s="2">
        <f t="shared" si="149"/>
        <v>84.28737661290323</v>
      </c>
      <c r="DW120" s="2">
        <f t="shared" si="149"/>
        <v>92.360567631964841</v>
      </c>
      <c r="DX120" s="2">
        <f t="shared" si="149"/>
        <v>90.889424242424212</v>
      </c>
      <c r="DY120" s="2">
        <f t="shared" si="149"/>
        <v>85.36955913978494</v>
      </c>
      <c r="EA120" s="2">
        <f t="shared" si="153"/>
        <v>61.663714285714292</v>
      </c>
      <c r="EB120" s="2">
        <f t="shared" si="153"/>
        <v>62.316711111111118</v>
      </c>
      <c r="EC120" s="2">
        <f t="shared" si="153"/>
        <v>61.267577777777788</v>
      </c>
      <c r="ED120" s="2">
        <f t="shared" si="153"/>
        <v>62.447435734072016</v>
      </c>
      <c r="EE120" s="2">
        <f t="shared" si="152"/>
        <v>63.707156425588167</v>
      </c>
      <c r="EF120" s="2">
        <f t="shared" si="152"/>
        <v>64.555467894594514</v>
      </c>
      <c r="EG120" s="2">
        <f t="shared" si="152"/>
        <v>64.926411018409965</v>
      </c>
      <c r="EH120" s="2">
        <f t="shared" si="152"/>
        <v>64.792675215678926</v>
      </c>
      <c r="EI120" s="2">
        <f t="shared" si="152"/>
        <v>65.180041783707864</v>
      </c>
      <c r="EJ120" s="2">
        <f t="shared" si="152"/>
        <v>64.277700012792636</v>
      </c>
      <c r="EK120" s="2">
        <f t="shared" si="152"/>
        <v>63.883779140097538</v>
      </c>
      <c r="EL120" s="2">
        <f t="shared" si="152"/>
        <v>62.878662329857882</v>
      </c>
      <c r="EM120" s="2">
        <f t="shared" si="135"/>
        <v>65.320643299234945</v>
      </c>
      <c r="EN120" s="2">
        <f t="shared" si="135"/>
        <v>65.239828361858201</v>
      </c>
      <c r="EO120" s="2">
        <f t="shared" si="135"/>
        <v>66.0544440852035</v>
      </c>
      <c r="EQ120" s="2">
        <f t="shared" si="150"/>
        <v>59.737826529915381</v>
      </c>
      <c r="ER120" s="2">
        <f t="shared" si="150"/>
        <v>61.540222656269229</v>
      </c>
      <c r="ES120" s="2">
        <f t="shared" si="150"/>
        <v>61.585859450015178</v>
      </c>
      <c r="ET120" s="2">
        <f t="shared" si="150"/>
        <v>62.214993152413165</v>
      </c>
      <c r="EU120" s="2">
        <f t="shared" si="150"/>
        <v>63.705760459286502</v>
      </c>
      <c r="EV120" s="2">
        <f t="shared" si="150"/>
        <v>64.723434218377079</v>
      </c>
      <c r="EW120" s="2">
        <f t="shared" si="150"/>
        <v>64.857337105383948</v>
      </c>
      <c r="EX120" s="2">
        <f t="shared" si="150"/>
        <v>65.056446972681542</v>
      </c>
      <c r="EY120" s="2">
        <f t="shared" si="150"/>
        <v>65.195780072548843</v>
      </c>
      <c r="EZ120" s="2">
        <f t="shared" si="150"/>
        <v>64.149978023984886</v>
      </c>
      <c r="FA120" s="2">
        <f t="shared" si="150"/>
        <v>63.818620597471885</v>
      </c>
      <c r="FB120" s="2">
        <f t="shared" si="150"/>
        <v>62.982161177865173</v>
      </c>
      <c r="FC120" s="2">
        <f t="shared" si="150"/>
        <v>65.387765152223963</v>
      </c>
      <c r="FD120" s="2">
        <f t="shared" si="150"/>
        <v>65.113925550284279</v>
      </c>
      <c r="FE120" s="2">
        <f t="shared" si="150"/>
        <v>65.751828177937654</v>
      </c>
      <c r="FG120" s="2">
        <f t="shared" si="151"/>
        <v>0.99984741737424998</v>
      </c>
      <c r="FH120" s="2">
        <f t="shared" si="151"/>
        <v>0.9998587433575824</v>
      </c>
      <c r="FI120" s="2">
        <f t="shared" si="151"/>
        <v>0.99983877079584393</v>
      </c>
      <c r="FJ120" s="2">
        <f t="shared" si="151"/>
        <v>0.99983631918773153</v>
      </c>
      <c r="FK120" s="2">
        <f t="shared" si="151"/>
        <v>0.99983793582124969</v>
      </c>
      <c r="FL120" s="2">
        <f t="shared" si="151"/>
        <v>0.99986144242116115</v>
      </c>
      <c r="FM120" s="2">
        <f t="shared" si="151"/>
        <v>0.99986435933778905</v>
      </c>
      <c r="FN120" s="2">
        <f t="shared" si="151"/>
        <v>0.99986146348459304</v>
      </c>
      <c r="FO120" s="2">
        <f t="shared" si="151"/>
        <v>0.99986426787653615</v>
      </c>
      <c r="FP120" s="2">
        <f t="shared" si="151"/>
        <v>0.99986315180407181</v>
      </c>
      <c r="FQ120" s="2">
        <f t="shared" si="151"/>
        <v>0.99983440963110159</v>
      </c>
      <c r="FR120" s="2">
        <f t="shared" si="151"/>
        <v>0.9998586492541377</v>
      </c>
      <c r="FS120" s="2">
        <f t="shared" si="151"/>
        <v>0.99963614425574288</v>
      </c>
      <c r="FT120" s="2">
        <f t="shared" si="151"/>
        <v>0.99927282655058036</v>
      </c>
      <c r="FU120" s="2">
        <f t="shared" si="151"/>
        <v>0.99889655643748876</v>
      </c>
      <c r="FW120" s="2">
        <f t="shared" si="144"/>
        <v>1.7616003469070506E-4</v>
      </c>
      <c r="FX120" s="2">
        <f t="shared" si="144"/>
        <v>2.9934178491010957E-4</v>
      </c>
      <c r="FY120" s="2">
        <f t="shared" si="144"/>
        <v>2.0960438185354825E-4</v>
      </c>
      <c r="FZ120" s="2">
        <f t="shared" si="144"/>
        <v>1.4015597649666767E-4</v>
      </c>
      <c r="GA120" s="2">
        <f t="shared" si="144"/>
        <v>1.2956101653026678E-4</v>
      </c>
      <c r="GB120" s="2">
        <f t="shared" si="144"/>
        <v>1.6822828710224042E-4</v>
      </c>
      <c r="GC120" s="2">
        <f t="shared" si="144"/>
        <v>2.1052407358506907E-4</v>
      </c>
      <c r="GD120" s="2">
        <f t="shared" si="144"/>
        <v>2.5196812333734976E-4</v>
      </c>
      <c r="GE120" s="2">
        <f t="shared" si="144"/>
        <v>2.277642148704516E-4</v>
      </c>
      <c r="GF120" s="2">
        <f t="shared" si="144"/>
        <v>2.0937760839880449E-4</v>
      </c>
      <c r="GG120" s="2">
        <f t="shared" si="144"/>
        <v>1.5631292004781105E-4</v>
      </c>
      <c r="GH120" s="2">
        <f t="shared" si="144"/>
        <v>1.4419563940539385E-4</v>
      </c>
      <c r="GI120" s="2">
        <f t="shared" si="144"/>
        <v>2.101064275972146E-4</v>
      </c>
      <c r="GJ120" s="2">
        <f t="shared" si="144"/>
        <v>3.2791362584343441E-4</v>
      </c>
      <c r="GK120" s="2">
        <f t="shared" si="144"/>
        <v>5.355208130290545E-4</v>
      </c>
      <c r="GM120" s="107">
        <f t="shared" si="145"/>
        <v>1.3212329194749882E-37</v>
      </c>
      <c r="GN120" s="107">
        <f t="shared" si="145"/>
        <v>3.0377891973853266E-51</v>
      </c>
      <c r="GO120" s="107">
        <f t="shared" si="145"/>
        <v>2.2782473220109393E-49</v>
      </c>
      <c r="GP120" s="107">
        <f t="shared" si="145"/>
        <v>1.5730631762385678E-50</v>
      </c>
      <c r="GQ120" s="107">
        <f t="shared" si="145"/>
        <v>8.3021814138957329E-53</v>
      </c>
      <c r="GR120" s="107">
        <f t="shared" si="145"/>
        <v>8.9468400781919888E-57</v>
      </c>
      <c r="GS120" s="107">
        <f t="shared" si="145"/>
        <v>4.5078613205537672E-58</v>
      </c>
      <c r="GT120" s="107">
        <f t="shared" si="145"/>
        <v>5.2547176756399687E-62</v>
      </c>
      <c r="GU120" s="107">
        <f t="shared" si="145"/>
        <v>1.1950571468861954E-64</v>
      </c>
      <c r="GV120" s="107">
        <f t="shared" si="145"/>
        <v>1.5406056570199897E-60</v>
      </c>
      <c r="GW120" s="107">
        <f t="shared" si="145"/>
        <v>1.0676064804912506E-58</v>
      </c>
      <c r="GX120" s="107">
        <f t="shared" si="145"/>
        <v>6.9880780425330128E-59</v>
      </c>
      <c r="GY120" s="107">
        <f t="shared" si="145"/>
        <v>2.3688145097131086E-53</v>
      </c>
      <c r="GZ120" s="107">
        <f t="shared" si="145"/>
        <v>9.295264181071547E-51</v>
      </c>
      <c r="HA120" s="107">
        <f t="shared" si="145"/>
        <v>4.7130843742627588E-85</v>
      </c>
      <c r="HC120" s="107">
        <f t="shared" si="76"/>
        <v>9.6077480930842406E-15</v>
      </c>
      <c r="HD120" s="107">
        <f t="shared" si="76"/>
        <v>1.0040250819966886E-20</v>
      </c>
      <c r="HE120" s="107">
        <f t="shared" si="76"/>
        <v>4.2789937672482503E-19</v>
      </c>
      <c r="HF120" s="107">
        <f t="shared" si="76"/>
        <v>6.43493258024697E-19</v>
      </c>
      <c r="HG120" s="107">
        <f t="shared" si="76"/>
        <v>9.1452200475370725E-20</v>
      </c>
      <c r="HH120" s="107">
        <f t="shared" si="76"/>
        <v>4.2204205686046433E-22</v>
      </c>
      <c r="HI120" s="107">
        <f t="shared" si="138"/>
        <v>1.8808194711844225E-23</v>
      </c>
      <c r="HJ120" s="107">
        <f t="shared" si="138"/>
        <v>1.9908450279001983E-25</v>
      </c>
      <c r="HK120" s="107">
        <f t="shared" si="138"/>
        <v>1.7148499788822775E-26</v>
      </c>
      <c r="HL120" s="107">
        <f t="shared" si="138"/>
        <v>2.3095786012593222E-24</v>
      </c>
      <c r="HM120" s="107">
        <f t="shared" si="138"/>
        <v>1.9321657472740286E-22</v>
      </c>
      <c r="HN120" s="107">
        <f t="shared" si="138"/>
        <v>3.0718804138275323E-22</v>
      </c>
      <c r="HO120" s="107">
        <f t="shared" si="138"/>
        <v>1.4911049305670342E-18</v>
      </c>
      <c r="HP120" s="107">
        <f t="shared" si="138"/>
        <v>5.3298059492284372E-17</v>
      </c>
      <c r="HQ120" s="107">
        <f t="shared" si="138"/>
        <v>2.5104158696269509E-27</v>
      </c>
      <c r="HS120" s="107">
        <f t="shared" si="146"/>
        <v>3.225835623813253E-2</v>
      </c>
      <c r="HT120" s="107">
        <f t="shared" si="146"/>
        <v>2.7602245369594554E-2</v>
      </c>
      <c r="HU120" s="107">
        <f t="shared" si="146"/>
        <v>1.526607743927859E-2</v>
      </c>
      <c r="HV120" s="107">
        <f t="shared" si="146"/>
        <v>7.6503764531383458E-3</v>
      </c>
      <c r="HW120" s="107">
        <f t="shared" si="146"/>
        <v>6.0095556182055056E-3</v>
      </c>
      <c r="HX120" s="107">
        <f t="shared" si="146"/>
        <v>9.3010195555414659E-3</v>
      </c>
      <c r="HY120" s="107">
        <f t="shared" si="146"/>
        <v>1.4310857281041305E-2</v>
      </c>
      <c r="HZ120" s="107">
        <f t="shared" si="146"/>
        <v>1.5167690647236399E-2</v>
      </c>
      <c r="IA120" s="107">
        <f t="shared" si="146"/>
        <v>1.2107437280067279E-2</v>
      </c>
      <c r="IB120" s="107">
        <f t="shared" si="146"/>
        <v>1.199032459675806E-2</v>
      </c>
      <c r="IC120" s="107">
        <f t="shared" si="146"/>
        <v>5.4897200074491576E-3</v>
      </c>
      <c r="ID120" s="107">
        <f t="shared" si="146"/>
        <v>5.3637224900284376E-3</v>
      </c>
      <c r="IE120" s="107">
        <f t="shared" si="146"/>
        <v>2.1835894290828839E-3</v>
      </c>
      <c r="IF120" s="107">
        <f t="shared" si="146"/>
        <v>1.7482768548865227E-3</v>
      </c>
      <c r="IG120" s="107">
        <f t="shared" si="146"/>
        <v>1.0480898032015381E-2</v>
      </c>
      <c r="II120" s="107">
        <f t="shared" si="147"/>
        <v>2.4831556381733646E-12</v>
      </c>
      <c r="IJ120" s="107">
        <f t="shared" si="147"/>
        <v>1.8998739464188341E-14</v>
      </c>
      <c r="IK120" s="107">
        <f t="shared" si="147"/>
        <v>1.7286874102863324E-15</v>
      </c>
      <c r="IL120" s="107">
        <f t="shared" si="147"/>
        <v>2.8301725279162753E-17</v>
      </c>
      <c r="IM120" s="107">
        <f t="shared" si="147"/>
        <v>2.8991516023556494E-18</v>
      </c>
      <c r="IN120" s="107">
        <f t="shared" si="147"/>
        <v>6.1909876236710911E-18</v>
      </c>
      <c r="IO120" s="107">
        <f t="shared" si="147"/>
        <v>2.165369571355614E-17</v>
      </c>
      <c r="IP120" s="107">
        <f t="shared" si="147"/>
        <v>7.2871779512748483E-18</v>
      </c>
      <c r="IQ120" s="107">
        <f t="shared" si="147"/>
        <v>6.4395101890243853E-19</v>
      </c>
      <c r="IR120" s="107">
        <f t="shared" si="147"/>
        <v>3.8614976830548375E-18</v>
      </c>
      <c r="IS120" s="107">
        <f t="shared" si="147"/>
        <v>1.6529730289609489E-19</v>
      </c>
      <c r="IT120" s="107">
        <f t="shared" si="147"/>
        <v>2.9924418671986771E-19</v>
      </c>
      <c r="IU120" s="107">
        <f t="shared" si="147"/>
        <v>6.5286578228544246E-20</v>
      </c>
      <c r="IV120" s="107">
        <f t="shared" si="147"/>
        <v>2.3967230846228504E-20</v>
      </c>
      <c r="IW120" s="107">
        <f t="shared" si="147"/>
        <v>1.2761250419832123E-18</v>
      </c>
      <c r="IY120" s="107">
        <f t="shared" si="148"/>
        <v>3.2258356240625292E-2</v>
      </c>
      <c r="IZ120" s="107">
        <f t="shared" si="148"/>
        <v>2.7602245369613553E-2</v>
      </c>
      <c r="JA120" s="107">
        <f t="shared" si="148"/>
        <v>1.526607743928032E-2</v>
      </c>
      <c r="JB120" s="107">
        <f t="shared" si="148"/>
        <v>7.6503764531383753E-3</v>
      </c>
      <c r="JC120" s="107">
        <f t="shared" si="148"/>
        <v>6.0095556182055082E-3</v>
      </c>
      <c r="JD120" s="107">
        <f t="shared" si="148"/>
        <v>9.3010195555414728E-3</v>
      </c>
      <c r="JE120" s="107">
        <f t="shared" si="148"/>
        <v>1.4310857281041325E-2</v>
      </c>
      <c r="JF120" s="107">
        <f t="shared" si="148"/>
        <v>1.5167690647236406E-2</v>
      </c>
      <c r="JG120" s="107">
        <f t="shared" si="148"/>
        <v>1.2107437280067279E-2</v>
      </c>
      <c r="JH120" s="107">
        <f t="shared" si="148"/>
        <v>1.1990324596758063E-2</v>
      </c>
      <c r="JI120" s="107">
        <f t="shared" si="148"/>
        <v>5.4897200074491576E-3</v>
      </c>
      <c r="JJ120" s="107">
        <f t="shared" si="148"/>
        <v>5.3637224900284376E-3</v>
      </c>
      <c r="JK120" s="107">
        <f t="shared" si="148"/>
        <v>2.1835894290828852E-3</v>
      </c>
      <c r="JL120" s="107">
        <f t="shared" si="148"/>
        <v>1.748276854886576E-3</v>
      </c>
      <c r="JM120" s="107">
        <f t="shared" si="148"/>
        <v>1.0480898032015382E-2</v>
      </c>
    </row>
    <row r="121" spans="2:273" x14ac:dyDescent="0.25">
      <c r="B121" s="2">
        <v>93</v>
      </c>
      <c r="C121" s="37">
        <v>60.225999999999999</v>
      </c>
      <c r="D121" s="37">
        <v>61.805999999999997</v>
      </c>
      <c r="E121" s="37">
        <v>61.774000000000001</v>
      </c>
      <c r="F121" s="37">
        <v>62.725999999999999</v>
      </c>
      <c r="G121" s="37">
        <v>64.349999999999994</v>
      </c>
      <c r="H121" s="37">
        <v>65.45</v>
      </c>
      <c r="I121" s="37">
        <v>66.349999999999994</v>
      </c>
      <c r="J121" s="37">
        <v>66.132999999999996</v>
      </c>
      <c r="K121" s="37">
        <v>67.667000000000002</v>
      </c>
      <c r="L121" s="37">
        <v>65.283000000000001</v>
      </c>
      <c r="M121" s="37">
        <v>65.132999999999996</v>
      </c>
      <c r="N121" s="37">
        <v>63.8</v>
      </c>
      <c r="O121" s="37">
        <v>67.033000000000001</v>
      </c>
      <c r="P121" s="37">
        <v>68.066999999999993</v>
      </c>
      <c r="Q121" s="37">
        <v>73.816999999999993</v>
      </c>
      <c r="S121" s="4">
        <f t="shared" si="97"/>
        <v>61.786197614815137</v>
      </c>
      <c r="T121" s="4">
        <f t="shared" si="98"/>
        <v>63.306470815888012</v>
      </c>
      <c r="U121" s="4">
        <f t="shared" si="99"/>
        <v>62.839008050308507</v>
      </c>
      <c r="V121" s="4">
        <f t="shared" si="100"/>
        <v>63.621957719182006</v>
      </c>
      <c r="W121" s="4">
        <f t="shared" si="101"/>
        <v>64.837086380811499</v>
      </c>
      <c r="X121" s="4">
        <f t="shared" si="102"/>
        <v>66.779136036199205</v>
      </c>
      <c r="Y121" s="4">
        <f t="shared" si="103"/>
        <v>68.779328643558443</v>
      </c>
      <c r="Z121" s="4">
        <f t="shared" si="104"/>
        <v>69.296646874897888</v>
      </c>
      <c r="AA121" s="4">
        <f t="shared" si="105"/>
        <v>69.083837397108269</v>
      </c>
      <c r="AB121" s="4">
        <f t="shared" si="106"/>
        <v>68.436642863375297</v>
      </c>
      <c r="AC121" s="4">
        <f t="shared" si="107"/>
        <v>66.267113442081666</v>
      </c>
      <c r="AD121" s="4">
        <f t="shared" si="108"/>
        <v>65.31362819959908</v>
      </c>
      <c r="AE121" s="4">
        <f t="shared" si="109"/>
        <v>66.342218263278127</v>
      </c>
      <c r="AF121" s="4">
        <f t="shared" si="110"/>
        <v>66.475842153186335</v>
      </c>
      <c r="AG121" s="4">
        <f t="shared" si="110"/>
        <v>73.955534134386497</v>
      </c>
      <c r="AI121" s="4">
        <f t="shared" si="111"/>
        <v>-1.560197614815138</v>
      </c>
      <c r="AJ121" s="4">
        <f t="shared" si="112"/>
        <v>-1.5004708158880149</v>
      </c>
      <c r="AK121" s="4">
        <f t="shared" si="113"/>
        <v>-1.0650080503085064</v>
      </c>
      <c r="AL121" s="4">
        <f t="shared" si="114"/>
        <v>-0.89595771918200739</v>
      </c>
      <c r="AM121" s="4">
        <f t="shared" si="115"/>
        <v>-0.48708638081150468</v>
      </c>
      <c r="AN121" s="4">
        <f t="shared" si="116"/>
        <v>-1.329136036199202</v>
      </c>
      <c r="AO121" s="4">
        <f t="shared" si="117"/>
        <v>-2.4293286435584491</v>
      </c>
      <c r="AP121" s="4">
        <f t="shared" si="118"/>
        <v>-3.1636468748978928</v>
      </c>
      <c r="AQ121" s="4">
        <f t="shared" si="119"/>
        <v>-1.4168373971082673</v>
      </c>
      <c r="AR121" s="4">
        <f t="shared" si="120"/>
        <v>-3.1536428633752962</v>
      </c>
      <c r="AS121" s="4">
        <f t="shared" si="121"/>
        <v>-1.1341134420816701</v>
      </c>
      <c r="AT121" s="4">
        <f t="shared" si="122"/>
        <v>-1.5136281995990828</v>
      </c>
      <c r="AU121" s="4">
        <f t="shared" si="123"/>
        <v>0.69078173672187404</v>
      </c>
      <c r="AV121" s="4">
        <f t="shared" si="139"/>
        <v>1.5911578468136582</v>
      </c>
      <c r="AW121" s="4">
        <f t="shared" si="139"/>
        <v>-0.13853413438650364</v>
      </c>
      <c r="AY121" s="2">
        <f t="shared" si="140"/>
        <v>61.786197614815137</v>
      </c>
      <c r="AZ121" s="2">
        <f t="shared" si="140"/>
        <v>62.291913742768401</v>
      </c>
      <c r="BA121" s="2">
        <f t="shared" si="140"/>
        <v>61.12462642134156</v>
      </c>
      <c r="BB121" s="2">
        <f t="shared" si="140"/>
        <v>62.329681759305991</v>
      </c>
      <c r="BC121" s="2">
        <f t="shared" si="140"/>
        <v>63.546939716342571</v>
      </c>
      <c r="BD121" s="2">
        <f t="shared" si="140"/>
        <v>64.39426685514897</v>
      </c>
      <c r="BE121" s="2">
        <f t="shared" si="140"/>
        <v>64.796595552325229</v>
      </c>
      <c r="BF121" s="2">
        <f t="shared" si="140"/>
        <v>64.557547979896071</v>
      </c>
      <c r="BG121" s="2">
        <f t="shared" si="140"/>
        <v>65.007876319692485</v>
      </c>
      <c r="BH121" s="2">
        <f t="shared" si="140"/>
        <v>64.155507305021459</v>
      </c>
      <c r="BI121" s="2">
        <f t="shared" si="140"/>
        <v>63.747526000451749</v>
      </c>
      <c r="BJ121" s="2">
        <f t="shared" si="140"/>
        <v>62.711579561409273</v>
      </c>
      <c r="BK121" s="2">
        <f t="shared" si="140"/>
        <v>65.128934184655876</v>
      </c>
      <c r="BL121" s="2">
        <f t="shared" si="140"/>
        <v>65.121318943848564</v>
      </c>
      <c r="BM121" s="2">
        <f t="shared" si="140"/>
        <v>65.961712868238607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 t="str">
        <f t="shared" si="142"/>
        <v/>
      </c>
      <c r="CF121" s="2" t="str">
        <f t="shared" si="142"/>
        <v/>
      </c>
      <c r="CG121" s="2" t="str">
        <f t="shared" si="142"/>
        <v/>
      </c>
      <c r="CH121" s="2" t="str">
        <f t="shared" si="142"/>
        <v/>
      </c>
      <c r="CI121" s="2" t="str">
        <f t="shared" si="142"/>
        <v/>
      </c>
      <c r="CJ121" s="2" t="str">
        <f t="shared" si="142"/>
        <v/>
      </c>
      <c r="CK121" s="2" t="str">
        <f t="shared" si="142"/>
        <v/>
      </c>
      <c r="CL121" s="2" t="str">
        <f t="shared" si="142"/>
        <v/>
      </c>
      <c r="CM121" s="2" t="str">
        <f t="shared" si="142"/>
        <v/>
      </c>
      <c r="CN121" s="2" t="str">
        <f t="shared" si="142"/>
        <v/>
      </c>
      <c r="CO121" s="2" t="str">
        <f t="shared" si="142"/>
        <v/>
      </c>
      <c r="CP121" s="2" t="str">
        <f t="shared" si="142"/>
        <v/>
      </c>
      <c r="CQ121" s="2" t="str">
        <f t="shared" si="142"/>
        <v/>
      </c>
      <c r="CR121" s="2" t="str">
        <f t="shared" si="142"/>
        <v/>
      </c>
      <c r="CS121" s="2" t="str">
        <f t="shared" si="142"/>
        <v/>
      </c>
      <c r="CU121" s="2" t="str">
        <f t="shared" si="143"/>
        <v/>
      </c>
      <c r="CV121" s="2" t="str">
        <f t="shared" si="143"/>
        <v/>
      </c>
      <c r="CW121" s="2" t="str">
        <f t="shared" si="143"/>
        <v/>
      </c>
      <c r="CX121" s="2" t="str">
        <f t="shared" si="143"/>
        <v/>
      </c>
      <c r="CY121" s="2" t="str">
        <f t="shared" si="143"/>
        <v/>
      </c>
      <c r="CZ121" s="2" t="str">
        <f t="shared" si="143"/>
        <v/>
      </c>
      <c r="DA121" s="2" t="str">
        <f t="shared" si="143"/>
        <v/>
      </c>
      <c r="DB121" s="2" t="str">
        <f t="shared" si="143"/>
        <v/>
      </c>
      <c r="DC121" s="2" t="str">
        <f t="shared" si="143"/>
        <v/>
      </c>
      <c r="DD121" s="2" t="str">
        <f t="shared" si="143"/>
        <v/>
      </c>
      <c r="DE121" s="2" t="str">
        <f t="shared" si="143"/>
        <v/>
      </c>
      <c r="DF121" s="2" t="str">
        <f t="shared" si="143"/>
        <v/>
      </c>
      <c r="DG121" s="2" t="str">
        <f t="shared" si="143"/>
        <v/>
      </c>
      <c r="DH121" s="2" t="str">
        <f t="shared" si="143"/>
        <v/>
      </c>
      <c r="DI121" s="2" t="str">
        <f t="shared" si="143"/>
        <v/>
      </c>
      <c r="DK121" s="2">
        <f t="shared" si="149"/>
        <v>85.018885873192446</v>
      </c>
      <c r="DL121" s="2">
        <f t="shared" si="149"/>
        <v>84.179869206773617</v>
      </c>
      <c r="DM121" s="2">
        <f t="shared" si="149"/>
        <v>85.98588907563024</v>
      </c>
      <c r="DN121" s="2">
        <f t="shared" si="149"/>
        <v>88.087905080213886</v>
      </c>
      <c r="DO121" s="2">
        <f t="shared" si="149"/>
        <v>87.920284640762446</v>
      </c>
      <c r="DP121" s="2">
        <f t="shared" si="149"/>
        <v>84.837577529325515</v>
      </c>
      <c r="DQ121" s="2">
        <f t="shared" si="149"/>
        <v>85.025860887096769</v>
      </c>
      <c r="DR121" s="2">
        <f t="shared" si="149"/>
        <v>88.856121690767523</v>
      </c>
      <c r="DS121" s="2">
        <f t="shared" si="149"/>
        <v>81.482722135706354</v>
      </c>
      <c r="DT121" s="2">
        <f t="shared" si="149"/>
        <v>81.200590322580638</v>
      </c>
      <c r="DU121" s="2">
        <f t="shared" si="149"/>
        <v>82.35632177419356</v>
      </c>
      <c r="DV121" s="2">
        <f t="shared" si="149"/>
        <v>84.41927620967742</v>
      </c>
      <c r="DW121" s="2">
        <f t="shared" si="149"/>
        <v>92.564346224340198</v>
      </c>
      <c r="DX121" s="2">
        <f t="shared" si="149"/>
        <v>91.059606060606029</v>
      </c>
      <c r="DY121" s="2">
        <f t="shared" si="149"/>
        <v>85.519920875046338</v>
      </c>
      <c r="EA121" s="2">
        <f t="shared" si="153"/>
        <v>61.783857142857151</v>
      </c>
      <c r="EB121" s="2">
        <f t="shared" si="153"/>
        <v>62.289777777777779</v>
      </c>
      <c r="EC121" s="2">
        <f t="shared" si="153"/>
        <v>61.121344444444453</v>
      </c>
      <c r="ED121" s="2">
        <f t="shared" si="153"/>
        <v>62.326372853185589</v>
      </c>
      <c r="EE121" s="2">
        <f t="shared" si="152"/>
        <v>63.543794417235048</v>
      </c>
      <c r="EF121" s="2">
        <f t="shared" si="152"/>
        <v>64.391970553769426</v>
      </c>
      <c r="EG121" s="2">
        <f t="shared" si="152"/>
        <v>64.794429083637851</v>
      </c>
      <c r="EH121" s="2">
        <f t="shared" si="152"/>
        <v>64.554762003000747</v>
      </c>
      <c r="EI121" s="2">
        <f t="shared" si="152"/>
        <v>65.006083567415729</v>
      </c>
      <c r="EJ121" s="2">
        <f t="shared" si="152"/>
        <v>64.153690930024311</v>
      </c>
      <c r="EK121" s="2">
        <f t="shared" si="152"/>
        <v>63.745091663540897</v>
      </c>
      <c r="EL121" s="2">
        <f t="shared" si="152"/>
        <v>62.709116853459932</v>
      </c>
      <c r="EM121" s="2">
        <f t="shared" si="135"/>
        <v>65.120800825238547</v>
      </c>
      <c r="EN121" s="2">
        <f t="shared" si="135"/>
        <v>65.105797366936258</v>
      </c>
      <c r="EO121" s="2">
        <f t="shared" si="135"/>
        <v>65.943840243438572</v>
      </c>
      <c r="EQ121" s="2">
        <f t="shared" si="150"/>
        <v>59.638686237746086</v>
      </c>
      <c r="ER121" s="2">
        <f t="shared" si="150"/>
        <v>61.43986155268415</v>
      </c>
      <c r="ES121" s="2">
        <f t="shared" si="150"/>
        <v>61.490841400790018</v>
      </c>
      <c r="ET121" s="2">
        <f t="shared" si="150"/>
        <v>62.096121134999819</v>
      </c>
      <c r="EU121" s="2">
        <f t="shared" si="150"/>
        <v>63.587671434420031</v>
      </c>
      <c r="EV121" s="2">
        <f t="shared" si="150"/>
        <v>64.609130966587102</v>
      </c>
      <c r="EW121" s="2">
        <f t="shared" si="150"/>
        <v>64.743898924884633</v>
      </c>
      <c r="EX121" s="2">
        <f t="shared" si="150"/>
        <v>64.906902440877531</v>
      </c>
      <c r="EY121" s="2">
        <f t="shared" si="150"/>
        <v>65.062792859649974</v>
      </c>
      <c r="EZ121" s="2">
        <f t="shared" si="150"/>
        <v>64.0143924897164</v>
      </c>
      <c r="FA121" s="2">
        <f t="shared" si="150"/>
        <v>63.675270179309102</v>
      </c>
      <c r="FB121" s="2">
        <f t="shared" si="150"/>
        <v>62.847084363912771</v>
      </c>
      <c r="FC121" s="2">
        <f t="shared" si="150"/>
        <v>65.249219909406122</v>
      </c>
      <c r="FD121" s="2">
        <f t="shared" si="150"/>
        <v>64.959318000685641</v>
      </c>
      <c r="FE121" s="2">
        <f t="shared" si="150"/>
        <v>65.59126473911904</v>
      </c>
      <c r="FG121" s="2">
        <f t="shared" si="151"/>
        <v>0.99987879550860659</v>
      </c>
      <c r="FH121" s="2">
        <f t="shared" si="151"/>
        <v>0.9998877926006795</v>
      </c>
      <c r="FI121" s="2">
        <f t="shared" si="151"/>
        <v>0.999871926843933</v>
      </c>
      <c r="FJ121" s="2">
        <f t="shared" si="151"/>
        <v>0.99986997933224897</v>
      </c>
      <c r="FK121" s="2">
        <f t="shared" si="151"/>
        <v>0.99987126355593481</v>
      </c>
      <c r="FL121" s="2">
        <f t="shared" si="151"/>
        <v>0.99988993666647641</v>
      </c>
      <c r="FM121" s="2">
        <f t="shared" si="151"/>
        <v>0.99989225378638402</v>
      </c>
      <c r="FN121" s="2">
        <f t="shared" si="151"/>
        <v>0.99988995339870868</v>
      </c>
      <c r="FO121" s="2">
        <f t="shared" si="151"/>
        <v>0.99989218113207345</v>
      </c>
      <c r="FP121" s="2">
        <f t="shared" si="151"/>
        <v>0.99989129455450032</v>
      </c>
      <c r="FQ121" s="2">
        <f t="shared" si="151"/>
        <v>0.99986846241477545</v>
      </c>
      <c r="FR121" s="2">
        <f t="shared" si="151"/>
        <v>0.99988771784731145</v>
      </c>
      <c r="FS121" s="2">
        <f t="shared" si="151"/>
        <v>0.99970484510449453</v>
      </c>
      <c r="FT121" s="2">
        <f t="shared" si="151"/>
        <v>0.99939971177797571</v>
      </c>
      <c r="FU121" s="2">
        <f t="shared" si="151"/>
        <v>0.99907550441090798</v>
      </c>
      <c r="FW121" s="2">
        <f t="shared" si="144"/>
        <v>2.2176222912723517E-4</v>
      </c>
      <c r="FX121" s="2">
        <f t="shared" si="144"/>
        <v>3.7681977359151737E-4</v>
      </c>
      <c r="FY121" s="2">
        <f t="shared" si="144"/>
        <v>2.6386196244856697E-4</v>
      </c>
      <c r="FZ121" s="2">
        <f t="shared" si="144"/>
        <v>1.7643951744628568E-4</v>
      </c>
      <c r="GA121" s="2">
        <f t="shared" si="144"/>
        <v>1.6310218455764042E-4</v>
      </c>
      <c r="GB121" s="2">
        <f t="shared" si="144"/>
        <v>2.1177764088261782E-4</v>
      </c>
      <c r="GC121" s="2">
        <f t="shared" si="144"/>
        <v>2.6501965980041392E-4</v>
      </c>
      <c r="GD121" s="2">
        <f t="shared" si="144"/>
        <v>3.171883797602225E-4</v>
      </c>
      <c r="GE121" s="2">
        <f t="shared" si="144"/>
        <v>2.8672124891513176E-4</v>
      </c>
      <c r="GF121" s="2">
        <f t="shared" si="144"/>
        <v>2.6357650255265044E-4</v>
      </c>
      <c r="GG121" s="2">
        <f t="shared" si="144"/>
        <v>1.9677834295387403E-4</v>
      </c>
      <c r="GH121" s="2">
        <f t="shared" si="144"/>
        <v>1.8152477732364568E-4</v>
      </c>
      <c r="GI121" s="2">
        <f t="shared" si="144"/>
        <v>2.5901635244652242E-4</v>
      </c>
      <c r="GJ121" s="2">
        <f t="shared" si="144"/>
        <v>3.9724887305577698E-4</v>
      </c>
      <c r="GK121" s="2">
        <f t="shared" si="144"/>
        <v>6.3922590436319749E-4</v>
      </c>
      <c r="GM121" s="107">
        <f t="shared" si="145"/>
        <v>1.64463070836663E-39</v>
      </c>
      <c r="GN121" s="107">
        <f t="shared" si="145"/>
        <v>7.5917256709223478E-54</v>
      </c>
      <c r="GO121" s="107">
        <f t="shared" si="145"/>
        <v>6.534389506277638E-52</v>
      </c>
      <c r="GP121" s="107">
        <f t="shared" si="145"/>
        <v>3.8728636038960768E-53</v>
      </c>
      <c r="GQ121" s="107">
        <f t="shared" si="145"/>
        <v>1.5568264790973936E-55</v>
      </c>
      <c r="GR121" s="107">
        <f t="shared" si="145"/>
        <v>1.1639930231728304E-59</v>
      </c>
      <c r="GS121" s="107">
        <f t="shared" si="145"/>
        <v>5.0994229362605954E-61</v>
      </c>
      <c r="GT121" s="107">
        <f t="shared" si="145"/>
        <v>3.6410903308220312E-65</v>
      </c>
      <c r="GU121" s="107">
        <f t="shared" si="145"/>
        <v>6.1297149783656359E-68</v>
      </c>
      <c r="GV121" s="107">
        <f t="shared" si="145"/>
        <v>1.2865727557353838E-63</v>
      </c>
      <c r="GW121" s="107">
        <f t="shared" si="145"/>
        <v>9.5532791442705826E-62</v>
      </c>
      <c r="GX121" s="107">
        <f t="shared" si="145"/>
        <v>6.9434944499822265E-62</v>
      </c>
      <c r="GY121" s="107">
        <f t="shared" si="145"/>
        <v>4.1029059536108825E-56</v>
      </c>
      <c r="GZ121" s="107">
        <f t="shared" si="145"/>
        <v>2.153159901026269E-53</v>
      </c>
      <c r="HA121" s="107">
        <f t="shared" si="145"/>
        <v>1.9531510546619627E-89</v>
      </c>
      <c r="HC121" s="107">
        <f t="shared" si="76"/>
        <v>3.5268644853186612E-16</v>
      </c>
      <c r="HD121" s="107">
        <f t="shared" si="76"/>
        <v>9.924684403605535E-23</v>
      </c>
      <c r="HE121" s="107">
        <f t="shared" si="76"/>
        <v>5.2253663454941077E-21</v>
      </c>
      <c r="HF121" s="107">
        <f t="shared" si="76"/>
        <v>7.5416008005719574E-21</v>
      </c>
      <c r="HG121" s="107">
        <f t="shared" si="76"/>
        <v>8.7344788152249148E-22</v>
      </c>
      <c r="HH121" s="107">
        <f t="shared" si="76"/>
        <v>2.7653922377591311E-24</v>
      </c>
      <c r="HI121" s="107">
        <f t="shared" si="138"/>
        <v>1.003439225103568E-25</v>
      </c>
      <c r="HJ121" s="107">
        <f t="shared" si="138"/>
        <v>6.9245132682344453E-28</v>
      </c>
      <c r="HK121" s="107">
        <f t="shared" si="138"/>
        <v>4.7154451250011094E-29</v>
      </c>
      <c r="HL121" s="107">
        <f t="shared" si="138"/>
        <v>9.8131405027385321E-27</v>
      </c>
      <c r="HM121" s="107">
        <f t="shared" si="138"/>
        <v>9.9782647312736273E-25</v>
      </c>
      <c r="HN121" s="107">
        <f t="shared" si="138"/>
        <v>1.7741068574265038E-24</v>
      </c>
      <c r="HO121" s="107">
        <f t="shared" si="138"/>
        <v>1.6002314353248362E-20</v>
      </c>
      <c r="HP121" s="107">
        <f t="shared" si="138"/>
        <v>7.6866491586687661E-19</v>
      </c>
      <c r="HQ121" s="107">
        <f t="shared" si="138"/>
        <v>3.3759663513435327E-30</v>
      </c>
      <c r="HS121" s="107">
        <f t="shared" si="146"/>
        <v>4.8907694040961562E-2</v>
      </c>
      <c r="HT121" s="107">
        <f t="shared" si="146"/>
        <v>4.5205427904992053E-2</v>
      </c>
      <c r="HU121" s="107">
        <f t="shared" si="146"/>
        <v>2.5977889705778828E-2</v>
      </c>
      <c r="HV121" s="107">
        <f t="shared" si="146"/>
        <v>1.3707265589057119E-2</v>
      </c>
      <c r="HW121" s="107">
        <f t="shared" si="146"/>
        <v>1.1068161574693364E-2</v>
      </c>
      <c r="HX121" s="107">
        <f t="shared" si="146"/>
        <v>1.6849430851870802E-2</v>
      </c>
      <c r="HY121" s="107">
        <f t="shared" si="146"/>
        <v>2.531080457513217E-2</v>
      </c>
      <c r="HZ121" s="107">
        <f t="shared" si="146"/>
        <v>2.7259195494689848E-2</v>
      </c>
      <c r="IA121" s="107">
        <f t="shared" si="146"/>
        <v>2.2363842396579372E-2</v>
      </c>
      <c r="IB121" s="107">
        <f t="shared" si="146"/>
        <v>2.174220423044243E-2</v>
      </c>
      <c r="IC121" s="107">
        <f t="shared" si="146"/>
        <v>1.0529884192117771E-2</v>
      </c>
      <c r="ID121" s="107">
        <f t="shared" si="146"/>
        <v>1.019852909156427E-2</v>
      </c>
      <c r="IE121" s="107">
        <f t="shared" si="146"/>
        <v>4.2926084590024297E-3</v>
      </c>
      <c r="IF121" s="107">
        <f t="shared" si="146"/>
        <v>3.4323136618436357E-3</v>
      </c>
      <c r="IG121" s="107">
        <f t="shared" si="146"/>
        <v>1.596285379600295E-2</v>
      </c>
      <c r="II121" s="107">
        <f t="shared" si="147"/>
        <v>9.2530123673410557E-12</v>
      </c>
      <c r="IJ121" s="107">
        <f t="shared" si="147"/>
        <v>1.0074411159812663E-13</v>
      </c>
      <c r="IK121" s="107">
        <f t="shared" si="147"/>
        <v>9.7075897806983964E-15</v>
      </c>
      <c r="IL121" s="107">
        <f t="shared" si="147"/>
        <v>1.8107903638359737E-16</v>
      </c>
      <c r="IM121" s="107">
        <f t="shared" si="147"/>
        <v>2.0462194822981782E-17</v>
      </c>
      <c r="IN121" s="107">
        <f t="shared" si="147"/>
        <v>4.4524906142894474E-17</v>
      </c>
      <c r="IO121" s="107">
        <f t="shared" si="147"/>
        <v>1.5345108939661088E-16</v>
      </c>
      <c r="IP121" s="107">
        <f t="shared" si="147"/>
        <v>5.7119189787706821E-17</v>
      </c>
      <c r="IQ121" s="107">
        <f t="shared" si="147"/>
        <v>5.6080790628954259E-18</v>
      </c>
      <c r="IR121" s="107">
        <f t="shared" si="147"/>
        <v>2.9942949964619205E-17</v>
      </c>
      <c r="IS121" s="107">
        <f t="shared" si="147"/>
        <v>1.4081030010806612E-18</v>
      </c>
      <c r="IT121" s="107">
        <f t="shared" si="147"/>
        <v>2.426171628218177E-18</v>
      </c>
      <c r="IU121" s="107">
        <f t="shared" si="147"/>
        <v>5.1322521818668307E-19</v>
      </c>
      <c r="IV121" s="107">
        <f t="shared" si="147"/>
        <v>1.8480780708312735E-19</v>
      </c>
      <c r="IW121" s="107">
        <f t="shared" si="147"/>
        <v>7.9244705455800621E-18</v>
      </c>
      <c r="IY121" s="107">
        <f t="shared" si="148"/>
        <v>4.8907694050214931E-2</v>
      </c>
      <c r="IZ121" s="107">
        <f t="shared" si="148"/>
        <v>4.5205427905092799E-2</v>
      </c>
      <c r="JA121" s="107">
        <f t="shared" si="148"/>
        <v>2.5977889705788536E-2</v>
      </c>
      <c r="JB121" s="107">
        <f t="shared" si="148"/>
        <v>1.3707265589057299E-2</v>
      </c>
      <c r="JC121" s="107">
        <f t="shared" si="148"/>
        <v>1.1068161574693385E-2</v>
      </c>
      <c r="JD121" s="107">
        <f t="shared" si="148"/>
        <v>1.6849430851870847E-2</v>
      </c>
      <c r="JE121" s="107">
        <f t="shared" si="148"/>
        <v>2.5310804575132323E-2</v>
      </c>
      <c r="JF121" s="107">
        <f t="shared" si="148"/>
        <v>2.7259195494689904E-2</v>
      </c>
      <c r="JG121" s="107">
        <f t="shared" si="148"/>
        <v>2.2363842396579379E-2</v>
      </c>
      <c r="JH121" s="107">
        <f t="shared" si="148"/>
        <v>2.1742204230442461E-2</v>
      </c>
      <c r="JI121" s="107">
        <f t="shared" si="148"/>
        <v>1.0529884192117773E-2</v>
      </c>
      <c r="JJ121" s="107">
        <f t="shared" si="148"/>
        <v>1.0198529091564271E-2</v>
      </c>
      <c r="JK121" s="107">
        <f t="shared" si="148"/>
        <v>4.2926084590024305E-3</v>
      </c>
      <c r="JL121" s="107">
        <f t="shared" si="148"/>
        <v>3.4323136618436365E-3</v>
      </c>
      <c r="JM121" s="107">
        <f t="shared" si="148"/>
        <v>1.5962853796002957E-2</v>
      </c>
    </row>
    <row r="122" spans="2:273" x14ac:dyDescent="0.25">
      <c r="B122" s="2">
        <v>94</v>
      </c>
      <c r="C122" s="37">
        <v>60.323</v>
      </c>
      <c r="D122" s="37">
        <v>61.71</v>
      </c>
      <c r="E122" s="37">
        <v>62.323</v>
      </c>
      <c r="F122" s="37">
        <v>61.468000000000004</v>
      </c>
      <c r="G122" s="37">
        <v>63.232999999999997</v>
      </c>
      <c r="H122" s="37">
        <v>66.117000000000004</v>
      </c>
      <c r="I122" s="37">
        <v>68.099999999999994</v>
      </c>
      <c r="J122" s="37">
        <v>67.55</v>
      </c>
      <c r="K122" s="37">
        <v>67.867000000000004</v>
      </c>
      <c r="L122" s="37">
        <v>66.332999999999998</v>
      </c>
      <c r="M122" s="37">
        <v>63.9</v>
      </c>
      <c r="N122" s="37">
        <v>64.45</v>
      </c>
      <c r="O122" s="37">
        <v>67.5</v>
      </c>
      <c r="P122" s="37">
        <v>69.849999999999994</v>
      </c>
      <c r="Q122" s="37">
        <v>77.05</v>
      </c>
      <c r="S122" s="4">
        <f t="shared" si="97"/>
        <v>61.905582993012231</v>
      </c>
      <c r="T122" s="4">
        <f t="shared" si="98"/>
        <v>63.747599947176248</v>
      </c>
      <c r="U122" s="4">
        <f t="shared" si="99"/>
        <v>63.597155521916115</v>
      </c>
      <c r="V122" s="4">
        <f t="shared" si="100"/>
        <v>64.292254195138796</v>
      </c>
      <c r="W122" s="4">
        <f t="shared" si="101"/>
        <v>65.51805971573306</v>
      </c>
      <c r="X122" s="4">
        <f t="shared" si="102"/>
        <v>68.090073516783434</v>
      </c>
      <c r="Y122" s="4">
        <f t="shared" si="103"/>
        <v>70.927945984310995</v>
      </c>
      <c r="Z122" s="4">
        <f t="shared" si="104"/>
        <v>71.842533703706948</v>
      </c>
      <c r="AA122" s="4">
        <f t="shared" si="105"/>
        <v>71.473651728733884</v>
      </c>
      <c r="AB122" s="4">
        <f t="shared" si="106"/>
        <v>70.917772370897936</v>
      </c>
      <c r="AC122" s="4">
        <f t="shared" si="107"/>
        <v>67.91405012472319</v>
      </c>
      <c r="AD122" s="4">
        <f t="shared" si="108"/>
        <v>66.96185832856095</v>
      </c>
      <c r="AE122" s="4">
        <f t="shared" si="109"/>
        <v>67.079533008970188</v>
      </c>
      <c r="AF122" s="4">
        <f t="shared" si="110"/>
        <v>67.393596312542655</v>
      </c>
      <c r="AG122" s="4">
        <f t="shared" si="110"/>
        <v>77.188919089120063</v>
      </c>
      <c r="AI122" s="4">
        <f t="shared" si="111"/>
        <v>-1.582582993012231</v>
      </c>
      <c r="AJ122" s="4">
        <f t="shared" si="112"/>
        <v>-2.0375999471762469</v>
      </c>
      <c r="AK122" s="4">
        <f t="shared" si="113"/>
        <v>-1.2741555219161143</v>
      </c>
      <c r="AL122" s="4">
        <f t="shared" si="114"/>
        <v>-2.8242541951387921</v>
      </c>
      <c r="AM122" s="4">
        <f t="shared" si="115"/>
        <v>-2.2850597157330625</v>
      </c>
      <c r="AN122" s="4">
        <f t="shared" si="116"/>
        <v>-1.9730735167834297</v>
      </c>
      <c r="AO122" s="4">
        <f t="shared" si="117"/>
        <v>-2.8279459843110004</v>
      </c>
      <c r="AP122" s="4">
        <f t="shared" si="118"/>
        <v>-4.2925337037069511</v>
      </c>
      <c r="AQ122" s="4">
        <f t="shared" si="119"/>
        <v>-3.6066517287338797</v>
      </c>
      <c r="AR122" s="4">
        <f t="shared" si="120"/>
        <v>-4.5847723708979373</v>
      </c>
      <c r="AS122" s="4">
        <f t="shared" si="121"/>
        <v>-4.014050124723191</v>
      </c>
      <c r="AT122" s="4">
        <f t="shared" si="122"/>
        <v>-2.5118583285609475</v>
      </c>
      <c r="AU122" s="4">
        <f t="shared" si="123"/>
        <v>0.42046699102981222</v>
      </c>
      <c r="AV122" s="4">
        <f t="shared" si="139"/>
        <v>2.4564036874573389</v>
      </c>
      <c r="AW122" s="4">
        <f t="shared" si="139"/>
        <v>-0.13891908912006556</v>
      </c>
      <c r="AY122" s="2">
        <f t="shared" si="140"/>
        <v>61.905582993012231</v>
      </c>
      <c r="AZ122" s="2">
        <f t="shared" si="140"/>
        <v>62.264374426813845</v>
      </c>
      <c r="BA122" s="2">
        <f t="shared" si="140"/>
        <v>60.977812545538271</v>
      </c>
      <c r="BB122" s="2">
        <f t="shared" si="140"/>
        <v>62.207952288397095</v>
      </c>
      <c r="BC122" s="2">
        <f t="shared" si="140"/>
        <v>63.382977191407342</v>
      </c>
      <c r="BD122" s="2">
        <f t="shared" si="140"/>
        <v>64.230356001021519</v>
      </c>
      <c r="BE122" s="2">
        <f t="shared" si="140"/>
        <v>64.664188580197518</v>
      </c>
      <c r="BF122" s="2">
        <f t="shared" si="140"/>
        <v>64.319183374714513</v>
      </c>
      <c r="BG122" s="2">
        <f t="shared" si="140"/>
        <v>64.833592424593533</v>
      </c>
      <c r="BH122" s="2">
        <f t="shared" si="140"/>
        <v>64.031117803473236</v>
      </c>
      <c r="BI122" s="2">
        <f t="shared" si="140"/>
        <v>63.608353755850949</v>
      </c>
      <c r="BJ122" s="2">
        <f t="shared" si="140"/>
        <v>62.541574017160144</v>
      </c>
      <c r="BK122" s="2">
        <f t="shared" si="140"/>
        <v>64.927686169725732</v>
      </c>
      <c r="BL122" s="2">
        <f t="shared" si="140"/>
        <v>64.984697677442043</v>
      </c>
      <c r="BM122" s="2">
        <f t="shared" si="140"/>
        <v>65.848293963219703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 t="str">
        <f t="shared" si="142"/>
        <v/>
      </c>
      <c r="CF122" s="2" t="str">
        <f t="shared" si="142"/>
        <v/>
      </c>
      <c r="CG122" s="2" t="str">
        <f t="shared" si="142"/>
        <v/>
      </c>
      <c r="CH122" s="2" t="str">
        <f t="shared" si="142"/>
        <v/>
      </c>
      <c r="CI122" s="2" t="str">
        <f t="shared" si="142"/>
        <v/>
      </c>
      <c r="CJ122" s="2" t="str">
        <f t="shared" si="142"/>
        <v/>
      </c>
      <c r="CK122" s="2" t="str">
        <f t="shared" si="142"/>
        <v/>
      </c>
      <c r="CL122" s="2" t="str">
        <f t="shared" si="142"/>
        <v/>
      </c>
      <c r="CM122" s="2" t="str">
        <f t="shared" si="142"/>
        <v/>
      </c>
      <c r="CN122" s="2" t="str">
        <f t="shared" si="142"/>
        <v/>
      </c>
      <c r="CO122" s="2" t="str">
        <f t="shared" si="142"/>
        <v/>
      </c>
      <c r="CP122" s="2" t="str">
        <f t="shared" si="142"/>
        <v/>
      </c>
      <c r="CQ122" s="2" t="str">
        <f t="shared" si="142"/>
        <v/>
      </c>
      <c r="CR122" s="2" t="str">
        <f t="shared" si="142"/>
        <v/>
      </c>
      <c r="CS122" s="2" t="str">
        <f t="shared" si="142"/>
        <v/>
      </c>
      <c r="CU122" s="2" t="str">
        <f t="shared" si="143"/>
        <v/>
      </c>
      <c r="CV122" s="2" t="str">
        <f t="shared" si="143"/>
        <v/>
      </c>
      <c r="CW122" s="2" t="str">
        <f t="shared" si="143"/>
        <v/>
      </c>
      <c r="CX122" s="2" t="str">
        <f t="shared" si="143"/>
        <v/>
      </c>
      <c r="CY122" s="2" t="str">
        <f t="shared" si="143"/>
        <v/>
      </c>
      <c r="CZ122" s="2" t="str">
        <f t="shared" si="143"/>
        <v/>
      </c>
      <c r="DA122" s="2" t="str">
        <f t="shared" si="143"/>
        <v/>
      </c>
      <c r="DB122" s="2" t="str">
        <f t="shared" si="143"/>
        <v/>
      </c>
      <c r="DC122" s="2" t="str">
        <f t="shared" si="143"/>
        <v/>
      </c>
      <c r="DD122" s="2" t="str">
        <f t="shared" si="143"/>
        <v/>
      </c>
      <c r="DE122" s="2" t="str">
        <f t="shared" si="143"/>
        <v/>
      </c>
      <c r="DF122" s="2" t="str">
        <f t="shared" si="143"/>
        <v/>
      </c>
      <c r="DG122" s="2" t="str">
        <f t="shared" si="143"/>
        <v/>
      </c>
      <c r="DH122" s="2" t="str">
        <f t="shared" si="143"/>
        <v/>
      </c>
      <c r="DI122" s="2" t="str">
        <f t="shared" si="143"/>
        <v/>
      </c>
      <c r="DK122" s="2">
        <f t="shared" si="149"/>
        <v>85.20169588431591</v>
      </c>
      <c r="DL122" s="2">
        <f t="shared" si="149"/>
        <v>84.342149286987521</v>
      </c>
      <c r="DM122" s="2">
        <f t="shared" si="149"/>
        <v>86.155193277310914</v>
      </c>
      <c r="DN122" s="2">
        <f t="shared" si="149"/>
        <v>88.279316510695168</v>
      </c>
      <c r="DO122" s="2">
        <f t="shared" si="149"/>
        <v>88.086434934017589</v>
      </c>
      <c r="DP122" s="2">
        <f t="shared" si="149"/>
        <v>84.951473423753669</v>
      </c>
      <c r="DQ122" s="2">
        <f t="shared" si="149"/>
        <v>85.13386290322579</v>
      </c>
      <c r="DR122" s="2">
        <f t="shared" si="149"/>
        <v>89.011624026696325</v>
      </c>
      <c r="DS122" s="2">
        <f t="shared" si="149"/>
        <v>81.550082981090114</v>
      </c>
      <c r="DT122" s="2">
        <f t="shared" si="149"/>
        <v>81.238959677419345</v>
      </c>
      <c r="DU122" s="2">
        <f t="shared" si="149"/>
        <v>82.441501612903238</v>
      </c>
      <c r="DV122" s="2">
        <f t="shared" si="149"/>
        <v>84.551175806451624</v>
      </c>
      <c r="DW122" s="2">
        <f t="shared" si="149"/>
        <v>92.76812481671557</v>
      </c>
      <c r="DX122" s="2">
        <f t="shared" si="149"/>
        <v>91.229787878787846</v>
      </c>
      <c r="DY122" s="2">
        <f t="shared" si="149"/>
        <v>85.670282610307751</v>
      </c>
      <c r="EA122" s="2">
        <f t="shared" si="153"/>
        <v>61.904000000000011</v>
      </c>
      <c r="EB122" s="2">
        <f t="shared" si="153"/>
        <v>62.262844444444447</v>
      </c>
      <c r="EC122" s="2">
        <f t="shared" si="153"/>
        <v>60.975111111111119</v>
      </c>
      <c r="ED122" s="2">
        <f t="shared" si="153"/>
        <v>62.205309972299162</v>
      </c>
      <c r="EE122" s="2">
        <f t="shared" si="152"/>
        <v>63.38043240888193</v>
      </c>
      <c r="EF122" s="2">
        <f t="shared" si="152"/>
        <v>64.228473212944323</v>
      </c>
      <c r="EG122" s="2">
        <f t="shared" si="152"/>
        <v>64.662447148865738</v>
      </c>
      <c r="EH122" s="2">
        <f t="shared" si="152"/>
        <v>64.316848790322581</v>
      </c>
      <c r="EI122" s="2">
        <f t="shared" si="152"/>
        <v>64.832125351123594</v>
      </c>
      <c r="EJ122" s="2">
        <f t="shared" si="152"/>
        <v>64.029681847255986</v>
      </c>
      <c r="EK122" s="2">
        <f t="shared" si="152"/>
        <v>63.606404186984257</v>
      </c>
      <c r="EL122" s="2">
        <f t="shared" si="152"/>
        <v>62.539571377061989</v>
      </c>
      <c r="EM122" s="2">
        <f t="shared" si="135"/>
        <v>64.920958351242163</v>
      </c>
      <c r="EN122" s="2">
        <f t="shared" si="135"/>
        <v>64.971766372014315</v>
      </c>
      <c r="EO122" s="2">
        <f t="shared" si="135"/>
        <v>65.833236401673645</v>
      </c>
      <c r="EQ122" s="2">
        <f t="shared" si="150"/>
        <v>59.539545945576798</v>
      </c>
      <c r="ER122" s="2">
        <f t="shared" si="150"/>
        <v>61.339500449099077</v>
      </c>
      <c r="ES122" s="2">
        <f t="shared" si="150"/>
        <v>61.395823351564857</v>
      </c>
      <c r="ET122" s="2">
        <f t="shared" si="150"/>
        <v>61.977249117586474</v>
      </c>
      <c r="EU122" s="2">
        <f t="shared" si="150"/>
        <v>63.46958240955356</v>
      </c>
      <c r="EV122" s="2">
        <f t="shared" si="150"/>
        <v>64.494827714797125</v>
      </c>
      <c r="EW122" s="2">
        <f t="shared" si="150"/>
        <v>64.630460744385317</v>
      </c>
      <c r="EX122" s="2">
        <f t="shared" si="150"/>
        <v>64.757357909073519</v>
      </c>
      <c r="EY122" s="2">
        <f t="shared" si="150"/>
        <v>64.929805646751106</v>
      </c>
      <c r="EZ122" s="2">
        <f t="shared" si="150"/>
        <v>63.878806955447899</v>
      </c>
      <c r="FA122" s="2">
        <f t="shared" si="150"/>
        <v>63.531919761146312</v>
      </c>
      <c r="FB122" s="2">
        <f t="shared" si="150"/>
        <v>62.712007549960369</v>
      </c>
      <c r="FC122" s="2">
        <f t="shared" si="150"/>
        <v>65.110674666588267</v>
      </c>
      <c r="FD122" s="2">
        <f t="shared" si="150"/>
        <v>64.804710451087004</v>
      </c>
      <c r="FE122" s="2">
        <f t="shared" si="150"/>
        <v>65.430701300300427</v>
      </c>
      <c r="FG122" s="2">
        <f t="shared" si="151"/>
        <v>0.9999037214502462</v>
      </c>
      <c r="FH122" s="2">
        <f t="shared" si="151"/>
        <v>0.99991086843760602</v>
      </c>
      <c r="FI122" s="2">
        <f t="shared" si="151"/>
        <v>0.99989826519622604</v>
      </c>
      <c r="FJ122" s="2">
        <f t="shared" si="151"/>
        <v>0.99989671815058778</v>
      </c>
      <c r="FK122" s="2">
        <f t="shared" si="151"/>
        <v>0.99989773830001172</v>
      </c>
      <c r="FL122" s="2">
        <f t="shared" si="151"/>
        <v>0.99991257160746483</v>
      </c>
      <c r="FM122" s="2">
        <f t="shared" si="151"/>
        <v>0.99991441224368527</v>
      </c>
      <c r="FN122" s="2">
        <f t="shared" si="151"/>
        <v>0.99991258489895096</v>
      </c>
      <c r="FO122" s="2">
        <f t="shared" si="151"/>
        <v>0.99991435452975619</v>
      </c>
      <c r="FP122" s="2">
        <f t="shared" si="151"/>
        <v>0.99991365026479495</v>
      </c>
      <c r="FQ122" s="2">
        <f t="shared" si="151"/>
        <v>0.99989551315538683</v>
      </c>
      <c r="FR122" s="2">
        <f t="shared" si="151"/>
        <v>0.99991080905615348</v>
      </c>
      <c r="FS122" s="2">
        <f t="shared" si="151"/>
        <v>0.99976057741762725</v>
      </c>
      <c r="FT122" s="2">
        <f t="shared" si="151"/>
        <v>0.99950446765351342</v>
      </c>
      <c r="FU122" s="2">
        <f t="shared" si="151"/>
        <v>0.99922545448349154</v>
      </c>
      <c r="FW122" s="2">
        <f t="shared" si="144"/>
        <v>2.791660759427939E-4</v>
      </c>
      <c r="FX122" s="2">
        <f t="shared" si="144"/>
        <v>4.7434170796711612E-4</v>
      </c>
      <c r="FY122" s="2">
        <f t="shared" si="144"/>
        <v>3.3215983638392826E-4</v>
      </c>
      <c r="FZ122" s="2">
        <f t="shared" si="144"/>
        <v>2.2211404494993712E-4</v>
      </c>
      <c r="GA122" s="2">
        <f t="shared" si="144"/>
        <v>2.0532481372488823E-4</v>
      </c>
      <c r="GB122" s="2">
        <f t="shared" si="144"/>
        <v>2.6659763497883989E-4</v>
      </c>
      <c r="GC122" s="2">
        <f t="shared" si="144"/>
        <v>3.3361709143469714E-4</v>
      </c>
      <c r="GD122" s="2">
        <f t="shared" si="144"/>
        <v>3.9928371918002961E-4</v>
      </c>
      <c r="GE122" s="2">
        <f t="shared" si="144"/>
        <v>3.6093387084031199E-4</v>
      </c>
      <c r="GF122" s="2">
        <f t="shared" si="144"/>
        <v>3.3180051274041793E-4</v>
      </c>
      <c r="GG122" s="2">
        <f t="shared" si="144"/>
        <v>2.4771663504653926E-4</v>
      </c>
      <c r="GH122" s="2">
        <f t="shared" si="144"/>
        <v>2.2851541450370311E-4</v>
      </c>
      <c r="GI122" s="2">
        <f t="shared" si="144"/>
        <v>3.1930820774243228E-4</v>
      </c>
      <c r="GJ122" s="2">
        <f t="shared" si="144"/>
        <v>4.8123755909557873E-4</v>
      </c>
      <c r="GK122" s="2">
        <f t="shared" si="144"/>
        <v>7.6299844304200703E-4</v>
      </c>
      <c r="GM122" s="107">
        <f t="shared" si="145"/>
        <v>1.8299970626793432E-41</v>
      </c>
      <c r="GN122" s="107">
        <f t="shared" si="145"/>
        <v>1.6291215677483172E-56</v>
      </c>
      <c r="GO122" s="107">
        <f t="shared" si="145"/>
        <v>1.6114427087320004E-54</v>
      </c>
      <c r="GP122" s="107">
        <f t="shared" si="145"/>
        <v>8.1636462195291398E-56</v>
      </c>
      <c r="GQ122" s="107">
        <f t="shared" si="145"/>
        <v>2.4822796352549065E-58</v>
      </c>
      <c r="GR122" s="107">
        <f t="shared" si="145"/>
        <v>1.2792309506032487E-62</v>
      </c>
      <c r="GS122" s="107">
        <f t="shared" si="145"/>
        <v>4.8574793280660024E-64</v>
      </c>
      <c r="GT122" s="107">
        <f t="shared" si="145"/>
        <v>2.0971669733803253E-68</v>
      </c>
      <c r="GU122" s="107">
        <f t="shared" si="145"/>
        <v>2.594524353461161E-71</v>
      </c>
      <c r="GV122" s="107">
        <f t="shared" si="145"/>
        <v>8.9758633039088535E-67</v>
      </c>
      <c r="GW122" s="107">
        <f t="shared" si="145"/>
        <v>7.1268790880304984E-65</v>
      </c>
      <c r="GX122" s="107">
        <f t="shared" si="145"/>
        <v>5.7856625686859089E-65</v>
      </c>
      <c r="GY122" s="107">
        <f t="shared" si="145"/>
        <v>6.0280836192302223E-59</v>
      </c>
      <c r="GZ122" s="107">
        <f t="shared" si="145"/>
        <v>4.2599817763178449E-56</v>
      </c>
      <c r="HA122" s="107">
        <f t="shared" si="145"/>
        <v>6.2542355249633493E-94</v>
      </c>
      <c r="HC122" s="107">
        <f t="shared" si="76"/>
        <v>1.0965832148354647E-17</v>
      </c>
      <c r="HD122" s="107">
        <f t="shared" si="76"/>
        <v>7.828963395570793E-25</v>
      </c>
      <c r="HE122" s="107">
        <f t="shared" si="76"/>
        <v>5.1025867807271211E-23</v>
      </c>
      <c r="HF122" s="107">
        <f t="shared" si="76"/>
        <v>7.0238046787142209E-23</v>
      </c>
      <c r="HG122" s="107">
        <f t="shared" si="76"/>
        <v>6.5616926898189321E-24</v>
      </c>
      <c r="HH122" s="107">
        <f t="shared" si="76"/>
        <v>1.4113653374731355E-26</v>
      </c>
      <c r="HI122" s="107">
        <f t="shared" si="138"/>
        <v>4.1499504773803613E-28</v>
      </c>
      <c r="HJ122" s="107">
        <f t="shared" si="138"/>
        <v>1.8314206124601665E-30</v>
      </c>
      <c r="HK122" s="107">
        <f t="shared" si="138"/>
        <v>9.7538732390501546E-32</v>
      </c>
      <c r="HL122" s="107">
        <f t="shared" si="138"/>
        <v>3.194351120213339E-29</v>
      </c>
      <c r="HM122" s="107">
        <f t="shared" si="138"/>
        <v>3.9363121251776396E-27</v>
      </c>
      <c r="HN122" s="107">
        <f t="shared" si="138"/>
        <v>7.8951817825617058E-27</v>
      </c>
      <c r="HO122" s="107">
        <f t="shared" si="138"/>
        <v>1.3461759437280313E-22</v>
      </c>
      <c r="HP122" s="107">
        <f t="shared" si="138"/>
        <v>8.77921025409747E-21</v>
      </c>
      <c r="HQ122" s="107">
        <f t="shared" si="138"/>
        <v>3.2145048013854294E-33</v>
      </c>
      <c r="HS122" s="107">
        <f t="shared" si="146"/>
        <v>7.2181735232727862E-2</v>
      </c>
      <c r="HT122" s="107">
        <f t="shared" si="146"/>
        <v>7.1384972958227516E-2</v>
      </c>
      <c r="HU122" s="107">
        <f t="shared" si="146"/>
        <v>4.2640446064394974E-2</v>
      </c>
      <c r="HV122" s="107">
        <f t="shared" si="146"/>
        <v>2.3660239812788971E-2</v>
      </c>
      <c r="HW122" s="107">
        <f t="shared" si="146"/>
        <v>1.9603974444036231E-2</v>
      </c>
      <c r="HX122" s="107">
        <f t="shared" si="146"/>
        <v>2.9314794772130153E-2</v>
      </c>
      <c r="HY122" s="107">
        <f t="shared" si="146"/>
        <v>4.2966599857701723E-2</v>
      </c>
      <c r="HZ122" s="107">
        <f t="shared" si="146"/>
        <v>4.6877140424262262E-2</v>
      </c>
      <c r="IA122" s="107">
        <f t="shared" si="146"/>
        <v>3.9456681796174724E-2</v>
      </c>
      <c r="IB122" s="107">
        <f t="shared" si="146"/>
        <v>3.776777921023998E-2</v>
      </c>
      <c r="IC122" s="107">
        <f t="shared" si="146"/>
        <v>1.9331560741486585E-2</v>
      </c>
      <c r="ID122" s="107">
        <f t="shared" si="146"/>
        <v>1.8585974577759186E-2</v>
      </c>
      <c r="IE122" s="107">
        <f t="shared" si="146"/>
        <v>8.1069084363619912E-3</v>
      </c>
      <c r="IF122" s="107">
        <f t="shared" si="146"/>
        <v>6.4838224710570495E-3</v>
      </c>
      <c r="IG122" s="107">
        <f t="shared" si="146"/>
        <v>2.3822400851167637E-2</v>
      </c>
      <c r="II122" s="107">
        <f t="shared" si="147"/>
        <v>3.3322162574179249E-11</v>
      </c>
      <c r="IJ122" s="107">
        <f t="shared" si="147"/>
        <v>5.0996674251282228E-13</v>
      </c>
      <c r="IK122" s="107">
        <f t="shared" si="147"/>
        <v>5.2057424362645743E-14</v>
      </c>
      <c r="IL122" s="107">
        <f t="shared" si="147"/>
        <v>1.1048573331303646E-15</v>
      </c>
      <c r="IM122" s="107">
        <f t="shared" si="147"/>
        <v>1.3743124988148967E-16</v>
      </c>
      <c r="IN122" s="107">
        <f t="shared" si="147"/>
        <v>3.0411648119347392E-16</v>
      </c>
      <c r="IO122" s="107">
        <f t="shared" si="147"/>
        <v>1.0317922246966608E-15</v>
      </c>
      <c r="IP122" s="107">
        <f t="shared" si="147"/>
        <v>4.231249731353219E-16</v>
      </c>
      <c r="IQ122" s="107">
        <f t="shared" si="147"/>
        <v>4.6053184749592903E-17</v>
      </c>
      <c r="IR122" s="107">
        <f t="shared" si="147"/>
        <v>2.1976382735115242E-16</v>
      </c>
      <c r="IS122" s="107">
        <f t="shared" si="147"/>
        <v>1.1345592126248302E-17</v>
      </c>
      <c r="IT122" s="107">
        <f t="shared" si="147"/>
        <v>1.8639121299172067E-17</v>
      </c>
      <c r="IU122" s="107">
        <f t="shared" si="147"/>
        <v>3.8362236529551488E-18</v>
      </c>
      <c r="IV122" s="107">
        <f t="shared" si="147"/>
        <v>1.3578136634837984E-18</v>
      </c>
      <c r="IW122" s="107">
        <f t="shared" si="147"/>
        <v>4.7168075296581908E-17</v>
      </c>
      <c r="IY122" s="107">
        <f t="shared" si="148"/>
        <v>7.218173526605004E-2</v>
      </c>
      <c r="IZ122" s="107">
        <f t="shared" si="148"/>
        <v>7.1384972958737483E-2</v>
      </c>
      <c r="JA122" s="107">
        <f t="shared" si="148"/>
        <v>4.264044606444703E-2</v>
      </c>
      <c r="JB122" s="107">
        <f t="shared" si="148"/>
        <v>2.3660239812790074E-2</v>
      </c>
      <c r="JC122" s="107">
        <f t="shared" si="148"/>
        <v>1.960397444403637E-2</v>
      </c>
      <c r="JD122" s="107">
        <f t="shared" si="148"/>
        <v>2.9314794772130458E-2</v>
      </c>
      <c r="JE122" s="107">
        <f t="shared" si="148"/>
        <v>4.2966599857702757E-2</v>
      </c>
      <c r="JF122" s="107">
        <f t="shared" si="148"/>
        <v>4.6877140424262685E-2</v>
      </c>
      <c r="JG122" s="107">
        <f t="shared" si="148"/>
        <v>3.9456681796174772E-2</v>
      </c>
      <c r="JH122" s="107">
        <f t="shared" si="148"/>
        <v>3.7767779210240202E-2</v>
      </c>
      <c r="JI122" s="107">
        <f t="shared" si="148"/>
        <v>1.9331560741486595E-2</v>
      </c>
      <c r="JJ122" s="107">
        <f t="shared" si="148"/>
        <v>1.8585974577759203E-2</v>
      </c>
      <c r="JK122" s="107">
        <f t="shared" si="148"/>
        <v>8.1069084363619946E-3</v>
      </c>
      <c r="JL122" s="107">
        <f t="shared" si="148"/>
        <v>6.4838224710570512E-3</v>
      </c>
      <c r="JM122" s="107">
        <f t="shared" si="148"/>
        <v>2.3822400851167685E-2</v>
      </c>
    </row>
    <row r="123" spans="2:273" x14ac:dyDescent="0.25">
      <c r="B123" s="2">
        <v>95</v>
      </c>
      <c r="C123" s="37">
        <v>61.581000000000003</v>
      </c>
      <c r="D123" s="37">
        <v>62.968000000000004</v>
      </c>
      <c r="E123" s="37">
        <v>62.097000000000001</v>
      </c>
      <c r="F123" s="37">
        <v>63.274000000000001</v>
      </c>
      <c r="G123" s="37">
        <v>63.85</v>
      </c>
      <c r="H123" s="37">
        <v>65.95</v>
      </c>
      <c r="I123" s="37">
        <v>69.183000000000007</v>
      </c>
      <c r="J123" s="37">
        <v>70.5</v>
      </c>
      <c r="K123" s="37">
        <v>69.7</v>
      </c>
      <c r="L123" s="37">
        <v>69.150000000000006</v>
      </c>
      <c r="M123" s="37">
        <v>65.632999999999996</v>
      </c>
      <c r="N123" s="37">
        <v>65.45</v>
      </c>
      <c r="O123" s="37">
        <v>65.8</v>
      </c>
      <c r="P123" s="37">
        <v>70.266999999999996</v>
      </c>
      <c r="Q123" s="37">
        <v>78.95</v>
      </c>
      <c r="S123" s="4">
        <f t="shared" si="97"/>
        <v>62.025021430727584</v>
      </c>
      <c r="T123" s="4">
        <f t="shared" si="98"/>
        <v>64.315681155113182</v>
      </c>
      <c r="U123" s="4">
        <f t="shared" si="99"/>
        <v>64.673927463147194</v>
      </c>
      <c r="V123" s="4">
        <f t="shared" si="100"/>
        <v>65.312474265785042</v>
      </c>
      <c r="W123" s="4">
        <f t="shared" si="101"/>
        <v>66.604061000740614</v>
      </c>
      <c r="X123" s="4">
        <f t="shared" si="102"/>
        <v>70.039019387353591</v>
      </c>
      <c r="Y123" s="4">
        <f t="shared" si="103"/>
        <v>73.938313420380013</v>
      </c>
      <c r="Z123" s="4">
        <f t="shared" si="104"/>
        <v>75.443613090199662</v>
      </c>
      <c r="AA123" s="4">
        <f t="shared" si="105"/>
        <v>74.933970359903782</v>
      </c>
      <c r="AB123" s="4">
        <f t="shared" si="106"/>
        <v>74.464319381960621</v>
      </c>
      <c r="AC123" s="4">
        <f t="shared" si="107"/>
        <v>70.481584976898517</v>
      </c>
      <c r="AD123" s="4">
        <f t="shared" si="108"/>
        <v>69.539205231902727</v>
      </c>
      <c r="AE123" s="4">
        <f t="shared" si="109"/>
        <v>68.381086611497992</v>
      </c>
      <c r="AF123" s="4">
        <f t="shared" si="110"/>
        <v>68.958041673417895</v>
      </c>
      <c r="AG123" s="4">
        <f t="shared" si="110"/>
        <v>81.46698457766793</v>
      </c>
      <c r="AI123" s="4">
        <f t="shared" si="111"/>
        <v>-0.44402143072758093</v>
      </c>
      <c r="AJ123" s="4">
        <f t="shared" si="112"/>
        <v>-1.3476811551131789</v>
      </c>
      <c r="AK123" s="4">
        <f t="shared" si="113"/>
        <v>-2.576927463147193</v>
      </c>
      <c r="AL123" s="4">
        <f t="shared" si="114"/>
        <v>-2.038474265785041</v>
      </c>
      <c r="AM123" s="4">
        <f t="shared" si="115"/>
        <v>-2.754061000740613</v>
      </c>
      <c r="AN123" s="4">
        <f t="shared" si="116"/>
        <v>-4.0890193873535878</v>
      </c>
      <c r="AO123" s="4">
        <f t="shared" si="117"/>
        <v>-4.7553134203800056</v>
      </c>
      <c r="AP123" s="4">
        <f t="shared" si="118"/>
        <v>-4.943613090199662</v>
      </c>
      <c r="AQ123" s="4">
        <f t="shared" si="119"/>
        <v>-5.233970359903779</v>
      </c>
      <c r="AR123" s="4">
        <f t="shared" si="120"/>
        <v>-5.3143193819606154</v>
      </c>
      <c r="AS123" s="4">
        <f t="shared" si="121"/>
        <v>-4.8485849768985219</v>
      </c>
      <c r="AT123" s="4">
        <f t="shared" si="122"/>
        <v>-4.0892052319027243</v>
      </c>
      <c r="AU123" s="4">
        <f t="shared" si="123"/>
        <v>-2.5810866114979945</v>
      </c>
      <c r="AV123" s="4">
        <f t="shared" si="139"/>
        <v>1.3089583265821005</v>
      </c>
      <c r="AW123" s="4">
        <f t="shared" si="139"/>
        <v>-2.5169845776679267</v>
      </c>
      <c r="AY123" s="2">
        <f t="shared" si="140"/>
        <v>62.025021430727584</v>
      </c>
      <c r="AZ123" s="2">
        <f t="shared" si="140"/>
        <v>62.236892584837811</v>
      </c>
      <c r="BA123" s="2">
        <f t="shared" si="140"/>
        <v>60.831135469351011</v>
      </c>
      <c r="BB123" s="2">
        <f t="shared" si="140"/>
        <v>62.086348720815707</v>
      </c>
      <c r="BC123" s="2">
        <f t="shared" si="140"/>
        <v>63.219138807004036</v>
      </c>
      <c r="BD123" s="2">
        <f t="shared" si="140"/>
        <v>64.066540208493464</v>
      </c>
      <c r="BE123" s="2">
        <f t="shared" si="140"/>
        <v>64.531867653241747</v>
      </c>
      <c r="BF123" s="2">
        <f t="shared" si="140"/>
        <v>64.080943462363763</v>
      </c>
      <c r="BG123" s="2">
        <f t="shared" si="140"/>
        <v>64.659383900894653</v>
      </c>
      <c r="BH123" s="2">
        <f t="shared" si="140"/>
        <v>63.906796456059155</v>
      </c>
      <c r="BI123" s="2">
        <f t="shared" si="140"/>
        <v>63.469273897416564</v>
      </c>
      <c r="BJ123" s="2">
        <f t="shared" si="140"/>
        <v>62.371666259375161</v>
      </c>
      <c r="BK123" s="2">
        <f t="shared" si="140"/>
        <v>64.726701320283055</v>
      </c>
      <c r="BL123" s="2">
        <f t="shared" si="140"/>
        <v>64.848491270680157</v>
      </c>
      <c r="BM123" s="2">
        <f t="shared" si="140"/>
        <v>65.735262087001729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 t="str">
        <f t="shared" si="142"/>
        <v/>
      </c>
      <c r="CF123" s="2" t="str">
        <f t="shared" si="142"/>
        <v/>
      </c>
      <c r="CG123" s="2" t="str">
        <f t="shared" si="142"/>
        <v/>
      </c>
      <c r="CH123" s="2" t="str">
        <f t="shared" si="142"/>
        <v/>
      </c>
      <c r="CI123" s="2" t="str">
        <f t="shared" si="142"/>
        <v/>
      </c>
      <c r="CJ123" s="2" t="str">
        <f t="shared" si="142"/>
        <v/>
      </c>
      <c r="CK123" s="2" t="str">
        <f t="shared" si="142"/>
        <v/>
      </c>
      <c r="CL123" s="2" t="str">
        <f t="shared" si="142"/>
        <v/>
      </c>
      <c r="CM123" s="2" t="str">
        <f t="shared" si="142"/>
        <v/>
      </c>
      <c r="CN123" s="2" t="str">
        <f t="shared" si="142"/>
        <v/>
      </c>
      <c r="CO123" s="2" t="str">
        <f t="shared" si="142"/>
        <v/>
      </c>
      <c r="CP123" s="2" t="str">
        <f t="shared" si="142"/>
        <v/>
      </c>
      <c r="CQ123" s="2" t="str">
        <f t="shared" si="142"/>
        <v/>
      </c>
      <c r="CR123" s="2" t="str">
        <f t="shared" si="142"/>
        <v/>
      </c>
      <c r="CS123" s="2" t="str">
        <f t="shared" si="142"/>
        <v/>
      </c>
      <c r="CU123" s="2" t="str">
        <f t="shared" si="143"/>
        <v/>
      </c>
      <c r="CV123" s="2" t="str">
        <f t="shared" si="143"/>
        <v/>
      </c>
      <c r="CW123" s="2" t="str">
        <f t="shared" si="143"/>
        <v/>
      </c>
      <c r="CX123" s="2" t="str">
        <f t="shared" si="143"/>
        <v/>
      </c>
      <c r="CY123" s="2" t="str">
        <f t="shared" si="143"/>
        <v/>
      </c>
      <c r="CZ123" s="2" t="str">
        <f t="shared" si="143"/>
        <v/>
      </c>
      <c r="DA123" s="2" t="str">
        <f t="shared" si="143"/>
        <v/>
      </c>
      <c r="DB123" s="2" t="str">
        <f t="shared" si="143"/>
        <v/>
      </c>
      <c r="DC123" s="2" t="str">
        <f t="shared" si="143"/>
        <v/>
      </c>
      <c r="DD123" s="2" t="str">
        <f t="shared" si="143"/>
        <v/>
      </c>
      <c r="DE123" s="2" t="str">
        <f t="shared" si="143"/>
        <v/>
      </c>
      <c r="DF123" s="2" t="str">
        <f t="shared" si="143"/>
        <v/>
      </c>
      <c r="DG123" s="2" t="str">
        <f t="shared" si="143"/>
        <v/>
      </c>
      <c r="DH123" s="2" t="str">
        <f t="shared" si="143"/>
        <v/>
      </c>
      <c r="DI123" s="2" t="str">
        <f t="shared" si="143"/>
        <v/>
      </c>
      <c r="DK123" s="2">
        <f t="shared" si="149"/>
        <v>85.384505895439389</v>
      </c>
      <c r="DL123" s="2">
        <f t="shared" si="149"/>
        <v>84.504429367201425</v>
      </c>
      <c r="DM123" s="2">
        <f t="shared" si="149"/>
        <v>86.324497478991589</v>
      </c>
      <c r="DN123" s="2">
        <f t="shared" si="149"/>
        <v>88.470727941176463</v>
      </c>
      <c r="DO123" s="2">
        <f t="shared" si="149"/>
        <v>88.252585227272718</v>
      </c>
      <c r="DP123" s="2">
        <f t="shared" si="149"/>
        <v>85.065369318181808</v>
      </c>
      <c r="DQ123" s="2">
        <f t="shared" si="149"/>
        <v>85.241864919354825</v>
      </c>
      <c r="DR123" s="2">
        <f t="shared" si="149"/>
        <v>89.16712636262514</v>
      </c>
      <c r="DS123" s="2">
        <f t="shared" si="149"/>
        <v>81.617443826473874</v>
      </c>
      <c r="DT123" s="2">
        <f t="shared" si="149"/>
        <v>81.277329032258052</v>
      </c>
      <c r="DU123" s="2">
        <f t="shared" si="149"/>
        <v>82.526681451612916</v>
      </c>
      <c r="DV123" s="2">
        <f t="shared" si="149"/>
        <v>84.683075403225814</v>
      </c>
      <c r="DW123" s="2">
        <f t="shared" si="149"/>
        <v>92.971903409090942</v>
      </c>
      <c r="DX123" s="2">
        <f t="shared" si="149"/>
        <v>91.399969696969663</v>
      </c>
      <c r="DY123" s="2">
        <f t="shared" si="149"/>
        <v>85.82064434556915</v>
      </c>
      <c r="EA123" s="2">
        <f t="shared" si="153"/>
        <v>62.024142857142863</v>
      </c>
      <c r="EB123" s="2">
        <f t="shared" si="153"/>
        <v>62.235911111111115</v>
      </c>
      <c r="EC123" s="2">
        <f t="shared" si="153"/>
        <v>60.828877777777784</v>
      </c>
      <c r="ED123" s="2">
        <f t="shared" si="153"/>
        <v>62.084247091412735</v>
      </c>
      <c r="EE123" s="2">
        <f t="shared" si="152"/>
        <v>63.217070400528819</v>
      </c>
      <c r="EF123" s="2">
        <f t="shared" si="152"/>
        <v>64.06497587211922</v>
      </c>
      <c r="EG123" s="2">
        <f t="shared" si="152"/>
        <v>64.530465214093624</v>
      </c>
      <c r="EH123" s="2">
        <f t="shared" si="152"/>
        <v>64.078935577644415</v>
      </c>
      <c r="EI123" s="2">
        <f t="shared" si="152"/>
        <v>64.658167134831459</v>
      </c>
      <c r="EJ123" s="2">
        <f t="shared" si="152"/>
        <v>63.905672764487662</v>
      </c>
      <c r="EK123" s="2">
        <f t="shared" si="152"/>
        <v>63.467716710427624</v>
      </c>
      <c r="EL123" s="2">
        <f t="shared" si="152"/>
        <v>62.370025900664047</v>
      </c>
      <c r="EM123" s="2">
        <f t="shared" si="135"/>
        <v>64.721115877245779</v>
      </c>
      <c r="EN123" s="2">
        <f t="shared" si="135"/>
        <v>64.837735377092358</v>
      </c>
      <c r="EO123" s="2">
        <f t="shared" si="135"/>
        <v>65.722632559908718</v>
      </c>
      <c r="EQ123" s="2">
        <f t="shared" si="150"/>
        <v>59.440405653407502</v>
      </c>
      <c r="ER123" s="2">
        <f t="shared" si="150"/>
        <v>61.239139345514005</v>
      </c>
      <c r="ES123" s="2">
        <f t="shared" si="150"/>
        <v>61.300805302339697</v>
      </c>
      <c r="ET123" s="2">
        <f t="shared" si="150"/>
        <v>61.858377100173129</v>
      </c>
      <c r="EU123" s="2">
        <f t="shared" si="150"/>
        <v>63.351493384687089</v>
      </c>
      <c r="EV123" s="2">
        <f t="shared" si="150"/>
        <v>64.380524463007148</v>
      </c>
      <c r="EW123" s="2">
        <f t="shared" si="150"/>
        <v>64.517022563886002</v>
      </c>
      <c r="EX123" s="2">
        <f t="shared" si="150"/>
        <v>64.607813377269508</v>
      </c>
      <c r="EY123" s="2">
        <f t="shared" si="150"/>
        <v>64.796818433852238</v>
      </c>
      <c r="EZ123" s="2">
        <f t="shared" si="150"/>
        <v>63.743221421179406</v>
      </c>
      <c r="FA123" s="2">
        <f t="shared" si="150"/>
        <v>63.38856934298353</v>
      </c>
      <c r="FB123" s="2">
        <f t="shared" si="150"/>
        <v>62.576930736007967</v>
      </c>
      <c r="FC123" s="2">
        <f t="shared" si="150"/>
        <v>64.972129423770426</v>
      </c>
      <c r="FD123" s="2">
        <f t="shared" si="150"/>
        <v>64.650102901488381</v>
      </c>
      <c r="FE123" s="2">
        <f t="shared" si="150"/>
        <v>65.270137861481814</v>
      </c>
      <c r="FG123" s="2">
        <f t="shared" si="151"/>
        <v>0.99992352171512611</v>
      </c>
      <c r="FH123" s="2">
        <f t="shared" si="151"/>
        <v>0.99992919898547206</v>
      </c>
      <c r="FI123" s="2">
        <f t="shared" si="151"/>
        <v>0.99991918748198894</v>
      </c>
      <c r="FJ123" s="2">
        <f t="shared" si="151"/>
        <v>0.99991795856814014</v>
      </c>
      <c r="FK123" s="2">
        <f t="shared" si="151"/>
        <v>0.99991876893588871</v>
      </c>
      <c r="FL123" s="2">
        <f t="shared" si="151"/>
        <v>0.99993055191050828</v>
      </c>
      <c r="FM123" s="2">
        <f t="shared" si="151"/>
        <v>0.9999320140318565</v>
      </c>
      <c r="FN123" s="2">
        <f t="shared" si="151"/>
        <v>0.99993056246869072</v>
      </c>
      <c r="FO123" s="2">
        <f t="shared" si="151"/>
        <v>0.99993196818643859</v>
      </c>
      <c r="FP123" s="2">
        <f t="shared" si="151"/>
        <v>0.99993140874910547</v>
      </c>
      <c r="FQ123" s="2">
        <f t="shared" si="151"/>
        <v>0.9999170013655263</v>
      </c>
      <c r="FR123" s="2">
        <f t="shared" si="151"/>
        <v>0.99992915181537778</v>
      </c>
      <c r="FS123" s="2">
        <f t="shared" si="151"/>
        <v>0.99980578817968013</v>
      </c>
      <c r="FT123" s="2">
        <f t="shared" si="151"/>
        <v>0.99959095013714983</v>
      </c>
      <c r="FU123" s="2">
        <f t="shared" si="151"/>
        <v>0.99935109895583663</v>
      </c>
      <c r="FW123" s="2">
        <f t="shared" si="144"/>
        <v>3.5142386507682198E-4</v>
      </c>
      <c r="FX123" s="2">
        <f t="shared" si="144"/>
        <v>5.9708749627156046E-4</v>
      </c>
      <c r="FY123" s="2">
        <f t="shared" si="144"/>
        <v>4.1812849781754373E-4</v>
      </c>
      <c r="FZ123" s="2">
        <f t="shared" si="144"/>
        <v>2.7960893492264504E-4</v>
      </c>
      <c r="GA123" s="2">
        <f t="shared" si="144"/>
        <v>2.5847488416003123E-4</v>
      </c>
      <c r="GB123" s="2">
        <f t="shared" si="144"/>
        <v>3.3560337106673378E-4</v>
      </c>
      <c r="GC123" s="2">
        <f t="shared" si="144"/>
        <v>4.1996275701715178E-4</v>
      </c>
      <c r="GD123" s="2">
        <f t="shared" si="144"/>
        <v>5.0261645773901802E-4</v>
      </c>
      <c r="GE123" s="2">
        <f t="shared" si="144"/>
        <v>4.5434636106113016E-4</v>
      </c>
      <c r="GF123" s="2">
        <f t="shared" si="144"/>
        <v>4.1767621390994544E-4</v>
      </c>
      <c r="GG123" s="2">
        <f t="shared" si="144"/>
        <v>3.1183676553300826E-4</v>
      </c>
      <c r="GH123" s="2">
        <f t="shared" si="144"/>
        <v>2.8766684150489371E-4</v>
      </c>
      <c r="GI123" s="2">
        <f t="shared" si="144"/>
        <v>3.9362881653902203E-4</v>
      </c>
      <c r="GJ123" s="2">
        <f t="shared" si="144"/>
        <v>5.8297326941969291E-4</v>
      </c>
      <c r="GK123" s="2">
        <f t="shared" si="144"/>
        <v>9.1071506858313481E-4</v>
      </c>
      <c r="GM123" s="107">
        <f t="shared" si="145"/>
        <v>1.8201716997171438E-43</v>
      </c>
      <c r="GN123" s="107">
        <f t="shared" si="145"/>
        <v>3.0018130703993227E-59</v>
      </c>
      <c r="GO123" s="107">
        <f t="shared" si="145"/>
        <v>3.4167792555569386E-57</v>
      </c>
      <c r="GP123" s="107">
        <f t="shared" si="145"/>
        <v>1.4732908859931195E-58</v>
      </c>
      <c r="GQ123" s="107">
        <f t="shared" si="145"/>
        <v>3.365194225547129E-61</v>
      </c>
      <c r="GR123" s="107">
        <f t="shared" si="145"/>
        <v>1.1875515981900092E-65</v>
      </c>
      <c r="GS123" s="107">
        <f t="shared" si="145"/>
        <v>3.8960765192024305E-67</v>
      </c>
      <c r="GT123" s="107">
        <f t="shared" si="145"/>
        <v>1.0040170304826496E-71</v>
      </c>
      <c r="GU123" s="107">
        <f t="shared" si="145"/>
        <v>9.0620858712578056E-75</v>
      </c>
      <c r="GV123" s="107">
        <f t="shared" si="145"/>
        <v>5.2312348011984539E-70</v>
      </c>
      <c r="GW123" s="107">
        <f t="shared" si="145"/>
        <v>4.432392792907799E-68</v>
      </c>
      <c r="GX123" s="107">
        <f t="shared" si="145"/>
        <v>4.0426834557425907E-68</v>
      </c>
      <c r="GY123" s="107">
        <f t="shared" si="145"/>
        <v>7.512431414189893E-62</v>
      </c>
      <c r="GZ123" s="107">
        <f t="shared" si="145"/>
        <v>7.1985050244799899E-59</v>
      </c>
      <c r="HA123" s="107">
        <f t="shared" si="145"/>
        <v>1.5474162446165982E-98</v>
      </c>
      <c r="HC123" s="107">
        <f t="shared" si="76"/>
        <v>2.8877289123231478E-19</v>
      </c>
      <c r="HD123" s="107">
        <f t="shared" si="76"/>
        <v>4.9277844973958544E-27</v>
      </c>
      <c r="HE123" s="107">
        <f t="shared" si="76"/>
        <v>3.983906300681843E-25</v>
      </c>
      <c r="HF123" s="107">
        <f t="shared" si="76"/>
        <v>5.197746661240067E-25</v>
      </c>
      <c r="HG123" s="107">
        <f t="shared" si="76"/>
        <v>3.8767733360573927E-26</v>
      </c>
      <c r="HH123" s="107">
        <f t="shared" si="76"/>
        <v>5.6096964465212807E-29</v>
      </c>
      <c r="HI123" s="107">
        <f t="shared" si="138"/>
        <v>1.3302627652875368E-30</v>
      </c>
      <c r="HJ123" s="107">
        <f t="shared" si="138"/>
        <v>3.6826842240919064E-33</v>
      </c>
      <c r="HK123" s="107">
        <f t="shared" si="138"/>
        <v>1.5174624483765399E-34</v>
      </c>
      <c r="HL123" s="107">
        <f t="shared" si="138"/>
        <v>7.9650443192874001E-32</v>
      </c>
      <c r="HM123" s="107">
        <f t="shared" si="138"/>
        <v>1.1859764476624521E-29</v>
      </c>
      <c r="HN123" s="107">
        <f t="shared" si="138"/>
        <v>2.7069660872120566E-29</v>
      </c>
      <c r="HO123" s="107">
        <f t="shared" si="138"/>
        <v>8.8757533831658568E-25</v>
      </c>
      <c r="HP123" s="107">
        <f t="shared" si="138"/>
        <v>7.9398875580242467E-23</v>
      </c>
      <c r="HQ123" s="107">
        <f t="shared" si="138"/>
        <v>2.1667368104196533E-36</v>
      </c>
      <c r="HS123" s="107">
        <f t="shared" si="146"/>
        <v>0.10365661651551604</v>
      </c>
      <c r="HT123" s="107">
        <f t="shared" si="146"/>
        <v>0.10862003396714932</v>
      </c>
      <c r="HU123" s="107">
        <f t="shared" si="146"/>
        <v>6.7508713308861934E-2</v>
      </c>
      <c r="HV123" s="107">
        <f t="shared" si="146"/>
        <v>3.9353320824795764E-2</v>
      </c>
      <c r="HW123" s="107">
        <f t="shared" si="146"/>
        <v>3.3401360730590413E-2</v>
      </c>
      <c r="HX123" s="107">
        <f t="shared" si="146"/>
        <v>4.8990475385996005E-2</v>
      </c>
      <c r="HY123" s="107">
        <f t="shared" si="146"/>
        <v>7.0002845038383998E-2</v>
      </c>
      <c r="HZ123" s="107">
        <f t="shared" si="146"/>
        <v>7.7125590168755045E-2</v>
      </c>
      <c r="IA123" s="107">
        <f t="shared" si="146"/>
        <v>6.6494169598513828E-2</v>
      </c>
      <c r="IB123" s="107">
        <f t="shared" si="146"/>
        <v>6.2850037267330031E-2</v>
      </c>
      <c r="IC123" s="107">
        <f t="shared" si="146"/>
        <v>3.397966415061314E-2</v>
      </c>
      <c r="ID123" s="107">
        <f t="shared" si="146"/>
        <v>3.2474647838780346E-2</v>
      </c>
      <c r="IE123" s="107">
        <f t="shared" si="146"/>
        <v>1.4713189763831109E-2</v>
      </c>
      <c r="IF123" s="107">
        <f t="shared" si="146"/>
        <v>1.1788695284447686E-2</v>
      </c>
      <c r="IG123" s="107">
        <f t="shared" si="146"/>
        <v>3.4841201407403072E-2</v>
      </c>
      <c r="II123" s="107">
        <f t="shared" si="147"/>
        <v>1.1597616430393506E-10</v>
      </c>
      <c r="IJ123" s="107">
        <f t="shared" si="147"/>
        <v>2.4643924122047409E-12</v>
      </c>
      <c r="IK123" s="107">
        <f t="shared" si="147"/>
        <v>2.665917323705558E-13</v>
      </c>
      <c r="IL123" s="107">
        <f t="shared" si="147"/>
        <v>6.4289713115028902E-15</v>
      </c>
      <c r="IM123" s="107">
        <f t="shared" si="147"/>
        <v>8.7838517813443738E-16</v>
      </c>
      <c r="IN123" s="107">
        <f t="shared" si="147"/>
        <v>1.9728148424702648E-15</v>
      </c>
      <c r="IO123" s="107">
        <f t="shared" si="147"/>
        <v>6.5828755952742161E-15</v>
      </c>
      <c r="IP123" s="107">
        <f t="shared" si="147"/>
        <v>2.9623561503584463E-15</v>
      </c>
      <c r="IQ123" s="107">
        <f t="shared" si="147"/>
        <v>3.5662105702036623E-16</v>
      </c>
      <c r="IR123" s="107">
        <f t="shared" si="147"/>
        <v>1.526713448121064E-15</v>
      </c>
      <c r="IS123" s="107">
        <f t="shared" si="147"/>
        <v>8.6468783712113821E-17</v>
      </c>
      <c r="IT123" s="107">
        <f t="shared" si="147"/>
        <v>1.3569141158221717E-16</v>
      </c>
      <c r="IU123" s="107">
        <f t="shared" si="147"/>
        <v>2.7266188962567211E-17</v>
      </c>
      <c r="IV123" s="107">
        <f t="shared" si="147"/>
        <v>9.5058066693248208E-18</v>
      </c>
      <c r="IW123" s="107">
        <f t="shared" si="147"/>
        <v>2.691148931799774E-16</v>
      </c>
      <c r="IY123" s="107">
        <f t="shared" si="148"/>
        <v>0.1036566166314922</v>
      </c>
      <c r="IZ123" s="107">
        <f t="shared" si="148"/>
        <v>0.10862003396961371</v>
      </c>
      <c r="JA123" s="107">
        <f t="shared" si="148"/>
        <v>6.7508713309128526E-2</v>
      </c>
      <c r="JB123" s="107">
        <f t="shared" si="148"/>
        <v>3.9353320824802196E-2</v>
      </c>
      <c r="JC123" s="107">
        <f t="shared" si="148"/>
        <v>3.3401360730591294E-2</v>
      </c>
      <c r="JD123" s="107">
        <f t="shared" si="148"/>
        <v>4.8990475385997975E-2</v>
      </c>
      <c r="JE123" s="107">
        <f t="shared" si="148"/>
        <v>7.0002845038390576E-2</v>
      </c>
      <c r="JF123" s="107">
        <f t="shared" si="148"/>
        <v>7.7125590168758001E-2</v>
      </c>
      <c r="JG123" s="107">
        <f t="shared" si="148"/>
        <v>6.6494169598514188E-2</v>
      </c>
      <c r="JH123" s="107">
        <f t="shared" si="148"/>
        <v>6.2850037267331557E-2</v>
      </c>
      <c r="JI123" s="107">
        <f t="shared" si="148"/>
        <v>3.3979664150613223E-2</v>
      </c>
      <c r="JJ123" s="107">
        <f t="shared" si="148"/>
        <v>3.2474647838780485E-2</v>
      </c>
      <c r="JK123" s="107">
        <f t="shared" si="148"/>
        <v>1.4713189763831137E-2</v>
      </c>
      <c r="JL123" s="107">
        <f t="shared" si="148"/>
        <v>1.1788695284447695E-2</v>
      </c>
      <c r="JM123" s="107">
        <f t="shared" si="148"/>
        <v>3.4841201407403342E-2</v>
      </c>
    </row>
    <row r="124" spans="2:273" x14ac:dyDescent="0.25">
      <c r="B124" s="2">
        <v>96</v>
      </c>
      <c r="C124" s="37">
        <v>59.161000000000001</v>
      </c>
      <c r="D124" s="37">
        <v>63.097000000000001</v>
      </c>
      <c r="E124" s="37">
        <v>63.418999999999997</v>
      </c>
      <c r="F124" s="37">
        <v>63.823</v>
      </c>
      <c r="G124" s="37">
        <v>63.15</v>
      </c>
      <c r="H124" s="37">
        <v>67.05</v>
      </c>
      <c r="I124" s="37">
        <v>73.25</v>
      </c>
      <c r="J124" s="37">
        <v>74.849999999999994</v>
      </c>
      <c r="K124" s="37">
        <v>75.533000000000001</v>
      </c>
      <c r="L124" s="37">
        <v>73.483000000000004</v>
      </c>
      <c r="M124" s="37">
        <v>69.382999999999996</v>
      </c>
      <c r="N124" s="37">
        <v>69.283000000000001</v>
      </c>
      <c r="O124" s="37">
        <v>68.683000000000007</v>
      </c>
      <c r="P124" s="37">
        <v>73.632999999999996</v>
      </c>
      <c r="Q124" s="37">
        <v>84.95</v>
      </c>
      <c r="S124" s="4">
        <f t="shared" si="97"/>
        <v>62.14446866963425</v>
      </c>
      <c r="T124" s="4">
        <f t="shared" si="98"/>
        <v>64.996365215261676</v>
      </c>
      <c r="U124" s="4">
        <f t="shared" si="99"/>
        <v>66.092305362688734</v>
      </c>
      <c r="V124" s="4">
        <f t="shared" si="100"/>
        <v>66.754760650400584</v>
      </c>
      <c r="W124" s="4">
        <f t="shared" si="101"/>
        <v>68.194553488109094</v>
      </c>
      <c r="X124" s="4">
        <f t="shared" si="102"/>
        <v>72.732620201908972</v>
      </c>
      <c r="Y124" s="4">
        <f t="shared" si="103"/>
        <v>77.869883303054124</v>
      </c>
      <c r="Z124" s="4">
        <f t="shared" si="104"/>
        <v>80.141767666664464</v>
      </c>
      <c r="AA124" s="4">
        <f t="shared" si="105"/>
        <v>79.564846856213521</v>
      </c>
      <c r="AB124" s="4">
        <f t="shared" si="106"/>
        <v>79.189086954055412</v>
      </c>
      <c r="AC124" s="4">
        <f t="shared" si="107"/>
        <v>74.20959947267977</v>
      </c>
      <c r="AD124" s="4">
        <f t="shared" si="108"/>
        <v>73.291440513419317</v>
      </c>
      <c r="AE124" s="4">
        <f t="shared" si="109"/>
        <v>70.46802128293001</v>
      </c>
      <c r="AF124" s="4">
        <f t="shared" si="110"/>
        <v>71.43765175408987</v>
      </c>
      <c r="AG124" s="4">
        <f t="shared" si="110"/>
        <v>86.96146254288854</v>
      </c>
      <c r="AI124" s="4">
        <f t="shared" si="111"/>
        <v>-2.9834686696342487</v>
      </c>
      <c r="AJ124" s="4">
        <f t="shared" si="112"/>
        <v>-1.8993652152616747</v>
      </c>
      <c r="AK124" s="4">
        <f t="shared" si="113"/>
        <v>-2.6733053626887369</v>
      </c>
      <c r="AL124" s="4">
        <f t="shared" si="114"/>
        <v>-2.9317606504005838</v>
      </c>
      <c r="AM124" s="4">
        <f t="shared" si="115"/>
        <v>-5.044553488109095</v>
      </c>
      <c r="AN124" s="4">
        <f t="shared" si="116"/>
        <v>-5.6826202019089749</v>
      </c>
      <c r="AO124" s="4">
        <f t="shared" si="117"/>
        <v>-4.6198833030541238</v>
      </c>
      <c r="AP124" s="4">
        <f t="shared" si="118"/>
        <v>-5.2917676666644695</v>
      </c>
      <c r="AQ124" s="4">
        <f t="shared" si="119"/>
        <v>-4.0318468562135195</v>
      </c>
      <c r="AR124" s="4">
        <f t="shared" si="120"/>
        <v>-5.706086954055408</v>
      </c>
      <c r="AS124" s="4">
        <f t="shared" si="121"/>
        <v>-4.8265994726797743</v>
      </c>
      <c r="AT124" s="4">
        <f t="shared" si="122"/>
        <v>-4.0084405134193162</v>
      </c>
      <c r="AU124" s="4">
        <f t="shared" si="123"/>
        <v>-1.7850212829300034</v>
      </c>
      <c r="AV124" s="4">
        <f t="shared" ref="AV124:AW139" si="154">IF(OR($B124 &lt; P$231, $B124 &gt; P$234), 0, P124-AF124)</f>
        <v>2.1953482459101252</v>
      </c>
      <c r="AW124" s="4">
        <f t="shared" si="154"/>
        <v>-2.0114625428885375</v>
      </c>
      <c r="AY124" s="2">
        <f t="shared" si="140"/>
        <v>62.14446866963425</v>
      </c>
      <c r="AZ124" s="2">
        <f t="shared" si="140"/>
        <v>62.209436469576829</v>
      </c>
      <c r="BA124" s="2">
        <f t="shared" si="140"/>
        <v>60.684576681824424</v>
      </c>
      <c r="BB124" s="2">
        <f t="shared" si="140"/>
        <v>61.96484542187028</v>
      </c>
      <c r="BC124" s="2">
        <f t="shared" si="140"/>
        <v>63.055403545033336</v>
      </c>
      <c r="BD124" s="2">
        <f t="shared" si="140"/>
        <v>63.902806418441088</v>
      </c>
      <c r="BE124" s="2">
        <f t="shared" si="140"/>
        <v>64.399617433030457</v>
      </c>
      <c r="BF124" s="2">
        <f t="shared" si="140"/>
        <v>63.84281836938316</v>
      </c>
      <c r="BG124" s="2">
        <f t="shared" si="140"/>
        <v>64.485241174442592</v>
      </c>
      <c r="BH124" s="2">
        <f t="shared" si="140"/>
        <v>63.782527521012383</v>
      </c>
      <c r="BI124" s="2">
        <f t="shared" si="140"/>
        <v>63.330267637656711</v>
      </c>
      <c r="BJ124" s="2">
        <f t="shared" si="140"/>
        <v>62.201840519408051</v>
      </c>
      <c r="BK124" s="2">
        <f t="shared" si="140"/>
        <v>64.525939077598139</v>
      </c>
      <c r="BL124" s="2">
        <f t="shared" si="140"/>
        <v>64.712628950598685</v>
      </c>
      <c r="BM124" s="2">
        <f t="shared" si="140"/>
        <v>65.622550244020829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 t="str">
        <f t="shared" si="142"/>
        <v/>
      </c>
      <c r="CF124" s="2" t="str">
        <f t="shared" si="142"/>
        <v/>
      </c>
      <c r="CG124" s="2" t="str">
        <f t="shared" si="142"/>
        <v/>
      </c>
      <c r="CH124" s="2" t="str">
        <f t="shared" si="142"/>
        <v/>
      </c>
      <c r="CI124" s="2" t="str">
        <f t="shared" si="142"/>
        <v/>
      </c>
      <c r="CJ124" s="2" t="str">
        <f t="shared" si="142"/>
        <v/>
      </c>
      <c r="CK124" s="2" t="str">
        <f t="shared" si="142"/>
        <v/>
      </c>
      <c r="CL124" s="2" t="str">
        <f t="shared" si="142"/>
        <v/>
      </c>
      <c r="CM124" s="2" t="str">
        <f t="shared" si="142"/>
        <v/>
      </c>
      <c r="CN124" s="2" t="str">
        <f t="shared" si="142"/>
        <v/>
      </c>
      <c r="CO124" s="2" t="str">
        <f t="shared" si="142"/>
        <v/>
      </c>
      <c r="CP124" s="2" t="str">
        <f t="shared" si="142"/>
        <v/>
      </c>
      <c r="CQ124" s="2" t="str">
        <f t="shared" si="142"/>
        <v/>
      </c>
      <c r="CR124" s="2" t="str">
        <f t="shared" si="142"/>
        <v/>
      </c>
      <c r="CS124" s="2" t="str">
        <f t="shared" si="142"/>
        <v/>
      </c>
      <c r="CU124" s="2" t="str">
        <f t="shared" si="143"/>
        <v/>
      </c>
      <c r="CV124" s="2" t="str">
        <f t="shared" si="143"/>
        <v/>
      </c>
      <c r="CW124" s="2" t="str">
        <f t="shared" si="143"/>
        <v/>
      </c>
      <c r="CX124" s="2" t="str">
        <f t="shared" si="143"/>
        <v/>
      </c>
      <c r="CY124" s="2" t="str">
        <f t="shared" si="143"/>
        <v/>
      </c>
      <c r="CZ124" s="2" t="str">
        <f t="shared" si="143"/>
        <v/>
      </c>
      <c r="DA124" s="2" t="str">
        <f t="shared" si="143"/>
        <v/>
      </c>
      <c r="DB124" s="2" t="str">
        <f t="shared" si="143"/>
        <v/>
      </c>
      <c r="DC124" s="2" t="str">
        <f t="shared" si="143"/>
        <v/>
      </c>
      <c r="DD124" s="2" t="str">
        <f t="shared" si="143"/>
        <v/>
      </c>
      <c r="DE124" s="2" t="str">
        <f t="shared" si="143"/>
        <v/>
      </c>
      <c r="DF124" s="2" t="str">
        <f t="shared" si="143"/>
        <v/>
      </c>
      <c r="DG124" s="2" t="str">
        <f t="shared" si="143"/>
        <v/>
      </c>
      <c r="DH124" s="2" t="str">
        <f t="shared" si="143"/>
        <v/>
      </c>
      <c r="DI124" s="2" t="str">
        <f t="shared" si="143"/>
        <v/>
      </c>
      <c r="DK124" s="2">
        <f t="shared" si="149"/>
        <v>85.567315906562868</v>
      </c>
      <c r="DL124" s="2">
        <f t="shared" si="149"/>
        <v>84.666709447415329</v>
      </c>
      <c r="DM124" s="2">
        <f t="shared" si="149"/>
        <v>86.493801680672263</v>
      </c>
      <c r="DN124" s="2">
        <f t="shared" si="149"/>
        <v>88.662139371657744</v>
      </c>
      <c r="DO124" s="2">
        <f t="shared" si="149"/>
        <v>88.418735520527846</v>
      </c>
      <c r="DP124" s="2">
        <f t="shared" si="149"/>
        <v>85.179265212609963</v>
      </c>
      <c r="DQ124" s="2">
        <f t="shared" si="149"/>
        <v>85.34986693548386</v>
      </c>
      <c r="DR124" s="2">
        <f t="shared" si="149"/>
        <v>89.322628698553956</v>
      </c>
      <c r="DS124" s="2">
        <f t="shared" si="149"/>
        <v>81.684804671857634</v>
      </c>
      <c r="DT124" s="2">
        <f t="shared" si="149"/>
        <v>81.315698387096774</v>
      </c>
      <c r="DU124" s="2">
        <f t="shared" si="149"/>
        <v>82.611861290322594</v>
      </c>
      <c r="DV124" s="2">
        <f t="shared" si="149"/>
        <v>84.814975000000004</v>
      </c>
      <c r="DW124" s="2">
        <f t="shared" si="149"/>
        <v>93.175682001466299</v>
      </c>
      <c r="DX124" s="2">
        <f t="shared" si="149"/>
        <v>91.57015151515148</v>
      </c>
      <c r="DY124" s="2">
        <f t="shared" si="149"/>
        <v>85.971006080830549</v>
      </c>
      <c r="EA124" s="2">
        <f t="shared" si="153"/>
        <v>62.144285714285722</v>
      </c>
      <c r="EB124" s="2">
        <f t="shared" si="153"/>
        <v>62.208977777777783</v>
      </c>
      <c r="EC124" s="2">
        <f t="shared" si="153"/>
        <v>60.682644444444449</v>
      </c>
      <c r="ED124" s="2">
        <f t="shared" si="153"/>
        <v>61.963184210526308</v>
      </c>
      <c r="EE124" s="2">
        <f t="shared" si="152"/>
        <v>63.053708392175707</v>
      </c>
      <c r="EF124" s="2">
        <f t="shared" si="152"/>
        <v>63.901478531294131</v>
      </c>
      <c r="EG124" s="2">
        <f t="shared" si="152"/>
        <v>64.398483279321511</v>
      </c>
      <c r="EH124" s="2">
        <f t="shared" si="152"/>
        <v>63.841022364966243</v>
      </c>
      <c r="EI124" s="2">
        <f t="shared" si="152"/>
        <v>64.484208918539323</v>
      </c>
      <c r="EJ124" s="2">
        <f t="shared" si="152"/>
        <v>63.781663681719337</v>
      </c>
      <c r="EK124" s="2">
        <f t="shared" si="152"/>
        <v>63.329029233870983</v>
      </c>
      <c r="EL124" s="2">
        <f t="shared" si="152"/>
        <v>62.200480424266104</v>
      </c>
      <c r="EM124" s="2">
        <f t="shared" si="135"/>
        <v>64.521273403249381</v>
      </c>
      <c r="EN124" s="2">
        <f t="shared" si="135"/>
        <v>64.703704382170415</v>
      </c>
      <c r="EO124" s="2">
        <f t="shared" si="135"/>
        <v>65.61202871814379</v>
      </c>
      <c r="EQ124" s="2">
        <f t="shared" si="150"/>
        <v>59.341265361238214</v>
      </c>
      <c r="ER124" s="2">
        <f t="shared" si="150"/>
        <v>61.138778241928932</v>
      </c>
      <c r="ES124" s="2">
        <f t="shared" si="150"/>
        <v>61.205787253114536</v>
      </c>
      <c r="ET124" s="2">
        <f t="shared" si="150"/>
        <v>61.739505082759777</v>
      </c>
      <c r="EU124" s="2">
        <f t="shared" si="150"/>
        <v>63.233404359820618</v>
      </c>
      <c r="EV124" s="2">
        <f t="shared" si="150"/>
        <v>64.266221211217172</v>
      </c>
      <c r="EW124" s="2">
        <f t="shared" si="150"/>
        <v>64.403584383386686</v>
      </c>
      <c r="EX124" s="2">
        <f t="shared" si="150"/>
        <v>64.458268845465497</v>
      </c>
      <c r="EY124" s="2">
        <f t="shared" si="150"/>
        <v>64.663831220953369</v>
      </c>
      <c r="EZ124" s="2">
        <f t="shared" si="150"/>
        <v>63.607635886910913</v>
      </c>
      <c r="FA124" s="2">
        <f t="shared" si="150"/>
        <v>63.245218924820747</v>
      </c>
      <c r="FB124" s="2">
        <f t="shared" si="150"/>
        <v>62.441853922055557</v>
      </c>
      <c r="FC124" s="2">
        <f t="shared" si="150"/>
        <v>64.83358418095257</v>
      </c>
      <c r="FD124" s="2">
        <f t="shared" si="150"/>
        <v>64.495495351889744</v>
      </c>
      <c r="FE124" s="2">
        <f t="shared" si="150"/>
        <v>65.109574422663201</v>
      </c>
      <c r="FG124" s="2">
        <f t="shared" si="151"/>
        <v>0.99993925018342178</v>
      </c>
      <c r="FH124" s="2">
        <f t="shared" si="151"/>
        <v>0.99994375993615847</v>
      </c>
      <c r="FI124" s="2">
        <f t="shared" si="151"/>
        <v>0.99993580726828668</v>
      </c>
      <c r="FJ124" s="2">
        <f t="shared" si="151"/>
        <v>0.99993483107462167</v>
      </c>
      <c r="FK124" s="2">
        <f t="shared" si="151"/>
        <v>0.99993547479422118</v>
      </c>
      <c r="FL124" s="2">
        <f t="shared" si="151"/>
        <v>0.99994483463371397</v>
      </c>
      <c r="FM124" s="2">
        <f t="shared" si="151"/>
        <v>0.9999459960708128</v>
      </c>
      <c r="FN124" s="2">
        <f t="shared" si="151"/>
        <v>0.99994484302061593</v>
      </c>
      <c r="FO124" s="2">
        <f t="shared" si="151"/>
        <v>0.9999459596534841</v>
      </c>
      <c r="FP124" s="2">
        <f t="shared" si="151"/>
        <v>0.99994551526412778</v>
      </c>
      <c r="FQ124" s="2">
        <f t="shared" si="151"/>
        <v>0.9999340707157498</v>
      </c>
      <c r="FR124" s="2">
        <f t="shared" si="151"/>
        <v>0.99994372246652907</v>
      </c>
      <c r="FS124" s="2">
        <f t="shared" si="151"/>
        <v>0.9998424630262801</v>
      </c>
      <c r="FT124" s="2">
        <f t="shared" si="151"/>
        <v>0.99966234441640067</v>
      </c>
      <c r="FU124" s="2">
        <f t="shared" si="151"/>
        <v>0.9994563728438145</v>
      </c>
      <c r="FW124" s="2">
        <f t="shared" si="144"/>
        <v>4.4237618111096143E-4</v>
      </c>
      <c r="FX124" s="2">
        <f t="shared" si="144"/>
        <v>7.5157242817726984E-4</v>
      </c>
      <c r="FY124" s="2">
        <f t="shared" si="144"/>
        <v>5.2633560805035622E-4</v>
      </c>
      <c r="FZ124" s="2">
        <f t="shared" si="144"/>
        <v>3.5198131084564091E-4</v>
      </c>
      <c r="GA124" s="2">
        <f t="shared" si="144"/>
        <v>3.2537882376892403E-4</v>
      </c>
      <c r="GB124" s="2">
        <f t="shared" si="144"/>
        <v>4.2246290168155767E-4</v>
      </c>
      <c r="GC124" s="2">
        <f t="shared" si="144"/>
        <v>5.2864430254746418E-4</v>
      </c>
      <c r="GD124" s="2">
        <f t="shared" si="144"/>
        <v>6.3267429469126885E-4</v>
      </c>
      <c r="GE124" s="2">
        <f t="shared" si="144"/>
        <v>5.7192089788152267E-4</v>
      </c>
      <c r="GF124" s="2">
        <f t="shared" si="144"/>
        <v>5.2576633954841076E-4</v>
      </c>
      <c r="GG124" s="2">
        <f t="shared" si="144"/>
        <v>3.9254753320655609E-4</v>
      </c>
      <c r="GH124" s="2">
        <f t="shared" si="144"/>
        <v>3.6212412435531204E-4</v>
      </c>
      <c r="GI124" s="2">
        <f t="shared" si="144"/>
        <v>4.8523952830111758E-4</v>
      </c>
      <c r="GJ124" s="2">
        <f t="shared" si="144"/>
        <v>7.0620115496834398E-4</v>
      </c>
      <c r="GK124" s="2">
        <f t="shared" si="144"/>
        <v>1.0869985477288929E-3</v>
      </c>
      <c r="GM124" s="107">
        <f t="shared" si="145"/>
        <v>1.618237117466435E-45</v>
      </c>
      <c r="GN124" s="107">
        <f t="shared" si="145"/>
        <v>4.7491830280612931E-62</v>
      </c>
      <c r="GO124" s="107">
        <f t="shared" si="145"/>
        <v>6.2287173256677169E-60</v>
      </c>
      <c r="GP124" s="107">
        <f t="shared" si="145"/>
        <v>2.2763160129899788E-61</v>
      </c>
      <c r="GQ124" s="107">
        <f t="shared" si="145"/>
        <v>3.8788759335655343E-64</v>
      </c>
      <c r="GR124" s="107">
        <f t="shared" si="145"/>
        <v>9.3121279512416643E-69</v>
      </c>
      <c r="GS124" s="107">
        <f t="shared" si="145"/>
        <v>2.6312288413380927E-70</v>
      </c>
      <c r="GT124" s="107">
        <f t="shared" si="145"/>
        <v>3.9952465816208165E-75</v>
      </c>
      <c r="GU124" s="107">
        <f t="shared" si="145"/>
        <v>2.6117976771174156E-78</v>
      </c>
      <c r="GV124" s="107">
        <f t="shared" si="145"/>
        <v>2.5468671112486448E-73</v>
      </c>
      <c r="GW124" s="107">
        <f t="shared" si="145"/>
        <v>2.2980329819941117E-71</v>
      </c>
      <c r="GX124" s="107">
        <f t="shared" si="145"/>
        <v>2.3687317084268518E-71</v>
      </c>
      <c r="GY124" s="107">
        <f t="shared" si="145"/>
        <v>7.941135921353018E-65</v>
      </c>
      <c r="GZ124" s="107">
        <f t="shared" si="145"/>
        <v>1.038884274685259E-61</v>
      </c>
      <c r="HA124" s="107">
        <f t="shared" si="145"/>
        <v>2.9581640962619884E-103</v>
      </c>
      <c r="HC124" s="107">
        <f t="shared" ref="HC124:HK154" si="155" xml:space="preserve"> _xlfn.NORM.DIST($B124, C$8, ABS(C$12), TRUE) * _xlfn.NORM.DIST(($B124 - C$8)*C$16, 0, ABS(C$12), TRUE) * 2</f>
        <v>6.4402807845456199E-21</v>
      </c>
      <c r="HD124" s="107">
        <f t="shared" si="155"/>
        <v>2.4745936330473204E-29</v>
      </c>
      <c r="HE124" s="107">
        <f t="shared" si="155"/>
        <v>2.4866691919129399E-27</v>
      </c>
      <c r="HF124" s="107">
        <f t="shared" si="155"/>
        <v>3.0558668111352421E-27</v>
      </c>
      <c r="HG124" s="107">
        <f t="shared" si="155"/>
        <v>1.8011073958101977E-28</v>
      </c>
      <c r="HH124" s="107">
        <f t="shared" si="155"/>
        <v>1.7361769738412546E-31</v>
      </c>
      <c r="HI124" s="107">
        <f t="shared" si="138"/>
        <v>3.3045515515834084E-33</v>
      </c>
      <c r="HJ124" s="107">
        <f t="shared" si="138"/>
        <v>5.6292895637545093E-36</v>
      </c>
      <c r="HK124" s="107">
        <f t="shared" si="138"/>
        <v>1.7753306930439693E-37</v>
      </c>
      <c r="HL124" s="107">
        <f t="shared" si="138"/>
        <v>1.5211084081670343E-34</v>
      </c>
      <c r="HM124" s="107">
        <f t="shared" si="138"/>
        <v>2.7286357868160894E-32</v>
      </c>
      <c r="HN124" s="107">
        <f t="shared" si="138"/>
        <v>7.1494992311473596E-32</v>
      </c>
      <c r="HO124" s="107">
        <f t="shared" si="138"/>
        <v>4.5859650344248449E-27</v>
      </c>
      <c r="HP124" s="107">
        <f t="shared" si="138"/>
        <v>5.6853474211707412E-25</v>
      </c>
      <c r="HQ124" s="107">
        <f t="shared" si="138"/>
        <v>1.0336977529744954E-39</v>
      </c>
      <c r="HS124" s="107">
        <f t="shared" si="146"/>
        <v>0.14469666839683562</v>
      </c>
      <c r="HT124" s="107">
        <f t="shared" si="146"/>
        <v>0.15899882695869172</v>
      </c>
      <c r="HU124" s="107">
        <f t="shared" si="146"/>
        <v>0.103033263237373</v>
      </c>
      <c r="HV124" s="107">
        <f t="shared" si="146"/>
        <v>6.307256791293045E-2</v>
      </c>
      <c r="HW124" s="107">
        <f t="shared" si="146"/>
        <v>5.4749721993782197E-2</v>
      </c>
      <c r="HX124" s="107">
        <f t="shared" si="146"/>
        <v>7.8628488597817819E-2</v>
      </c>
      <c r="HY124" s="107">
        <f t="shared" si="146"/>
        <v>0.10938211820515216</v>
      </c>
      <c r="HZ124" s="107">
        <f t="shared" si="146"/>
        <v>0.12127834119739496</v>
      </c>
      <c r="IA124" s="107">
        <f t="shared" si="146"/>
        <v>0.10696040346486096</v>
      </c>
      <c r="IB124" s="107">
        <f t="shared" si="146"/>
        <v>0.10014135597259977</v>
      </c>
      <c r="IC124" s="107">
        <f t="shared" si="146"/>
        <v>5.7191650620554375E-2</v>
      </c>
      <c r="ID124" s="107">
        <f t="shared" si="146"/>
        <v>5.4409566477817403E-2</v>
      </c>
      <c r="IE124" s="107">
        <f t="shared" si="146"/>
        <v>2.5668896669890338E-2</v>
      </c>
      <c r="IF124" s="107">
        <f t="shared" si="146"/>
        <v>2.0635612842475566E-2</v>
      </c>
      <c r="IG124" s="107">
        <f t="shared" si="146"/>
        <v>4.9947078521518522E-2</v>
      </c>
      <c r="II124" s="107">
        <f t="shared" si="147"/>
        <v>3.9012665543947699E-10</v>
      </c>
      <c r="IJ124" s="107">
        <f t="shared" si="147"/>
        <v>1.1369562377093572E-11</v>
      </c>
      <c r="IK124" s="107">
        <f t="shared" si="147"/>
        <v>1.3038305202447671E-12</v>
      </c>
      <c r="IL124" s="107">
        <f t="shared" si="147"/>
        <v>3.5677106986498661E-14</v>
      </c>
      <c r="IM124" s="107">
        <f t="shared" si="147"/>
        <v>5.3427645561509686E-15</v>
      </c>
      <c r="IN124" s="107">
        <f t="shared" si="147"/>
        <v>1.2155110212406034E-14</v>
      </c>
      <c r="IO124" s="107">
        <f t="shared" si="147"/>
        <v>3.9852751483193327E-14</v>
      </c>
      <c r="IP124" s="107">
        <f t="shared" si="147"/>
        <v>1.9602316619905014E-14</v>
      </c>
      <c r="IQ124" s="107">
        <f t="shared" si="147"/>
        <v>2.6042041860612199E-15</v>
      </c>
      <c r="IR124" s="107">
        <f t="shared" si="147"/>
        <v>1.003960870719332E-14</v>
      </c>
      <c r="IS124" s="107">
        <f t="shared" si="147"/>
        <v>6.233723480748235E-16</v>
      </c>
      <c r="IT124" s="107">
        <f t="shared" si="147"/>
        <v>9.3609159352117107E-16</v>
      </c>
      <c r="IU124" s="107">
        <f t="shared" si="147"/>
        <v>1.842821328827593E-16</v>
      </c>
      <c r="IV124" s="107">
        <f t="shared" si="147"/>
        <v>6.3413113640746152E-17</v>
      </c>
      <c r="IW124" s="107">
        <f t="shared" si="147"/>
        <v>1.4718058994561397E-15</v>
      </c>
      <c r="IY124" s="107">
        <f t="shared" si="148"/>
        <v>0.14469666878696227</v>
      </c>
      <c r="IZ124" s="107">
        <f t="shared" si="148"/>
        <v>0.15899882697006129</v>
      </c>
      <c r="JA124" s="107">
        <f t="shared" si="148"/>
        <v>0.10303326323867683</v>
      </c>
      <c r="JB124" s="107">
        <f t="shared" si="148"/>
        <v>6.3072567912966129E-2</v>
      </c>
      <c r="JC124" s="107">
        <f t="shared" si="148"/>
        <v>5.474972199378754E-2</v>
      </c>
      <c r="JD124" s="107">
        <f t="shared" si="148"/>
        <v>7.8628488597829976E-2</v>
      </c>
      <c r="JE124" s="107">
        <f t="shared" si="148"/>
        <v>0.10938211820519202</v>
      </c>
      <c r="JF124" s="107">
        <f t="shared" si="148"/>
        <v>0.12127834119741455</v>
      </c>
      <c r="JG124" s="107">
        <f t="shared" si="148"/>
        <v>0.10696040346486357</v>
      </c>
      <c r="JH124" s="107">
        <f t="shared" si="148"/>
        <v>0.1001413559726098</v>
      </c>
      <c r="JI124" s="107">
        <f t="shared" si="148"/>
        <v>5.7191650620555E-2</v>
      </c>
      <c r="JJ124" s="107">
        <f t="shared" si="148"/>
        <v>5.440956647781834E-2</v>
      </c>
      <c r="JK124" s="107">
        <f t="shared" si="148"/>
        <v>2.5668896669890522E-2</v>
      </c>
      <c r="JL124" s="107">
        <f t="shared" si="148"/>
        <v>2.0635612842475629E-2</v>
      </c>
      <c r="JM124" s="107">
        <f t="shared" si="148"/>
        <v>4.9947078521519993E-2</v>
      </c>
    </row>
    <row r="125" spans="2:273" x14ac:dyDescent="0.25">
      <c r="B125" s="2">
        <v>97</v>
      </c>
      <c r="C125" s="37">
        <v>59.031999999999996</v>
      </c>
      <c r="D125" s="37">
        <v>65.355000000000004</v>
      </c>
      <c r="E125" s="37">
        <v>64.725999999999999</v>
      </c>
      <c r="F125" s="37">
        <v>64.757999999999996</v>
      </c>
      <c r="G125" s="37">
        <v>65.466999999999999</v>
      </c>
      <c r="H125" s="37">
        <v>71.599999999999994</v>
      </c>
      <c r="I125" s="37">
        <v>78.3</v>
      </c>
      <c r="J125" s="37">
        <v>83.033000000000001</v>
      </c>
      <c r="K125" s="37">
        <v>80.766999999999996</v>
      </c>
      <c r="L125" s="37">
        <v>80.382999999999996</v>
      </c>
      <c r="M125" s="37">
        <v>74.816999999999993</v>
      </c>
      <c r="N125" s="37">
        <v>74.382999999999996</v>
      </c>
      <c r="O125" s="37">
        <v>71.766999999999996</v>
      </c>
      <c r="P125" s="37">
        <v>76.183000000000007</v>
      </c>
      <c r="Q125" s="37">
        <v>89.7</v>
      </c>
      <c r="S125" s="4">
        <f t="shared" si="97"/>
        <v>62.263878910521896</v>
      </c>
      <c r="T125" s="4">
        <f t="shared" si="98"/>
        <v>65.742715062990513</v>
      </c>
      <c r="U125" s="4">
        <f t="shared" si="99"/>
        <v>67.822931909433905</v>
      </c>
      <c r="V125" s="4">
        <f t="shared" si="100"/>
        <v>68.65858689492552</v>
      </c>
      <c r="W125" s="4">
        <f t="shared" si="101"/>
        <v>70.357739679814756</v>
      </c>
      <c r="X125" s="4">
        <f t="shared" si="102"/>
        <v>76.192011616876883</v>
      </c>
      <c r="Y125" s="4">
        <f t="shared" si="103"/>
        <v>82.613454735471251</v>
      </c>
      <c r="Z125" s="4">
        <f t="shared" si="104"/>
        <v>85.734904259686104</v>
      </c>
      <c r="AA125" s="4">
        <f t="shared" si="105"/>
        <v>85.240660242747424</v>
      </c>
      <c r="AB125" s="4">
        <f t="shared" si="106"/>
        <v>85.006912065225407</v>
      </c>
      <c r="AC125" s="4">
        <f t="shared" si="107"/>
        <v>79.25406297175978</v>
      </c>
      <c r="AD125" s="4">
        <f t="shared" si="108"/>
        <v>78.388748037705625</v>
      </c>
      <c r="AE125" s="4">
        <f t="shared" si="109"/>
        <v>73.574264019051469</v>
      </c>
      <c r="AF125" s="4">
        <f t="shared" si="110"/>
        <v>75.132037204314742</v>
      </c>
      <c r="AG125" s="4">
        <f t="shared" si="110"/>
        <v>93.812610999274966</v>
      </c>
      <c r="AI125" s="4">
        <f t="shared" si="111"/>
        <v>-3.2318789105218997</v>
      </c>
      <c r="AJ125" s="4">
        <f t="shared" si="112"/>
        <v>-0.38771506299050884</v>
      </c>
      <c r="AK125" s="4">
        <f t="shared" si="113"/>
        <v>-3.0969319094339056</v>
      </c>
      <c r="AL125" s="4">
        <f t="shared" si="114"/>
        <v>-3.9005868949255245</v>
      </c>
      <c r="AM125" s="4">
        <f t="shared" si="115"/>
        <v>-4.8907396798147573</v>
      </c>
      <c r="AN125" s="4">
        <f t="shared" si="116"/>
        <v>-4.5920116168768885</v>
      </c>
      <c r="AO125" s="4">
        <f t="shared" si="117"/>
        <v>-4.3134547354712538</v>
      </c>
      <c r="AP125" s="4">
        <f t="shared" si="118"/>
        <v>-2.7019042596861027</v>
      </c>
      <c r="AQ125" s="4">
        <f t="shared" si="119"/>
        <v>-4.4736602427474281</v>
      </c>
      <c r="AR125" s="4">
        <f t="shared" si="120"/>
        <v>-4.6239120652254115</v>
      </c>
      <c r="AS125" s="4">
        <f t="shared" si="121"/>
        <v>-4.4370629717597865</v>
      </c>
      <c r="AT125" s="4">
        <f t="shared" si="122"/>
        <v>-4.0057480377056294</v>
      </c>
      <c r="AU125" s="4">
        <f t="shared" si="123"/>
        <v>-1.8072640190514733</v>
      </c>
      <c r="AV125" s="4">
        <f t="shared" si="154"/>
        <v>1.0509627956852654</v>
      </c>
      <c r="AW125" s="4">
        <f t="shared" si="154"/>
        <v>-4.1126109992749633</v>
      </c>
      <c r="AY125" s="2">
        <f t="shared" si="140"/>
        <v>62.263878910521896</v>
      </c>
      <c r="AZ125" s="2">
        <f t="shared" si="140"/>
        <v>62.181974305257441</v>
      </c>
      <c r="BA125" s="2">
        <f t="shared" si="140"/>
        <v>60.538123859193462</v>
      </c>
      <c r="BB125" s="2">
        <f t="shared" si="140"/>
        <v>61.843421472464598</v>
      </c>
      <c r="BC125" s="2">
        <f t="shared" si="140"/>
        <v>62.891755499922041</v>
      </c>
      <c r="BD125" s="2">
        <f t="shared" si="140"/>
        <v>63.739145864304092</v>
      </c>
      <c r="BE125" s="2">
        <f t="shared" si="140"/>
        <v>64.267426131534606</v>
      </c>
      <c r="BF125" s="2">
        <f t="shared" si="140"/>
        <v>63.604804744101514</v>
      </c>
      <c r="BG125" s="2">
        <f t="shared" si="140"/>
        <v>64.311158223178182</v>
      </c>
      <c r="BH125" s="2">
        <f t="shared" si="140"/>
        <v>63.658297651581748</v>
      </c>
      <c r="BI125" s="2">
        <f t="shared" si="140"/>
        <v>63.191319609121805</v>
      </c>
      <c r="BJ125" s="2">
        <f t="shared" si="140"/>
        <v>62.032085108304763</v>
      </c>
      <c r="BK125" s="2">
        <f t="shared" si="140"/>
        <v>64.325367641504982</v>
      </c>
      <c r="BL125" s="2">
        <f t="shared" si="140"/>
        <v>64.577050644340389</v>
      </c>
      <c r="BM125" s="2">
        <f t="shared" si="140"/>
        <v>65.510099023805722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 t="str">
        <f t="shared" si="142"/>
        <v/>
      </c>
      <c r="CF125" s="2" t="str">
        <f t="shared" si="142"/>
        <v/>
      </c>
      <c r="CG125" s="2" t="str">
        <f t="shared" si="142"/>
        <v/>
      </c>
      <c r="CH125" s="2" t="str">
        <f t="shared" si="142"/>
        <v/>
      </c>
      <c r="CI125" s="2" t="str">
        <f t="shared" si="142"/>
        <v/>
      </c>
      <c r="CJ125" s="2" t="str">
        <f t="shared" si="142"/>
        <v/>
      </c>
      <c r="CK125" s="2" t="str">
        <f t="shared" si="142"/>
        <v/>
      </c>
      <c r="CL125" s="2" t="str">
        <f t="shared" si="142"/>
        <v/>
      </c>
      <c r="CM125" s="2" t="str">
        <f t="shared" si="142"/>
        <v/>
      </c>
      <c r="CN125" s="2" t="str">
        <f t="shared" si="142"/>
        <v/>
      </c>
      <c r="CO125" s="2" t="str">
        <f t="shared" si="142"/>
        <v/>
      </c>
      <c r="CP125" s="2" t="str">
        <f t="shared" si="142"/>
        <v/>
      </c>
      <c r="CQ125" s="2" t="str">
        <f t="shared" si="142"/>
        <v/>
      </c>
      <c r="CR125" s="2" t="str">
        <f t="shared" si="142"/>
        <v/>
      </c>
      <c r="CS125" s="2" t="str">
        <f t="shared" si="142"/>
        <v/>
      </c>
      <c r="CU125" s="2" t="str">
        <f t="shared" si="143"/>
        <v/>
      </c>
      <c r="CV125" s="2" t="str">
        <f t="shared" si="143"/>
        <v/>
      </c>
      <c r="CW125" s="2" t="str">
        <f t="shared" si="143"/>
        <v/>
      </c>
      <c r="CX125" s="2" t="str">
        <f t="shared" si="143"/>
        <v/>
      </c>
      <c r="CY125" s="2" t="str">
        <f t="shared" si="143"/>
        <v/>
      </c>
      <c r="CZ125" s="2" t="str">
        <f t="shared" si="143"/>
        <v/>
      </c>
      <c r="DA125" s="2" t="str">
        <f t="shared" si="143"/>
        <v/>
      </c>
      <c r="DB125" s="2" t="str">
        <f t="shared" si="143"/>
        <v/>
      </c>
      <c r="DC125" s="2" t="str">
        <f t="shared" si="143"/>
        <v/>
      </c>
      <c r="DD125" s="2" t="str">
        <f t="shared" si="143"/>
        <v/>
      </c>
      <c r="DE125" s="2" t="str">
        <f t="shared" si="143"/>
        <v/>
      </c>
      <c r="DF125" s="2" t="str">
        <f t="shared" si="143"/>
        <v/>
      </c>
      <c r="DG125" s="2" t="str">
        <f t="shared" si="143"/>
        <v/>
      </c>
      <c r="DH125" s="2" t="str">
        <f t="shared" si="143"/>
        <v/>
      </c>
      <c r="DI125" s="2" t="str">
        <f t="shared" si="143"/>
        <v/>
      </c>
      <c r="DK125" s="2">
        <f t="shared" si="149"/>
        <v>85.750125917686333</v>
      </c>
      <c r="DL125" s="2">
        <f t="shared" si="149"/>
        <v>84.828989527629233</v>
      </c>
      <c r="DM125" s="2">
        <f t="shared" si="149"/>
        <v>86.663105882352937</v>
      </c>
      <c r="DN125" s="2">
        <f t="shared" si="149"/>
        <v>88.853550802139026</v>
      </c>
      <c r="DO125" s="2">
        <f t="shared" si="149"/>
        <v>88.584885813782975</v>
      </c>
      <c r="DP125" s="2">
        <f t="shared" si="149"/>
        <v>85.293161107038117</v>
      </c>
      <c r="DQ125" s="2">
        <f t="shared" si="149"/>
        <v>85.457868951612895</v>
      </c>
      <c r="DR125" s="2">
        <f t="shared" si="149"/>
        <v>89.478131034482757</v>
      </c>
      <c r="DS125" s="2">
        <f t="shared" si="149"/>
        <v>81.752165517241394</v>
      </c>
      <c r="DT125" s="2">
        <f t="shared" si="149"/>
        <v>81.354067741935481</v>
      </c>
      <c r="DU125" s="2">
        <f t="shared" si="149"/>
        <v>82.697041129032272</v>
      </c>
      <c r="DV125" s="2">
        <f t="shared" si="149"/>
        <v>84.946874596774194</v>
      </c>
      <c r="DW125" s="2">
        <f t="shared" si="149"/>
        <v>93.379460593841671</v>
      </c>
      <c r="DX125" s="2">
        <f t="shared" si="149"/>
        <v>91.740333333333311</v>
      </c>
      <c r="DY125" s="2">
        <f t="shared" si="149"/>
        <v>86.121367816091947</v>
      </c>
      <c r="EA125" s="2">
        <f t="shared" si="153"/>
        <v>62.264428571428581</v>
      </c>
      <c r="EB125" s="2">
        <f t="shared" si="153"/>
        <v>62.18204444444445</v>
      </c>
      <c r="EC125" s="2">
        <f t="shared" si="153"/>
        <v>60.536411111111121</v>
      </c>
      <c r="ED125" s="2">
        <f t="shared" si="153"/>
        <v>61.842121329639888</v>
      </c>
      <c r="EE125" s="2">
        <f t="shared" si="152"/>
        <v>62.890346383822589</v>
      </c>
      <c r="EF125" s="2">
        <f t="shared" si="152"/>
        <v>63.737981190469036</v>
      </c>
      <c r="EG125" s="2">
        <f t="shared" si="152"/>
        <v>64.266501344549397</v>
      </c>
      <c r="EH125" s="2">
        <f t="shared" si="152"/>
        <v>63.60310915228807</v>
      </c>
      <c r="EI125" s="2">
        <f t="shared" si="152"/>
        <v>64.310250702247188</v>
      </c>
      <c r="EJ125" s="2">
        <f t="shared" si="152"/>
        <v>63.657654598951012</v>
      </c>
      <c r="EK125" s="2">
        <f t="shared" si="152"/>
        <v>63.190341757314343</v>
      </c>
      <c r="EL125" s="2">
        <f t="shared" si="152"/>
        <v>62.030934947868154</v>
      </c>
      <c r="EM125" s="2">
        <f t="shared" si="135"/>
        <v>64.321430929252998</v>
      </c>
      <c r="EN125" s="2">
        <f t="shared" si="135"/>
        <v>64.569673387248457</v>
      </c>
      <c r="EO125" s="2">
        <f t="shared" si="135"/>
        <v>65.501424876378849</v>
      </c>
      <c r="EQ125" s="2">
        <f t="shared" si="150"/>
        <v>59.242125069068919</v>
      </c>
      <c r="ER125" s="2">
        <f t="shared" si="150"/>
        <v>61.038417138343853</v>
      </c>
      <c r="ES125" s="2">
        <f t="shared" si="150"/>
        <v>61.110769203889383</v>
      </c>
      <c r="ET125" s="2">
        <f t="shared" si="150"/>
        <v>61.620633065346432</v>
      </c>
      <c r="EU125" s="2">
        <f t="shared" si="150"/>
        <v>63.115315334954147</v>
      </c>
      <c r="EV125" s="2">
        <f t="shared" si="150"/>
        <v>64.151917959427195</v>
      </c>
      <c r="EW125" s="2">
        <f t="shared" si="150"/>
        <v>64.290146202887357</v>
      </c>
      <c r="EX125" s="2">
        <f t="shared" si="150"/>
        <v>64.308724313661486</v>
      </c>
      <c r="EY125" s="2">
        <f t="shared" si="150"/>
        <v>64.530844008054515</v>
      </c>
      <c r="EZ125" s="2">
        <f t="shared" si="150"/>
        <v>63.472050352642412</v>
      </c>
      <c r="FA125" s="2">
        <f t="shared" si="150"/>
        <v>63.101868506657958</v>
      </c>
      <c r="FB125" s="2">
        <f t="shared" si="150"/>
        <v>62.306777108103155</v>
      </c>
      <c r="FC125" s="2">
        <f t="shared" si="150"/>
        <v>64.695038938134729</v>
      </c>
      <c r="FD125" s="2">
        <f t="shared" si="150"/>
        <v>64.340887802291107</v>
      </c>
      <c r="FE125" s="2">
        <f t="shared" si="150"/>
        <v>64.949010983844602</v>
      </c>
      <c r="FG125" s="2">
        <f t="shared" si="151"/>
        <v>0.9999517441025032</v>
      </c>
      <c r="FH125" s="2">
        <f t="shared" si="151"/>
        <v>0.99995532641262896</v>
      </c>
      <c r="FI125" s="2">
        <f t="shared" si="151"/>
        <v>0.99994900922752361</v>
      </c>
      <c r="FJ125" s="2">
        <f t="shared" si="151"/>
        <v>0.99994823378870168</v>
      </c>
      <c r="FK125" s="2">
        <f t="shared" si="151"/>
        <v>0.99994874512699439</v>
      </c>
      <c r="FL125" s="2">
        <f t="shared" si="151"/>
        <v>0.99995618009480125</v>
      </c>
      <c r="FM125" s="2">
        <f t="shared" si="151"/>
        <v>0.99995710267779636</v>
      </c>
      <c r="FN125" s="2">
        <f t="shared" si="151"/>
        <v>0.99995618675690545</v>
      </c>
      <c r="FO125" s="2">
        <f t="shared" si="151"/>
        <v>0.99995707374984111</v>
      </c>
      <c r="FP125" s="2">
        <f t="shared" si="151"/>
        <v>0.99995672075094921</v>
      </c>
      <c r="FQ125" s="2">
        <f t="shared" si="151"/>
        <v>0.99994762979789586</v>
      </c>
      <c r="FR125" s="2">
        <f t="shared" si="151"/>
        <v>0.9999552966487556</v>
      </c>
      <c r="FS125" s="2">
        <f t="shared" si="151"/>
        <v>0.99987221310147079</v>
      </c>
      <c r="FT125" s="2">
        <f t="shared" si="151"/>
        <v>0.99972128123674064</v>
      </c>
      <c r="FU125" s="2">
        <f t="shared" si="151"/>
        <v>0.99954457549877673</v>
      </c>
      <c r="FW125" s="2">
        <f t="shared" si="144"/>
        <v>5.568548324646729E-4</v>
      </c>
      <c r="FX125" s="2">
        <f t="shared" si="144"/>
        <v>9.4598953793650746E-4</v>
      </c>
      <c r="FY125" s="2">
        <f t="shared" si="144"/>
        <v>6.6252698182716187E-4</v>
      </c>
      <c r="FZ125" s="2">
        <f t="shared" si="144"/>
        <v>4.4307783595717734E-4</v>
      </c>
      <c r="GA125" s="2">
        <f t="shared" si="144"/>
        <v>4.0959316195119777E-4</v>
      </c>
      <c r="GB125" s="2">
        <f t="shared" si="144"/>
        <v>5.3179111176216408E-4</v>
      </c>
      <c r="GC125" s="2">
        <f t="shared" si="144"/>
        <v>6.6543266222456184E-4</v>
      </c>
      <c r="GD125" s="2">
        <f t="shared" si="144"/>
        <v>7.9635929101835054E-4</v>
      </c>
      <c r="GE125" s="2">
        <f t="shared" si="144"/>
        <v>7.198991457192988E-4</v>
      </c>
      <c r="GF125" s="2">
        <f t="shared" si="144"/>
        <v>6.6181051043544281E-4</v>
      </c>
      <c r="GG125" s="2">
        <f t="shared" si="144"/>
        <v>4.9413784045801857E-4</v>
      </c>
      <c r="GH125" s="2">
        <f t="shared" si="144"/>
        <v>4.5584452096187917E-4</v>
      </c>
      <c r="GI125" s="2">
        <f t="shared" si="144"/>
        <v>5.9815838652658526E-4</v>
      </c>
      <c r="GJ125" s="2">
        <f t="shared" si="144"/>
        <v>8.5545444309371315E-4</v>
      </c>
      <c r="GK125" s="2">
        <f t="shared" si="144"/>
        <v>1.2973602064824195E-3</v>
      </c>
      <c r="GM125" s="107">
        <f t="shared" si="145"/>
        <v>1.2859630133354404E-47</v>
      </c>
      <c r="GN125" s="107">
        <f t="shared" si="145"/>
        <v>6.4513120174254446E-65</v>
      </c>
      <c r="GO125" s="107">
        <f t="shared" si="145"/>
        <v>9.7622130191143563E-63</v>
      </c>
      <c r="GP125" s="107">
        <f t="shared" si="145"/>
        <v>3.0109571207102544E-64</v>
      </c>
      <c r="GQ125" s="107">
        <f t="shared" si="145"/>
        <v>3.8012481445164177E-67</v>
      </c>
      <c r="GR125" s="107">
        <f t="shared" si="145"/>
        <v>6.1677545370668586E-72</v>
      </c>
      <c r="GS125" s="107">
        <f t="shared" si="145"/>
        <v>1.4962123607451436E-73</v>
      </c>
      <c r="GT125" s="107">
        <f t="shared" si="145"/>
        <v>1.3213847312730866E-78</v>
      </c>
      <c r="GU125" s="107">
        <f t="shared" si="145"/>
        <v>6.211273139239035E-82</v>
      </c>
      <c r="GV125" s="107">
        <f t="shared" si="145"/>
        <v>1.035788881496293E-76</v>
      </c>
      <c r="GW125" s="107">
        <f t="shared" si="145"/>
        <v>9.9321110735119423E-75</v>
      </c>
      <c r="GX125" s="107">
        <f t="shared" si="145"/>
        <v>1.1638049741862977E-74</v>
      </c>
      <c r="GY125" s="107">
        <f t="shared" si="145"/>
        <v>7.1198981788474995E-68</v>
      </c>
      <c r="GZ125" s="107">
        <f t="shared" si="145"/>
        <v>1.2804728838513924E-64</v>
      </c>
      <c r="HA125" s="107">
        <f t="shared" si="145"/>
        <v>4.3692619143159273E-108</v>
      </c>
      <c r="HC125" s="107">
        <f t="shared" si="155"/>
        <v>1.2163393842669277E-22</v>
      </c>
      <c r="HD125" s="107">
        <f t="shared" si="155"/>
        <v>9.9130564335112763E-32</v>
      </c>
      <c r="HE125" s="107">
        <f t="shared" si="155"/>
        <v>1.240688703007321E-29</v>
      </c>
      <c r="HF125" s="107">
        <f t="shared" si="155"/>
        <v>1.4271635580128707E-29</v>
      </c>
      <c r="HG125" s="107">
        <f t="shared" si="155"/>
        <v>6.5790633653860282E-31</v>
      </c>
      <c r="HH125" s="107">
        <f t="shared" si="155"/>
        <v>4.1835431328010058E-34</v>
      </c>
      <c r="HI125" s="107">
        <f t="shared" si="138"/>
        <v>6.3607775726419849E-36</v>
      </c>
      <c r="HJ125" s="107">
        <f t="shared" si="138"/>
        <v>6.5402730315907741E-39</v>
      </c>
      <c r="HK125" s="107">
        <f t="shared" si="138"/>
        <v>1.5617116537667595E-40</v>
      </c>
      <c r="HL125" s="107">
        <f t="shared" si="138"/>
        <v>2.224533115927429E-37</v>
      </c>
      <c r="HM125" s="107">
        <f t="shared" si="138"/>
        <v>4.7932848349604173E-35</v>
      </c>
      <c r="HN125" s="107">
        <f t="shared" si="138"/>
        <v>1.4543810381031775E-34</v>
      </c>
      <c r="HO125" s="107">
        <f t="shared" si="138"/>
        <v>1.8565920207562703E-29</v>
      </c>
      <c r="HP125" s="107">
        <f t="shared" si="138"/>
        <v>3.2227374988496635E-27</v>
      </c>
      <c r="HQ125" s="107">
        <f t="shared" si="138"/>
        <v>3.4898184019649005E-43</v>
      </c>
      <c r="HS125" s="107">
        <f t="shared" si="146"/>
        <v>0.1960013391697398</v>
      </c>
      <c r="HT125" s="107">
        <f t="shared" si="146"/>
        <v>0.22322161750828379</v>
      </c>
      <c r="HU125" s="107">
        <f t="shared" si="146"/>
        <v>0.15137099279214325</v>
      </c>
      <c r="HV125" s="107">
        <f t="shared" si="146"/>
        <v>9.7362661214129162E-2</v>
      </c>
      <c r="HW125" s="107">
        <f t="shared" si="146"/>
        <v>8.6311125808126152E-2</v>
      </c>
      <c r="HX125" s="107">
        <f t="shared" si="146"/>
        <v>0.12108217627318529</v>
      </c>
      <c r="HY125" s="107">
        <f t="shared" si="146"/>
        <v>0.16359946367779243</v>
      </c>
      <c r="HZ125" s="107">
        <f t="shared" si="146"/>
        <v>0.1818023896769311</v>
      </c>
      <c r="IA125" s="107">
        <f t="shared" si="146"/>
        <v>0.16387152434195926</v>
      </c>
      <c r="IB125" s="107">
        <f t="shared" si="146"/>
        <v>0.15250729950903674</v>
      </c>
      <c r="IC125" s="107">
        <f t="shared" si="146"/>
        <v>9.2136120917495165E-2</v>
      </c>
      <c r="ID125" s="107">
        <f t="shared" si="146"/>
        <v>8.7385160778217577E-2</v>
      </c>
      <c r="IE125" s="107">
        <f t="shared" si="146"/>
        <v>4.3057549464401393E-2</v>
      </c>
      <c r="IF125" s="107">
        <f t="shared" si="146"/>
        <v>3.4785128809611612E-2</v>
      </c>
      <c r="IG125" s="107">
        <f t="shared" si="146"/>
        <v>7.0197419976617589E-2</v>
      </c>
      <c r="II125" s="107">
        <f t="shared" si="147"/>
        <v>1.2684134450589837E-9</v>
      </c>
      <c r="IJ125" s="107">
        <f t="shared" si="147"/>
        <v>5.0080107820134275E-11</v>
      </c>
      <c r="IK125" s="107">
        <f t="shared" si="147"/>
        <v>6.0901114574012121E-12</v>
      </c>
      <c r="IL125" s="107">
        <f t="shared" si="147"/>
        <v>1.8882845973593045E-13</v>
      </c>
      <c r="IM125" s="107">
        <f t="shared" si="147"/>
        <v>3.0927521233267267E-14</v>
      </c>
      <c r="IN125" s="107">
        <f t="shared" si="147"/>
        <v>7.1133766698060629E-14</v>
      </c>
      <c r="IO125" s="107">
        <f t="shared" si="147"/>
        <v>2.2894959507275451E-13</v>
      </c>
      <c r="IP125" s="107">
        <f t="shared" si="147"/>
        <v>1.226027534848212E-13</v>
      </c>
      <c r="IQ125" s="107">
        <f t="shared" si="147"/>
        <v>1.7934297678343435E-14</v>
      </c>
      <c r="IR125" s="107">
        <f t="shared" si="147"/>
        <v>6.249621622735582E-14</v>
      </c>
      <c r="IS125" s="107">
        <f t="shared" si="147"/>
        <v>4.2511810975965282E-15</v>
      </c>
      <c r="IT125" s="107">
        <f t="shared" si="147"/>
        <v>6.1198490579155932E-15</v>
      </c>
      <c r="IU125" s="107">
        <f t="shared" si="147"/>
        <v>1.1843907178497706E-15</v>
      </c>
      <c r="IV125" s="107">
        <f t="shared" si="147"/>
        <v>4.0311014743554181E-16</v>
      </c>
      <c r="IW125" s="107">
        <f t="shared" si="147"/>
        <v>7.7161194430748368E-15</v>
      </c>
      <c r="IY125" s="107">
        <f t="shared" si="148"/>
        <v>0.19600134043815326</v>
      </c>
      <c r="IZ125" s="107">
        <f t="shared" si="148"/>
        <v>0.22322161755836389</v>
      </c>
      <c r="JA125" s="107">
        <f t="shared" si="148"/>
        <v>0.15137099279823335</v>
      </c>
      <c r="JB125" s="107">
        <f t="shared" si="148"/>
        <v>9.7362661214317997E-2</v>
      </c>
      <c r="JC125" s="107">
        <f t="shared" si="148"/>
        <v>8.6311125808157085E-2</v>
      </c>
      <c r="JD125" s="107">
        <f t="shared" si="148"/>
        <v>0.12108217627325643</v>
      </c>
      <c r="JE125" s="107">
        <f t="shared" si="148"/>
        <v>0.16359946367802139</v>
      </c>
      <c r="JF125" s="107">
        <f t="shared" si="148"/>
        <v>0.1818023896770537</v>
      </c>
      <c r="JG125" s="107">
        <f t="shared" si="148"/>
        <v>0.16387152434197719</v>
      </c>
      <c r="JH125" s="107">
        <f t="shared" si="148"/>
        <v>0.15250729950909925</v>
      </c>
      <c r="JI125" s="107">
        <f t="shared" si="148"/>
        <v>9.2136120917499412E-2</v>
      </c>
      <c r="JJ125" s="107">
        <f t="shared" si="148"/>
        <v>8.7385160778223697E-2</v>
      </c>
      <c r="JK125" s="107">
        <f t="shared" si="148"/>
        <v>4.3057549464402579E-2</v>
      </c>
      <c r="JL125" s="107">
        <f t="shared" si="148"/>
        <v>3.4785128809612015E-2</v>
      </c>
      <c r="JM125" s="107">
        <f t="shared" si="148"/>
        <v>7.0197419976625305E-2</v>
      </c>
    </row>
    <row r="126" spans="2:273" x14ac:dyDescent="0.25">
      <c r="B126" s="2">
        <v>98</v>
      </c>
      <c r="C126" s="37">
        <v>59.871000000000002</v>
      </c>
      <c r="D126" s="37">
        <v>66.5</v>
      </c>
      <c r="E126" s="37">
        <v>68.903000000000006</v>
      </c>
      <c r="F126" s="37">
        <v>68.177000000000007</v>
      </c>
      <c r="G126" s="37">
        <v>69</v>
      </c>
      <c r="H126" s="37">
        <v>76.332999999999998</v>
      </c>
      <c r="I126" s="37">
        <v>84.283000000000001</v>
      </c>
      <c r="J126" s="37">
        <v>89.75</v>
      </c>
      <c r="K126" s="37">
        <v>88.667000000000002</v>
      </c>
      <c r="L126" s="37">
        <v>89.167000000000002</v>
      </c>
      <c r="M126" s="37">
        <v>82.332999999999998</v>
      </c>
      <c r="N126" s="37">
        <v>81.433000000000007</v>
      </c>
      <c r="O126" s="37">
        <v>74.55</v>
      </c>
      <c r="P126" s="37">
        <v>80.617000000000004</v>
      </c>
      <c r="Q126" s="37">
        <v>99.066999999999993</v>
      </c>
      <c r="S126" s="4">
        <f t="shared" si="97"/>
        <v>62.383201920322321</v>
      </c>
      <c r="T126" s="4">
        <f t="shared" si="98"/>
        <v>66.466225187849901</v>
      </c>
      <c r="U126" s="4">
        <f t="shared" si="99"/>
        <v>69.753575965448675</v>
      </c>
      <c r="V126" s="4">
        <f t="shared" si="100"/>
        <v>70.996508283102628</v>
      </c>
      <c r="W126" s="4">
        <f t="shared" si="101"/>
        <v>73.089008892858644</v>
      </c>
      <c r="X126" s="4">
        <f t="shared" si="102"/>
        <v>80.279452763888074</v>
      </c>
      <c r="Y126" s="4">
        <f t="shared" si="103"/>
        <v>87.791499396871671</v>
      </c>
      <c r="Z126" s="4">
        <f t="shared" si="104"/>
        <v>91.645667412169956</v>
      </c>
      <c r="AA126" s="4">
        <f t="shared" si="105"/>
        <v>91.462076347759265</v>
      </c>
      <c r="AB126" s="4">
        <f t="shared" si="106"/>
        <v>91.500044086276887</v>
      </c>
      <c r="AC126" s="4">
        <f t="shared" si="107"/>
        <v>85.571729348431447</v>
      </c>
      <c r="AD126" s="4">
        <f t="shared" si="108"/>
        <v>84.816548775508394</v>
      </c>
      <c r="AE126" s="4">
        <f t="shared" si="109"/>
        <v>77.89794924974484</v>
      </c>
      <c r="AF126" s="4">
        <f t="shared" si="110"/>
        <v>80.324644327285611</v>
      </c>
      <c r="AG126" s="4">
        <f t="shared" si="110"/>
        <v>102.10361533629066</v>
      </c>
      <c r="AI126" s="4">
        <f t="shared" si="111"/>
        <v>-2.5122019203223189</v>
      </c>
      <c r="AJ126" s="4">
        <f t="shared" si="112"/>
        <v>3.3774812150099365E-2</v>
      </c>
      <c r="AK126" s="4">
        <f t="shared" si="113"/>
        <v>-0.85057596544866954</v>
      </c>
      <c r="AL126" s="4">
        <f t="shared" si="114"/>
        <v>-2.8195082831026212</v>
      </c>
      <c r="AM126" s="4">
        <f t="shared" si="115"/>
        <v>-4.0890088928586437</v>
      </c>
      <c r="AN126" s="4">
        <f t="shared" si="116"/>
        <v>-3.9464527638880753</v>
      </c>
      <c r="AO126" s="4">
        <f t="shared" si="117"/>
        <v>-3.5084993968716702</v>
      </c>
      <c r="AP126" s="4">
        <f t="shared" si="118"/>
        <v>-1.8956674121699564</v>
      </c>
      <c r="AQ126" s="4">
        <f t="shared" si="119"/>
        <v>-2.7950763477592631</v>
      </c>
      <c r="AR126" s="4">
        <f t="shared" si="120"/>
        <v>-2.3330440862768853</v>
      </c>
      <c r="AS126" s="4">
        <f t="shared" si="121"/>
        <v>-3.2387293484314483</v>
      </c>
      <c r="AT126" s="4">
        <f t="shared" si="122"/>
        <v>-3.3835487755083875</v>
      </c>
      <c r="AU126" s="4">
        <f t="shared" si="123"/>
        <v>-3.3479492497448433</v>
      </c>
      <c r="AV126" s="4">
        <f t="shared" si="154"/>
        <v>0.29235567271439322</v>
      </c>
      <c r="AW126" s="4">
        <f t="shared" si="154"/>
        <v>-3.0366153362906658</v>
      </c>
      <c r="AY126" s="2">
        <f t="shared" si="140"/>
        <v>62.383201920322321</v>
      </c>
      <c r="AZ126" s="2">
        <f t="shared" si="140"/>
        <v>62.154472398079712</v>
      </c>
      <c r="BA126" s="2">
        <f t="shared" si="140"/>
        <v>60.391770473372667</v>
      </c>
      <c r="BB126" s="2">
        <f t="shared" si="140"/>
        <v>61.722059691755355</v>
      </c>
      <c r="BC126" s="2">
        <f t="shared" si="140"/>
        <v>62.728183243604917</v>
      </c>
      <c r="BD126" s="2">
        <f t="shared" si="140"/>
        <v>63.575553807970842</v>
      </c>
      <c r="BE126" s="2">
        <f t="shared" si="140"/>
        <v>64.135285016552714</v>
      </c>
      <c r="BF126" s="2">
        <f t="shared" si="140"/>
        <v>63.366905994445922</v>
      </c>
      <c r="BG126" s="2">
        <f t="shared" si="140"/>
        <v>64.137132457299259</v>
      </c>
      <c r="BH126" s="2">
        <f t="shared" si="140"/>
        <v>63.53409521301689</v>
      </c>
      <c r="BI126" s="2">
        <f t="shared" si="140"/>
        <v>63.052417133010231</v>
      </c>
      <c r="BJ126" s="2">
        <f t="shared" si="140"/>
        <v>61.862391966652197</v>
      </c>
      <c r="BK126" s="2">
        <f t="shared" si="140"/>
        <v>64.124962955655747</v>
      </c>
      <c r="BL126" s="2">
        <f t="shared" si="140"/>
        <v>64.441705055352656</v>
      </c>
      <c r="BM126" s="2">
        <f t="shared" si="140"/>
        <v>65.397854971159319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 t="str">
        <f t="shared" si="142"/>
        <v/>
      </c>
      <c r="CI126" s="2" t="str">
        <f t="shared" si="142"/>
        <v/>
      </c>
      <c r="CJ126" s="2" t="str">
        <f t="shared" si="142"/>
        <v/>
      </c>
      <c r="CK126" s="2" t="str">
        <f t="shared" si="142"/>
        <v/>
      </c>
      <c r="CL126" s="2" t="str">
        <f t="shared" si="142"/>
        <v/>
      </c>
      <c r="CM126" s="2" t="str">
        <f t="shared" si="142"/>
        <v/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 t="str">
        <f t="shared" si="142"/>
        <v/>
      </c>
      <c r="CR126" s="2" t="str">
        <f t="shared" si="142"/>
        <v/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 t="str">
        <f t="shared" si="143"/>
        <v/>
      </c>
      <c r="CY126" s="2" t="str">
        <f t="shared" si="143"/>
        <v/>
      </c>
      <c r="CZ126" s="2" t="str">
        <f t="shared" si="143"/>
        <v/>
      </c>
      <c r="DA126" s="2" t="str">
        <f t="shared" si="143"/>
        <v/>
      </c>
      <c r="DB126" s="2" t="str">
        <f t="shared" si="143"/>
        <v/>
      </c>
      <c r="DC126" s="2" t="str">
        <f t="shared" si="143"/>
        <v/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 t="str">
        <f t="shared" si="143"/>
        <v/>
      </c>
      <c r="DH126" s="2" t="str">
        <f t="shared" si="143"/>
        <v/>
      </c>
      <c r="DI126" s="2" t="str">
        <f t="shared" si="143"/>
        <v/>
      </c>
      <c r="DK126" s="2">
        <f t="shared" si="149"/>
        <v>85.932935928809798</v>
      </c>
      <c r="DL126" s="2">
        <f t="shared" si="149"/>
        <v>84.991269607843137</v>
      </c>
      <c r="DM126" s="2">
        <f t="shared" si="149"/>
        <v>86.832410084033611</v>
      </c>
      <c r="DN126" s="2">
        <f t="shared" si="149"/>
        <v>89.044962232620307</v>
      </c>
      <c r="DO126" s="2">
        <f t="shared" si="149"/>
        <v>88.751036107038118</v>
      </c>
      <c r="DP126" s="2">
        <f t="shared" si="149"/>
        <v>85.407057001466271</v>
      </c>
      <c r="DQ126" s="2">
        <f t="shared" si="149"/>
        <v>85.56587096774193</v>
      </c>
      <c r="DR126" s="2">
        <f t="shared" si="149"/>
        <v>89.633633370411573</v>
      </c>
      <c r="DS126" s="2">
        <f t="shared" si="149"/>
        <v>81.819526362625155</v>
      </c>
      <c r="DT126" s="2">
        <f t="shared" si="149"/>
        <v>81.392437096774188</v>
      </c>
      <c r="DU126" s="2">
        <f t="shared" si="149"/>
        <v>82.782220967741949</v>
      </c>
      <c r="DV126" s="2">
        <f t="shared" si="149"/>
        <v>85.078774193548398</v>
      </c>
      <c r="DW126" s="2">
        <f t="shared" si="149"/>
        <v>93.583239186217043</v>
      </c>
      <c r="DX126" s="2">
        <f t="shared" si="149"/>
        <v>91.910515151515128</v>
      </c>
      <c r="DY126" s="2">
        <f t="shared" si="149"/>
        <v>86.27172955135336</v>
      </c>
      <c r="EA126" s="2">
        <f t="shared" si="153"/>
        <v>62.384571428571441</v>
      </c>
      <c r="EB126" s="2">
        <f t="shared" si="153"/>
        <v>62.155111111111111</v>
      </c>
      <c r="EC126" s="2">
        <f t="shared" si="153"/>
        <v>60.390177777777787</v>
      </c>
      <c r="ED126" s="2">
        <f t="shared" si="153"/>
        <v>61.72105844875346</v>
      </c>
      <c r="EE126" s="2">
        <f t="shared" si="152"/>
        <v>62.72698437546947</v>
      </c>
      <c r="EF126" s="2">
        <f t="shared" si="152"/>
        <v>63.57448384964394</v>
      </c>
      <c r="EG126" s="2">
        <f t="shared" si="152"/>
        <v>64.134519409777269</v>
      </c>
      <c r="EH126" s="2">
        <f t="shared" si="152"/>
        <v>63.365195939609904</v>
      </c>
      <c r="EI126" s="2">
        <f t="shared" si="152"/>
        <v>64.136292485955053</v>
      </c>
      <c r="EJ126" s="2">
        <f t="shared" si="152"/>
        <v>63.533645516182681</v>
      </c>
      <c r="EK126" s="2">
        <f t="shared" si="152"/>
        <v>63.051654280757703</v>
      </c>
      <c r="EL126" s="2">
        <f t="shared" si="152"/>
        <v>61.861389471470211</v>
      </c>
      <c r="EM126" s="2">
        <f t="shared" si="135"/>
        <v>64.1215884552566</v>
      </c>
      <c r="EN126" s="2">
        <f t="shared" si="135"/>
        <v>64.435642392326514</v>
      </c>
      <c r="EO126" s="2">
        <f t="shared" si="135"/>
        <v>65.390821034613921</v>
      </c>
      <c r="EQ126" s="2">
        <f t="shared" si="150"/>
        <v>59.142984776899631</v>
      </c>
      <c r="ER126" s="2">
        <f t="shared" si="150"/>
        <v>60.93805603475878</v>
      </c>
      <c r="ES126" s="2">
        <f t="shared" si="150"/>
        <v>61.015751154664223</v>
      </c>
      <c r="ET126" s="2">
        <f t="shared" si="150"/>
        <v>61.501761047933087</v>
      </c>
      <c r="EU126" s="2">
        <f t="shared" si="150"/>
        <v>62.997226310087669</v>
      </c>
      <c r="EV126" s="2">
        <f t="shared" si="150"/>
        <v>64.037614707637218</v>
      </c>
      <c r="EW126" s="2">
        <f t="shared" si="150"/>
        <v>64.176708022388041</v>
      </c>
      <c r="EX126" s="2">
        <f t="shared" si="150"/>
        <v>64.159179781857489</v>
      </c>
      <c r="EY126" s="2">
        <f t="shared" si="150"/>
        <v>64.397856795155647</v>
      </c>
      <c r="EZ126" s="2">
        <f t="shared" si="150"/>
        <v>63.336464818373919</v>
      </c>
      <c r="FA126" s="2">
        <f t="shared" si="150"/>
        <v>62.958518088495175</v>
      </c>
      <c r="FB126" s="2">
        <f t="shared" si="150"/>
        <v>62.171700294150753</v>
      </c>
      <c r="FC126" s="2">
        <f t="shared" si="150"/>
        <v>64.556493695316874</v>
      </c>
      <c r="FD126" s="2">
        <f t="shared" si="150"/>
        <v>64.186280252692484</v>
      </c>
      <c r="FE126" s="2">
        <f t="shared" si="150"/>
        <v>64.788447545025988</v>
      </c>
      <c r="FG126" s="2">
        <f t="shared" si="151"/>
        <v>0.99996166859769198</v>
      </c>
      <c r="FH126" s="2">
        <f t="shared" si="151"/>
        <v>0.9999645141821577</v>
      </c>
      <c r="FI126" s="2">
        <f t="shared" si="151"/>
        <v>0.99995949616493318</v>
      </c>
      <c r="FJ126" s="2">
        <f t="shared" si="151"/>
        <v>0.99995888019896484</v>
      </c>
      <c r="FK126" s="2">
        <f t="shared" si="151"/>
        <v>0.99995928637801446</v>
      </c>
      <c r="FL126" s="2">
        <f t="shared" si="151"/>
        <v>0.99996519229835268</v>
      </c>
      <c r="FM126" s="2">
        <f t="shared" si="151"/>
        <v>0.99996592514514504</v>
      </c>
      <c r="FN126" s="2">
        <f t="shared" si="151"/>
        <v>0.99996519759034552</v>
      </c>
      <c r="FO126" s="2">
        <f t="shared" si="151"/>
        <v>0.99996590216644787</v>
      </c>
      <c r="FP126" s="2">
        <f t="shared" si="151"/>
        <v>0.99996562176448955</v>
      </c>
      <c r="FQ126" s="2">
        <f t="shared" si="151"/>
        <v>0.99995840042173834</v>
      </c>
      <c r="FR126" s="2">
        <f t="shared" si="151"/>
        <v>0.99996449053943803</v>
      </c>
      <c r="FS126" s="2">
        <f t="shared" si="151"/>
        <v>0.99989634560513263</v>
      </c>
      <c r="FT126" s="2">
        <f t="shared" si="151"/>
        <v>0.99976993317052099</v>
      </c>
      <c r="FU126" s="2">
        <f t="shared" si="151"/>
        <v>0.99961847287397199</v>
      </c>
      <c r="FW126" s="2">
        <f t="shared" si="144"/>
        <v>7.0093763537150292E-4</v>
      </c>
      <c r="FX126" s="2">
        <f t="shared" si="144"/>
        <v>1.1906386327030414E-3</v>
      </c>
      <c r="FY126" s="2">
        <f t="shared" si="144"/>
        <v>8.3392899701200936E-4</v>
      </c>
      <c r="FZ126" s="2">
        <f t="shared" si="144"/>
        <v>5.5773796109742646E-4</v>
      </c>
      <c r="GA126" s="2">
        <f t="shared" si="144"/>
        <v>5.155925593839125E-4</v>
      </c>
      <c r="GB126" s="2">
        <f t="shared" si="144"/>
        <v>6.6939317278442577E-4</v>
      </c>
      <c r="GC126" s="2">
        <f t="shared" si="144"/>
        <v>8.3758577443928187E-4</v>
      </c>
      <c r="GD126" s="2">
        <f t="shared" si="144"/>
        <v>1.002350266104661E-3</v>
      </c>
      <c r="GE126" s="2">
        <f t="shared" si="144"/>
        <v>9.0613042559800616E-4</v>
      </c>
      <c r="GF126" s="2">
        <f t="shared" si="144"/>
        <v>8.3302732218512956E-4</v>
      </c>
      <c r="GG126" s="2">
        <f t="shared" si="144"/>
        <v>6.220031021919244E-4</v>
      </c>
      <c r="GH126" s="2">
        <f t="shared" si="144"/>
        <v>5.7380652503665212E-4</v>
      </c>
      <c r="GI126" s="2">
        <f t="shared" si="144"/>
        <v>7.3733492105919004E-4</v>
      </c>
      <c r="GJ126" s="2">
        <f t="shared" si="144"/>
        <v>1.0362192122804622E-3</v>
      </c>
      <c r="GK126" s="2">
        <f t="shared" si="144"/>
        <v>1.5483690533443727E-3</v>
      </c>
      <c r="GM126" s="107">
        <f t="shared" si="145"/>
        <v>9.1339944671807867E-50</v>
      </c>
      <c r="GN126" s="107">
        <f t="shared" si="145"/>
        <v>7.524204224325195E-68</v>
      </c>
      <c r="GO126" s="107">
        <f t="shared" si="145"/>
        <v>1.315391377362656E-65</v>
      </c>
      <c r="GP126" s="107">
        <f t="shared" si="145"/>
        <v>3.4095227041901262E-67</v>
      </c>
      <c r="GQ126" s="107">
        <f t="shared" si="145"/>
        <v>3.1670883461176608E-70</v>
      </c>
      <c r="GR126" s="107">
        <f t="shared" si="145"/>
        <v>3.4504557161762113E-75</v>
      </c>
      <c r="GS126" s="107">
        <f t="shared" si="145"/>
        <v>7.1634282916049805E-77</v>
      </c>
      <c r="GT126" s="107">
        <f t="shared" si="145"/>
        <v>3.6323497792030962E-82</v>
      </c>
      <c r="GU126" s="107">
        <f t="shared" si="145"/>
        <v>1.218824031456244E-85</v>
      </c>
      <c r="GV126" s="107">
        <f t="shared" si="145"/>
        <v>3.5187518162100689E-80</v>
      </c>
      <c r="GW126" s="107">
        <f t="shared" si="145"/>
        <v>3.5783523237382273E-78</v>
      </c>
      <c r="GX126" s="107">
        <f t="shared" si="145"/>
        <v>4.7945979420783477E-78</v>
      </c>
      <c r="GY126" s="107">
        <f t="shared" si="145"/>
        <v>5.4143080770826772E-71</v>
      </c>
      <c r="GZ126" s="107">
        <f t="shared" si="145"/>
        <v>1.3478477053362509E-67</v>
      </c>
      <c r="HA126" s="107">
        <f t="shared" si="145"/>
        <v>4.9860185853412589E-113</v>
      </c>
      <c r="HC126" s="107">
        <f t="shared" si="155"/>
        <v>1.9452353883396327E-24</v>
      </c>
      <c r="HD126" s="107">
        <f t="shared" si="155"/>
        <v>3.167469449754106E-34</v>
      </c>
      <c r="HE126" s="107">
        <f t="shared" si="155"/>
        <v>4.9475629333590945E-32</v>
      </c>
      <c r="HF126" s="107">
        <f t="shared" si="155"/>
        <v>5.2939345380138174E-32</v>
      </c>
      <c r="HG126" s="107">
        <f t="shared" si="155"/>
        <v>1.8892407490566076E-33</v>
      </c>
      <c r="HH126" s="107">
        <f t="shared" si="155"/>
        <v>7.8475703523676612E-37</v>
      </c>
      <c r="HI126" s="107">
        <f t="shared" si="138"/>
        <v>9.485867333215257E-39</v>
      </c>
      <c r="HJ126" s="107">
        <f t="shared" si="138"/>
        <v>5.7748028932255263E-42</v>
      </c>
      <c r="HK126" s="107">
        <f t="shared" si="138"/>
        <v>1.0328285308055928E-43</v>
      </c>
      <c r="HL126" s="107">
        <f t="shared" si="138"/>
        <v>2.4909769684138331E-40</v>
      </c>
      <c r="HM126" s="107">
        <f t="shared" si="138"/>
        <v>6.4280500076423327E-38</v>
      </c>
      <c r="HN126" s="107">
        <f t="shared" si="138"/>
        <v>2.2784148673566943E-37</v>
      </c>
      <c r="HO126" s="107">
        <f t="shared" si="138"/>
        <v>5.8884745883235546E-32</v>
      </c>
      <c r="HP126" s="107">
        <f t="shared" si="138"/>
        <v>1.4459729285432661E-29</v>
      </c>
      <c r="HQ126" s="107">
        <f t="shared" si="138"/>
        <v>8.3361922154163918E-47</v>
      </c>
      <c r="HS126" s="107">
        <f t="shared" si="146"/>
        <v>0.25695080624927874</v>
      </c>
      <c r="HT126" s="107">
        <f t="shared" si="146"/>
        <v>0.29913730748989303</v>
      </c>
      <c r="HU126" s="107">
        <f t="shared" si="146"/>
        <v>0.21347183717862031</v>
      </c>
      <c r="HV126" s="107">
        <f t="shared" si="146"/>
        <v>0.14456062937698289</v>
      </c>
      <c r="HW126" s="107">
        <f t="shared" si="146"/>
        <v>0.13071792664900198</v>
      </c>
      <c r="HX126" s="107">
        <f t="shared" si="146"/>
        <v>0.17849598987094081</v>
      </c>
      <c r="HY126" s="107">
        <f t="shared" si="146"/>
        <v>0.2333432354874542</v>
      </c>
      <c r="HZ126" s="107">
        <f t="shared" si="146"/>
        <v>0.25856083505984462</v>
      </c>
      <c r="IA126" s="107">
        <f t="shared" si="146"/>
        <v>0.23808176224879538</v>
      </c>
      <c r="IB126" s="107">
        <f t="shared" si="146"/>
        <v>0.22119608260926035</v>
      </c>
      <c r="IC126" s="107">
        <f t="shared" si="146"/>
        <v>0.14186133296052611</v>
      </c>
      <c r="ID126" s="107">
        <f t="shared" si="146"/>
        <v>0.13436262982815225</v>
      </c>
      <c r="IE126" s="107">
        <f t="shared" si="146"/>
        <v>6.9439687913561657E-2</v>
      </c>
      <c r="IF126" s="107">
        <f t="shared" si="146"/>
        <v>5.6471535201125363E-2</v>
      </c>
      <c r="IG126" s="107">
        <f t="shared" si="146"/>
        <v>9.6743046434562927E-2</v>
      </c>
      <c r="II126" s="107">
        <f t="shared" si="147"/>
        <v>3.9861415878483865E-9</v>
      </c>
      <c r="IJ126" s="107">
        <f t="shared" si="147"/>
        <v>2.1061922292785177E-10</v>
      </c>
      <c r="IK126" s="107">
        <f t="shared" si="147"/>
        <v>2.7169380159093953E-11</v>
      </c>
      <c r="IL126" s="107">
        <f t="shared" si="147"/>
        <v>9.5321992639723186E-13</v>
      </c>
      <c r="IM126" s="107">
        <f t="shared" si="147"/>
        <v>1.7038841108784609E-13</v>
      </c>
      <c r="IN126" s="107">
        <f t="shared" si="147"/>
        <v>3.9541820490686929E-13</v>
      </c>
      <c r="IO126" s="107">
        <f t="shared" si="147"/>
        <v>1.2481927396709185E-12</v>
      </c>
      <c r="IP126" s="107">
        <f t="shared" si="147"/>
        <v>7.2483433990847361E-13</v>
      </c>
      <c r="IQ126" s="107">
        <f t="shared" si="147"/>
        <v>1.1648160217385454E-13</v>
      </c>
      <c r="IR126" s="107">
        <f t="shared" si="147"/>
        <v>3.6828986458396792E-13</v>
      </c>
      <c r="IS126" s="107">
        <f t="shared" si="147"/>
        <v>2.7426155122836584E-14</v>
      </c>
      <c r="IT126" s="107">
        <f t="shared" si="147"/>
        <v>3.791736834732496E-14</v>
      </c>
      <c r="IU126" s="107">
        <f t="shared" si="147"/>
        <v>7.2389499410462826E-15</v>
      </c>
      <c r="IV126" s="107">
        <f t="shared" si="147"/>
        <v>2.4419522900645116E-15</v>
      </c>
      <c r="IW126" s="107">
        <f t="shared" si="147"/>
        <v>3.8778963795300406E-14</v>
      </c>
      <c r="IY126" s="107">
        <f t="shared" si="148"/>
        <v>0.25695081023542032</v>
      </c>
      <c r="IZ126" s="107">
        <f t="shared" si="148"/>
        <v>0.29913730770051228</v>
      </c>
      <c r="JA126" s="107">
        <f t="shared" si="148"/>
        <v>0.21347183720578969</v>
      </c>
      <c r="JB126" s="107">
        <f t="shared" si="148"/>
        <v>0.1445606293779361</v>
      </c>
      <c r="JC126" s="107">
        <f t="shared" si="148"/>
        <v>0.13071792664917237</v>
      </c>
      <c r="JD126" s="107">
        <f t="shared" si="148"/>
        <v>0.17849598987133622</v>
      </c>
      <c r="JE126" s="107">
        <f t="shared" si="148"/>
        <v>0.23334323548870239</v>
      </c>
      <c r="JF126" s="107">
        <f t="shared" si="148"/>
        <v>0.25856083506056943</v>
      </c>
      <c r="JG126" s="107">
        <f t="shared" si="148"/>
        <v>0.23808176224891187</v>
      </c>
      <c r="JH126" s="107">
        <f t="shared" si="148"/>
        <v>0.22119608260962864</v>
      </c>
      <c r="JI126" s="107">
        <f t="shared" si="148"/>
        <v>0.14186133296055353</v>
      </c>
      <c r="JJ126" s="107">
        <f t="shared" si="148"/>
        <v>0.13436262982819017</v>
      </c>
      <c r="JK126" s="107">
        <f t="shared" si="148"/>
        <v>6.9439687913568901E-2</v>
      </c>
      <c r="JL126" s="107">
        <f t="shared" si="148"/>
        <v>5.6471535201127805E-2</v>
      </c>
      <c r="JM126" s="107">
        <f t="shared" si="148"/>
        <v>9.6743046434601701E-2</v>
      </c>
    </row>
    <row r="127" spans="2:273" x14ac:dyDescent="0.25">
      <c r="B127" s="2">
        <v>99</v>
      </c>
      <c r="C127" s="37">
        <v>59.564999999999998</v>
      </c>
      <c r="D127" s="37">
        <v>68.370999999999995</v>
      </c>
      <c r="E127" s="37">
        <v>72</v>
      </c>
      <c r="F127" s="37">
        <v>71.805999999999997</v>
      </c>
      <c r="G127" s="37">
        <v>73.849999999999994</v>
      </c>
      <c r="H127" s="37">
        <v>82.716999999999999</v>
      </c>
      <c r="I127" s="37">
        <v>92.533000000000001</v>
      </c>
      <c r="J127" s="37">
        <v>95.466999999999999</v>
      </c>
      <c r="K127" s="37">
        <v>96.066999999999993</v>
      </c>
      <c r="L127" s="37">
        <v>96.7</v>
      </c>
      <c r="M127" s="37">
        <v>90.45</v>
      </c>
      <c r="N127" s="37">
        <v>90</v>
      </c>
      <c r="O127" s="37">
        <v>81.516999999999996</v>
      </c>
      <c r="P127" s="37">
        <v>87.983000000000004</v>
      </c>
      <c r="Q127" s="37">
        <v>111.733</v>
      </c>
      <c r="S127" s="4">
        <f t="shared" si="97"/>
        <v>62.502379778400432</v>
      </c>
      <c r="T127" s="4">
        <f t="shared" si="98"/>
        <v>67.039286427476569</v>
      </c>
      <c r="U127" s="4">
        <f t="shared" si="99"/>
        <v>71.663249154504001</v>
      </c>
      <c r="V127" s="4">
        <f t="shared" si="100"/>
        <v>73.631648104039925</v>
      </c>
      <c r="W127" s="4">
        <f t="shared" si="101"/>
        <v>76.256285764024469</v>
      </c>
      <c r="X127" s="4">
        <f t="shared" si="102"/>
        <v>84.617639977759822</v>
      </c>
      <c r="Y127" s="4">
        <f t="shared" si="103"/>
        <v>92.684905643674497</v>
      </c>
      <c r="Z127" s="4">
        <f t="shared" si="104"/>
        <v>96.852409391242887</v>
      </c>
      <c r="AA127" s="4">
        <f t="shared" si="105"/>
        <v>97.246992462971008</v>
      </c>
      <c r="AB127" s="4">
        <f t="shared" si="106"/>
        <v>97.804095229786157</v>
      </c>
      <c r="AC127" s="4">
        <f t="shared" si="107"/>
        <v>92.769486742607782</v>
      </c>
      <c r="AD127" s="4">
        <f t="shared" si="108"/>
        <v>92.23048797193907</v>
      </c>
      <c r="AE127" s="4">
        <f t="shared" si="109"/>
        <v>83.522924185948654</v>
      </c>
      <c r="AF127" s="4">
        <f t="shared" si="110"/>
        <v>87.202198068155056</v>
      </c>
      <c r="AG127" s="4">
        <f t="shared" si="110"/>
        <v>111.83351955460213</v>
      </c>
      <c r="AI127" s="4">
        <f t="shared" si="111"/>
        <v>-2.9373797784004338</v>
      </c>
      <c r="AJ127" s="4">
        <f t="shared" si="112"/>
        <v>1.3317135725234266</v>
      </c>
      <c r="AK127" s="4">
        <f t="shared" si="113"/>
        <v>0.33675084549599887</v>
      </c>
      <c r="AL127" s="4">
        <f t="shared" si="114"/>
        <v>-1.8256481040399279</v>
      </c>
      <c r="AM127" s="4">
        <f t="shared" si="115"/>
        <v>-2.4062857640244744</v>
      </c>
      <c r="AN127" s="4">
        <f t="shared" si="116"/>
        <v>-1.9006399777598233</v>
      </c>
      <c r="AO127" s="4">
        <f t="shared" si="117"/>
        <v>-0.1519056436744961</v>
      </c>
      <c r="AP127" s="4">
        <f t="shared" si="118"/>
        <v>-1.385409391242888</v>
      </c>
      <c r="AQ127" s="4">
        <f t="shared" si="119"/>
        <v>-1.1799924629710148</v>
      </c>
      <c r="AR127" s="4">
        <f t="shared" si="120"/>
        <v>-1.1040952297861537</v>
      </c>
      <c r="AS127" s="4">
        <f t="shared" si="121"/>
        <v>-2.3194867426077792</v>
      </c>
      <c r="AT127" s="4">
        <f t="shared" si="122"/>
        <v>-2.2304879719390698</v>
      </c>
      <c r="AU127" s="4">
        <f t="shared" si="123"/>
        <v>-2.0059241859486576</v>
      </c>
      <c r="AV127" s="4">
        <f t="shared" si="154"/>
        <v>0.78080193184494817</v>
      </c>
      <c r="AW127" s="4">
        <f t="shared" si="154"/>
        <v>-0.1005195546021298</v>
      </c>
      <c r="AY127" s="2">
        <f t="shared" si="140"/>
        <v>62.502379778400432</v>
      </c>
      <c r="AZ127" s="2">
        <f t="shared" si="140"/>
        <v>62.126893066432125</v>
      </c>
      <c r="BA127" s="2">
        <f t="shared" si="140"/>
        <v>60.24551571460713</v>
      </c>
      <c r="BB127" s="2">
        <f t="shared" si="140"/>
        <v>61.600745832537775</v>
      </c>
      <c r="BC127" s="2">
        <f t="shared" si="140"/>
        <v>62.564679419026895</v>
      </c>
      <c r="BD127" s="2">
        <f t="shared" si="140"/>
        <v>63.412029495562408</v>
      </c>
      <c r="BE127" s="2">
        <f t="shared" si="140"/>
        <v>64.00318807474973</v>
      </c>
      <c r="BF127" s="2">
        <f t="shared" si="140"/>
        <v>63.129132924608378</v>
      </c>
      <c r="BG127" s="2">
        <f t="shared" si="140"/>
        <v>63.963164793681081</v>
      </c>
      <c r="BH127" s="2">
        <f t="shared" si="140"/>
        <v>63.409909671419307</v>
      </c>
      <c r="BI127" s="2">
        <f t="shared" si="140"/>
        <v>62.913549608744788</v>
      </c>
      <c r="BJ127" s="2">
        <f t="shared" si="140"/>
        <v>61.692756400634543</v>
      </c>
      <c r="BK127" s="2">
        <f t="shared" si="140"/>
        <v>63.924708002117953</v>
      </c>
      <c r="BL127" s="2">
        <f t="shared" si="140"/>
        <v>64.306547996549071</v>
      </c>
      <c r="BM127" s="2">
        <f t="shared" si="140"/>
        <v>65.285769070173799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 t="str">
        <f t="shared" si="142"/>
        <v/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 t="str">
        <f t="shared" si="143"/>
        <v/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86.115745939933277</v>
      </c>
      <c r="DL127" s="2">
        <f t="shared" si="149"/>
        <v>85.153549688057041</v>
      </c>
      <c r="DM127" s="2">
        <f t="shared" si="149"/>
        <v>87.001714285714286</v>
      </c>
      <c r="DN127" s="2">
        <f t="shared" si="149"/>
        <v>89.236373663101588</v>
      </c>
      <c r="DO127" s="2">
        <f t="shared" si="149"/>
        <v>88.917186400293247</v>
      </c>
      <c r="DP127" s="2">
        <f t="shared" si="149"/>
        <v>85.520952895894425</v>
      </c>
      <c r="DQ127" s="2">
        <f t="shared" si="149"/>
        <v>85.67387298387095</v>
      </c>
      <c r="DR127" s="2">
        <f t="shared" si="149"/>
        <v>89.789135706340375</v>
      </c>
      <c r="DS127" s="2">
        <f t="shared" si="149"/>
        <v>81.886887208008915</v>
      </c>
      <c r="DT127" s="2">
        <f t="shared" si="149"/>
        <v>81.430806451612895</v>
      </c>
      <c r="DU127" s="2">
        <f t="shared" si="149"/>
        <v>82.867400806451627</v>
      </c>
      <c r="DV127" s="2">
        <f t="shared" si="149"/>
        <v>85.210673790322588</v>
      </c>
      <c r="DW127" s="2">
        <f t="shared" si="149"/>
        <v>93.7870177785924</v>
      </c>
      <c r="DX127" s="2">
        <f t="shared" si="149"/>
        <v>92.080696969696945</v>
      </c>
      <c r="DY127" s="2">
        <f t="shared" si="149"/>
        <v>86.422091286614759</v>
      </c>
      <c r="EA127" s="2">
        <f t="shared" si="153"/>
        <v>62.5047142857143</v>
      </c>
      <c r="EB127" s="2">
        <f t="shared" si="153"/>
        <v>62.128177777777779</v>
      </c>
      <c r="EC127" s="2">
        <f t="shared" si="153"/>
        <v>60.243944444444452</v>
      </c>
      <c r="ED127" s="2">
        <f t="shared" si="153"/>
        <v>61.599995567867033</v>
      </c>
      <c r="EE127" s="2">
        <f t="shared" si="152"/>
        <v>62.563622367116366</v>
      </c>
      <c r="EF127" s="2">
        <f t="shared" si="152"/>
        <v>63.410986508818851</v>
      </c>
      <c r="EG127" s="2">
        <f t="shared" si="152"/>
        <v>64.002537475005155</v>
      </c>
      <c r="EH127" s="2">
        <f t="shared" si="152"/>
        <v>63.127282726931739</v>
      </c>
      <c r="EI127" s="2">
        <f t="shared" si="152"/>
        <v>63.962334269662918</v>
      </c>
      <c r="EJ127" s="2">
        <f t="shared" si="152"/>
        <v>63.409636433414356</v>
      </c>
      <c r="EK127" s="2">
        <f t="shared" si="152"/>
        <v>62.912966804201062</v>
      </c>
      <c r="EL127" s="2">
        <f t="shared" si="152"/>
        <v>61.691843995072261</v>
      </c>
      <c r="EM127" s="2">
        <f t="shared" si="135"/>
        <v>63.921745981260216</v>
      </c>
      <c r="EN127" s="2">
        <f t="shared" si="135"/>
        <v>64.301611397404571</v>
      </c>
      <c r="EO127" s="2">
        <f t="shared" si="135"/>
        <v>65.280217192848994</v>
      </c>
      <c r="EQ127" s="2">
        <f t="shared" si="150"/>
        <v>59.043844484730336</v>
      </c>
      <c r="ER127" s="2">
        <f t="shared" si="150"/>
        <v>60.837694931173701</v>
      </c>
      <c r="ES127" s="2">
        <f t="shared" si="150"/>
        <v>60.920733105439062</v>
      </c>
      <c r="ET127" s="2">
        <f t="shared" si="150"/>
        <v>61.382889030519742</v>
      </c>
      <c r="EU127" s="2">
        <f t="shared" si="150"/>
        <v>62.879137285221205</v>
      </c>
      <c r="EV127" s="2">
        <f t="shared" si="150"/>
        <v>63.923311455847248</v>
      </c>
      <c r="EW127" s="2">
        <f t="shared" si="150"/>
        <v>64.063269841888726</v>
      </c>
      <c r="EX127" s="2">
        <f t="shared" si="150"/>
        <v>64.009635250053478</v>
      </c>
      <c r="EY127" s="2">
        <f t="shared" si="150"/>
        <v>64.264869582256779</v>
      </c>
      <c r="EZ127" s="2">
        <f t="shared" si="150"/>
        <v>63.200879284105426</v>
      </c>
      <c r="FA127" s="2">
        <f t="shared" si="150"/>
        <v>62.815167670332386</v>
      </c>
      <c r="FB127" s="2">
        <f t="shared" si="150"/>
        <v>62.036623480198351</v>
      </c>
      <c r="FC127" s="2">
        <f t="shared" si="150"/>
        <v>64.417948452499033</v>
      </c>
      <c r="FD127" s="2">
        <f t="shared" si="150"/>
        <v>64.031672703093847</v>
      </c>
      <c r="FE127" s="2">
        <f t="shared" si="150"/>
        <v>64.627884106207375</v>
      </c>
      <c r="FG127" s="2">
        <f t="shared" si="151"/>
        <v>0.99996955204482796</v>
      </c>
      <c r="FH127" s="2">
        <f t="shared" si="151"/>
        <v>0.99997181240723032</v>
      </c>
      <c r="FI127" s="2">
        <f t="shared" si="151"/>
        <v>0.99996782639216975</v>
      </c>
      <c r="FJ127" s="2">
        <f t="shared" si="151"/>
        <v>0.99996733710479546</v>
      </c>
      <c r="FK127" s="2">
        <f t="shared" si="151"/>
        <v>0.99996765974971336</v>
      </c>
      <c r="FL127" s="2">
        <f t="shared" si="151"/>
        <v>0.999972351061858</v>
      </c>
      <c r="FM127" s="2">
        <f t="shared" si="151"/>
        <v>0.999972933191004</v>
      </c>
      <c r="FN127" s="2">
        <f t="shared" si="151"/>
        <v>0.99997235526549755</v>
      </c>
      <c r="FO127" s="2">
        <f t="shared" si="151"/>
        <v>0.99997291493812013</v>
      </c>
      <c r="FP127" s="2">
        <f t="shared" si="151"/>
        <v>0.9999726922037907</v>
      </c>
      <c r="FQ127" s="2">
        <f t="shared" si="151"/>
        <v>0.99996695599771435</v>
      </c>
      <c r="FR127" s="2">
        <f t="shared" si="151"/>
        <v>0.99997179362687638</v>
      </c>
      <c r="FS127" s="2">
        <f t="shared" si="151"/>
        <v>0.99991592107855309</v>
      </c>
      <c r="FT127" s="2">
        <f t="shared" si="151"/>
        <v>0.99981009424778844</v>
      </c>
      <c r="FU127" s="2">
        <f t="shared" si="151"/>
        <v>0.99968038346347221</v>
      </c>
      <c r="FW127" s="2">
        <f t="shared" si="144"/>
        <v>8.8226807791937914E-4</v>
      </c>
      <c r="FX127" s="2">
        <f t="shared" si="144"/>
        <v>1.4984632748280915E-3</v>
      </c>
      <c r="FY127" s="2">
        <f t="shared" si="144"/>
        <v>1.0496277646661011E-3</v>
      </c>
      <c r="FZ127" s="2">
        <f t="shared" si="144"/>
        <v>7.0204910765911822E-4</v>
      </c>
      <c r="GA127" s="2">
        <f t="shared" si="144"/>
        <v>6.4900593283814118E-4</v>
      </c>
      <c r="GB127" s="2">
        <f t="shared" si="144"/>
        <v>8.4257003901476565E-4</v>
      </c>
      <c r="GC127" s="2">
        <f t="shared" si="144"/>
        <v>1.0542293829095186E-3</v>
      </c>
      <c r="GD127" s="2">
        <f t="shared" si="144"/>
        <v>1.2615568046903025E-3</v>
      </c>
      <c r="GE127" s="2">
        <f t="shared" si="144"/>
        <v>1.140483038833839E-3</v>
      </c>
      <c r="GF127" s="2">
        <f t="shared" si="144"/>
        <v>1.0484931131015138E-3</v>
      </c>
      <c r="GG127" s="2">
        <f t="shared" si="144"/>
        <v>7.8292941889493547E-4</v>
      </c>
      <c r="GH127" s="2">
        <f t="shared" si="144"/>
        <v>7.2227230559311606E-4</v>
      </c>
      <c r="GI127" s="2">
        <f t="shared" si="144"/>
        <v>9.0886491389368176E-4</v>
      </c>
      <c r="GJ127" s="2">
        <f t="shared" si="144"/>
        <v>1.2551331246757733E-3</v>
      </c>
      <c r="GK127" s="2">
        <f t="shared" si="144"/>
        <v>1.8478523831548558E-3</v>
      </c>
      <c r="GM127" s="107">
        <f t="shared" si="145"/>
        <v>5.7986790291885457E-52</v>
      </c>
      <c r="GN127" s="107">
        <f t="shared" si="145"/>
        <v>7.5343654682518684E-71</v>
      </c>
      <c r="GO127" s="107">
        <f t="shared" si="145"/>
        <v>1.5237319198278263E-68</v>
      </c>
      <c r="GP127" s="107">
        <f t="shared" si="145"/>
        <v>3.3051361710503757E-70</v>
      </c>
      <c r="GQ127" s="107">
        <f t="shared" si="145"/>
        <v>2.2433525416361233E-73</v>
      </c>
      <c r="GR127" s="107">
        <f t="shared" si="145"/>
        <v>1.6303741250393185E-78</v>
      </c>
      <c r="GS127" s="107">
        <f t="shared" si="145"/>
        <v>2.8875660236108638E-80</v>
      </c>
      <c r="GT127" s="107">
        <f t="shared" si="145"/>
        <v>8.2986778136543787E-86</v>
      </c>
      <c r="GU127" s="107">
        <f t="shared" si="145"/>
        <v>1.9733808097646674E-89</v>
      </c>
      <c r="GV127" s="107">
        <f t="shared" si="145"/>
        <v>9.9850141274572502E-84</v>
      </c>
      <c r="GW127" s="107">
        <f t="shared" si="145"/>
        <v>1.0746585840938288E-81</v>
      </c>
      <c r="GX127" s="107">
        <f t="shared" si="145"/>
        <v>1.6562350432147255E-81</v>
      </c>
      <c r="GY127" s="107">
        <f t="shared" si="145"/>
        <v>3.4920454143490211E-74</v>
      </c>
      <c r="GZ127" s="107">
        <f t="shared" si="145"/>
        <v>1.2116246301039351E-70</v>
      </c>
      <c r="HA127" s="107">
        <f t="shared" si="145"/>
        <v>4.3959191478254674E-118</v>
      </c>
      <c r="HC127" s="107">
        <f t="shared" si="155"/>
        <v>2.6340368058193384E-26</v>
      </c>
      <c r="HD127" s="107">
        <f t="shared" si="155"/>
        <v>8.0718218895113047E-37</v>
      </c>
      <c r="HE127" s="107">
        <f t="shared" si="155"/>
        <v>1.5767187249886509E-34</v>
      </c>
      <c r="HF127" s="107">
        <f t="shared" si="155"/>
        <v>1.5595433450273286E-34</v>
      </c>
      <c r="HG127" s="107">
        <f t="shared" si="155"/>
        <v>4.2643865928527844E-36</v>
      </c>
      <c r="HH127" s="107">
        <f t="shared" si="155"/>
        <v>1.1458200945994338E-39</v>
      </c>
      <c r="HI127" s="107">
        <f t="shared" si="138"/>
        <v>1.0958831746469289E-41</v>
      </c>
      <c r="HJ127" s="107">
        <f t="shared" si="138"/>
        <v>3.8746135744968782E-45</v>
      </c>
      <c r="HK127" s="107">
        <f t="shared" si="138"/>
        <v>5.1346663226007096E-47</v>
      </c>
      <c r="HL127" s="107">
        <f t="shared" si="138"/>
        <v>2.1355171463939367E-43</v>
      </c>
      <c r="HM127" s="107">
        <f t="shared" si="138"/>
        <v>6.5800468299825198E-41</v>
      </c>
      <c r="HN127" s="107">
        <f t="shared" si="138"/>
        <v>2.7484418246607372E-40</v>
      </c>
      <c r="HO127" s="107">
        <f t="shared" si="138"/>
        <v>1.462963520107578E-34</v>
      </c>
      <c r="HP127" s="107">
        <f t="shared" si="138"/>
        <v>5.1346032138793188E-32</v>
      </c>
      <c r="HQ127" s="107">
        <f t="shared" si="138"/>
        <v>1.4087336057120484E-50</v>
      </c>
      <c r="HS127" s="107">
        <f t="shared" si="146"/>
        <v>0.32483970275485535</v>
      </c>
      <c r="HT127" s="107">
        <f t="shared" si="146"/>
        <v>0.38019473687529298</v>
      </c>
      <c r="HU127" s="107">
        <f t="shared" si="146"/>
        <v>0.28769673477282831</v>
      </c>
      <c r="HV127" s="107">
        <f t="shared" si="146"/>
        <v>0.20589098725085911</v>
      </c>
      <c r="HW127" s="107">
        <f t="shared" si="146"/>
        <v>0.18972518951132536</v>
      </c>
      <c r="HX127" s="107">
        <f t="shared" si="146"/>
        <v>0.25086002754949321</v>
      </c>
      <c r="HY127" s="107">
        <f t="shared" si="146"/>
        <v>0.31550883145067815</v>
      </c>
      <c r="HZ127" s="107">
        <f t="shared" si="146"/>
        <v>0.34632541375068321</v>
      </c>
      <c r="IA127" s="107">
        <f t="shared" si="146"/>
        <v>0.3256975874610557</v>
      </c>
      <c r="IB127" s="107">
        <f t="shared" si="146"/>
        <v>0.30373651385132494</v>
      </c>
      <c r="IC127" s="107">
        <f t="shared" si="146"/>
        <v>0.208074389699798</v>
      </c>
      <c r="ID127" s="107">
        <f t="shared" si="146"/>
        <v>0.19722245796106433</v>
      </c>
      <c r="IE127" s="107">
        <f t="shared" si="146"/>
        <v>0.10759502900459114</v>
      </c>
      <c r="IF127" s="107">
        <f t="shared" si="146"/>
        <v>8.8263800312704213E-2</v>
      </c>
      <c r="IG127" s="107">
        <f t="shared" si="146"/>
        <v>0.13077000939121641</v>
      </c>
      <c r="II127" s="107">
        <f t="shared" si="147"/>
        <v>1.2108799580391932E-8</v>
      </c>
      <c r="IJ127" s="107">
        <f t="shared" si="147"/>
        <v>8.4580007569945301E-10</v>
      </c>
      <c r="IK127" s="107">
        <f t="shared" si="147"/>
        <v>1.1577296084259061E-10</v>
      </c>
      <c r="IL127" s="107">
        <f t="shared" si="147"/>
        <v>4.5897208171942092E-12</v>
      </c>
      <c r="IM127" s="107">
        <f t="shared" si="147"/>
        <v>8.9344974878089638E-13</v>
      </c>
      <c r="IN127" s="107">
        <f t="shared" si="147"/>
        <v>2.0879626974102904E-12</v>
      </c>
      <c r="IO127" s="107">
        <f t="shared" si="147"/>
        <v>6.458129819797912E-12</v>
      </c>
      <c r="IP127" s="107">
        <f t="shared" si="147"/>
        <v>4.0508678709830026E-12</v>
      </c>
      <c r="IQ127" s="107">
        <f t="shared" si="147"/>
        <v>7.13539832464369E-13</v>
      </c>
      <c r="IR127" s="107">
        <f t="shared" si="147"/>
        <v>2.0546989670975122E-12</v>
      </c>
      <c r="IS127" s="107">
        <f t="shared" si="147"/>
        <v>1.6739192120840386E-13</v>
      </c>
      <c r="IT127" s="107">
        <f t="shared" si="147"/>
        <v>2.2265428982291707E-13</v>
      </c>
      <c r="IU127" s="107">
        <f t="shared" si="147"/>
        <v>4.2076736738418182E-14</v>
      </c>
      <c r="IV127" s="107">
        <f t="shared" si="147"/>
        <v>1.4097260689634539E-14</v>
      </c>
      <c r="IW127" s="107">
        <f t="shared" si="147"/>
        <v>1.8683427603745316E-13</v>
      </c>
      <c r="IY127" s="107">
        <f t="shared" si="148"/>
        <v>0.32483971486365493</v>
      </c>
      <c r="IZ127" s="107">
        <f t="shared" si="148"/>
        <v>0.38019473772109308</v>
      </c>
      <c r="JA127" s="107">
        <f t="shared" si="148"/>
        <v>0.28769673488860126</v>
      </c>
      <c r="JB127" s="107">
        <f t="shared" si="148"/>
        <v>0.20589098725544883</v>
      </c>
      <c r="JC127" s="107">
        <f t="shared" si="148"/>
        <v>0.18972518951221881</v>
      </c>
      <c r="JD127" s="107">
        <f t="shared" si="148"/>
        <v>0.25086002755158116</v>
      </c>
      <c r="JE127" s="107">
        <f t="shared" si="148"/>
        <v>0.31550883145713626</v>
      </c>
      <c r="JF127" s="107">
        <f t="shared" si="148"/>
        <v>0.34632541375473408</v>
      </c>
      <c r="JG127" s="107">
        <f t="shared" si="148"/>
        <v>0.32569758746176924</v>
      </c>
      <c r="JH127" s="107">
        <f t="shared" si="148"/>
        <v>0.30373651385337963</v>
      </c>
      <c r="JI127" s="107">
        <f t="shared" si="148"/>
        <v>0.20807438969996539</v>
      </c>
      <c r="JJ127" s="107">
        <f t="shared" si="148"/>
        <v>0.19722245796128698</v>
      </c>
      <c r="JK127" s="107">
        <f t="shared" si="148"/>
        <v>0.10759502900463322</v>
      </c>
      <c r="JL127" s="107">
        <f t="shared" si="148"/>
        <v>8.8263800312718313E-2</v>
      </c>
      <c r="JM127" s="107">
        <f t="shared" si="148"/>
        <v>0.13077000939140324</v>
      </c>
    </row>
    <row r="128" spans="2:273" x14ac:dyDescent="0.25">
      <c r="B128" s="2">
        <v>100</v>
      </c>
      <c r="C128" s="37">
        <v>58.29</v>
      </c>
      <c r="D128" s="37">
        <v>69.305999999999997</v>
      </c>
      <c r="E128" s="37">
        <v>74.129000000000005</v>
      </c>
      <c r="F128" s="37">
        <v>77.081000000000003</v>
      </c>
      <c r="G128" s="37">
        <v>78.45</v>
      </c>
      <c r="H128" s="37">
        <v>87.033000000000001</v>
      </c>
      <c r="I128" s="37">
        <v>97.35</v>
      </c>
      <c r="J128" s="37">
        <v>100.783</v>
      </c>
      <c r="K128" s="37">
        <v>101.917</v>
      </c>
      <c r="L128" s="37">
        <v>103.05</v>
      </c>
      <c r="M128" s="37">
        <v>99.417000000000002</v>
      </c>
      <c r="N128" s="37">
        <v>100.68300000000001</v>
      </c>
      <c r="O128" s="37">
        <v>89.55</v>
      </c>
      <c r="P128" s="37">
        <v>96.016999999999996</v>
      </c>
      <c r="Q128" s="37">
        <v>125.517</v>
      </c>
      <c r="S128" s="4">
        <f t="shared" si="97"/>
        <v>62.621343062690187</v>
      </c>
      <c r="T128" s="4">
        <f t="shared" si="98"/>
        <v>67.319513947731267</v>
      </c>
      <c r="U128" s="4">
        <f t="shared" si="99"/>
        <v>73.222779638853112</v>
      </c>
      <c r="V128" s="4">
        <f t="shared" si="100"/>
        <v>76.279057639377626</v>
      </c>
      <c r="W128" s="4">
        <f t="shared" si="101"/>
        <v>79.54407517919087</v>
      </c>
      <c r="X128" s="4">
        <f t="shared" si="102"/>
        <v>88.544096388568988</v>
      </c>
      <c r="Y128" s="4">
        <f t="shared" si="103"/>
        <v>96.273975022123821</v>
      </c>
      <c r="Z128" s="4">
        <f t="shared" si="104"/>
        <v>100.0197386606946</v>
      </c>
      <c r="AA128" s="4">
        <f t="shared" si="105"/>
        <v>101.20437311787072</v>
      </c>
      <c r="AB128" s="4">
        <f t="shared" si="106"/>
        <v>102.62837215129117</v>
      </c>
      <c r="AC128" s="4">
        <f t="shared" si="107"/>
        <v>99.962125045537363</v>
      </c>
      <c r="AD128" s="4">
        <f t="shared" si="108"/>
        <v>99.810894904595685</v>
      </c>
      <c r="AE128" s="4">
        <f t="shared" si="109"/>
        <v>90.30748822767751</v>
      </c>
      <c r="AF128" s="4">
        <f t="shared" si="110"/>
        <v>95.735054562394552</v>
      </c>
      <c r="AG128" s="4">
        <f t="shared" si="110"/>
        <v>122.89161800449926</v>
      </c>
      <c r="AI128" s="4">
        <f t="shared" si="111"/>
        <v>-4.3313430626901877</v>
      </c>
      <c r="AJ128" s="4">
        <f t="shared" si="112"/>
        <v>1.9864860522687309</v>
      </c>
      <c r="AK128" s="4">
        <f t="shared" si="113"/>
        <v>0.90622036114689308</v>
      </c>
      <c r="AL128" s="4">
        <f t="shared" si="114"/>
        <v>0.80194236062237678</v>
      </c>
      <c r="AM128" s="4">
        <f t="shared" si="115"/>
        <v>-1.0940751791908667</v>
      </c>
      <c r="AN128" s="4">
        <f t="shared" si="116"/>
        <v>-1.511096388568987</v>
      </c>
      <c r="AO128" s="4">
        <f t="shared" si="117"/>
        <v>1.0760249778761732</v>
      </c>
      <c r="AP128" s="4">
        <f t="shared" si="118"/>
        <v>0.76326133930540152</v>
      </c>
      <c r="AQ128" s="4">
        <f t="shared" si="119"/>
        <v>0.71262688212928538</v>
      </c>
      <c r="AR128" s="4">
        <f t="shared" si="120"/>
        <v>0.42162784870882319</v>
      </c>
      <c r="AS128" s="4">
        <f t="shared" si="121"/>
        <v>-0.54512504553736107</v>
      </c>
      <c r="AT128" s="4">
        <f t="shared" si="122"/>
        <v>0.87210509540432213</v>
      </c>
      <c r="AU128" s="4">
        <f t="shared" si="123"/>
        <v>-0.75748822767751278</v>
      </c>
      <c r="AV128" s="4">
        <f t="shared" si="154"/>
        <v>0.28194543760544377</v>
      </c>
      <c r="AW128" s="4">
        <f t="shared" si="154"/>
        <v>2.6253819955007316</v>
      </c>
      <c r="AY128" s="2">
        <f t="shared" ref="AY128:BM144" si="156">IF(OR($B128 &lt; C$231, $B128 &gt; C$234), #N/A, ((1-FG128)*DK128) + (FG128 - FW128)*EA128 + (FW128*EQ128))</f>
        <v>62.621343062690187</v>
      </c>
      <c r="AZ128" s="2">
        <f t="shared" si="156"/>
        <v>62.09919227062818</v>
      </c>
      <c r="BA128" s="2">
        <f t="shared" si="156"/>
        <v>60.099364737372454</v>
      </c>
      <c r="BB128" s="2">
        <f t="shared" si="156"/>
        <v>61.479467912649142</v>
      </c>
      <c r="BC128" s="2">
        <f t="shared" si="156"/>
        <v>62.40124055108712</v>
      </c>
      <c r="BD128" s="2">
        <f t="shared" si="156"/>
        <v>63.248576341183387</v>
      </c>
      <c r="BE128" s="2">
        <f t="shared" si="156"/>
        <v>63.871131820954744</v>
      </c>
      <c r="BF128" s="2">
        <f t="shared" si="156"/>
        <v>62.891504825818508</v>
      </c>
      <c r="BG128" s="2">
        <f t="shared" si="156"/>
        <v>63.789259938875396</v>
      </c>
      <c r="BH128" s="2">
        <f t="shared" si="156"/>
        <v>63.285731022812698</v>
      </c>
      <c r="BI128" s="2">
        <f t="shared" si="156"/>
        <v>62.774707995689276</v>
      </c>
      <c r="BJ128" s="2">
        <f t="shared" si="156"/>
        <v>61.52317699876928</v>
      </c>
      <c r="BK128" s="2">
        <f t="shared" si="156"/>
        <v>63.724592389744366</v>
      </c>
      <c r="BL128" s="2">
        <f t="shared" si="156"/>
        <v>64.17154092894792</v>
      </c>
      <c r="BM128" s="2">
        <f t="shared" si="156"/>
        <v>65.173795302004606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86.298555951056741</v>
      </c>
      <c r="DL128" s="2">
        <f t="shared" si="149"/>
        <v>85.315829768270945</v>
      </c>
      <c r="DM128" s="2">
        <f t="shared" si="149"/>
        <v>87.171018487394946</v>
      </c>
      <c r="DN128" s="2">
        <f t="shared" si="149"/>
        <v>89.427785093582884</v>
      </c>
      <c r="DO128" s="2">
        <f t="shared" si="149"/>
        <v>89.083336693548375</v>
      </c>
      <c r="DP128" s="2">
        <f t="shared" si="149"/>
        <v>85.634848790322579</v>
      </c>
      <c r="DQ128" s="2">
        <f t="shared" si="149"/>
        <v>85.781874999999985</v>
      </c>
      <c r="DR128" s="2">
        <f t="shared" si="149"/>
        <v>89.94463804226919</v>
      </c>
      <c r="DS128" s="2">
        <f t="shared" si="149"/>
        <v>81.954248053392675</v>
      </c>
      <c r="DT128" s="2">
        <f t="shared" si="149"/>
        <v>81.469175806451602</v>
      </c>
      <c r="DU128" s="2">
        <f t="shared" si="149"/>
        <v>82.952580645161305</v>
      </c>
      <c r="DV128" s="2">
        <f t="shared" si="149"/>
        <v>85.342573387096778</v>
      </c>
      <c r="DW128" s="2">
        <f t="shared" si="149"/>
        <v>93.990796370967772</v>
      </c>
      <c r="DX128" s="2">
        <f t="shared" si="149"/>
        <v>92.250878787878761</v>
      </c>
      <c r="DY128" s="2">
        <f t="shared" si="149"/>
        <v>86.572453021876157</v>
      </c>
      <c r="EA128" s="2">
        <f t="shared" si="153"/>
        <v>62.624857142857152</v>
      </c>
      <c r="EB128" s="2">
        <f t="shared" si="153"/>
        <v>62.101244444444447</v>
      </c>
      <c r="EC128" s="2">
        <f t="shared" si="153"/>
        <v>60.097711111111124</v>
      </c>
      <c r="ED128" s="2">
        <f t="shared" si="153"/>
        <v>61.478932686980606</v>
      </c>
      <c r="EE128" s="2">
        <f t="shared" si="152"/>
        <v>62.400260358763248</v>
      </c>
      <c r="EF128" s="2">
        <f t="shared" si="152"/>
        <v>63.247489167993749</v>
      </c>
      <c r="EG128" s="2">
        <f t="shared" si="152"/>
        <v>63.870555540233042</v>
      </c>
      <c r="EH128" s="2">
        <f t="shared" si="152"/>
        <v>62.889369514253566</v>
      </c>
      <c r="EI128" s="2">
        <f t="shared" si="152"/>
        <v>63.788376053370783</v>
      </c>
      <c r="EJ128" s="2">
        <f t="shared" si="152"/>
        <v>63.285627350646031</v>
      </c>
      <c r="EK128" s="2">
        <f t="shared" si="152"/>
        <v>62.774279327644422</v>
      </c>
      <c r="EL128" s="2">
        <f t="shared" si="152"/>
        <v>61.522298518674319</v>
      </c>
      <c r="EM128" s="2">
        <f t="shared" si="135"/>
        <v>63.721903507263825</v>
      </c>
      <c r="EN128" s="2">
        <f t="shared" si="135"/>
        <v>64.167580402482614</v>
      </c>
      <c r="EO128" s="2">
        <f t="shared" si="135"/>
        <v>65.169613351084067</v>
      </c>
      <c r="EQ128" s="2">
        <f t="shared" si="150"/>
        <v>58.944704192561048</v>
      </c>
      <c r="ER128" s="2">
        <f t="shared" si="150"/>
        <v>60.737333827588628</v>
      </c>
      <c r="ES128" s="2">
        <f t="shared" si="150"/>
        <v>60.825715056213902</v>
      </c>
      <c r="ET128" s="2">
        <f t="shared" si="150"/>
        <v>61.264017013106397</v>
      </c>
      <c r="EU128" s="2">
        <f t="shared" si="150"/>
        <v>62.761048260354727</v>
      </c>
      <c r="EV128" s="2">
        <f t="shared" si="150"/>
        <v>63.809008204057271</v>
      </c>
      <c r="EW128" s="2">
        <f t="shared" si="150"/>
        <v>63.94983166138941</v>
      </c>
      <c r="EX128" s="2">
        <f t="shared" si="150"/>
        <v>63.860090718249467</v>
      </c>
      <c r="EY128" s="2">
        <f t="shared" si="150"/>
        <v>64.131882369357911</v>
      </c>
      <c r="EZ128" s="2">
        <f t="shared" si="150"/>
        <v>63.065293749836933</v>
      </c>
      <c r="FA128" s="2">
        <f t="shared" si="150"/>
        <v>62.671817252169603</v>
      </c>
      <c r="FB128" s="2">
        <f t="shared" si="150"/>
        <v>61.901546666245949</v>
      </c>
      <c r="FC128" s="2">
        <f t="shared" si="150"/>
        <v>64.279403209681192</v>
      </c>
      <c r="FD128" s="2">
        <f t="shared" si="150"/>
        <v>63.877065153495217</v>
      </c>
      <c r="FE128" s="2">
        <f t="shared" si="150"/>
        <v>64.467320667388762</v>
      </c>
      <c r="FG128" s="2">
        <f t="shared" si="151"/>
        <v>0.99997581417805881</v>
      </c>
      <c r="FH128" s="2">
        <f t="shared" si="151"/>
        <v>0.99997760966938865</v>
      </c>
      <c r="FI128" s="2">
        <f t="shared" si="151"/>
        <v>0.99997444342577446</v>
      </c>
      <c r="FJ128" s="2">
        <f t="shared" si="151"/>
        <v>0.99997405476581536</v>
      </c>
      <c r="FK128" s="2">
        <f t="shared" si="151"/>
        <v>0.99997431105520984</v>
      </c>
      <c r="FL128" s="2">
        <f t="shared" si="151"/>
        <v>0.99997803754288184</v>
      </c>
      <c r="FM128" s="2">
        <f t="shared" si="151"/>
        <v>0.99997849994970245</v>
      </c>
      <c r="FN128" s="2">
        <f t="shared" si="151"/>
        <v>0.99997804088198938</v>
      </c>
      <c r="FO128" s="2">
        <f t="shared" si="151"/>
        <v>0.99997848545075985</v>
      </c>
      <c r="FP128" s="2">
        <f t="shared" si="151"/>
        <v>0.99997830852461389</v>
      </c>
      <c r="FQ128" s="2">
        <f t="shared" si="151"/>
        <v>0.9999737520376093</v>
      </c>
      <c r="FR128" s="2">
        <f t="shared" si="151"/>
        <v>0.99997759475145021</v>
      </c>
      <c r="FS128" s="2">
        <f t="shared" si="151"/>
        <v>0.99993179991158321</v>
      </c>
      <c r="FT128" s="2">
        <f t="shared" si="151"/>
        <v>0.99984324579985839</v>
      </c>
      <c r="FU128" s="2">
        <f t="shared" si="151"/>
        <v>0.99973225048286585</v>
      </c>
      <c r="FW128" s="2">
        <f t="shared" ref="FW128:GK144" si="160">POWER(10,($B128-C$233)/C$230)/(1+POWER(10,($B128-C$233)/C$230))</f>
        <v>1.1104560289273335E-3</v>
      </c>
      <c r="FX128" s="2">
        <f t="shared" si="160"/>
        <v>1.8857218536835897E-3</v>
      </c>
      <c r="FY128" s="2">
        <f t="shared" si="160"/>
        <v>1.321044038721346E-3</v>
      </c>
      <c r="FZ128" s="2">
        <f t="shared" si="160"/>
        <v>8.8366683045729253E-4</v>
      </c>
      <c r="GA128" s="2">
        <f t="shared" si="160"/>
        <v>8.1691278385835728E-4</v>
      </c>
      <c r="GB128" s="2">
        <f t="shared" si="160"/>
        <v>1.06050147136772E-3</v>
      </c>
      <c r="GC128" s="2">
        <f t="shared" si="160"/>
        <v>1.3268339784100504E-3</v>
      </c>
      <c r="GD128" s="2">
        <f t="shared" si="160"/>
        <v>1.5876873031937396E-3</v>
      </c>
      <c r="GE128" s="2">
        <f t="shared" si="160"/>
        <v>1.4353592176730796E-3</v>
      </c>
      <c r="GF128" s="2">
        <f t="shared" si="160"/>
        <v>1.3196163727277675E-3</v>
      </c>
      <c r="GG128" s="2">
        <f t="shared" si="160"/>
        <v>9.8544997035257976E-4</v>
      </c>
      <c r="GH128" s="2">
        <f t="shared" si="160"/>
        <v>9.0911694155592639E-4</v>
      </c>
      <c r="GI128" s="2">
        <f t="shared" si="160"/>
        <v>1.1202540705395215E-3</v>
      </c>
      <c r="GJ128" s="2">
        <f t="shared" si="160"/>
        <v>1.5202248831360746E-3</v>
      </c>
      <c r="GK128" s="2">
        <f t="shared" si="160"/>
        <v>2.2051334188358854E-3</v>
      </c>
      <c r="GM128" s="107">
        <f t="shared" ref="GM128:HA144" si="161" xml:space="preserve"> _xlfn.NORM.DIST($B128, C$7, ABS(C$11), TRUE) * _xlfn.NORM.DIST(($B128 - C$7)*C$15, 0, ABS(C$11), TRUE) * 2</f>
        <v>3.2902143695516334E-54</v>
      </c>
      <c r="GN128" s="107">
        <f t="shared" si="161"/>
        <v>6.4773473490354057E-74</v>
      </c>
      <c r="GO128" s="107">
        <f t="shared" si="161"/>
        <v>1.5173978767717954E-71</v>
      </c>
      <c r="GP128" s="107">
        <f t="shared" si="161"/>
        <v>2.7427252064156052E-73</v>
      </c>
      <c r="GQ128" s="107">
        <f t="shared" si="161"/>
        <v>1.3509170999674225E-76</v>
      </c>
      <c r="GR128" s="107">
        <f t="shared" si="161"/>
        <v>6.5065438868908365E-82</v>
      </c>
      <c r="GS128" s="107">
        <f t="shared" si="161"/>
        <v>9.7997982888397229E-84</v>
      </c>
      <c r="GT128" s="107">
        <f t="shared" si="161"/>
        <v>1.5757372992111172E-89</v>
      </c>
      <c r="GU128" s="107">
        <f t="shared" si="161"/>
        <v>2.6362169790414751E-93</v>
      </c>
      <c r="GV128" s="107">
        <f t="shared" si="161"/>
        <v>2.3666946729700959E-87</v>
      </c>
      <c r="GW128" s="107">
        <f t="shared" si="161"/>
        <v>2.6902592826247054E-85</v>
      </c>
      <c r="GX128" s="107">
        <f t="shared" si="161"/>
        <v>4.7971168985792877E-85</v>
      </c>
      <c r="GY128" s="107">
        <f t="shared" si="161"/>
        <v>1.9101827423603484E-77</v>
      </c>
      <c r="GZ128" s="107">
        <f t="shared" si="161"/>
        <v>9.3012748101775523E-74</v>
      </c>
      <c r="HA128" s="107">
        <f t="shared" si="161"/>
        <v>2.9942366721255658E-123</v>
      </c>
      <c r="HC128" s="107">
        <f t="shared" si="155"/>
        <v>3.0197340226340467E-28</v>
      </c>
      <c r="HD128" s="107">
        <f t="shared" si="155"/>
        <v>1.6403697210696715E-39</v>
      </c>
      <c r="HE128" s="107">
        <f t="shared" si="155"/>
        <v>4.015185945708782E-37</v>
      </c>
      <c r="HF128" s="107">
        <f t="shared" si="155"/>
        <v>3.6482331323232812E-37</v>
      </c>
      <c r="HG128" s="107">
        <f t="shared" si="155"/>
        <v>7.5652487311065854E-39</v>
      </c>
      <c r="HH128" s="107">
        <f t="shared" si="155"/>
        <v>1.3020926163223698E-42</v>
      </c>
      <c r="HI128" s="107">
        <f t="shared" si="138"/>
        <v>9.8068045936232169E-45</v>
      </c>
      <c r="HJ128" s="107">
        <f t="shared" si="138"/>
        <v>1.9752645330457238E-48</v>
      </c>
      <c r="HK128" s="107">
        <f t="shared" si="138"/>
        <v>1.9187065173981562E-50</v>
      </c>
      <c r="HL128" s="107">
        <f t="shared" si="138"/>
        <v>1.4015029447508346E-46</v>
      </c>
      <c r="HM128" s="107">
        <f t="shared" si="138"/>
        <v>5.1408259805784911E-44</v>
      </c>
      <c r="HN128" s="107">
        <f t="shared" si="138"/>
        <v>2.5526503964736636E-43</v>
      </c>
      <c r="HO128" s="107">
        <f t="shared" si="138"/>
        <v>2.8467962464044365E-37</v>
      </c>
      <c r="HP128" s="107">
        <f t="shared" si="138"/>
        <v>1.4428210991836542E-34</v>
      </c>
      <c r="HQ128" s="107">
        <f t="shared" si="138"/>
        <v>1.6839652835371841E-54</v>
      </c>
      <c r="HS128" s="107">
        <f t="shared" ref="HS128:IG144" si="162" xml:space="preserve"> _xlfn.NORM.DIST($B128, C$9, ABS(C$13), TRUE) * _xlfn.NORM.DIST(($B128 - C$9)*C$17, 0, ABS(C$13), TRUE) * 2</f>
        <v>0.39426989808027452</v>
      </c>
      <c r="HT128" s="107">
        <f t="shared" si="162"/>
        <v>0.45479925225553391</v>
      </c>
      <c r="HU128" s="107">
        <f t="shared" si="162"/>
        <v>0.36826791365177614</v>
      </c>
      <c r="HV128" s="107">
        <f t="shared" si="162"/>
        <v>0.28004562346108336</v>
      </c>
      <c r="HW128" s="107">
        <f t="shared" si="162"/>
        <v>0.26278065502434839</v>
      </c>
      <c r="HX128" s="107">
        <f t="shared" si="162"/>
        <v>0.33402012094081324</v>
      </c>
      <c r="HY128" s="107">
        <f t="shared" si="162"/>
        <v>0.40120017556895377</v>
      </c>
      <c r="HZ128" s="107">
        <f t="shared" si="162"/>
        <v>0.43273914761537918</v>
      </c>
      <c r="IA128" s="107">
        <f t="shared" si="162"/>
        <v>0.41552394875432791</v>
      </c>
      <c r="IB128" s="107">
        <f t="shared" si="162"/>
        <v>0.39162265770401916</v>
      </c>
      <c r="IC128" s="107">
        <f t="shared" si="162"/>
        <v>0.28910977131735194</v>
      </c>
      <c r="ID128" s="107">
        <f t="shared" si="162"/>
        <v>0.2749798448609318</v>
      </c>
      <c r="IE128" s="107">
        <f t="shared" si="162"/>
        <v>0.15989435451647496</v>
      </c>
      <c r="IF128" s="107">
        <f t="shared" si="162"/>
        <v>0.13266718028987456</v>
      </c>
      <c r="IG128" s="107">
        <f t="shared" si="162"/>
        <v>0.17341732549412409</v>
      </c>
      <c r="II128" s="107">
        <f t="shared" ref="II128:IW144" si="163" xml:space="preserve"> _xlfn.NORM.DIST($B128, C$10, ABS(C$14), TRUE) * _xlfn.NORM.DIST(($B128 - C$10)*C$18, 0, ABS(C$14), TRUE) * 2</f>
        <v>3.555718641680281E-8</v>
      </c>
      <c r="IJ128" s="107">
        <f t="shared" si="163"/>
        <v>3.2434144977059625E-9</v>
      </c>
      <c r="IK128" s="107">
        <f t="shared" si="163"/>
        <v>4.7122895325061416E-10</v>
      </c>
      <c r="IL128" s="107">
        <f t="shared" si="163"/>
        <v>2.1079884347955652E-11</v>
      </c>
      <c r="IM128" s="107">
        <f t="shared" si="163"/>
        <v>4.4591926733690034E-12</v>
      </c>
      <c r="IN128" s="107">
        <f t="shared" si="163"/>
        <v>1.0473627991977121E-11</v>
      </c>
      <c r="IO128" s="107">
        <f t="shared" si="163"/>
        <v>3.1713226949730762E-11</v>
      </c>
      <c r="IP128" s="107">
        <f t="shared" si="163"/>
        <v>2.1402058135950892E-11</v>
      </c>
      <c r="IQ128" s="107">
        <f t="shared" si="163"/>
        <v>4.1228121437505058E-12</v>
      </c>
      <c r="IR128" s="107">
        <f t="shared" si="163"/>
        <v>1.0853114814566323E-11</v>
      </c>
      <c r="IS128" s="107">
        <f t="shared" si="163"/>
        <v>9.6658736622109088E-13</v>
      </c>
      <c r="IT128" s="107">
        <f t="shared" si="163"/>
        <v>1.2391999129447081E-12</v>
      </c>
      <c r="IU128" s="107">
        <f t="shared" si="163"/>
        <v>2.326017036005234E-13</v>
      </c>
      <c r="IV128" s="107">
        <f t="shared" si="163"/>
        <v>7.7559127065638199E-14</v>
      </c>
      <c r="IW128" s="107">
        <f t="shared" si="163"/>
        <v>8.6296923815922576E-13</v>
      </c>
      <c r="IY128" s="107">
        <f t="shared" ref="IY128:JM144" si="164">GM128+HC128+HS128+II128</f>
        <v>0.39426993363746093</v>
      </c>
      <c r="IZ128" s="107">
        <f t="shared" si="164"/>
        <v>0.4547992554989484</v>
      </c>
      <c r="JA128" s="107">
        <f t="shared" si="164"/>
        <v>0.36826791412300508</v>
      </c>
      <c r="JB128" s="107">
        <f t="shared" si="164"/>
        <v>0.28004562348216322</v>
      </c>
      <c r="JC128" s="107">
        <f t="shared" si="164"/>
        <v>0.2627806550288076</v>
      </c>
      <c r="JD128" s="107">
        <f t="shared" si="164"/>
        <v>0.33402012095128686</v>
      </c>
      <c r="JE128" s="107">
        <f t="shared" si="164"/>
        <v>0.40120017560066701</v>
      </c>
      <c r="JF128" s="107">
        <f t="shared" si="164"/>
        <v>0.43273914763678123</v>
      </c>
      <c r="JG128" s="107">
        <f t="shared" si="164"/>
        <v>0.41552394875845072</v>
      </c>
      <c r="JH128" s="107">
        <f t="shared" si="164"/>
        <v>0.39162265771487226</v>
      </c>
      <c r="JI128" s="107">
        <f t="shared" si="164"/>
        <v>0.2891097713183185</v>
      </c>
      <c r="JJ128" s="107">
        <f t="shared" si="164"/>
        <v>0.27497984486217097</v>
      </c>
      <c r="JK128" s="107">
        <f t="shared" si="164"/>
        <v>0.15989435451670755</v>
      </c>
      <c r="JL128" s="107">
        <f t="shared" si="164"/>
        <v>0.13266718028995211</v>
      </c>
      <c r="JM128" s="107">
        <f t="shared" si="164"/>
        <v>0.17341732549498706</v>
      </c>
    </row>
    <row r="129" spans="2:273" x14ac:dyDescent="0.25">
      <c r="B129" s="2">
        <v>101</v>
      </c>
      <c r="C129" s="37">
        <v>58.661000000000001</v>
      </c>
      <c r="D129" s="37">
        <v>69.838999999999999</v>
      </c>
      <c r="E129" s="37">
        <v>75.468000000000004</v>
      </c>
      <c r="F129" s="37">
        <v>80.5</v>
      </c>
      <c r="G129" s="37">
        <v>83.45</v>
      </c>
      <c r="H129" s="37">
        <v>92.283000000000001</v>
      </c>
      <c r="I129" s="37">
        <v>99.05</v>
      </c>
      <c r="J129" s="37">
        <v>101.75</v>
      </c>
      <c r="K129" s="37">
        <v>103.617</v>
      </c>
      <c r="L129" s="37">
        <v>107.68300000000001</v>
      </c>
      <c r="M129" s="37">
        <v>106.633</v>
      </c>
      <c r="N129" s="37">
        <v>107.233</v>
      </c>
      <c r="O129" s="37">
        <v>97.667000000000002</v>
      </c>
      <c r="P129" s="37">
        <v>104.867</v>
      </c>
      <c r="Q129" s="37">
        <v>140.267</v>
      </c>
      <c r="S129" s="4">
        <f t="shared" si="97"/>
        <v>62.740006241164721</v>
      </c>
      <c r="T129" s="4">
        <f t="shared" si="98"/>
        <v>67.197827517589602</v>
      </c>
      <c r="U129" s="4">
        <f t="shared" si="99"/>
        <v>74.049951581857982</v>
      </c>
      <c r="V129" s="4">
        <f t="shared" si="100"/>
        <v>78.500247581484885</v>
      </c>
      <c r="W129" s="4">
        <f t="shared" si="101"/>
        <v>82.430296690252575</v>
      </c>
      <c r="X129" s="4">
        <f t="shared" si="102"/>
        <v>91.177724829872105</v>
      </c>
      <c r="Y129" s="4">
        <f t="shared" si="103"/>
        <v>97.488511917190181</v>
      </c>
      <c r="Z129" s="4">
        <f t="shared" si="104"/>
        <v>99.934764591139214</v>
      </c>
      <c r="AA129" s="4">
        <f t="shared" si="105"/>
        <v>101.94072231770765</v>
      </c>
      <c r="AB129" s="4">
        <f t="shared" si="106"/>
        <v>104.55204169206694</v>
      </c>
      <c r="AC129" s="4">
        <f t="shared" si="107"/>
        <v>105.75625251233618</v>
      </c>
      <c r="AD129" s="4">
        <f t="shared" si="108"/>
        <v>106.2187849044422</v>
      </c>
      <c r="AE129" s="4">
        <f t="shared" si="109"/>
        <v>97.752199509300723</v>
      </c>
      <c r="AF129" s="4">
        <f t="shared" si="110"/>
        <v>105.52194510859033</v>
      </c>
      <c r="AG129" s="4">
        <f t="shared" si="110"/>
        <v>135.03375132693603</v>
      </c>
      <c r="AI129" s="4">
        <f t="shared" si="111"/>
        <v>-4.0790062411647199</v>
      </c>
      <c r="AJ129" s="4">
        <f t="shared" si="112"/>
        <v>2.641172482410397</v>
      </c>
      <c r="AK129" s="4">
        <f t="shared" si="113"/>
        <v>1.4180484181420212</v>
      </c>
      <c r="AL129" s="4">
        <f t="shared" si="114"/>
        <v>1.999752418515115</v>
      </c>
      <c r="AM129" s="4">
        <f t="shared" si="115"/>
        <v>1.0197033097474275</v>
      </c>
      <c r="AN129" s="4">
        <f t="shared" si="116"/>
        <v>1.1052751701278964</v>
      </c>
      <c r="AO129" s="4">
        <f t="shared" si="117"/>
        <v>1.5614880828098165</v>
      </c>
      <c r="AP129" s="4">
        <f t="shared" si="118"/>
        <v>1.8152354088607865</v>
      </c>
      <c r="AQ129" s="4">
        <f t="shared" si="119"/>
        <v>1.6762776822923513</v>
      </c>
      <c r="AR129" s="4">
        <f t="shared" si="120"/>
        <v>3.1309583079330707</v>
      </c>
      <c r="AS129" s="4">
        <f t="shared" si="121"/>
        <v>0.87674748766382038</v>
      </c>
      <c r="AT129" s="4">
        <f t="shared" si="122"/>
        <v>1.0142150955578018</v>
      </c>
      <c r="AU129" s="4">
        <f t="shared" si="123"/>
        <v>-8.5199509300721843E-2</v>
      </c>
      <c r="AV129" s="4">
        <f t="shared" si="154"/>
        <v>-0.65494510859032573</v>
      </c>
      <c r="AW129" s="4">
        <f t="shared" si="154"/>
        <v>5.2332486730639687</v>
      </c>
      <c r="AY129" s="2">
        <f t="shared" si="156"/>
        <v>62.740006241164721</v>
      </c>
      <c r="AZ129" s="2">
        <f t="shared" si="156"/>
        <v>62.071316804062015</v>
      </c>
      <c r="BA129" s="2">
        <f t="shared" si="156"/>
        <v>59.953329255895589</v>
      </c>
      <c r="BB129" s="2">
        <f t="shared" si="156"/>
        <v>61.358215651821403</v>
      </c>
      <c r="BC129" s="2">
        <f t="shared" si="156"/>
        <v>62.237867075263509</v>
      </c>
      <c r="BD129" s="2">
        <f t="shared" si="156"/>
        <v>63.085202359162309</v>
      </c>
      <c r="BE129" s="2">
        <f t="shared" si="156"/>
        <v>63.73911524998006</v>
      </c>
      <c r="BF129" s="2">
        <f t="shared" si="156"/>
        <v>62.654051101888292</v>
      </c>
      <c r="BG129" s="2">
        <f t="shared" si="156"/>
        <v>63.615426906584503</v>
      </c>
      <c r="BH129" s="2">
        <f t="shared" si="156"/>
        <v>63.161549232138739</v>
      </c>
      <c r="BI129" s="2">
        <f t="shared" si="156"/>
        <v>62.635884362098402</v>
      </c>
      <c r="BJ129" s="2">
        <f t="shared" si="156"/>
        <v>61.353655733202601</v>
      </c>
      <c r="BK129" s="2">
        <f t="shared" si="156"/>
        <v>63.524612232437732</v>
      </c>
      <c r="BL129" s="2">
        <f t="shared" si="156"/>
        <v>64.036649659503666</v>
      </c>
      <c r="BM129" s="2">
        <f t="shared" si="156"/>
        <v>65.061889236616736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86.481365962180206</v>
      </c>
      <c r="DL129" s="2">
        <f t="shared" si="149"/>
        <v>85.478109848484848</v>
      </c>
      <c r="DM129" s="2">
        <f t="shared" si="149"/>
        <v>87.34032268907562</v>
      </c>
      <c r="DN129" s="2">
        <f t="shared" si="149"/>
        <v>89.619196524064165</v>
      </c>
      <c r="DO129" s="2">
        <f t="shared" si="149"/>
        <v>89.249486986803504</v>
      </c>
      <c r="DP129" s="2">
        <f t="shared" si="149"/>
        <v>85.748744684750733</v>
      </c>
      <c r="DQ129" s="2">
        <f t="shared" si="149"/>
        <v>85.88987701612902</v>
      </c>
      <c r="DR129" s="2">
        <f t="shared" si="149"/>
        <v>90.100140378197992</v>
      </c>
      <c r="DS129" s="2">
        <f t="shared" si="149"/>
        <v>82.021608898776435</v>
      </c>
      <c r="DT129" s="2">
        <f t="shared" si="149"/>
        <v>81.507545161290309</v>
      </c>
      <c r="DU129" s="2">
        <f t="shared" si="149"/>
        <v>83.037760483870969</v>
      </c>
      <c r="DV129" s="2">
        <f t="shared" si="149"/>
        <v>85.474472983870967</v>
      </c>
      <c r="DW129" s="2">
        <f t="shared" si="149"/>
        <v>94.194574963343143</v>
      </c>
      <c r="DX129" s="2">
        <f t="shared" si="149"/>
        <v>92.421060606060578</v>
      </c>
      <c r="DY129" s="2">
        <f t="shared" si="149"/>
        <v>86.722814757137556</v>
      </c>
      <c r="EA129" s="2">
        <f t="shared" si="153"/>
        <v>62.745000000000012</v>
      </c>
      <c r="EB129" s="2">
        <f t="shared" si="153"/>
        <v>62.074311111111115</v>
      </c>
      <c r="EC129" s="2">
        <f t="shared" si="153"/>
        <v>59.951477777777789</v>
      </c>
      <c r="ED129" s="2">
        <f t="shared" si="153"/>
        <v>61.357869806094179</v>
      </c>
      <c r="EE129" s="2">
        <f t="shared" si="152"/>
        <v>62.236898350410129</v>
      </c>
      <c r="EF129" s="2">
        <f t="shared" si="152"/>
        <v>63.08399182716866</v>
      </c>
      <c r="EG129" s="2">
        <f t="shared" si="152"/>
        <v>63.738573605460928</v>
      </c>
      <c r="EH129" s="2">
        <f t="shared" si="152"/>
        <v>62.651456301575394</v>
      </c>
      <c r="EI129" s="2">
        <f t="shared" si="152"/>
        <v>63.614417837078648</v>
      </c>
      <c r="EJ129" s="2">
        <f t="shared" si="152"/>
        <v>63.161618267877707</v>
      </c>
      <c r="EK129" s="2">
        <f t="shared" si="152"/>
        <v>62.635591851087781</v>
      </c>
      <c r="EL129" s="2">
        <f t="shared" si="152"/>
        <v>61.352753042276376</v>
      </c>
      <c r="EM129" s="2">
        <f t="shared" si="135"/>
        <v>63.522061033267434</v>
      </c>
      <c r="EN129" s="2">
        <f t="shared" si="135"/>
        <v>64.03354940756067</v>
      </c>
      <c r="EO129" s="2">
        <f t="shared" si="135"/>
        <v>65.059009509319139</v>
      </c>
      <c r="EQ129" s="2">
        <f t="shared" si="150"/>
        <v>58.845563900391753</v>
      </c>
      <c r="ER129" s="2">
        <f t="shared" si="150"/>
        <v>60.636972724003556</v>
      </c>
      <c r="ES129" s="2">
        <f t="shared" si="150"/>
        <v>60.730697006988741</v>
      </c>
      <c r="ET129" s="2">
        <f t="shared" si="150"/>
        <v>61.145144995693045</v>
      </c>
      <c r="EU129" s="2">
        <f t="shared" si="150"/>
        <v>62.642959235488256</v>
      </c>
      <c r="EV129" s="2">
        <f t="shared" si="150"/>
        <v>63.694704952267294</v>
      </c>
      <c r="EW129" s="2">
        <f t="shared" si="150"/>
        <v>63.836393480890095</v>
      </c>
      <c r="EX129" s="2">
        <f t="shared" si="150"/>
        <v>63.710546186445455</v>
      </c>
      <c r="EY129" s="2">
        <f t="shared" si="150"/>
        <v>63.998895156459042</v>
      </c>
      <c r="EZ129" s="2">
        <f t="shared" si="150"/>
        <v>62.929708215568439</v>
      </c>
      <c r="FA129" s="2">
        <f t="shared" si="150"/>
        <v>62.528466834006821</v>
      </c>
      <c r="FB129" s="2">
        <f t="shared" si="150"/>
        <v>61.76646985229354</v>
      </c>
      <c r="FC129" s="2">
        <f t="shared" si="150"/>
        <v>64.140857966863337</v>
      </c>
      <c r="FD129" s="2">
        <f t="shared" si="150"/>
        <v>63.722457603896586</v>
      </c>
      <c r="FE129" s="2">
        <f t="shared" si="150"/>
        <v>64.306757228570149</v>
      </c>
      <c r="FG129" s="2">
        <f t="shared" si="151"/>
        <v>0.99998078842318716</v>
      </c>
      <c r="FH129" s="2">
        <f t="shared" si="151"/>
        <v>0.99998221464630799</v>
      </c>
      <c r="FI129" s="2">
        <f t="shared" si="151"/>
        <v>0.99997969958480548</v>
      </c>
      <c r="FJ129" s="2">
        <f t="shared" si="151"/>
        <v>0.99997939085795606</v>
      </c>
      <c r="FK129" s="2">
        <f t="shared" si="151"/>
        <v>0.99997959443802031</v>
      </c>
      <c r="FL129" s="2">
        <f t="shared" si="151"/>
        <v>0.99998255452140494</v>
      </c>
      <c r="FM129" s="2">
        <f t="shared" si="151"/>
        <v>0.99998292182748172</v>
      </c>
      <c r="FN129" s="2">
        <f t="shared" si="151"/>
        <v>0.99998255717377627</v>
      </c>
      <c r="FO129" s="2">
        <f t="shared" si="151"/>
        <v>0.99998291031046049</v>
      </c>
      <c r="FP129" s="2">
        <f t="shared" si="151"/>
        <v>0.99998276977177836</v>
      </c>
      <c r="FQ129" s="2">
        <f t="shared" si="151"/>
        <v>0.99997915038981322</v>
      </c>
      <c r="FR129" s="2">
        <f t="shared" si="151"/>
        <v>0.99998220279645911</v>
      </c>
      <c r="FS129" s="2">
        <f t="shared" si="151"/>
        <v>0.99994468009305271</v>
      </c>
      <c r="FT129" s="2">
        <f t="shared" si="151"/>
        <v>0.99987061088594231</v>
      </c>
      <c r="FU129" s="2">
        <f t="shared" si="151"/>
        <v>0.99977570246799807</v>
      </c>
      <c r="FW129" s="2">
        <f t="shared" si="160"/>
        <v>1.3975794740606711E-3</v>
      </c>
      <c r="FX129" s="2">
        <f t="shared" si="160"/>
        <v>2.372824602734888E-3</v>
      </c>
      <c r="FY129" s="2">
        <f t="shared" si="160"/>
        <v>1.662527239891303E-3</v>
      </c>
      <c r="FZ129" s="2">
        <f t="shared" si="160"/>
        <v>1.1122161491432104E-3</v>
      </c>
      <c r="GA129" s="2">
        <f t="shared" si="160"/>
        <v>1.0282147753652574E-3</v>
      </c>
      <c r="GB129" s="2">
        <f t="shared" si="160"/>
        <v>1.3347257481654076E-3</v>
      </c>
      <c r="GC129" s="2">
        <f t="shared" si="160"/>
        <v>1.6698113472370332E-3</v>
      </c>
      <c r="GD129" s="2">
        <f t="shared" si="160"/>
        <v>1.9979585460225924E-3</v>
      </c>
      <c r="GE129" s="2">
        <f t="shared" si="160"/>
        <v>1.8063388665779663E-3</v>
      </c>
      <c r="GF129" s="2">
        <f t="shared" si="160"/>
        <v>1.6607311431549058E-3</v>
      </c>
      <c r="GG129" s="2">
        <f t="shared" si="160"/>
        <v>1.2402915393712314E-3</v>
      </c>
      <c r="GH129" s="2">
        <f t="shared" si="160"/>
        <v>1.1442410731309467E-3</v>
      </c>
      <c r="GI129" s="2">
        <f t="shared" si="160"/>
        <v>1.3807414152544426E-3</v>
      </c>
      <c r="GJ129" s="2">
        <f t="shared" si="160"/>
        <v>1.8412024185108973E-3</v>
      </c>
      <c r="GK129" s="2">
        <f t="shared" si="160"/>
        <v>2.6313123986714498E-3</v>
      </c>
      <c r="GM129" s="107">
        <f t="shared" si="161"/>
        <v>1.6685431140116165E-56</v>
      </c>
      <c r="GN129" s="107">
        <f t="shared" si="161"/>
        <v>4.780831926956235E-77</v>
      </c>
      <c r="GO129" s="107">
        <f t="shared" si="161"/>
        <v>1.2990287984320941E-74</v>
      </c>
      <c r="GP129" s="107">
        <f t="shared" si="161"/>
        <v>1.948334096763213E-76</v>
      </c>
      <c r="GQ129" s="107">
        <f t="shared" si="161"/>
        <v>6.9158366075757865E-80</v>
      </c>
      <c r="GR129" s="107">
        <f t="shared" si="161"/>
        <v>2.1930934140689013E-85</v>
      </c>
      <c r="GS129" s="107">
        <f t="shared" si="161"/>
        <v>2.8000643279591437E-87</v>
      </c>
      <c r="GT129" s="107">
        <f t="shared" si="161"/>
        <v>2.4865876812157902E-93</v>
      </c>
      <c r="GU129" s="107">
        <f t="shared" si="161"/>
        <v>2.9056492350805218E-97</v>
      </c>
      <c r="GV129" s="107">
        <f t="shared" si="161"/>
        <v>4.6855513588552463E-91</v>
      </c>
      <c r="GW129" s="107">
        <f t="shared" si="161"/>
        <v>5.6136447207630621E-89</v>
      </c>
      <c r="GX129" s="107">
        <f t="shared" si="161"/>
        <v>1.1649801820171802E-88</v>
      </c>
      <c r="GY129" s="107">
        <f t="shared" si="161"/>
        <v>8.8617409633647544E-81</v>
      </c>
      <c r="GZ129" s="107">
        <f t="shared" si="161"/>
        <v>6.0975429803967884E-77</v>
      </c>
      <c r="HA129" s="107">
        <f t="shared" si="161"/>
        <v>1.575630601842278E-128</v>
      </c>
      <c r="HC129" s="107">
        <f t="shared" si="155"/>
        <v>2.9307476561259338E-30</v>
      </c>
      <c r="HD129" s="107">
        <f t="shared" si="155"/>
        <v>2.6581735756446903E-42</v>
      </c>
      <c r="HE129" s="107">
        <f t="shared" si="155"/>
        <v>8.1696485287453527E-40</v>
      </c>
      <c r="HF129" s="107">
        <f t="shared" si="155"/>
        <v>6.776258261239464E-40</v>
      </c>
      <c r="HG129" s="107">
        <f t="shared" si="155"/>
        <v>1.0547334183622518E-41</v>
      </c>
      <c r="HH129" s="107">
        <f t="shared" si="155"/>
        <v>1.1515153429155962E-45</v>
      </c>
      <c r="HI129" s="107">
        <f t="shared" si="138"/>
        <v>6.7971468348806106E-48</v>
      </c>
      <c r="HJ129" s="107">
        <f t="shared" si="138"/>
        <v>7.6504639033764931E-52</v>
      </c>
      <c r="HK129" s="107">
        <f t="shared" si="138"/>
        <v>5.3886162506532411E-54</v>
      </c>
      <c r="HL129" s="107">
        <f t="shared" ref="HL129:HQ171" si="165" xml:space="preserve"> _xlfn.NORM.DIST($B129, L$8, ABS(L$12), TRUE) * _xlfn.NORM.DIST(($B129 - L$8)*L$16, 0, ABS(L$12), TRUE) * 2</f>
        <v>7.04047497699214E-50</v>
      </c>
      <c r="HM129" s="107">
        <f t="shared" si="165"/>
        <v>3.0651109050253569E-47</v>
      </c>
      <c r="HN129" s="107">
        <f t="shared" si="165"/>
        <v>1.8251711435630727E-46</v>
      </c>
      <c r="HO129" s="107">
        <f t="shared" si="165"/>
        <v>4.3383397393153253E-40</v>
      </c>
      <c r="HP129" s="107">
        <f t="shared" si="165"/>
        <v>3.2079534280905606E-37</v>
      </c>
      <c r="HQ129" s="107">
        <f t="shared" si="165"/>
        <v>1.4237471608288196E-58</v>
      </c>
      <c r="HS129" s="107">
        <f t="shared" si="162"/>
        <v>0.45714977104871196</v>
      </c>
      <c r="HT129" s="107">
        <f t="shared" si="162"/>
        <v>0.50788722894818261</v>
      </c>
      <c r="HU129" s="107">
        <f t="shared" si="162"/>
        <v>0.44443254722251496</v>
      </c>
      <c r="HV129" s="107">
        <f t="shared" si="162"/>
        <v>0.36151363049407903</v>
      </c>
      <c r="HW129" s="107">
        <f t="shared" si="162"/>
        <v>0.34517810529799681</v>
      </c>
      <c r="HX129" s="107">
        <f t="shared" si="162"/>
        <v>0.4179430253133351</v>
      </c>
      <c r="HY129" s="107">
        <f t="shared" si="162"/>
        <v>0.47530476009643507</v>
      </c>
      <c r="HZ129" s="107">
        <f t="shared" si="162"/>
        <v>0.49902783383597216</v>
      </c>
      <c r="IA129" s="107">
        <f t="shared" si="162"/>
        <v>0.48888669586647548</v>
      </c>
      <c r="IB129" s="107">
        <f t="shared" si="162"/>
        <v>0.46945525624186107</v>
      </c>
      <c r="IC129" s="107">
        <f t="shared" si="162"/>
        <v>0.37749825267218301</v>
      </c>
      <c r="ID129" s="107">
        <f t="shared" si="162"/>
        <v>0.36153004172961339</v>
      </c>
      <c r="IE129" s="107">
        <f t="shared" si="162"/>
        <v>0.22711608644649811</v>
      </c>
      <c r="IF129" s="107">
        <f t="shared" si="162"/>
        <v>0.19130431545325038</v>
      </c>
      <c r="IG129" s="107">
        <f t="shared" si="162"/>
        <v>0.22566029208576305</v>
      </c>
      <c r="II129" s="107">
        <f t="shared" si="163"/>
        <v>1.0093803723534169E-7</v>
      </c>
      <c r="IJ129" s="107">
        <f t="shared" si="163"/>
        <v>1.1877714581707877E-8</v>
      </c>
      <c r="IK129" s="107">
        <f t="shared" si="163"/>
        <v>1.8322338400316415E-9</v>
      </c>
      <c r="IL129" s="107">
        <f t="shared" si="163"/>
        <v>9.2355361478270333E-11</v>
      </c>
      <c r="IM129" s="107">
        <f t="shared" si="163"/>
        <v>2.1184638392644662E-11</v>
      </c>
      <c r="IN129" s="107">
        <f t="shared" si="163"/>
        <v>4.9912008835830267E-11</v>
      </c>
      <c r="IO129" s="107">
        <f t="shared" si="163"/>
        <v>1.4781215347817639E-10</v>
      </c>
      <c r="IP129" s="107">
        <f t="shared" si="163"/>
        <v>1.0690329250887963E-10</v>
      </c>
      <c r="IQ129" s="107">
        <f t="shared" si="163"/>
        <v>2.2470477308614943E-11</v>
      </c>
      <c r="IR129" s="107">
        <f t="shared" si="163"/>
        <v>5.4279525721600077E-11</v>
      </c>
      <c r="IS129" s="107">
        <f t="shared" si="163"/>
        <v>5.2809204528750099E-12</v>
      </c>
      <c r="IT129" s="107">
        <f t="shared" si="163"/>
        <v>6.5372194631224837E-12</v>
      </c>
      <c r="IU129" s="107">
        <f t="shared" si="163"/>
        <v>1.2229482637203581E-12</v>
      </c>
      <c r="IV129" s="107">
        <f t="shared" si="163"/>
        <v>4.0667693968081528E-13</v>
      </c>
      <c r="IW129" s="107">
        <f t="shared" si="163"/>
        <v>3.8214570184231367E-12</v>
      </c>
      <c r="IY129" s="107">
        <f t="shared" si="164"/>
        <v>0.45714987198674922</v>
      </c>
      <c r="IZ129" s="107">
        <f t="shared" si="164"/>
        <v>0.5078872408258972</v>
      </c>
      <c r="JA129" s="107">
        <f t="shared" si="164"/>
        <v>0.44443254905474883</v>
      </c>
      <c r="JB129" s="107">
        <f t="shared" si="164"/>
        <v>0.36151363058643438</v>
      </c>
      <c r="JC129" s="107">
        <f t="shared" si="164"/>
        <v>0.34517810531918147</v>
      </c>
      <c r="JD129" s="107">
        <f t="shared" si="164"/>
        <v>0.41794302536324712</v>
      </c>
      <c r="JE129" s="107">
        <f t="shared" si="164"/>
        <v>0.47530476024424723</v>
      </c>
      <c r="JF129" s="107">
        <f t="shared" si="164"/>
        <v>0.49902783394287548</v>
      </c>
      <c r="JG129" s="107">
        <f t="shared" si="164"/>
        <v>0.48888669588894595</v>
      </c>
      <c r="JH129" s="107">
        <f t="shared" si="164"/>
        <v>0.4694552562961406</v>
      </c>
      <c r="JI129" s="107">
        <f t="shared" si="164"/>
        <v>0.37749825267746395</v>
      </c>
      <c r="JJ129" s="107">
        <f t="shared" si="164"/>
        <v>0.36153004173615061</v>
      </c>
      <c r="JK129" s="107">
        <f t="shared" si="164"/>
        <v>0.22711608644772105</v>
      </c>
      <c r="JL129" s="107">
        <f t="shared" si="164"/>
        <v>0.19130431545365706</v>
      </c>
      <c r="JM129" s="107">
        <f t="shared" si="164"/>
        <v>0.22566029208958449</v>
      </c>
    </row>
    <row r="130" spans="2:273" x14ac:dyDescent="0.25">
      <c r="B130" s="2">
        <v>102</v>
      </c>
      <c r="C130" s="37">
        <v>58.338999999999999</v>
      </c>
      <c r="D130" s="37">
        <v>67.387</v>
      </c>
      <c r="E130" s="37">
        <v>76.081000000000003</v>
      </c>
      <c r="F130" s="37">
        <v>82.79</v>
      </c>
      <c r="G130" s="37">
        <v>87.316999999999993</v>
      </c>
      <c r="H130" s="37">
        <v>94.216999999999999</v>
      </c>
      <c r="I130" s="37">
        <v>98.1</v>
      </c>
      <c r="J130" s="37">
        <v>100.35</v>
      </c>
      <c r="K130" s="37">
        <v>102.233</v>
      </c>
      <c r="L130" s="37">
        <v>105.633</v>
      </c>
      <c r="M130" s="37">
        <v>109.95</v>
      </c>
      <c r="N130" s="37">
        <v>111.6</v>
      </c>
      <c r="O130" s="37">
        <v>105.767</v>
      </c>
      <c r="P130" s="37">
        <v>115.367</v>
      </c>
      <c r="Q130" s="37">
        <v>153.417</v>
      </c>
      <c r="S130" s="4">
        <f t="shared" si="97"/>
        <v>62.858261986667635</v>
      </c>
      <c r="T130" s="4">
        <f t="shared" si="98"/>
        <v>66.652787596369862</v>
      </c>
      <c r="U130" s="4">
        <f t="shared" si="99"/>
        <v>73.829510518985373</v>
      </c>
      <c r="V130" s="4">
        <f t="shared" si="100"/>
        <v>79.771647317490277</v>
      </c>
      <c r="W130" s="4">
        <f t="shared" si="101"/>
        <v>84.25132061151804</v>
      </c>
      <c r="X130" s="4">
        <f t="shared" si="102"/>
        <v>91.663964785028796</v>
      </c>
      <c r="Y130" s="4">
        <f t="shared" si="103"/>
        <v>95.654478750959328</v>
      </c>
      <c r="Z130" s="4">
        <f t="shared" si="104"/>
        <v>96.13628756562116</v>
      </c>
      <c r="AA130" s="4">
        <f t="shared" si="105"/>
        <v>98.745276190753188</v>
      </c>
      <c r="AB130" s="4">
        <f t="shared" si="106"/>
        <v>102.61079520244216</v>
      </c>
      <c r="AC130" s="4">
        <f t="shared" si="107"/>
        <v>108.52757920266207</v>
      </c>
      <c r="AD130" s="4">
        <f t="shared" si="108"/>
        <v>109.81242539088008</v>
      </c>
      <c r="AE130" s="4">
        <f t="shared" si="109"/>
        <v>104.89795667644667</v>
      </c>
      <c r="AF130" s="4">
        <f t="shared" si="110"/>
        <v>115.63376866371453</v>
      </c>
      <c r="AG130" s="4">
        <f t="shared" si="110"/>
        <v>147.84907292772274</v>
      </c>
      <c r="AI130" s="4">
        <f t="shared" si="111"/>
        <v>-4.5192619866676367</v>
      </c>
      <c r="AJ130" s="4">
        <f t="shared" si="112"/>
        <v>0.73421240363013851</v>
      </c>
      <c r="AK130" s="4">
        <f t="shared" si="113"/>
        <v>2.2514894810146302</v>
      </c>
      <c r="AL130" s="4">
        <f t="shared" si="114"/>
        <v>3.0183526825097289</v>
      </c>
      <c r="AM130" s="4">
        <f t="shared" si="115"/>
        <v>3.0656793884819535</v>
      </c>
      <c r="AN130" s="4">
        <f t="shared" si="116"/>
        <v>2.553035214971203</v>
      </c>
      <c r="AO130" s="4">
        <f t="shared" si="117"/>
        <v>2.4455212490406666</v>
      </c>
      <c r="AP130" s="4">
        <f t="shared" si="118"/>
        <v>4.2137124343788344</v>
      </c>
      <c r="AQ130" s="4">
        <f t="shared" si="119"/>
        <v>3.4877238092468161</v>
      </c>
      <c r="AR130" s="4">
        <f t="shared" si="120"/>
        <v>3.0222047975578334</v>
      </c>
      <c r="AS130" s="4">
        <f t="shared" si="121"/>
        <v>1.422420797337935</v>
      </c>
      <c r="AT130" s="4">
        <f t="shared" si="122"/>
        <v>1.7875746091199147</v>
      </c>
      <c r="AU130" s="4">
        <f t="shared" si="123"/>
        <v>0.8690433235533277</v>
      </c>
      <c r="AV130" s="4">
        <f t="shared" si="154"/>
        <v>-0.26676866371452945</v>
      </c>
      <c r="AW130" s="4">
        <f t="shared" si="154"/>
        <v>5.5679270722772571</v>
      </c>
      <c r="AY130" s="2">
        <f t="shared" si="156"/>
        <v>62.858261986667635</v>
      </c>
      <c r="AZ130" s="2">
        <f t="shared" si="156"/>
        <v>62.043200883569995</v>
      </c>
      <c r="BA130" s="2">
        <f t="shared" si="156"/>
        <v>59.807428534545942</v>
      </c>
      <c r="BB130" s="2">
        <f t="shared" si="156"/>
        <v>61.23697998824381</v>
      </c>
      <c r="BC130" s="2">
        <f t="shared" si="156"/>
        <v>62.074563595903719</v>
      </c>
      <c r="BD130" s="2">
        <f t="shared" si="156"/>
        <v>62.921920879125629</v>
      </c>
      <c r="BE130" s="2">
        <f t="shared" si="156"/>
        <v>63.607139934850522</v>
      </c>
      <c r="BF130" s="2">
        <f t="shared" si="156"/>
        <v>62.416813539910606</v>
      </c>
      <c r="BG130" s="2">
        <f t="shared" si="156"/>
        <v>63.441679808623832</v>
      </c>
      <c r="BH130" s="2">
        <f t="shared" si="156"/>
        <v>63.037353651780528</v>
      </c>
      <c r="BI130" s="2">
        <f t="shared" si="156"/>
        <v>62.497071479188008</v>
      </c>
      <c r="BJ130" s="2">
        <f t="shared" si="156"/>
        <v>61.184198259359768</v>
      </c>
      <c r="BK130" s="2">
        <f t="shared" si="156"/>
        <v>63.324770325439509</v>
      </c>
      <c r="BL130" s="2">
        <f t="shared" si="156"/>
        <v>63.901843155830313</v>
      </c>
      <c r="BM130" s="2">
        <f t="shared" si="156"/>
        <v>64.950006618246434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86.664175973303685</v>
      </c>
      <c r="DL130" s="2">
        <f t="shared" si="166"/>
        <v>85.640389928698752</v>
      </c>
      <c r="DM130" s="2">
        <f t="shared" si="166"/>
        <v>87.509626890756294</v>
      </c>
      <c r="DN130" s="2">
        <f t="shared" si="166"/>
        <v>89.810607954545446</v>
      </c>
      <c r="DO130" s="2">
        <f t="shared" si="166"/>
        <v>89.415637280058633</v>
      </c>
      <c r="DP130" s="2">
        <f t="shared" si="166"/>
        <v>85.862640579178887</v>
      </c>
      <c r="DQ130" s="2">
        <f t="shared" si="166"/>
        <v>85.997879032258055</v>
      </c>
      <c r="DR130" s="2">
        <f t="shared" si="166"/>
        <v>90.255642714126807</v>
      </c>
      <c r="DS130" s="2">
        <f t="shared" si="166"/>
        <v>82.088969744160195</v>
      </c>
      <c r="DT130" s="2">
        <f t="shared" si="166"/>
        <v>81.545914516129031</v>
      </c>
      <c r="DU130" s="2">
        <f t="shared" si="166"/>
        <v>83.122940322580646</v>
      </c>
      <c r="DV130" s="2">
        <f t="shared" si="166"/>
        <v>85.606372580645171</v>
      </c>
      <c r="DW130" s="2">
        <f t="shared" si="166"/>
        <v>94.398353555718501</v>
      </c>
      <c r="DX130" s="2">
        <f t="shared" si="166"/>
        <v>92.591242424242395</v>
      </c>
      <c r="DY130" s="2">
        <f t="shared" si="166"/>
        <v>86.873176492398954</v>
      </c>
      <c r="EA130" s="2">
        <f t="shared" si="153"/>
        <v>62.865142857142871</v>
      </c>
      <c r="EB130" s="2">
        <f t="shared" si="153"/>
        <v>62.047377777777783</v>
      </c>
      <c r="EC130" s="2">
        <f t="shared" si="153"/>
        <v>59.805244444444455</v>
      </c>
      <c r="ED130" s="2">
        <f t="shared" si="153"/>
        <v>61.236806925207752</v>
      </c>
      <c r="EE130" s="2">
        <f t="shared" si="152"/>
        <v>62.073536342057018</v>
      </c>
      <c r="EF130" s="2">
        <f t="shared" si="152"/>
        <v>62.920494486343557</v>
      </c>
      <c r="EG130" s="2">
        <f t="shared" si="152"/>
        <v>63.606591670688807</v>
      </c>
      <c r="EH130" s="2">
        <f t="shared" si="152"/>
        <v>62.413543088897228</v>
      </c>
      <c r="EI130" s="2">
        <f t="shared" si="152"/>
        <v>63.440459620786513</v>
      </c>
      <c r="EJ130" s="2">
        <f t="shared" si="152"/>
        <v>63.037609185109382</v>
      </c>
      <c r="EK130" s="2">
        <f t="shared" si="152"/>
        <v>62.496904374531148</v>
      </c>
      <c r="EL130" s="2">
        <f t="shared" si="152"/>
        <v>61.183207565878433</v>
      </c>
      <c r="EM130" s="2">
        <f t="shared" si="135"/>
        <v>63.322218559271043</v>
      </c>
      <c r="EN130" s="2">
        <f t="shared" si="135"/>
        <v>63.89951841263872</v>
      </c>
      <c r="EO130" s="2">
        <f t="shared" si="135"/>
        <v>64.948405667554198</v>
      </c>
      <c r="EQ130" s="2">
        <f t="shared" ref="EQ130:FE146" si="167">CU$229*$B130+CU$230</f>
        <v>58.746423608222457</v>
      </c>
      <c r="ER130" s="2">
        <f t="shared" si="167"/>
        <v>60.536611620418476</v>
      </c>
      <c r="ES130" s="2">
        <f t="shared" si="167"/>
        <v>60.635678957763581</v>
      </c>
      <c r="ET130" s="2">
        <f t="shared" si="167"/>
        <v>61.0262729782797</v>
      </c>
      <c r="EU130" s="2">
        <f t="shared" si="167"/>
        <v>62.524870210621785</v>
      </c>
      <c r="EV130" s="2">
        <f t="shared" si="167"/>
        <v>63.580401700477317</v>
      </c>
      <c r="EW130" s="2">
        <f t="shared" si="167"/>
        <v>63.722955300390772</v>
      </c>
      <c r="EX130" s="2">
        <f t="shared" si="167"/>
        <v>63.561001654641444</v>
      </c>
      <c r="EY130" s="2">
        <f t="shared" si="167"/>
        <v>63.865907943560174</v>
      </c>
      <c r="EZ130" s="2">
        <f t="shared" si="167"/>
        <v>62.794122681299939</v>
      </c>
      <c r="FA130" s="2">
        <f t="shared" si="167"/>
        <v>62.385116415844031</v>
      </c>
      <c r="FB130" s="2">
        <f t="shared" si="167"/>
        <v>61.631393038341137</v>
      </c>
      <c r="FC130" s="2">
        <f t="shared" si="167"/>
        <v>64.002312724045495</v>
      </c>
      <c r="FD130" s="2">
        <f t="shared" si="167"/>
        <v>63.567850054297949</v>
      </c>
      <c r="FE130" s="2">
        <f t="shared" si="167"/>
        <v>64.14619378975155</v>
      </c>
      <c r="FG130" s="2">
        <f t="shared" ref="FG130:FU146" si="168">POWER(10,($B130-C$232)/C$230)/(1+POWER(10,($B130-C$232)/C$230))</f>
        <v>0.99998473964180601</v>
      </c>
      <c r="FH130" s="2">
        <f t="shared" si="168"/>
        <v>0.99998587253972038</v>
      </c>
      <c r="FI130" s="2">
        <f t="shared" si="168"/>
        <v>0.99998387473970785</v>
      </c>
      <c r="FJ130" s="2">
        <f t="shared" si="168"/>
        <v>0.99998362950719111</v>
      </c>
      <c r="FK130" s="2">
        <f t="shared" si="168"/>
        <v>0.99998379121794834</v>
      </c>
      <c r="FL130" s="2">
        <f t="shared" si="168"/>
        <v>0.99998614251406237</v>
      </c>
      <c r="FM130" s="2">
        <f t="shared" si="168"/>
        <v>0.99998643427772171</v>
      </c>
      <c r="FN130" s="2">
        <f t="shared" si="168"/>
        <v>0.99998614462093094</v>
      </c>
      <c r="FO130" s="2">
        <f t="shared" si="168"/>
        <v>0.9999864251293622</v>
      </c>
      <c r="FP130" s="2">
        <f t="shared" si="168"/>
        <v>0.99998631349473099</v>
      </c>
      <c r="FQ130" s="2">
        <f t="shared" si="168"/>
        <v>0.99998343849492699</v>
      </c>
      <c r="FR130" s="2">
        <f t="shared" si="168"/>
        <v>0.99998586312698201</v>
      </c>
      <c r="FS130" s="2">
        <f t="shared" si="168"/>
        <v>0.99995512784908425</v>
      </c>
      <c r="FT130" s="2">
        <f t="shared" si="168"/>
        <v>0.99989319927101505</v>
      </c>
      <c r="FU130" s="2">
        <f t="shared" si="168"/>
        <v>0.99981210413171184</v>
      </c>
      <c r="FW130" s="2">
        <f t="shared" si="160"/>
        <v>1.7588118556894372E-3</v>
      </c>
      <c r="FX130" s="2">
        <f t="shared" si="160"/>
        <v>2.9853750217124649E-3</v>
      </c>
      <c r="FY130" s="2">
        <f t="shared" si="160"/>
        <v>2.0920972038647404E-3</v>
      </c>
      <c r="FZ130" s="2">
        <f t="shared" si="160"/>
        <v>1.3997940594370239E-3</v>
      </c>
      <c r="GA130" s="2">
        <f t="shared" si="160"/>
        <v>1.2941011797236257E-3</v>
      </c>
      <c r="GB130" s="2">
        <f t="shared" si="160"/>
        <v>1.6797396535002315E-3</v>
      </c>
      <c r="GC130" s="2">
        <f t="shared" si="160"/>
        <v>2.1012594445693209E-3</v>
      </c>
      <c r="GD130" s="2">
        <f t="shared" si="160"/>
        <v>2.5139802474080809E-3</v>
      </c>
      <c r="GE130" s="2">
        <f t="shared" si="160"/>
        <v>2.2729828113954528E-3</v>
      </c>
      <c r="GF130" s="2">
        <f t="shared" si="160"/>
        <v>2.0898379964532999E-3</v>
      </c>
      <c r="GG130" s="2">
        <f t="shared" si="160"/>
        <v>1.5609332541634902E-3</v>
      </c>
      <c r="GH130" s="2">
        <f t="shared" si="160"/>
        <v>1.440087505006683E-3</v>
      </c>
      <c r="GI130" s="2">
        <f t="shared" si="160"/>
        <v>1.7016954547862803E-3</v>
      </c>
      <c r="GJ130" s="2">
        <f t="shared" si="160"/>
        <v>2.2297992258766179E-3</v>
      </c>
      <c r="GK130" s="2">
        <f t="shared" si="160"/>
        <v>3.1395984385355472E-3</v>
      </c>
      <c r="GM130" s="107">
        <f t="shared" si="161"/>
        <v>7.5624171478495837E-59</v>
      </c>
      <c r="GN130" s="107">
        <f t="shared" si="161"/>
        <v>3.0294058890568403E-80</v>
      </c>
      <c r="GO130" s="107">
        <f t="shared" si="161"/>
        <v>9.560004733876788E-78</v>
      </c>
      <c r="GP130" s="107">
        <f t="shared" si="161"/>
        <v>1.1847434985061274E-79</v>
      </c>
      <c r="GQ130" s="107">
        <f t="shared" si="161"/>
        <v>3.0097969083088753E-83</v>
      </c>
      <c r="GR130" s="107">
        <f t="shared" si="161"/>
        <v>6.2430887143623312E-89</v>
      </c>
      <c r="GS130" s="107">
        <f t="shared" si="161"/>
        <v>6.7356034687633268E-91</v>
      </c>
      <c r="GT130" s="107">
        <f t="shared" si="161"/>
        <v>3.2610743489842664E-97</v>
      </c>
      <c r="GU130" s="107">
        <f t="shared" si="161"/>
        <v>2.6423414939498298E-101</v>
      </c>
      <c r="GV130" s="107">
        <f t="shared" si="161"/>
        <v>7.7481145691374121E-95</v>
      </c>
      <c r="GW130" s="107">
        <f t="shared" si="161"/>
        <v>9.7636988177862851E-93</v>
      </c>
      <c r="GX130" s="107">
        <f t="shared" si="161"/>
        <v>2.3720757449221615E-92</v>
      </c>
      <c r="GY130" s="107">
        <f t="shared" si="161"/>
        <v>3.4866136781163817E-84</v>
      </c>
      <c r="GZ130" s="107">
        <f t="shared" si="161"/>
        <v>3.4134751078268617E-80</v>
      </c>
      <c r="HA130" s="107">
        <f t="shared" si="161"/>
        <v>6.4054008108358461E-134</v>
      </c>
      <c r="HC130" s="107">
        <f t="shared" si="155"/>
        <v>2.4077872968028128E-32</v>
      </c>
      <c r="HD130" s="107">
        <f t="shared" si="155"/>
        <v>3.4344735504046594E-45</v>
      </c>
      <c r="HE130" s="107">
        <f t="shared" si="155"/>
        <v>1.3280322949514366E-42</v>
      </c>
      <c r="HF130" s="107">
        <f t="shared" si="155"/>
        <v>9.9926177917750057E-43</v>
      </c>
      <c r="HG130" s="107">
        <f t="shared" si="155"/>
        <v>1.1555120921760896E-44</v>
      </c>
      <c r="HH130" s="107">
        <f t="shared" si="155"/>
        <v>7.9243210597745645E-49</v>
      </c>
      <c r="HI130" s="107">
        <f t="shared" si="155"/>
        <v>3.6485914494258904E-51</v>
      </c>
      <c r="HJ130" s="107">
        <f t="shared" si="155"/>
        <v>2.2510220290384497E-55</v>
      </c>
      <c r="HK130" s="107">
        <f t="shared" si="155"/>
        <v>1.1373189253999945E-57</v>
      </c>
      <c r="HL130" s="107">
        <f t="shared" si="165"/>
        <v>2.7070118967259159E-53</v>
      </c>
      <c r="HM130" s="107">
        <f t="shared" si="165"/>
        <v>1.3945316162447628E-50</v>
      </c>
      <c r="HN130" s="107">
        <f t="shared" si="165"/>
        <v>1.0045784668538147E-49</v>
      </c>
      <c r="HO130" s="107">
        <f t="shared" si="165"/>
        <v>5.1771566658486304E-43</v>
      </c>
      <c r="HP130" s="107">
        <f t="shared" si="165"/>
        <v>5.6429813836259551E-40</v>
      </c>
      <c r="HQ130" s="107">
        <f t="shared" si="165"/>
        <v>8.5130529808762726E-63</v>
      </c>
      <c r="HS130" s="107">
        <f t="shared" si="162"/>
        <v>0.50374552966406316</v>
      </c>
      <c r="HT130" s="107">
        <f t="shared" si="162"/>
        <v>0.5253065930167603</v>
      </c>
      <c r="HU130" s="107">
        <f t="shared" si="162"/>
        <v>0.50161778713780802</v>
      </c>
      <c r="HV130" s="107">
        <f t="shared" si="162"/>
        <v>0.43955188477187923</v>
      </c>
      <c r="HW130" s="107">
        <f t="shared" si="162"/>
        <v>0.4266316112159837</v>
      </c>
      <c r="HX130" s="107">
        <f t="shared" si="162"/>
        <v>0.48689199559761298</v>
      </c>
      <c r="HY130" s="107">
        <f t="shared" si="162"/>
        <v>0.51952397791508775</v>
      </c>
      <c r="HZ130" s="107">
        <f t="shared" si="162"/>
        <v>0.52544338359346099</v>
      </c>
      <c r="IA130" s="107">
        <f t="shared" si="162"/>
        <v>0.5244181662240347</v>
      </c>
      <c r="IB130" s="107">
        <f t="shared" si="162"/>
        <v>0.51777432811049429</v>
      </c>
      <c r="IC130" s="107">
        <f t="shared" si="162"/>
        <v>0.45866509902974451</v>
      </c>
      <c r="ID130" s="107">
        <f t="shared" si="162"/>
        <v>0.44413443273897868</v>
      </c>
      <c r="IE130" s="107">
        <f t="shared" si="162"/>
        <v>0.3066814812616841</v>
      </c>
      <c r="IF130" s="107">
        <f t="shared" si="162"/>
        <v>0.26355698838891195</v>
      </c>
      <c r="IG130" s="107">
        <f t="shared" si="162"/>
        <v>0.28810261095951717</v>
      </c>
      <c r="II130" s="107">
        <f t="shared" si="163"/>
        <v>2.7701847309544965E-7</v>
      </c>
      <c r="IJ130" s="107">
        <f t="shared" si="163"/>
        <v>4.1542500302021346E-8</v>
      </c>
      <c r="IK130" s="107">
        <f t="shared" si="163"/>
        <v>6.8058611539770284E-9</v>
      </c>
      <c r="IL130" s="107">
        <f t="shared" si="163"/>
        <v>3.8600516195250068E-10</v>
      </c>
      <c r="IM130" s="107">
        <f t="shared" si="163"/>
        <v>9.5805239513742997E-11</v>
      </c>
      <c r="IN130" s="107">
        <f t="shared" si="163"/>
        <v>2.2598202977111008E-10</v>
      </c>
      <c r="IO130" s="107">
        <f t="shared" si="163"/>
        <v>6.5395214932938572E-10</v>
      </c>
      <c r="IP130" s="107">
        <f t="shared" si="163"/>
        <v>5.0487926228030713E-10</v>
      </c>
      <c r="IQ130" s="107">
        <f t="shared" si="163"/>
        <v>1.1553305183336279E-10</v>
      </c>
      <c r="IR130" s="107">
        <f t="shared" si="163"/>
        <v>2.5705345427706078E-10</v>
      </c>
      <c r="IS130" s="107">
        <f t="shared" si="163"/>
        <v>2.7300281696442105E-11</v>
      </c>
      <c r="IT130" s="107">
        <f t="shared" si="163"/>
        <v>3.2689798999881532E-11</v>
      </c>
      <c r="IU130" s="107">
        <f t="shared" si="163"/>
        <v>6.1157442346869647E-12</v>
      </c>
      <c r="IV130" s="107">
        <f t="shared" si="163"/>
        <v>2.0323753320941477E-12</v>
      </c>
      <c r="IW130" s="107">
        <f t="shared" si="163"/>
        <v>1.6224650255563152E-11</v>
      </c>
      <c r="IY130" s="107">
        <f t="shared" si="164"/>
        <v>0.50374580668253621</v>
      </c>
      <c r="IZ130" s="107">
        <f t="shared" si="164"/>
        <v>0.52530663455926063</v>
      </c>
      <c r="JA130" s="107">
        <f t="shared" si="164"/>
        <v>0.50161779394366923</v>
      </c>
      <c r="JB130" s="107">
        <f t="shared" si="164"/>
        <v>0.4395518851578844</v>
      </c>
      <c r="JC130" s="107">
        <f t="shared" si="164"/>
        <v>0.42663161131178895</v>
      </c>
      <c r="JD130" s="107">
        <f t="shared" si="164"/>
        <v>0.48689199582359499</v>
      </c>
      <c r="JE130" s="107">
        <f t="shared" si="164"/>
        <v>0.51952397856903987</v>
      </c>
      <c r="JF130" s="107">
        <f t="shared" si="164"/>
        <v>0.52544338409834024</v>
      </c>
      <c r="JG130" s="107">
        <f t="shared" si="164"/>
        <v>0.52441816633956773</v>
      </c>
      <c r="JH130" s="107">
        <f t="shared" si="164"/>
        <v>0.51777432836754778</v>
      </c>
      <c r="JI130" s="107">
        <f t="shared" si="164"/>
        <v>0.45866509905704478</v>
      </c>
      <c r="JJ130" s="107">
        <f t="shared" si="164"/>
        <v>0.44413443277166847</v>
      </c>
      <c r="JK130" s="107">
        <f t="shared" si="164"/>
        <v>0.30668148126779982</v>
      </c>
      <c r="JL130" s="107">
        <f t="shared" si="164"/>
        <v>0.26355698839094432</v>
      </c>
      <c r="JM130" s="107">
        <f t="shared" si="164"/>
        <v>0.2881026109757418</v>
      </c>
    </row>
    <row r="131" spans="2:273" x14ac:dyDescent="0.25">
      <c r="B131" s="2">
        <v>103</v>
      </c>
      <c r="C131" s="37">
        <v>56.774000000000001</v>
      </c>
      <c r="D131" s="37">
        <v>64.613</v>
      </c>
      <c r="E131" s="37">
        <v>73.887</v>
      </c>
      <c r="F131" s="37">
        <v>82.274000000000001</v>
      </c>
      <c r="G131" s="37">
        <v>86.983000000000004</v>
      </c>
      <c r="H131" s="37">
        <v>92.966999999999999</v>
      </c>
      <c r="I131" s="37">
        <v>94.3</v>
      </c>
      <c r="J131" s="37">
        <v>92.882999999999996</v>
      </c>
      <c r="K131" s="37">
        <v>95.766999999999996</v>
      </c>
      <c r="L131" s="37">
        <v>99.867000000000004</v>
      </c>
      <c r="M131" s="37">
        <v>110.05</v>
      </c>
      <c r="N131" s="37">
        <v>110.18300000000001</v>
      </c>
      <c r="O131" s="37">
        <v>111.6</v>
      </c>
      <c r="P131" s="37">
        <v>123.65</v>
      </c>
      <c r="Q131" s="37">
        <v>165.483</v>
      </c>
      <c r="S131" s="4">
        <f t="shared" si="97"/>
        <v>62.975974071574932</v>
      </c>
      <c r="T131" s="4">
        <f t="shared" si="98"/>
        <v>65.777524235355031</v>
      </c>
      <c r="U131" s="4">
        <f t="shared" si="99"/>
        <v>72.460228760073633</v>
      </c>
      <c r="V131" s="4">
        <f t="shared" si="100"/>
        <v>79.646493618832025</v>
      </c>
      <c r="W131" s="4">
        <f t="shared" si="101"/>
        <v>84.394531950710274</v>
      </c>
      <c r="X131" s="4">
        <f t="shared" si="102"/>
        <v>89.556473254365656</v>
      </c>
      <c r="Y131" s="4">
        <f t="shared" si="103"/>
        <v>90.920389721605304</v>
      </c>
      <c r="Z131" s="4">
        <f t="shared" si="104"/>
        <v>89.335718620420081</v>
      </c>
      <c r="AA131" s="4">
        <f t="shared" si="105"/>
        <v>92.149841970341214</v>
      </c>
      <c r="AB131" s="4">
        <f t="shared" si="106"/>
        <v>96.901069462896373</v>
      </c>
      <c r="AC131" s="4">
        <f t="shared" si="107"/>
        <v>107.04959050889795</v>
      </c>
      <c r="AD131" s="4">
        <f t="shared" si="108"/>
        <v>109.21223662336962</v>
      </c>
      <c r="AE131" s="4">
        <f t="shared" si="109"/>
        <v>110.36355177309946</v>
      </c>
      <c r="AF131" s="4">
        <f t="shared" si="110"/>
        <v>124.55268750907361</v>
      </c>
      <c r="AG131" s="4">
        <f t="shared" si="110"/>
        <v>160.67652525373435</v>
      </c>
      <c r="AI131" s="4">
        <f t="shared" si="111"/>
        <v>-6.2019740715749307</v>
      </c>
      <c r="AJ131" s="4">
        <f t="shared" si="112"/>
        <v>-1.1645242353550316</v>
      </c>
      <c r="AK131" s="4">
        <f t="shared" si="113"/>
        <v>1.4267712399263672</v>
      </c>
      <c r="AL131" s="4">
        <f t="shared" si="114"/>
        <v>2.6275063811679757</v>
      </c>
      <c r="AM131" s="4">
        <f t="shared" si="115"/>
        <v>2.5884680492897303</v>
      </c>
      <c r="AN131" s="4">
        <f t="shared" si="116"/>
        <v>3.4105267456343427</v>
      </c>
      <c r="AO131" s="4">
        <f t="shared" si="117"/>
        <v>3.3796102783946935</v>
      </c>
      <c r="AP131" s="4">
        <f t="shared" si="118"/>
        <v>3.5472813795799141</v>
      </c>
      <c r="AQ131" s="4">
        <f t="shared" si="119"/>
        <v>3.617158029658782</v>
      </c>
      <c r="AR131" s="4">
        <f t="shared" si="120"/>
        <v>2.9659305371036311</v>
      </c>
      <c r="AS131" s="4">
        <f t="shared" si="121"/>
        <v>3.0004094911020474</v>
      </c>
      <c r="AT131" s="4">
        <f t="shared" si="122"/>
        <v>0.97076337663038714</v>
      </c>
      <c r="AU131" s="4">
        <f t="shared" si="123"/>
        <v>1.236448226900535</v>
      </c>
      <c r="AV131" s="4">
        <f t="shared" si="154"/>
        <v>-0.90268750907360129</v>
      </c>
      <c r="AW131" s="4">
        <f t="shared" si="154"/>
        <v>4.8064747462656499</v>
      </c>
      <c r="AY131" s="2">
        <f t="shared" si="156"/>
        <v>62.975974071574932</v>
      </c>
      <c r="AZ131" s="2">
        <f t="shared" si="156"/>
        <v>62.014761946186773</v>
      </c>
      <c r="BA131" s="2">
        <f t="shared" si="156"/>
        <v>59.661690839494248</v>
      </c>
      <c r="BB131" s="2">
        <f t="shared" si="156"/>
        <v>61.115752652832533</v>
      </c>
      <c r="BC131" s="2">
        <f t="shared" si="156"/>
        <v>61.911339398878532</v>
      </c>
      <c r="BD131" s="2">
        <f t="shared" si="156"/>
        <v>62.758751594010057</v>
      </c>
      <c r="BE131" s="2">
        <f t="shared" si="156"/>
        <v>63.475210283288511</v>
      </c>
      <c r="BF131" s="2">
        <f t="shared" si="156"/>
        <v>62.179849371396578</v>
      </c>
      <c r="BG131" s="2">
        <f t="shared" si="156"/>
        <v>63.268038973507721</v>
      </c>
      <c r="BH131" s="2">
        <f t="shared" si="156"/>
        <v>62.913132387697374</v>
      </c>
      <c r="BI131" s="2">
        <f t="shared" si="156"/>
        <v>62.358262439995087</v>
      </c>
      <c r="BJ131" s="2">
        <f t="shared" si="156"/>
        <v>61.01481443859511</v>
      </c>
      <c r="BK131" s="2">
        <f t="shared" si="156"/>
        <v>63.125076640462119</v>
      </c>
      <c r="BL131" s="2">
        <f t="shared" si="156"/>
        <v>63.76709243834938</v>
      </c>
      <c r="BM131" s="2">
        <f t="shared" si="156"/>
        <v>64.838101903087264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86.84698598442715</v>
      </c>
      <c r="DL131" s="2">
        <f t="shared" si="166"/>
        <v>85.802670008912656</v>
      </c>
      <c r="DM131" s="2">
        <f t="shared" si="166"/>
        <v>87.678931092436969</v>
      </c>
      <c r="DN131" s="2">
        <f t="shared" si="166"/>
        <v>90.002019385026728</v>
      </c>
      <c r="DO131" s="2">
        <f t="shared" si="166"/>
        <v>89.581787573313775</v>
      </c>
      <c r="DP131" s="2">
        <f t="shared" si="166"/>
        <v>85.976536473607041</v>
      </c>
      <c r="DQ131" s="2">
        <f t="shared" si="166"/>
        <v>86.10588104838709</v>
      </c>
      <c r="DR131" s="2">
        <f t="shared" si="166"/>
        <v>90.411145050055609</v>
      </c>
      <c r="DS131" s="2">
        <f t="shared" si="166"/>
        <v>82.156330589543956</v>
      </c>
      <c r="DT131" s="2">
        <f t="shared" si="166"/>
        <v>81.584283870967738</v>
      </c>
      <c r="DU131" s="2">
        <f t="shared" si="166"/>
        <v>83.208120161290324</v>
      </c>
      <c r="DV131" s="2">
        <f t="shared" si="166"/>
        <v>85.738272177419361</v>
      </c>
      <c r="DW131" s="2">
        <f t="shared" si="166"/>
        <v>94.602132148093872</v>
      </c>
      <c r="DX131" s="2">
        <f t="shared" si="166"/>
        <v>92.761424242424212</v>
      </c>
      <c r="DY131" s="2">
        <f t="shared" si="166"/>
        <v>87.023538227660367</v>
      </c>
      <c r="EA131" s="2">
        <f t="shared" si="153"/>
        <v>62.985285714285723</v>
      </c>
      <c r="EB131" s="2">
        <f t="shared" si="153"/>
        <v>62.020444444444443</v>
      </c>
      <c r="EC131" s="2">
        <f t="shared" si="153"/>
        <v>59.65901111111112</v>
      </c>
      <c r="ED131" s="2">
        <f t="shared" si="153"/>
        <v>61.115744044321325</v>
      </c>
      <c r="EE131" s="2">
        <f t="shared" si="152"/>
        <v>61.910174333703907</v>
      </c>
      <c r="EF131" s="2">
        <f t="shared" si="152"/>
        <v>62.756997145518469</v>
      </c>
      <c r="EG131" s="2">
        <f t="shared" si="152"/>
        <v>63.474609735916694</v>
      </c>
      <c r="EH131" s="2">
        <f t="shared" si="152"/>
        <v>62.175629876219062</v>
      </c>
      <c r="EI131" s="2">
        <f t="shared" si="152"/>
        <v>63.266501404494377</v>
      </c>
      <c r="EJ131" s="2">
        <f t="shared" si="152"/>
        <v>62.913600102341057</v>
      </c>
      <c r="EK131" s="2">
        <f t="shared" si="152"/>
        <v>62.358216897974508</v>
      </c>
      <c r="EL131" s="2">
        <f t="shared" si="152"/>
        <v>61.013662089480491</v>
      </c>
      <c r="EM131" s="2">
        <f t="shared" si="135"/>
        <v>63.122376085274652</v>
      </c>
      <c r="EN131" s="2">
        <f t="shared" si="135"/>
        <v>63.76548741771677</v>
      </c>
      <c r="EO131" s="2">
        <f t="shared" si="135"/>
        <v>64.837801825789271</v>
      </c>
      <c r="EQ131" s="2">
        <f t="shared" si="167"/>
        <v>58.647283316053169</v>
      </c>
      <c r="ER131" s="2">
        <f t="shared" si="167"/>
        <v>60.436250516833404</v>
      </c>
      <c r="ES131" s="2">
        <f t="shared" si="167"/>
        <v>60.540660908538428</v>
      </c>
      <c r="ET131" s="2">
        <f t="shared" si="167"/>
        <v>60.907400960866354</v>
      </c>
      <c r="EU131" s="2">
        <f t="shared" si="167"/>
        <v>62.406781185755314</v>
      </c>
      <c r="EV131" s="2">
        <f t="shared" si="167"/>
        <v>63.46609844868734</v>
      </c>
      <c r="EW131" s="2">
        <f t="shared" si="167"/>
        <v>63.609517119891457</v>
      </c>
      <c r="EX131" s="2">
        <f t="shared" si="167"/>
        <v>63.411457122837433</v>
      </c>
      <c r="EY131" s="2">
        <f t="shared" si="167"/>
        <v>63.732920730661306</v>
      </c>
      <c r="EZ131" s="2">
        <f t="shared" si="167"/>
        <v>62.658537147031446</v>
      </c>
      <c r="FA131" s="2">
        <f t="shared" si="167"/>
        <v>62.241765997681249</v>
      </c>
      <c r="FB131" s="2">
        <f t="shared" si="167"/>
        <v>61.496316224388735</v>
      </c>
      <c r="FC131" s="2">
        <f t="shared" si="167"/>
        <v>63.863767481227647</v>
      </c>
      <c r="FD131" s="2">
        <f t="shared" si="167"/>
        <v>63.413242504699319</v>
      </c>
      <c r="FE131" s="2">
        <f t="shared" si="167"/>
        <v>63.985630350932936</v>
      </c>
      <c r="FG131" s="2">
        <f t="shared" si="168"/>
        <v>0.99998787822856883</v>
      </c>
      <c r="FH131" s="2">
        <f t="shared" si="168"/>
        <v>0.99998877812680842</v>
      </c>
      <c r="FI131" s="2">
        <f t="shared" si="168"/>
        <v>0.99998719120797708</v>
      </c>
      <c r="FJ131" s="2">
        <f t="shared" si="168"/>
        <v>0.99998699641156319</v>
      </c>
      <c r="FK131" s="2">
        <f t="shared" si="168"/>
        <v>0.99998712486384411</v>
      </c>
      <c r="FL131" s="2">
        <f t="shared" si="168"/>
        <v>0.99998899257628526</v>
      </c>
      <c r="FM131" s="2">
        <f t="shared" si="168"/>
        <v>0.99998922433370485</v>
      </c>
      <c r="FN131" s="2">
        <f t="shared" si="168"/>
        <v>0.99998899424984</v>
      </c>
      <c r="FO131" s="2">
        <f t="shared" si="168"/>
        <v>0.99998921706686406</v>
      </c>
      <c r="FP131" s="2">
        <f t="shared" si="168"/>
        <v>0.9999891283918273</v>
      </c>
      <c r="FQ131" s="2">
        <f t="shared" si="168"/>
        <v>0.99998684468410093</v>
      </c>
      <c r="FR131" s="2">
        <f t="shared" si="168"/>
        <v>0.99998877064996117</v>
      </c>
      <c r="FS131" s="2">
        <f t="shared" si="168"/>
        <v>0.99996360250648086</v>
      </c>
      <c r="FT131" s="2">
        <f t="shared" si="168"/>
        <v>0.99991184458747562</v>
      </c>
      <c r="FU131" s="2">
        <f t="shared" si="168"/>
        <v>0.9998425990317914</v>
      </c>
      <c r="FW131" s="2">
        <f t="shared" si="160"/>
        <v>2.2132050437162596E-3</v>
      </c>
      <c r="FX131" s="2">
        <f t="shared" si="160"/>
        <v>3.7554615463883992E-3</v>
      </c>
      <c r="FY131" s="2">
        <f t="shared" si="160"/>
        <v>2.6323683874881778E-3</v>
      </c>
      <c r="FZ131" s="2">
        <f t="shared" si="160"/>
        <v>1.7615978352150407E-3</v>
      </c>
      <c r="GA131" s="2">
        <f t="shared" si="160"/>
        <v>1.6286311458967968E-3</v>
      </c>
      <c r="GB131" s="2">
        <f t="shared" si="160"/>
        <v>2.1137476084886558E-3</v>
      </c>
      <c r="GC131" s="2">
        <f t="shared" si="160"/>
        <v>2.6438904514721538E-3</v>
      </c>
      <c r="GD131" s="2">
        <f t="shared" si="160"/>
        <v>3.1628548104674836E-3</v>
      </c>
      <c r="GE131" s="2">
        <f t="shared" si="160"/>
        <v>2.8598327158794478E-3</v>
      </c>
      <c r="GF131" s="2">
        <f t="shared" si="160"/>
        <v>2.6295272910657926E-3</v>
      </c>
      <c r="GG131" s="2">
        <f t="shared" si="160"/>
        <v>1.9643046360367177E-3</v>
      </c>
      <c r="GH131" s="2">
        <f t="shared" si="160"/>
        <v>1.8122869982921533E-3</v>
      </c>
      <c r="GI131" s="2">
        <f t="shared" si="160"/>
        <v>2.0970987506308239E-3</v>
      </c>
      <c r="GJ131" s="2">
        <f t="shared" si="160"/>
        <v>2.7001898524259939E-3</v>
      </c>
      <c r="GK131" s="2">
        <f t="shared" si="160"/>
        <v>3.745700467883255E-3</v>
      </c>
      <c r="GM131" s="107">
        <f t="shared" si="161"/>
        <v>3.063275921901777E-61</v>
      </c>
      <c r="GN131" s="107">
        <f t="shared" si="161"/>
        <v>1.6479785467873494E-83</v>
      </c>
      <c r="GO131" s="107">
        <f t="shared" si="161"/>
        <v>6.0479693941766533E-81</v>
      </c>
      <c r="GP131" s="107">
        <f t="shared" si="161"/>
        <v>6.1667607013223379E-83</v>
      </c>
      <c r="GQ131" s="107">
        <f t="shared" si="161"/>
        <v>1.113520458502342E-86</v>
      </c>
      <c r="GR131" s="107">
        <f t="shared" si="161"/>
        <v>1.5009627153908323E-92</v>
      </c>
      <c r="GS131" s="107">
        <f t="shared" si="161"/>
        <v>1.3640651032492924E-94</v>
      </c>
      <c r="GT131" s="107">
        <f t="shared" si="161"/>
        <v>3.554241862308962E-101</v>
      </c>
      <c r="GU131" s="107">
        <f t="shared" si="161"/>
        <v>1.9824893264006361E-105</v>
      </c>
      <c r="GV131" s="107">
        <f t="shared" si="161"/>
        <v>1.0701401349496186E-98</v>
      </c>
      <c r="GW131" s="107">
        <f t="shared" si="161"/>
        <v>1.4154499477529391E-96</v>
      </c>
      <c r="GX131" s="107">
        <f t="shared" si="161"/>
        <v>4.0495122017849629E-96</v>
      </c>
      <c r="GY131" s="107">
        <f t="shared" si="161"/>
        <v>1.163379244154215E-87</v>
      </c>
      <c r="GZ131" s="107">
        <f t="shared" si="161"/>
        <v>1.6317742302227439E-83</v>
      </c>
      <c r="HA131" s="107">
        <f t="shared" si="161"/>
        <v>2.0116577826848848E-139</v>
      </c>
      <c r="HC131" s="107">
        <f t="shared" si="155"/>
        <v>1.6743898197460055E-34</v>
      </c>
      <c r="HD131" s="107">
        <f t="shared" si="155"/>
        <v>3.5378489977938083E-48</v>
      </c>
      <c r="HE131" s="107">
        <f t="shared" si="155"/>
        <v>1.7245909346661776E-45</v>
      </c>
      <c r="HF131" s="107">
        <f t="shared" si="155"/>
        <v>1.1698059867957773E-45</v>
      </c>
      <c r="HG131" s="107">
        <f t="shared" si="155"/>
        <v>9.9467615008553113E-48</v>
      </c>
      <c r="HH131" s="107">
        <f t="shared" si="155"/>
        <v>4.2431117533088107E-52</v>
      </c>
      <c r="HI131" s="107">
        <f t="shared" si="155"/>
        <v>1.5166670341624931E-54</v>
      </c>
      <c r="HJ131" s="107">
        <f t="shared" si="155"/>
        <v>5.0311635492724049E-59</v>
      </c>
      <c r="HK131" s="107">
        <f t="shared" si="155"/>
        <v>1.8038105350345959E-61</v>
      </c>
      <c r="HL131" s="107">
        <f t="shared" si="165"/>
        <v>7.9657258263600238E-57</v>
      </c>
      <c r="HM131" s="107">
        <f t="shared" si="165"/>
        <v>4.8410860784178035E-54</v>
      </c>
      <c r="HN131" s="107">
        <f t="shared" si="165"/>
        <v>4.2559491718342671E-53</v>
      </c>
      <c r="HO131" s="107">
        <f t="shared" si="165"/>
        <v>4.8374878009014976E-46</v>
      </c>
      <c r="HP131" s="107">
        <f t="shared" si="165"/>
        <v>7.8525922999986288E-43</v>
      </c>
      <c r="HQ131" s="107">
        <f t="shared" si="165"/>
        <v>3.5995818638839431E-67</v>
      </c>
      <c r="HS131" s="107">
        <f t="shared" si="162"/>
        <v>0.52488694213746445</v>
      </c>
      <c r="HT131" s="107">
        <f t="shared" si="162"/>
        <v>0.49967689688183853</v>
      </c>
      <c r="HU131" s="107">
        <f t="shared" si="162"/>
        <v>0.52533594666850891</v>
      </c>
      <c r="HV131" s="107">
        <f t="shared" si="162"/>
        <v>0.4991835961422913</v>
      </c>
      <c r="HW131" s="107">
        <f t="shared" si="162"/>
        <v>0.4918012465405095</v>
      </c>
      <c r="HX131" s="107">
        <f t="shared" si="162"/>
        <v>0.52313701076372499</v>
      </c>
      <c r="HY131" s="107">
        <f t="shared" si="162"/>
        <v>0.51913396994147831</v>
      </c>
      <c r="HZ131" s="107">
        <f t="shared" si="162"/>
        <v>0.50031311691916192</v>
      </c>
      <c r="IA131" s="107">
        <f t="shared" si="162"/>
        <v>0.50751936948724918</v>
      </c>
      <c r="IB131" s="107">
        <f t="shared" si="162"/>
        <v>0.52025100593236728</v>
      </c>
      <c r="IC131" s="107">
        <f t="shared" si="162"/>
        <v>0.51309231988498583</v>
      </c>
      <c r="ID131" s="107">
        <f t="shared" si="162"/>
        <v>0.50470999070968026</v>
      </c>
      <c r="IE131" s="107">
        <f t="shared" si="162"/>
        <v>0.39081230724623167</v>
      </c>
      <c r="IF131" s="107">
        <f t="shared" si="162"/>
        <v>0.34483620294154615</v>
      </c>
      <c r="IG131" s="107">
        <f t="shared" si="162"/>
        <v>0.3604752384685454</v>
      </c>
      <c r="II131" s="107">
        <f t="shared" si="163"/>
        <v>7.3504931255352121E-7</v>
      </c>
      <c r="IJ131" s="107">
        <f t="shared" si="163"/>
        <v>1.3877735980867856E-7</v>
      </c>
      <c r="IK131" s="107">
        <f t="shared" si="163"/>
        <v>2.4152962928198926E-8</v>
      </c>
      <c r="IL131" s="107">
        <f t="shared" si="163"/>
        <v>1.5391774078398094E-9</v>
      </c>
      <c r="IM131" s="107">
        <f t="shared" si="163"/>
        <v>4.1246562463734001E-10</v>
      </c>
      <c r="IN131" s="107">
        <f t="shared" si="163"/>
        <v>9.7215101189338887E-10</v>
      </c>
      <c r="IO131" s="107">
        <f t="shared" si="163"/>
        <v>2.7465081128167062E-9</v>
      </c>
      <c r="IP131" s="107">
        <f t="shared" si="163"/>
        <v>2.254659615197765E-9</v>
      </c>
      <c r="IQ131" s="107">
        <f t="shared" si="163"/>
        <v>5.6041570341078918E-10</v>
      </c>
      <c r="IR131" s="107">
        <f t="shared" si="163"/>
        <v>1.1527890217288758E-9</v>
      </c>
      <c r="IS131" s="107">
        <f t="shared" si="163"/>
        <v>1.3354980568738764E-10</v>
      </c>
      <c r="IT131" s="107">
        <f t="shared" si="163"/>
        <v>1.5496279911795437E-10</v>
      </c>
      <c r="IU131" s="107">
        <f t="shared" si="163"/>
        <v>2.9091100253326584E-11</v>
      </c>
      <c r="IV131" s="107">
        <f t="shared" si="163"/>
        <v>9.6809261926523249E-12</v>
      </c>
      <c r="IW131" s="107">
        <f t="shared" si="163"/>
        <v>6.6047083347043636E-11</v>
      </c>
      <c r="IY131" s="107">
        <f t="shared" si="164"/>
        <v>0.52488767718677698</v>
      </c>
      <c r="IZ131" s="107">
        <f t="shared" si="164"/>
        <v>0.49967703565919835</v>
      </c>
      <c r="JA131" s="107">
        <f t="shared" si="164"/>
        <v>0.52533597082147188</v>
      </c>
      <c r="JB131" s="107">
        <f t="shared" si="164"/>
        <v>0.49918359768146869</v>
      </c>
      <c r="JC131" s="107">
        <f t="shared" si="164"/>
        <v>0.49180124695297511</v>
      </c>
      <c r="JD131" s="107">
        <f t="shared" si="164"/>
        <v>0.52313701173587601</v>
      </c>
      <c r="JE131" s="107">
        <f t="shared" si="164"/>
        <v>0.51913397268798644</v>
      </c>
      <c r="JF131" s="107">
        <f t="shared" si="164"/>
        <v>0.50031311917382149</v>
      </c>
      <c r="JG131" s="107">
        <f t="shared" si="164"/>
        <v>0.5075193700476649</v>
      </c>
      <c r="JH131" s="107">
        <f t="shared" si="164"/>
        <v>0.52025100708515626</v>
      </c>
      <c r="JI131" s="107">
        <f t="shared" si="164"/>
        <v>0.51309232001853566</v>
      </c>
      <c r="JJ131" s="107">
        <f t="shared" si="164"/>
        <v>0.50470999086464308</v>
      </c>
      <c r="JK131" s="107">
        <f t="shared" si="164"/>
        <v>0.39081230727532279</v>
      </c>
      <c r="JL131" s="107">
        <f t="shared" si="164"/>
        <v>0.34483620295122708</v>
      </c>
      <c r="JM131" s="107">
        <f t="shared" si="164"/>
        <v>0.36047523853459246</v>
      </c>
    </row>
    <row r="132" spans="2:273" x14ac:dyDescent="0.25">
      <c r="B132" s="2">
        <v>104</v>
      </c>
      <c r="C132" s="37">
        <v>58.968000000000004</v>
      </c>
      <c r="D132" s="37">
        <v>63.21</v>
      </c>
      <c r="E132" s="37">
        <v>70.194000000000003</v>
      </c>
      <c r="F132" s="37">
        <v>78.387</v>
      </c>
      <c r="G132" s="37">
        <v>85.8</v>
      </c>
      <c r="H132" s="37">
        <v>87.966999999999999</v>
      </c>
      <c r="I132" s="37">
        <v>86.8</v>
      </c>
      <c r="J132" s="37">
        <v>83.266999999999996</v>
      </c>
      <c r="K132" s="37">
        <v>86.167000000000002</v>
      </c>
      <c r="L132" s="37">
        <v>92.183000000000007</v>
      </c>
      <c r="M132" s="37">
        <v>104.68300000000001</v>
      </c>
      <c r="N132" s="37">
        <v>107.2</v>
      </c>
      <c r="O132" s="37">
        <v>114.083</v>
      </c>
      <c r="P132" s="37">
        <v>129.1</v>
      </c>
      <c r="Q132" s="37">
        <v>173.017</v>
      </c>
      <c r="S132" s="4">
        <f t="shared" si="97"/>
        <v>63.092968421336707</v>
      </c>
      <c r="T132" s="4">
        <f t="shared" si="98"/>
        <v>64.753401543290153</v>
      </c>
      <c r="U132" s="4">
        <f t="shared" si="99"/>
        <v>70.143787543499542</v>
      </c>
      <c r="V132" s="4">
        <f t="shared" si="100"/>
        <v>77.96257347449226</v>
      </c>
      <c r="W132" s="4">
        <f t="shared" si="101"/>
        <v>82.574785356844686</v>
      </c>
      <c r="X132" s="4">
        <f t="shared" si="102"/>
        <v>85.129450045485228</v>
      </c>
      <c r="Y132" s="4">
        <f t="shared" si="103"/>
        <v>84.335376341056744</v>
      </c>
      <c r="Z132" s="4">
        <f t="shared" si="104"/>
        <v>81.219883107451437</v>
      </c>
      <c r="AA132" s="4">
        <f t="shared" si="105"/>
        <v>83.849434950535226</v>
      </c>
      <c r="AB132" s="4">
        <f t="shared" si="106"/>
        <v>88.736732773745416</v>
      </c>
      <c r="AC132" s="4">
        <f t="shared" si="107"/>
        <v>101.21631916546092</v>
      </c>
      <c r="AD132" s="4">
        <f t="shared" si="108"/>
        <v>104.02998495367503</v>
      </c>
      <c r="AE132" s="4">
        <f t="shared" si="109"/>
        <v>112.64792528095803</v>
      </c>
      <c r="AF132" s="4">
        <f t="shared" si="110"/>
        <v>130.35949977047241</v>
      </c>
      <c r="AG132" s="4">
        <f t="shared" si="110"/>
        <v>172.40208916859282</v>
      </c>
      <c r="AI132" s="4">
        <f t="shared" si="111"/>
        <v>-4.1249684213367033</v>
      </c>
      <c r="AJ132" s="4">
        <f t="shared" si="112"/>
        <v>-1.5434015432901518</v>
      </c>
      <c r="AK132" s="4">
        <f t="shared" si="113"/>
        <v>5.0212456500460689E-2</v>
      </c>
      <c r="AL132" s="4">
        <f t="shared" si="114"/>
        <v>0.42442652550774085</v>
      </c>
      <c r="AM132" s="4">
        <f t="shared" si="115"/>
        <v>3.2252146431553115</v>
      </c>
      <c r="AN132" s="4">
        <f t="shared" si="116"/>
        <v>2.8375499545147704</v>
      </c>
      <c r="AO132" s="4">
        <f t="shared" si="117"/>
        <v>2.4646236589432533</v>
      </c>
      <c r="AP132" s="4">
        <f t="shared" si="118"/>
        <v>2.0471168925485586</v>
      </c>
      <c r="AQ132" s="4">
        <f t="shared" si="119"/>
        <v>2.3175650494647755</v>
      </c>
      <c r="AR132" s="4">
        <f t="shared" si="120"/>
        <v>3.4462672262545908</v>
      </c>
      <c r="AS132" s="4">
        <f t="shared" si="121"/>
        <v>3.4666808345390905</v>
      </c>
      <c r="AT132" s="4">
        <f t="shared" si="122"/>
        <v>3.170015046324977</v>
      </c>
      <c r="AU132" s="4">
        <f t="shared" si="123"/>
        <v>1.4350747190419639</v>
      </c>
      <c r="AV132" s="4">
        <f t="shared" si="154"/>
        <v>-1.2594997704724165</v>
      </c>
      <c r="AW132" s="4">
        <f t="shared" si="154"/>
        <v>0.61491083140717251</v>
      </c>
      <c r="AY132" s="2">
        <f t="shared" si="156"/>
        <v>63.092968421336707</v>
      </c>
      <c r="AZ132" s="2">
        <f t="shared" si="156"/>
        <v>61.985895422517139</v>
      </c>
      <c r="BA132" s="2">
        <f t="shared" si="156"/>
        <v>59.51615544204946</v>
      </c>
      <c r="BB132" s="2">
        <f t="shared" si="156"/>
        <v>60.994525782035581</v>
      </c>
      <c r="BC132" s="2">
        <f t="shared" si="156"/>
        <v>61.748209257507376</v>
      </c>
      <c r="BD132" s="2">
        <f t="shared" si="156"/>
        <v>62.59572200937744</v>
      </c>
      <c r="BE132" s="2">
        <f t="shared" si="156"/>
        <v>63.343333972866965</v>
      </c>
      <c r="BF132" s="2">
        <f t="shared" si="156"/>
        <v>61.943235309909966</v>
      </c>
      <c r="BG132" s="2">
        <f t="shared" si="156"/>
        <v>63.094532464325177</v>
      </c>
      <c r="BH132" s="2">
        <f t="shared" si="156"/>
        <v>62.788871578348399</v>
      </c>
      <c r="BI132" s="2">
        <f t="shared" si="156"/>
        <v>62.2194502835615</v>
      </c>
      <c r="BJ132" s="2">
        <f t="shared" si="156"/>
        <v>60.845519120700544</v>
      </c>
      <c r="BK132" s="2">
        <f t="shared" si="156"/>
        <v>62.925549174209635</v>
      </c>
      <c r="BL132" s="2">
        <f t="shared" si="156"/>
        <v>63.632369512155329</v>
      </c>
      <c r="BM132" s="2">
        <f t="shared" si="156"/>
        <v>64.726126705741848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87.029795995550629</v>
      </c>
      <c r="DL132" s="2">
        <f t="shared" si="166"/>
        <v>85.96495008912656</v>
      </c>
      <c r="DM132" s="2">
        <f t="shared" si="166"/>
        <v>87.848235294117643</v>
      </c>
      <c r="DN132" s="2">
        <f t="shared" si="166"/>
        <v>90.193430815508009</v>
      </c>
      <c r="DO132" s="2">
        <f t="shared" si="166"/>
        <v>89.747937866568904</v>
      </c>
      <c r="DP132" s="2">
        <f t="shared" si="166"/>
        <v>86.090432368035181</v>
      </c>
      <c r="DQ132" s="2">
        <f t="shared" si="166"/>
        <v>86.213883064516111</v>
      </c>
      <c r="DR132" s="2">
        <f t="shared" si="166"/>
        <v>90.566647385984425</v>
      </c>
      <c r="DS132" s="2">
        <f t="shared" si="166"/>
        <v>82.223691434927716</v>
      </c>
      <c r="DT132" s="2">
        <f t="shared" si="166"/>
        <v>81.622653225806445</v>
      </c>
      <c r="DU132" s="2">
        <f t="shared" si="166"/>
        <v>83.293300000000002</v>
      </c>
      <c r="DV132" s="2">
        <f t="shared" si="166"/>
        <v>85.870171774193551</v>
      </c>
      <c r="DW132" s="2">
        <f t="shared" si="166"/>
        <v>94.805910740469244</v>
      </c>
      <c r="DX132" s="2">
        <f t="shared" si="166"/>
        <v>92.931606060606029</v>
      </c>
      <c r="DY132" s="2">
        <f t="shared" si="166"/>
        <v>87.173899962921766</v>
      </c>
      <c r="EA132" s="2">
        <f t="shared" si="153"/>
        <v>63.105428571428583</v>
      </c>
      <c r="EB132" s="2">
        <f t="shared" si="153"/>
        <v>61.993511111111111</v>
      </c>
      <c r="EC132" s="2">
        <f t="shared" si="153"/>
        <v>59.512777777777785</v>
      </c>
      <c r="ED132" s="2">
        <f t="shared" si="153"/>
        <v>60.994681163434898</v>
      </c>
      <c r="EE132" s="2">
        <f t="shared" si="152"/>
        <v>61.746812325350788</v>
      </c>
      <c r="EF132" s="2">
        <f t="shared" si="152"/>
        <v>62.593499804693366</v>
      </c>
      <c r="EG132" s="2">
        <f t="shared" si="152"/>
        <v>63.34262780114458</v>
      </c>
      <c r="EH132" s="2">
        <f t="shared" si="152"/>
        <v>61.937716663540883</v>
      </c>
      <c r="EI132" s="2">
        <f t="shared" si="152"/>
        <v>63.092543188202242</v>
      </c>
      <c r="EJ132" s="2">
        <f t="shared" si="152"/>
        <v>62.789591019572725</v>
      </c>
      <c r="EK132" s="2">
        <f t="shared" si="152"/>
        <v>62.219529421417867</v>
      </c>
      <c r="EL132" s="2">
        <f t="shared" si="152"/>
        <v>60.844116613082541</v>
      </c>
      <c r="EM132" s="2">
        <f t="shared" si="135"/>
        <v>62.922533611278268</v>
      </c>
      <c r="EN132" s="2">
        <f t="shared" si="135"/>
        <v>63.631456422794827</v>
      </c>
      <c r="EO132" s="2">
        <f t="shared" si="135"/>
        <v>64.727197984024343</v>
      </c>
      <c r="EQ132" s="2">
        <f t="shared" si="167"/>
        <v>58.548143023883881</v>
      </c>
      <c r="ER132" s="2">
        <f t="shared" si="167"/>
        <v>60.335889413248324</v>
      </c>
      <c r="ES132" s="2">
        <f t="shared" si="167"/>
        <v>60.445642859313267</v>
      </c>
      <c r="ET132" s="2">
        <f t="shared" si="167"/>
        <v>60.788528943453009</v>
      </c>
      <c r="EU132" s="2">
        <f t="shared" si="167"/>
        <v>62.288692160888843</v>
      </c>
      <c r="EV132" s="2">
        <f t="shared" si="167"/>
        <v>63.351795196897363</v>
      </c>
      <c r="EW132" s="2">
        <f t="shared" si="167"/>
        <v>63.496078939392142</v>
      </c>
      <c r="EX132" s="2">
        <f t="shared" si="167"/>
        <v>63.261912591033422</v>
      </c>
      <c r="EY132" s="2">
        <f t="shared" si="167"/>
        <v>63.599933517762437</v>
      </c>
      <c r="EZ132" s="2">
        <f t="shared" si="167"/>
        <v>62.522951612762952</v>
      </c>
      <c r="FA132" s="2">
        <f t="shared" si="167"/>
        <v>62.098415579518459</v>
      </c>
      <c r="FB132" s="2">
        <f t="shared" si="167"/>
        <v>61.361239410436333</v>
      </c>
      <c r="FC132" s="2">
        <f t="shared" si="167"/>
        <v>63.725222238409799</v>
      </c>
      <c r="FD132" s="2">
        <f t="shared" si="167"/>
        <v>63.258634955100689</v>
      </c>
      <c r="FE132" s="2">
        <f t="shared" si="167"/>
        <v>63.825066912114323</v>
      </c>
      <c r="FG132" s="2">
        <f t="shared" si="168"/>
        <v>0.99999037131069202</v>
      </c>
      <c r="FH132" s="2">
        <f t="shared" si="168"/>
        <v>0.99999108612870402</v>
      </c>
      <c r="FI132" s="2">
        <f t="shared" si="168"/>
        <v>0.99998982558803995</v>
      </c>
      <c r="FJ132" s="2">
        <f t="shared" si="168"/>
        <v>0.99998967085492685</v>
      </c>
      <c r="FK132" s="2">
        <f t="shared" si="168"/>
        <v>0.99998977288874358</v>
      </c>
      <c r="FL132" s="2">
        <f t="shared" si="168"/>
        <v>0.99999125647275722</v>
      </c>
      <c r="FM132" s="2">
        <f t="shared" si="168"/>
        <v>0.99999144056504397</v>
      </c>
      <c r="FN132" s="2">
        <f t="shared" si="168"/>
        <v>0.99999125780211495</v>
      </c>
      <c r="FO132" s="2">
        <f t="shared" si="168"/>
        <v>0.99999143479276154</v>
      </c>
      <c r="FP132" s="2">
        <f t="shared" si="168"/>
        <v>0.9999913643553624</v>
      </c>
      <c r="FQ132" s="2">
        <f t="shared" si="168"/>
        <v>0.99998955033287118</v>
      </c>
      <c r="FR132" s="2">
        <f t="shared" si="168"/>
        <v>0.9999910801896057</v>
      </c>
      <c r="FS132" s="2">
        <f t="shared" si="168"/>
        <v>0.99997047666788907</v>
      </c>
      <c r="FT132" s="2">
        <f t="shared" si="168"/>
        <v>0.99992723503358161</v>
      </c>
      <c r="FU132" s="2">
        <f t="shared" si="168"/>
        <v>0.99986814535956048</v>
      </c>
      <c r="FW132" s="2">
        <f t="shared" si="160"/>
        <v>2.7846643051659221E-3</v>
      </c>
      <c r="FX132" s="2">
        <f t="shared" si="160"/>
        <v>4.7232531559487758E-3</v>
      </c>
      <c r="FY132" s="2">
        <f t="shared" si="160"/>
        <v>3.3116982455128436E-3</v>
      </c>
      <c r="FZ132" s="2">
        <f t="shared" si="160"/>
        <v>2.2167091892987562E-3</v>
      </c>
      <c r="GA132" s="2">
        <f t="shared" si="160"/>
        <v>2.0494608906683662E-3</v>
      </c>
      <c r="GB132" s="2">
        <f t="shared" si="160"/>
        <v>2.6595949742172454E-3</v>
      </c>
      <c r="GC132" s="2">
        <f t="shared" si="160"/>
        <v>3.3261838682576293E-3</v>
      </c>
      <c r="GD132" s="2">
        <f t="shared" si="160"/>
        <v>3.9785400952251429E-3</v>
      </c>
      <c r="GE132" s="2">
        <f t="shared" si="160"/>
        <v>3.5976520779891128E-3</v>
      </c>
      <c r="GF132" s="2">
        <f t="shared" si="160"/>
        <v>3.3081263851270229E-3</v>
      </c>
      <c r="GG132" s="2">
        <f t="shared" si="160"/>
        <v>2.4716559178826572E-3</v>
      </c>
      <c r="GH132" s="2">
        <f t="shared" si="160"/>
        <v>2.280464054339289E-3</v>
      </c>
      <c r="GI132" s="2">
        <f t="shared" si="160"/>
        <v>2.5841395149428666E-3</v>
      </c>
      <c r="GJ132" s="2">
        <f t="shared" si="160"/>
        <v>3.2694872735955448E-3</v>
      </c>
      <c r="GK132" s="2">
        <f t="shared" si="160"/>
        <v>4.4682865123361641E-3</v>
      </c>
      <c r="GM132" s="107">
        <f t="shared" si="161"/>
        <v>1.1089365004671097E-63</v>
      </c>
      <c r="GN132" s="107">
        <f t="shared" si="161"/>
        <v>7.6962397341740286E-87</v>
      </c>
      <c r="GO132" s="107">
        <f t="shared" si="161"/>
        <v>3.2890146440178475E-84</v>
      </c>
      <c r="GP132" s="107">
        <f t="shared" si="161"/>
        <v>2.747604864770001E-86</v>
      </c>
      <c r="GQ132" s="107">
        <f t="shared" si="161"/>
        <v>3.5020336915905333E-90</v>
      </c>
      <c r="GR132" s="107">
        <f t="shared" si="161"/>
        <v>3.0476225939149697E-96</v>
      </c>
      <c r="GS132" s="107">
        <f t="shared" si="161"/>
        <v>2.3256088119657911E-98</v>
      </c>
      <c r="GT132" s="107">
        <f t="shared" si="161"/>
        <v>3.2192555446987966E-105</v>
      </c>
      <c r="GU132" s="107">
        <f t="shared" si="161"/>
        <v>1.2271617171990517E-109</v>
      </c>
      <c r="GV132" s="107">
        <f t="shared" si="161"/>
        <v>1.2344895795575498E-102</v>
      </c>
      <c r="GW132" s="107">
        <f t="shared" si="161"/>
        <v>1.7103218845823503E-100</v>
      </c>
      <c r="GX132" s="107">
        <f t="shared" si="161"/>
        <v>5.7960727646056759E-100</v>
      </c>
      <c r="GY132" s="107">
        <f t="shared" si="161"/>
        <v>3.2920318496946544E-91</v>
      </c>
      <c r="GZ132" s="107">
        <f t="shared" si="161"/>
        <v>6.6609676434022346E-87</v>
      </c>
      <c r="HA132" s="107">
        <f t="shared" si="161"/>
        <v>4.8805695554157861E-145</v>
      </c>
      <c r="HC132" s="107">
        <f t="shared" si="155"/>
        <v>9.8551791073893476E-37</v>
      </c>
      <c r="HD132" s="107">
        <f t="shared" si="155"/>
        <v>2.9052976575479014E-51</v>
      </c>
      <c r="HE132" s="107">
        <f t="shared" si="155"/>
        <v>1.7889719214144664E-48</v>
      </c>
      <c r="HF132" s="107">
        <f t="shared" si="155"/>
        <v>1.0870767259346311E-48</v>
      </c>
      <c r="HG132" s="107">
        <f t="shared" si="155"/>
        <v>6.727145655611012E-51</v>
      </c>
      <c r="HH132" s="107">
        <f t="shared" si="155"/>
        <v>1.7676883540366784E-55</v>
      </c>
      <c r="HI132" s="107">
        <f t="shared" si="155"/>
        <v>4.8819314696208221E-58</v>
      </c>
      <c r="HJ132" s="107">
        <f t="shared" si="155"/>
        <v>8.5413025200491953E-63</v>
      </c>
      <c r="HK132" s="107">
        <f t="shared" si="155"/>
        <v>2.1496787927237661E-65</v>
      </c>
      <c r="HL132" s="107">
        <f t="shared" si="165"/>
        <v>1.7938136383401402E-60</v>
      </c>
      <c r="HM132" s="107">
        <f t="shared" si="165"/>
        <v>1.2822017079360822E-57</v>
      </c>
      <c r="HN132" s="107">
        <f t="shared" si="165"/>
        <v>1.3877425605954656E-56</v>
      </c>
      <c r="HO132" s="107">
        <f t="shared" si="165"/>
        <v>3.5389399294568627E-49</v>
      </c>
      <c r="HP132" s="107">
        <f t="shared" si="165"/>
        <v>8.6437835297256779E-46</v>
      </c>
      <c r="HQ132" s="107">
        <f t="shared" si="165"/>
        <v>1.0762131615533219E-71</v>
      </c>
      <c r="HS132" s="107">
        <f t="shared" si="162"/>
        <v>0.51478629387157526</v>
      </c>
      <c r="HT132" s="107">
        <f t="shared" si="162"/>
        <v>0.43456139176735314</v>
      </c>
      <c r="HU132" s="107">
        <f t="shared" si="162"/>
        <v>0.50687353240819644</v>
      </c>
      <c r="HV132" s="107">
        <f t="shared" si="162"/>
        <v>0.52515841733190272</v>
      </c>
      <c r="HW132" s="107">
        <f t="shared" si="162"/>
        <v>0.52407991469668103</v>
      </c>
      <c r="HX132" s="107">
        <f t="shared" si="162"/>
        <v>0.51389946243209783</v>
      </c>
      <c r="HY132" s="107">
        <f t="shared" si="162"/>
        <v>0.47051146793964882</v>
      </c>
      <c r="HZ132" s="107">
        <f t="shared" si="162"/>
        <v>0.42739420957151392</v>
      </c>
      <c r="IA132" s="107">
        <f t="shared" si="162"/>
        <v>0.43928484726321171</v>
      </c>
      <c r="IB132" s="107">
        <f t="shared" si="162"/>
        <v>0.47218250461360139</v>
      </c>
      <c r="IC132" s="107">
        <f t="shared" si="162"/>
        <v>0.52309544598848445</v>
      </c>
      <c r="ID132" s="107">
        <f t="shared" si="162"/>
        <v>0.52533322753401834</v>
      </c>
      <c r="IE132" s="107">
        <f t="shared" si="162"/>
        <v>0.46592595616179627</v>
      </c>
      <c r="IF132" s="107">
        <f t="shared" si="162"/>
        <v>0.42526154928424792</v>
      </c>
      <c r="IG132" s="107">
        <f t="shared" si="162"/>
        <v>0.44039006894056804</v>
      </c>
      <c r="II132" s="107">
        <f t="shared" si="163"/>
        <v>1.8858538105680865E-6</v>
      </c>
      <c r="IJ132" s="107">
        <f t="shared" si="163"/>
        <v>4.4284476603711375E-7</v>
      </c>
      <c r="IK132" s="107">
        <f t="shared" si="163"/>
        <v>8.1898863153018716E-8</v>
      </c>
      <c r="IL132" s="107">
        <f t="shared" si="163"/>
        <v>5.8557000545607149E-9</v>
      </c>
      <c r="IM132" s="107">
        <f t="shared" si="163"/>
        <v>1.6906197951388383E-9</v>
      </c>
      <c r="IN132" s="107">
        <f t="shared" si="163"/>
        <v>3.973904598866473E-9</v>
      </c>
      <c r="IO132" s="107">
        <f t="shared" si="163"/>
        <v>1.0950932940746242E-8</v>
      </c>
      <c r="IP132" s="107">
        <f t="shared" si="163"/>
        <v>9.521628328370346E-9</v>
      </c>
      <c r="IQ132" s="107">
        <f t="shared" si="163"/>
        <v>2.5648554882868074E-9</v>
      </c>
      <c r="IR132" s="107">
        <f t="shared" si="163"/>
        <v>4.8961165802593442E-9</v>
      </c>
      <c r="IS132" s="107">
        <f t="shared" si="163"/>
        <v>6.1825909369029257E-10</v>
      </c>
      <c r="IT132" s="107">
        <f t="shared" si="163"/>
        <v>6.9641786150935216E-10</v>
      </c>
      <c r="IU132" s="107">
        <f t="shared" si="163"/>
        <v>1.3163344523810842E-10</v>
      </c>
      <c r="IV132" s="107">
        <f t="shared" si="163"/>
        <v>4.3955296056543825E-11</v>
      </c>
      <c r="IW132" s="107">
        <f t="shared" si="163"/>
        <v>2.5780106456569525E-10</v>
      </c>
      <c r="IY132" s="107">
        <f t="shared" si="164"/>
        <v>0.51478817972538582</v>
      </c>
      <c r="IZ132" s="107">
        <f t="shared" si="164"/>
        <v>0.43456183461211917</v>
      </c>
      <c r="JA132" s="107">
        <f t="shared" si="164"/>
        <v>0.50687361430705957</v>
      </c>
      <c r="JB132" s="107">
        <f t="shared" si="164"/>
        <v>0.52515842318760275</v>
      </c>
      <c r="JC132" s="107">
        <f t="shared" si="164"/>
        <v>0.52407991638730078</v>
      </c>
      <c r="JD132" s="107">
        <f t="shared" si="164"/>
        <v>0.51389946640600248</v>
      </c>
      <c r="JE132" s="107">
        <f t="shared" si="164"/>
        <v>0.47051147889058176</v>
      </c>
      <c r="JF132" s="107">
        <f t="shared" si="164"/>
        <v>0.42739421909314224</v>
      </c>
      <c r="JG132" s="107">
        <f t="shared" si="164"/>
        <v>0.4392848498280672</v>
      </c>
      <c r="JH132" s="107">
        <f t="shared" si="164"/>
        <v>0.47218250950971796</v>
      </c>
      <c r="JI132" s="107">
        <f t="shared" si="164"/>
        <v>0.52309544660674356</v>
      </c>
      <c r="JJ132" s="107">
        <f t="shared" si="164"/>
        <v>0.52533322823043616</v>
      </c>
      <c r="JK132" s="107">
        <f t="shared" si="164"/>
        <v>0.4659259562934297</v>
      </c>
      <c r="JL132" s="107">
        <f t="shared" si="164"/>
        <v>0.4252615493282032</v>
      </c>
      <c r="JM132" s="107">
        <f t="shared" si="164"/>
        <v>0.44039006919836909</v>
      </c>
    </row>
    <row r="133" spans="2:273" x14ac:dyDescent="0.25">
      <c r="B133" s="2">
        <v>105</v>
      </c>
      <c r="C133" s="37">
        <v>57.531999999999996</v>
      </c>
      <c r="D133" s="37">
        <v>61.741999999999997</v>
      </c>
      <c r="E133" s="37">
        <v>66.725999999999999</v>
      </c>
      <c r="F133" s="37">
        <v>75.983999999999995</v>
      </c>
      <c r="G133" s="37">
        <v>79.332999999999998</v>
      </c>
      <c r="H133" s="37">
        <v>81.7</v>
      </c>
      <c r="I133" s="37">
        <v>78.25</v>
      </c>
      <c r="J133" s="37">
        <v>73.900000000000006</v>
      </c>
      <c r="K133" s="37">
        <v>76.816999999999993</v>
      </c>
      <c r="L133" s="37">
        <v>79.867000000000004</v>
      </c>
      <c r="M133" s="37">
        <v>93.983000000000004</v>
      </c>
      <c r="N133" s="37">
        <v>97.65</v>
      </c>
      <c r="O133" s="37">
        <v>112.517</v>
      </c>
      <c r="P133" s="37">
        <v>129.767</v>
      </c>
      <c r="Q133" s="37">
        <v>178.083</v>
      </c>
      <c r="S133" s="4">
        <f t="shared" si="97"/>
        <v>63.209021811221739</v>
      </c>
      <c r="T133" s="4">
        <f t="shared" si="98"/>
        <v>63.778829097254217</v>
      </c>
      <c r="U133" s="4">
        <f t="shared" si="99"/>
        <v>67.338677699064434</v>
      </c>
      <c r="V133" s="4">
        <f t="shared" si="100"/>
        <v>74.976092160114618</v>
      </c>
      <c r="W133" s="4">
        <f t="shared" si="101"/>
        <v>79.042040207474358</v>
      </c>
      <c r="X133" s="4">
        <f t="shared" si="102"/>
        <v>79.364791575250393</v>
      </c>
      <c r="Y133" s="4">
        <f t="shared" si="103"/>
        <v>77.432465432756885</v>
      </c>
      <c r="Z133" s="4">
        <f t="shared" si="104"/>
        <v>73.66637354686398</v>
      </c>
      <c r="AA133" s="4">
        <f t="shared" si="105"/>
        <v>75.90200492543751</v>
      </c>
      <c r="AB133" s="4">
        <f t="shared" si="106"/>
        <v>80.115864617936154</v>
      </c>
      <c r="AC133" s="4">
        <f t="shared" si="107"/>
        <v>92.331342742955925</v>
      </c>
      <c r="AD133" s="4">
        <f t="shared" si="108"/>
        <v>95.284434259112487</v>
      </c>
      <c r="AE133" s="4">
        <f t="shared" si="109"/>
        <v>110.70290332118644</v>
      </c>
      <c r="AF133" s="4">
        <f t="shared" si="110"/>
        <v>131.27609291998664</v>
      </c>
      <c r="AG133" s="4">
        <f t="shared" si="110"/>
        <v>181.1415315055975</v>
      </c>
      <c r="AI133" s="4">
        <f t="shared" si="111"/>
        <v>-5.6770218112217421</v>
      </c>
      <c r="AJ133" s="4">
        <f t="shared" si="112"/>
        <v>-2.0368290972542198</v>
      </c>
      <c r="AK133" s="4">
        <f t="shared" si="113"/>
        <v>-0.61267769906443448</v>
      </c>
      <c r="AL133" s="4">
        <f t="shared" si="114"/>
        <v>1.0079078398853767</v>
      </c>
      <c r="AM133" s="4">
        <f t="shared" si="115"/>
        <v>0.29095979252564064</v>
      </c>
      <c r="AN133" s="4">
        <f t="shared" si="116"/>
        <v>2.3352084247496094</v>
      </c>
      <c r="AO133" s="4">
        <f t="shared" si="117"/>
        <v>0.81753456724311491</v>
      </c>
      <c r="AP133" s="4">
        <f t="shared" si="118"/>
        <v>0.2336264531360257</v>
      </c>
      <c r="AQ133" s="4">
        <f t="shared" si="119"/>
        <v>0.91499507456248352</v>
      </c>
      <c r="AR133" s="4">
        <f t="shared" si="120"/>
        <v>-0.24886461793614956</v>
      </c>
      <c r="AS133" s="4">
        <f t="shared" si="121"/>
        <v>1.6516572570440786</v>
      </c>
      <c r="AT133" s="4">
        <f t="shared" si="122"/>
        <v>2.3655657408875186</v>
      </c>
      <c r="AU133" s="4">
        <f t="shared" si="123"/>
        <v>1.8140966788135557</v>
      </c>
      <c r="AV133" s="4">
        <f t="shared" si="154"/>
        <v>-1.5090929199866423</v>
      </c>
      <c r="AW133" s="4">
        <f t="shared" si="154"/>
        <v>-3.0585315055975002</v>
      </c>
      <c r="AY133" s="2">
        <f t="shared" si="156"/>
        <v>63.209021811221739</v>
      </c>
      <c r="AZ133" s="2">
        <f t="shared" si="156"/>
        <v>61.956468214562342</v>
      </c>
      <c r="BA133" s="2">
        <f t="shared" si="156"/>
        <v>59.37087529135573</v>
      </c>
      <c r="BB133" s="2">
        <f t="shared" si="156"/>
        <v>60.873291552088972</v>
      </c>
      <c r="BC133" s="2">
        <f t="shared" si="156"/>
        <v>61.585194586919492</v>
      </c>
      <c r="BD133" s="2">
        <f t="shared" si="156"/>
        <v>62.432869383656666</v>
      </c>
      <c r="BE133" s="2">
        <f t="shared" si="156"/>
        <v>63.211522594650269</v>
      </c>
      <c r="BF133" s="2">
        <f t="shared" si="156"/>
        <v>61.707072798081711</v>
      </c>
      <c r="BG133" s="2">
        <f t="shared" si="156"/>
        <v>62.921198087769</v>
      </c>
      <c r="BH133" s="2">
        <f t="shared" si="156"/>
        <v>62.664554547342838</v>
      </c>
      <c r="BI133" s="2">
        <f t="shared" si="156"/>
        <v>62.080627604991264</v>
      </c>
      <c r="BJ133" s="2">
        <f t="shared" si="156"/>
        <v>60.676333237119941</v>
      </c>
      <c r="BK133" s="2">
        <f t="shared" si="156"/>
        <v>62.726215199911827</v>
      </c>
      <c r="BL133" s="2">
        <f t="shared" si="156"/>
        <v>63.497646301664531</v>
      </c>
      <c r="BM133" s="2">
        <f t="shared" si="156"/>
        <v>64.614028108370263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87.212606006674093</v>
      </c>
      <c r="DL133" s="2">
        <f t="shared" si="166"/>
        <v>86.127230169340464</v>
      </c>
      <c r="DM133" s="2">
        <f t="shared" si="166"/>
        <v>88.017539495798303</v>
      </c>
      <c r="DN133" s="2">
        <f t="shared" si="166"/>
        <v>90.38484224598929</v>
      </c>
      <c r="DO133" s="2">
        <f t="shared" si="166"/>
        <v>89.914088159824033</v>
      </c>
      <c r="DP133" s="2">
        <f t="shared" si="166"/>
        <v>86.204328262463335</v>
      </c>
      <c r="DQ133" s="2">
        <f t="shared" si="166"/>
        <v>86.321885080645146</v>
      </c>
      <c r="DR133" s="2">
        <f t="shared" si="166"/>
        <v>90.72214972191324</v>
      </c>
      <c r="DS133" s="2">
        <f t="shared" si="166"/>
        <v>82.291052280311476</v>
      </c>
      <c r="DT133" s="2">
        <f t="shared" si="166"/>
        <v>81.661022580645152</v>
      </c>
      <c r="DU133" s="2">
        <f t="shared" si="166"/>
        <v>83.37847983870968</v>
      </c>
      <c r="DV133" s="2">
        <f t="shared" si="166"/>
        <v>86.002071370967741</v>
      </c>
      <c r="DW133" s="2">
        <f t="shared" si="166"/>
        <v>95.009689332844601</v>
      </c>
      <c r="DX133" s="2">
        <f t="shared" si="166"/>
        <v>93.10178787878786</v>
      </c>
      <c r="DY133" s="2">
        <f t="shared" si="166"/>
        <v>87.324261698183165</v>
      </c>
      <c r="EA133" s="2">
        <f t="shared" si="153"/>
        <v>63.225571428571442</v>
      </c>
      <c r="EB133" s="2">
        <f t="shared" si="153"/>
        <v>61.966577777777779</v>
      </c>
      <c r="EC133" s="2">
        <f t="shared" si="153"/>
        <v>59.366544444444457</v>
      </c>
      <c r="ED133" s="2">
        <f t="shared" si="153"/>
        <v>60.873618282548478</v>
      </c>
      <c r="EE133" s="2">
        <f t="shared" si="152"/>
        <v>61.58345031699767</v>
      </c>
      <c r="EF133" s="2">
        <f t="shared" si="152"/>
        <v>62.430002463868277</v>
      </c>
      <c r="EG133" s="2">
        <f t="shared" si="152"/>
        <v>63.21064586637246</v>
      </c>
      <c r="EH133" s="2">
        <f t="shared" si="152"/>
        <v>61.699803450862717</v>
      </c>
      <c r="EI133" s="2">
        <f t="shared" si="152"/>
        <v>62.918584971910107</v>
      </c>
      <c r="EJ133" s="2">
        <f t="shared" si="152"/>
        <v>62.665581936804401</v>
      </c>
      <c r="EK133" s="2">
        <f t="shared" si="152"/>
        <v>62.080841944861227</v>
      </c>
      <c r="EL133" s="2">
        <f t="shared" si="152"/>
        <v>60.674571136684598</v>
      </c>
      <c r="EM133" s="2">
        <f t="shared" si="135"/>
        <v>62.722691137281871</v>
      </c>
      <c r="EN133" s="2">
        <f t="shared" si="135"/>
        <v>63.497425427872876</v>
      </c>
      <c r="EO133" s="2">
        <f t="shared" si="135"/>
        <v>64.616594142259416</v>
      </c>
      <c r="EQ133" s="2">
        <f t="shared" si="167"/>
        <v>58.449002731714586</v>
      </c>
      <c r="ER133" s="2">
        <f t="shared" si="167"/>
        <v>60.235528309663252</v>
      </c>
      <c r="ES133" s="2">
        <f t="shared" si="167"/>
        <v>60.350624810088107</v>
      </c>
      <c r="ET133" s="2">
        <f t="shared" si="167"/>
        <v>60.669656926039664</v>
      </c>
      <c r="EU133" s="2">
        <f t="shared" si="167"/>
        <v>62.170603136022372</v>
      </c>
      <c r="EV133" s="2">
        <f t="shared" si="167"/>
        <v>63.237491945107386</v>
      </c>
      <c r="EW133" s="2">
        <f t="shared" si="167"/>
        <v>63.382640758892819</v>
      </c>
      <c r="EX133" s="2">
        <f t="shared" si="167"/>
        <v>63.112368059229418</v>
      </c>
      <c r="EY133" s="2">
        <f t="shared" si="167"/>
        <v>63.466946304863569</v>
      </c>
      <c r="EZ133" s="2">
        <f t="shared" si="167"/>
        <v>62.387366078494452</v>
      </c>
      <c r="FA133" s="2">
        <f t="shared" si="167"/>
        <v>61.955065161355677</v>
      </c>
      <c r="FB133" s="2">
        <f t="shared" si="167"/>
        <v>61.226162596483931</v>
      </c>
      <c r="FC133" s="2">
        <f t="shared" si="167"/>
        <v>63.586676995591951</v>
      </c>
      <c r="FD133" s="2">
        <f t="shared" si="167"/>
        <v>63.104027405502052</v>
      </c>
      <c r="FE133" s="2">
        <f t="shared" si="167"/>
        <v>63.66450347329571</v>
      </c>
      <c r="FG133" s="2">
        <f t="shared" si="168"/>
        <v>0.99999235164507283</v>
      </c>
      <c r="FH133" s="2">
        <f t="shared" si="168"/>
        <v>0.9999929194473679</v>
      </c>
      <c r="FI133" s="2">
        <f t="shared" si="168"/>
        <v>0.99999191816039645</v>
      </c>
      <c r="FJ133" s="2">
        <f t="shared" si="168"/>
        <v>0.99999179525099757</v>
      </c>
      <c r="FK133" s="2">
        <f t="shared" si="168"/>
        <v>0.99999187629968178</v>
      </c>
      <c r="FL133" s="2">
        <f t="shared" si="168"/>
        <v>0.99999305475695033</v>
      </c>
      <c r="FM133" s="2">
        <f t="shared" si="168"/>
        <v>0.99999320098717193</v>
      </c>
      <c r="FN133" s="2">
        <f t="shared" si="168"/>
        <v>0.99999305581290054</v>
      </c>
      <c r="FO133" s="2">
        <f t="shared" si="168"/>
        <v>0.99999319640206885</v>
      </c>
      <c r="FP133" s="2">
        <f t="shared" si="168"/>
        <v>0.99999314045145604</v>
      </c>
      <c r="FQ133" s="2">
        <f t="shared" si="168"/>
        <v>0.99999169951651667</v>
      </c>
      <c r="FR133" s="2">
        <f t="shared" si="168"/>
        <v>0.99999291472975704</v>
      </c>
      <c r="FS133" s="2">
        <f t="shared" si="168"/>
        <v>0.99997605258156519</v>
      </c>
      <c r="FT133" s="2">
        <f t="shared" si="168"/>
        <v>0.99993993872913145</v>
      </c>
      <c r="FU133" s="2">
        <f t="shared" si="168"/>
        <v>0.99988954595192137</v>
      </c>
      <c r="FW133" s="2">
        <f t="shared" si="160"/>
        <v>3.5031588082927267E-3</v>
      </c>
      <c r="FX133" s="2">
        <f t="shared" si="160"/>
        <v>5.9389602525467614E-3</v>
      </c>
      <c r="FY133" s="2">
        <f t="shared" si="160"/>
        <v>4.1656091391488121E-3</v>
      </c>
      <c r="FZ133" s="2">
        <f t="shared" si="160"/>
        <v>2.7890707074171251E-3</v>
      </c>
      <c r="GA133" s="2">
        <f t="shared" si="160"/>
        <v>2.5787499627192897E-3</v>
      </c>
      <c r="GB133" s="2">
        <f t="shared" si="160"/>
        <v>3.3459275695222469E-3</v>
      </c>
      <c r="GC133" s="2">
        <f t="shared" si="160"/>
        <v>4.1838141550249938E-3</v>
      </c>
      <c r="GD133" s="2">
        <f t="shared" si="160"/>
        <v>5.0035308647553012E-3</v>
      </c>
      <c r="GE133" s="2">
        <f t="shared" si="160"/>
        <v>4.5249605165097097E-3</v>
      </c>
      <c r="GF133" s="2">
        <f t="shared" si="160"/>
        <v>4.1611201309820576E-3</v>
      </c>
      <c r="GG133" s="2">
        <f t="shared" si="160"/>
        <v>3.1096403536214853E-3</v>
      </c>
      <c r="GH133" s="2">
        <f t="shared" si="160"/>
        <v>2.8692399483078927E-3</v>
      </c>
      <c r="GI133" s="2">
        <f t="shared" si="160"/>
        <v>3.1839321763331356E-3</v>
      </c>
      <c r="GJ133" s="2">
        <f t="shared" si="160"/>
        <v>3.9583367273208396E-3</v>
      </c>
      <c r="GK133" s="2">
        <f t="shared" si="160"/>
        <v>5.3295215030950069E-3</v>
      </c>
      <c r="GM133" s="107">
        <f t="shared" si="161"/>
        <v>3.5876949684549585E-66</v>
      </c>
      <c r="GN133" s="107">
        <f t="shared" si="161"/>
        <v>3.0855445704160132E-90</v>
      </c>
      <c r="GO133" s="107">
        <f t="shared" si="161"/>
        <v>1.537516558676639E-87</v>
      </c>
      <c r="GP133" s="107">
        <f t="shared" si="161"/>
        <v>1.0478735293015485E-89</v>
      </c>
      <c r="GQ133" s="107">
        <f t="shared" si="161"/>
        <v>9.3626017916108057E-94</v>
      </c>
      <c r="GR133" s="107">
        <f t="shared" si="161"/>
        <v>5.2259664696614623E-100</v>
      </c>
      <c r="GS133" s="107">
        <f t="shared" si="161"/>
        <v>3.3379091659180945E-102</v>
      </c>
      <c r="GT133" s="107">
        <f t="shared" si="161"/>
        <v>2.4231448729311539E-109</v>
      </c>
      <c r="GU133" s="107">
        <f t="shared" si="161"/>
        <v>6.2669329983099355E-114</v>
      </c>
      <c r="GV133" s="107">
        <f t="shared" si="161"/>
        <v>1.1894046819678632E-106</v>
      </c>
      <c r="GW133" s="107">
        <f t="shared" si="161"/>
        <v>1.7224924375008664E-104</v>
      </c>
      <c r="GX133" s="107">
        <f t="shared" si="161"/>
        <v>6.9552882567545588E-104</v>
      </c>
      <c r="GY133" s="107">
        <f t="shared" si="161"/>
        <v>7.8999610366350548E-95</v>
      </c>
      <c r="GZ133" s="107">
        <f t="shared" si="161"/>
        <v>2.32178182284561E-90</v>
      </c>
      <c r="HA133" s="107">
        <f t="shared" si="161"/>
        <v>9.1472104993246837E-151</v>
      </c>
      <c r="HC133" s="107">
        <f t="shared" si="155"/>
        <v>4.9092446756444627E-39</v>
      </c>
      <c r="HD133" s="107">
        <f t="shared" si="155"/>
        <v>1.9018960876437779E-54</v>
      </c>
      <c r="HE133" s="107">
        <f t="shared" si="155"/>
        <v>1.4822843277309745E-51</v>
      </c>
      <c r="HF133" s="107">
        <f t="shared" si="155"/>
        <v>8.0184032575017375E-52</v>
      </c>
      <c r="HG133" s="107">
        <f t="shared" si="155"/>
        <v>3.5743032922622105E-54</v>
      </c>
      <c r="HH133" s="107">
        <f t="shared" si="155"/>
        <v>5.7292440408579509E-59</v>
      </c>
      <c r="HI133" s="107">
        <f t="shared" si="155"/>
        <v>1.2167523960650073E-61</v>
      </c>
      <c r="HJ133" s="107">
        <f t="shared" si="155"/>
        <v>1.1013356222205311E-66</v>
      </c>
      <c r="HK133" s="107">
        <f t="shared" si="155"/>
        <v>1.9248781693069104E-69</v>
      </c>
      <c r="HL133" s="107">
        <f t="shared" si="165"/>
        <v>3.091139317002022E-64</v>
      </c>
      <c r="HM133" s="107">
        <f t="shared" si="165"/>
        <v>2.5908299045859683E-61</v>
      </c>
      <c r="HN133" s="107">
        <f t="shared" si="165"/>
        <v>3.4825059047427735E-60</v>
      </c>
      <c r="HO133" s="107">
        <f t="shared" si="165"/>
        <v>2.0268352368364226E-52</v>
      </c>
      <c r="HP133" s="107">
        <f t="shared" si="165"/>
        <v>7.5257020149832159E-49</v>
      </c>
      <c r="HQ133" s="107">
        <f t="shared" si="165"/>
        <v>2.2750588009293611E-76</v>
      </c>
      <c r="HS133" s="107">
        <f t="shared" si="162"/>
        <v>0.47333729594638951</v>
      </c>
      <c r="HT133" s="107">
        <f t="shared" si="162"/>
        <v>0.34397515033223769</v>
      </c>
      <c r="HU133" s="107">
        <f t="shared" si="162"/>
        <v>0.44787586172698518</v>
      </c>
      <c r="HV133" s="107">
        <f t="shared" si="162"/>
        <v>0.50798331462957269</v>
      </c>
      <c r="HW133" s="107">
        <f t="shared" si="162"/>
        <v>0.5120850208315787</v>
      </c>
      <c r="HX133" s="107">
        <f t="shared" si="162"/>
        <v>0.45815188682955066</v>
      </c>
      <c r="HY133" s="107">
        <f t="shared" si="162"/>
        <v>0.38437886444339986</v>
      </c>
      <c r="HZ133" s="107">
        <f t="shared" si="162"/>
        <v>0.32559810185651344</v>
      </c>
      <c r="IA133" s="107">
        <f t="shared" si="162"/>
        <v>0.33780999243829629</v>
      </c>
      <c r="IB133" s="107">
        <f t="shared" si="162"/>
        <v>0.38449978296134885</v>
      </c>
      <c r="IC133" s="107">
        <f t="shared" si="162"/>
        <v>0.48170526216920967</v>
      </c>
      <c r="ID133" s="107">
        <f t="shared" si="162"/>
        <v>0.49643908128867831</v>
      </c>
      <c r="IE133" s="107">
        <f t="shared" si="162"/>
        <v>0.51493838979629691</v>
      </c>
      <c r="IF133" s="107">
        <f t="shared" si="162"/>
        <v>0.49015080690878293</v>
      </c>
      <c r="IG133" s="107">
        <f t="shared" si="162"/>
        <v>0.52091342927912654</v>
      </c>
      <c r="II133" s="107">
        <f t="shared" si="163"/>
        <v>4.6786016684539708E-6</v>
      </c>
      <c r="IJ133" s="107">
        <f t="shared" si="163"/>
        <v>1.3500075874552445E-6</v>
      </c>
      <c r="IK133" s="107">
        <f t="shared" si="163"/>
        <v>2.6536517345127937E-7</v>
      </c>
      <c r="IL133" s="107">
        <f t="shared" si="163"/>
        <v>2.1256727743692534E-8</v>
      </c>
      <c r="IM133" s="107">
        <f t="shared" si="163"/>
        <v>6.5977525942509015E-9</v>
      </c>
      <c r="IN133" s="107">
        <f t="shared" si="163"/>
        <v>1.5436938426707294E-8</v>
      </c>
      <c r="IO133" s="107">
        <f t="shared" si="163"/>
        <v>4.145687759636194E-8</v>
      </c>
      <c r="IP133" s="107">
        <f t="shared" si="163"/>
        <v>3.8029640689306858E-8</v>
      </c>
      <c r="IQ133" s="107">
        <f t="shared" si="163"/>
        <v>1.1076601480342209E-8</v>
      </c>
      <c r="IR133" s="107">
        <f t="shared" si="163"/>
        <v>1.9695612188575043E-8</v>
      </c>
      <c r="IS133" s="107">
        <f t="shared" si="163"/>
        <v>2.7088477212116744E-9</v>
      </c>
      <c r="IT133" s="107">
        <f t="shared" si="163"/>
        <v>2.9673848269302938E-9</v>
      </c>
      <c r="IU133" s="107">
        <f t="shared" si="163"/>
        <v>5.6662486885058998E-10</v>
      </c>
      <c r="IV133" s="107">
        <f t="shared" si="163"/>
        <v>1.9024422770549996E-10</v>
      </c>
      <c r="IW133" s="107">
        <f t="shared" si="163"/>
        <v>9.6491958956026608E-10</v>
      </c>
      <c r="IY133" s="107">
        <f t="shared" si="164"/>
        <v>0.47334197454805799</v>
      </c>
      <c r="IZ133" s="107">
        <f t="shared" si="164"/>
        <v>0.34397650033982513</v>
      </c>
      <c r="JA133" s="107">
        <f t="shared" si="164"/>
        <v>0.44787612709215863</v>
      </c>
      <c r="JB133" s="107">
        <f t="shared" si="164"/>
        <v>0.5079833358863004</v>
      </c>
      <c r="JC133" s="107">
        <f t="shared" si="164"/>
        <v>0.51208502742933126</v>
      </c>
      <c r="JD133" s="107">
        <f t="shared" si="164"/>
        <v>0.45815190226648911</v>
      </c>
      <c r="JE133" s="107">
        <f t="shared" si="164"/>
        <v>0.38437890590027746</v>
      </c>
      <c r="JF133" s="107">
        <f t="shared" si="164"/>
        <v>0.32559813988615416</v>
      </c>
      <c r="JG133" s="107">
        <f t="shared" si="164"/>
        <v>0.33781000351489776</v>
      </c>
      <c r="JH133" s="107">
        <f t="shared" si="164"/>
        <v>0.38449980265696104</v>
      </c>
      <c r="JI133" s="107">
        <f t="shared" si="164"/>
        <v>0.48170526487805737</v>
      </c>
      <c r="JJ133" s="107">
        <f t="shared" si="164"/>
        <v>0.49643908425606315</v>
      </c>
      <c r="JK133" s="107">
        <f t="shared" si="164"/>
        <v>0.51493839036292177</v>
      </c>
      <c r="JL133" s="107">
        <f t="shared" si="164"/>
        <v>0.49015080709902714</v>
      </c>
      <c r="JM133" s="107">
        <f t="shared" si="164"/>
        <v>0.52091343024404613</v>
      </c>
    </row>
    <row r="134" spans="2:273" x14ac:dyDescent="0.25">
      <c r="B134" s="2">
        <v>106</v>
      </c>
      <c r="C134" s="37">
        <v>56.918999999999997</v>
      </c>
      <c r="D134" s="37">
        <v>58.451999999999998</v>
      </c>
      <c r="E134" s="37">
        <v>62.468000000000004</v>
      </c>
      <c r="F134" s="37">
        <v>69.161000000000001</v>
      </c>
      <c r="G134" s="37">
        <v>74.632999999999996</v>
      </c>
      <c r="H134" s="37">
        <v>73.849999999999994</v>
      </c>
      <c r="I134" s="37">
        <v>71.066999999999993</v>
      </c>
      <c r="J134" s="37">
        <v>66.016999999999996</v>
      </c>
      <c r="K134" s="37">
        <v>68.332999999999998</v>
      </c>
      <c r="L134" s="37">
        <v>70.832999999999998</v>
      </c>
      <c r="M134" s="37">
        <v>82.5</v>
      </c>
      <c r="N134" s="37">
        <v>84.983000000000004</v>
      </c>
      <c r="O134" s="37">
        <v>106.383</v>
      </c>
      <c r="P134" s="37">
        <v>127.083</v>
      </c>
      <c r="Q134" s="37">
        <v>179.43299999999999</v>
      </c>
      <c r="S134" s="4">
        <f t="shared" si="97"/>
        <v>63.323847578102338</v>
      </c>
      <c r="T134" s="4">
        <f t="shared" si="98"/>
        <v>62.994996908872011</v>
      </c>
      <c r="U134" s="4">
        <f t="shared" si="99"/>
        <v>64.584498952938588</v>
      </c>
      <c r="V134" s="4">
        <f t="shared" si="100"/>
        <v>71.306943155977933</v>
      </c>
      <c r="W134" s="4">
        <f t="shared" si="101"/>
        <v>74.548771774238176</v>
      </c>
      <c r="X134" s="4">
        <f t="shared" si="102"/>
        <v>73.549851469633509</v>
      </c>
      <c r="Y134" s="4">
        <f t="shared" si="103"/>
        <v>71.553688440659627</v>
      </c>
      <c r="Z134" s="4">
        <f t="shared" si="104"/>
        <v>67.911773369191025</v>
      </c>
      <c r="AA134" s="4">
        <f t="shared" si="105"/>
        <v>69.761356526253948</v>
      </c>
      <c r="AB134" s="4">
        <f t="shared" si="106"/>
        <v>72.803340458299431</v>
      </c>
      <c r="AC134" s="4">
        <f t="shared" si="107"/>
        <v>82.608302868908922</v>
      </c>
      <c r="AD134" s="4">
        <f t="shared" si="108"/>
        <v>85.0848592988539</v>
      </c>
      <c r="AE134" s="4">
        <f t="shared" si="109"/>
        <v>104.5304283067743</v>
      </c>
      <c r="AF134" s="4">
        <f t="shared" si="110"/>
        <v>126.44372966296802</v>
      </c>
      <c r="AG134" s="4">
        <f t="shared" si="110"/>
        <v>184.11883861403183</v>
      </c>
      <c r="AI134" s="4">
        <f t="shared" si="111"/>
        <v>-6.4048475781023413</v>
      </c>
      <c r="AJ134" s="4">
        <f t="shared" si="112"/>
        <v>-4.5429969088720128</v>
      </c>
      <c r="AK134" s="4">
        <f t="shared" si="113"/>
        <v>-2.1164989529385849</v>
      </c>
      <c r="AL134" s="4">
        <f t="shared" si="114"/>
        <v>-2.1459431559779318</v>
      </c>
      <c r="AM134" s="4">
        <f t="shared" si="115"/>
        <v>8.4228225761819431E-2</v>
      </c>
      <c r="AN134" s="4">
        <f t="shared" si="116"/>
        <v>0.30014853036648503</v>
      </c>
      <c r="AO134" s="4">
        <f t="shared" si="117"/>
        <v>-0.48668844065963413</v>
      </c>
      <c r="AP134" s="4">
        <f t="shared" si="118"/>
        <v>-1.8947733691910287</v>
      </c>
      <c r="AQ134" s="4">
        <f t="shared" si="119"/>
        <v>-1.4283565262539497</v>
      </c>
      <c r="AR134" s="4">
        <f t="shared" si="120"/>
        <v>-1.9703404582994324</v>
      </c>
      <c r="AS134" s="4">
        <f t="shared" si="121"/>
        <v>-0.10830286890892182</v>
      </c>
      <c r="AT134" s="4">
        <f t="shared" si="122"/>
        <v>-0.10185929885389555</v>
      </c>
      <c r="AU134" s="4">
        <f t="shared" si="123"/>
        <v>1.8525716932256984</v>
      </c>
      <c r="AV134" s="4">
        <f t="shared" si="154"/>
        <v>0.63927033703197367</v>
      </c>
      <c r="AW134" s="4">
        <f t="shared" si="154"/>
        <v>-4.6858386140318373</v>
      </c>
      <c r="AY134" s="2">
        <f t="shared" si="156"/>
        <v>63.323847578102338</v>
      </c>
      <c r="AZ134" s="2">
        <f t="shared" si="156"/>
        <v>61.926310560551798</v>
      </c>
      <c r="BA134" s="2">
        <f t="shared" si="156"/>
        <v>59.225920504652905</v>
      </c>
      <c r="BB134" s="2">
        <f t="shared" si="156"/>
        <v>60.752041819144729</v>
      </c>
      <c r="BC134" s="2">
        <f t="shared" si="156"/>
        <v>61.422325020804443</v>
      </c>
      <c r="BD134" s="2">
        <f t="shared" si="156"/>
        <v>62.270243273524933</v>
      </c>
      <c r="BE134" s="2">
        <f t="shared" si="156"/>
        <v>63.079792545507757</v>
      </c>
      <c r="BF134" s="2">
        <f t="shared" si="156"/>
        <v>61.471494748953518</v>
      </c>
      <c r="BG134" s="2">
        <f t="shared" si="156"/>
        <v>62.748086008976543</v>
      </c>
      <c r="BH134" s="2">
        <f t="shared" si="156"/>
        <v>62.540160785314036</v>
      </c>
      <c r="BI134" s="2">
        <f t="shared" si="156"/>
        <v>61.941786131168975</v>
      </c>
      <c r="BJ134" s="2">
        <f t="shared" si="156"/>
        <v>60.50728527181969</v>
      </c>
      <c r="BK134" s="2">
        <f t="shared" si="156"/>
        <v>62.527112988163481</v>
      </c>
      <c r="BL134" s="2">
        <f t="shared" si="156"/>
        <v>63.362893551002927</v>
      </c>
      <c r="BM134" s="2">
        <f t="shared" si="156"/>
        <v>64.501746783380554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87.395416017797572</v>
      </c>
      <c r="DL134" s="2">
        <f t="shared" si="166"/>
        <v>86.289510249554368</v>
      </c>
      <c r="DM134" s="2">
        <f t="shared" si="166"/>
        <v>88.186843697478992</v>
      </c>
      <c r="DN134" s="2">
        <f t="shared" si="166"/>
        <v>90.576253676470571</v>
      </c>
      <c r="DO134" s="2">
        <f t="shared" si="166"/>
        <v>90.080238453079176</v>
      </c>
      <c r="DP134" s="2">
        <f t="shared" si="166"/>
        <v>86.318224156891489</v>
      </c>
      <c r="DQ134" s="2">
        <f t="shared" si="166"/>
        <v>86.429887096774181</v>
      </c>
      <c r="DR134" s="2">
        <f t="shared" si="166"/>
        <v>90.877652057842042</v>
      </c>
      <c r="DS134" s="2">
        <f t="shared" si="166"/>
        <v>82.358413125695236</v>
      </c>
      <c r="DT134" s="2">
        <f t="shared" si="166"/>
        <v>81.69939193548386</v>
      </c>
      <c r="DU134" s="2">
        <f t="shared" si="166"/>
        <v>83.463659677419358</v>
      </c>
      <c r="DV134" s="2">
        <f t="shared" si="166"/>
        <v>86.133970967741945</v>
      </c>
      <c r="DW134" s="2">
        <f t="shared" si="166"/>
        <v>95.213467925219973</v>
      </c>
      <c r="DX134" s="2">
        <f t="shared" si="166"/>
        <v>93.271969696969677</v>
      </c>
      <c r="DY134" s="2">
        <f t="shared" si="166"/>
        <v>87.474623433444563</v>
      </c>
      <c r="EA134" s="2">
        <f t="shared" si="153"/>
        <v>63.345714285714301</v>
      </c>
      <c r="EB134" s="2">
        <f t="shared" si="153"/>
        <v>61.939644444444447</v>
      </c>
      <c r="EC134" s="2">
        <f t="shared" si="153"/>
        <v>59.220311111111123</v>
      </c>
      <c r="ED134" s="2">
        <f t="shared" si="153"/>
        <v>60.75255540166205</v>
      </c>
      <c r="EE134" s="2">
        <f t="shared" si="152"/>
        <v>61.420088308644559</v>
      </c>
      <c r="EF134" s="2">
        <f t="shared" si="152"/>
        <v>62.266505123043174</v>
      </c>
      <c r="EG134" s="2">
        <f t="shared" si="152"/>
        <v>63.078663931600346</v>
      </c>
      <c r="EH134" s="2">
        <f t="shared" si="152"/>
        <v>61.461890238184552</v>
      </c>
      <c r="EI134" s="2">
        <f t="shared" si="152"/>
        <v>62.744626755617972</v>
      </c>
      <c r="EJ134" s="2">
        <f t="shared" si="152"/>
        <v>62.541572854036076</v>
      </c>
      <c r="EK134" s="2">
        <f t="shared" si="152"/>
        <v>61.942154468304594</v>
      </c>
      <c r="EL134" s="2">
        <f t="shared" si="152"/>
        <v>60.505025660286648</v>
      </c>
      <c r="EM134" s="2">
        <f t="shared" si="135"/>
        <v>62.522848663285487</v>
      </c>
      <c r="EN134" s="2">
        <f t="shared" si="135"/>
        <v>63.363394432950926</v>
      </c>
      <c r="EO134" s="2">
        <f t="shared" si="135"/>
        <v>64.505990300494489</v>
      </c>
      <c r="EQ134" s="2">
        <f t="shared" si="167"/>
        <v>58.349862439545291</v>
      </c>
      <c r="ER134" s="2">
        <f t="shared" si="167"/>
        <v>60.135167206078179</v>
      </c>
      <c r="ES134" s="2">
        <f t="shared" si="167"/>
        <v>60.255606760862946</v>
      </c>
      <c r="ET134" s="2">
        <f t="shared" si="167"/>
        <v>60.550784908626312</v>
      </c>
      <c r="EU134" s="2">
        <f t="shared" si="167"/>
        <v>62.052514111155901</v>
      </c>
      <c r="EV134" s="2">
        <f t="shared" si="167"/>
        <v>63.123188693317417</v>
      </c>
      <c r="EW134" s="2">
        <f t="shared" si="167"/>
        <v>63.269202578393504</v>
      </c>
      <c r="EX134" s="2">
        <f t="shared" si="167"/>
        <v>62.962823527425407</v>
      </c>
      <c r="EY134" s="2">
        <f t="shared" si="167"/>
        <v>63.333959091964708</v>
      </c>
      <c r="EZ134" s="2">
        <f t="shared" si="167"/>
        <v>62.251780544225959</v>
      </c>
      <c r="FA134" s="2">
        <f t="shared" si="167"/>
        <v>61.811714743192894</v>
      </c>
      <c r="FB134" s="2">
        <f t="shared" si="167"/>
        <v>61.091085782531522</v>
      </c>
      <c r="FC134" s="2">
        <f t="shared" si="167"/>
        <v>63.448131752774103</v>
      </c>
      <c r="FD134" s="2">
        <f t="shared" si="167"/>
        <v>62.949419855903422</v>
      </c>
      <c r="FE134" s="2">
        <f t="shared" si="167"/>
        <v>63.503940034477104</v>
      </c>
      <c r="FG134" s="2">
        <f t="shared" si="168"/>
        <v>0.99999392468617543</v>
      </c>
      <c r="FH134" s="2">
        <f t="shared" si="168"/>
        <v>0.99999437570893646</v>
      </c>
      <c r="FI134" s="2">
        <f t="shared" si="168"/>
        <v>0.99999358035594366</v>
      </c>
      <c r="FJ134" s="2">
        <f t="shared" si="168"/>
        <v>0.99999348272521071</v>
      </c>
      <c r="FK134" s="2">
        <f t="shared" si="168"/>
        <v>0.99999354710468513</v>
      </c>
      <c r="FL134" s="2">
        <f t="shared" si="168"/>
        <v>0.99999448318946826</v>
      </c>
      <c r="FM134" s="2">
        <f t="shared" si="168"/>
        <v>0.99999459934459034</v>
      </c>
      <c r="FN134" s="2">
        <f t="shared" si="168"/>
        <v>0.99999448402824165</v>
      </c>
      <c r="FO134" s="2">
        <f t="shared" si="168"/>
        <v>0.99999459570250326</v>
      </c>
      <c r="FP134" s="2">
        <f t="shared" si="168"/>
        <v>0.99999455125922687</v>
      </c>
      <c r="FQ134" s="2">
        <f t="shared" si="168"/>
        <v>0.99999340668035142</v>
      </c>
      <c r="FR134" s="2">
        <f t="shared" si="168"/>
        <v>0.99999437196159402</v>
      </c>
      <c r="FS134" s="2">
        <f t="shared" si="168"/>
        <v>0.99998057542273378</v>
      </c>
      <c r="FT134" s="2">
        <f t="shared" si="168"/>
        <v>0.99995042465578332</v>
      </c>
      <c r="FU134" s="2">
        <f t="shared" si="168"/>
        <v>0.99990747345474618</v>
      </c>
      <c r="FW134" s="2">
        <f t="shared" si="160"/>
        <v>4.4062189542824074E-3</v>
      </c>
      <c r="FX134" s="2">
        <f t="shared" si="160"/>
        <v>7.4652283436345912E-3</v>
      </c>
      <c r="FY134" s="2">
        <f t="shared" si="160"/>
        <v>5.2385410045193695E-3</v>
      </c>
      <c r="FZ134" s="2">
        <f t="shared" si="160"/>
        <v>3.5086981429110786E-3</v>
      </c>
      <c r="GA134" s="2">
        <f t="shared" si="160"/>
        <v>3.2442876352367484E-3</v>
      </c>
      <c r="GB134" s="2">
        <f t="shared" si="160"/>
        <v>4.2086271173985704E-3</v>
      </c>
      <c r="GC134" s="2">
        <f t="shared" si="160"/>
        <v>5.2614102942956488E-3</v>
      </c>
      <c r="GD134" s="2">
        <f t="shared" si="160"/>
        <v>6.29092200512971E-3</v>
      </c>
      <c r="GE134" s="2">
        <f t="shared" si="160"/>
        <v>5.6899213146508745E-3</v>
      </c>
      <c r="GF134" s="2">
        <f t="shared" si="160"/>
        <v>5.2329018426608221E-3</v>
      </c>
      <c r="GG134" s="2">
        <f t="shared" si="160"/>
        <v>3.9116557347805897E-3</v>
      </c>
      <c r="GH134" s="2">
        <f t="shared" si="160"/>
        <v>3.609477533532226E-3</v>
      </c>
      <c r="GI134" s="2">
        <f t="shared" si="160"/>
        <v>3.9223924650540337E-3</v>
      </c>
      <c r="GJ134" s="2">
        <f t="shared" si="160"/>
        <v>4.79162241288901E-3</v>
      </c>
      <c r="GK134" s="2">
        <f t="shared" si="160"/>
        <v>6.3556945224214163E-3</v>
      </c>
      <c r="GM134" s="107">
        <f t="shared" si="161"/>
        <v>1.03730435086709E-68</v>
      </c>
      <c r="GN134" s="107">
        <f t="shared" si="161"/>
        <v>1.0619520413424791E-93</v>
      </c>
      <c r="GO134" s="107">
        <f t="shared" si="161"/>
        <v>6.1782431227874646E-91</v>
      </c>
      <c r="GP134" s="107">
        <f t="shared" si="161"/>
        <v>3.420694350736686E-93</v>
      </c>
      <c r="GQ134" s="107">
        <f t="shared" si="161"/>
        <v>2.127748543516388E-97</v>
      </c>
      <c r="GR134" s="107">
        <f t="shared" si="161"/>
        <v>7.5679779805025717E-104</v>
      </c>
      <c r="GS134" s="107">
        <f t="shared" si="161"/>
        <v>4.0331310231977185E-106</v>
      </c>
      <c r="GT134" s="107">
        <f t="shared" si="161"/>
        <v>1.515697028680398E-113</v>
      </c>
      <c r="GU134" s="107">
        <f t="shared" si="161"/>
        <v>2.6403669138149707E-118</v>
      </c>
      <c r="GV134" s="107">
        <f t="shared" si="161"/>
        <v>9.5710803101630416E-111</v>
      </c>
      <c r="GW134" s="107">
        <f t="shared" si="161"/>
        <v>1.4458601131746704E-108</v>
      </c>
      <c r="GX134" s="107">
        <f t="shared" si="161"/>
        <v>6.9974570211215602E-108</v>
      </c>
      <c r="GY134" s="107">
        <f t="shared" si="161"/>
        <v>1.6076719953083557E-98</v>
      </c>
      <c r="GZ134" s="107">
        <f t="shared" si="161"/>
        <v>6.9104389095126178E-94</v>
      </c>
      <c r="HA134" s="107">
        <f t="shared" si="161"/>
        <v>1.3243480679119479E-156</v>
      </c>
      <c r="HC134" s="107">
        <f t="shared" si="155"/>
        <v>2.0695776975763106E-41</v>
      </c>
      <c r="HD134" s="107">
        <f t="shared" si="155"/>
        <v>9.9243642689663166E-58</v>
      </c>
      <c r="HE134" s="107">
        <f t="shared" si="155"/>
        <v>9.809418104021134E-55</v>
      </c>
      <c r="HF134" s="107">
        <f t="shared" si="155"/>
        <v>4.694281839856513E-55</v>
      </c>
      <c r="HG134" s="107">
        <f t="shared" si="155"/>
        <v>1.4918860659680156E-57</v>
      </c>
      <c r="HH134" s="107">
        <f t="shared" si="155"/>
        <v>1.4445527564140378E-62</v>
      </c>
      <c r="HI134" s="107">
        <f t="shared" si="155"/>
        <v>2.3479935981837088E-65</v>
      </c>
      <c r="HJ134" s="107">
        <f t="shared" si="155"/>
        <v>1.0785256654451198E-70</v>
      </c>
      <c r="HK134" s="107">
        <f t="shared" si="155"/>
        <v>1.2949569382196815E-73</v>
      </c>
      <c r="HL134" s="107">
        <f t="shared" si="165"/>
        <v>4.0759049849799508E-68</v>
      </c>
      <c r="HM134" s="107">
        <f t="shared" si="165"/>
        <v>3.9935862039325567E-65</v>
      </c>
      <c r="HN134" s="107">
        <f t="shared" si="165"/>
        <v>6.7254057637301188E-64</v>
      </c>
      <c r="HO134" s="107">
        <f t="shared" si="165"/>
        <v>9.0871109667812666E-56</v>
      </c>
      <c r="HP134" s="107">
        <f t="shared" si="165"/>
        <v>5.1821672674385532E-52</v>
      </c>
      <c r="HQ134" s="107">
        <f t="shared" si="165"/>
        <v>3.4002158202695064E-81</v>
      </c>
      <c r="HS134" s="107">
        <f t="shared" si="162"/>
        <v>0.40670684553478381</v>
      </c>
      <c r="HT134" s="107">
        <f t="shared" si="162"/>
        <v>0.24700163939930109</v>
      </c>
      <c r="HU134" s="107">
        <f t="shared" si="162"/>
        <v>0.36071989733146781</v>
      </c>
      <c r="HV134" s="107">
        <f t="shared" si="162"/>
        <v>0.44895768675234404</v>
      </c>
      <c r="HW134" s="107">
        <f t="shared" si="162"/>
        <v>0.4556526574886387</v>
      </c>
      <c r="HX134" s="107">
        <f t="shared" si="162"/>
        <v>0.36854362357827464</v>
      </c>
      <c r="HY134" s="107">
        <f t="shared" si="162"/>
        <v>0.28174317888121025</v>
      </c>
      <c r="HZ134" s="107">
        <f t="shared" si="162"/>
        <v>0.22029454510337348</v>
      </c>
      <c r="IA134" s="107">
        <f t="shared" si="162"/>
        <v>0.2297344488654734</v>
      </c>
      <c r="IB134" s="107">
        <f t="shared" si="162"/>
        <v>0.27953028300182975</v>
      </c>
      <c r="IC134" s="107">
        <f t="shared" si="162"/>
        <v>0.39782740009921597</v>
      </c>
      <c r="ID134" s="107">
        <f t="shared" si="162"/>
        <v>0.42286221474280117</v>
      </c>
      <c r="IE134" s="107">
        <f t="shared" si="162"/>
        <v>0.52298617781059265</v>
      </c>
      <c r="IF134" s="107">
        <f t="shared" si="162"/>
        <v>0.52351798525681015</v>
      </c>
      <c r="IG134" s="107">
        <f t="shared" si="162"/>
        <v>0.58775261173401239</v>
      </c>
      <c r="II134" s="107">
        <f t="shared" si="163"/>
        <v>1.1224742998844983E-5</v>
      </c>
      <c r="IJ134" s="107">
        <f t="shared" si="163"/>
        <v>3.9320804346328666E-6</v>
      </c>
      <c r="IK134" s="107">
        <f t="shared" si="163"/>
        <v>8.2169561585782243E-7</v>
      </c>
      <c r="IL134" s="107">
        <f t="shared" si="163"/>
        <v>7.3633854038491873E-8</v>
      </c>
      <c r="IM134" s="107">
        <f t="shared" si="163"/>
        <v>2.4517338986598092E-8</v>
      </c>
      <c r="IN134" s="107">
        <f t="shared" si="163"/>
        <v>5.6990801144897767E-8</v>
      </c>
      <c r="IO134" s="107">
        <f t="shared" si="163"/>
        <v>1.4902577620909329E-7</v>
      </c>
      <c r="IP134" s="107">
        <f t="shared" si="163"/>
        <v>1.4366888395224118E-7</v>
      </c>
      <c r="IQ134" s="107">
        <f t="shared" si="163"/>
        <v>4.5142772961803909E-8</v>
      </c>
      <c r="IR134" s="107">
        <f t="shared" si="163"/>
        <v>7.5049459114969684E-8</v>
      </c>
      <c r="IS134" s="107">
        <f t="shared" si="163"/>
        <v>1.123375215558303E-8</v>
      </c>
      <c r="IT134" s="107">
        <f t="shared" si="163"/>
        <v>1.1988837585348099E-8</v>
      </c>
      <c r="IU134" s="107">
        <f t="shared" si="163"/>
        <v>2.3204859361932749E-9</v>
      </c>
      <c r="IV134" s="107">
        <f t="shared" si="163"/>
        <v>7.8495478329041111E-10</v>
      </c>
      <c r="IW134" s="107">
        <f t="shared" si="163"/>
        <v>3.4633585010577616E-9</v>
      </c>
      <c r="IY134" s="107">
        <f t="shared" si="164"/>
        <v>0.40671807027778267</v>
      </c>
      <c r="IZ134" s="107">
        <f t="shared" si="164"/>
        <v>0.24700557147973573</v>
      </c>
      <c r="JA134" s="107">
        <f t="shared" si="164"/>
        <v>0.36072071902708369</v>
      </c>
      <c r="JB134" s="107">
        <f t="shared" si="164"/>
        <v>0.44895776038619806</v>
      </c>
      <c r="JC134" s="107">
        <f t="shared" si="164"/>
        <v>0.45565268200597769</v>
      </c>
      <c r="JD134" s="107">
        <f t="shared" si="164"/>
        <v>0.36854368056907577</v>
      </c>
      <c r="JE134" s="107">
        <f t="shared" si="164"/>
        <v>0.28174332790698647</v>
      </c>
      <c r="JF134" s="107">
        <f t="shared" si="164"/>
        <v>0.22029468877225744</v>
      </c>
      <c r="JG134" s="107">
        <f t="shared" si="164"/>
        <v>0.22973449400824636</v>
      </c>
      <c r="JH134" s="107">
        <f t="shared" si="164"/>
        <v>0.27953035805128884</v>
      </c>
      <c r="JI134" s="107">
        <f t="shared" si="164"/>
        <v>0.39782741133296812</v>
      </c>
      <c r="JJ134" s="107">
        <f t="shared" si="164"/>
        <v>0.42286222673163876</v>
      </c>
      <c r="JK134" s="107">
        <f t="shared" si="164"/>
        <v>0.52298618013107856</v>
      </c>
      <c r="JL134" s="107">
        <f t="shared" si="164"/>
        <v>0.52351798604176492</v>
      </c>
      <c r="JM134" s="107">
        <f t="shared" si="164"/>
        <v>0.58775261519737088</v>
      </c>
    </row>
    <row r="135" spans="2:273" x14ac:dyDescent="0.25">
      <c r="B135" s="2">
        <v>107</v>
      </c>
      <c r="C135" s="37">
        <v>56.468000000000004</v>
      </c>
      <c r="D135" s="37">
        <v>59</v>
      </c>
      <c r="E135" s="37">
        <v>59.902999999999999</v>
      </c>
      <c r="F135" s="37">
        <v>64.709999999999994</v>
      </c>
      <c r="G135" s="37">
        <v>67.900000000000006</v>
      </c>
      <c r="H135" s="37">
        <v>68.417000000000002</v>
      </c>
      <c r="I135" s="37">
        <v>64.917000000000002</v>
      </c>
      <c r="J135" s="37">
        <v>62.482999999999997</v>
      </c>
      <c r="K135" s="37">
        <v>63.3</v>
      </c>
      <c r="L135" s="37">
        <v>63.817</v>
      </c>
      <c r="M135" s="37">
        <v>71.183000000000007</v>
      </c>
      <c r="N135" s="37">
        <v>71.45</v>
      </c>
      <c r="O135" s="37">
        <v>95.082999999999998</v>
      </c>
      <c r="P135" s="37">
        <v>119.05</v>
      </c>
      <c r="Q135" s="37">
        <v>174.81700000000001</v>
      </c>
      <c r="S135" s="4">
        <f t="shared" si="97"/>
        <v>63.437077590532056</v>
      </c>
      <c r="T135" s="4">
        <f t="shared" si="98"/>
        <v>62.450949415045869</v>
      </c>
      <c r="U135" s="4">
        <f t="shared" si="99"/>
        <v>62.296820445449917</v>
      </c>
      <c r="V135" s="4">
        <f t="shared" si="100"/>
        <v>67.696047256264634</v>
      </c>
      <c r="W135" s="4">
        <f t="shared" si="101"/>
        <v>70.049039874821872</v>
      </c>
      <c r="X135" s="4">
        <f t="shared" si="102"/>
        <v>68.726585080445673</v>
      </c>
      <c r="Y135" s="4">
        <f t="shared" si="103"/>
        <v>67.36480107534112</v>
      </c>
      <c r="Z135" s="4">
        <f t="shared" si="104"/>
        <v>64.230744891709406</v>
      </c>
      <c r="AA135" s="4">
        <f t="shared" si="105"/>
        <v>65.829138589819507</v>
      </c>
      <c r="AB135" s="4">
        <f t="shared" si="106"/>
        <v>67.662161217382049</v>
      </c>
      <c r="AC135" s="4">
        <f t="shared" si="107"/>
        <v>74.141147378498502</v>
      </c>
      <c r="AD135" s="4">
        <f t="shared" si="108"/>
        <v>75.685776280525005</v>
      </c>
      <c r="AE135" s="4">
        <f t="shared" si="109"/>
        <v>95.384501565014574</v>
      </c>
      <c r="AF135" s="4">
        <f t="shared" si="110"/>
        <v>116.52065737394997</v>
      </c>
      <c r="AG135" s="4">
        <f t="shared" si="110"/>
        <v>178.39236926384766</v>
      </c>
      <c r="AI135" s="4">
        <f t="shared" si="111"/>
        <v>-6.9690775905320521</v>
      </c>
      <c r="AJ135" s="4">
        <f t="shared" si="112"/>
        <v>-3.4509494150458693</v>
      </c>
      <c r="AK135" s="4">
        <f t="shared" si="113"/>
        <v>-2.3938204454499186</v>
      </c>
      <c r="AL135" s="4">
        <f t="shared" si="114"/>
        <v>-2.9860472562646407</v>
      </c>
      <c r="AM135" s="4">
        <f t="shared" si="115"/>
        <v>-2.1490398748218666</v>
      </c>
      <c r="AN135" s="4">
        <f t="shared" si="116"/>
        <v>-0.30958508044567168</v>
      </c>
      <c r="AO135" s="4">
        <f t="shared" si="117"/>
        <v>-2.4478010753411183</v>
      </c>
      <c r="AP135" s="4">
        <f t="shared" si="118"/>
        <v>-1.7477448917094094</v>
      </c>
      <c r="AQ135" s="4">
        <f t="shared" si="119"/>
        <v>-2.5291385898195102</v>
      </c>
      <c r="AR135" s="4">
        <f t="shared" si="120"/>
        <v>-3.8451612173820493</v>
      </c>
      <c r="AS135" s="4">
        <f t="shared" si="121"/>
        <v>-2.9581473784984951</v>
      </c>
      <c r="AT135" s="4">
        <f t="shared" si="122"/>
        <v>-4.2357762805250019</v>
      </c>
      <c r="AU135" s="4">
        <f t="shared" si="123"/>
        <v>-0.30150156501457559</v>
      </c>
      <c r="AV135" s="4">
        <f t="shared" si="154"/>
        <v>2.529342626050024</v>
      </c>
      <c r="AW135" s="4">
        <f t="shared" si="154"/>
        <v>-3.575369263847648</v>
      </c>
      <c r="AY135" s="2">
        <f t="shared" si="156"/>
        <v>63.437077590532056</v>
      </c>
      <c r="AZ135" s="2">
        <f t="shared" si="156"/>
        <v>61.895205926343131</v>
      </c>
      <c r="BA135" s="2">
        <f t="shared" si="156"/>
        <v>59.081382856307592</v>
      </c>
      <c r="BB135" s="2">
        <f t="shared" si="156"/>
        <v>60.630767750778311</v>
      </c>
      <c r="BC135" s="2">
        <f t="shared" si="156"/>
        <v>61.259640506193549</v>
      </c>
      <c r="BD135" s="2">
        <f t="shared" si="156"/>
        <v>62.107908826519605</v>
      </c>
      <c r="BE135" s="2">
        <f t="shared" si="156"/>
        <v>62.948166220525316</v>
      </c>
      <c r="BF135" s="2">
        <f t="shared" si="156"/>
        <v>61.236674121283556</v>
      </c>
      <c r="BG135" s="2">
        <f t="shared" si="156"/>
        <v>62.575262111558452</v>
      </c>
      <c r="BH135" s="2">
        <f t="shared" si="156"/>
        <v>62.415664710181716</v>
      </c>
      <c r="BI135" s="2">
        <f t="shared" si="156"/>
        <v>61.80291624047473</v>
      </c>
      <c r="BJ135" s="2">
        <f t="shared" si="156"/>
        <v>60.338413195161934</v>
      </c>
      <c r="BK135" s="2">
        <f t="shared" si="156"/>
        <v>62.328294081679303</v>
      </c>
      <c r="BL135" s="2">
        <f t="shared" si="156"/>
        <v>63.228079652241902</v>
      </c>
      <c r="BM135" s="2">
        <f t="shared" si="156"/>
        <v>64.389214877239965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87.578226028921037</v>
      </c>
      <c r="DL135" s="2">
        <f t="shared" si="166"/>
        <v>86.451790329768272</v>
      </c>
      <c r="DM135" s="2">
        <f t="shared" si="166"/>
        <v>88.356147899159652</v>
      </c>
      <c r="DN135" s="2">
        <f t="shared" si="166"/>
        <v>90.767665106951853</v>
      </c>
      <c r="DO135" s="2">
        <f t="shared" si="166"/>
        <v>90.246388746334304</v>
      </c>
      <c r="DP135" s="2">
        <f t="shared" si="166"/>
        <v>86.432120051319643</v>
      </c>
      <c r="DQ135" s="2">
        <f t="shared" si="166"/>
        <v>86.537889112903216</v>
      </c>
      <c r="DR135" s="2">
        <f t="shared" si="166"/>
        <v>91.033154393770857</v>
      </c>
      <c r="DS135" s="2">
        <f t="shared" si="166"/>
        <v>82.425773971078996</v>
      </c>
      <c r="DT135" s="2">
        <f t="shared" si="166"/>
        <v>81.737761290322567</v>
      </c>
      <c r="DU135" s="2">
        <f t="shared" si="166"/>
        <v>83.548839516129036</v>
      </c>
      <c r="DV135" s="2">
        <f t="shared" si="166"/>
        <v>86.265870564516135</v>
      </c>
      <c r="DW135" s="2">
        <f t="shared" si="166"/>
        <v>95.417246517595345</v>
      </c>
      <c r="DX135" s="2">
        <f t="shared" si="166"/>
        <v>93.442151515151494</v>
      </c>
      <c r="DY135" s="2">
        <f t="shared" si="166"/>
        <v>87.624985168705962</v>
      </c>
      <c r="EA135" s="2">
        <f t="shared" si="153"/>
        <v>63.465857142857161</v>
      </c>
      <c r="EB135" s="2">
        <f t="shared" si="153"/>
        <v>61.912711111111115</v>
      </c>
      <c r="EC135" s="2">
        <f t="shared" si="153"/>
        <v>59.074077777777788</v>
      </c>
      <c r="ED135" s="2">
        <f t="shared" si="153"/>
        <v>60.631492520775623</v>
      </c>
      <c r="EE135" s="2">
        <f t="shared" si="152"/>
        <v>61.256726300291447</v>
      </c>
      <c r="EF135" s="2">
        <f t="shared" si="152"/>
        <v>62.103007782218086</v>
      </c>
      <c r="EG135" s="2">
        <f t="shared" si="152"/>
        <v>62.946681996828232</v>
      </c>
      <c r="EH135" s="2">
        <f t="shared" si="152"/>
        <v>61.223977025506379</v>
      </c>
      <c r="EI135" s="2">
        <f t="shared" si="152"/>
        <v>62.570668539325837</v>
      </c>
      <c r="EJ135" s="2">
        <f t="shared" si="152"/>
        <v>62.417563771267751</v>
      </c>
      <c r="EK135" s="2">
        <f t="shared" si="152"/>
        <v>61.803466991747953</v>
      </c>
      <c r="EL135" s="2">
        <f t="shared" si="152"/>
        <v>60.335480183888706</v>
      </c>
      <c r="EM135" s="2">
        <f t="shared" si="135"/>
        <v>62.323006189289096</v>
      </c>
      <c r="EN135" s="2">
        <f t="shared" si="135"/>
        <v>63.229363438028983</v>
      </c>
      <c r="EO135" s="2">
        <f t="shared" si="135"/>
        <v>64.395386458729561</v>
      </c>
      <c r="EQ135" s="2">
        <f t="shared" si="167"/>
        <v>58.250722147376003</v>
      </c>
      <c r="ER135" s="2">
        <f t="shared" si="167"/>
        <v>60.0348061024931</v>
      </c>
      <c r="ES135" s="2">
        <f t="shared" si="167"/>
        <v>60.160588711637786</v>
      </c>
      <c r="ET135" s="2">
        <f t="shared" si="167"/>
        <v>60.431912891212967</v>
      </c>
      <c r="EU135" s="2">
        <f t="shared" si="167"/>
        <v>61.934425086289423</v>
      </c>
      <c r="EV135" s="2">
        <f t="shared" si="167"/>
        <v>63.00888544152744</v>
      </c>
      <c r="EW135" s="2">
        <f t="shared" si="167"/>
        <v>63.155764397894188</v>
      </c>
      <c r="EX135" s="2">
        <f t="shared" si="167"/>
        <v>62.813278995621395</v>
      </c>
      <c r="EY135" s="2">
        <f t="shared" si="167"/>
        <v>63.20097187906584</v>
      </c>
      <c r="EZ135" s="2">
        <f t="shared" si="167"/>
        <v>62.116195009957465</v>
      </c>
      <c r="FA135" s="2">
        <f t="shared" si="167"/>
        <v>61.668364325030112</v>
      </c>
      <c r="FB135" s="2">
        <f t="shared" si="167"/>
        <v>60.95600896857912</v>
      </c>
      <c r="FC135" s="2">
        <f t="shared" si="167"/>
        <v>63.309586509956254</v>
      </c>
      <c r="FD135" s="2">
        <f t="shared" si="167"/>
        <v>62.794812306304792</v>
      </c>
      <c r="FE135" s="2">
        <f t="shared" si="167"/>
        <v>63.343376595658498</v>
      </c>
      <c r="FG135" s="2">
        <f t="shared" si="168"/>
        <v>0.99999517420066442</v>
      </c>
      <c r="FH135" s="2">
        <f t="shared" si="168"/>
        <v>0.99999553246164008</v>
      </c>
      <c r="FI135" s="2">
        <f t="shared" si="168"/>
        <v>0.99999490068873631</v>
      </c>
      <c r="FJ135" s="2">
        <f t="shared" si="168"/>
        <v>0.99999482313768229</v>
      </c>
      <c r="FK135" s="2">
        <f t="shared" si="168"/>
        <v>0.999994874276253</v>
      </c>
      <c r="FL135" s="2">
        <f t="shared" si="168"/>
        <v>0.99999561783665669</v>
      </c>
      <c r="FM135" s="2">
        <f t="shared" si="168"/>
        <v>0.99999571010215704</v>
      </c>
      <c r="FN135" s="2">
        <f t="shared" si="168"/>
        <v>0.99999561850291974</v>
      </c>
      <c r="FO135" s="2">
        <f t="shared" si="168"/>
        <v>0.999995707209138</v>
      </c>
      <c r="FP135" s="2">
        <f t="shared" si="168"/>
        <v>0.99999567190650995</v>
      </c>
      <c r="FQ135" s="2">
        <f t="shared" si="168"/>
        <v>0.99999476273294052</v>
      </c>
      <c r="FR135" s="2">
        <f t="shared" si="168"/>
        <v>0.99999552948501325</v>
      </c>
      <c r="FS135" s="2">
        <f t="shared" si="168"/>
        <v>0.99998424406870046</v>
      </c>
      <c r="FT135" s="2">
        <f t="shared" si="168"/>
        <v>0.99995907994920796</v>
      </c>
      <c r="FU135" s="2">
        <f t="shared" si="168"/>
        <v>0.99992249141781686</v>
      </c>
      <c r="FW135" s="2">
        <f t="shared" si="160"/>
        <v>5.5407796354063499E-3</v>
      </c>
      <c r="FX135" s="2">
        <f t="shared" si="160"/>
        <v>9.3800346475861919E-3</v>
      </c>
      <c r="FY135" s="2">
        <f t="shared" si="160"/>
        <v>6.5859991987285722E-3</v>
      </c>
      <c r="FZ135" s="2">
        <f t="shared" si="160"/>
        <v>4.4131799196952008E-3</v>
      </c>
      <c r="GA135" s="2">
        <f t="shared" si="160"/>
        <v>4.0808880848238905E-3</v>
      </c>
      <c r="GB135" s="2">
        <f t="shared" si="160"/>
        <v>5.2925801936740827E-3</v>
      </c>
      <c r="GC135" s="2">
        <f t="shared" si="160"/>
        <v>6.6147118146118126E-3</v>
      </c>
      <c r="GD135" s="2">
        <f t="shared" si="160"/>
        <v>7.9069221519122001E-3</v>
      </c>
      <c r="GE135" s="2">
        <f t="shared" si="160"/>
        <v>7.1526487854405695E-3</v>
      </c>
      <c r="GF135" s="2">
        <f t="shared" si="160"/>
        <v>6.5789191239426599E-3</v>
      </c>
      <c r="GG135" s="2">
        <f t="shared" si="160"/>
        <v>4.9195002037190011E-3</v>
      </c>
      <c r="GH135" s="2">
        <f t="shared" si="160"/>
        <v>4.5398201403844722E-3</v>
      </c>
      <c r="GI135" s="2">
        <f t="shared" si="160"/>
        <v>4.83129625974771E-3</v>
      </c>
      <c r="GJ135" s="2">
        <f t="shared" si="160"/>
        <v>5.7993051353210263E-3</v>
      </c>
      <c r="GK135" s="2">
        <f t="shared" si="160"/>
        <v>7.5779467760955276E-3</v>
      </c>
      <c r="GM135" s="107">
        <f t="shared" si="161"/>
        <v>2.6802338120940015E-71</v>
      </c>
      <c r="GN135" s="107">
        <f t="shared" si="161"/>
        <v>3.1375584151060733E-97</v>
      </c>
      <c r="GO135" s="107">
        <f t="shared" si="161"/>
        <v>2.1340037596212749E-94</v>
      </c>
      <c r="GP135" s="107">
        <f t="shared" si="161"/>
        <v>9.5579388067709829E-97</v>
      </c>
      <c r="GQ135" s="107">
        <f t="shared" si="161"/>
        <v>4.1104118875191411E-101</v>
      </c>
      <c r="GR135" s="107">
        <f t="shared" si="161"/>
        <v>9.2553940255295295E-108</v>
      </c>
      <c r="GS135" s="107">
        <f t="shared" si="161"/>
        <v>4.1023635894547065E-110</v>
      </c>
      <c r="GT135" s="107">
        <f t="shared" si="161"/>
        <v>7.878590025608092E-118</v>
      </c>
      <c r="GU135" s="107">
        <f t="shared" si="161"/>
        <v>9.1774812742212618E-123</v>
      </c>
      <c r="GV135" s="107">
        <f t="shared" si="161"/>
        <v>6.4324347956416067E-115</v>
      </c>
      <c r="GW135" s="107">
        <f t="shared" si="161"/>
        <v>1.0115292255639525E-112</v>
      </c>
      <c r="GX135" s="107">
        <f t="shared" si="161"/>
        <v>5.9020531523742989E-112</v>
      </c>
      <c r="GY135" s="107">
        <f t="shared" si="161"/>
        <v>2.774439544472727E-102</v>
      </c>
      <c r="GZ135" s="107">
        <f t="shared" si="161"/>
        <v>1.7562392973665544E-97</v>
      </c>
      <c r="HA135" s="107">
        <f t="shared" si="161"/>
        <v>1.4811696865548292E-162</v>
      </c>
      <c r="HC135" s="107">
        <f t="shared" si="155"/>
        <v>7.3831600633460787E-44</v>
      </c>
      <c r="HD135" s="107">
        <f t="shared" si="155"/>
        <v>4.1277694972643363E-61</v>
      </c>
      <c r="HE135" s="107">
        <f t="shared" si="155"/>
        <v>5.1845871877626033E-58</v>
      </c>
      <c r="HF135" s="107">
        <f t="shared" si="155"/>
        <v>2.181115385715498E-58</v>
      </c>
      <c r="HG135" s="107">
        <f t="shared" si="155"/>
        <v>4.8914572997804004E-61</v>
      </c>
      <c r="HH135" s="107">
        <f t="shared" si="155"/>
        <v>2.8332850004992377E-66</v>
      </c>
      <c r="HI135" s="107">
        <f t="shared" si="155"/>
        <v>3.5079465267755636E-69</v>
      </c>
      <c r="HJ135" s="107">
        <f t="shared" si="155"/>
        <v>8.0210994863187924E-75</v>
      </c>
      <c r="HK135" s="107">
        <f t="shared" si="155"/>
        <v>6.5449644218923915E-78</v>
      </c>
      <c r="HL135" s="107">
        <f t="shared" si="165"/>
        <v>4.1121675982060577E-72</v>
      </c>
      <c r="HM135" s="107">
        <f t="shared" si="165"/>
        <v>4.6957379010694342E-69</v>
      </c>
      <c r="HN135" s="107">
        <f t="shared" si="165"/>
        <v>9.9945749681034519E-68</v>
      </c>
      <c r="HO135" s="107">
        <f t="shared" si="165"/>
        <v>3.1891003251946113E-59</v>
      </c>
      <c r="HP135" s="107">
        <f t="shared" si="165"/>
        <v>2.8220768440400879E-55</v>
      </c>
      <c r="HQ135" s="107">
        <f t="shared" si="165"/>
        <v>3.5926413986306861E-86</v>
      </c>
      <c r="HS135" s="107">
        <f t="shared" si="162"/>
        <v>0.32572850137311138</v>
      </c>
      <c r="HT135" s="107">
        <f t="shared" si="162"/>
        <v>0.16056263479265559</v>
      </c>
      <c r="HU135" s="107">
        <f t="shared" si="162"/>
        <v>0.26390495476855297</v>
      </c>
      <c r="HV135" s="107">
        <f t="shared" si="162"/>
        <v>0.36075996215397405</v>
      </c>
      <c r="HW135" s="107">
        <f t="shared" si="162"/>
        <v>0.36721903922055033</v>
      </c>
      <c r="HX135" s="107">
        <f t="shared" si="162"/>
        <v>0.26637198831071596</v>
      </c>
      <c r="HY135" s="107">
        <f t="shared" si="162"/>
        <v>0.1847231397433482</v>
      </c>
      <c r="HZ135" s="107">
        <f t="shared" si="162"/>
        <v>0.13203771324554558</v>
      </c>
      <c r="IA135" s="107">
        <f t="shared" si="162"/>
        <v>0.13777623202428776</v>
      </c>
      <c r="IB135" s="107">
        <f t="shared" si="162"/>
        <v>0.18083848475849484</v>
      </c>
      <c r="IC135" s="107">
        <f t="shared" si="162"/>
        <v>0.29311143542460583</v>
      </c>
      <c r="ID135" s="107">
        <f t="shared" si="162"/>
        <v>0.32289475320183753</v>
      </c>
      <c r="IE135" s="107">
        <f t="shared" si="162"/>
        <v>0.48440154433328414</v>
      </c>
      <c r="IF135" s="107">
        <f t="shared" si="162"/>
        <v>0.5141085956967073</v>
      </c>
      <c r="IG135" s="107">
        <f t="shared" si="162"/>
        <v>0.61952686244401256</v>
      </c>
      <c r="II135" s="107">
        <f t="shared" si="163"/>
        <v>2.6045235079720954E-5</v>
      </c>
      <c r="IJ135" s="107">
        <f t="shared" si="163"/>
        <v>1.0943726375683284E-5</v>
      </c>
      <c r="IK135" s="107">
        <f t="shared" si="163"/>
        <v>2.4317888487528238E-6</v>
      </c>
      <c r="IL135" s="107">
        <f t="shared" si="163"/>
        <v>2.4342316984625796E-7</v>
      </c>
      <c r="IM135" s="107">
        <f t="shared" si="163"/>
        <v>8.6759444214617726E-8</v>
      </c>
      <c r="IN135" s="107">
        <f t="shared" si="163"/>
        <v>1.9998259108274919E-7</v>
      </c>
      <c r="IO135" s="107">
        <f t="shared" si="163"/>
        <v>5.0873823482011529E-7</v>
      </c>
      <c r="IP135" s="107">
        <f t="shared" si="163"/>
        <v>5.1343669031326416E-7</v>
      </c>
      <c r="IQ135" s="107">
        <f t="shared" si="163"/>
        <v>1.7364419771268279E-7</v>
      </c>
      <c r="IR135" s="107">
        <f t="shared" si="163"/>
        <v>2.7091644216158747E-7</v>
      </c>
      <c r="IS135" s="107">
        <f t="shared" si="163"/>
        <v>4.4099606634479735E-8</v>
      </c>
      <c r="IT135" s="107">
        <f t="shared" si="163"/>
        <v>4.5932609690515562E-8</v>
      </c>
      <c r="IU135" s="107">
        <f t="shared" si="163"/>
        <v>9.0416933738683196E-9</v>
      </c>
      <c r="IV135" s="107">
        <f t="shared" si="163"/>
        <v>3.0877351763609955E-9</v>
      </c>
      <c r="IW135" s="107">
        <f t="shared" si="163"/>
        <v>1.1921486795218828E-8</v>
      </c>
      <c r="IY135" s="107">
        <f t="shared" si="164"/>
        <v>0.32575454660819109</v>
      </c>
      <c r="IZ135" s="107">
        <f t="shared" si="164"/>
        <v>0.16057357851903128</v>
      </c>
      <c r="JA135" s="107">
        <f t="shared" si="164"/>
        <v>0.2639073865574017</v>
      </c>
      <c r="JB135" s="107">
        <f t="shared" si="164"/>
        <v>0.36076020557714389</v>
      </c>
      <c r="JC135" s="107">
        <f t="shared" si="164"/>
        <v>0.36721912597999457</v>
      </c>
      <c r="JD135" s="107">
        <f t="shared" si="164"/>
        <v>0.26637218829330706</v>
      </c>
      <c r="JE135" s="107">
        <f t="shared" si="164"/>
        <v>0.18472364848158301</v>
      </c>
      <c r="JF135" s="107">
        <f t="shared" si="164"/>
        <v>0.13203822668223589</v>
      </c>
      <c r="JG135" s="107">
        <f t="shared" si="164"/>
        <v>0.13777640566848548</v>
      </c>
      <c r="JH135" s="107">
        <f t="shared" si="164"/>
        <v>0.18083875567493701</v>
      </c>
      <c r="JI135" s="107">
        <f t="shared" si="164"/>
        <v>0.29311147952421246</v>
      </c>
      <c r="JJ135" s="107">
        <f t="shared" si="164"/>
        <v>0.32289479913444724</v>
      </c>
      <c r="JK135" s="107">
        <f t="shared" si="164"/>
        <v>0.48440155337497753</v>
      </c>
      <c r="JL135" s="107">
        <f t="shared" si="164"/>
        <v>0.51410859878444248</v>
      </c>
      <c r="JM135" s="107">
        <f t="shared" si="164"/>
        <v>0.61952687436549936</v>
      </c>
    </row>
    <row r="136" spans="2:273" x14ac:dyDescent="0.25">
      <c r="B136" s="2">
        <v>108</v>
      </c>
      <c r="C136" s="37">
        <v>57.354999999999997</v>
      </c>
      <c r="D136" s="37">
        <v>60.145000000000003</v>
      </c>
      <c r="E136" s="37">
        <v>58.887</v>
      </c>
      <c r="F136" s="37">
        <v>61.145000000000003</v>
      </c>
      <c r="G136" s="37">
        <v>62.633000000000003</v>
      </c>
      <c r="H136" s="37">
        <v>62.5</v>
      </c>
      <c r="I136" s="37">
        <v>62.65</v>
      </c>
      <c r="J136" s="37">
        <v>59.567</v>
      </c>
      <c r="K136" s="37">
        <v>61.183</v>
      </c>
      <c r="L136" s="37">
        <v>60.8</v>
      </c>
      <c r="M136" s="37">
        <v>63.982999999999997</v>
      </c>
      <c r="N136" s="37">
        <v>63.767000000000003</v>
      </c>
      <c r="O136" s="37">
        <v>83.417000000000002</v>
      </c>
      <c r="P136" s="37">
        <v>106.3</v>
      </c>
      <c r="Q136" s="37">
        <v>163.43299999999999</v>
      </c>
      <c r="S136" s="4">
        <f t="shared" si="97"/>
        <v>63.548239581346778</v>
      </c>
      <c r="T136" s="4">
        <f t="shared" si="98"/>
        <v>62.118293366776008</v>
      </c>
      <c r="U136" s="4">
        <f t="shared" si="99"/>
        <v>60.651621849646276</v>
      </c>
      <c r="V136" s="4">
        <f t="shared" si="100"/>
        <v>64.715640833550125</v>
      </c>
      <c r="W136" s="4">
        <f t="shared" si="101"/>
        <v>66.306164546350971</v>
      </c>
      <c r="X136" s="4">
        <f t="shared" si="102"/>
        <v>65.348928554408801</v>
      </c>
      <c r="Y136" s="4">
        <f t="shared" si="103"/>
        <v>64.821366574410149</v>
      </c>
      <c r="Z136" s="4">
        <f t="shared" si="104"/>
        <v>62.199549732316861</v>
      </c>
      <c r="AA136" s="4">
        <f t="shared" si="105"/>
        <v>63.693272442099889</v>
      </c>
      <c r="AB136" s="4">
        <f t="shared" si="106"/>
        <v>64.611368076757188</v>
      </c>
      <c r="AC136" s="4">
        <f t="shared" si="107"/>
        <v>68.060962246514862</v>
      </c>
      <c r="AD136" s="4">
        <f t="shared" si="108"/>
        <v>68.543401126248995</v>
      </c>
      <c r="AE136" s="4">
        <f t="shared" si="109"/>
        <v>85.326189388307</v>
      </c>
      <c r="AF136" s="4">
        <f t="shared" si="110"/>
        <v>103.62279833010524</v>
      </c>
      <c r="AG136" s="4">
        <f t="shared" si="110"/>
        <v>162.70540302761017</v>
      </c>
      <c r="AI136" s="4">
        <f t="shared" si="111"/>
        <v>-6.1932395813467807</v>
      </c>
      <c r="AJ136" s="4">
        <f t="shared" si="112"/>
        <v>-1.9732933667760051</v>
      </c>
      <c r="AK136" s="4">
        <f t="shared" si="113"/>
        <v>-1.7646218496462751</v>
      </c>
      <c r="AL136" s="4">
        <f t="shared" si="114"/>
        <v>-3.5706408335501223</v>
      </c>
      <c r="AM136" s="4">
        <f t="shared" si="115"/>
        <v>-3.6731645463509679</v>
      </c>
      <c r="AN136" s="4">
        <f t="shared" si="116"/>
        <v>-2.8489285544088006</v>
      </c>
      <c r="AO136" s="4">
        <f t="shared" si="117"/>
        <v>-2.1713665744101505</v>
      </c>
      <c r="AP136" s="4">
        <f t="shared" si="118"/>
        <v>-2.6325497323168605</v>
      </c>
      <c r="AQ136" s="4">
        <f t="shared" si="119"/>
        <v>-2.5102724420998896</v>
      </c>
      <c r="AR136" s="4">
        <f t="shared" si="120"/>
        <v>-3.8113680767571907</v>
      </c>
      <c r="AS136" s="4">
        <f t="shared" si="121"/>
        <v>-4.0779622465148648</v>
      </c>
      <c r="AT136" s="4">
        <f t="shared" si="122"/>
        <v>-4.7764011262489916</v>
      </c>
      <c r="AU136" s="4">
        <f t="shared" si="123"/>
        <v>-1.9091893883069986</v>
      </c>
      <c r="AV136" s="4">
        <f t="shared" si="154"/>
        <v>2.6772016698947567</v>
      </c>
      <c r="AW136" s="4">
        <f t="shared" si="154"/>
        <v>0.72759697238981857</v>
      </c>
      <c r="AY136" s="2">
        <f t="shared" si="156"/>
        <v>63.548239581346778</v>
      </c>
      <c r="AZ136" s="2">
        <f t="shared" si="156"/>
        <v>61.862878531913253</v>
      </c>
      <c r="BA136" s="2">
        <f t="shared" si="156"/>
        <v>58.937381480206781</v>
      </c>
      <c r="BB136" s="2">
        <f t="shared" si="156"/>
        <v>60.509459435256915</v>
      </c>
      <c r="BC136" s="2">
        <f t="shared" si="156"/>
        <v>61.097194036583637</v>
      </c>
      <c r="BD136" s="2">
        <f t="shared" si="156"/>
        <v>61.945950993406534</v>
      </c>
      <c r="BE136" s="2">
        <f t="shared" si="156"/>
        <v>62.816673568610959</v>
      </c>
      <c r="BF136" s="2">
        <f t="shared" si="156"/>
        <v>61.002834720010632</v>
      </c>
      <c r="BG136" s="2">
        <f t="shared" si="156"/>
        <v>62.402812267084308</v>
      </c>
      <c r="BH136" s="2">
        <f t="shared" si="156"/>
        <v>62.291034148376696</v>
      </c>
      <c r="BI136" s="2">
        <f t="shared" si="156"/>
        <v>61.664006402838403</v>
      </c>
      <c r="BJ136" s="2">
        <f t="shared" si="156"/>
        <v>60.169766966667851</v>
      </c>
      <c r="BK136" s="2">
        <f t="shared" si="156"/>
        <v>62.129826228312297</v>
      </c>
      <c r="BL136" s="2">
        <f t="shared" si="156"/>
        <v>63.093169362233851</v>
      </c>
      <c r="BM136" s="2">
        <f t="shared" si="156"/>
        <v>64.276353600005393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87.761036040044502</v>
      </c>
      <c r="DL136" s="2">
        <f t="shared" si="166"/>
        <v>86.614070409982176</v>
      </c>
      <c r="DM136" s="2">
        <f t="shared" si="166"/>
        <v>88.525452100840326</v>
      </c>
      <c r="DN136" s="2">
        <f t="shared" si="166"/>
        <v>90.959076537433134</v>
      </c>
      <c r="DO136" s="2">
        <f t="shared" si="166"/>
        <v>90.412539039589433</v>
      </c>
      <c r="DP136" s="2">
        <f t="shared" si="166"/>
        <v>86.546015945747797</v>
      </c>
      <c r="DQ136" s="2">
        <f t="shared" si="166"/>
        <v>86.64589112903225</v>
      </c>
      <c r="DR136" s="2">
        <f t="shared" si="166"/>
        <v>91.188656729699659</v>
      </c>
      <c r="DS136" s="2">
        <f t="shared" si="166"/>
        <v>82.493134816462756</v>
      </c>
      <c r="DT136" s="2">
        <f t="shared" si="166"/>
        <v>81.776130645161288</v>
      </c>
      <c r="DU136" s="2">
        <f t="shared" si="166"/>
        <v>83.634019354838713</v>
      </c>
      <c r="DV136" s="2">
        <f t="shared" si="166"/>
        <v>86.397770161290325</v>
      </c>
      <c r="DW136" s="2">
        <f t="shared" si="166"/>
        <v>95.621025109970702</v>
      </c>
      <c r="DX136" s="2">
        <f t="shared" si="166"/>
        <v>93.612333333333311</v>
      </c>
      <c r="DY136" s="2">
        <f t="shared" si="166"/>
        <v>87.775346903967375</v>
      </c>
      <c r="EA136" s="2">
        <f t="shared" si="153"/>
        <v>63.586000000000013</v>
      </c>
      <c r="EB136" s="2">
        <f t="shared" si="153"/>
        <v>61.885777777777776</v>
      </c>
      <c r="EC136" s="2">
        <f t="shared" si="153"/>
        <v>58.927844444444453</v>
      </c>
      <c r="ED136" s="2">
        <f t="shared" si="153"/>
        <v>60.510429639889196</v>
      </c>
      <c r="EE136" s="2">
        <f t="shared" si="152"/>
        <v>61.093364291938329</v>
      </c>
      <c r="EF136" s="2">
        <f t="shared" si="152"/>
        <v>61.939510441392983</v>
      </c>
      <c r="EG136" s="2">
        <f t="shared" si="152"/>
        <v>62.814700062056112</v>
      </c>
      <c r="EH136" s="2">
        <f t="shared" si="152"/>
        <v>60.986063812828206</v>
      </c>
      <c r="EI136" s="2">
        <f t="shared" si="152"/>
        <v>62.396710323033702</v>
      </c>
      <c r="EJ136" s="2">
        <f t="shared" si="152"/>
        <v>62.293554688499427</v>
      </c>
      <c r="EK136" s="2">
        <f t="shared" si="152"/>
        <v>61.664779515191313</v>
      </c>
      <c r="EL136" s="2">
        <f t="shared" si="152"/>
        <v>60.165934707490763</v>
      </c>
      <c r="EM136" s="2">
        <f t="shared" si="135"/>
        <v>62.123163715292705</v>
      </c>
      <c r="EN136" s="2">
        <f t="shared" si="135"/>
        <v>63.095332443107033</v>
      </c>
      <c r="EO136" s="2">
        <f t="shared" si="135"/>
        <v>64.284782616964634</v>
      </c>
      <c r="EQ136" s="2">
        <f t="shared" si="167"/>
        <v>58.151581855206715</v>
      </c>
      <c r="ER136" s="2">
        <f t="shared" si="167"/>
        <v>59.934444998908027</v>
      </c>
      <c r="ES136" s="2">
        <f t="shared" si="167"/>
        <v>60.065570662412625</v>
      </c>
      <c r="ET136" s="2">
        <f t="shared" si="167"/>
        <v>60.313040873799622</v>
      </c>
      <c r="EU136" s="2">
        <f t="shared" si="167"/>
        <v>61.816336061422952</v>
      </c>
      <c r="EV136" s="2">
        <f t="shared" si="167"/>
        <v>62.894582189737463</v>
      </c>
      <c r="EW136" s="2">
        <f t="shared" si="167"/>
        <v>63.042326217394873</v>
      </c>
      <c r="EX136" s="2">
        <f t="shared" si="167"/>
        <v>62.663734463817391</v>
      </c>
      <c r="EY136" s="2">
        <f t="shared" si="167"/>
        <v>63.067984666166971</v>
      </c>
      <c r="EZ136" s="2">
        <f t="shared" si="167"/>
        <v>61.980609475688965</v>
      </c>
      <c r="FA136" s="2">
        <f t="shared" si="167"/>
        <v>61.525013906867322</v>
      </c>
      <c r="FB136" s="2">
        <f t="shared" si="167"/>
        <v>60.820932154626718</v>
      </c>
      <c r="FC136" s="2">
        <f t="shared" si="167"/>
        <v>63.171041267138406</v>
      </c>
      <c r="FD136" s="2">
        <f t="shared" si="167"/>
        <v>62.640204756706154</v>
      </c>
      <c r="FE136" s="2">
        <f t="shared" si="167"/>
        <v>63.182813156839885</v>
      </c>
      <c r="FG136" s="2">
        <f t="shared" si="168"/>
        <v>0.999996166727528</v>
      </c>
      <c r="FH136" s="2">
        <f t="shared" si="168"/>
        <v>0.99999645130488024</v>
      </c>
      <c r="FI136" s="2">
        <f t="shared" si="168"/>
        <v>0.99999594946883752</v>
      </c>
      <c r="FJ136" s="2">
        <f t="shared" si="168"/>
        <v>0.99999588786771543</v>
      </c>
      <c r="FK136" s="2">
        <f t="shared" si="168"/>
        <v>0.99999592848861207</v>
      </c>
      <c r="FL136" s="2">
        <f t="shared" si="168"/>
        <v>0.99999651912079002</v>
      </c>
      <c r="FM136" s="2">
        <f t="shared" si="168"/>
        <v>0.99999659241001271</v>
      </c>
      <c r="FN136" s="2">
        <f t="shared" si="168"/>
        <v>0.99999651965002245</v>
      </c>
      <c r="FO136" s="2">
        <f t="shared" si="168"/>
        <v>0.99999659011200193</v>
      </c>
      <c r="FP136" s="2">
        <f t="shared" si="168"/>
        <v>0.99999656207007803</v>
      </c>
      <c r="FQ136" s="2">
        <f t="shared" si="168"/>
        <v>0.99999583988642071</v>
      </c>
      <c r="FR136" s="2">
        <f t="shared" si="168"/>
        <v>0.99999644894045725</v>
      </c>
      <c r="FS136" s="2">
        <f t="shared" si="168"/>
        <v>0.99998721984032379</v>
      </c>
      <c r="FT136" s="2">
        <f t="shared" si="168"/>
        <v>0.99996622417750447</v>
      </c>
      <c r="FU136" s="2">
        <f t="shared" si="168"/>
        <v>0.9999350719769079</v>
      </c>
      <c r="FW136" s="2">
        <f t="shared" si="160"/>
        <v>6.9654353317779244E-3</v>
      </c>
      <c r="FX136" s="2">
        <f t="shared" si="160"/>
        <v>1.1780153177776833E-2</v>
      </c>
      <c r="FY136" s="2">
        <f t="shared" si="160"/>
        <v>8.2771668451128797E-3</v>
      </c>
      <c r="FZ136" s="2">
        <f t="shared" si="160"/>
        <v>5.5495229942155513E-3</v>
      </c>
      <c r="GA136" s="2">
        <f t="shared" si="160"/>
        <v>5.1321108901391252E-3</v>
      </c>
      <c r="GB136" s="2">
        <f t="shared" si="160"/>
        <v>6.6538453798141604E-3</v>
      </c>
      <c r="GC136" s="2">
        <f t="shared" si="160"/>
        <v>8.3131906523175765E-3</v>
      </c>
      <c r="GD136" s="2">
        <f t="shared" si="160"/>
        <v>9.933887547605439E-3</v>
      </c>
      <c r="GE136" s="2">
        <f t="shared" si="160"/>
        <v>8.9880055086684427E-3</v>
      </c>
      <c r="GF136" s="2">
        <f t="shared" si="160"/>
        <v>8.2682838645505227E-3</v>
      </c>
      <c r="GG136" s="2">
        <f t="shared" si="160"/>
        <v>6.1854049523014402E-3</v>
      </c>
      <c r="GH136" s="2">
        <f t="shared" si="160"/>
        <v>5.7085846423181475E-3</v>
      </c>
      <c r="GI136" s="2">
        <f t="shared" si="160"/>
        <v>5.9495548799380366E-3</v>
      </c>
      <c r="GJ136" s="2">
        <f t="shared" si="160"/>
        <v>7.0174102208577331E-3</v>
      </c>
      <c r="GK136" s="2">
        <f t="shared" si="160"/>
        <v>9.0331113700631953E-3</v>
      </c>
      <c r="GM136" s="107">
        <f t="shared" si="161"/>
        <v>6.1888396138989565E-74</v>
      </c>
      <c r="GN136" s="107">
        <f t="shared" si="161"/>
        <v>7.9576877437174229E-101</v>
      </c>
      <c r="GO136" s="107">
        <f t="shared" si="161"/>
        <v>6.3358442997193055E-98</v>
      </c>
      <c r="GP136" s="107">
        <f t="shared" si="161"/>
        <v>2.2858772552274409E-100</v>
      </c>
      <c r="GQ136" s="107">
        <f t="shared" si="161"/>
        <v>6.7497205686762361E-105</v>
      </c>
      <c r="GR136" s="107">
        <f t="shared" si="161"/>
        <v>9.558860188954552E-112</v>
      </c>
      <c r="GS136" s="107">
        <f t="shared" si="161"/>
        <v>3.5127264168363873E-114</v>
      </c>
      <c r="GT136" s="107">
        <f t="shared" si="161"/>
        <v>3.4031571846756715E-122</v>
      </c>
      <c r="GU136" s="107">
        <f t="shared" si="161"/>
        <v>2.6316435846723643E-127</v>
      </c>
      <c r="GV136" s="107">
        <f t="shared" si="161"/>
        <v>3.6104994332375278E-119</v>
      </c>
      <c r="GW136" s="107">
        <f t="shared" si="161"/>
        <v>5.8980421055863018E-117</v>
      </c>
      <c r="GX136" s="107">
        <f t="shared" si="161"/>
        <v>4.1734773698529889E-116</v>
      </c>
      <c r="GY136" s="107">
        <f t="shared" si="161"/>
        <v>4.0602474139829399E-106</v>
      </c>
      <c r="GZ136" s="107">
        <f t="shared" si="161"/>
        <v>3.8110936719639964E-101</v>
      </c>
      <c r="HA136" s="107">
        <f t="shared" si="161"/>
        <v>1.2796492008517012E-168</v>
      </c>
      <c r="HC136" s="107">
        <f t="shared" si="155"/>
        <v>2.2288184631642565E-46</v>
      </c>
      <c r="HD136" s="107">
        <f t="shared" si="155"/>
        <v>1.3683713515272783E-64</v>
      </c>
      <c r="HE136" s="107">
        <f t="shared" si="155"/>
        <v>2.1883755798599184E-61</v>
      </c>
      <c r="HF136" s="107">
        <f t="shared" si="155"/>
        <v>8.0425382323234036E-62</v>
      </c>
      <c r="HG136" s="107">
        <f t="shared" si="155"/>
        <v>1.2597258889033968E-64</v>
      </c>
      <c r="HH136" s="107">
        <f t="shared" si="155"/>
        <v>4.3226112528768804E-70</v>
      </c>
      <c r="HI136" s="107">
        <f t="shared" si="155"/>
        <v>4.0574153011872037E-73</v>
      </c>
      <c r="HJ136" s="107">
        <f t="shared" si="155"/>
        <v>4.5301149334861819E-79</v>
      </c>
      <c r="HK136" s="107">
        <f t="shared" si="155"/>
        <v>2.4850691712871746E-82</v>
      </c>
      <c r="HL136" s="107">
        <f t="shared" si="165"/>
        <v>3.1742258313639502E-76</v>
      </c>
      <c r="HM136" s="107">
        <f t="shared" si="165"/>
        <v>4.2115154747766966E-73</v>
      </c>
      <c r="HN136" s="107">
        <f t="shared" si="165"/>
        <v>1.142896709073155E-71</v>
      </c>
      <c r="HO136" s="107">
        <f t="shared" si="165"/>
        <v>8.7603345912436749E-63</v>
      </c>
      <c r="HP136" s="107">
        <f t="shared" si="165"/>
        <v>1.2153278217149781E-58</v>
      </c>
      <c r="HQ136" s="107">
        <f t="shared" si="165"/>
        <v>2.6834347499281219E-91</v>
      </c>
      <c r="HS136" s="107">
        <f t="shared" si="162"/>
        <v>0.24270727471615197</v>
      </c>
      <c r="HT136" s="107">
        <f t="shared" si="162"/>
        <v>9.4372747943739885E-2</v>
      </c>
      <c r="HU136" s="107">
        <f t="shared" si="162"/>
        <v>0.17498345434493801</v>
      </c>
      <c r="HV136" s="107">
        <f t="shared" si="162"/>
        <v>0.26262234608796581</v>
      </c>
      <c r="HW136" s="107">
        <f t="shared" si="162"/>
        <v>0.26699768300916654</v>
      </c>
      <c r="HX136" s="107">
        <f t="shared" si="162"/>
        <v>0.17250668868103511</v>
      </c>
      <c r="HY136" s="107">
        <f t="shared" si="162"/>
        <v>0.10814184227405232</v>
      </c>
      <c r="HZ136" s="107">
        <f t="shared" si="162"/>
        <v>7.0021986632756578E-2</v>
      </c>
      <c r="IA136" s="107">
        <f t="shared" si="162"/>
        <v>7.2762871322312961E-2</v>
      </c>
      <c r="IB136" s="107">
        <f t="shared" si="162"/>
        <v>0.10391445334801454</v>
      </c>
      <c r="IC136" s="107">
        <f t="shared" si="162"/>
        <v>0.19198289321296577</v>
      </c>
      <c r="ID136" s="107">
        <f t="shared" si="162"/>
        <v>0.22019533452483969</v>
      </c>
      <c r="IE136" s="107">
        <f t="shared" si="162"/>
        <v>0.40664669591885605</v>
      </c>
      <c r="IF136" s="107">
        <f t="shared" si="162"/>
        <v>0.46110709078782591</v>
      </c>
      <c r="IG136" s="107">
        <f t="shared" si="162"/>
        <v>0.59558106295470004</v>
      </c>
      <c r="II136" s="107">
        <f t="shared" si="163"/>
        <v>5.8454082350945371E-5</v>
      </c>
      <c r="IJ136" s="107">
        <f t="shared" si="163"/>
        <v>2.9108921041551736E-5</v>
      </c>
      <c r="IK136" s="107">
        <f t="shared" si="163"/>
        <v>6.8792410206084867E-6</v>
      </c>
      <c r="IL136" s="107">
        <f t="shared" si="163"/>
        <v>7.6805689040486841E-7</v>
      </c>
      <c r="IM136" s="107">
        <f t="shared" si="163"/>
        <v>2.9239451924110043E-7</v>
      </c>
      <c r="IN136" s="107">
        <f t="shared" si="163"/>
        <v>6.6707116792400691E-7</v>
      </c>
      <c r="IO136" s="107">
        <f t="shared" si="163"/>
        <v>1.6494905000029817E-6</v>
      </c>
      <c r="IP136" s="107">
        <f t="shared" si="163"/>
        <v>1.7360218960262269E-6</v>
      </c>
      <c r="IQ136" s="107">
        <f t="shared" si="163"/>
        <v>6.3049393510370506E-7</v>
      </c>
      <c r="IR136" s="107">
        <f t="shared" si="163"/>
        <v>9.2659032883088428E-7</v>
      </c>
      <c r="IS136" s="107">
        <f t="shared" si="163"/>
        <v>1.6389374471828094E-7</v>
      </c>
      <c r="IT136" s="107">
        <f t="shared" si="163"/>
        <v>1.6689834373362412E-7</v>
      </c>
      <c r="IU136" s="107">
        <f t="shared" si="163"/>
        <v>3.3523168871673065E-8</v>
      </c>
      <c r="IV136" s="107">
        <f t="shared" si="163"/>
        <v>1.1580568326475222E-8</v>
      </c>
      <c r="IW136" s="107">
        <f t="shared" si="163"/>
        <v>3.9356749592425513E-8</v>
      </c>
      <c r="IY136" s="107">
        <f t="shared" si="164"/>
        <v>0.24276572879850292</v>
      </c>
      <c r="IZ136" s="107">
        <f t="shared" si="164"/>
        <v>9.4401856864781433E-2</v>
      </c>
      <c r="JA136" s="107">
        <f t="shared" si="164"/>
        <v>0.17499033358595861</v>
      </c>
      <c r="JB136" s="107">
        <f t="shared" si="164"/>
        <v>0.26262311414485623</v>
      </c>
      <c r="JC136" s="107">
        <f t="shared" si="164"/>
        <v>0.26699797540368581</v>
      </c>
      <c r="JD136" s="107">
        <f t="shared" si="164"/>
        <v>0.17250735575220302</v>
      </c>
      <c r="JE136" s="107">
        <f t="shared" si="164"/>
        <v>0.10814349176455233</v>
      </c>
      <c r="JF136" s="107">
        <f t="shared" si="164"/>
        <v>7.0023722654652606E-2</v>
      </c>
      <c r="JG136" s="107">
        <f t="shared" si="164"/>
        <v>7.2763501816248063E-2</v>
      </c>
      <c r="JH136" s="107">
        <f t="shared" si="164"/>
        <v>0.10391537993834336</v>
      </c>
      <c r="JI136" s="107">
        <f t="shared" si="164"/>
        <v>0.19198305710671049</v>
      </c>
      <c r="JJ136" s="107">
        <f t="shared" si="164"/>
        <v>0.22019550142318342</v>
      </c>
      <c r="JK136" s="107">
        <f t="shared" si="164"/>
        <v>0.4066467294420249</v>
      </c>
      <c r="JL136" s="107">
        <f t="shared" si="164"/>
        <v>0.46110710236839425</v>
      </c>
      <c r="JM136" s="107">
        <f t="shared" si="164"/>
        <v>0.59558110231144967</v>
      </c>
    </row>
    <row r="137" spans="2:273" x14ac:dyDescent="0.25">
      <c r="B137" s="2">
        <v>109</v>
      </c>
      <c r="C137" s="37">
        <v>57.628999999999998</v>
      </c>
      <c r="D137" s="37">
        <v>60.015999999999998</v>
      </c>
      <c r="E137" s="37">
        <v>59.081000000000003</v>
      </c>
      <c r="F137" s="37">
        <v>59.5</v>
      </c>
      <c r="G137" s="37">
        <v>61.167000000000002</v>
      </c>
      <c r="H137" s="37">
        <v>61.3</v>
      </c>
      <c r="I137" s="37">
        <v>62.267000000000003</v>
      </c>
      <c r="J137" s="37">
        <v>58.933</v>
      </c>
      <c r="K137" s="37">
        <v>59.933</v>
      </c>
      <c r="L137" s="37">
        <v>59.683</v>
      </c>
      <c r="M137" s="37">
        <v>59.633000000000003</v>
      </c>
      <c r="N137" s="37">
        <v>59</v>
      </c>
      <c r="O137" s="37">
        <v>71.95</v>
      </c>
      <c r="P137" s="37">
        <v>91.016999999999996</v>
      </c>
      <c r="Q137" s="37">
        <v>146.06700000000001</v>
      </c>
      <c r="S137" s="4">
        <f t="shared" si="97"/>
        <v>63.656728810211725</v>
      </c>
      <c r="T137" s="4">
        <f t="shared" si="98"/>
        <v>61.932508425671081</v>
      </c>
      <c r="U137" s="4">
        <f t="shared" si="99"/>
        <v>59.603985556870327</v>
      </c>
      <c r="V137" s="4">
        <f t="shared" si="100"/>
        <v>62.605063573447907</v>
      </c>
      <c r="W137" s="4">
        <f t="shared" si="101"/>
        <v>63.653892850309916</v>
      </c>
      <c r="X137" s="4">
        <f t="shared" si="102"/>
        <v>63.311299098239289</v>
      </c>
      <c r="Y137" s="4">
        <f t="shared" si="103"/>
        <v>63.475513904091159</v>
      </c>
      <c r="Z137" s="4">
        <f t="shared" si="104"/>
        <v>61.180887810660664</v>
      </c>
      <c r="AA137" s="4">
        <f t="shared" si="105"/>
        <v>62.667032113239785</v>
      </c>
      <c r="AB137" s="4">
        <f t="shared" si="106"/>
        <v>63.051163899328749</v>
      </c>
      <c r="AC137" s="4">
        <f t="shared" si="107"/>
        <v>64.391061408546591</v>
      </c>
      <c r="AD137" s="4">
        <f t="shared" si="108"/>
        <v>63.973233691995148</v>
      </c>
      <c r="AE137" s="4">
        <f t="shared" si="109"/>
        <v>76.347722111319456</v>
      </c>
      <c r="AF137" s="4">
        <f t="shared" si="110"/>
        <v>90.507241528463297</v>
      </c>
      <c r="AG137" s="4">
        <f t="shared" si="110"/>
        <v>139.3155499925353</v>
      </c>
      <c r="AI137" s="4">
        <f t="shared" si="111"/>
        <v>-6.0277288102117268</v>
      </c>
      <c r="AJ137" s="4">
        <f t="shared" si="112"/>
        <v>-1.9165084256710827</v>
      </c>
      <c r="AK137" s="4">
        <f t="shared" si="113"/>
        <v>-0.52298555687032433</v>
      </c>
      <c r="AL137" s="4">
        <f t="shared" si="114"/>
        <v>-3.1050635734479073</v>
      </c>
      <c r="AM137" s="4">
        <f t="shared" si="115"/>
        <v>-2.4868928503099141</v>
      </c>
      <c r="AN137" s="4">
        <f t="shared" si="116"/>
        <v>-2.0112990982392915</v>
      </c>
      <c r="AO137" s="4">
        <f t="shared" si="117"/>
        <v>-1.2085139040911557</v>
      </c>
      <c r="AP137" s="4">
        <f t="shared" si="118"/>
        <v>-2.2478878106606643</v>
      </c>
      <c r="AQ137" s="4">
        <f t="shared" si="119"/>
        <v>-2.7340321132397847</v>
      </c>
      <c r="AR137" s="4">
        <f t="shared" si="120"/>
        <v>-3.3681638993287493</v>
      </c>
      <c r="AS137" s="4">
        <f t="shared" si="121"/>
        <v>-4.7580614085465882</v>
      </c>
      <c r="AT137" s="4">
        <f t="shared" si="122"/>
        <v>-4.9732336919951479</v>
      </c>
      <c r="AU137" s="4">
        <f t="shared" si="123"/>
        <v>-4.3977221113194531</v>
      </c>
      <c r="AV137" s="4">
        <f t="shared" si="154"/>
        <v>0.50975847153669918</v>
      </c>
      <c r="AW137" s="4">
        <f t="shared" si="154"/>
        <v>6.7514500074647117</v>
      </c>
      <c r="AY137" s="2">
        <f t="shared" si="156"/>
        <v>63.656728810211725</v>
      </c>
      <c r="AZ137" s="2">
        <f t="shared" si="156"/>
        <v>61.828978119016824</v>
      </c>
      <c r="BA137" s="2">
        <f t="shared" si="156"/>
        <v>58.794070029534346</v>
      </c>
      <c r="BB137" s="2">
        <f t="shared" si="156"/>
        <v>60.388105455883796</v>
      </c>
      <c r="BC137" s="2">
        <f t="shared" si="156"/>
        <v>60.935055170896383</v>
      </c>
      <c r="BD137" s="2">
        <f t="shared" si="156"/>
        <v>61.784479863848404</v>
      </c>
      <c r="BE137" s="2">
        <f t="shared" si="156"/>
        <v>62.685354085429886</v>
      </c>
      <c r="BF137" s="2">
        <f t="shared" si="156"/>
        <v>60.770264650661325</v>
      </c>
      <c r="BG137" s="2">
        <f t="shared" si="156"/>
        <v>62.230847699805828</v>
      </c>
      <c r="BH137" s="2">
        <f t="shared" si="156"/>
        <v>62.166228473938425</v>
      </c>
      <c r="BI137" s="2">
        <f t="shared" si="156"/>
        <v>61.525042514209183</v>
      </c>
      <c r="BJ137" s="2">
        <f t="shared" si="156"/>
        <v>60.001411734494809</v>
      </c>
      <c r="BK137" s="2">
        <f t="shared" si="156"/>
        <v>61.931797097095021</v>
      </c>
      <c r="BL137" s="2">
        <f t="shared" si="156"/>
        <v>62.9581223672729</v>
      </c>
      <c r="BM137" s="2">
        <f t="shared" si="156"/>
        <v>64.163070463211298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87.943846051167981</v>
      </c>
      <c r="DL137" s="2">
        <f t="shared" si="166"/>
        <v>86.77635049019608</v>
      </c>
      <c r="DM137" s="2">
        <f t="shared" si="166"/>
        <v>88.694756302521</v>
      </c>
      <c r="DN137" s="2">
        <f t="shared" si="166"/>
        <v>91.15048796791443</v>
      </c>
      <c r="DO137" s="2">
        <f t="shared" si="166"/>
        <v>90.578689332844561</v>
      </c>
      <c r="DP137" s="2">
        <f t="shared" si="166"/>
        <v>86.659911840175951</v>
      </c>
      <c r="DQ137" s="2">
        <f t="shared" si="166"/>
        <v>86.753893145161271</v>
      </c>
      <c r="DR137" s="2">
        <f t="shared" si="166"/>
        <v>91.344159065628475</v>
      </c>
      <c r="DS137" s="2">
        <f t="shared" si="166"/>
        <v>82.560495661846517</v>
      </c>
      <c r="DT137" s="2">
        <f t="shared" si="166"/>
        <v>81.814499999999995</v>
      </c>
      <c r="DU137" s="2">
        <f t="shared" si="166"/>
        <v>83.719199193548391</v>
      </c>
      <c r="DV137" s="2">
        <f t="shared" si="166"/>
        <v>86.529669758064529</v>
      </c>
      <c r="DW137" s="2">
        <f t="shared" si="166"/>
        <v>95.824803702346074</v>
      </c>
      <c r="DX137" s="2">
        <f t="shared" si="166"/>
        <v>93.782515151515128</v>
      </c>
      <c r="DY137" s="2">
        <f t="shared" si="166"/>
        <v>87.925708639228773</v>
      </c>
      <c r="EA137" s="2">
        <f t="shared" si="153"/>
        <v>63.706142857142872</v>
      </c>
      <c r="EB137" s="2">
        <f t="shared" si="153"/>
        <v>61.858844444444443</v>
      </c>
      <c r="EC137" s="2">
        <f t="shared" si="153"/>
        <v>58.781611111111118</v>
      </c>
      <c r="ED137" s="2">
        <f t="shared" si="153"/>
        <v>60.389366759002769</v>
      </c>
      <c r="EE137" s="2">
        <f t="shared" si="152"/>
        <v>60.930002283585218</v>
      </c>
      <c r="EF137" s="2">
        <f t="shared" si="152"/>
        <v>61.776013100567894</v>
      </c>
      <c r="EG137" s="2">
        <f t="shared" si="152"/>
        <v>62.682718127283998</v>
      </c>
      <c r="EH137" s="2">
        <f t="shared" si="152"/>
        <v>60.748150600150041</v>
      </c>
      <c r="EI137" s="2">
        <f t="shared" si="152"/>
        <v>62.222752106741567</v>
      </c>
      <c r="EJ137" s="2">
        <f t="shared" si="152"/>
        <v>62.169545605731102</v>
      </c>
      <c r="EK137" s="2">
        <f t="shared" si="152"/>
        <v>61.526092038634673</v>
      </c>
      <c r="EL137" s="2">
        <f t="shared" si="152"/>
        <v>59.99638923109282</v>
      </c>
      <c r="EM137" s="2">
        <f t="shared" si="135"/>
        <v>61.923321241296321</v>
      </c>
      <c r="EN137" s="2">
        <f t="shared" si="135"/>
        <v>62.961301448185083</v>
      </c>
      <c r="EO137" s="2">
        <f t="shared" si="135"/>
        <v>64.174178775199692</v>
      </c>
      <c r="EQ137" s="2">
        <f t="shared" si="167"/>
        <v>58.052441563037419</v>
      </c>
      <c r="ER137" s="2">
        <f t="shared" si="167"/>
        <v>59.834083895322948</v>
      </c>
      <c r="ES137" s="2">
        <f t="shared" si="167"/>
        <v>59.970552613187465</v>
      </c>
      <c r="ET137" s="2">
        <f t="shared" si="167"/>
        <v>60.194168856386277</v>
      </c>
      <c r="EU137" s="2">
        <f t="shared" si="167"/>
        <v>61.698247036556481</v>
      </c>
      <c r="EV137" s="2">
        <f t="shared" si="167"/>
        <v>62.780278937947486</v>
      </c>
      <c r="EW137" s="2">
        <f t="shared" si="167"/>
        <v>62.928888036895557</v>
      </c>
      <c r="EX137" s="2">
        <f t="shared" si="167"/>
        <v>62.51418993201338</v>
      </c>
      <c r="EY137" s="2">
        <f t="shared" si="167"/>
        <v>62.934997453268103</v>
      </c>
      <c r="EZ137" s="2">
        <f t="shared" si="167"/>
        <v>61.845023941420472</v>
      </c>
      <c r="FA137" s="2">
        <f t="shared" si="167"/>
        <v>61.38166348870454</v>
      </c>
      <c r="FB137" s="2">
        <f t="shared" si="167"/>
        <v>60.685855340674316</v>
      </c>
      <c r="FC137" s="2">
        <f t="shared" si="167"/>
        <v>63.032496024320565</v>
      </c>
      <c r="FD137" s="2">
        <f t="shared" si="167"/>
        <v>62.485597207107524</v>
      </c>
      <c r="FE137" s="2">
        <f t="shared" si="167"/>
        <v>63.022249718021271</v>
      </c>
      <c r="FG137" s="2">
        <f t="shared" si="168"/>
        <v>0.99999695512104347</v>
      </c>
      <c r="FH137" s="2">
        <f t="shared" si="168"/>
        <v>0.99999718116921255</v>
      </c>
      <c r="FI137" s="2">
        <f t="shared" si="168"/>
        <v>0.99999678254605162</v>
      </c>
      <c r="FJ137" s="2">
        <f t="shared" si="168"/>
        <v>0.99999673361445884</v>
      </c>
      <c r="FK137" s="2">
        <f t="shared" si="168"/>
        <v>0.9999967658808383</v>
      </c>
      <c r="FL137" s="2">
        <f t="shared" si="168"/>
        <v>0.99999723503738236</v>
      </c>
      <c r="FM137" s="2">
        <f t="shared" si="168"/>
        <v>0.99999729325316367</v>
      </c>
      <c r="FN137" s="2">
        <f t="shared" si="168"/>
        <v>0.9999972354577672</v>
      </c>
      <c r="FO137" s="2">
        <f t="shared" si="168"/>
        <v>0.99999729142778637</v>
      </c>
      <c r="FP137" s="2">
        <f t="shared" si="168"/>
        <v>0.99999726915326304</v>
      </c>
      <c r="FQ137" s="2">
        <f t="shared" si="168"/>
        <v>0.99999669550149695</v>
      </c>
      <c r="FR137" s="2">
        <f t="shared" si="168"/>
        <v>0.99999717929108189</v>
      </c>
      <c r="FS137" s="2">
        <f t="shared" si="168"/>
        <v>0.99998963359344206</v>
      </c>
      <c r="FT137" s="2">
        <f t="shared" si="168"/>
        <v>0.99997212113034639</v>
      </c>
      <c r="FU137" s="2">
        <f t="shared" si="168"/>
        <v>0.99994561067361809</v>
      </c>
      <c r="FW137" s="2">
        <f t="shared" si="160"/>
        <v>8.7531769418283962E-3</v>
      </c>
      <c r="FX137" s="2">
        <f t="shared" si="160"/>
        <v>1.4785236542562813E-2</v>
      </c>
      <c r="FY137" s="2">
        <f t="shared" si="160"/>
        <v>1.0398050900350241E-2</v>
      </c>
      <c r="FZ137" s="2">
        <f t="shared" si="160"/>
        <v>6.9764110283570902E-3</v>
      </c>
      <c r="GA137" s="2">
        <f t="shared" si="160"/>
        <v>6.4523706866727194E-3</v>
      </c>
      <c r="GB137" s="2">
        <f t="shared" si="160"/>
        <v>8.362288069681539E-3</v>
      </c>
      <c r="GC137" s="2">
        <f t="shared" si="160"/>
        <v>1.0443207998579753E-2</v>
      </c>
      <c r="GD137" s="2">
        <f t="shared" si="160"/>
        <v>1.2473938805471036E-2</v>
      </c>
      <c r="GE137" s="2">
        <f t="shared" si="160"/>
        <v>1.128895661641403E-2</v>
      </c>
      <c r="GF137" s="2">
        <f t="shared" si="160"/>
        <v>1.0386915645330688E-2</v>
      </c>
      <c r="GG137" s="2">
        <f t="shared" si="160"/>
        <v>7.7745121404981903E-3</v>
      </c>
      <c r="GH137" s="2">
        <f t="shared" si="160"/>
        <v>7.1760753316570105E-3</v>
      </c>
      <c r="GI137" s="2">
        <f t="shared" si="160"/>
        <v>7.32474211723479E-3</v>
      </c>
      <c r="GJ137" s="2">
        <f t="shared" si="160"/>
        <v>8.4891854284003896E-3</v>
      </c>
      <c r="GK137" s="2">
        <f t="shared" si="160"/>
        <v>1.0764674804376748E-2</v>
      </c>
      <c r="GM137" s="107">
        <f t="shared" si="161"/>
        <v>1.2770573922181856E-76</v>
      </c>
      <c r="GN137" s="107">
        <f t="shared" si="161"/>
        <v>1.7325459015242476E-104</v>
      </c>
      <c r="GO137" s="107">
        <f t="shared" si="161"/>
        <v>1.6169157695480148E-101</v>
      </c>
      <c r="GP137" s="107">
        <f t="shared" si="161"/>
        <v>4.6792331244013348E-104</v>
      </c>
      <c r="GQ137" s="107">
        <f t="shared" si="161"/>
        <v>9.4214140846847055E-109</v>
      </c>
      <c r="GR137" s="107">
        <f t="shared" si="161"/>
        <v>8.3369670916077645E-116</v>
      </c>
      <c r="GS137" s="107">
        <f t="shared" si="161"/>
        <v>2.5320222958388961E-118</v>
      </c>
      <c r="GT137" s="107">
        <f t="shared" si="161"/>
        <v>1.2215395849705936E-126</v>
      </c>
      <c r="GU137" s="107">
        <f t="shared" si="161"/>
        <v>6.2254338031071069E-132</v>
      </c>
      <c r="GV137" s="107">
        <f t="shared" si="161"/>
        <v>1.6925101061106743E-123</v>
      </c>
      <c r="GW137" s="107">
        <f t="shared" si="161"/>
        <v>2.8662163611584201E-121</v>
      </c>
      <c r="GX137" s="107">
        <f t="shared" si="161"/>
        <v>2.4741138766097325E-120</v>
      </c>
      <c r="GY137" s="107">
        <f t="shared" si="161"/>
        <v>5.038758648872957E-110</v>
      </c>
      <c r="GZ137" s="107">
        <f t="shared" si="161"/>
        <v>7.0615135244241773E-105</v>
      </c>
      <c r="HA137" s="107">
        <f t="shared" si="161"/>
        <v>8.5399442369754904E-175</v>
      </c>
      <c r="HC137" s="107">
        <f t="shared" si="155"/>
        <v>5.6932336326465345E-49</v>
      </c>
      <c r="HD137" s="107">
        <f t="shared" si="155"/>
        <v>3.6153385048647256E-68</v>
      </c>
      <c r="HE137" s="107">
        <f t="shared" si="155"/>
        <v>7.376420360821482E-65</v>
      </c>
      <c r="HF137" s="107">
        <f t="shared" si="155"/>
        <v>2.3533762387582106E-65</v>
      </c>
      <c r="HG137" s="107">
        <f t="shared" si="155"/>
        <v>2.5481663532162853E-68</v>
      </c>
      <c r="HH137" s="107">
        <f t="shared" si="155"/>
        <v>5.1295731360081069E-74</v>
      </c>
      <c r="HI137" s="107">
        <f t="shared" si="155"/>
        <v>3.6330148952079565E-77</v>
      </c>
      <c r="HJ137" s="107">
        <f t="shared" si="155"/>
        <v>1.9428415772329394E-83</v>
      </c>
      <c r="HK137" s="107">
        <f t="shared" si="155"/>
        <v>7.0881012680565461E-87</v>
      </c>
      <c r="HL137" s="107">
        <f t="shared" si="165"/>
        <v>1.8745877590768764E-80</v>
      </c>
      <c r="HM137" s="107">
        <f t="shared" si="165"/>
        <v>2.8810166426766423E-77</v>
      </c>
      <c r="HN137" s="107">
        <f t="shared" si="165"/>
        <v>1.005601481228022E-75</v>
      </c>
      <c r="HO137" s="107">
        <f t="shared" si="165"/>
        <v>1.8834785111924047E-66</v>
      </c>
      <c r="HP137" s="107">
        <f t="shared" si="165"/>
        <v>4.1386780522889795E-62</v>
      </c>
      <c r="HQ137" s="107">
        <f t="shared" si="165"/>
        <v>1.4168251294164243E-96</v>
      </c>
      <c r="HS137" s="107">
        <f t="shared" si="162"/>
        <v>0.16803971782898111</v>
      </c>
      <c r="HT137" s="107">
        <f t="shared" si="162"/>
        <v>5.0131896313701657E-2</v>
      </c>
      <c r="HU137" s="107">
        <f t="shared" si="162"/>
        <v>0.10501323129416443</v>
      </c>
      <c r="HV137" s="107">
        <f t="shared" si="162"/>
        <v>0.17278791119483872</v>
      </c>
      <c r="HW137" s="107">
        <f t="shared" si="162"/>
        <v>0.17468257314924351</v>
      </c>
      <c r="HX137" s="107">
        <f t="shared" si="162"/>
        <v>9.9945435610238428E-2</v>
      </c>
      <c r="HY137" s="107">
        <f t="shared" si="162"/>
        <v>5.6486585901129781E-2</v>
      </c>
      <c r="HZ137" s="107">
        <f t="shared" si="162"/>
        <v>3.2847792555793009E-2</v>
      </c>
      <c r="IA137" s="107">
        <f t="shared" si="162"/>
        <v>3.3829386271481028E-2</v>
      </c>
      <c r="IB137" s="107">
        <f t="shared" si="162"/>
        <v>5.2997806707762406E-2</v>
      </c>
      <c r="IC137" s="107">
        <f t="shared" si="162"/>
        <v>0.11155595447726784</v>
      </c>
      <c r="ID137" s="107">
        <f t="shared" si="162"/>
        <v>0.13379188763579844</v>
      </c>
      <c r="IE137" s="107">
        <f t="shared" si="162"/>
        <v>0.30797129740506113</v>
      </c>
      <c r="IF137" s="107">
        <f t="shared" si="162"/>
        <v>0.37573300298509971</v>
      </c>
      <c r="IG137" s="107">
        <f t="shared" si="162"/>
        <v>0.51008904947842837</v>
      </c>
      <c r="II137" s="107">
        <f t="shared" si="163"/>
        <v>1.2690643390411639E-4</v>
      </c>
      <c r="IJ137" s="107">
        <f t="shared" si="163"/>
        <v>7.4007134792288372E-5</v>
      </c>
      <c r="IK137" s="107">
        <f t="shared" si="163"/>
        <v>1.8604270891119564E-5</v>
      </c>
      <c r="IL137" s="107">
        <f t="shared" si="163"/>
        <v>2.3132387724428383E-6</v>
      </c>
      <c r="IM137" s="107">
        <f t="shared" si="163"/>
        <v>9.3859493541450028E-7</v>
      </c>
      <c r="IN137" s="107">
        <f t="shared" si="163"/>
        <v>2.1154306923362925E-6</v>
      </c>
      <c r="IO137" s="107">
        <f t="shared" si="163"/>
        <v>5.0802862995500173E-6</v>
      </c>
      <c r="IP137" s="107">
        <f t="shared" si="163"/>
        <v>5.5543753274720308E-6</v>
      </c>
      <c r="IQ137" s="107">
        <f t="shared" si="163"/>
        <v>2.1613011120460767E-6</v>
      </c>
      <c r="IR137" s="107">
        <f t="shared" si="163"/>
        <v>3.0030736282741377E-6</v>
      </c>
      <c r="IS137" s="107">
        <f t="shared" si="163"/>
        <v>5.7671511454196016E-7</v>
      </c>
      <c r="IT137" s="107">
        <f t="shared" si="163"/>
        <v>5.7520261429514426E-7</v>
      </c>
      <c r="IU137" s="107">
        <f t="shared" si="163"/>
        <v>1.1827841732797882E-7</v>
      </c>
      <c r="IV137" s="107">
        <f t="shared" si="163"/>
        <v>4.1414214613065895E-8</v>
      </c>
      <c r="IW137" s="107">
        <f t="shared" si="163"/>
        <v>1.2462230109876068E-7</v>
      </c>
      <c r="IY137" s="107">
        <f t="shared" si="164"/>
        <v>0.16816662426288523</v>
      </c>
      <c r="IZ137" s="107">
        <f t="shared" si="164"/>
        <v>5.0205903448493946E-2</v>
      </c>
      <c r="JA137" s="107">
        <f t="shared" si="164"/>
        <v>0.10503183556505555</v>
      </c>
      <c r="JB137" s="107">
        <f t="shared" si="164"/>
        <v>0.17279022443361117</v>
      </c>
      <c r="JC137" s="107">
        <f t="shared" si="164"/>
        <v>0.17468351174417893</v>
      </c>
      <c r="JD137" s="107">
        <f t="shared" si="164"/>
        <v>9.9947551040930768E-2</v>
      </c>
      <c r="JE137" s="107">
        <f t="shared" si="164"/>
        <v>5.6491666187429332E-2</v>
      </c>
      <c r="JF137" s="107">
        <f t="shared" si="164"/>
        <v>3.2853346931120485E-2</v>
      </c>
      <c r="JG137" s="107">
        <f t="shared" si="164"/>
        <v>3.3831547572593074E-2</v>
      </c>
      <c r="JH137" s="107">
        <f t="shared" si="164"/>
        <v>5.3000809781390677E-2</v>
      </c>
      <c r="JI137" s="107">
        <f t="shared" si="164"/>
        <v>0.11155653119238237</v>
      </c>
      <c r="JJ137" s="107">
        <f t="shared" si="164"/>
        <v>0.13379246283841273</v>
      </c>
      <c r="JK137" s="107">
        <f t="shared" si="164"/>
        <v>0.30797141568347847</v>
      </c>
      <c r="JL137" s="107">
        <f t="shared" si="164"/>
        <v>0.37573304439931432</v>
      </c>
      <c r="JM137" s="107">
        <f t="shared" si="164"/>
        <v>0.51008917410072951</v>
      </c>
    </row>
    <row r="138" spans="2:273" x14ac:dyDescent="0.25">
      <c r="B138" s="2">
        <v>110</v>
      </c>
      <c r="C138" s="37">
        <v>57.241999999999997</v>
      </c>
      <c r="D138" s="37">
        <v>60.225999999999999</v>
      </c>
      <c r="E138" s="37">
        <v>57.387</v>
      </c>
      <c r="F138" s="37">
        <v>58.113</v>
      </c>
      <c r="G138" s="37">
        <v>59.783000000000001</v>
      </c>
      <c r="H138" s="37">
        <v>60.45</v>
      </c>
      <c r="I138" s="37">
        <v>61.966999999999999</v>
      </c>
      <c r="J138" s="37">
        <v>60.966999999999999</v>
      </c>
      <c r="K138" s="37">
        <v>61.5</v>
      </c>
      <c r="L138" s="37">
        <v>60.85</v>
      </c>
      <c r="M138" s="37">
        <v>60.3</v>
      </c>
      <c r="N138" s="37">
        <v>58.582999999999998</v>
      </c>
      <c r="O138" s="37">
        <v>63.616999999999997</v>
      </c>
      <c r="P138" s="37">
        <v>76.867000000000004</v>
      </c>
      <c r="Q138" s="37">
        <v>118.9</v>
      </c>
      <c r="S138" s="4">
        <f t="shared" si="97"/>
        <v>63.76177291322881</v>
      </c>
      <c r="T138" s="4">
        <f t="shared" si="98"/>
        <v>61.830173869133453</v>
      </c>
      <c r="U138" s="4">
        <f t="shared" si="99"/>
        <v>58.99193528194867</v>
      </c>
      <c r="V138" s="4">
        <f t="shared" si="100"/>
        <v>61.297700155019065</v>
      </c>
      <c r="W138" s="4">
        <f t="shared" si="101"/>
        <v>62.018409457506003</v>
      </c>
      <c r="X138" s="4">
        <f t="shared" si="102"/>
        <v>62.220068878546307</v>
      </c>
      <c r="Y138" s="4">
        <f t="shared" si="103"/>
        <v>62.825583156747676</v>
      </c>
      <c r="Z138" s="4">
        <f t="shared" si="104"/>
        <v>60.662306705202361</v>
      </c>
      <c r="AA138" s="4">
        <f t="shared" si="105"/>
        <v>62.185799855966785</v>
      </c>
      <c r="AB138" s="4">
        <f t="shared" si="106"/>
        <v>62.332739105499158</v>
      </c>
      <c r="AC138" s="4">
        <f t="shared" si="107"/>
        <v>62.491575859189169</v>
      </c>
      <c r="AD138" s="4">
        <f t="shared" si="108"/>
        <v>61.465005325583107</v>
      </c>
      <c r="AE138" s="4">
        <f t="shared" si="109"/>
        <v>69.625142020976909</v>
      </c>
      <c r="AF138" s="4">
        <f t="shared" si="110"/>
        <v>79.460430331941836</v>
      </c>
      <c r="AG138" s="4">
        <f t="shared" si="110"/>
        <v>113.73773556604544</v>
      </c>
      <c r="AI138" s="4">
        <f t="shared" si="111"/>
        <v>-6.5197729132288131</v>
      </c>
      <c r="AJ138" s="4">
        <f t="shared" si="112"/>
        <v>-1.6041738691334544</v>
      </c>
      <c r="AK138" s="4">
        <f t="shared" si="113"/>
        <v>-1.60493528194867</v>
      </c>
      <c r="AL138" s="4">
        <f t="shared" si="114"/>
        <v>-3.1847001550190654</v>
      </c>
      <c r="AM138" s="4">
        <f t="shared" si="115"/>
        <v>-2.2354094575060017</v>
      </c>
      <c r="AN138" s="4">
        <f t="shared" si="116"/>
        <v>-1.7700688785463043</v>
      </c>
      <c r="AO138" s="4">
        <f t="shared" si="117"/>
        <v>-0.85858315674767738</v>
      </c>
      <c r="AP138" s="4">
        <f t="shared" si="118"/>
        <v>0.30469329479763729</v>
      </c>
      <c r="AQ138" s="4">
        <f t="shared" si="119"/>
        <v>-0.68579985596678483</v>
      </c>
      <c r="AR138" s="4">
        <f t="shared" si="120"/>
        <v>-1.4827391054991566</v>
      </c>
      <c r="AS138" s="4">
        <f t="shared" si="121"/>
        <v>-2.1915758591891716</v>
      </c>
      <c r="AT138" s="4">
        <f t="shared" si="122"/>
        <v>-2.8820053255831084</v>
      </c>
      <c r="AU138" s="4">
        <f t="shared" si="123"/>
        <v>-6.0081420209769121</v>
      </c>
      <c r="AV138" s="4">
        <f t="shared" si="154"/>
        <v>-2.5934303319418319</v>
      </c>
      <c r="AW138" s="4">
        <f t="shared" si="154"/>
        <v>5.1622644339545616</v>
      </c>
      <c r="AY138" s="2">
        <f t="shared" si="156"/>
        <v>63.76177291322881</v>
      </c>
      <c r="AZ138" s="2">
        <f t="shared" si="156"/>
        <v>61.793061619436195</v>
      </c>
      <c r="BA138" s="2">
        <f t="shared" si="156"/>
        <v>58.651645555476478</v>
      </c>
      <c r="BB138" s="2">
        <f t="shared" si="156"/>
        <v>60.266692419115934</v>
      </c>
      <c r="BC138" s="2">
        <f t="shared" si="156"/>
        <v>60.77331451400601</v>
      </c>
      <c r="BD138" s="2">
        <f t="shared" si="156"/>
        <v>61.62363735645139</v>
      </c>
      <c r="BE138" s="2">
        <f t="shared" si="156"/>
        <v>62.554259326138627</v>
      </c>
      <c r="BF138" s="2">
        <f t="shared" si="156"/>
        <v>60.539332861197309</v>
      </c>
      <c r="BG138" s="2">
        <f t="shared" si="156"/>
        <v>62.059511644066795</v>
      </c>
      <c r="BH138" s="2">
        <f t="shared" si="156"/>
        <v>62.041196339741852</v>
      </c>
      <c r="BI138" s="2">
        <f t="shared" si="156"/>
        <v>61.386007097449607</v>
      </c>
      <c r="BJ138" s="2">
        <f t="shared" si="156"/>
        <v>59.833431880986829</v>
      </c>
      <c r="BK138" s="2">
        <f t="shared" si="156"/>
        <v>61.734318921582393</v>
      </c>
      <c r="BL138" s="2">
        <f t="shared" si="156"/>
        <v>62.822891653647069</v>
      </c>
      <c r="BM138" s="2">
        <f t="shared" si="156"/>
        <v>64.049256108901147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88.126656062291445</v>
      </c>
      <c r="DL138" s="2">
        <f t="shared" si="166"/>
        <v>86.938630570409984</v>
      </c>
      <c r="DM138" s="2">
        <f t="shared" si="166"/>
        <v>88.864060504201674</v>
      </c>
      <c r="DN138" s="2">
        <f t="shared" si="166"/>
        <v>91.341899398395711</v>
      </c>
      <c r="DO138" s="2">
        <f t="shared" si="166"/>
        <v>90.74483962609969</v>
      </c>
      <c r="DP138" s="2">
        <f t="shared" si="166"/>
        <v>86.773807734604105</v>
      </c>
      <c r="DQ138" s="2">
        <f t="shared" si="166"/>
        <v>86.861895161290306</v>
      </c>
      <c r="DR138" s="2">
        <f t="shared" si="166"/>
        <v>91.49966140155729</v>
      </c>
      <c r="DS138" s="2">
        <f t="shared" si="166"/>
        <v>82.627856507230277</v>
      </c>
      <c r="DT138" s="2">
        <f t="shared" si="166"/>
        <v>81.852869354838703</v>
      </c>
      <c r="DU138" s="2">
        <f t="shared" si="166"/>
        <v>83.804379032258069</v>
      </c>
      <c r="DV138" s="2">
        <f t="shared" si="166"/>
        <v>86.661569354838718</v>
      </c>
      <c r="DW138" s="2">
        <f t="shared" si="166"/>
        <v>96.028582294721431</v>
      </c>
      <c r="DX138" s="2">
        <f t="shared" si="166"/>
        <v>93.952696969696945</v>
      </c>
      <c r="DY138" s="2">
        <f t="shared" si="166"/>
        <v>88.076070374490172</v>
      </c>
      <c r="EA138" s="2">
        <f t="shared" si="153"/>
        <v>63.826285714285731</v>
      </c>
      <c r="EB138" s="2">
        <f t="shared" si="153"/>
        <v>61.831911111111111</v>
      </c>
      <c r="EC138" s="2">
        <f t="shared" si="153"/>
        <v>58.635377777777791</v>
      </c>
      <c r="ED138" s="2">
        <f t="shared" si="153"/>
        <v>60.268303878116342</v>
      </c>
      <c r="EE138" s="2">
        <f t="shared" si="152"/>
        <v>60.766640275232106</v>
      </c>
      <c r="EF138" s="2">
        <f t="shared" si="152"/>
        <v>61.612515759742791</v>
      </c>
      <c r="EG138" s="2">
        <f t="shared" si="152"/>
        <v>62.550736192511877</v>
      </c>
      <c r="EH138" s="2">
        <f t="shared" si="152"/>
        <v>60.510237387471875</v>
      </c>
      <c r="EI138" s="2">
        <f t="shared" si="152"/>
        <v>62.048793890449431</v>
      </c>
      <c r="EJ138" s="2">
        <f t="shared" si="152"/>
        <v>62.045536522962777</v>
      </c>
      <c r="EK138" s="2">
        <f t="shared" si="152"/>
        <v>61.387404562078032</v>
      </c>
      <c r="EL138" s="2">
        <f t="shared" si="152"/>
        <v>59.826843754694877</v>
      </c>
      <c r="EM138" s="2">
        <f t="shared" si="135"/>
        <v>61.723478767299923</v>
      </c>
      <c r="EN138" s="2">
        <f t="shared" si="135"/>
        <v>62.827270453263132</v>
      </c>
      <c r="EO138" s="2">
        <f t="shared" si="135"/>
        <v>64.063574933434765</v>
      </c>
      <c r="EQ138" s="2">
        <f t="shared" si="167"/>
        <v>57.953301270868124</v>
      </c>
      <c r="ER138" s="2">
        <f t="shared" si="167"/>
        <v>59.733722791737875</v>
      </c>
      <c r="ES138" s="2">
        <f t="shared" si="167"/>
        <v>59.875534563962304</v>
      </c>
      <c r="ET138" s="2">
        <f t="shared" si="167"/>
        <v>60.075296838972932</v>
      </c>
      <c r="EU138" s="2">
        <f t="shared" si="167"/>
        <v>61.58015801169001</v>
      </c>
      <c r="EV138" s="2">
        <f t="shared" si="167"/>
        <v>62.665975686157509</v>
      </c>
      <c r="EW138" s="2">
        <f t="shared" si="167"/>
        <v>62.815449856396235</v>
      </c>
      <c r="EX138" s="2">
        <f t="shared" si="167"/>
        <v>62.364645400209369</v>
      </c>
      <c r="EY138" s="2">
        <f t="shared" si="167"/>
        <v>62.802010240369235</v>
      </c>
      <c r="EZ138" s="2">
        <f t="shared" si="167"/>
        <v>61.709438407151978</v>
      </c>
      <c r="FA138" s="2">
        <f t="shared" si="167"/>
        <v>61.23831307054175</v>
      </c>
      <c r="FB138" s="2">
        <f t="shared" si="167"/>
        <v>60.550778526721913</v>
      </c>
      <c r="FC138" s="2">
        <f t="shared" si="167"/>
        <v>62.893950781502717</v>
      </c>
      <c r="FD138" s="2">
        <f t="shared" si="167"/>
        <v>62.330989657508894</v>
      </c>
      <c r="FE138" s="2">
        <f t="shared" si="167"/>
        <v>62.861686279202658</v>
      </c>
      <c r="FG138" s="2">
        <f t="shared" si="168"/>
        <v>0.99999758136515882</v>
      </c>
      <c r="FH138" s="2">
        <f t="shared" si="168"/>
        <v>0.99999776092181858</v>
      </c>
      <c r="FI138" s="2">
        <f t="shared" si="168"/>
        <v>0.99999744428379367</v>
      </c>
      <c r="FJ138" s="2">
        <f t="shared" si="168"/>
        <v>0.99999740541599613</v>
      </c>
      <c r="FK138" s="2">
        <f t="shared" si="168"/>
        <v>0.99999743104612659</v>
      </c>
      <c r="FL138" s="2">
        <f t="shared" si="168"/>
        <v>0.99999780371087588</v>
      </c>
      <c r="FM138" s="2">
        <f t="shared" si="168"/>
        <v>0.99999784995336671</v>
      </c>
      <c r="FN138" s="2">
        <f t="shared" si="168"/>
        <v>0.99999780404479988</v>
      </c>
      <c r="FO138" s="2">
        <f t="shared" si="168"/>
        <v>0.99999784850341633</v>
      </c>
      <c r="FP138" s="2">
        <f t="shared" si="168"/>
        <v>0.99999783081011373</v>
      </c>
      <c r="FQ138" s="2">
        <f t="shared" si="168"/>
        <v>0.99999737514175346</v>
      </c>
      <c r="FR138" s="2">
        <f t="shared" si="168"/>
        <v>0.99999775942996449</v>
      </c>
      <c r="FS138" s="2">
        <f t="shared" si="168"/>
        <v>0.99999159147157335</v>
      </c>
      <c r="FT138" s="2">
        <f t="shared" si="168"/>
        <v>0.99997698855229833</v>
      </c>
      <c r="FU138" s="2">
        <f t="shared" si="168"/>
        <v>0.99995443887519042</v>
      </c>
      <c r="FW138" s="2">
        <f t="shared" si="160"/>
        <v>1.0994678327756769E-2</v>
      </c>
      <c r="FX138" s="2">
        <f t="shared" si="160"/>
        <v>1.8542524149731475E-2</v>
      </c>
      <c r="FY138" s="2">
        <f t="shared" si="160"/>
        <v>1.3055221682216168E-2</v>
      </c>
      <c r="FZ138" s="2">
        <f t="shared" si="160"/>
        <v>8.766944779815565E-3</v>
      </c>
      <c r="GA138" s="2">
        <f t="shared" si="160"/>
        <v>8.1095050137352225E-3</v>
      </c>
      <c r="GB138" s="2">
        <f t="shared" si="160"/>
        <v>1.0504751969398103E-2</v>
      </c>
      <c r="GC138" s="2">
        <f t="shared" si="160"/>
        <v>1.3111765559548311E-2</v>
      </c>
      <c r="GD138" s="2">
        <f t="shared" si="160"/>
        <v>1.5653201528053589E-2</v>
      </c>
      <c r="GE138" s="2">
        <f t="shared" si="160"/>
        <v>1.4170533918418441E-2</v>
      </c>
      <c r="GF138" s="2">
        <f t="shared" si="160"/>
        <v>1.3041278367185926E-2</v>
      </c>
      <c r="GG138" s="2">
        <f t="shared" si="160"/>
        <v>9.7678679964779639E-3</v>
      </c>
      <c r="GH138" s="2">
        <f t="shared" si="160"/>
        <v>9.0173886682967785E-3</v>
      </c>
      <c r="GI138" s="2">
        <f t="shared" si="160"/>
        <v>9.0149091274657773E-3</v>
      </c>
      <c r="GJ138" s="2">
        <f t="shared" si="160"/>
        <v>1.026644751142575E-2</v>
      </c>
      <c r="GK138" s="2">
        <f t="shared" si="160"/>
        <v>1.2823867486492582E-2</v>
      </c>
      <c r="GM138" s="107">
        <f t="shared" si="161"/>
        <v>2.3548926084602856E-79</v>
      </c>
      <c r="GN138" s="107">
        <f t="shared" si="161"/>
        <v>3.2380257376155985E-108</v>
      </c>
      <c r="GO138" s="107">
        <f t="shared" si="161"/>
        <v>3.5468157746415056E-105</v>
      </c>
      <c r="GP138" s="107">
        <f t="shared" si="161"/>
        <v>8.1983093543747124E-108</v>
      </c>
      <c r="GQ138" s="107">
        <f t="shared" si="161"/>
        <v>1.1178176721602851E-112</v>
      </c>
      <c r="GR138" s="107">
        <f t="shared" si="161"/>
        <v>6.140387297021611E-120</v>
      </c>
      <c r="GS138" s="107">
        <f t="shared" si="161"/>
        <v>1.5363801494638426E-122</v>
      </c>
      <c r="GT138" s="107">
        <f t="shared" si="161"/>
        <v>3.6435104581925121E-131</v>
      </c>
      <c r="GU138" s="107">
        <f t="shared" si="161"/>
        <v>1.2149155296286041E-136</v>
      </c>
      <c r="GV138" s="107">
        <f t="shared" si="161"/>
        <v>6.6261656282060649E-128</v>
      </c>
      <c r="GW138" s="107">
        <f t="shared" si="161"/>
        <v>1.1608508788708587E-125</v>
      </c>
      <c r="GX138" s="107">
        <f t="shared" si="161"/>
        <v>1.2295972221276241E-124</v>
      </c>
      <c r="GY138" s="107">
        <f t="shared" si="161"/>
        <v>5.3025302049169639E-114</v>
      </c>
      <c r="GZ138" s="107">
        <f t="shared" si="161"/>
        <v>1.1171792813870684E-108</v>
      </c>
      <c r="HA138" s="107">
        <f t="shared" si="161"/>
        <v>4.4024250300391608E-181</v>
      </c>
      <c r="HC138" s="107">
        <f t="shared" si="155"/>
        <v>1.2304862597897049E-51</v>
      </c>
      <c r="HD138" s="107">
        <f t="shared" si="155"/>
        <v>7.6125928729588348E-72</v>
      </c>
      <c r="HE138" s="107">
        <f t="shared" si="155"/>
        <v>1.9854850007379802E-68</v>
      </c>
      <c r="HF138" s="107">
        <f t="shared" si="155"/>
        <v>5.4645421610621817E-69</v>
      </c>
      <c r="HG138" s="107">
        <f t="shared" si="155"/>
        <v>4.0483114038517699E-72</v>
      </c>
      <c r="HH138" s="107">
        <f t="shared" si="155"/>
        <v>4.7345320133193409E-78</v>
      </c>
      <c r="HI138" s="107">
        <f t="shared" si="155"/>
        <v>2.5181894677472071E-81</v>
      </c>
      <c r="HJ138" s="107">
        <f t="shared" si="155"/>
        <v>6.3270440492928211E-88</v>
      </c>
      <c r="HK138" s="107">
        <f t="shared" si="155"/>
        <v>1.5186723684654348E-91</v>
      </c>
      <c r="HL138" s="107">
        <f t="shared" si="165"/>
        <v>8.4694825891653467E-85</v>
      </c>
      <c r="HM138" s="107">
        <f t="shared" si="165"/>
        <v>1.5031651215687698E-81</v>
      </c>
      <c r="HN138" s="107">
        <f t="shared" si="165"/>
        <v>6.8077281612880307E-80</v>
      </c>
      <c r="HO138" s="107">
        <f t="shared" si="165"/>
        <v>3.1693287471302394E-70</v>
      </c>
      <c r="HP138" s="107">
        <f t="shared" si="165"/>
        <v>1.1144275000730707E-65</v>
      </c>
      <c r="HQ138" s="107">
        <f t="shared" si="165"/>
        <v>5.287733391803304E-102</v>
      </c>
      <c r="HS138" s="107">
        <f t="shared" si="162"/>
        <v>0.10802235788459294</v>
      </c>
      <c r="HT138" s="107">
        <f t="shared" si="162"/>
        <v>2.4070781033476409E-2</v>
      </c>
      <c r="HU138" s="107">
        <f t="shared" si="162"/>
        <v>5.7009472975063938E-2</v>
      </c>
      <c r="HV138" s="107">
        <f t="shared" si="162"/>
        <v>0.10260591123614074</v>
      </c>
      <c r="HW138" s="107">
        <f t="shared" si="162"/>
        <v>0.10268468062752026</v>
      </c>
      <c r="HX138" s="107">
        <f t="shared" si="162"/>
        <v>5.1771779370774929E-2</v>
      </c>
      <c r="HY138" s="107">
        <f t="shared" si="162"/>
        <v>2.6325449039990321E-2</v>
      </c>
      <c r="HZ138" s="107">
        <f t="shared" si="162"/>
        <v>1.3636155071585219E-2</v>
      </c>
      <c r="IA138" s="107">
        <f t="shared" si="162"/>
        <v>1.3851759501009605E-2</v>
      </c>
      <c r="IB138" s="107">
        <f t="shared" si="162"/>
        <v>2.3991521758587771E-2</v>
      </c>
      <c r="IC138" s="107">
        <f t="shared" si="162"/>
        <v>5.7456608553145064E-2</v>
      </c>
      <c r="ID138" s="107">
        <f t="shared" si="162"/>
        <v>7.2348397170612366E-2</v>
      </c>
      <c r="IE138" s="107">
        <f t="shared" si="162"/>
        <v>0.2097467892384641</v>
      </c>
      <c r="IF138" s="107">
        <f t="shared" si="162"/>
        <v>0.27707784728992207</v>
      </c>
      <c r="IG138" s="107">
        <f t="shared" si="162"/>
        <v>0.38137866944465243</v>
      </c>
      <c r="II138" s="107">
        <f t="shared" si="163"/>
        <v>2.6655519686148336E-4</v>
      </c>
      <c r="IJ138" s="107">
        <f t="shared" si="163"/>
        <v>1.7988064688605166E-4</v>
      </c>
      <c r="IK138" s="107">
        <f t="shared" si="163"/>
        <v>4.8106808524780516E-5</v>
      </c>
      <c r="IL138" s="107">
        <f t="shared" si="163"/>
        <v>6.6511531297117242E-6</v>
      </c>
      <c r="IM138" s="107">
        <f t="shared" si="163"/>
        <v>2.8700956186902499E-6</v>
      </c>
      <c r="IN138" s="107">
        <f t="shared" si="163"/>
        <v>6.3787025883392918E-6</v>
      </c>
      <c r="IO138" s="107">
        <f t="shared" si="163"/>
        <v>1.4865416666532E-5</v>
      </c>
      <c r="IP138" s="107">
        <f t="shared" si="163"/>
        <v>1.6819104644710401E-5</v>
      </c>
      <c r="IQ138" s="107">
        <f t="shared" si="163"/>
        <v>6.9957847411444814E-6</v>
      </c>
      <c r="IR138" s="107">
        <f t="shared" si="163"/>
        <v>9.2244080646785409E-6</v>
      </c>
      <c r="IS138" s="107">
        <f t="shared" si="163"/>
        <v>1.9217249127892593E-6</v>
      </c>
      <c r="IT138" s="107">
        <f t="shared" si="163"/>
        <v>1.8805479134447083E-6</v>
      </c>
      <c r="IU138" s="107">
        <f t="shared" si="163"/>
        <v>3.9716965116985664E-7</v>
      </c>
      <c r="IV138" s="107">
        <f t="shared" si="163"/>
        <v>1.4123344676495173E-7</v>
      </c>
      <c r="IW138" s="107">
        <f t="shared" si="163"/>
        <v>3.7852540132210284E-7</v>
      </c>
      <c r="IY138" s="107">
        <f t="shared" si="164"/>
        <v>0.10828891308145443</v>
      </c>
      <c r="IZ138" s="107">
        <f t="shared" si="164"/>
        <v>2.4250661680362461E-2</v>
      </c>
      <c r="JA138" s="107">
        <f t="shared" si="164"/>
        <v>5.7057579783588719E-2</v>
      </c>
      <c r="JB138" s="107">
        <f t="shared" si="164"/>
        <v>0.10261256238927045</v>
      </c>
      <c r="JC138" s="107">
        <f t="shared" si="164"/>
        <v>0.10268755072313895</v>
      </c>
      <c r="JD138" s="107">
        <f t="shared" si="164"/>
        <v>5.1778158073363265E-2</v>
      </c>
      <c r="JE138" s="107">
        <f t="shared" si="164"/>
        <v>2.6340314456656851E-2</v>
      </c>
      <c r="JF138" s="107">
        <f t="shared" si="164"/>
        <v>1.365297417622993E-2</v>
      </c>
      <c r="JG138" s="107">
        <f t="shared" si="164"/>
        <v>1.385875528575075E-2</v>
      </c>
      <c r="JH138" s="107">
        <f t="shared" si="164"/>
        <v>2.4000746166652449E-2</v>
      </c>
      <c r="JI138" s="107">
        <f t="shared" si="164"/>
        <v>5.7458530278057855E-2</v>
      </c>
      <c r="JJ138" s="107">
        <f t="shared" si="164"/>
        <v>7.2350277718525813E-2</v>
      </c>
      <c r="JK138" s="107">
        <f t="shared" si="164"/>
        <v>0.20974718640811527</v>
      </c>
      <c r="JL138" s="107">
        <f t="shared" si="164"/>
        <v>0.27707798852336885</v>
      </c>
      <c r="JM138" s="107">
        <f t="shared" si="164"/>
        <v>0.38137904797005373</v>
      </c>
    </row>
    <row r="139" spans="2:273" x14ac:dyDescent="0.25">
      <c r="B139" s="2">
        <v>111</v>
      </c>
      <c r="C139" s="37">
        <v>57.274000000000001</v>
      </c>
      <c r="D139" s="37">
        <v>59.225999999999999</v>
      </c>
      <c r="E139" s="37">
        <v>59.548000000000002</v>
      </c>
      <c r="F139" s="37">
        <v>57.774000000000001</v>
      </c>
      <c r="G139" s="37">
        <v>59.232999999999997</v>
      </c>
      <c r="H139" s="37">
        <v>61.133000000000003</v>
      </c>
      <c r="I139" s="37">
        <v>62.15</v>
      </c>
      <c r="J139" s="37">
        <v>60.95</v>
      </c>
      <c r="K139" s="37">
        <v>61.633000000000003</v>
      </c>
      <c r="L139" s="37">
        <v>60.95</v>
      </c>
      <c r="M139" s="37">
        <v>60.216999999999999</v>
      </c>
      <c r="N139" s="37">
        <v>58.017000000000003</v>
      </c>
      <c r="O139" s="37">
        <v>60.917000000000002</v>
      </c>
      <c r="P139" s="37">
        <v>67.55</v>
      </c>
      <c r="Q139" s="37">
        <v>89.233000000000004</v>
      </c>
      <c r="S139" s="4">
        <f t="shared" si="97"/>
        <v>63.862388755723103</v>
      </c>
      <c r="T139" s="4">
        <f t="shared" si="98"/>
        <v>61.766737335619169</v>
      </c>
      <c r="U139" s="4">
        <f t="shared" si="99"/>
        <v>58.642489187459475</v>
      </c>
      <c r="V139" s="4">
        <f t="shared" si="100"/>
        <v>60.567876906852185</v>
      </c>
      <c r="W139" s="4">
        <f t="shared" si="101"/>
        <v>61.111441916752248</v>
      </c>
      <c r="X139" s="4">
        <f t="shared" si="102"/>
        <v>61.667717731876003</v>
      </c>
      <c r="Y139" s="4">
        <f t="shared" si="103"/>
        <v>62.508911780008091</v>
      </c>
      <c r="Z139" s="4">
        <f t="shared" si="104"/>
        <v>60.349131363943215</v>
      </c>
      <c r="AA139" s="4">
        <f t="shared" si="105"/>
        <v>61.923209820523965</v>
      </c>
      <c r="AB139" s="4">
        <f t="shared" si="106"/>
        <v>62.002562327832095</v>
      </c>
      <c r="AC139" s="4">
        <f t="shared" si="107"/>
        <v>61.613934955639692</v>
      </c>
      <c r="AD139" s="4">
        <f t="shared" si="108"/>
        <v>60.245627230687937</v>
      </c>
      <c r="AE139" s="4">
        <f t="shared" si="109"/>
        <v>65.325027626637592</v>
      </c>
      <c r="AF139" s="4">
        <f t="shared" si="110"/>
        <v>71.571549089267762</v>
      </c>
      <c r="AG139" s="4">
        <f t="shared" si="110"/>
        <v>91.907235304870468</v>
      </c>
      <c r="AI139" s="4">
        <f t="shared" si="111"/>
        <v>-6.588388755723102</v>
      </c>
      <c r="AJ139" s="4">
        <f t="shared" si="112"/>
        <v>-2.5407373356191698</v>
      </c>
      <c r="AK139" s="4">
        <f t="shared" si="113"/>
        <v>0.9055108125405269</v>
      </c>
      <c r="AL139" s="4">
        <f t="shared" si="114"/>
        <v>-2.7938769068521836</v>
      </c>
      <c r="AM139" s="4">
        <f t="shared" si="115"/>
        <v>-1.8784419167522515</v>
      </c>
      <c r="AN139" s="4">
        <f t="shared" si="116"/>
        <v>-0.53471773187600036</v>
      </c>
      <c r="AO139" s="4">
        <f t="shared" si="117"/>
        <v>-0.35891178000809276</v>
      </c>
      <c r="AP139" s="4">
        <f t="shared" si="118"/>
        <v>0.60086863605678786</v>
      </c>
      <c r="AQ139" s="4">
        <f t="shared" si="119"/>
        <v>-0.29020982052396249</v>
      </c>
      <c r="AR139" s="4">
        <f t="shared" si="120"/>
        <v>-1.0525623278320921</v>
      </c>
      <c r="AS139" s="4">
        <f t="shared" si="121"/>
        <v>-1.3969349556396935</v>
      </c>
      <c r="AT139" s="4">
        <f t="shared" si="122"/>
        <v>-2.228627230687934</v>
      </c>
      <c r="AU139" s="4">
        <f t="shared" si="123"/>
        <v>-4.4080276266375904</v>
      </c>
      <c r="AV139" s="4">
        <f t="shared" si="154"/>
        <v>-4.021549089267765</v>
      </c>
      <c r="AW139" s="4">
        <f t="shared" si="154"/>
        <v>-2.6742353048704643</v>
      </c>
      <c r="AY139" s="2">
        <f t="shared" si="156"/>
        <v>63.862388755723103</v>
      </c>
      <c r="AZ139" s="2">
        <f t="shared" si="156"/>
        <v>61.754571534710429</v>
      </c>
      <c r="BA139" s="2">
        <f t="shared" si="156"/>
        <v>58.510359358494576</v>
      </c>
      <c r="BB139" s="2">
        <f t="shared" si="156"/>
        <v>60.145204427552301</v>
      </c>
      <c r="BC139" s="2">
        <f t="shared" si="156"/>
        <v>60.612089360719899</v>
      </c>
      <c r="BD139" s="2">
        <f t="shared" si="156"/>
        <v>61.463605510883156</v>
      </c>
      <c r="BE139" s="2">
        <f t="shared" si="156"/>
        <v>62.423456022350202</v>
      </c>
      <c r="BF139" s="2">
        <f t="shared" si="156"/>
        <v>60.310509145615306</v>
      </c>
      <c r="BG139" s="2">
        <f t="shared" si="156"/>
        <v>61.888987482727394</v>
      </c>
      <c r="BH139" s="2">
        <f t="shared" si="156"/>
        <v>61.915872938931187</v>
      </c>
      <c r="BI139" s="2">
        <f t="shared" si="156"/>
        <v>61.246878340616405</v>
      </c>
      <c r="BJ139" s="2">
        <f t="shared" si="156"/>
        <v>59.665936081258643</v>
      </c>
      <c r="BK139" s="2">
        <f t="shared" si="156"/>
        <v>61.537534230529815</v>
      </c>
      <c r="BL139" s="2">
        <f t="shared" si="156"/>
        <v>62.687421642173241</v>
      </c>
      <c r="BM139" s="2">
        <f t="shared" si="156"/>
        <v>63.93478067643764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88.30946607341491</v>
      </c>
      <c r="DL139" s="2">
        <f t="shared" si="166"/>
        <v>87.100910650623888</v>
      </c>
      <c r="DM139" s="2">
        <f t="shared" si="166"/>
        <v>89.033364705882349</v>
      </c>
      <c r="DN139" s="2">
        <f t="shared" si="166"/>
        <v>91.533310828876992</v>
      </c>
      <c r="DO139" s="2">
        <f t="shared" si="166"/>
        <v>90.910989919354819</v>
      </c>
      <c r="DP139" s="2">
        <f t="shared" si="166"/>
        <v>86.887703629032259</v>
      </c>
      <c r="DQ139" s="2">
        <f t="shared" si="166"/>
        <v>86.969897177419341</v>
      </c>
      <c r="DR139" s="2">
        <f t="shared" si="166"/>
        <v>91.655163737486092</v>
      </c>
      <c r="DS139" s="2">
        <f t="shared" si="166"/>
        <v>82.695217352614037</v>
      </c>
      <c r="DT139" s="2">
        <f t="shared" si="166"/>
        <v>81.89123870967741</v>
      </c>
      <c r="DU139" s="2">
        <f t="shared" si="166"/>
        <v>83.889558870967747</v>
      </c>
      <c r="DV139" s="2">
        <f t="shared" si="166"/>
        <v>86.793468951612908</v>
      </c>
      <c r="DW139" s="2">
        <f t="shared" si="166"/>
        <v>96.232360887096803</v>
      </c>
      <c r="DX139" s="2">
        <f t="shared" si="166"/>
        <v>94.122878787878761</v>
      </c>
      <c r="DY139" s="2">
        <f t="shared" si="166"/>
        <v>88.22643210975157</v>
      </c>
      <c r="EA139" s="2">
        <f t="shared" si="153"/>
        <v>63.946428571428584</v>
      </c>
      <c r="EB139" s="2">
        <f t="shared" si="153"/>
        <v>61.804977777777779</v>
      </c>
      <c r="EC139" s="2">
        <f t="shared" si="153"/>
        <v>58.489144444444456</v>
      </c>
      <c r="ED139" s="2">
        <f t="shared" si="153"/>
        <v>60.147240997229915</v>
      </c>
      <c r="EE139" s="2">
        <f t="shared" si="152"/>
        <v>60.603278266878988</v>
      </c>
      <c r="EF139" s="2">
        <f t="shared" si="152"/>
        <v>61.449018418917703</v>
      </c>
      <c r="EG139" s="2">
        <f t="shared" si="152"/>
        <v>62.418754257739764</v>
      </c>
      <c r="EH139" s="2">
        <f t="shared" si="152"/>
        <v>60.272324174793702</v>
      </c>
      <c r="EI139" s="2">
        <f t="shared" si="152"/>
        <v>61.874835674157296</v>
      </c>
      <c r="EJ139" s="2">
        <f t="shared" si="152"/>
        <v>61.921527440194453</v>
      </c>
      <c r="EK139" s="2">
        <f t="shared" si="152"/>
        <v>61.248717085521392</v>
      </c>
      <c r="EL139" s="2">
        <f t="shared" si="152"/>
        <v>59.657298278296928</v>
      </c>
      <c r="EM139" s="2">
        <f t="shared" si="135"/>
        <v>61.523636293303539</v>
      </c>
      <c r="EN139" s="2">
        <f t="shared" si="135"/>
        <v>62.693239458341182</v>
      </c>
      <c r="EO139" s="2">
        <f t="shared" si="135"/>
        <v>63.952971091669838</v>
      </c>
      <c r="EQ139" s="2">
        <f t="shared" si="167"/>
        <v>57.854160978698836</v>
      </c>
      <c r="ER139" s="2">
        <f t="shared" si="167"/>
        <v>59.633361688152803</v>
      </c>
      <c r="ES139" s="2">
        <f t="shared" si="167"/>
        <v>59.780516514737144</v>
      </c>
      <c r="ET139" s="2">
        <f t="shared" si="167"/>
        <v>59.95642482155958</v>
      </c>
      <c r="EU139" s="2">
        <f t="shared" si="167"/>
        <v>61.462068986823539</v>
      </c>
      <c r="EV139" s="2">
        <f t="shared" si="167"/>
        <v>62.551672434367532</v>
      </c>
      <c r="EW139" s="2">
        <f t="shared" si="167"/>
        <v>62.702011675896919</v>
      </c>
      <c r="EX139" s="2">
        <f t="shared" si="167"/>
        <v>62.215100868405358</v>
      </c>
      <c r="EY139" s="2">
        <f t="shared" si="167"/>
        <v>62.669023027470374</v>
      </c>
      <c r="EZ139" s="2">
        <f t="shared" si="167"/>
        <v>61.573852872883485</v>
      </c>
      <c r="FA139" s="2">
        <f t="shared" si="167"/>
        <v>61.094962652378968</v>
      </c>
      <c r="FB139" s="2">
        <f t="shared" si="167"/>
        <v>60.415701712769504</v>
      </c>
      <c r="FC139" s="2">
        <f t="shared" si="167"/>
        <v>62.755405538684869</v>
      </c>
      <c r="FD139" s="2">
        <f t="shared" si="167"/>
        <v>62.176382107910257</v>
      </c>
      <c r="FE139" s="2">
        <f t="shared" si="167"/>
        <v>62.701122840384052</v>
      </c>
      <c r="FG139" s="2">
        <f t="shared" si="168"/>
        <v>0.99999807880910052</v>
      </c>
      <c r="FH139" s="2">
        <f t="shared" si="168"/>
        <v>0.99999822143616168</v>
      </c>
      <c r="FI139" s="2">
        <f t="shared" si="168"/>
        <v>0.99999796992139023</v>
      </c>
      <c r="FJ139" s="2">
        <f t="shared" si="168"/>
        <v>0.99999793904756862</v>
      </c>
      <c r="FK139" s="2">
        <f t="shared" si="168"/>
        <v>0.99999795940632652</v>
      </c>
      <c r="FL139" s="2">
        <f t="shared" si="168"/>
        <v>0.99999825542474907</v>
      </c>
      <c r="FM139" s="2">
        <f t="shared" si="168"/>
        <v>0.99999829215649805</v>
      </c>
      <c r="FN139" s="2">
        <f t="shared" si="168"/>
        <v>0.99999825568999445</v>
      </c>
      <c r="FO139" s="2">
        <f t="shared" si="168"/>
        <v>0.99999829100476045</v>
      </c>
      <c r="FP139" s="2">
        <f t="shared" si="168"/>
        <v>0.99999827695045818</v>
      </c>
      <c r="FQ139" s="2">
        <f t="shared" si="168"/>
        <v>0.99999791499985702</v>
      </c>
      <c r="FR139" s="2">
        <f t="shared" si="168"/>
        <v>0.99999822025113883</v>
      </c>
      <c r="FS139" s="2">
        <f t="shared" si="168"/>
        <v>0.99999317957251999</v>
      </c>
      <c r="FT139" s="2">
        <f t="shared" si="168"/>
        <v>0.99998100617844643</v>
      </c>
      <c r="FU139" s="2">
        <f t="shared" si="168"/>
        <v>0.99996183418223195</v>
      </c>
      <c r="FW139" s="2">
        <f t="shared" si="160"/>
        <v>1.380218785067165E-2</v>
      </c>
      <c r="FX139" s="2">
        <f t="shared" si="160"/>
        <v>2.3232114433046323E-2</v>
      </c>
      <c r="FY139" s="2">
        <f t="shared" si="160"/>
        <v>1.6380179940799922E-2</v>
      </c>
      <c r="FZ139" s="2">
        <f t="shared" si="160"/>
        <v>1.1011932647517502E-2</v>
      </c>
      <c r="GA139" s="2">
        <f t="shared" si="160"/>
        <v>1.0187869888512766E-2</v>
      </c>
      <c r="GB139" s="2">
        <f t="shared" si="160"/>
        <v>1.3188826287349834E-2</v>
      </c>
      <c r="GC139" s="2">
        <f t="shared" si="160"/>
        <v>1.6450884608251819E-2</v>
      </c>
      <c r="GD139" s="2">
        <f t="shared" si="160"/>
        <v>1.9626666073325725E-2</v>
      </c>
      <c r="GE139" s="2">
        <f t="shared" si="160"/>
        <v>1.7774428890159968E-2</v>
      </c>
      <c r="GF139" s="2">
        <f t="shared" si="160"/>
        <v>1.6362744359245136E-2</v>
      </c>
      <c r="GG139" s="2">
        <f t="shared" si="160"/>
        <v>1.226599470858109E-2</v>
      </c>
      <c r="GH139" s="2">
        <f t="shared" si="160"/>
        <v>1.1325775968871512E-2</v>
      </c>
      <c r="GI139" s="2">
        <f t="shared" si="160"/>
        <v>1.1090720878510882E-2</v>
      </c>
      <c r="GJ139" s="2">
        <f t="shared" si="160"/>
        <v>1.2411132633609051E-2</v>
      </c>
      <c r="GK139" s="2">
        <f t="shared" si="160"/>
        <v>1.5270885830115183E-2</v>
      </c>
      <c r="GM139" s="107">
        <f t="shared" si="161"/>
        <v>3.8804887643643001E-82</v>
      </c>
      <c r="GN139" s="107">
        <f t="shared" si="161"/>
        <v>5.1947985025029466E-112</v>
      </c>
      <c r="GO139" s="107">
        <f t="shared" si="161"/>
        <v>6.6873372274363006E-109</v>
      </c>
      <c r="GP139" s="107">
        <f t="shared" si="161"/>
        <v>1.229410073122053E-111</v>
      </c>
      <c r="GQ139" s="107">
        <f t="shared" si="161"/>
        <v>1.1273154034153321E-116</v>
      </c>
      <c r="GR139" s="107">
        <f t="shared" si="161"/>
        <v>3.8191289631425628E-124</v>
      </c>
      <c r="GS139" s="107">
        <f t="shared" si="161"/>
        <v>7.8475305599520929E-127</v>
      </c>
      <c r="GT139" s="107">
        <f t="shared" si="161"/>
        <v>9.0305584419804405E-136</v>
      </c>
      <c r="GU139" s="107">
        <f t="shared" si="161"/>
        <v>1.9559225528137212E-141</v>
      </c>
      <c r="GV139" s="107">
        <f t="shared" si="161"/>
        <v>2.1664841735577405E-132</v>
      </c>
      <c r="GW139" s="107">
        <f t="shared" si="161"/>
        <v>3.9183680966313786E-130</v>
      </c>
      <c r="GX139" s="107">
        <f t="shared" si="161"/>
        <v>5.1229814492277072E-129</v>
      </c>
      <c r="GY139" s="107">
        <f t="shared" si="161"/>
        <v>4.7317988003670109E-118</v>
      </c>
      <c r="GZ139" s="107">
        <f t="shared" si="161"/>
        <v>1.5091061998906056E-112</v>
      </c>
      <c r="HA139" s="107">
        <f t="shared" si="161"/>
        <v>1.7530602398692446E-187</v>
      </c>
      <c r="HC139" s="107">
        <f t="shared" si="155"/>
        <v>2.2501472144822445E-54</v>
      </c>
      <c r="HD139" s="107">
        <f t="shared" si="155"/>
        <v>1.2774339105317726E-75</v>
      </c>
      <c r="HE139" s="107">
        <f t="shared" si="155"/>
        <v>4.2674381618770626E-72</v>
      </c>
      <c r="HF139" s="107">
        <f t="shared" si="155"/>
        <v>1.0068444487190844E-72</v>
      </c>
      <c r="HG139" s="107">
        <f t="shared" si="155"/>
        <v>5.0512223140520912E-76</v>
      </c>
      <c r="HH139" s="107">
        <f t="shared" si="155"/>
        <v>3.3987306955514905E-82</v>
      </c>
      <c r="HI139" s="107">
        <f t="shared" si="155"/>
        <v>1.3511289181887693E-85</v>
      </c>
      <c r="HJ139" s="107">
        <f t="shared" si="155"/>
        <v>1.5645283053034269E-92</v>
      </c>
      <c r="HK139" s="107">
        <f t="shared" si="155"/>
        <v>2.4441331464554696E-96</v>
      </c>
      <c r="HL139" s="107">
        <f t="shared" si="165"/>
        <v>2.9273503825018642E-89</v>
      </c>
      <c r="HM139" s="107">
        <f t="shared" si="165"/>
        <v>5.9814080812999768E-86</v>
      </c>
      <c r="HN139" s="107">
        <f t="shared" si="165"/>
        <v>3.545834626906998E-84</v>
      </c>
      <c r="HO139" s="107">
        <f t="shared" si="165"/>
        <v>4.1737017856499868E-74</v>
      </c>
      <c r="HP139" s="107">
        <f t="shared" si="165"/>
        <v>2.372706963975646E-69</v>
      </c>
      <c r="HQ139" s="107">
        <f t="shared" si="165"/>
        <v>1.3948662853367119E-107</v>
      </c>
      <c r="HS139" s="107">
        <f t="shared" si="162"/>
        <v>6.4452259564316175E-2</v>
      </c>
      <c r="HT139" s="107">
        <f t="shared" si="162"/>
        <v>1.0451319438988325E-2</v>
      </c>
      <c r="HU139" s="107">
        <f t="shared" si="162"/>
        <v>2.7996982135936127E-2</v>
      </c>
      <c r="HV139" s="107">
        <f t="shared" si="162"/>
        <v>5.4962553428216328E-2</v>
      </c>
      <c r="HW139" s="107">
        <f t="shared" si="162"/>
        <v>5.4201719854831833E-2</v>
      </c>
      <c r="HX139" s="107">
        <f t="shared" si="162"/>
        <v>2.3978857200713535E-2</v>
      </c>
      <c r="HY139" s="107">
        <f t="shared" si="162"/>
        <v>1.095211123626774E-2</v>
      </c>
      <c r="HZ139" s="107">
        <f t="shared" si="162"/>
        <v>5.013380304438585E-3</v>
      </c>
      <c r="IA139" s="107">
        <f t="shared" si="162"/>
        <v>4.9991699099227486E-3</v>
      </c>
      <c r="IB139" s="107">
        <f t="shared" si="162"/>
        <v>9.6453793488858637E-3</v>
      </c>
      <c r="IC139" s="107">
        <f t="shared" si="162"/>
        <v>2.6229609764649033E-2</v>
      </c>
      <c r="ID139" s="107">
        <f t="shared" si="162"/>
        <v>3.480930542952608E-2</v>
      </c>
      <c r="IE139" s="107">
        <f t="shared" si="162"/>
        <v>0.12821055390983838</v>
      </c>
      <c r="IF139" s="107">
        <f t="shared" si="162"/>
        <v>0.18443188547599931</v>
      </c>
      <c r="IG139" s="107">
        <f t="shared" si="162"/>
        <v>0.24494212435593377</v>
      </c>
      <c r="II139" s="107">
        <f t="shared" si="163"/>
        <v>5.4173074061312316E-4</v>
      </c>
      <c r="IJ139" s="107">
        <f t="shared" si="163"/>
        <v>4.180660395766907E-4</v>
      </c>
      <c r="IK139" s="107">
        <f t="shared" si="163"/>
        <v>1.1895811316208092E-4</v>
      </c>
      <c r="IL139" s="107">
        <f t="shared" si="163"/>
        <v>1.8259240892215761E-5</v>
      </c>
      <c r="IM139" s="107">
        <f t="shared" si="163"/>
        <v>8.3614636320690752E-6</v>
      </c>
      <c r="IN139" s="107">
        <f t="shared" si="163"/>
        <v>1.829111471702019E-5</v>
      </c>
      <c r="IO139" s="107">
        <f t="shared" si="163"/>
        <v>4.1332562119118705E-5</v>
      </c>
      <c r="IP139" s="107">
        <f t="shared" si="163"/>
        <v>4.8210723490540299E-5</v>
      </c>
      <c r="IQ139" s="107">
        <f t="shared" si="163"/>
        <v>2.1385857221746355E-5</v>
      </c>
      <c r="IR139" s="107">
        <f t="shared" si="163"/>
        <v>2.6858529523401004E-5</v>
      </c>
      <c r="IS139" s="107">
        <f t="shared" si="163"/>
        <v>6.0648312923931643E-6</v>
      </c>
      <c r="IT139" s="107">
        <f t="shared" si="163"/>
        <v>5.8331895341618678E-6</v>
      </c>
      <c r="IU139" s="107">
        <f t="shared" si="163"/>
        <v>1.2694234856512301E-6</v>
      </c>
      <c r="IV139" s="107">
        <f t="shared" si="163"/>
        <v>4.593430003431076E-7</v>
      </c>
      <c r="IW139" s="107">
        <f t="shared" si="163"/>
        <v>1.1029490231508798E-6</v>
      </c>
      <c r="IY139" s="107">
        <f t="shared" si="164"/>
        <v>6.4993990304929292E-2</v>
      </c>
      <c r="IZ139" s="107">
        <f t="shared" si="164"/>
        <v>1.0869385478565016E-2</v>
      </c>
      <c r="JA139" s="107">
        <f t="shared" si="164"/>
        <v>2.8115940249098206E-2</v>
      </c>
      <c r="JB139" s="107">
        <f t="shared" si="164"/>
        <v>5.4980812669108543E-2</v>
      </c>
      <c r="JC139" s="107">
        <f t="shared" si="164"/>
        <v>5.4210081318463901E-2</v>
      </c>
      <c r="JD139" s="107">
        <f t="shared" si="164"/>
        <v>2.3997148315430556E-2</v>
      </c>
      <c r="JE139" s="107">
        <f t="shared" si="164"/>
        <v>1.0993443798386859E-2</v>
      </c>
      <c r="JF139" s="107">
        <f t="shared" si="164"/>
        <v>5.061591027929125E-3</v>
      </c>
      <c r="JG139" s="107">
        <f t="shared" si="164"/>
        <v>5.020555767144495E-3</v>
      </c>
      <c r="JH139" s="107">
        <f t="shared" si="164"/>
        <v>9.6722378784092639E-3</v>
      </c>
      <c r="JI139" s="107">
        <f t="shared" si="164"/>
        <v>2.6235674595941425E-2</v>
      </c>
      <c r="JJ139" s="107">
        <f t="shared" si="164"/>
        <v>3.4815138619060243E-2</v>
      </c>
      <c r="JK139" s="107">
        <f t="shared" si="164"/>
        <v>0.12821182333332404</v>
      </c>
      <c r="JL139" s="107">
        <f t="shared" si="164"/>
        <v>0.18443234481899964</v>
      </c>
      <c r="JM139" s="107">
        <f t="shared" si="164"/>
        <v>0.24494322730495691</v>
      </c>
    </row>
    <row r="140" spans="2:273" x14ac:dyDescent="0.25">
      <c r="B140" s="2">
        <v>112</v>
      </c>
      <c r="C140" s="37">
        <v>57.097000000000001</v>
      </c>
      <c r="D140" s="37">
        <v>59.323</v>
      </c>
      <c r="E140" s="37">
        <v>58.968000000000004</v>
      </c>
      <c r="F140" s="37">
        <v>58.645000000000003</v>
      </c>
      <c r="G140" s="37">
        <v>59.383000000000003</v>
      </c>
      <c r="H140" s="37">
        <v>62.082999999999998</v>
      </c>
      <c r="I140" s="37">
        <v>61.9</v>
      </c>
      <c r="J140" s="37">
        <v>60.2</v>
      </c>
      <c r="K140" s="37">
        <v>61.732999999999997</v>
      </c>
      <c r="L140" s="37">
        <v>60.417000000000002</v>
      </c>
      <c r="M140" s="37">
        <v>60.033000000000001</v>
      </c>
      <c r="N140" s="37">
        <v>58.7</v>
      </c>
      <c r="O140" s="37">
        <v>60.1</v>
      </c>
      <c r="P140" s="37">
        <v>62.6</v>
      </c>
      <c r="Q140" s="37">
        <v>70.55</v>
      </c>
      <c r="S140" s="4">
        <f t="shared" si="97"/>
        <v>63.957330203744526</v>
      </c>
      <c r="T140" s="4">
        <f t="shared" si="98"/>
        <v>61.717358624746637</v>
      </c>
      <c r="U140" s="4">
        <f t="shared" si="99"/>
        <v>58.429923075977264</v>
      </c>
      <c r="V140" s="4">
        <f t="shared" si="100"/>
        <v>60.178279427857134</v>
      </c>
      <c r="W140" s="4">
        <f t="shared" si="101"/>
        <v>60.628317488763187</v>
      </c>
      <c r="X140" s="4">
        <f t="shared" si="102"/>
        <v>61.370513248147311</v>
      </c>
      <c r="Y140" s="4">
        <f t="shared" si="103"/>
        <v>62.329031012019136</v>
      </c>
      <c r="Z140" s="4">
        <f t="shared" si="104"/>
        <v>60.113255109030518</v>
      </c>
      <c r="AA140" s="4">
        <f t="shared" si="105"/>
        <v>61.736320658312074</v>
      </c>
      <c r="AB140" s="4">
        <f t="shared" si="106"/>
        <v>61.823813636125742</v>
      </c>
      <c r="AC140" s="4">
        <f t="shared" si="107"/>
        <v>61.215213368876917</v>
      </c>
      <c r="AD140" s="4">
        <f t="shared" si="108"/>
        <v>59.679921898853053</v>
      </c>
      <c r="AE140" s="4">
        <f t="shared" si="109"/>
        <v>62.930836028836573</v>
      </c>
      <c r="AF140" s="4">
        <f t="shared" si="110"/>
        <v>66.730147730465632</v>
      </c>
      <c r="AG140" s="4">
        <f t="shared" si="110"/>
        <v>77.056490785485764</v>
      </c>
      <c r="AI140" s="4">
        <f t="shared" si="111"/>
        <v>-6.8603302037445246</v>
      </c>
      <c r="AJ140" s="4">
        <f t="shared" si="112"/>
        <v>-2.3943586247466371</v>
      </c>
      <c r="AK140" s="4">
        <f t="shared" si="113"/>
        <v>0.53807692402273943</v>
      </c>
      <c r="AL140" s="4">
        <f t="shared" si="114"/>
        <v>-1.5332794278571313</v>
      </c>
      <c r="AM140" s="4">
        <f t="shared" si="115"/>
        <v>-1.2453174887631846</v>
      </c>
      <c r="AN140" s="4">
        <f t="shared" si="116"/>
        <v>0.71248675185268695</v>
      </c>
      <c r="AO140" s="4">
        <f t="shared" si="117"/>
        <v>-0.42903101201913785</v>
      </c>
      <c r="AP140" s="4">
        <f t="shared" si="118"/>
        <v>8.6744890969484345E-2</v>
      </c>
      <c r="AQ140" s="4">
        <f t="shared" si="119"/>
        <v>-3.3206583120772848E-3</v>
      </c>
      <c r="AR140" s="4">
        <f t="shared" si="120"/>
        <v>-1.4068136361257402</v>
      </c>
      <c r="AS140" s="4">
        <f t="shared" si="121"/>
        <v>-1.1822133688769156</v>
      </c>
      <c r="AT140" s="4">
        <f t="shared" si="122"/>
        <v>-0.97992189885304981</v>
      </c>
      <c r="AU140" s="4">
        <f t="shared" si="123"/>
        <v>-2.8308360288365719</v>
      </c>
      <c r="AV140" s="4">
        <f t="shared" ref="AV140:AW155" si="169">IF(OR($B140 &lt; P$231, $B140 &gt; P$234), 0, P140-AF140)</f>
        <v>-4.1301477304656302</v>
      </c>
      <c r="AW140" s="4">
        <f t="shared" si="169"/>
        <v>-6.5064907854857665</v>
      </c>
      <c r="AY140" s="2">
        <f t="shared" si="156"/>
        <v>63.957330203744526</v>
      </c>
      <c r="AZ140" s="2">
        <f t="shared" si="156"/>
        <v>61.712811150326111</v>
      </c>
      <c r="BA140" s="2">
        <f t="shared" si="156"/>
        <v>58.370530010673093</v>
      </c>
      <c r="BB140" s="2">
        <f t="shared" si="156"/>
        <v>60.023622493141438</v>
      </c>
      <c r="BC140" s="2">
        <f t="shared" si="156"/>
        <v>60.451530723262579</v>
      </c>
      <c r="BD140" s="2">
        <f t="shared" si="156"/>
        <v>61.304616622763263</v>
      </c>
      <c r="BE140" s="2">
        <f t="shared" si="156"/>
        <v>62.293029877280091</v>
      </c>
      <c r="BF140" s="2">
        <f t="shared" si="156"/>
        <v>60.084387812219518</v>
      </c>
      <c r="BG140" s="2">
        <f t="shared" si="156"/>
        <v>61.719508507485266</v>
      </c>
      <c r="BH140" s="2">
        <f t="shared" si="156"/>
        <v>61.790176750443109</v>
      </c>
      <c r="BI140" s="2">
        <f t="shared" si="156"/>
        <v>61.107628944917316</v>
      </c>
      <c r="BJ140" s="2">
        <f t="shared" si="156"/>
        <v>59.49906354914004</v>
      </c>
      <c r="BK140" s="2">
        <f t="shared" si="156"/>
        <v>61.341622833088721</v>
      </c>
      <c r="BL140" s="2">
        <f t="shared" si="156"/>
        <v>62.551646047238314</v>
      </c>
      <c r="BM140" s="2">
        <f t="shared" si="156"/>
        <v>63.819489663529623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>
        <f t="shared" si="158"/>
        <v>60.2</v>
      </c>
      <c r="CM140" s="2">
        <f t="shared" si="158"/>
        <v>61.732999999999997</v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>
        <f t="shared" si="159"/>
        <v>60.2</v>
      </c>
      <c r="DC140" s="2">
        <f t="shared" si="159"/>
        <v>61.732999999999997</v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88.492276084538389</v>
      </c>
      <c r="DL140" s="2">
        <f t="shared" si="166"/>
        <v>87.263190730837792</v>
      </c>
      <c r="DM140" s="2">
        <f t="shared" si="166"/>
        <v>89.202668907563009</v>
      </c>
      <c r="DN140" s="2">
        <f t="shared" si="166"/>
        <v>91.724722259358273</v>
      </c>
      <c r="DO140" s="2">
        <f t="shared" si="166"/>
        <v>91.077140212609962</v>
      </c>
      <c r="DP140" s="2">
        <f t="shared" si="166"/>
        <v>87.001599523460413</v>
      </c>
      <c r="DQ140" s="2">
        <f t="shared" si="166"/>
        <v>87.077899193548376</v>
      </c>
      <c r="DR140" s="2">
        <f t="shared" si="166"/>
        <v>91.810666073414907</v>
      </c>
      <c r="DS140" s="2">
        <f t="shared" si="166"/>
        <v>82.762578197997797</v>
      </c>
      <c r="DT140" s="2">
        <f t="shared" si="166"/>
        <v>81.929608064516117</v>
      </c>
      <c r="DU140" s="2">
        <f t="shared" si="166"/>
        <v>83.974738709677425</v>
      </c>
      <c r="DV140" s="2">
        <f t="shared" si="166"/>
        <v>86.925368548387098</v>
      </c>
      <c r="DW140" s="2">
        <f t="shared" si="166"/>
        <v>96.43613947947216</v>
      </c>
      <c r="DX140" s="2">
        <f t="shared" si="166"/>
        <v>94.293060606060578</v>
      </c>
      <c r="DY140" s="2">
        <f t="shared" si="166"/>
        <v>88.376793845012969</v>
      </c>
      <c r="EA140" s="2">
        <f t="shared" si="153"/>
        <v>64.06657142857145</v>
      </c>
      <c r="EB140" s="2">
        <f t="shared" si="153"/>
        <v>61.778044444444447</v>
      </c>
      <c r="EC140" s="2">
        <f t="shared" si="153"/>
        <v>58.342911111111121</v>
      </c>
      <c r="ED140" s="2">
        <f t="shared" si="153"/>
        <v>60.026178116343488</v>
      </c>
      <c r="EE140" s="2">
        <f t="shared" si="152"/>
        <v>60.439916258525869</v>
      </c>
      <c r="EF140" s="2">
        <f t="shared" si="152"/>
        <v>61.285521078092607</v>
      </c>
      <c r="EG140" s="2">
        <f t="shared" si="152"/>
        <v>62.28677232296765</v>
      </c>
      <c r="EH140" s="2">
        <f t="shared" si="152"/>
        <v>60.03441096211553</v>
      </c>
      <c r="EI140" s="2">
        <f t="shared" si="152"/>
        <v>61.700877457865161</v>
      </c>
      <c r="EJ140" s="2">
        <f t="shared" si="152"/>
        <v>61.797518357426128</v>
      </c>
      <c r="EK140" s="2">
        <f t="shared" si="152"/>
        <v>61.110029608964751</v>
      </c>
      <c r="EL140" s="2">
        <f t="shared" si="152"/>
        <v>59.487752801898985</v>
      </c>
      <c r="EM140" s="2">
        <f t="shared" si="135"/>
        <v>61.323793819307149</v>
      </c>
      <c r="EN140" s="2">
        <f t="shared" si="135"/>
        <v>62.559208463419239</v>
      </c>
      <c r="EO140" s="2">
        <f t="shared" si="135"/>
        <v>63.84236724990491</v>
      </c>
      <c r="EQ140" s="2">
        <f t="shared" si="167"/>
        <v>57.755020686529548</v>
      </c>
      <c r="ER140" s="2">
        <f t="shared" si="167"/>
        <v>59.533000584567723</v>
      </c>
      <c r="ES140" s="2">
        <f t="shared" si="167"/>
        <v>59.685498465511991</v>
      </c>
      <c r="ET140" s="2">
        <f t="shared" si="167"/>
        <v>59.837552804146235</v>
      </c>
      <c r="EU140" s="2">
        <f t="shared" si="167"/>
        <v>61.343979961957068</v>
      </c>
      <c r="EV140" s="2">
        <f t="shared" si="167"/>
        <v>62.437369182577555</v>
      </c>
      <c r="EW140" s="2">
        <f t="shared" si="167"/>
        <v>62.588573495397604</v>
      </c>
      <c r="EX140" s="2">
        <f t="shared" si="167"/>
        <v>62.065556336601347</v>
      </c>
      <c r="EY140" s="2">
        <f t="shared" si="167"/>
        <v>62.536035814571505</v>
      </c>
      <c r="EZ140" s="2">
        <f t="shared" si="167"/>
        <v>61.438267338614992</v>
      </c>
      <c r="FA140" s="2">
        <f t="shared" si="167"/>
        <v>60.951612234216185</v>
      </c>
      <c r="FB140" s="2">
        <f t="shared" si="167"/>
        <v>60.280624898817102</v>
      </c>
      <c r="FC140" s="2">
        <f t="shared" si="167"/>
        <v>62.616860295867021</v>
      </c>
      <c r="FD140" s="2">
        <f t="shared" si="167"/>
        <v>62.021774558311627</v>
      </c>
      <c r="FE140" s="2">
        <f t="shared" si="167"/>
        <v>62.540559401565446</v>
      </c>
      <c r="FG140" s="2">
        <f t="shared" si="168"/>
        <v>0.99999847394322128</v>
      </c>
      <c r="FH140" s="2">
        <f t="shared" si="168"/>
        <v>0.9999985872360091</v>
      </c>
      <c r="FI140" s="2">
        <f t="shared" si="168"/>
        <v>0.99999838745056824</v>
      </c>
      <c r="FJ140" s="2">
        <f t="shared" si="168"/>
        <v>0.99999836292659938</v>
      </c>
      <c r="FK140" s="2">
        <f t="shared" si="168"/>
        <v>0.99999837909814926</v>
      </c>
      <c r="FL140" s="2">
        <f t="shared" si="168"/>
        <v>0.99999861423412328</v>
      </c>
      <c r="FM140" s="2">
        <f t="shared" si="168"/>
        <v>0.99999864341120936</v>
      </c>
      <c r="FN140" s="2">
        <f t="shared" si="168"/>
        <v>0.99999861444481541</v>
      </c>
      <c r="FO140" s="2">
        <f t="shared" si="168"/>
        <v>0.99999864249635106</v>
      </c>
      <c r="FP140" s="2">
        <f t="shared" si="168"/>
        <v>0.99999863133261402</v>
      </c>
      <c r="FQ140" s="2">
        <f t="shared" si="168"/>
        <v>0.99999834382480679</v>
      </c>
      <c r="FR140" s="2">
        <f t="shared" si="168"/>
        <v>0.99999858629471139</v>
      </c>
      <c r="FS140" s="2">
        <f t="shared" si="168"/>
        <v>0.99999446773386524</v>
      </c>
      <c r="FT140" s="2">
        <f t="shared" si="168"/>
        <v>0.99998432236820467</v>
      </c>
      <c r="FU140" s="2">
        <f t="shared" si="168"/>
        <v>0.99996802914977601</v>
      </c>
      <c r="FW140" s="2">
        <f t="shared" si="160"/>
        <v>1.7314049162462038E-2</v>
      </c>
      <c r="FX140" s="2">
        <f t="shared" si="160"/>
        <v>2.9072616255655475E-2</v>
      </c>
      <c r="FY140" s="2">
        <f t="shared" si="160"/>
        <v>2.0534333640710816E-2</v>
      </c>
      <c r="FZ140" s="2">
        <f t="shared" si="160"/>
        <v>1.3823786506296291E-2</v>
      </c>
      <c r="GA140" s="2">
        <f t="shared" si="160"/>
        <v>1.2792024234361597E-2</v>
      </c>
      <c r="GB140" s="2">
        <f t="shared" si="160"/>
        <v>1.6547241022882863E-2</v>
      </c>
      <c r="GC140" s="2">
        <f t="shared" si="160"/>
        <v>2.0622593668241061E-2</v>
      </c>
      <c r="GD140" s="2">
        <f t="shared" si="160"/>
        <v>2.4583578790667762E-2</v>
      </c>
      <c r="GE140" s="2">
        <f t="shared" si="160"/>
        <v>2.2274168886794298E-2</v>
      </c>
      <c r="GF140" s="2">
        <f t="shared" si="160"/>
        <v>2.0512568459784063E-2</v>
      </c>
      <c r="GG140" s="2">
        <f t="shared" si="160"/>
        <v>1.5393084346469969E-2</v>
      </c>
      <c r="GH140" s="2">
        <f t="shared" si="160"/>
        <v>1.4216616503949543E-2</v>
      </c>
      <c r="GI140" s="2">
        <f t="shared" si="160"/>
        <v>1.3637939936147108E-2</v>
      </c>
      <c r="GJ140" s="2">
        <f t="shared" si="160"/>
        <v>1.4997058714870953E-2</v>
      </c>
      <c r="GK140" s="2">
        <f t="shared" si="160"/>
        <v>1.8176240743575246E-2</v>
      </c>
      <c r="GM140" s="107">
        <f t="shared" si="161"/>
        <v>5.7141516683826715E-85</v>
      </c>
      <c r="GN140" s="107">
        <f t="shared" si="161"/>
        <v>7.1539417268651213E-116</v>
      </c>
      <c r="GO140" s="107">
        <f t="shared" si="161"/>
        <v>1.0837433741998916E-112</v>
      </c>
      <c r="GP140" s="107">
        <f t="shared" si="161"/>
        <v>1.577928568058377E-115</v>
      </c>
      <c r="GQ140" s="107">
        <f t="shared" si="161"/>
        <v>9.6635070558060907E-121</v>
      </c>
      <c r="GR140" s="107">
        <f t="shared" si="161"/>
        <v>2.005899602249578E-128</v>
      </c>
      <c r="GS140" s="107">
        <f t="shared" si="161"/>
        <v>3.3741622175921659E-131</v>
      </c>
      <c r="GT140" s="107">
        <f t="shared" si="161"/>
        <v>1.8598877145560284E-140</v>
      </c>
      <c r="GU140" s="107">
        <f t="shared" si="161"/>
        <v>2.5976567833271491E-146</v>
      </c>
      <c r="GV140" s="107">
        <f t="shared" si="161"/>
        <v>5.9157035900785821E-137</v>
      </c>
      <c r="GW140" s="107">
        <f t="shared" si="161"/>
        <v>1.1022766154612061E-134</v>
      </c>
      <c r="GX140" s="107">
        <f t="shared" si="161"/>
        <v>1.7893480227783822E-133</v>
      </c>
      <c r="GY140" s="107">
        <f t="shared" si="161"/>
        <v>3.5805369453121914E-122</v>
      </c>
      <c r="GZ140" s="107">
        <f t="shared" si="161"/>
        <v>1.7405391429825294E-116</v>
      </c>
      <c r="HA140" s="107">
        <f t="shared" si="161"/>
        <v>5.3921877607843212E-194</v>
      </c>
      <c r="HC140" s="107">
        <f t="shared" si="155"/>
        <v>3.4813341952755567E-57</v>
      </c>
      <c r="HD140" s="107">
        <f t="shared" si="155"/>
        <v>1.7082493549788973E-79</v>
      </c>
      <c r="HE140" s="107">
        <f t="shared" si="155"/>
        <v>7.3237142439164349E-76</v>
      </c>
      <c r="HF140" s="107">
        <f t="shared" si="155"/>
        <v>1.4719753756107044E-76</v>
      </c>
      <c r="HG140" s="107">
        <f t="shared" si="155"/>
        <v>4.9497002681158974E-80</v>
      </c>
      <c r="HH140" s="107">
        <f t="shared" si="155"/>
        <v>1.8975126423239774E-86</v>
      </c>
      <c r="HI140" s="107">
        <f t="shared" si="155"/>
        <v>5.6114773615224373E-90</v>
      </c>
      <c r="HJ140" s="107">
        <f t="shared" si="155"/>
        <v>2.9374473988649034E-97</v>
      </c>
      <c r="HK140" s="107">
        <f t="shared" si="155"/>
        <v>2.9545903649166838E-101</v>
      </c>
      <c r="HL140" s="107">
        <f t="shared" si="165"/>
        <v>7.7400554464767186E-94</v>
      </c>
      <c r="HM140" s="107">
        <f t="shared" si="165"/>
        <v>1.8151796924912644E-90</v>
      </c>
      <c r="HN140" s="107">
        <f t="shared" si="165"/>
        <v>1.4208840535427548E-88</v>
      </c>
      <c r="HO140" s="107">
        <f t="shared" si="165"/>
        <v>4.3013562317359203E-78</v>
      </c>
      <c r="HP140" s="107">
        <f t="shared" si="165"/>
        <v>3.9941117526639746E-73</v>
      </c>
      <c r="HQ140" s="107">
        <f t="shared" si="165"/>
        <v>2.6006889118488748E-113</v>
      </c>
      <c r="HS140" s="107">
        <f t="shared" si="162"/>
        <v>3.5692287916169303E-2</v>
      </c>
      <c r="HT140" s="107">
        <f t="shared" si="162"/>
        <v>4.1061384735558244E-3</v>
      </c>
      <c r="HU140" s="107">
        <f t="shared" si="162"/>
        <v>1.2442489138673508E-2</v>
      </c>
      <c r="HV140" s="107">
        <f t="shared" si="162"/>
        <v>2.6559032528055634E-2</v>
      </c>
      <c r="HW140" s="107">
        <f t="shared" si="162"/>
        <v>2.5691522813005681E-2</v>
      </c>
      <c r="HX140" s="107">
        <f t="shared" si="162"/>
        <v>9.9355945216173767E-3</v>
      </c>
      <c r="HY140" s="107">
        <f t="shared" si="162"/>
        <v>4.0703952083203342E-3</v>
      </c>
      <c r="HZ140" s="107">
        <f t="shared" si="162"/>
        <v>1.6338639849165909E-3</v>
      </c>
      <c r="IA140" s="107">
        <f t="shared" si="162"/>
        <v>1.5918031956251308E-3</v>
      </c>
      <c r="IB140" s="107">
        <f t="shared" si="162"/>
        <v>3.4466557225959729E-3</v>
      </c>
      <c r="IC140" s="107">
        <f t="shared" si="162"/>
        <v>1.0618843717534724E-2</v>
      </c>
      <c r="ID140" s="107">
        <f t="shared" si="162"/>
        <v>1.490676944065283E-2</v>
      </c>
      <c r="IE140" s="107">
        <f t="shared" si="162"/>
        <v>7.0272281454460434E-2</v>
      </c>
      <c r="IF140" s="107">
        <f t="shared" si="162"/>
        <v>0.11064130832372991</v>
      </c>
      <c r="IG140" s="107">
        <f t="shared" si="162"/>
        <v>0.13350507725733199</v>
      </c>
      <c r="II140" s="107">
        <f t="shared" si="163"/>
        <v>1.0654597277246337E-3</v>
      </c>
      <c r="IJ140" s="107">
        <f t="shared" si="163"/>
        <v>9.2929176589111795E-4</v>
      </c>
      <c r="IK140" s="107">
        <f t="shared" si="163"/>
        <v>2.8135574623687146E-4</v>
      </c>
      <c r="IL140" s="107">
        <f t="shared" si="163"/>
        <v>4.7867924743583989E-5</v>
      </c>
      <c r="IM140" s="107">
        <f t="shared" si="163"/>
        <v>2.3211404499260484E-5</v>
      </c>
      <c r="IN140" s="107">
        <f t="shared" si="163"/>
        <v>4.988819142785029E-5</v>
      </c>
      <c r="IO140" s="107">
        <f t="shared" si="163"/>
        <v>1.0922428591221973E-4</v>
      </c>
      <c r="IP140" s="107">
        <f t="shared" si="163"/>
        <v>1.308441231207893E-4</v>
      </c>
      <c r="IQ140" s="107">
        <f t="shared" si="163"/>
        <v>6.1755964933919382E-5</v>
      </c>
      <c r="IR140" s="107">
        <f t="shared" si="163"/>
        <v>7.4145324487628162E-5</v>
      </c>
      <c r="IS140" s="107">
        <f t="shared" si="163"/>
        <v>1.8130870674384865E-5</v>
      </c>
      <c r="IT140" s="107">
        <f t="shared" si="163"/>
        <v>1.7169470511592068E-5</v>
      </c>
      <c r="IU140" s="107">
        <f t="shared" si="163"/>
        <v>3.862355716246282E-6</v>
      </c>
      <c r="IV140" s="107">
        <f t="shared" si="163"/>
        <v>1.4249362899280897E-6</v>
      </c>
      <c r="IW140" s="107">
        <f t="shared" si="163"/>
        <v>3.0833251317826936E-6</v>
      </c>
      <c r="IY140" s="107">
        <f t="shared" si="164"/>
        <v>3.6757747643893939E-2</v>
      </c>
      <c r="IZ140" s="107">
        <f t="shared" si="164"/>
        <v>5.0354302394469419E-3</v>
      </c>
      <c r="JA140" s="107">
        <f t="shared" si="164"/>
        <v>1.2723844884910379E-2</v>
      </c>
      <c r="JB140" s="107">
        <f t="shared" si="164"/>
        <v>2.6606900452799218E-2</v>
      </c>
      <c r="JC140" s="107">
        <f t="shared" si="164"/>
        <v>2.5714734217504941E-2</v>
      </c>
      <c r="JD140" s="107">
        <f t="shared" si="164"/>
        <v>9.9854827130452274E-3</v>
      </c>
      <c r="JE140" s="107">
        <f t="shared" si="164"/>
        <v>4.1796194942325541E-3</v>
      </c>
      <c r="JF140" s="107">
        <f t="shared" si="164"/>
        <v>1.7647081080373803E-3</v>
      </c>
      <c r="JG140" s="107">
        <f t="shared" si="164"/>
        <v>1.6535591605590502E-3</v>
      </c>
      <c r="JH140" s="107">
        <f t="shared" si="164"/>
        <v>3.520801047083601E-3</v>
      </c>
      <c r="JI140" s="107">
        <f t="shared" si="164"/>
        <v>1.0636974588209109E-2</v>
      </c>
      <c r="JJ140" s="107">
        <f t="shared" si="164"/>
        <v>1.4923938911164423E-2</v>
      </c>
      <c r="JK140" s="107">
        <f t="shared" si="164"/>
        <v>7.0276143810176675E-2</v>
      </c>
      <c r="JL140" s="107">
        <f t="shared" si="164"/>
        <v>0.11064273326001985</v>
      </c>
      <c r="JM140" s="107">
        <f t="shared" si="164"/>
        <v>0.13350816058246376</v>
      </c>
    </row>
    <row r="141" spans="2:273" x14ac:dyDescent="0.25">
      <c r="B141" s="2">
        <v>113</v>
      </c>
      <c r="C141" s="37">
        <v>56.371000000000002</v>
      </c>
      <c r="D141" s="37">
        <v>59.468000000000004</v>
      </c>
      <c r="E141" s="37">
        <v>57.241999999999997</v>
      </c>
      <c r="F141" s="37">
        <v>59.274000000000001</v>
      </c>
      <c r="G141" s="37">
        <v>58.866999999999997</v>
      </c>
      <c r="H141" s="37">
        <v>60.517000000000003</v>
      </c>
      <c r="I141" s="37">
        <v>62.2</v>
      </c>
      <c r="J141" s="37">
        <v>60.366999999999997</v>
      </c>
      <c r="K141" s="37">
        <v>61.317</v>
      </c>
      <c r="L141" s="37">
        <v>61.5</v>
      </c>
      <c r="M141" s="37">
        <v>61.1</v>
      </c>
      <c r="N141" s="37">
        <v>59.067</v>
      </c>
      <c r="O141" s="37">
        <v>60.35</v>
      </c>
      <c r="P141" s="37">
        <v>60.582999999999998</v>
      </c>
      <c r="Q141" s="37">
        <v>63.6</v>
      </c>
      <c r="S141" s="4">
        <f t="shared" si="97"/>
        <v>64.045026081910521</v>
      </c>
      <c r="T141" s="4">
        <f t="shared" si="98"/>
        <v>61.67047737760258</v>
      </c>
      <c r="U141" s="4">
        <f t="shared" si="99"/>
        <v>58.285896261395209</v>
      </c>
      <c r="V141" s="4">
        <f t="shared" si="100"/>
        <v>59.957920009872502</v>
      </c>
      <c r="W141" s="4">
        <f t="shared" si="101"/>
        <v>60.351773421826678</v>
      </c>
      <c r="X141" s="4">
        <f t="shared" si="102"/>
        <v>61.178922366699787</v>
      </c>
      <c r="Y141" s="4">
        <f t="shared" si="103"/>
        <v>62.205403250211198</v>
      </c>
      <c r="Z141" s="4">
        <f t="shared" si="104"/>
        <v>59.91754047718392</v>
      </c>
      <c r="AA141" s="4">
        <f t="shared" si="105"/>
        <v>61.579722346510245</v>
      </c>
      <c r="AB141" s="4">
        <f t="shared" si="106"/>
        <v>61.702965192642161</v>
      </c>
      <c r="AC141" s="4">
        <f t="shared" si="107"/>
        <v>61.00413387175454</v>
      </c>
      <c r="AD141" s="4">
        <f t="shared" si="108"/>
        <v>59.391084477084114</v>
      </c>
      <c r="AE141" s="4">
        <f t="shared" si="109"/>
        <v>61.7301716313697</v>
      </c>
      <c r="AF141" s="4">
        <f t="shared" si="110"/>
        <v>64.142111065009615</v>
      </c>
      <c r="AG141" s="4">
        <f t="shared" si="110"/>
        <v>68.921631593595421</v>
      </c>
      <c r="AI141" s="4">
        <f t="shared" si="111"/>
        <v>-7.6740260819105188</v>
      </c>
      <c r="AJ141" s="4">
        <f t="shared" si="112"/>
        <v>-2.2024773776025768</v>
      </c>
      <c r="AK141" s="4">
        <f t="shared" si="113"/>
        <v>-1.0438962613952114</v>
      </c>
      <c r="AL141" s="4">
        <f t="shared" si="114"/>
        <v>-0.68392000987250157</v>
      </c>
      <c r="AM141" s="4">
        <f t="shared" si="115"/>
        <v>-1.4847734218266808</v>
      </c>
      <c r="AN141" s="4">
        <f t="shared" si="116"/>
        <v>-0.66192236669978399</v>
      </c>
      <c r="AO141" s="4">
        <f t="shared" si="117"/>
        <v>-5.403250211195143E-3</v>
      </c>
      <c r="AP141" s="4">
        <f t="shared" si="118"/>
        <v>0.44945952281607759</v>
      </c>
      <c r="AQ141" s="4">
        <f t="shared" si="119"/>
        <v>-0.26272234651024462</v>
      </c>
      <c r="AR141" s="4">
        <f t="shared" si="120"/>
        <v>-0.20296519264216073</v>
      </c>
      <c r="AS141" s="4">
        <f t="shared" si="121"/>
        <v>9.5866128245461368E-2</v>
      </c>
      <c r="AT141" s="4">
        <f t="shared" si="122"/>
        <v>-0.32408447708411359</v>
      </c>
      <c r="AU141" s="4">
        <f t="shared" si="123"/>
        <v>-1.3801716313696986</v>
      </c>
      <c r="AV141" s="4">
        <f t="shared" si="169"/>
        <v>-3.5591110650096169</v>
      </c>
      <c r="AW141" s="4">
        <f t="shared" si="169"/>
        <v>-5.3216315935954199</v>
      </c>
      <c r="AY141" s="2">
        <f t="shared" si="156"/>
        <v>64.045026081910521</v>
      </c>
      <c r="AZ141" s="2">
        <f t="shared" si="156"/>
        <v>61.666917266823717</v>
      </c>
      <c r="BA141" s="2">
        <f t="shared" si="156"/>
        <v>58.232558611950765</v>
      </c>
      <c r="BB141" s="2">
        <f t="shared" si="156"/>
        <v>59.901923893255145</v>
      </c>
      <c r="BC141" s="2">
        <f t="shared" si="156"/>
        <v>60.291831962281748</v>
      </c>
      <c r="BD141" s="2">
        <f t="shared" si="156"/>
        <v>61.146965410994873</v>
      </c>
      <c r="BE141" s="2">
        <f t="shared" si="156"/>
        <v>62.163090080599993</v>
      </c>
      <c r="BF141" s="2">
        <f t="shared" si="156"/>
        <v>59.86171486462559</v>
      </c>
      <c r="BG141" s="2">
        <f t="shared" si="156"/>
        <v>61.551369329561709</v>
      </c>
      <c r="BH141" s="2">
        <f t="shared" si="156"/>
        <v>61.664005758633138</v>
      </c>
      <c r="BI141" s="2">
        <f t="shared" si="156"/>
        <v>60.968224760493761</v>
      </c>
      <c r="BJ141" s="2">
        <f t="shared" si="156"/>
        <v>59.332991631409477</v>
      </c>
      <c r="BK141" s="2">
        <f t="shared" si="156"/>
        <v>61.146810216507319</v>
      </c>
      <c r="BL141" s="2">
        <f t="shared" si="156"/>
        <v>62.415485427493024</v>
      </c>
      <c r="BM141" s="2">
        <f t="shared" si="156"/>
        <v>63.703199256766005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>
        <f t="shared" si="158"/>
        <v>62.2</v>
      </c>
      <c r="CL141" s="2">
        <f t="shared" si="158"/>
        <v>60.366999999999997</v>
      </c>
      <c r="CM141" s="2">
        <f t="shared" si="158"/>
        <v>61.317</v>
      </c>
      <c r="CN141" s="2">
        <f t="shared" si="158"/>
        <v>61.5</v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>
        <f t="shared" si="159"/>
        <v>62.2</v>
      </c>
      <c r="DB141" s="2">
        <f t="shared" si="159"/>
        <v>60.366999999999997</v>
      </c>
      <c r="DC141" s="2">
        <f t="shared" si="159"/>
        <v>61.317</v>
      </c>
      <c r="DD141" s="2">
        <f t="shared" si="159"/>
        <v>61.5</v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88.675086095661854</v>
      </c>
      <c r="DL141" s="2">
        <f t="shared" si="166"/>
        <v>87.425470811051696</v>
      </c>
      <c r="DM141" s="2">
        <f t="shared" si="166"/>
        <v>89.371973109243697</v>
      </c>
      <c r="DN141" s="2">
        <f t="shared" si="166"/>
        <v>91.916133689839555</v>
      </c>
      <c r="DO141" s="2">
        <f t="shared" si="166"/>
        <v>91.24329050586509</v>
      </c>
      <c r="DP141" s="2">
        <f t="shared" si="166"/>
        <v>87.115495417888553</v>
      </c>
      <c r="DQ141" s="2">
        <f t="shared" si="166"/>
        <v>87.185901209677411</v>
      </c>
      <c r="DR141" s="2">
        <f t="shared" si="166"/>
        <v>91.966168409343709</v>
      </c>
      <c r="DS141" s="2">
        <f t="shared" si="166"/>
        <v>82.829939043381557</v>
      </c>
      <c r="DT141" s="2">
        <f t="shared" si="166"/>
        <v>81.967977419354824</v>
      </c>
      <c r="DU141" s="2">
        <f t="shared" si="166"/>
        <v>84.059918548387103</v>
      </c>
      <c r="DV141" s="2">
        <f t="shared" si="166"/>
        <v>87.057268145161302</v>
      </c>
      <c r="DW141" s="2">
        <f t="shared" si="166"/>
        <v>96.639918071847532</v>
      </c>
      <c r="DX141" s="2">
        <f t="shared" si="166"/>
        <v>94.463242424242395</v>
      </c>
      <c r="DY141" s="2">
        <f t="shared" si="166"/>
        <v>88.527155580274382</v>
      </c>
      <c r="EA141" s="2">
        <f t="shared" si="153"/>
        <v>64.186714285714302</v>
      </c>
      <c r="EB141" s="2">
        <f t="shared" si="153"/>
        <v>61.751111111111108</v>
      </c>
      <c r="EC141" s="2">
        <f t="shared" si="153"/>
        <v>58.196677777777793</v>
      </c>
      <c r="ED141" s="2">
        <f t="shared" si="153"/>
        <v>59.90511523545706</v>
      </c>
      <c r="EE141" s="2">
        <f t="shared" si="152"/>
        <v>60.276554250172758</v>
      </c>
      <c r="EF141" s="2">
        <f t="shared" si="152"/>
        <v>61.122023737267511</v>
      </c>
      <c r="EG141" s="2">
        <f t="shared" si="152"/>
        <v>62.154790388195536</v>
      </c>
      <c r="EH141" s="2">
        <f t="shared" si="152"/>
        <v>59.796497749437364</v>
      </c>
      <c r="EI141" s="2">
        <f t="shared" si="152"/>
        <v>61.526919241573026</v>
      </c>
      <c r="EJ141" s="2">
        <f t="shared" si="152"/>
        <v>61.673509274657803</v>
      </c>
      <c r="EK141" s="2">
        <f t="shared" si="152"/>
        <v>60.971342132408118</v>
      </c>
      <c r="EL141" s="2">
        <f t="shared" si="152"/>
        <v>59.318207325501035</v>
      </c>
      <c r="EM141" s="2">
        <f t="shared" si="135"/>
        <v>61.123951345310758</v>
      </c>
      <c r="EN141" s="2">
        <f t="shared" si="135"/>
        <v>62.425177468497289</v>
      </c>
      <c r="EO141" s="2">
        <f t="shared" si="135"/>
        <v>63.731763408139976</v>
      </c>
      <c r="EQ141" s="2">
        <f t="shared" si="167"/>
        <v>57.655880394360253</v>
      </c>
      <c r="ER141" s="2">
        <f t="shared" si="167"/>
        <v>59.432639480982651</v>
      </c>
      <c r="ES141" s="2">
        <f t="shared" si="167"/>
        <v>59.59048041628683</v>
      </c>
      <c r="ET141" s="2">
        <f t="shared" si="167"/>
        <v>59.718680786732889</v>
      </c>
      <c r="EU141" s="2">
        <f t="shared" si="167"/>
        <v>61.225890937090597</v>
      </c>
      <c r="EV141" s="2">
        <f t="shared" si="167"/>
        <v>62.323065930787578</v>
      </c>
      <c r="EW141" s="2">
        <f t="shared" si="167"/>
        <v>62.475135314898282</v>
      </c>
      <c r="EX141" s="2">
        <f t="shared" si="167"/>
        <v>61.916011804797336</v>
      </c>
      <c r="EY141" s="2">
        <f t="shared" si="167"/>
        <v>62.403048601672637</v>
      </c>
      <c r="EZ141" s="2">
        <f t="shared" si="167"/>
        <v>61.302681804346491</v>
      </c>
      <c r="FA141" s="2">
        <f t="shared" si="167"/>
        <v>60.808261816053395</v>
      </c>
      <c r="FB141" s="2">
        <f t="shared" si="167"/>
        <v>60.1455480848647</v>
      </c>
      <c r="FC141" s="2">
        <f t="shared" si="167"/>
        <v>62.478315053049172</v>
      </c>
      <c r="FD141" s="2">
        <f t="shared" si="167"/>
        <v>61.867167008712997</v>
      </c>
      <c r="FE141" s="2">
        <f t="shared" si="167"/>
        <v>62.379995962746833</v>
      </c>
      <c r="FG141" s="2">
        <f t="shared" si="168"/>
        <v>0.99999878780963236</v>
      </c>
      <c r="FH141" s="2">
        <f t="shared" si="168"/>
        <v>0.999998877801347</v>
      </c>
      <c r="FI141" s="2">
        <f t="shared" si="168"/>
        <v>0.99999871910603166</v>
      </c>
      <c r="FJ141" s="2">
        <f t="shared" si="168"/>
        <v>0.99999869962593779</v>
      </c>
      <c r="FK141" s="2">
        <f t="shared" si="168"/>
        <v>0.99999871247146499</v>
      </c>
      <c r="FL141" s="2">
        <f t="shared" si="168"/>
        <v>0.99999889924672369</v>
      </c>
      <c r="FM141" s="2">
        <f t="shared" si="168"/>
        <v>0.99999892242291999</v>
      </c>
      <c r="FN141" s="2">
        <f t="shared" si="168"/>
        <v>0.99999889941408249</v>
      </c>
      <c r="FO141" s="2">
        <f t="shared" si="168"/>
        <v>0.99999892169622184</v>
      </c>
      <c r="FP141" s="2">
        <f t="shared" si="168"/>
        <v>0.99999891282854536</v>
      </c>
      <c r="FQ141" s="2">
        <f t="shared" si="168"/>
        <v>0.99999868445283424</v>
      </c>
      <c r="FR141" s="2">
        <f t="shared" si="168"/>
        <v>0.9999988770536471</v>
      </c>
      <c r="FS141" s="2">
        <f t="shared" si="168"/>
        <v>0.99999551260368524</v>
      </c>
      <c r="FT141" s="2">
        <f t="shared" si="168"/>
        <v>0.99998705958167988</v>
      </c>
      <c r="FU141" s="2">
        <f t="shared" si="168"/>
        <v>0.99997321859464905</v>
      </c>
      <c r="FW141" s="2">
        <f t="shared" si="160"/>
        <v>2.169981517365226E-2</v>
      </c>
      <c r="FX141" s="2">
        <f t="shared" si="160"/>
        <v>3.6326800347605138E-2</v>
      </c>
      <c r="FY141" s="2">
        <f t="shared" si="160"/>
        <v>2.5714474155081317E-2</v>
      </c>
      <c r="FZ141" s="2">
        <f t="shared" si="160"/>
        <v>1.7341046797658351E-2</v>
      </c>
      <c r="GA141" s="2">
        <f t="shared" si="160"/>
        <v>1.6051040439513404E-2</v>
      </c>
      <c r="GB141" s="2">
        <f t="shared" si="160"/>
        <v>2.0742869370167113E-2</v>
      </c>
      <c r="GC141" s="2">
        <f t="shared" si="160"/>
        <v>2.5824412261777379E-2</v>
      </c>
      <c r="GD141" s="2">
        <f t="shared" si="160"/>
        <v>3.0753138690866412E-2</v>
      </c>
      <c r="GE141" s="2">
        <f t="shared" si="160"/>
        <v>2.7880719417015157E-2</v>
      </c>
      <c r="GF141" s="2">
        <f t="shared" si="160"/>
        <v>2.5687362328161344E-2</v>
      </c>
      <c r="GG141" s="2">
        <f t="shared" si="160"/>
        <v>1.9301814565846648E-2</v>
      </c>
      <c r="GH141" s="2">
        <f t="shared" si="160"/>
        <v>1.7832019351505295E-2</v>
      </c>
      <c r="GI141" s="2">
        <f t="shared" si="160"/>
        <v>1.6760266720568233E-2</v>
      </c>
      <c r="GJ141" s="2">
        <f t="shared" si="160"/>
        <v>1.8111895197928798E-2</v>
      </c>
      <c r="GK141" s="2">
        <f t="shared" si="160"/>
        <v>2.1622215361218264E-2</v>
      </c>
      <c r="GM141" s="107">
        <f t="shared" si="161"/>
        <v>7.5190455289109501E-88</v>
      </c>
      <c r="GN141" s="107">
        <f t="shared" si="161"/>
        <v>8.4567991998413735E-120</v>
      </c>
      <c r="GO141" s="107">
        <f t="shared" si="161"/>
        <v>1.5095720390550747E-116</v>
      </c>
      <c r="GP141" s="107">
        <f t="shared" si="161"/>
        <v>1.7333709669744712E-119</v>
      </c>
      <c r="GQ141" s="107">
        <f t="shared" si="161"/>
        <v>7.0410018477178117E-125</v>
      </c>
      <c r="GR141" s="107">
        <f t="shared" si="161"/>
        <v>8.8966401916937809E-133</v>
      </c>
      <c r="GS141" s="107">
        <f t="shared" si="161"/>
        <v>1.2212179806338303E-135</v>
      </c>
      <c r="GT141" s="107">
        <f t="shared" si="161"/>
        <v>3.1829661783018151E-145</v>
      </c>
      <c r="GU141" s="107">
        <f t="shared" si="161"/>
        <v>2.8459816357214493E-151</v>
      </c>
      <c r="GV141" s="107">
        <f t="shared" si="161"/>
        <v>1.348995819416981E-141</v>
      </c>
      <c r="GW141" s="107">
        <f t="shared" si="161"/>
        <v>2.5842111448503541E-139</v>
      </c>
      <c r="GX141" s="107">
        <f t="shared" si="161"/>
        <v>5.2393162108952872E-138</v>
      </c>
      <c r="GY141" s="107">
        <f t="shared" si="161"/>
        <v>2.297440681447508E-126</v>
      </c>
      <c r="GZ141" s="107">
        <f t="shared" si="161"/>
        <v>1.7139979504060961E-120</v>
      </c>
      <c r="HA141" s="107">
        <f t="shared" si="161"/>
        <v>1.281126637385091E-200</v>
      </c>
      <c r="HC141" s="107">
        <f t="shared" si="155"/>
        <v>4.5568684402548589E-60</v>
      </c>
      <c r="HD141" s="107">
        <f t="shared" si="155"/>
        <v>1.820358730753326E-83</v>
      </c>
      <c r="HE141" s="107">
        <f t="shared" si="155"/>
        <v>1.0035618225760941E-79</v>
      </c>
      <c r="HF141" s="107">
        <f t="shared" si="155"/>
        <v>1.7074693265922603E-80</v>
      </c>
      <c r="HG141" s="107">
        <f t="shared" si="155"/>
        <v>3.8089548460862706E-84</v>
      </c>
      <c r="HH141" s="107">
        <f t="shared" si="155"/>
        <v>8.2388453199760768E-91</v>
      </c>
      <c r="HI141" s="107">
        <f t="shared" si="155"/>
        <v>1.8039133234881975E-94</v>
      </c>
      <c r="HJ141" s="107">
        <f t="shared" si="155"/>
        <v>4.1874244396676083E-102</v>
      </c>
      <c r="HK141" s="107">
        <f t="shared" si="155"/>
        <v>2.6826714442358918E-106</v>
      </c>
      <c r="HL141" s="107">
        <f t="shared" si="165"/>
        <v>1.5654921634607722E-98</v>
      </c>
      <c r="HM141" s="107">
        <f t="shared" si="165"/>
        <v>4.2008784961401278E-95</v>
      </c>
      <c r="HN141" s="107">
        <f t="shared" si="165"/>
        <v>4.3803399653754234E-93</v>
      </c>
      <c r="HO141" s="107">
        <f t="shared" si="165"/>
        <v>3.4689896054973819E-82</v>
      </c>
      <c r="HP141" s="107">
        <f t="shared" si="165"/>
        <v>5.3157344013662078E-77</v>
      </c>
      <c r="HQ141" s="107">
        <f t="shared" si="165"/>
        <v>3.4270575347028524E-119</v>
      </c>
      <c r="HS141" s="107">
        <f t="shared" si="162"/>
        <v>1.8348933279613799E-2</v>
      </c>
      <c r="HT141" s="107">
        <f t="shared" si="162"/>
        <v>1.4607427003116063E-3</v>
      </c>
      <c r="HU141" s="107">
        <f t="shared" si="162"/>
        <v>5.0072340130205804E-3</v>
      </c>
      <c r="HV141" s="107">
        <f t="shared" si="162"/>
        <v>1.1582281243018704E-2</v>
      </c>
      <c r="HW141" s="107">
        <f t="shared" si="162"/>
        <v>1.0940521393325624E-2</v>
      </c>
      <c r="HX141" s="107">
        <f t="shared" si="162"/>
        <v>3.6856338342892664E-3</v>
      </c>
      <c r="HY141" s="107">
        <f t="shared" si="162"/>
        <v>1.3525269035037282E-3</v>
      </c>
      <c r="HZ141" s="107">
        <f t="shared" si="162"/>
        <v>4.7240599928268634E-4</v>
      </c>
      <c r="IA141" s="107">
        <f t="shared" si="162"/>
        <v>4.475771244225274E-4</v>
      </c>
      <c r="IB141" s="107">
        <f t="shared" si="162"/>
        <v>1.0956457183197432E-3</v>
      </c>
      <c r="IC141" s="107">
        <f t="shared" si="162"/>
        <v>3.8154929094645516E-3</v>
      </c>
      <c r="ID141" s="107">
        <f t="shared" si="162"/>
        <v>5.6859200934030454E-3</v>
      </c>
      <c r="IE141" s="107">
        <f t="shared" si="162"/>
        <v>3.4529849546346809E-2</v>
      </c>
      <c r="IF141" s="107">
        <f t="shared" si="162"/>
        <v>5.9779823734719677E-2</v>
      </c>
      <c r="IG141" s="107">
        <f t="shared" si="162"/>
        <v>6.1211314019272885E-2</v>
      </c>
      <c r="II141" s="107">
        <f t="shared" si="163"/>
        <v>2.0282400070023758E-3</v>
      </c>
      <c r="IJ141" s="107">
        <f t="shared" si="163"/>
        <v>1.976130941313724E-3</v>
      </c>
      <c r="IK141" s="107">
        <f t="shared" si="163"/>
        <v>6.3662298991007599E-4</v>
      </c>
      <c r="IL141" s="107">
        <f t="shared" si="163"/>
        <v>1.198553407539331E-4</v>
      </c>
      <c r="IM141" s="107">
        <f t="shared" si="163"/>
        <v>6.1408277642320707E-5</v>
      </c>
      <c r="IN141" s="107">
        <f t="shared" si="163"/>
        <v>1.2944641572372567E-4</v>
      </c>
      <c r="IO141" s="107">
        <f t="shared" si="163"/>
        <v>2.7438101998865448E-4</v>
      </c>
      <c r="IP141" s="107">
        <f t="shared" si="163"/>
        <v>3.3631349202104937E-4</v>
      </c>
      <c r="IQ141" s="107">
        <f t="shared" si="163"/>
        <v>1.6849950329817751E-4</v>
      </c>
      <c r="IR141" s="107">
        <f t="shared" si="163"/>
        <v>1.9410693040045225E-4</v>
      </c>
      <c r="IS141" s="107">
        <f t="shared" si="163"/>
        <v>5.1354115135482132E-5</v>
      </c>
      <c r="IT141" s="107">
        <f t="shared" si="163"/>
        <v>4.7964133964974249E-5</v>
      </c>
      <c r="IU141" s="107">
        <f t="shared" si="163"/>
        <v>1.1188579428006874E-5</v>
      </c>
      <c r="IV141" s="107">
        <f t="shared" si="163"/>
        <v>4.2166265451905871E-6</v>
      </c>
      <c r="IW141" s="107">
        <f t="shared" si="163"/>
        <v>8.2705311032106712E-6</v>
      </c>
      <c r="IY141" s="107">
        <f t="shared" si="164"/>
        <v>2.0377173286616174E-2</v>
      </c>
      <c r="IZ141" s="107">
        <f t="shared" si="164"/>
        <v>3.4368736416253301E-3</v>
      </c>
      <c r="JA141" s="107">
        <f t="shared" si="164"/>
        <v>5.6438570029306561E-3</v>
      </c>
      <c r="JB141" s="107">
        <f t="shared" si="164"/>
        <v>1.1702136583772636E-2</v>
      </c>
      <c r="JC141" s="107">
        <f t="shared" si="164"/>
        <v>1.1001929670967945E-2</v>
      </c>
      <c r="JD141" s="107">
        <f t="shared" si="164"/>
        <v>3.8150802500129919E-3</v>
      </c>
      <c r="JE141" s="107">
        <f t="shared" si="164"/>
        <v>1.6269079234923827E-3</v>
      </c>
      <c r="JF141" s="107">
        <f t="shared" si="164"/>
        <v>8.0871949130373571E-4</v>
      </c>
      <c r="JG141" s="107">
        <f t="shared" si="164"/>
        <v>6.1607662772070497E-4</v>
      </c>
      <c r="JH141" s="107">
        <f t="shared" si="164"/>
        <v>1.2897526487201955E-3</v>
      </c>
      <c r="JI141" s="107">
        <f t="shared" si="164"/>
        <v>3.8668470246000339E-3</v>
      </c>
      <c r="JJ141" s="107">
        <f t="shared" si="164"/>
        <v>5.7338842273680192E-3</v>
      </c>
      <c r="JK141" s="107">
        <f t="shared" si="164"/>
        <v>3.4541038125774817E-2</v>
      </c>
      <c r="JL141" s="107">
        <f t="shared" si="164"/>
        <v>5.9784040361264869E-2</v>
      </c>
      <c r="JM141" s="107">
        <f t="shared" si="164"/>
        <v>6.1219584550376092E-2</v>
      </c>
    </row>
    <row r="142" spans="2:273" x14ac:dyDescent="0.25">
      <c r="B142" s="2">
        <v>114</v>
      </c>
      <c r="C142" s="37">
        <v>55.581000000000003</v>
      </c>
      <c r="D142" s="37">
        <v>58.613</v>
      </c>
      <c r="E142" s="37">
        <v>58.5</v>
      </c>
      <c r="F142" s="37">
        <v>58.548000000000002</v>
      </c>
      <c r="G142" s="37">
        <v>59.433</v>
      </c>
      <c r="H142" s="37">
        <v>61.116999999999997</v>
      </c>
      <c r="I142" s="37">
        <v>61.466999999999999</v>
      </c>
      <c r="J142" s="37">
        <v>58.75</v>
      </c>
      <c r="K142" s="37">
        <v>61.832999999999998</v>
      </c>
      <c r="L142" s="37">
        <v>61</v>
      </c>
      <c r="M142" s="37">
        <v>61.383000000000003</v>
      </c>
      <c r="N142" s="37">
        <v>58.6</v>
      </c>
      <c r="O142" s="37">
        <v>61.383000000000003</v>
      </c>
      <c r="P142" s="37">
        <v>61.517000000000003</v>
      </c>
      <c r="Q142" s="37">
        <v>61.417000000000002</v>
      </c>
      <c r="S142" s="4">
        <f t="shared" si="97"/>
        <v>64.123508358499166</v>
      </c>
      <c r="T142" s="4">
        <f t="shared" si="98"/>
        <v>61.62135746541842</v>
      </c>
      <c r="U142" s="4">
        <f t="shared" si="99"/>
        <v>58.185842224512378</v>
      </c>
      <c r="V142" s="4">
        <f t="shared" si="100"/>
        <v>59.812538597586418</v>
      </c>
      <c r="W142" s="4">
        <f t="shared" si="101"/>
        <v>60.16413258956505</v>
      </c>
      <c r="X142" s="4">
        <f t="shared" si="102"/>
        <v>61.034104928665869</v>
      </c>
      <c r="Y142" s="4">
        <f t="shared" si="103"/>
        <v>62.120139769032939</v>
      </c>
      <c r="Z142" s="4">
        <f t="shared" si="104"/>
        <v>59.768912509519751</v>
      </c>
      <c r="AA142" s="4">
        <f t="shared" si="105"/>
        <v>61.451363250751783</v>
      </c>
      <c r="AB142" s="4">
        <f t="shared" si="106"/>
        <v>61.619844228655026</v>
      </c>
      <c r="AC142" s="4">
        <f t="shared" si="107"/>
        <v>60.861398141011911</v>
      </c>
      <c r="AD142" s="4">
        <f t="shared" si="108"/>
        <v>59.208140049978901</v>
      </c>
      <c r="AE142" s="4">
        <f t="shared" si="109"/>
        <v>61.145989266358569</v>
      </c>
      <c r="AF142" s="4">
        <f t="shared" si="110"/>
        <v>62.906957300177297</v>
      </c>
      <c r="AG142" s="4">
        <f t="shared" si="110"/>
        <v>65.297184918790791</v>
      </c>
      <c r="AI142" s="4">
        <f t="shared" si="111"/>
        <v>-8.5425083584991626</v>
      </c>
      <c r="AJ142" s="4">
        <f t="shared" si="112"/>
        <v>-3.0083574654184204</v>
      </c>
      <c r="AK142" s="4">
        <f t="shared" si="113"/>
        <v>0.31415777548762236</v>
      </c>
      <c r="AL142" s="4">
        <f t="shared" si="114"/>
        <v>-1.2645385975864158</v>
      </c>
      <c r="AM142" s="4">
        <f t="shared" si="115"/>
        <v>-0.73113258956504978</v>
      </c>
      <c r="AN142" s="4">
        <f t="shared" si="116"/>
        <v>8.2895071334128545E-2</v>
      </c>
      <c r="AO142" s="4">
        <f t="shared" si="117"/>
        <v>-0.65313976903293991</v>
      </c>
      <c r="AP142" s="4">
        <f t="shared" si="118"/>
        <v>-1.0189125095197511</v>
      </c>
      <c r="AQ142" s="4">
        <f t="shared" si="119"/>
        <v>0.38163674924821578</v>
      </c>
      <c r="AR142" s="4">
        <f t="shared" si="120"/>
        <v>-0.61984422865502609</v>
      </c>
      <c r="AS142" s="4">
        <f t="shared" si="121"/>
        <v>0.52160185898809175</v>
      </c>
      <c r="AT142" s="4">
        <f t="shared" si="122"/>
        <v>-0.60814004997889981</v>
      </c>
      <c r="AU142" s="4">
        <f t="shared" si="123"/>
        <v>0.23701073364143355</v>
      </c>
      <c r="AV142" s="4">
        <f t="shared" si="169"/>
        <v>-1.3899573001772936</v>
      </c>
      <c r="AW142" s="4">
        <f t="shared" si="169"/>
        <v>-3.8801849187907891</v>
      </c>
      <c r="AY142" s="2">
        <f t="shared" si="156"/>
        <v>64.123508358499166</v>
      </c>
      <c r="AZ142" s="2">
        <f t="shared" si="156"/>
        <v>61.61583204735777</v>
      </c>
      <c r="BA142" s="2">
        <f t="shared" si="156"/>
        <v>58.096946078550566</v>
      </c>
      <c r="BB142" s="2">
        <f t="shared" si="156"/>
        <v>59.780081484280316</v>
      </c>
      <c r="BC142" s="2">
        <f t="shared" si="156"/>
        <v>60.133239206494579</v>
      </c>
      <c r="BD142" s="2">
        <f t="shared" si="156"/>
        <v>60.99102328083103</v>
      </c>
      <c r="BE142" s="2">
        <f t="shared" si="156"/>
        <v>62.033774516121632</v>
      </c>
      <c r="BF142" s="2">
        <f t="shared" si="156"/>
        <v>59.643417906847809</v>
      </c>
      <c r="BG142" s="2">
        <f t="shared" si="156"/>
        <v>61.384938753707651</v>
      </c>
      <c r="BH142" s="2">
        <f t="shared" si="156"/>
        <v>61.53723320544168</v>
      </c>
      <c r="BI142" s="2">
        <f t="shared" si="156"/>
        <v>60.828623201857269</v>
      </c>
      <c r="BJ142" s="2">
        <f t="shared" si="156"/>
        <v>59.167944860404162</v>
      </c>
      <c r="BK142" s="2">
        <f t="shared" si="156"/>
        <v>60.953377476970488</v>
      </c>
      <c r="BL142" s="2">
        <f t="shared" si="156"/>
        <v>62.278844408687149</v>
      </c>
      <c r="BM142" s="2">
        <f t="shared" si="156"/>
        <v>63.585691138974205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>
        <f t="shared" si="158"/>
        <v>61.116999999999997</v>
      </c>
      <c r="CK142" s="2">
        <f t="shared" si="158"/>
        <v>61.466999999999999</v>
      </c>
      <c r="CL142" s="2">
        <f t="shared" si="158"/>
        <v>58.75</v>
      </c>
      <c r="CM142" s="2">
        <f t="shared" si="158"/>
        <v>61.832999999999998</v>
      </c>
      <c r="CN142" s="2">
        <f t="shared" si="158"/>
        <v>61</v>
      </c>
      <c r="CO142" s="2">
        <f t="shared" si="158"/>
        <v>61.383000000000003</v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>
        <f t="shared" si="159"/>
        <v>61.116999999999997</v>
      </c>
      <c r="DA142" s="2">
        <f t="shared" si="159"/>
        <v>61.466999999999999</v>
      </c>
      <c r="DB142" s="2">
        <f t="shared" si="159"/>
        <v>58.75</v>
      </c>
      <c r="DC142" s="2">
        <f t="shared" si="159"/>
        <v>61.832999999999998</v>
      </c>
      <c r="DD142" s="2">
        <f t="shared" si="159"/>
        <v>61</v>
      </c>
      <c r="DE142" s="2">
        <f t="shared" si="159"/>
        <v>61.383000000000003</v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88.857896106785333</v>
      </c>
      <c r="DL142" s="2">
        <f t="shared" si="166"/>
        <v>87.5877508912656</v>
      </c>
      <c r="DM142" s="2">
        <f t="shared" si="166"/>
        <v>89.541277310924357</v>
      </c>
      <c r="DN142" s="2">
        <f t="shared" si="166"/>
        <v>92.10754512032085</v>
      </c>
      <c r="DO142" s="2">
        <f t="shared" si="166"/>
        <v>91.409440799120219</v>
      </c>
      <c r="DP142" s="2">
        <f t="shared" si="166"/>
        <v>87.229391312316707</v>
      </c>
      <c r="DQ142" s="2">
        <f t="shared" si="166"/>
        <v>87.293903225806432</v>
      </c>
      <c r="DR142" s="2">
        <f t="shared" si="166"/>
        <v>92.121670745272525</v>
      </c>
      <c r="DS142" s="2">
        <f t="shared" si="166"/>
        <v>82.897299888765318</v>
      </c>
      <c r="DT142" s="2">
        <f t="shared" si="166"/>
        <v>82.006346774193545</v>
      </c>
      <c r="DU142" s="2">
        <f t="shared" si="166"/>
        <v>84.14509838709678</v>
      </c>
      <c r="DV142" s="2">
        <f t="shared" si="166"/>
        <v>87.189167741935492</v>
      </c>
      <c r="DW142" s="2">
        <f t="shared" si="166"/>
        <v>96.843696664222904</v>
      </c>
      <c r="DX142" s="2">
        <f t="shared" si="166"/>
        <v>94.633424242424212</v>
      </c>
      <c r="DY142" s="2">
        <f t="shared" si="166"/>
        <v>88.677517315535781</v>
      </c>
      <c r="EA142" s="2">
        <f t="shared" si="153"/>
        <v>64.306857142857154</v>
      </c>
      <c r="EB142" s="2">
        <f t="shared" si="153"/>
        <v>61.724177777777776</v>
      </c>
      <c r="EC142" s="2">
        <f t="shared" si="153"/>
        <v>58.050444444444452</v>
      </c>
      <c r="ED142" s="2">
        <f t="shared" si="153"/>
        <v>59.784052354570633</v>
      </c>
      <c r="EE142" s="2">
        <f t="shared" si="152"/>
        <v>60.113192241819647</v>
      </c>
      <c r="EF142" s="2">
        <f t="shared" si="152"/>
        <v>60.958526396442416</v>
      </c>
      <c r="EG142" s="2">
        <f t="shared" si="152"/>
        <v>62.022808453423416</v>
      </c>
      <c r="EH142" s="2">
        <f t="shared" si="152"/>
        <v>59.558584536759192</v>
      </c>
      <c r="EI142" s="2">
        <f t="shared" si="152"/>
        <v>61.352961025280891</v>
      </c>
      <c r="EJ142" s="2">
        <f t="shared" si="152"/>
        <v>61.549500191889479</v>
      </c>
      <c r="EK142" s="2">
        <f t="shared" si="152"/>
        <v>60.832654655851478</v>
      </c>
      <c r="EL142" s="2">
        <f t="shared" si="152"/>
        <v>59.148661849103092</v>
      </c>
      <c r="EM142" s="2">
        <f t="shared" si="135"/>
        <v>60.924108871314367</v>
      </c>
      <c r="EN142" s="2">
        <f t="shared" si="135"/>
        <v>62.291146473575338</v>
      </c>
      <c r="EO142" s="2">
        <f t="shared" si="135"/>
        <v>63.621159566375049</v>
      </c>
      <c r="EQ142" s="2">
        <f t="shared" si="167"/>
        <v>57.556740102190957</v>
      </c>
      <c r="ER142" s="2">
        <f t="shared" si="167"/>
        <v>59.332278377397571</v>
      </c>
      <c r="ES142" s="2">
        <f t="shared" si="167"/>
        <v>59.49546236706167</v>
      </c>
      <c r="ET142" s="2">
        <f t="shared" si="167"/>
        <v>59.599808769319544</v>
      </c>
      <c r="EU142" s="2">
        <f t="shared" si="167"/>
        <v>61.107801912224126</v>
      </c>
      <c r="EV142" s="2">
        <f t="shared" si="167"/>
        <v>62.208762678997601</v>
      </c>
      <c r="EW142" s="2">
        <f t="shared" si="167"/>
        <v>62.361697134398966</v>
      </c>
      <c r="EX142" s="2">
        <f t="shared" si="167"/>
        <v>61.766467272993332</v>
      </c>
      <c r="EY142" s="2">
        <f t="shared" si="167"/>
        <v>62.270061388773769</v>
      </c>
      <c r="EZ142" s="2">
        <f t="shared" si="167"/>
        <v>61.167096270077998</v>
      </c>
      <c r="FA142" s="2">
        <f t="shared" si="167"/>
        <v>60.664911397890613</v>
      </c>
      <c r="FB142" s="2">
        <f t="shared" si="167"/>
        <v>60.010471270912298</v>
      </c>
      <c r="FC142" s="2">
        <f t="shared" si="167"/>
        <v>62.339769810231324</v>
      </c>
      <c r="FD142" s="2">
        <f t="shared" si="167"/>
        <v>61.71255945911436</v>
      </c>
      <c r="FE142" s="2">
        <f t="shared" si="167"/>
        <v>62.219432523928219</v>
      </c>
      <c r="FG142" s="2">
        <f t="shared" si="168"/>
        <v>0.99999903712272509</v>
      </c>
      <c r="FH142" s="2">
        <f t="shared" si="168"/>
        <v>0.99999910860571917</v>
      </c>
      <c r="FI142" s="2">
        <f t="shared" si="168"/>
        <v>0.99999898254948727</v>
      </c>
      <c r="FJ142" s="2">
        <f t="shared" si="168"/>
        <v>0.99999896707589042</v>
      </c>
      <c r="FK142" s="2">
        <f t="shared" si="168"/>
        <v>0.99999897727946085</v>
      </c>
      <c r="FL142" s="2">
        <f t="shared" si="168"/>
        <v>0.99999912564039528</v>
      </c>
      <c r="FM142" s="2">
        <f t="shared" si="168"/>
        <v>0.99999914404991064</v>
      </c>
      <c r="FN142" s="2">
        <f t="shared" si="168"/>
        <v>0.99999912577333305</v>
      </c>
      <c r="FO142" s="2">
        <f t="shared" si="168"/>
        <v>0.99999914347267349</v>
      </c>
      <c r="FP142" s="2">
        <f t="shared" si="168"/>
        <v>0.99999913642882454</v>
      </c>
      <c r="FQ142" s="2">
        <f t="shared" si="168"/>
        <v>0.99999895502345948</v>
      </c>
      <c r="FR142" s="2">
        <f t="shared" si="168"/>
        <v>0.99999910801179981</v>
      </c>
      <c r="FS142" s="2">
        <f t="shared" si="168"/>
        <v>0.99999636013141424</v>
      </c>
      <c r="FT142" s="2">
        <f t="shared" si="168"/>
        <v>0.99998931890042719</v>
      </c>
      <c r="FU142" s="2">
        <f t="shared" si="168"/>
        <v>0.99997756571804119</v>
      </c>
      <c r="FW142" s="2">
        <f t="shared" si="160"/>
        <v>2.7165813998595242E-2</v>
      </c>
      <c r="FX142" s="2">
        <f t="shared" si="160"/>
        <v>4.5306581474092916E-2</v>
      </c>
      <c r="FY142" s="2">
        <f t="shared" si="160"/>
        <v>3.2158489534792022E-2</v>
      </c>
      <c r="FZ142" s="2">
        <f t="shared" si="160"/>
        <v>2.1733500245597188E-2</v>
      </c>
      <c r="GA142" s="2">
        <f t="shared" si="160"/>
        <v>2.0123429275114357E-2</v>
      </c>
      <c r="GB142" s="2">
        <f t="shared" si="160"/>
        <v>2.5974221560088717E-2</v>
      </c>
      <c r="GC142" s="2">
        <f t="shared" si="160"/>
        <v>3.2295064771374386E-2</v>
      </c>
      <c r="GD142" s="2">
        <f t="shared" si="160"/>
        <v>3.8410057372407283E-2</v>
      </c>
      <c r="GE142" s="2">
        <f t="shared" si="160"/>
        <v>3.4848176256384936E-2</v>
      </c>
      <c r="GF142" s="2">
        <f t="shared" si="160"/>
        <v>3.2124807540299526E-2</v>
      </c>
      <c r="GG142" s="2">
        <f t="shared" si="160"/>
        <v>2.4178706198466914E-2</v>
      </c>
      <c r="GH142" s="2">
        <f t="shared" si="160"/>
        <v>2.2346007148844375E-2</v>
      </c>
      <c r="GI142" s="2">
        <f t="shared" si="160"/>
        <v>2.05825154003304E-2</v>
      </c>
      <c r="GJ142" s="2">
        <f t="shared" si="160"/>
        <v>2.1859315299763718E-2</v>
      </c>
      <c r="GK142" s="2">
        <f t="shared" si="160"/>
        <v>2.5704397293036602E-2</v>
      </c>
      <c r="GM142" s="107">
        <f t="shared" si="161"/>
        <v>8.8412792598055826E-91</v>
      </c>
      <c r="GN142" s="107">
        <f t="shared" si="161"/>
        <v>8.5811685060534687E-124</v>
      </c>
      <c r="GO142" s="107">
        <f t="shared" si="161"/>
        <v>1.8073036633987691E-120</v>
      </c>
      <c r="GP142" s="107">
        <f t="shared" si="161"/>
        <v>1.6296901060861545E-123</v>
      </c>
      <c r="GQ142" s="107">
        <f t="shared" si="161"/>
        <v>4.3605396687944592E-129</v>
      </c>
      <c r="GR142" s="107">
        <f t="shared" si="161"/>
        <v>3.3320437694325802E-137</v>
      </c>
      <c r="GS142" s="107">
        <f t="shared" si="161"/>
        <v>3.7205795926023133E-140</v>
      </c>
      <c r="GT142" s="107">
        <f t="shared" si="161"/>
        <v>4.526331583548231E-150</v>
      </c>
      <c r="GU142" s="107">
        <f t="shared" si="161"/>
        <v>2.5721631155142283E-156</v>
      </c>
      <c r="GV142" s="107">
        <f t="shared" si="161"/>
        <v>2.5689993419601311E-146</v>
      </c>
      <c r="GW142" s="107">
        <f t="shared" si="161"/>
        <v>5.0490902643215122E-144</v>
      </c>
      <c r="GX142" s="107">
        <f t="shared" si="161"/>
        <v>1.2860504641377107E-142</v>
      </c>
      <c r="GY142" s="107">
        <f t="shared" si="161"/>
        <v>1.2500011869237326E-130</v>
      </c>
      <c r="GZ142" s="107">
        <f t="shared" si="161"/>
        <v>1.4411029039654995E-124</v>
      </c>
      <c r="HA142" s="107">
        <f t="shared" si="161"/>
        <v>2.3511146961193797E-207</v>
      </c>
      <c r="HC142" s="107">
        <f t="shared" si="155"/>
        <v>5.046144421379227E-63</v>
      </c>
      <c r="HD142" s="107">
        <f t="shared" si="155"/>
        <v>1.5457615455803749E-87</v>
      </c>
      <c r="HE142" s="107">
        <f t="shared" si="155"/>
        <v>1.0979728620609803E-83</v>
      </c>
      <c r="HF142" s="107">
        <f t="shared" si="155"/>
        <v>1.5714669122513936E-84</v>
      </c>
      <c r="HG142" s="107">
        <f t="shared" si="155"/>
        <v>2.3017759079996013E-88</v>
      </c>
      <c r="HH142" s="107">
        <f t="shared" si="155"/>
        <v>2.7819436715343568E-95</v>
      </c>
      <c r="HI142" s="107">
        <f t="shared" si="155"/>
        <v>4.4884782984784186E-99</v>
      </c>
      <c r="HJ142" s="107">
        <f t="shared" si="155"/>
        <v>4.5321176563552743E-107</v>
      </c>
      <c r="HK142" s="107">
        <f t="shared" si="155"/>
        <v>1.8294587524974142E-111</v>
      </c>
      <c r="HL142" s="107">
        <f t="shared" si="165"/>
        <v>2.4220445061712127E-103</v>
      </c>
      <c r="HM142" s="107">
        <f t="shared" si="165"/>
        <v>7.4139710967436046E-100</v>
      </c>
      <c r="HN142" s="107">
        <f t="shared" si="165"/>
        <v>1.0388484987712599E-97</v>
      </c>
      <c r="HO142" s="107">
        <f t="shared" si="165"/>
        <v>2.1892689304721759E-86</v>
      </c>
      <c r="HP142" s="107">
        <f t="shared" si="165"/>
        <v>5.5931658476527884E-81</v>
      </c>
      <c r="HQ142" s="107">
        <f t="shared" si="165"/>
        <v>3.1916632669806541E-125</v>
      </c>
      <c r="HS142" s="107">
        <f t="shared" si="162"/>
        <v>8.7599005478311374E-3</v>
      </c>
      <c r="HT142" s="107">
        <f t="shared" si="162"/>
        <v>4.7082710814631384E-4</v>
      </c>
      <c r="HU142" s="107">
        <f t="shared" si="162"/>
        <v>1.825894734862867E-3</v>
      </c>
      <c r="HV142" s="107">
        <f t="shared" si="162"/>
        <v>4.5613197097058569E-3</v>
      </c>
      <c r="HW142" s="107">
        <f t="shared" si="162"/>
        <v>4.188486474614673E-3</v>
      </c>
      <c r="HX142" s="107">
        <f t="shared" si="162"/>
        <v>1.2249741715411842E-3</v>
      </c>
      <c r="HY142" s="107">
        <f t="shared" si="162"/>
        <v>4.0211149497141582E-4</v>
      </c>
      <c r="HZ142" s="107">
        <f t="shared" si="162"/>
        <v>1.2126060155479941E-4</v>
      </c>
      <c r="IA142" s="107">
        <f t="shared" si="162"/>
        <v>1.1120849203245792E-4</v>
      </c>
      <c r="IB142" s="107">
        <f t="shared" si="162"/>
        <v>3.1007590453512425E-4</v>
      </c>
      <c r="IC142" s="107">
        <f t="shared" si="162"/>
        <v>1.2178572485582737E-3</v>
      </c>
      <c r="ID142" s="107">
        <f t="shared" si="162"/>
        <v>1.9333561178334262E-3</v>
      </c>
      <c r="IE142" s="107">
        <f t="shared" si="162"/>
        <v>1.521602150189863E-2</v>
      </c>
      <c r="IF142" s="107">
        <f t="shared" si="162"/>
        <v>2.9089389822337788E-2</v>
      </c>
      <c r="IG142" s="107">
        <f t="shared" si="162"/>
        <v>2.3460924538327012E-2</v>
      </c>
      <c r="II142" s="107">
        <f t="shared" si="163"/>
        <v>3.7377449685180651E-3</v>
      </c>
      <c r="IJ142" s="107">
        <f t="shared" si="163"/>
        <v>4.0212352013571616E-3</v>
      </c>
      <c r="IK142" s="107">
        <f t="shared" si="163"/>
        <v>1.3784017280775596E-3</v>
      </c>
      <c r="IL142" s="107">
        <f t="shared" si="163"/>
        <v>2.8668507607131077E-4</v>
      </c>
      <c r="IM142" s="107">
        <f t="shared" si="163"/>
        <v>1.5486062550582627E-4</v>
      </c>
      <c r="IN142" s="107">
        <f t="shared" si="163"/>
        <v>3.1960445038345679E-4</v>
      </c>
      <c r="IO142" s="107">
        <f t="shared" si="163"/>
        <v>6.553993597024141E-4</v>
      </c>
      <c r="IP142" s="107">
        <f t="shared" si="163"/>
        <v>8.1891495893608507E-4</v>
      </c>
      <c r="IQ142" s="107">
        <f t="shared" si="163"/>
        <v>4.3451608936355483E-4</v>
      </c>
      <c r="IR142" s="107">
        <f t="shared" si="163"/>
        <v>4.820201000185149E-4</v>
      </c>
      <c r="IS142" s="107">
        <f t="shared" si="163"/>
        <v>1.3784266149112045E-4</v>
      </c>
      <c r="IT142" s="107">
        <f t="shared" si="163"/>
        <v>1.2719648842841479E-4</v>
      </c>
      <c r="IU142" s="107">
        <f t="shared" si="163"/>
        <v>3.0863381619097494E-5</v>
      </c>
      <c r="IV142" s="107">
        <f t="shared" si="163"/>
        <v>1.1904320703306886E-5</v>
      </c>
      <c r="IW142" s="107">
        <f t="shared" si="163"/>
        <v>2.1288711871923039E-5</v>
      </c>
      <c r="IY142" s="107">
        <f t="shared" si="164"/>
        <v>1.2497645516349203E-2</v>
      </c>
      <c r="IZ142" s="107">
        <f t="shared" si="164"/>
        <v>4.4920623095034756E-3</v>
      </c>
      <c r="JA142" s="107">
        <f t="shared" si="164"/>
        <v>3.2042964629404266E-3</v>
      </c>
      <c r="JB142" s="107">
        <f t="shared" si="164"/>
        <v>4.8480047857771677E-3</v>
      </c>
      <c r="JC142" s="107">
        <f t="shared" si="164"/>
        <v>4.3433471001204996E-3</v>
      </c>
      <c r="JD142" s="107">
        <f t="shared" si="164"/>
        <v>1.5445786219246411E-3</v>
      </c>
      <c r="JE142" s="107">
        <f t="shared" si="164"/>
        <v>1.05751085467383E-3</v>
      </c>
      <c r="JF142" s="107">
        <f t="shared" si="164"/>
        <v>9.4017556049088452E-4</v>
      </c>
      <c r="JG142" s="107">
        <f t="shared" si="164"/>
        <v>5.4572458139601275E-4</v>
      </c>
      <c r="JH142" s="107">
        <f t="shared" si="164"/>
        <v>7.920960045536391E-4</v>
      </c>
      <c r="JI142" s="107">
        <f t="shared" si="164"/>
        <v>1.3556999100493941E-3</v>
      </c>
      <c r="JJ142" s="107">
        <f t="shared" si="164"/>
        <v>2.0605526062618409E-3</v>
      </c>
      <c r="JK142" s="107">
        <f t="shared" si="164"/>
        <v>1.5246884883517728E-2</v>
      </c>
      <c r="JL142" s="107">
        <f t="shared" si="164"/>
        <v>2.9101294143041096E-2</v>
      </c>
      <c r="JM142" s="107">
        <f t="shared" si="164"/>
        <v>2.3482213250198936E-2</v>
      </c>
    </row>
    <row r="143" spans="2:273" x14ac:dyDescent="0.25">
      <c r="B143" s="2">
        <v>115</v>
      </c>
      <c r="C143" s="37">
        <v>56.805999999999997</v>
      </c>
      <c r="D143" s="37">
        <v>59.451999999999998</v>
      </c>
      <c r="E143" s="37">
        <v>58.418999999999997</v>
      </c>
      <c r="F143" s="37">
        <v>59.338999999999999</v>
      </c>
      <c r="G143" s="37">
        <v>59.567</v>
      </c>
      <c r="H143" s="37">
        <v>60.517000000000003</v>
      </c>
      <c r="I143" s="37">
        <v>62.25</v>
      </c>
      <c r="J143" s="37">
        <v>58.966999999999999</v>
      </c>
      <c r="K143" s="37">
        <v>60.433</v>
      </c>
      <c r="L143" s="37">
        <v>61.35</v>
      </c>
      <c r="M143" s="37">
        <v>60.133000000000003</v>
      </c>
      <c r="N143" s="37">
        <v>58.482999999999997</v>
      </c>
      <c r="O143" s="37">
        <v>60.45</v>
      </c>
      <c r="P143" s="37">
        <v>61.45</v>
      </c>
      <c r="Q143" s="37">
        <v>60.866999999999997</v>
      </c>
      <c r="S143" s="4">
        <f t="shared" si="97"/>
        <v>64.190332031763873</v>
      </c>
      <c r="T143" s="4">
        <f t="shared" si="98"/>
        <v>61.568100101279484</v>
      </c>
      <c r="U143" s="4">
        <f t="shared" si="99"/>
        <v>58.132996929243198</v>
      </c>
      <c r="V143" s="4">
        <f t="shared" si="100"/>
        <v>59.703230221609651</v>
      </c>
      <c r="W143" s="4">
        <f t="shared" si="101"/>
        <v>60.017823160846085</v>
      </c>
      <c r="X143" s="4">
        <f t="shared" si="102"/>
        <v>60.926211156636128</v>
      </c>
      <c r="Y143" s="4">
        <f t="shared" si="103"/>
        <v>62.088261812878457</v>
      </c>
      <c r="Z143" s="4">
        <f t="shared" si="104"/>
        <v>59.701877492184536</v>
      </c>
      <c r="AA143" s="4">
        <f t="shared" si="105"/>
        <v>61.372414916240302</v>
      </c>
      <c r="AB143" s="4">
        <f t="shared" si="106"/>
        <v>61.591364637344789</v>
      </c>
      <c r="AC143" s="4">
        <f t="shared" si="107"/>
        <v>60.756015640539019</v>
      </c>
      <c r="AD143" s="4">
        <f t="shared" si="108"/>
        <v>59.077153868890903</v>
      </c>
      <c r="AE143" s="4">
        <f t="shared" si="109"/>
        <v>60.833335957702438</v>
      </c>
      <c r="AF143" s="4">
        <f t="shared" si="110"/>
        <v>62.349984148599994</v>
      </c>
      <c r="AG143" s="4">
        <f t="shared" si="110"/>
        <v>63.955898018732405</v>
      </c>
      <c r="AI143" s="4">
        <f t="shared" si="111"/>
        <v>-7.3843320317638756</v>
      </c>
      <c r="AJ143" s="4">
        <f t="shared" si="112"/>
        <v>-2.1161001012794856</v>
      </c>
      <c r="AK143" s="4">
        <f t="shared" si="113"/>
        <v>0.28600307075679865</v>
      </c>
      <c r="AL143" s="4">
        <f t="shared" si="114"/>
        <v>-0.36423022160965246</v>
      </c>
      <c r="AM143" s="4">
        <f t="shared" si="115"/>
        <v>-0.45082316084608465</v>
      </c>
      <c r="AN143" s="4">
        <f t="shared" si="116"/>
        <v>-0.40921115663612539</v>
      </c>
      <c r="AO143" s="4">
        <f t="shared" si="117"/>
        <v>0.16173818712154286</v>
      </c>
      <c r="AP143" s="4">
        <f t="shared" si="118"/>
        <v>-0.73487749218453757</v>
      </c>
      <c r="AQ143" s="4">
        <f t="shared" si="119"/>
        <v>-0.93941491624030249</v>
      </c>
      <c r="AR143" s="4">
        <f t="shared" si="120"/>
        <v>-0.24136463734478752</v>
      </c>
      <c r="AS143" s="4">
        <f t="shared" si="121"/>
        <v>-0.62301564053901615</v>
      </c>
      <c r="AT143" s="4">
        <f t="shared" si="122"/>
        <v>-0.59415386889090627</v>
      </c>
      <c r="AU143" s="4">
        <f t="shared" si="123"/>
        <v>-0.38333595770243534</v>
      </c>
      <c r="AV143" s="4">
        <f t="shared" si="169"/>
        <v>-0.89998414859999087</v>
      </c>
      <c r="AW143" s="4">
        <f t="shared" si="169"/>
        <v>-3.088898018732408</v>
      </c>
      <c r="AY143" s="2">
        <f t="shared" si="156"/>
        <v>64.190332031763873</v>
      </c>
      <c r="AZ143" s="2">
        <f t="shared" si="156"/>
        <v>61.55827697700547</v>
      </c>
      <c r="BA143" s="2">
        <f t="shared" si="156"/>
        <v>57.964311803666028</v>
      </c>
      <c r="BB143" s="2">
        <f t="shared" si="156"/>
        <v>59.658063006283164</v>
      </c>
      <c r="BC143" s="2">
        <f t="shared" si="156"/>
        <v>59.976063650495</v>
      </c>
      <c r="BD143" s="2">
        <f t="shared" si="156"/>
        <v>60.837254498963411</v>
      </c>
      <c r="BE143" s="2">
        <f t="shared" si="156"/>
        <v>61.905255511684381</v>
      </c>
      <c r="BF143" s="2">
        <f t="shared" si="156"/>
        <v>59.430636941559065</v>
      </c>
      <c r="BG143" s="2">
        <f t="shared" si="156"/>
        <v>61.220673559363433</v>
      </c>
      <c r="BH143" s="2">
        <f t="shared" si="156"/>
        <v>61.409703050219392</v>
      </c>
      <c r="BI143" s="2">
        <f t="shared" si="156"/>
        <v>60.688771461060036</v>
      </c>
      <c r="BJ143" s="2">
        <f t="shared" si="156"/>
        <v>59.004205461723608</v>
      </c>
      <c r="BK143" s="2">
        <f t="shared" si="156"/>
        <v>60.761672821440619</v>
      </c>
      <c r="BL143" s="2">
        <f t="shared" si="156"/>
        <v>62.141608582650463</v>
      </c>
      <c r="BM143" s="2">
        <f t="shared" si="156"/>
        <v>63.466706831196319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>
        <f t="shared" si="158"/>
        <v>59.567</v>
      </c>
      <c r="CJ143" s="2">
        <f t="shared" si="158"/>
        <v>60.517000000000003</v>
      </c>
      <c r="CK143" s="2">
        <f t="shared" si="158"/>
        <v>62.25</v>
      </c>
      <c r="CL143" s="2">
        <f t="shared" si="158"/>
        <v>58.966999999999999</v>
      </c>
      <c r="CM143" s="2">
        <f t="shared" si="158"/>
        <v>60.433</v>
      </c>
      <c r="CN143" s="2">
        <f t="shared" si="158"/>
        <v>61.35</v>
      </c>
      <c r="CO143" s="2">
        <f t="shared" si="158"/>
        <v>60.133000000000003</v>
      </c>
      <c r="CP143" s="2">
        <f t="shared" si="158"/>
        <v>58.482999999999997</v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>
        <f t="shared" si="159"/>
        <v>59.567</v>
      </c>
      <c r="CZ143" s="2">
        <f t="shared" si="159"/>
        <v>60.517000000000003</v>
      </c>
      <c r="DA143" s="2">
        <f t="shared" si="159"/>
        <v>62.25</v>
      </c>
      <c r="DB143" s="2">
        <f t="shared" si="159"/>
        <v>58.966999999999999</v>
      </c>
      <c r="DC143" s="2">
        <f t="shared" si="159"/>
        <v>60.433</v>
      </c>
      <c r="DD143" s="2">
        <f t="shared" si="159"/>
        <v>61.35</v>
      </c>
      <c r="DE143" s="2">
        <f t="shared" si="159"/>
        <v>60.133000000000003</v>
      </c>
      <c r="DF143" s="2">
        <f t="shared" si="159"/>
        <v>58.482999999999997</v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89.040706117908798</v>
      </c>
      <c r="DL143" s="2">
        <f t="shared" si="166"/>
        <v>87.750030971479504</v>
      </c>
      <c r="DM143" s="2">
        <f t="shared" si="166"/>
        <v>89.710581512605032</v>
      </c>
      <c r="DN143" s="2">
        <f t="shared" si="166"/>
        <v>92.298956550802131</v>
      </c>
      <c r="DO143" s="2">
        <f t="shared" si="166"/>
        <v>91.575591092375362</v>
      </c>
      <c r="DP143" s="2">
        <f t="shared" si="166"/>
        <v>87.343287206744861</v>
      </c>
      <c r="DQ143" s="2">
        <f t="shared" si="166"/>
        <v>87.401905241935467</v>
      </c>
      <c r="DR143" s="2">
        <f t="shared" si="166"/>
        <v>92.27717308120134</v>
      </c>
      <c r="DS143" s="2">
        <f t="shared" si="166"/>
        <v>82.964660734149078</v>
      </c>
      <c r="DT143" s="2">
        <f t="shared" si="166"/>
        <v>82.044716129032253</v>
      </c>
      <c r="DU143" s="2">
        <f t="shared" si="166"/>
        <v>84.230278225806458</v>
      </c>
      <c r="DV143" s="2">
        <f t="shared" si="166"/>
        <v>87.321067338709682</v>
      </c>
      <c r="DW143" s="2">
        <f t="shared" si="166"/>
        <v>97.047475256598261</v>
      </c>
      <c r="DX143" s="2">
        <f t="shared" si="166"/>
        <v>94.803606060606029</v>
      </c>
      <c r="DY143" s="2">
        <f t="shared" si="166"/>
        <v>88.827879050797179</v>
      </c>
      <c r="EA143" s="2">
        <f t="shared" si="153"/>
        <v>64.427000000000021</v>
      </c>
      <c r="EB143" s="2">
        <f t="shared" si="153"/>
        <v>61.697244444444443</v>
      </c>
      <c r="EC143" s="2">
        <f t="shared" si="153"/>
        <v>57.904211111111124</v>
      </c>
      <c r="ED143" s="2">
        <f t="shared" si="153"/>
        <v>59.662989473684206</v>
      </c>
      <c r="EE143" s="2">
        <f t="shared" si="152"/>
        <v>59.949830233466528</v>
      </c>
      <c r="EF143" s="2">
        <f t="shared" si="152"/>
        <v>60.79502905561732</v>
      </c>
      <c r="EG143" s="2">
        <f t="shared" si="152"/>
        <v>61.890826518651302</v>
      </c>
      <c r="EH143" s="2">
        <f t="shared" si="152"/>
        <v>59.320671324081019</v>
      </c>
      <c r="EI143" s="2">
        <f t="shared" si="152"/>
        <v>61.179002808988756</v>
      </c>
      <c r="EJ143" s="2">
        <f t="shared" si="152"/>
        <v>61.425491109121154</v>
      </c>
      <c r="EK143" s="2">
        <f t="shared" si="152"/>
        <v>60.693967179294837</v>
      </c>
      <c r="EL143" s="2">
        <f t="shared" si="152"/>
        <v>58.97911637270515</v>
      </c>
      <c r="EM143" s="2">
        <f t="shared" si="135"/>
        <v>60.724266397317976</v>
      </c>
      <c r="EN143" s="2">
        <f t="shared" si="135"/>
        <v>62.157115478653395</v>
      </c>
      <c r="EO143" s="2">
        <f t="shared" si="135"/>
        <v>63.510555724610121</v>
      </c>
      <c r="EQ143" s="2">
        <f t="shared" si="167"/>
        <v>57.457599810021669</v>
      </c>
      <c r="ER143" s="2">
        <f t="shared" si="167"/>
        <v>59.231917273812499</v>
      </c>
      <c r="ES143" s="2">
        <f t="shared" si="167"/>
        <v>59.400444317836509</v>
      </c>
      <c r="ET143" s="2">
        <f t="shared" si="167"/>
        <v>59.480936751906199</v>
      </c>
      <c r="EU143" s="2">
        <f t="shared" si="167"/>
        <v>60.989712887357655</v>
      </c>
      <c r="EV143" s="2">
        <f t="shared" si="167"/>
        <v>62.094459427207624</v>
      </c>
      <c r="EW143" s="2">
        <f t="shared" si="167"/>
        <v>62.248258953899651</v>
      </c>
      <c r="EX143" s="2">
        <f t="shared" si="167"/>
        <v>61.61692274118932</v>
      </c>
      <c r="EY143" s="2">
        <f t="shared" si="167"/>
        <v>62.137074175874901</v>
      </c>
      <c r="EZ143" s="2">
        <f t="shared" si="167"/>
        <v>61.031510735809505</v>
      </c>
      <c r="FA143" s="2">
        <f t="shared" si="167"/>
        <v>60.521560979727823</v>
      </c>
      <c r="FB143" s="2">
        <f t="shared" si="167"/>
        <v>59.875394456959896</v>
      </c>
      <c r="FC143" s="2">
        <f t="shared" si="167"/>
        <v>62.201224567413476</v>
      </c>
      <c r="FD143" s="2">
        <f t="shared" si="167"/>
        <v>61.557951909515729</v>
      </c>
      <c r="FE143" s="2">
        <f t="shared" si="167"/>
        <v>62.058869085109606</v>
      </c>
      <c r="FG143" s="2">
        <f t="shared" si="168"/>
        <v>0.99999923515924249</v>
      </c>
      <c r="FH143" s="2">
        <f t="shared" si="168"/>
        <v>0.99999929194022463</v>
      </c>
      <c r="FI143" s="2">
        <f t="shared" si="168"/>
        <v>0.99999919181016117</v>
      </c>
      <c r="FJ143" s="2">
        <f t="shared" si="168"/>
        <v>0.99999917951904105</v>
      </c>
      <c r="FK143" s="2">
        <f t="shared" si="168"/>
        <v>0.99999918762402862</v>
      </c>
      <c r="FL143" s="2">
        <f t="shared" si="168"/>
        <v>0.99999930547135374</v>
      </c>
      <c r="FM143" s="2">
        <f t="shared" si="168"/>
        <v>0.99999932009455672</v>
      </c>
      <c r="FN143" s="2">
        <f t="shared" si="168"/>
        <v>0.99999930557695005</v>
      </c>
      <c r="FO143" s="2">
        <f t="shared" si="168"/>
        <v>0.99999931963604083</v>
      </c>
      <c r="FP143" s="2">
        <f t="shared" si="168"/>
        <v>0.9999993140409108</v>
      </c>
      <c r="FQ143" s="2">
        <f t="shared" si="168"/>
        <v>0.99999916994545079</v>
      </c>
      <c r="FR143" s="2">
        <f t="shared" si="168"/>
        <v>0.99999929146845756</v>
      </c>
      <c r="FS143" s="2">
        <f t="shared" si="168"/>
        <v>0.9999970475883404</v>
      </c>
      <c r="FT143" s="2">
        <f t="shared" si="168"/>
        <v>0.99999118375926821</v>
      </c>
      <c r="FU143" s="2">
        <f t="shared" si="168"/>
        <v>0.99998120723519657</v>
      </c>
      <c r="FW143" s="2">
        <f t="shared" si="160"/>
        <v>3.3960855647537806E-2</v>
      </c>
      <c r="FX143" s="2">
        <f t="shared" si="160"/>
        <v>5.6376255462077383E-2</v>
      </c>
      <c r="FY143" s="2">
        <f t="shared" si="160"/>
        <v>4.0150817866834672E-2</v>
      </c>
      <c r="FZ143" s="2">
        <f t="shared" si="160"/>
        <v>2.7207748075618817E-2</v>
      </c>
      <c r="GA143" s="2">
        <f t="shared" si="160"/>
        <v>2.5202579273925333E-2</v>
      </c>
      <c r="GB143" s="2">
        <f t="shared" si="160"/>
        <v>3.2481159239516583E-2</v>
      </c>
      <c r="GC143" s="2">
        <f t="shared" si="160"/>
        <v>4.0319922006468473E-2</v>
      </c>
      <c r="GD143" s="2">
        <f t="shared" si="160"/>
        <v>4.7879222155053434E-2</v>
      </c>
      <c r="GE143" s="2">
        <f t="shared" si="160"/>
        <v>4.3478940753225018E-2</v>
      </c>
      <c r="GF143" s="2">
        <f t="shared" si="160"/>
        <v>4.0109111816289435E-2</v>
      </c>
      <c r="GG143" s="2">
        <f t="shared" si="160"/>
        <v>3.0249809287370602E-2</v>
      </c>
      <c r="GH143" s="2">
        <f t="shared" si="160"/>
        <v>2.7970122546357258E-2</v>
      </c>
      <c r="GI143" s="2">
        <f t="shared" si="160"/>
        <v>2.5254055133384166E-2</v>
      </c>
      <c r="GJ143" s="2">
        <f t="shared" si="160"/>
        <v>2.6361274510878361E-2</v>
      </c>
      <c r="GK143" s="2">
        <f t="shared" si="160"/>
        <v>3.0533225773692624E-2</v>
      </c>
      <c r="GM143" s="107">
        <f t="shared" si="161"/>
        <v>9.2897702293443692E-94</v>
      </c>
      <c r="GN143" s="107">
        <f t="shared" si="161"/>
        <v>7.4741652438901467E-128</v>
      </c>
      <c r="GO143" s="107">
        <f t="shared" si="161"/>
        <v>1.8597486953640849E-124</v>
      </c>
      <c r="GP143" s="107">
        <f t="shared" si="161"/>
        <v>1.3113656566472134E-127</v>
      </c>
      <c r="GQ143" s="107">
        <f t="shared" si="161"/>
        <v>2.2953454572599284E-133</v>
      </c>
      <c r="GR143" s="107">
        <f t="shared" si="161"/>
        <v>1.0538026247468394E-141</v>
      </c>
      <c r="GS143" s="107">
        <f t="shared" si="161"/>
        <v>9.5414477024504498E-145</v>
      </c>
      <c r="GT143" s="107">
        <f t="shared" si="161"/>
        <v>5.3484238349810256E-155</v>
      </c>
      <c r="GU143" s="107">
        <f t="shared" si="161"/>
        <v>1.9176841849878917E-161</v>
      </c>
      <c r="GV143" s="107">
        <f t="shared" si="161"/>
        <v>4.085664016395114E-151</v>
      </c>
      <c r="GW143" s="107">
        <f t="shared" si="161"/>
        <v>8.2213270345338159E-149</v>
      </c>
      <c r="GX143" s="107">
        <f t="shared" si="161"/>
        <v>2.6463121379318349E-147</v>
      </c>
      <c r="GY143" s="107">
        <f t="shared" si="161"/>
        <v>5.7669002226971904E-135</v>
      </c>
      <c r="GZ143" s="107">
        <f t="shared" si="161"/>
        <v>1.0345078040618276E-128</v>
      </c>
      <c r="HA143" s="107">
        <f t="shared" si="161"/>
        <v>3.3327772433260611E-214</v>
      </c>
      <c r="HC143" s="107">
        <f t="shared" si="155"/>
        <v>4.7272943649103473E-66</v>
      </c>
      <c r="HD143" s="107">
        <f t="shared" si="155"/>
        <v>1.045913203440101E-91</v>
      </c>
      <c r="HE143" s="107">
        <f t="shared" si="155"/>
        <v>9.5909349753267839E-88</v>
      </c>
      <c r="HF143" s="107">
        <f t="shared" si="155"/>
        <v>1.1474778795630711E-88</v>
      </c>
      <c r="HG143" s="107">
        <f t="shared" si="155"/>
        <v>1.0922884841282135E-92</v>
      </c>
      <c r="HH143" s="107">
        <f t="shared" si="155"/>
        <v>7.3049650002881773E-100</v>
      </c>
      <c r="HI143" s="107">
        <f t="shared" si="155"/>
        <v>8.6440148058782451E-104</v>
      </c>
      <c r="HJ143" s="107">
        <f t="shared" si="155"/>
        <v>3.7240943152714568E-112</v>
      </c>
      <c r="HK143" s="107">
        <f t="shared" si="155"/>
        <v>9.3702400050026345E-117</v>
      </c>
      <c r="HL143" s="107">
        <f t="shared" si="165"/>
        <v>2.8663260010805487E-108</v>
      </c>
      <c r="HM143" s="107">
        <f t="shared" si="165"/>
        <v>9.9778943163322799E-105</v>
      </c>
      <c r="HN143" s="107">
        <f t="shared" si="165"/>
        <v>1.8953046277656292E-102</v>
      </c>
      <c r="HO143" s="107">
        <f t="shared" si="165"/>
        <v>1.0811346732894942E-90</v>
      </c>
      <c r="HP143" s="107">
        <f t="shared" si="165"/>
        <v>4.6525284987487846E-85</v>
      </c>
      <c r="HQ143" s="107">
        <f t="shared" si="165"/>
        <v>2.1006900726732401E-131</v>
      </c>
      <c r="HS143" s="107">
        <f t="shared" si="162"/>
        <v>3.8852812117533054E-3</v>
      </c>
      <c r="HT143" s="107">
        <f t="shared" si="162"/>
        <v>1.3756609113934994E-4</v>
      </c>
      <c r="HU143" s="107">
        <f t="shared" si="162"/>
        <v>6.0369218047191624E-4</v>
      </c>
      <c r="HV143" s="107">
        <f t="shared" si="162"/>
        <v>1.6233285973680529E-3</v>
      </c>
      <c r="HW143" s="107">
        <f t="shared" si="162"/>
        <v>1.4426869892883404E-3</v>
      </c>
      <c r="HX143" s="107">
        <f t="shared" si="162"/>
        <v>3.6504376204560019E-4</v>
      </c>
      <c r="HY143" s="107">
        <f t="shared" si="162"/>
        <v>1.0702547665167645E-4</v>
      </c>
      <c r="HZ143" s="107">
        <f t="shared" si="162"/>
        <v>2.7645179893042645E-5</v>
      </c>
      <c r="IA143" s="107">
        <f t="shared" si="162"/>
        <v>2.4428449295393357E-5</v>
      </c>
      <c r="IB143" s="107">
        <f t="shared" si="162"/>
        <v>7.8170036082410868E-5</v>
      </c>
      <c r="IC143" s="107">
        <f t="shared" si="162"/>
        <v>3.4558771306575516E-4</v>
      </c>
      <c r="ID143" s="107">
        <f t="shared" si="162"/>
        <v>5.8649648897119734E-4</v>
      </c>
      <c r="IE143" s="107">
        <f t="shared" si="162"/>
        <v>6.0170196586261781E-3</v>
      </c>
      <c r="IF143" s="107">
        <f t="shared" si="162"/>
        <v>1.2753529186353942E-2</v>
      </c>
      <c r="IG143" s="107">
        <f t="shared" si="162"/>
        <v>7.484037188363094E-3</v>
      </c>
      <c r="II143" s="107">
        <f t="shared" si="163"/>
        <v>6.6695277054594337E-3</v>
      </c>
      <c r="IJ143" s="107">
        <f t="shared" si="163"/>
        <v>7.8328767612395826E-3</v>
      </c>
      <c r="IK143" s="107">
        <f t="shared" si="163"/>
        <v>2.8566139401731009E-3</v>
      </c>
      <c r="IL143" s="107">
        <f t="shared" si="163"/>
        <v>6.5521267725516716E-4</v>
      </c>
      <c r="IM143" s="107">
        <f t="shared" si="163"/>
        <v>3.7233711550185351E-4</v>
      </c>
      <c r="IN143" s="107">
        <f t="shared" si="163"/>
        <v>7.5106002265522775E-4</v>
      </c>
      <c r="IO143" s="107">
        <f t="shared" si="163"/>
        <v>1.4890149908731228E-3</v>
      </c>
      <c r="IP143" s="107">
        <f t="shared" si="163"/>
        <v>1.889646191736104E-3</v>
      </c>
      <c r="IQ143" s="107">
        <f t="shared" si="163"/>
        <v>1.0593460205392217E-3</v>
      </c>
      <c r="IR143" s="107">
        <f t="shared" si="163"/>
        <v>1.1357495689575776E-3</v>
      </c>
      <c r="IS143" s="107">
        <f t="shared" si="163"/>
        <v>3.5071291357097867E-4</v>
      </c>
      <c r="IT143" s="107">
        <f t="shared" si="163"/>
        <v>3.2028321053392659E-4</v>
      </c>
      <c r="IU143" s="107">
        <f t="shared" si="163"/>
        <v>8.1084016712595051E-5</v>
      </c>
      <c r="IV143" s="107">
        <f t="shared" si="163"/>
        <v>3.2068531716974011E-5</v>
      </c>
      <c r="IW143" s="107">
        <f t="shared" si="163"/>
        <v>5.25926023156195E-5</v>
      </c>
      <c r="IY143" s="107">
        <f t="shared" si="164"/>
        <v>1.0554808917212739E-2</v>
      </c>
      <c r="IZ143" s="107">
        <f t="shared" si="164"/>
        <v>7.9704428523789325E-3</v>
      </c>
      <c r="JA143" s="107">
        <f t="shared" si="164"/>
        <v>3.4603061206450172E-3</v>
      </c>
      <c r="JB143" s="107">
        <f t="shared" si="164"/>
        <v>2.2785412746232202E-3</v>
      </c>
      <c r="JC143" s="107">
        <f t="shared" si="164"/>
        <v>1.8150241047901938E-3</v>
      </c>
      <c r="JD143" s="107">
        <f t="shared" si="164"/>
        <v>1.116103784700828E-3</v>
      </c>
      <c r="JE143" s="107">
        <f t="shared" si="164"/>
        <v>1.5960404675247992E-3</v>
      </c>
      <c r="JF143" s="107">
        <f t="shared" si="164"/>
        <v>1.9172913716291467E-3</v>
      </c>
      <c r="JG143" s="107">
        <f t="shared" si="164"/>
        <v>1.083774469834615E-3</v>
      </c>
      <c r="JH143" s="107">
        <f t="shared" si="164"/>
        <v>1.2139196050399885E-3</v>
      </c>
      <c r="JI143" s="107">
        <f t="shared" si="164"/>
        <v>6.9630062663673378E-4</v>
      </c>
      <c r="JJ143" s="107">
        <f t="shared" si="164"/>
        <v>9.0677969950512388E-4</v>
      </c>
      <c r="JK143" s="107">
        <f t="shared" si="164"/>
        <v>6.0981036753387733E-3</v>
      </c>
      <c r="JL143" s="107">
        <f t="shared" si="164"/>
        <v>1.2785597718070916E-2</v>
      </c>
      <c r="JM143" s="107">
        <f t="shared" si="164"/>
        <v>7.5366297906787139E-3</v>
      </c>
    </row>
    <row r="144" spans="2:273" x14ac:dyDescent="0.25">
      <c r="B144" s="2">
        <v>116</v>
      </c>
      <c r="C144" s="37">
        <v>55.21</v>
      </c>
      <c r="D144" s="37">
        <v>58.161000000000001</v>
      </c>
      <c r="E144" s="37">
        <v>57.613</v>
      </c>
      <c r="F144" s="37">
        <v>59.435000000000002</v>
      </c>
      <c r="G144" s="37">
        <v>59.933</v>
      </c>
      <c r="H144" s="37">
        <v>60.082999999999998</v>
      </c>
      <c r="I144" s="37">
        <v>61.65</v>
      </c>
      <c r="J144" s="37">
        <v>59.716999999999999</v>
      </c>
      <c r="K144" s="37">
        <v>60.232999999999997</v>
      </c>
      <c r="L144" s="37">
        <v>61.4</v>
      </c>
      <c r="M144" s="37">
        <v>60.567</v>
      </c>
      <c r="N144" s="37">
        <v>59.082999999999998</v>
      </c>
      <c r="O144" s="37">
        <v>60.133000000000003</v>
      </c>
      <c r="P144" s="37">
        <v>61.267000000000003</v>
      </c>
      <c r="Q144" s="37">
        <v>61.466999999999999</v>
      </c>
      <c r="S144" s="4">
        <f t="shared" si="97"/>
        <v>64.242490596631924</v>
      </c>
      <c r="T144" s="4">
        <f t="shared" si="98"/>
        <v>61.509785551547893</v>
      </c>
      <c r="U144" s="4">
        <f t="shared" si="99"/>
        <v>58.148596852170378</v>
      </c>
      <c r="V144" s="4">
        <f t="shared" si="100"/>
        <v>59.623167825200873</v>
      </c>
      <c r="W144" s="4">
        <f t="shared" si="101"/>
        <v>59.904841864740916</v>
      </c>
      <c r="X144" s="4">
        <f t="shared" si="102"/>
        <v>60.872319901018827</v>
      </c>
      <c r="Y144" s="4">
        <f t="shared" si="103"/>
        <v>62.148425217158675</v>
      </c>
      <c r="Z144" s="4">
        <f t="shared" si="104"/>
        <v>59.779063892639364</v>
      </c>
      <c r="AA144" s="4">
        <f t="shared" si="105"/>
        <v>61.386450070932725</v>
      </c>
      <c r="AB144" s="4">
        <f t="shared" si="106"/>
        <v>61.661867724737576</v>
      </c>
      <c r="AC144" s="4">
        <f t="shared" si="107"/>
        <v>60.699406765931585</v>
      </c>
      <c r="AD144" s="4">
        <f t="shared" si="108"/>
        <v>59.002408876874043</v>
      </c>
      <c r="AE144" s="4">
        <f t="shared" si="109"/>
        <v>60.633847110310143</v>
      </c>
      <c r="AF144" s="4">
        <f t="shared" si="110"/>
        <v>62.085571981836658</v>
      </c>
      <c r="AG144" s="4">
        <f t="shared" si="110"/>
        <v>63.525113309991148</v>
      </c>
      <c r="AI144" s="4">
        <f t="shared" si="111"/>
        <v>-9.0324905966319236</v>
      </c>
      <c r="AJ144" s="4">
        <f t="shared" si="112"/>
        <v>-3.3487855515478913</v>
      </c>
      <c r="AK144" s="4">
        <f t="shared" si="113"/>
        <v>-0.53559685217037867</v>
      </c>
      <c r="AL144" s="4">
        <f t="shared" si="114"/>
        <v>-0.18816782520087116</v>
      </c>
      <c r="AM144" s="4">
        <f t="shared" si="115"/>
        <v>2.8158135259083394E-2</v>
      </c>
      <c r="AN144" s="4">
        <f t="shared" si="116"/>
        <v>-0.78931990101882832</v>
      </c>
      <c r="AO144" s="4">
        <f t="shared" si="117"/>
        <v>-0.49842521715867605</v>
      </c>
      <c r="AP144" s="4">
        <f t="shared" si="118"/>
        <v>-6.2063892639365292E-2</v>
      </c>
      <c r="AQ144" s="4">
        <f t="shared" si="119"/>
        <v>-1.1534500709327276</v>
      </c>
      <c r="AR144" s="4">
        <f t="shared" si="120"/>
        <v>-0.26186772473757713</v>
      </c>
      <c r="AS144" s="4">
        <f t="shared" si="121"/>
        <v>-0.1324067659315844</v>
      </c>
      <c r="AT144" s="4">
        <f t="shared" si="122"/>
        <v>8.0591123125955733E-2</v>
      </c>
      <c r="AU144" s="4">
        <f t="shared" si="123"/>
        <v>-0.50084711031013995</v>
      </c>
      <c r="AV144" s="4">
        <f t="shared" si="169"/>
        <v>-0.81857198183665503</v>
      </c>
      <c r="AW144" s="4">
        <f t="shared" si="169"/>
        <v>-2.0581133099911497</v>
      </c>
      <c r="AY144" s="2">
        <f t="shared" si="156"/>
        <v>64.242490596631924</v>
      </c>
      <c r="AZ144" s="2">
        <f t="shared" si="156"/>
        <v>61.492733898623293</v>
      </c>
      <c r="BA144" s="2">
        <f t="shared" si="156"/>
        <v>57.835412299697367</v>
      </c>
      <c r="BB144" s="2">
        <f t="shared" si="156"/>
        <v>59.535830440759476</v>
      </c>
      <c r="BC144" s="2">
        <f t="shared" si="156"/>
        <v>59.820695626089169</v>
      </c>
      <c r="BD144" s="2">
        <f t="shared" si="156"/>
        <v>60.686233668269793</v>
      </c>
      <c r="BE144" s="2">
        <f t="shared" si="156"/>
        <v>61.777745777294911</v>
      </c>
      <c r="BF144" s="2">
        <f t="shared" si="156"/>
        <v>59.224752650122483</v>
      </c>
      <c r="BG144" s="2">
        <f t="shared" si="156"/>
        <v>61.059132050734121</v>
      </c>
      <c r="BH144" s="2">
        <f t="shared" si="156"/>
        <v>61.281225496392125</v>
      </c>
      <c r="BI144" s="2">
        <f t="shared" si="156"/>
        <v>60.548604581949448</v>
      </c>
      <c r="BJ144" s="2">
        <f t="shared" si="156"/>
        <v>58.842125102326719</v>
      </c>
      <c r="BK144" s="2">
        <f t="shared" si="156"/>
        <v>60.572124526143966</v>
      </c>
      <c r="BL144" s="2">
        <f t="shared" si="156"/>
        <v>62.003641124635273</v>
      </c>
      <c r="BM144" s="2">
        <f t="shared" si="156"/>
        <v>63.34594170239933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>
        <f t="shared" si="158"/>
        <v>59.435000000000002</v>
      </c>
      <c r="CI144" s="2">
        <f t="shared" si="158"/>
        <v>59.933</v>
      </c>
      <c r="CJ144" s="2">
        <f t="shared" si="158"/>
        <v>60.082999999999998</v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>
        <f t="shared" si="158"/>
        <v>60.567</v>
      </c>
      <c r="CP144" s="2">
        <f t="shared" si="158"/>
        <v>59.082999999999998</v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>
        <f t="shared" si="159"/>
        <v>59.435000000000002</v>
      </c>
      <c r="CY144" s="2">
        <f t="shared" si="159"/>
        <v>59.933</v>
      </c>
      <c r="CZ144" s="2">
        <f t="shared" si="159"/>
        <v>60.082999999999998</v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>
        <f t="shared" si="159"/>
        <v>60.567</v>
      </c>
      <c r="DF144" s="2">
        <f t="shared" si="159"/>
        <v>59.082999999999998</v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89.223516129032276</v>
      </c>
      <c r="DL144" s="2">
        <f t="shared" si="166"/>
        <v>87.912311051693408</v>
      </c>
      <c r="DM144" s="2">
        <f t="shared" si="166"/>
        <v>89.879885714285706</v>
      </c>
      <c r="DN144" s="2">
        <f t="shared" si="166"/>
        <v>92.490367981283413</v>
      </c>
      <c r="DO144" s="2">
        <f t="shared" si="166"/>
        <v>91.74174138563049</v>
      </c>
      <c r="DP144" s="2">
        <f t="shared" si="166"/>
        <v>87.457183101173015</v>
      </c>
      <c r="DQ144" s="2">
        <f t="shared" si="166"/>
        <v>87.509907258064501</v>
      </c>
      <c r="DR144" s="2">
        <f t="shared" si="166"/>
        <v>92.432675417130142</v>
      </c>
      <c r="DS144" s="2">
        <f t="shared" si="166"/>
        <v>83.032021579532824</v>
      </c>
      <c r="DT144" s="2">
        <f t="shared" si="166"/>
        <v>82.08308548387096</v>
      </c>
      <c r="DU144" s="2">
        <f t="shared" si="166"/>
        <v>84.315458064516136</v>
      </c>
      <c r="DV144" s="2">
        <f t="shared" si="166"/>
        <v>87.452966935483886</v>
      </c>
      <c r="DW144" s="2">
        <f t="shared" si="166"/>
        <v>97.251253848973633</v>
      </c>
      <c r="DX144" s="2">
        <f t="shared" si="166"/>
        <v>94.973787878787846</v>
      </c>
      <c r="DY144" s="2">
        <f t="shared" si="166"/>
        <v>88.978240786058578</v>
      </c>
      <c r="EA144" s="2">
        <f t="shared" si="153"/>
        <v>64.547142857142873</v>
      </c>
      <c r="EB144" s="2">
        <f t="shared" si="153"/>
        <v>61.670311111111111</v>
      </c>
      <c r="EC144" s="2">
        <f t="shared" si="153"/>
        <v>57.757977777777789</v>
      </c>
      <c r="ED144" s="2">
        <f t="shared" si="153"/>
        <v>59.541926592797779</v>
      </c>
      <c r="EE144" s="2">
        <f t="shared" si="152"/>
        <v>59.786468225113417</v>
      </c>
      <c r="EF144" s="2">
        <f t="shared" si="152"/>
        <v>60.631531714792224</v>
      </c>
      <c r="EG144" s="2">
        <f t="shared" si="152"/>
        <v>61.758844583879181</v>
      </c>
      <c r="EH144" s="2">
        <f t="shared" si="152"/>
        <v>59.082758111402853</v>
      </c>
      <c r="EI144" s="2">
        <f t="shared" si="152"/>
        <v>61.00504459269662</v>
      </c>
      <c r="EJ144" s="2">
        <f t="shared" si="152"/>
        <v>61.301482026352822</v>
      </c>
      <c r="EK144" s="2">
        <f t="shared" si="152"/>
        <v>60.555279702738204</v>
      </c>
      <c r="EL144" s="2">
        <f t="shared" si="152"/>
        <v>58.809570896307207</v>
      </c>
      <c r="EM144" s="2">
        <f t="shared" si="135"/>
        <v>60.524423923321592</v>
      </c>
      <c r="EN144" s="2">
        <f t="shared" si="135"/>
        <v>62.023084483731445</v>
      </c>
      <c r="EO144" s="2">
        <f t="shared" si="135"/>
        <v>63.399951882845187</v>
      </c>
      <c r="EQ144" s="2">
        <f t="shared" si="167"/>
        <v>57.358459517852374</v>
      </c>
      <c r="ER144" s="2">
        <f t="shared" si="167"/>
        <v>59.131556170227427</v>
      </c>
      <c r="ES144" s="2">
        <f t="shared" si="167"/>
        <v>59.305426268611349</v>
      </c>
      <c r="ET144" s="2">
        <f t="shared" si="167"/>
        <v>59.362064734492847</v>
      </c>
      <c r="EU144" s="2">
        <f t="shared" si="167"/>
        <v>60.871623862491177</v>
      </c>
      <c r="EV144" s="2">
        <f t="shared" si="167"/>
        <v>61.980156175417648</v>
      </c>
      <c r="EW144" s="2">
        <f t="shared" si="167"/>
        <v>62.134820773400335</v>
      </c>
      <c r="EX144" s="2">
        <f t="shared" si="167"/>
        <v>61.467378209385316</v>
      </c>
      <c r="EY144" s="2">
        <f t="shared" si="167"/>
        <v>62.004086962976032</v>
      </c>
      <c r="EZ144" s="2">
        <f t="shared" si="167"/>
        <v>60.895925201541004</v>
      </c>
      <c r="FA144" s="2">
        <f t="shared" si="167"/>
        <v>60.378210561565041</v>
      </c>
      <c r="FB144" s="2">
        <f t="shared" si="167"/>
        <v>59.740317643007486</v>
      </c>
      <c r="FC144" s="2">
        <f t="shared" si="167"/>
        <v>62.062679324595635</v>
      </c>
      <c r="FD144" s="2">
        <f t="shared" si="167"/>
        <v>61.403344359917099</v>
      </c>
      <c r="FE144" s="2">
        <f t="shared" si="167"/>
        <v>61.898305646291</v>
      </c>
      <c r="FG144" s="2">
        <f t="shared" si="168"/>
        <v>0.99999939246529568</v>
      </c>
      <c r="FH144" s="2">
        <f t="shared" si="168"/>
        <v>0.99999943756804666</v>
      </c>
      <c r="FI144" s="2">
        <f t="shared" si="168"/>
        <v>0.99999935803188522</v>
      </c>
      <c r="FJ144" s="2">
        <f t="shared" si="168"/>
        <v>0.9999993482686983</v>
      </c>
      <c r="FK144" s="2">
        <f t="shared" si="168"/>
        <v>0.99999935470672086</v>
      </c>
      <c r="FL144" s="2">
        <f t="shared" si="168"/>
        <v>0.99999944831620768</v>
      </c>
      <c r="FM144" s="2">
        <f t="shared" si="168"/>
        <v>0.99999945993183403</v>
      </c>
      <c r="FN144" s="2">
        <f t="shared" si="168"/>
        <v>0.99999944840008581</v>
      </c>
      <c r="FO144" s="2">
        <f t="shared" si="168"/>
        <v>0.99999945956762171</v>
      </c>
      <c r="FP144" s="2">
        <f t="shared" si="168"/>
        <v>0.99999945512325072</v>
      </c>
      <c r="FQ144" s="2">
        <f t="shared" si="168"/>
        <v>0.99999934066412266</v>
      </c>
      <c r="FR144" s="2">
        <f t="shared" si="168"/>
        <v>0.99999943719330864</v>
      </c>
      <c r="FS144" s="2">
        <f t="shared" si="168"/>
        <v>0.99999760520654235</v>
      </c>
      <c r="FT144" s="2">
        <f t="shared" si="168"/>
        <v>0.99999272302680031</v>
      </c>
      <c r="FU144" s="2">
        <f t="shared" si="168"/>
        <v>0.99998425767310739</v>
      </c>
      <c r="FW144" s="2">
        <f t="shared" si="160"/>
        <v>4.238150964292621E-2</v>
      </c>
      <c r="FX144" s="2">
        <f t="shared" si="160"/>
        <v>6.9952388459079015E-2</v>
      </c>
      <c r="FY144" s="2">
        <f t="shared" si="160"/>
        <v>5.0026802919427779E-2</v>
      </c>
      <c r="FZ144" s="2">
        <f t="shared" si="160"/>
        <v>3.4012912056792792E-2</v>
      </c>
      <c r="GA144" s="2">
        <f t="shared" si="160"/>
        <v>3.1522464865412117E-2</v>
      </c>
      <c r="GB144" s="2">
        <f t="shared" si="160"/>
        <v>4.0550320565235234E-2</v>
      </c>
      <c r="GC144" s="2">
        <f t="shared" si="160"/>
        <v>5.0235325036402143E-2</v>
      </c>
      <c r="GD144" s="2">
        <f t="shared" si="160"/>
        <v>5.9538264828107666E-2</v>
      </c>
      <c r="GE144" s="2">
        <f t="shared" si="160"/>
        <v>5.4127387941325239E-2</v>
      </c>
      <c r="GF144" s="2">
        <f t="shared" si="160"/>
        <v>4.9975372458955114E-2</v>
      </c>
      <c r="GG144" s="2">
        <f t="shared" si="160"/>
        <v>3.7786294565313253E-2</v>
      </c>
      <c r="GH144" s="2">
        <f t="shared" si="160"/>
        <v>3.4959117976953037E-2</v>
      </c>
      <c r="GI144" s="2">
        <f t="shared" si="160"/>
        <v>3.0952369555089541E-2</v>
      </c>
      <c r="GJ144" s="2">
        <f t="shared" si="160"/>
        <v>3.1760313275420886E-2</v>
      </c>
      <c r="GK144" s="2">
        <f t="shared" si="160"/>
        <v>3.6235460061476404E-2</v>
      </c>
      <c r="GM144" s="107">
        <f t="shared" si="161"/>
        <v>8.7222498671633231E-97</v>
      </c>
      <c r="GN144" s="107">
        <f t="shared" si="161"/>
        <v>5.587931385133308E-132</v>
      </c>
      <c r="GO144" s="107">
        <f t="shared" si="161"/>
        <v>1.6448238299444689E-128</v>
      </c>
      <c r="GP144" s="107">
        <f t="shared" si="161"/>
        <v>9.0311691967124689E-132</v>
      </c>
      <c r="GQ144" s="107">
        <f t="shared" si="161"/>
        <v>1.0269612123924066E-137</v>
      </c>
      <c r="GR144" s="107">
        <f t="shared" si="161"/>
        <v>2.8142846380055969E-146</v>
      </c>
      <c r="GS144" s="107">
        <f t="shared" si="161"/>
        <v>2.0596834894612023E-149</v>
      </c>
      <c r="GT144" s="107">
        <f t="shared" si="161"/>
        <v>5.2512975357010909E-160</v>
      </c>
      <c r="GU144" s="107">
        <f t="shared" si="161"/>
        <v>1.1794080859195891E-166</v>
      </c>
      <c r="GV144" s="107">
        <f t="shared" si="161"/>
        <v>5.4262879675194851E-156</v>
      </c>
      <c r="GW144" s="107">
        <f t="shared" si="161"/>
        <v>1.1156050523716829E-153</v>
      </c>
      <c r="GX144" s="107">
        <f t="shared" si="161"/>
        <v>4.5647818245761094E-152</v>
      </c>
      <c r="GY144" s="107">
        <f t="shared" si="161"/>
        <v>2.2559863256467857E-139</v>
      </c>
      <c r="GZ144" s="107">
        <f t="shared" si="161"/>
        <v>6.3404885442596825E-133</v>
      </c>
      <c r="HA144" s="107">
        <f t="shared" si="161"/>
        <v>3.6490993015651301E-221</v>
      </c>
      <c r="HC144" s="107">
        <f t="shared" si="155"/>
        <v>3.7463956762439822E-69</v>
      </c>
      <c r="HD144" s="107">
        <f t="shared" si="155"/>
        <v>5.6390387490506049E-96</v>
      </c>
      <c r="HE144" s="107">
        <f t="shared" si="155"/>
        <v>6.6886763237174296E-92</v>
      </c>
      <c r="HF144" s="107">
        <f t="shared" si="155"/>
        <v>6.6474926506492448E-93</v>
      </c>
      <c r="HG144" s="107">
        <f t="shared" si="155"/>
        <v>4.0702070350118208E-97</v>
      </c>
      <c r="HH144" s="107">
        <f t="shared" si="155"/>
        <v>1.4916404253956376E-104</v>
      </c>
      <c r="HI144" s="107">
        <f t="shared" si="155"/>
        <v>1.2884082774803784E-108</v>
      </c>
      <c r="HJ144" s="107">
        <f t="shared" si="155"/>
        <v>2.3232411072313346E-117</v>
      </c>
      <c r="HK144" s="107">
        <f t="shared" si="155"/>
        <v>3.6044633169190508E-122</v>
      </c>
      <c r="HL144" s="107">
        <f t="shared" si="165"/>
        <v>2.5945973433253228E-113</v>
      </c>
      <c r="HM144" s="107">
        <f t="shared" si="165"/>
        <v>1.0239813235488606E-109</v>
      </c>
      <c r="HN144" s="107">
        <f t="shared" si="165"/>
        <v>2.6599674128471426E-107</v>
      </c>
      <c r="HO144" s="107">
        <f t="shared" si="165"/>
        <v>4.1776502696682563E-95</v>
      </c>
      <c r="HP144" s="107">
        <f t="shared" si="165"/>
        <v>3.0594538629336939E-89</v>
      </c>
      <c r="HQ144" s="107">
        <f t="shared" si="165"/>
        <v>9.7711046935063517E-138</v>
      </c>
      <c r="HS144" s="107">
        <f t="shared" si="162"/>
        <v>1.6016525412662567E-3</v>
      </c>
      <c r="HT144" s="107">
        <f t="shared" si="162"/>
        <v>3.6447658199167409E-5</v>
      </c>
      <c r="HU144" s="107">
        <f t="shared" si="162"/>
        <v>1.8106823328908821E-4</v>
      </c>
      <c r="HV144" s="107">
        <f t="shared" si="162"/>
        <v>5.2242503407480599E-4</v>
      </c>
      <c r="HW144" s="107">
        <f t="shared" si="162"/>
        <v>4.4738289554613347E-4</v>
      </c>
      <c r="HX144" s="107">
        <f t="shared" si="162"/>
        <v>9.7589182585670911E-5</v>
      </c>
      <c r="HY144" s="107">
        <f t="shared" si="162"/>
        <v>2.5511100077543637E-5</v>
      </c>
      <c r="HZ144" s="107">
        <f t="shared" si="162"/>
        <v>5.5989402503469803E-6</v>
      </c>
      <c r="IA144" s="107">
        <f t="shared" si="162"/>
        <v>4.7449501224629421E-6</v>
      </c>
      <c r="IB144" s="107">
        <f t="shared" si="162"/>
        <v>1.7560594277176617E-5</v>
      </c>
      <c r="IC144" s="107">
        <f t="shared" si="162"/>
        <v>8.7236361985216138E-5</v>
      </c>
      <c r="ID144" s="107">
        <f t="shared" si="162"/>
        <v>1.58834493995057E-4</v>
      </c>
      <c r="IE144" s="107">
        <f t="shared" si="162"/>
        <v>2.136808299998775E-3</v>
      </c>
      <c r="IF144" s="107">
        <f t="shared" si="162"/>
        <v>5.0410294793911117E-3</v>
      </c>
      <c r="IG144" s="107">
        <f t="shared" si="162"/>
        <v>1.9810475595870257E-3</v>
      </c>
      <c r="II144" s="107">
        <f t="shared" si="163"/>
        <v>1.1525736746200584E-2</v>
      </c>
      <c r="IJ144" s="107">
        <f t="shared" si="163"/>
        <v>1.4609952156210308E-2</v>
      </c>
      <c r="IK144" s="107">
        <f t="shared" si="163"/>
        <v>5.6681197495628112E-3</v>
      </c>
      <c r="IL144" s="107">
        <f t="shared" si="163"/>
        <v>1.4311852834265396E-3</v>
      </c>
      <c r="IM144" s="107">
        <f t="shared" si="163"/>
        <v>8.5372418066727881E-4</v>
      </c>
      <c r="IN144" s="107">
        <f t="shared" si="163"/>
        <v>1.6803460949969594E-3</v>
      </c>
      <c r="IO144" s="107">
        <f t="shared" si="163"/>
        <v>3.218654076614663E-3</v>
      </c>
      <c r="IP144" s="107">
        <f t="shared" si="163"/>
        <v>4.1336372637989366E-3</v>
      </c>
      <c r="IQ144" s="107">
        <f t="shared" si="163"/>
        <v>2.4425967676000473E-3</v>
      </c>
      <c r="IR144" s="107">
        <f t="shared" si="163"/>
        <v>2.5400230201852131E-3</v>
      </c>
      <c r="IS144" s="107">
        <f t="shared" si="163"/>
        <v>8.460623359892957E-4</v>
      </c>
      <c r="IT144" s="107">
        <f t="shared" si="163"/>
        <v>7.659655778353532E-4</v>
      </c>
      <c r="IU144" s="107">
        <f t="shared" si="163"/>
        <v>2.0292575061921171E-4</v>
      </c>
      <c r="IV144" s="107">
        <f t="shared" si="163"/>
        <v>8.2444454825132105E-5</v>
      </c>
      <c r="IW144" s="107">
        <f t="shared" si="163"/>
        <v>1.2471625082771483E-4</v>
      </c>
      <c r="IY144" s="107">
        <f t="shared" si="164"/>
        <v>1.312738928746684E-2</v>
      </c>
      <c r="IZ144" s="107">
        <f t="shared" si="164"/>
        <v>1.4646399814409475E-2</v>
      </c>
      <c r="JA144" s="107">
        <f t="shared" si="164"/>
        <v>5.8491879828518993E-3</v>
      </c>
      <c r="JB144" s="107">
        <f t="shared" si="164"/>
        <v>1.9536103175013457E-3</v>
      </c>
      <c r="JC144" s="107">
        <f t="shared" si="164"/>
        <v>1.3011070762134122E-3</v>
      </c>
      <c r="JD144" s="107">
        <f t="shared" si="164"/>
        <v>1.7779352775826303E-3</v>
      </c>
      <c r="JE144" s="107">
        <f t="shared" si="164"/>
        <v>3.2441651766922067E-3</v>
      </c>
      <c r="JF144" s="107">
        <f t="shared" si="164"/>
        <v>4.1392362040492837E-3</v>
      </c>
      <c r="JG144" s="107">
        <f t="shared" si="164"/>
        <v>2.4473417177225103E-3</v>
      </c>
      <c r="JH144" s="107">
        <f t="shared" si="164"/>
        <v>2.5575836144623898E-3</v>
      </c>
      <c r="JI144" s="107">
        <f t="shared" si="164"/>
        <v>9.3329869797451189E-4</v>
      </c>
      <c r="JJ144" s="107">
        <f t="shared" si="164"/>
        <v>9.2480007183041025E-4</v>
      </c>
      <c r="JK144" s="107">
        <f t="shared" si="164"/>
        <v>2.3397340506179868E-3</v>
      </c>
      <c r="JL144" s="107">
        <f t="shared" si="164"/>
        <v>5.1234739342162442E-3</v>
      </c>
      <c r="JM144" s="107">
        <f t="shared" si="164"/>
        <v>2.1057638104147406E-3</v>
      </c>
    </row>
    <row r="145" spans="2:273" x14ac:dyDescent="0.25">
      <c r="B145" s="2">
        <v>117</v>
      </c>
      <c r="C145" s="37">
        <v>56</v>
      </c>
      <c r="D145" s="37">
        <v>58.29</v>
      </c>
      <c r="E145" s="37">
        <v>57.935000000000002</v>
      </c>
      <c r="F145" s="37">
        <v>58.097000000000001</v>
      </c>
      <c r="G145" s="37">
        <v>59.533000000000001</v>
      </c>
      <c r="H145" s="37">
        <v>60.55</v>
      </c>
      <c r="I145" s="37">
        <v>61.567</v>
      </c>
      <c r="J145" s="37">
        <v>59.85</v>
      </c>
      <c r="K145" s="37">
        <v>60.616999999999997</v>
      </c>
      <c r="L145" s="37">
        <v>61.067</v>
      </c>
      <c r="M145" s="37">
        <v>60.25</v>
      </c>
      <c r="N145" s="37">
        <v>58.767000000000003</v>
      </c>
      <c r="O145" s="37">
        <v>59.8</v>
      </c>
      <c r="P145" s="37">
        <v>59.8</v>
      </c>
      <c r="Q145" s="37">
        <v>62.25</v>
      </c>
      <c r="S145" s="4">
        <f t="shared" si="97"/>
        <v>64.276334709918004</v>
      </c>
      <c r="T145" s="4">
        <f t="shared" si="98"/>
        <v>61.445739192070285</v>
      </c>
      <c r="U145" s="4">
        <f t="shared" si="99"/>
        <v>58.267619568557024</v>
      </c>
      <c r="V145" s="4">
        <f t="shared" si="100"/>
        <v>59.583774681044574</v>
      </c>
      <c r="W145" s="4">
        <f t="shared" si="101"/>
        <v>59.839724389787335</v>
      </c>
      <c r="X145" s="4">
        <f t="shared" si="102"/>
        <v>60.910281949721053</v>
      </c>
      <c r="Y145" s="4">
        <f t="shared" si="103"/>
        <v>62.363815840644321</v>
      </c>
      <c r="Z145" s="4">
        <f t="shared" si="104"/>
        <v>60.097236382677053</v>
      </c>
      <c r="AA145" s="4">
        <f t="shared" si="105"/>
        <v>61.566330816248993</v>
      </c>
      <c r="AB145" s="4">
        <f t="shared" si="106"/>
        <v>61.906315418434602</v>
      </c>
      <c r="AC145" s="4">
        <f t="shared" si="107"/>
        <v>60.731516117054213</v>
      </c>
      <c r="AD145" s="4">
        <f t="shared" si="108"/>
        <v>59.023677481152802</v>
      </c>
      <c r="AE145" s="4">
        <f t="shared" si="109"/>
        <v>60.499656085374212</v>
      </c>
      <c r="AF145" s="4">
        <f t="shared" si="110"/>
        <v>61.94211487848019</v>
      </c>
      <c r="AG145" s="4">
        <f t="shared" si="110"/>
        <v>63.413567550200305</v>
      </c>
      <c r="AI145" s="4">
        <f t="shared" si="111"/>
        <v>-8.2763347099180038</v>
      </c>
      <c r="AJ145" s="4">
        <f t="shared" si="112"/>
        <v>-3.1557391920702855</v>
      </c>
      <c r="AK145" s="4">
        <f t="shared" si="113"/>
        <v>-0.33261956855702124</v>
      </c>
      <c r="AL145" s="4">
        <f t="shared" si="114"/>
        <v>-1.4867746810445723</v>
      </c>
      <c r="AM145" s="4">
        <f t="shared" si="115"/>
        <v>-0.30672438978733396</v>
      </c>
      <c r="AN145" s="4">
        <f t="shared" si="116"/>
        <v>-0.36028194972105609</v>
      </c>
      <c r="AO145" s="4">
        <f t="shared" si="117"/>
        <v>-0.79681584064432087</v>
      </c>
      <c r="AP145" s="4">
        <f t="shared" si="118"/>
        <v>-0.24723638267705184</v>
      </c>
      <c r="AQ145" s="4">
        <f t="shared" si="119"/>
        <v>-0.94933081624899529</v>
      </c>
      <c r="AR145" s="4">
        <f t="shared" si="120"/>
        <v>-0.83931541843460167</v>
      </c>
      <c r="AS145" s="4">
        <f t="shared" si="121"/>
        <v>-0.4815161170542126</v>
      </c>
      <c r="AT145" s="4">
        <f t="shared" si="122"/>
        <v>-0.2566774811527992</v>
      </c>
      <c r="AU145" s="4">
        <f t="shared" si="123"/>
        <v>-0.69965608537421531</v>
      </c>
      <c r="AV145" s="4">
        <f t="shared" si="169"/>
        <v>-2.1421148784801929</v>
      </c>
      <c r="AW145" s="4">
        <f t="shared" si="169"/>
        <v>-1.1635675502003053</v>
      </c>
      <c r="AY145" s="2">
        <f t="shared" ref="AY145:BM161" si="170">IF(OR($B145 &lt; C$231, $B145 &gt; C$234), #N/A, ((1-FG145)*DK145) + (FG145 - FW145)*EA145 + (FW145*EQ145))</f>
        <v>64.276334709918004</v>
      </c>
      <c r="AZ145" s="2">
        <f t="shared" si="170"/>
        <v>61.417440624501445</v>
      </c>
      <c r="BA145" s="2">
        <f t="shared" si="170"/>
        <v>57.711157349426031</v>
      </c>
      <c r="BB145" s="2">
        <f t="shared" si="170"/>
        <v>59.41333952429293</v>
      </c>
      <c r="BC145" s="2">
        <f t="shared" si="170"/>
        <v>59.667619997975976</v>
      </c>
      <c r="BD145" s="2">
        <f t="shared" si="170"/>
        <v>60.538663205654316</v>
      </c>
      <c r="BE145" s="2">
        <f t="shared" si="170"/>
        <v>61.65150386904164</v>
      </c>
      <c r="BF145" s="2">
        <f t="shared" si="170"/>
        <v>59.027406527795733</v>
      </c>
      <c r="BG145" s="2">
        <f t="shared" si="170"/>
        <v>60.900985387383855</v>
      </c>
      <c r="BH145" s="2">
        <f t="shared" si="170"/>
        <v>61.151573214234361</v>
      </c>
      <c r="BI145" s="2">
        <f t="shared" si="170"/>
        <v>60.408043531060912</v>
      </c>
      <c r="BJ145" s="2">
        <f t="shared" si="170"/>
        <v>58.682137308443778</v>
      </c>
      <c r="BK145" s="2">
        <f t="shared" si="170"/>
        <v>60.385254984245535</v>
      </c>
      <c r="BL145" s="2">
        <f t="shared" si="170"/>
        <v>61.864779229713491</v>
      </c>
      <c r="BM145" s="2">
        <f t="shared" si="170"/>
        <v>63.223038887398495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>
        <f t="shared" si="172"/>
        <v>59.533000000000001</v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>
        <f t="shared" si="172"/>
        <v>60.25</v>
      </c>
      <c r="CP145" s="2">
        <f t="shared" si="172"/>
        <v>58.767000000000003</v>
      </c>
      <c r="CQ145" s="2">
        <f t="shared" si="172"/>
        <v>59.8</v>
      </c>
      <c r="CR145" s="2" t="str">
        <f t="shared" si="172"/>
        <v/>
      </c>
      <c r="CS145" s="2">
        <f t="shared" si="172"/>
        <v>62.25</v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>
        <f t="shared" si="173"/>
        <v>59.533000000000001</v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>
        <f t="shared" si="173"/>
        <v>60.25</v>
      </c>
      <c r="DF145" s="2">
        <f t="shared" si="173"/>
        <v>58.767000000000003</v>
      </c>
      <c r="DG145" s="2">
        <f t="shared" si="173"/>
        <v>59.8</v>
      </c>
      <c r="DH145" s="2" t="str">
        <f t="shared" si="173"/>
        <v/>
      </c>
      <c r="DI145" s="2">
        <f t="shared" si="173"/>
        <v>62.25</v>
      </c>
      <c r="DK145" s="2">
        <f t="shared" si="166"/>
        <v>89.406326140155741</v>
      </c>
      <c r="DL145" s="2">
        <f t="shared" si="166"/>
        <v>88.074591131907312</v>
      </c>
      <c r="DM145" s="2">
        <f t="shared" si="166"/>
        <v>90.04918991596638</v>
      </c>
      <c r="DN145" s="2">
        <f t="shared" si="166"/>
        <v>92.681779411764694</v>
      </c>
      <c r="DO145" s="2">
        <f t="shared" si="166"/>
        <v>91.907891678885619</v>
      </c>
      <c r="DP145" s="2">
        <f t="shared" si="166"/>
        <v>87.571078995601169</v>
      </c>
      <c r="DQ145" s="2">
        <f t="shared" si="166"/>
        <v>87.617909274193536</v>
      </c>
      <c r="DR145" s="2">
        <f t="shared" si="166"/>
        <v>92.588177753058957</v>
      </c>
      <c r="DS145" s="2">
        <f t="shared" si="166"/>
        <v>83.099382424916584</v>
      </c>
      <c r="DT145" s="2">
        <f t="shared" si="166"/>
        <v>82.121454838709667</v>
      </c>
      <c r="DU145" s="2">
        <f t="shared" si="166"/>
        <v>84.400637903225814</v>
      </c>
      <c r="DV145" s="2">
        <f t="shared" si="166"/>
        <v>87.584866532258076</v>
      </c>
      <c r="DW145" s="2">
        <f t="shared" si="166"/>
        <v>97.455032441349005</v>
      </c>
      <c r="DX145" s="2">
        <f t="shared" si="166"/>
        <v>95.143969696969663</v>
      </c>
      <c r="DY145" s="2">
        <f t="shared" si="166"/>
        <v>89.128602521319976</v>
      </c>
      <c r="EA145" s="2">
        <f t="shared" si="153"/>
        <v>64.667285714285725</v>
      </c>
      <c r="EB145" s="2">
        <f t="shared" si="153"/>
        <v>61.643377777777779</v>
      </c>
      <c r="EC145" s="2">
        <f t="shared" si="153"/>
        <v>57.611744444444454</v>
      </c>
      <c r="ED145" s="2">
        <f t="shared" si="153"/>
        <v>59.420863711911352</v>
      </c>
      <c r="EE145" s="2">
        <f t="shared" si="152"/>
        <v>59.623106216760306</v>
      </c>
      <c r="EF145" s="2">
        <f t="shared" si="152"/>
        <v>60.468034373967129</v>
      </c>
      <c r="EG145" s="2">
        <f t="shared" si="152"/>
        <v>61.626862649107068</v>
      </c>
      <c r="EH145" s="2">
        <f t="shared" si="152"/>
        <v>58.844844898724688</v>
      </c>
      <c r="EI145" s="2">
        <f t="shared" si="152"/>
        <v>60.831086376404485</v>
      </c>
      <c r="EJ145" s="2">
        <f t="shared" si="152"/>
        <v>61.177472943584498</v>
      </c>
      <c r="EK145" s="2">
        <f t="shared" si="152"/>
        <v>60.416592226181564</v>
      </c>
      <c r="EL145" s="2">
        <f t="shared" si="152"/>
        <v>58.640025419909264</v>
      </c>
      <c r="EM145" s="2">
        <f t="shared" si="135"/>
        <v>60.324581449325194</v>
      </c>
      <c r="EN145" s="2">
        <f t="shared" si="135"/>
        <v>61.889053488809495</v>
      </c>
      <c r="EO145" s="2">
        <f t="shared" si="135"/>
        <v>63.28934804108026</v>
      </c>
      <c r="EQ145" s="2">
        <f t="shared" si="167"/>
        <v>57.259319225683086</v>
      </c>
      <c r="ER145" s="2">
        <f t="shared" si="167"/>
        <v>59.031195066642354</v>
      </c>
      <c r="ES145" s="2">
        <f t="shared" si="167"/>
        <v>59.210408219386188</v>
      </c>
      <c r="ET145" s="2">
        <f t="shared" si="167"/>
        <v>59.243192717079502</v>
      </c>
      <c r="EU145" s="2">
        <f t="shared" si="167"/>
        <v>60.753534837624706</v>
      </c>
      <c r="EV145" s="2">
        <f t="shared" si="167"/>
        <v>61.865852923627671</v>
      </c>
      <c r="EW145" s="2">
        <f t="shared" si="167"/>
        <v>62.02138259290102</v>
      </c>
      <c r="EX145" s="2">
        <f t="shared" si="167"/>
        <v>61.317833677581305</v>
      </c>
      <c r="EY145" s="2">
        <f t="shared" si="167"/>
        <v>61.871099750077164</v>
      </c>
      <c r="EZ145" s="2">
        <f t="shared" si="167"/>
        <v>60.760339667272511</v>
      </c>
      <c r="FA145" s="2">
        <f t="shared" si="167"/>
        <v>60.234860143402258</v>
      </c>
      <c r="FB145" s="2">
        <f t="shared" si="167"/>
        <v>59.605240829055084</v>
      </c>
      <c r="FC145" s="2">
        <f t="shared" si="167"/>
        <v>61.924134081777787</v>
      </c>
      <c r="FD145" s="2">
        <f t="shared" si="167"/>
        <v>61.248736810318462</v>
      </c>
      <c r="FE145" s="2">
        <f t="shared" si="167"/>
        <v>61.737742207472394</v>
      </c>
      <c r="FG145" s="2">
        <f t="shared" si="168"/>
        <v>0.99999951741797044</v>
      </c>
      <c r="FH145" s="2">
        <f t="shared" si="168"/>
        <v>0.99999955324436773</v>
      </c>
      <c r="FI145" s="2">
        <f t="shared" si="168"/>
        <v>0.99999949006653333</v>
      </c>
      <c r="FJ145" s="2">
        <f t="shared" si="168"/>
        <v>0.99999948231135627</v>
      </c>
      <c r="FK145" s="2">
        <f t="shared" si="168"/>
        <v>0.99999948742526068</v>
      </c>
      <c r="FL145" s="2">
        <f t="shared" si="168"/>
        <v>0.99999956178193738</v>
      </c>
      <c r="FM145" s="2">
        <f t="shared" si="168"/>
        <v>0.99999957100855941</v>
      </c>
      <c r="FN145" s="2">
        <f t="shared" si="168"/>
        <v>0.9999995618485642</v>
      </c>
      <c r="FO145" s="2">
        <f t="shared" si="168"/>
        <v>0.99999957071925527</v>
      </c>
      <c r="FP145" s="2">
        <f t="shared" si="168"/>
        <v>0.9999995671889651</v>
      </c>
      <c r="FQ145" s="2">
        <f t="shared" si="168"/>
        <v>0.99999947627082542</v>
      </c>
      <c r="FR145" s="2">
        <f t="shared" si="168"/>
        <v>0.99999955294670262</v>
      </c>
      <c r="FS145" s="2">
        <f t="shared" si="168"/>
        <v>0.9999980575083145</v>
      </c>
      <c r="FT145" s="2">
        <f t="shared" si="168"/>
        <v>0.99999399354823348</v>
      </c>
      <c r="FU145" s="2">
        <f t="shared" si="168"/>
        <v>0.99998681297106218</v>
      </c>
      <c r="FW145" s="2">
        <f t="shared" ref="FW145:GK161" si="174">POWER(10,($B145-C$233)/C$230)/(1+POWER(10,($B145-C$233)/C$230))</f>
        <v>5.277601398245628E-2</v>
      </c>
      <c r="FX145" s="2">
        <f t="shared" si="174"/>
        <v>8.649814601657492E-2</v>
      </c>
      <c r="FY145" s="2">
        <f t="shared" si="174"/>
        <v>6.217465210668318E-2</v>
      </c>
      <c r="FZ145" s="2">
        <f t="shared" si="174"/>
        <v>4.2445906400742833E-2</v>
      </c>
      <c r="GA145" s="2">
        <f t="shared" si="174"/>
        <v>3.9363151311716964E-2</v>
      </c>
      <c r="GB145" s="2">
        <f t="shared" si="174"/>
        <v>5.0519400147202444E-2</v>
      </c>
      <c r="GC145" s="2">
        <f t="shared" si="174"/>
        <v>6.243048136219255E-2</v>
      </c>
      <c r="GD145" s="2">
        <f t="shared" si="174"/>
        <v>7.3816284951246217E-2</v>
      </c>
      <c r="GE145" s="2">
        <f t="shared" si="174"/>
        <v>6.7200531644945119E-2</v>
      </c>
      <c r="GF145" s="2">
        <f t="shared" si="174"/>
        <v>6.2111549492463509E-2</v>
      </c>
      <c r="GG145" s="2">
        <f t="shared" si="174"/>
        <v>4.7109217779040743E-2</v>
      </c>
      <c r="GH145" s="2">
        <f t="shared" si="174"/>
        <v>4.3616117447925547E-2</v>
      </c>
      <c r="GI145" s="2">
        <f t="shared" si="174"/>
        <v>3.7886474066873968E-2</v>
      </c>
      <c r="GJ145" s="2">
        <f t="shared" si="174"/>
        <v>3.8221717422514991E-2</v>
      </c>
      <c r="GK145" s="2">
        <f t="shared" si="174"/>
        <v>4.2955430583395258E-2</v>
      </c>
      <c r="GM145" s="107">
        <f t="shared" ref="GM145:HA161" si="175" xml:space="preserve"> _xlfn.NORM.DIST($B145, C$7, ABS(C$11), TRUE) * _xlfn.NORM.DIST(($B145 - C$7)*C$15, 0, ABS(C$11), TRUE) * 2</f>
        <v>7.3178273264974315E-100</v>
      </c>
      <c r="GN145" s="107">
        <f t="shared" si="175"/>
        <v>3.5859808442240078E-136</v>
      </c>
      <c r="GO145" s="107">
        <f t="shared" si="175"/>
        <v>1.2503247741599897E-132</v>
      </c>
      <c r="GP145" s="107">
        <f t="shared" si="175"/>
        <v>5.3230661344295582E-136</v>
      </c>
      <c r="GQ145" s="107">
        <f t="shared" si="175"/>
        <v>3.9053009780751542E-142</v>
      </c>
      <c r="GR145" s="107">
        <f t="shared" si="175"/>
        <v>6.3464865526178581E-151</v>
      </c>
      <c r="GS145" s="107">
        <f t="shared" si="175"/>
        <v>3.7425334332236429E-154</v>
      </c>
      <c r="GT145" s="107">
        <f t="shared" si="175"/>
        <v>4.2841554961160794E-165</v>
      </c>
      <c r="GU145" s="107">
        <f t="shared" si="175"/>
        <v>5.9835095798174104E-172</v>
      </c>
      <c r="GV145" s="107">
        <f t="shared" si="175"/>
        <v>6.0183992721319747E-161</v>
      </c>
      <c r="GW145" s="107">
        <f t="shared" si="175"/>
        <v>1.2615808076593459E-158</v>
      </c>
      <c r="GX145" s="107">
        <f t="shared" si="175"/>
        <v>6.6007197813129702E-157</v>
      </c>
      <c r="GY145" s="107">
        <f t="shared" si="175"/>
        <v>7.4832250441579795E-144</v>
      </c>
      <c r="GZ145" s="107">
        <f t="shared" si="175"/>
        <v>3.3178605057547301E-137</v>
      </c>
      <c r="HA145" s="107">
        <f t="shared" si="175"/>
        <v>3.0860885757118824E-228</v>
      </c>
      <c r="HC145" s="107">
        <f t="shared" si="155"/>
        <v>2.5116070944158559E-72</v>
      </c>
      <c r="HD145" s="107">
        <f t="shared" si="155"/>
        <v>2.4224800867255653E-100</v>
      </c>
      <c r="HE145" s="107">
        <f t="shared" si="155"/>
        <v>3.724072679380777E-96</v>
      </c>
      <c r="HF145" s="107">
        <f t="shared" si="155"/>
        <v>3.055163289270439E-97</v>
      </c>
      <c r="HG145" s="107">
        <f t="shared" si="155"/>
        <v>1.1909377176902629E-101</v>
      </c>
      <c r="HH145" s="107">
        <f t="shared" si="155"/>
        <v>2.3685115443364257E-109</v>
      </c>
      <c r="HI145" s="107">
        <f t="shared" si="155"/>
        <v>1.4862867931800884E-113</v>
      </c>
      <c r="HJ145" s="107">
        <f t="shared" si="155"/>
        <v>1.1003011632395309E-122</v>
      </c>
      <c r="HK145" s="107">
        <f t="shared" si="155"/>
        <v>1.0413144537107154E-127</v>
      </c>
      <c r="HL145" s="107">
        <f t="shared" si="165"/>
        <v>1.7964068939540985E-118</v>
      </c>
      <c r="HM145" s="107">
        <f t="shared" si="165"/>
        <v>8.0130712913873413E-115</v>
      </c>
      <c r="HN145" s="107">
        <f t="shared" si="165"/>
        <v>2.8716597755826989E-112</v>
      </c>
      <c r="HO145" s="107">
        <f t="shared" si="165"/>
        <v>1.2631179493303686E-99</v>
      </c>
      <c r="HP145" s="107">
        <f t="shared" si="165"/>
        <v>1.5904127186961193E-93</v>
      </c>
      <c r="HQ145" s="107">
        <f t="shared" si="165"/>
        <v>3.2118148096414596E-144</v>
      </c>
      <c r="HS145" s="107">
        <f t="shared" ref="HS145:IG161" si="176" xml:space="preserve"> _xlfn.NORM.DIST($B145, C$9, ABS(C$13), TRUE) * _xlfn.NORM.DIST(($B145 - C$9)*C$17, 0, ABS(C$13), TRUE) * 2</f>
        <v>6.1391549619930596E-4</v>
      </c>
      <c r="HT145" s="107">
        <f t="shared" si="176"/>
        <v>8.7581794032424752E-6</v>
      </c>
      <c r="HU145" s="107">
        <f t="shared" si="176"/>
        <v>4.92850257702544E-5</v>
      </c>
      <c r="HV145" s="107">
        <f t="shared" si="176"/>
        <v>1.5211428839053252E-4</v>
      </c>
      <c r="HW145" s="107">
        <f t="shared" si="176"/>
        <v>1.2497193684830418E-4</v>
      </c>
      <c r="HX145" s="107">
        <f t="shared" si="176"/>
        <v>2.3412500613292494E-5</v>
      </c>
      <c r="HY145" s="107">
        <f t="shared" si="176"/>
        <v>5.4468890982223101E-6</v>
      </c>
      <c r="HZ145" s="107">
        <f t="shared" si="176"/>
        <v>1.0073658448451734E-6</v>
      </c>
      <c r="IA145" s="107">
        <f t="shared" si="176"/>
        <v>8.1498072093506749E-7</v>
      </c>
      <c r="IB145" s="107">
        <f t="shared" si="176"/>
        <v>3.5158181229608506E-6</v>
      </c>
      <c r="IC145" s="107">
        <f t="shared" si="176"/>
        <v>1.9596422013123144E-5</v>
      </c>
      <c r="ID145" s="107">
        <f t="shared" si="176"/>
        <v>3.8418854972726226E-5</v>
      </c>
      <c r="IE145" s="107">
        <f t="shared" si="176"/>
        <v>6.8198054894359067E-4</v>
      </c>
      <c r="IF145" s="107">
        <f t="shared" si="176"/>
        <v>1.797682435091497E-3</v>
      </c>
      <c r="IG145" s="107">
        <f t="shared" si="176"/>
        <v>4.3424864110386279E-4</v>
      </c>
      <c r="II145" s="107">
        <f t="shared" ref="II145:IW161" si="177" xml:space="preserve"> _xlfn.NORM.DIST($B145, C$10, ABS(C$14), TRUE) * _xlfn.NORM.DIST(($B145 - C$10)*C$18, 0, ABS(C$14), TRUE) * 2</f>
        <v>1.9294040335099374E-2</v>
      </c>
      <c r="IJ145" s="107">
        <f t="shared" si="177"/>
        <v>2.6102447471157576E-2</v>
      </c>
      <c r="IK145" s="107">
        <f t="shared" si="177"/>
        <v>1.0771603540090571E-2</v>
      </c>
      <c r="IL145" s="107">
        <f t="shared" si="177"/>
        <v>2.9885916578750479E-3</v>
      </c>
      <c r="IM145" s="107">
        <f t="shared" si="177"/>
        <v>1.8672540289650715E-3</v>
      </c>
      <c r="IN145" s="107">
        <f t="shared" si="177"/>
        <v>3.5803465328845562E-3</v>
      </c>
      <c r="IO145" s="107">
        <f t="shared" si="177"/>
        <v>6.6220290014323948E-3</v>
      </c>
      <c r="IP145" s="107">
        <f t="shared" si="177"/>
        <v>8.5758705447900284E-3</v>
      </c>
      <c r="IQ145" s="107">
        <f t="shared" si="177"/>
        <v>5.328774398804928E-3</v>
      </c>
      <c r="IR145" s="107">
        <f t="shared" si="177"/>
        <v>5.3937955011009774E-3</v>
      </c>
      <c r="IS145" s="107">
        <f t="shared" si="177"/>
        <v>1.9358673650322544E-3</v>
      </c>
      <c r="IT145" s="107">
        <f t="shared" si="177"/>
        <v>1.740331007575979E-3</v>
      </c>
      <c r="IU145" s="107">
        <f t="shared" si="177"/>
        <v>4.8389084517350362E-4</v>
      </c>
      <c r="IV145" s="107">
        <f t="shared" si="177"/>
        <v>2.0231757465773075E-4</v>
      </c>
      <c r="IW145" s="107">
        <f t="shared" si="177"/>
        <v>2.839328356756852E-4</v>
      </c>
      <c r="IY145" s="107">
        <f t="shared" ref="IY145:JM161" si="178">GM145+HC145+HS145+II145</f>
        <v>1.9907955831298681E-2</v>
      </c>
      <c r="IZ145" s="107">
        <f t="shared" si="178"/>
        <v>2.6111205650560819E-2</v>
      </c>
      <c r="JA145" s="107">
        <f t="shared" si="178"/>
        <v>1.0820888565860824E-2</v>
      </c>
      <c r="JB145" s="107">
        <f t="shared" si="178"/>
        <v>3.1407059462655804E-3</v>
      </c>
      <c r="JC145" s="107">
        <f t="shared" si="178"/>
        <v>1.9922259658133757E-3</v>
      </c>
      <c r="JD145" s="107">
        <f t="shared" si="178"/>
        <v>3.6037590334978488E-3</v>
      </c>
      <c r="JE145" s="107">
        <f t="shared" si="178"/>
        <v>6.627475890530617E-3</v>
      </c>
      <c r="JF145" s="107">
        <f t="shared" si="178"/>
        <v>8.5768779106348732E-3</v>
      </c>
      <c r="JG145" s="107">
        <f t="shared" si="178"/>
        <v>5.329589379525863E-3</v>
      </c>
      <c r="JH145" s="107">
        <f t="shared" si="178"/>
        <v>5.3973113192239382E-3</v>
      </c>
      <c r="JI145" s="107">
        <f t="shared" si="178"/>
        <v>1.9554637870453774E-3</v>
      </c>
      <c r="JJ145" s="107">
        <f t="shared" si="178"/>
        <v>1.7787498625487052E-3</v>
      </c>
      <c r="JK145" s="107">
        <f t="shared" si="178"/>
        <v>1.1658713941170942E-3</v>
      </c>
      <c r="JL145" s="107">
        <f t="shared" si="178"/>
        <v>2.0000000097492279E-3</v>
      </c>
      <c r="JM145" s="107">
        <f t="shared" si="178"/>
        <v>7.1818147677954794E-4</v>
      </c>
    </row>
    <row r="146" spans="2:273" x14ac:dyDescent="0.25">
      <c r="B146" s="2">
        <v>118</v>
      </c>
      <c r="C146" s="37">
        <v>57.177</v>
      </c>
      <c r="D146" s="37">
        <v>59.225999999999999</v>
      </c>
      <c r="E146" s="37">
        <v>58.145000000000003</v>
      </c>
      <c r="F146" s="37">
        <v>56.805999999999997</v>
      </c>
      <c r="G146" s="37">
        <v>59.033000000000001</v>
      </c>
      <c r="H146" s="37">
        <v>59.95</v>
      </c>
      <c r="I146" s="37">
        <v>61.216999999999999</v>
      </c>
      <c r="J146" s="37">
        <v>59.6</v>
      </c>
      <c r="K146" s="37">
        <v>61.25</v>
      </c>
      <c r="L146" s="37">
        <v>60.832999999999998</v>
      </c>
      <c r="M146" s="37">
        <v>59.05</v>
      </c>
      <c r="N146" s="37">
        <v>57.716999999999999</v>
      </c>
      <c r="O146" s="37">
        <v>60.832999999999998</v>
      </c>
      <c r="P146" s="37">
        <v>61.317</v>
      </c>
      <c r="Q146" s="37">
        <v>62.783000000000001</v>
      </c>
      <c r="S146" s="4">
        <f t="shared" si="97"/>
        <v>64.287507071419256</v>
      </c>
      <c r="T146" s="4">
        <f t="shared" si="98"/>
        <v>61.375198850229573</v>
      </c>
      <c r="U146" s="4">
        <f t="shared" si="99"/>
        <v>58.536316438313705</v>
      </c>
      <c r="V146" s="4">
        <f t="shared" si="100"/>
        <v>59.60946555334872</v>
      </c>
      <c r="W146" s="4">
        <f t="shared" si="101"/>
        <v>59.854316412158738</v>
      </c>
      <c r="X146" s="4">
        <f t="shared" si="102"/>
        <v>61.100037840233455</v>
      </c>
      <c r="Y146" s="4">
        <f t="shared" si="103"/>
        <v>62.824663114987686</v>
      </c>
      <c r="Z146" s="4">
        <f t="shared" si="104"/>
        <v>60.790280427963033</v>
      </c>
      <c r="AA146" s="4">
        <f t="shared" si="105"/>
        <v>62.021342664549763</v>
      </c>
      <c r="AB146" s="4">
        <f t="shared" si="106"/>
        <v>62.435920700707563</v>
      </c>
      <c r="AC146" s="4">
        <f t="shared" si="107"/>
        <v>60.923353550374301</v>
      </c>
      <c r="AD146" s="4">
        <f t="shared" si="108"/>
        <v>59.21515748863311</v>
      </c>
      <c r="AE146" s="4">
        <f t="shared" si="109"/>
        <v>60.44201603619679</v>
      </c>
      <c r="AF146" s="4">
        <f t="shared" si="110"/>
        <v>61.870201652165839</v>
      </c>
      <c r="AG146" s="4">
        <f t="shared" si="110"/>
        <v>63.458752249408292</v>
      </c>
      <c r="AI146" s="4">
        <f t="shared" si="111"/>
        <v>-7.1105070714192564</v>
      </c>
      <c r="AJ146" s="4">
        <f t="shared" si="112"/>
        <v>-2.149198850229574</v>
      </c>
      <c r="AK146" s="4">
        <f t="shared" si="113"/>
        <v>-0.39131643831370155</v>
      </c>
      <c r="AL146" s="4">
        <f t="shared" si="114"/>
        <v>-2.8034655533487225</v>
      </c>
      <c r="AM146" s="4">
        <f t="shared" si="115"/>
        <v>-0.82131641215873685</v>
      </c>
      <c r="AN146" s="4">
        <f t="shared" si="116"/>
        <v>-1.1500378402334519</v>
      </c>
      <c r="AO146" s="4">
        <f t="shared" si="117"/>
        <v>-1.6076631149876874</v>
      </c>
      <c r="AP146" s="4">
        <f t="shared" si="118"/>
        <v>-1.1902804279630317</v>
      </c>
      <c r="AQ146" s="4">
        <f t="shared" si="119"/>
        <v>-0.77134266454976341</v>
      </c>
      <c r="AR146" s="4">
        <f t="shared" si="120"/>
        <v>-1.6029207007075641</v>
      </c>
      <c r="AS146" s="4">
        <f t="shared" si="121"/>
        <v>-1.8733535503743042</v>
      </c>
      <c r="AT146" s="4">
        <f t="shared" si="122"/>
        <v>-1.4981574886331117</v>
      </c>
      <c r="AU146" s="4">
        <f t="shared" si="123"/>
        <v>0.39098396380320821</v>
      </c>
      <c r="AV146" s="4">
        <f t="shared" si="169"/>
        <v>-0.55320165216583916</v>
      </c>
      <c r="AW146" s="4">
        <f t="shared" si="169"/>
        <v>-0.6757522494082906</v>
      </c>
      <c r="AY146" s="2">
        <f t="shared" si="170"/>
        <v>64.287507071419256</v>
      </c>
      <c r="AZ146" s="2">
        <f t="shared" si="170"/>
        <v>61.330411474182469</v>
      </c>
      <c r="BA146" s="2">
        <f t="shared" si="170"/>
        <v>57.59261971641515</v>
      </c>
      <c r="BB146" s="2">
        <f t="shared" si="170"/>
        <v>59.290539576125362</v>
      </c>
      <c r="BC146" s="2">
        <f t="shared" si="170"/>
        <v>59.517431875289439</v>
      </c>
      <c r="BD146" s="2">
        <f t="shared" si="170"/>
        <v>60.395388513029474</v>
      </c>
      <c r="BE146" s="2">
        <f t="shared" si="170"/>
        <v>61.526838084896028</v>
      </c>
      <c r="BF146" s="2">
        <f t="shared" si="170"/>
        <v>58.84050443042203</v>
      </c>
      <c r="BG146" s="2">
        <f t="shared" si="170"/>
        <v>60.747023568111366</v>
      </c>
      <c r="BH146" s="2">
        <f t="shared" si="170"/>
        <v>61.020479254565664</v>
      </c>
      <c r="BI146" s="2">
        <f t="shared" si="170"/>
        <v>60.266993508019027</v>
      </c>
      <c r="BJ146" s="2">
        <f t="shared" si="170"/>
        <v>58.524769428934711</v>
      </c>
      <c r="BK146" s="2">
        <f t="shared" si="170"/>
        <v>60.201695083586984</v>
      </c>
      <c r="BL146" s="2">
        <f t="shared" si="170"/>
        <v>61.724830553931447</v>
      </c>
      <c r="BM146" s="2">
        <f t="shared" si="170"/>
        <v>63.097583499974824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>
        <f t="shared" si="172"/>
        <v>60.832999999999998</v>
      </c>
      <c r="CR146" s="2">
        <f t="shared" si="172"/>
        <v>61.317</v>
      </c>
      <c r="CS146" s="2">
        <f t="shared" si="172"/>
        <v>62.783000000000001</v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 t="str">
        <f t="shared" si="173"/>
        <v/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>
        <f t="shared" si="173"/>
        <v>60.832999999999998</v>
      </c>
      <c r="DH146" s="2">
        <f t="shared" si="173"/>
        <v>61.317</v>
      </c>
      <c r="DI146" s="2">
        <f t="shared" si="173"/>
        <v>62.783000000000001</v>
      </c>
      <c r="DK146" s="2">
        <f t="shared" si="166"/>
        <v>89.589136151279206</v>
      </c>
      <c r="DL146" s="2">
        <f t="shared" si="166"/>
        <v>88.236871212121216</v>
      </c>
      <c r="DM146" s="2">
        <f t="shared" si="166"/>
        <v>90.218494117647055</v>
      </c>
      <c r="DN146" s="2">
        <f t="shared" si="166"/>
        <v>92.873190842245975</v>
      </c>
      <c r="DO146" s="2">
        <f t="shared" si="166"/>
        <v>92.074041972140748</v>
      </c>
      <c r="DP146" s="2">
        <f t="shared" si="166"/>
        <v>87.684974890029324</v>
      </c>
      <c r="DQ146" s="2">
        <f t="shared" si="166"/>
        <v>87.725911290322571</v>
      </c>
      <c r="DR146" s="2">
        <f t="shared" si="166"/>
        <v>92.743680088987759</v>
      </c>
      <c r="DS146" s="2">
        <f t="shared" si="166"/>
        <v>83.166743270300344</v>
      </c>
      <c r="DT146" s="2">
        <f t="shared" si="166"/>
        <v>82.159824193548374</v>
      </c>
      <c r="DU146" s="2">
        <f t="shared" si="166"/>
        <v>84.485817741935492</v>
      </c>
      <c r="DV146" s="2">
        <f t="shared" si="166"/>
        <v>87.716766129032266</v>
      </c>
      <c r="DW146" s="2">
        <f t="shared" si="166"/>
        <v>97.658811033724362</v>
      </c>
      <c r="DX146" s="2">
        <f t="shared" si="166"/>
        <v>95.31415151515148</v>
      </c>
      <c r="DY146" s="2">
        <f t="shared" si="166"/>
        <v>89.278964256581389</v>
      </c>
      <c r="EA146" s="2">
        <f t="shared" si="153"/>
        <v>64.787428571428592</v>
      </c>
      <c r="EB146" s="2">
        <f t="shared" si="153"/>
        <v>61.61644444444444</v>
      </c>
      <c r="EC146" s="2">
        <f t="shared" si="153"/>
        <v>57.465511111111127</v>
      </c>
      <c r="ED146" s="2">
        <f t="shared" si="153"/>
        <v>59.299800831024925</v>
      </c>
      <c r="EE146" s="2">
        <f t="shared" si="152"/>
        <v>59.459744208407187</v>
      </c>
      <c r="EF146" s="2">
        <f t="shared" si="152"/>
        <v>60.304537033142033</v>
      </c>
      <c r="EG146" s="2">
        <f t="shared" si="152"/>
        <v>61.494880714334954</v>
      </c>
      <c r="EH146" s="2">
        <f t="shared" si="152"/>
        <v>58.606931686046515</v>
      </c>
      <c r="EI146" s="2">
        <f t="shared" si="152"/>
        <v>60.65712816011235</v>
      </c>
      <c r="EJ146" s="2">
        <f t="shared" si="152"/>
        <v>61.053463860816173</v>
      </c>
      <c r="EK146" s="2">
        <f t="shared" si="152"/>
        <v>60.277904749624923</v>
      </c>
      <c r="EL146" s="2">
        <f t="shared" si="152"/>
        <v>58.470479943511315</v>
      </c>
      <c r="EM146" s="2">
        <f t="shared" si="135"/>
        <v>60.12473897532881</v>
      </c>
      <c r="EN146" s="2">
        <f t="shared" si="135"/>
        <v>61.755022493887544</v>
      </c>
      <c r="EO146" s="2">
        <f t="shared" si="135"/>
        <v>63.178744199315332</v>
      </c>
      <c r="EQ146" s="2">
        <f t="shared" si="167"/>
        <v>57.160178933513791</v>
      </c>
      <c r="ER146" s="2">
        <f t="shared" si="167"/>
        <v>58.930833963057275</v>
      </c>
      <c r="ES146" s="2">
        <f t="shared" si="167"/>
        <v>59.115390170161035</v>
      </c>
      <c r="ET146" s="2">
        <f t="shared" si="167"/>
        <v>59.124320699666157</v>
      </c>
      <c r="EU146" s="2">
        <f t="shared" si="167"/>
        <v>60.635445812758235</v>
      </c>
      <c r="EV146" s="2">
        <f t="shared" si="167"/>
        <v>61.751549671837701</v>
      </c>
      <c r="EW146" s="2">
        <f t="shared" si="167"/>
        <v>61.907944412401697</v>
      </c>
      <c r="EX146" s="2">
        <f t="shared" si="167"/>
        <v>61.168289145777294</v>
      </c>
      <c r="EY146" s="2">
        <f t="shared" si="167"/>
        <v>61.738112537178303</v>
      </c>
      <c r="EZ146" s="2">
        <f t="shared" si="167"/>
        <v>60.624754133004018</v>
      </c>
      <c r="FA146" s="2">
        <f t="shared" si="167"/>
        <v>60.091509725239476</v>
      </c>
      <c r="FB146" s="2">
        <f t="shared" si="167"/>
        <v>59.470164015102682</v>
      </c>
      <c r="FC146" s="2">
        <f t="shared" si="167"/>
        <v>61.785588838959939</v>
      </c>
      <c r="FD146" s="2">
        <f t="shared" si="167"/>
        <v>61.094129260719832</v>
      </c>
      <c r="FE146" s="2">
        <f t="shared" si="167"/>
        <v>61.577178768653781</v>
      </c>
      <c r="FG146" s="2">
        <f t="shared" si="168"/>
        <v>0.99999961667143034</v>
      </c>
      <c r="FH146" s="2">
        <f t="shared" si="168"/>
        <v>0.99999964512935458</v>
      </c>
      <c r="FI146" s="2">
        <f t="shared" si="168"/>
        <v>0.99999959494540713</v>
      </c>
      <c r="FJ146" s="2">
        <f t="shared" si="168"/>
        <v>0.99999958878524964</v>
      </c>
      <c r="FK146" s="2">
        <f t="shared" si="168"/>
        <v>0.99999959284736928</v>
      </c>
      <c r="FL146" s="2">
        <f t="shared" si="168"/>
        <v>0.9999996519109885</v>
      </c>
      <c r="FM146" s="2">
        <f t="shared" si="168"/>
        <v>0.99999965923995626</v>
      </c>
      <c r="FN146" s="2">
        <f t="shared" si="168"/>
        <v>0.99999965196391205</v>
      </c>
      <c r="FO146" s="2">
        <f t="shared" si="168"/>
        <v>0.99999965901015375</v>
      </c>
      <c r="FP146" s="2">
        <f t="shared" si="168"/>
        <v>0.999999656205944</v>
      </c>
      <c r="FQ146" s="2">
        <f t="shared" si="168"/>
        <v>0.99999958398708444</v>
      </c>
      <c r="FR146" s="2">
        <f t="shared" si="168"/>
        <v>0.99999964489291082</v>
      </c>
      <c r="FS146" s="2">
        <f t="shared" si="168"/>
        <v>0.99999842438452724</v>
      </c>
      <c r="FT146" s="2">
        <f t="shared" si="168"/>
        <v>0.99999504224437419</v>
      </c>
      <c r="FU146" s="2">
        <f t="shared" si="168"/>
        <v>0.99998895349707428</v>
      </c>
      <c r="FW146" s="2">
        <f t="shared" si="174"/>
        <v>6.5545384109008661E-2</v>
      </c>
      <c r="FX146" s="2">
        <f t="shared" si="174"/>
        <v>0.10650927193367837</v>
      </c>
      <c r="FY146" s="2">
        <f t="shared" si="174"/>
        <v>7.7033124252764804E-2</v>
      </c>
      <c r="FZ146" s="2">
        <f t="shared" si="174"/>
        <v>5.2855332970952539E-2</v>
      </c>
      <c r="GA146" s="2">
        <f t="shared" si="174"/>
        <v>4.9055294023307355E-2</v>
      </c>
      <c r="GB146" s="2">
        <f t="shared" si="174"/>
        <v>6.2778960341199175E-2</v>
      </c>
      <c r="GC146" s="2">
        <f t="shared" si="174"/>
        <v>7.7345049258673512E-2</v>
      </c>
      <c r="GD146" s="2">
        <f t="shared" si="174"/>
        <v>9.1186360056007831E-2</v>
      </c>
      <c r="GE146" s="2">
        <f t="shared" si="174"/>
        <v>8.3153590704801522E-2</v>
      </c>
      <c r="GF146" s="2">
        <f t="shared" si="174"/>
        <v>7.6956178858133661E-2</v>
      </c>
      <c r="GG146" s="2">
        <f t="shared" si="174"/>
        <v>5.8592295831773326E-2</v>
      </c>
      <c r="GH146" s="2">
        <f t="shared" si="174"/>
        <v>5.4296253588828065E-2</v>
      </c>
      <c r="GI146" s="2">
        <f t="shared" si="174"/>
        <v>4.6299771386534662E-2</v>
      </c>
      <c r="GJ146" s="2">
        <f t="shared" si="174"/>
        <v>4.5935283330548568E-2</v>
      </c>
      <c r="GK146" s="2">
        <f t="shared" si="174"/>
        <v>5.0855877592269179E-2</v>
      </c>
      <c r="GM146" s="107">
        <f t="shared" si="175"/>
        <v>5.4860837797329047E-103</v>
      </c>
      <c r="GN146" s="107">
        <f t="shared" si="175"/>
        <v>1.9752860162404284E-140</v>
      </c>
      <c r="GO146" s="107">
        <f t="shared" si="175"/>
        <v>8.1688534172967137E-137</v>
      </c>
      <c r="GP146" s="107">
        <f t="shared" si="175"/>
        <v>2.6851833250384054E-140</v>
      </c>
      <c r="GQ146" s="107">
        <f t="shared" si="175"/>
        <v>1.2622516759708593E-146</v>
      </c>
      <c r="GR146" s="107">
        <f t="shared" si="175"/>
        <v>1.2085146169175847E-155</v>
      </c>
      <c r="GS146" s="107">
        <f t="shared" si="175"/>
        <v>5.7240904835010278E-159</v>
      </c>
      <c r="GT146" s="107">
        <f t="shared" si="175"/>
        <v>2.9041444122487952E-170</v>
      </c>
      <c r="GU146" s="107">
        <f t="shared" si="175"/>
        <v>2.5040867040453058E-177</v>
      </c>
      <c r="GV146" s="107">
        <f t="shared" si="175"/>
        <v>5.5743435360508672E-166</v>
      </c>
      <c r="GW146" s="107">
        <f t="shared" si="175"/>
        <v>1.1889188020749774E-163</v>
      </c>
      <c r="GX146" s="107">
        <f t="shared" si="175"/>
        <v>8.0011325434336466E-162</v>
      </c>
      <c r="GY146" s="107">
        <f t="shared" si="175"/>
        <v>2.1047278318741672E-148</v>
      </c>
      <c r="GZ146" s="107">
        <f t="shared" si="175"/>
        <v>1.4823010772857455E-141</v>
      </c>
      <c r="HA146" s="107">
        <f t="shared" si="175"/>
        <v>2.0159091560824692E-235</v>
      </c>
      <c r="HC146" s="107">
        <f t="shared" si="155"/>
        <v>1.4243495257983548E-75</v>
      </c>
      <c r="HD146" s="107">
        <f t="shared" si="155"/>
        <v>8.2918448064605928E-105</v>
      </c>
      <c r="HE146" s="107">
        <f t="shared" si="155"/>
        <v>1.6553294192097354E-100</v>
      </c>
      <c r="HF146" s="107">
        <f t="shared" si="155"/>
        <v>1.1139439205474104E-101</v>
      </c>
      <c r="HG146" s="107">
        <f t="shared" si="155"/>
        <v>2.7361779684828143E-106</v>
      </c>
      <c r="HH146" s="107">
        <f t="shared" si="155"/>
        <v>2.9244358264625782E-114</v>
      </c>
      <c r="HI146" s="107">
        <f t="shared" si="155"/>
        <v>1.3269452486536804E-118</v>
      </c>
      <c r="HJ146" s="107">
        <f t="shared" si="155"/>
        <v>3.9560591637779224E-128</v>
      </c>
      <c r="HK146" s="107">
        <f t="shared" si="155"/>
        <v>2.2592528673792451E-133</v>
      </c>
      <c r="HL146" s="107">
        <f t="shared" si="165"/>
        <v>9.5130535904359961E-124</v>
      </c>
      <c r="HM146" s="107">
        <f t="shared" si="165"/>
        <v>4.7813361517369245E-120</v>
      </c>
      <c r="HN146" s="107">
        <f t="shared" si="165"/>
        <v>2.3847269364017098E-117</v>
      </c>
      <c r="HO146" s="107">
        <f t="shared" si="165"/>
        <v>2.9881612995556102E-104</v>
      </c>
      <c r="HP146" s="107">
        <f t="shared" si="165"/>
        <v>6.5354461315639164E-98</v>
      </c>
      <c r="HQ146" s="107">
        <f t="shared" si="165"/>
        <v>7.4605636129480985E-151</v>
      </c>
      <c r="HS146" s="107">
        <f t="shared" si="176"/>
        <v>2.1886974600244778E-4</v>
      </c>
      <c r="HT146" s="107">
        <f t="shared" si="176"/>
        <v>1.9088092243571597E-6</v>
      </c>
      <c r="HU146" s="107">
        <f t="shared" si="176"/>
        <v>1.2176560625395908E-5</v>
      </c>
      <c r="HV146" s="107">
        <f t="shared" si="176"/>
        <v>4.0086754081033058E-5</v>
      </c>
      <c r="HW146" s="107">
        <f t="shared" si="176"/>
        <v>3.1457728761161918E-5</v>
      </c>
      <c r="HX146" s="107">
        <f t="shared" si="176"/>
        <v>5.0414143846089051E-6</v>
      </c>
      <c r="HY146" s="107">
        <f t="shared" si="176"/>
        <v>1.041718148536937E-6</v>
      </c>
      <c r="HZ146" s="107">
        <f t="shared" si="176"/>
        <v>1.6099481296680833E-7</v>
      </c>
      <c r="IA146" s="107">
        <f t="shared" si="176"/>
        <v>1.2376073929570688E-7</v>
      </c>
      <c r="IB146" s="107">
        <f t="shared" si="176"/>
        <v>6.2732266258786432E-7</v>
      </c>
      <c r="IC146" s="107">
        <f t="shared" si="176"/>
        <v>3.9180057201462047E-6</v>
      </c>
      <c r="ID146" s="107">
        <f t="shared" si="176"/>
        <v>8.3016978013262555E-6</v>
      </c>
      <c r="IE146" s="107">
        <f t="shared" si="176"/>
        <v>1.9573334303928593E-4</v>
      </c>
      <c r="IF146" s="107">
        <f t="shared" si="176"/>
        <v>5.7876770493348517E-4</v>
      </c>
      <c r="IG146" s="107">
        <f t="shared" si="176"/>
        <v>7.8720272164604783E-5</v>
      </c>
      <c r="II146" s="107">
        <f t="shared" si="177"/>
        <v>3.1292069383423902E-2</v>
      </c>
      <c r="IJ146" s="107">
        <f t="shared" si="177"/>
        <v>4.4678691192589923E-2</v>
      </c>
      <c r="IK146" s="107">
        <f t="shared" si="177"/>
        <v>1.9611951061058612E-2</v>
      </c>
      <c r="IL146" s="107">
        <f t="shared" si="177"/>
        <v>5.9680192931516642E-3</v>
      </c>
      <c r="IM146" s="107">
        <f t="shared" si="177"/>
        <v>3.8969797974963498E-3</v>
      </c>
      <c r="IN146" s="107">
        <f t="shared" si="177"/>
        <v>7.2679372229195261E-3</v>
      </c>
      <c r="IO146" s="107">
        <f t="shared" si="177"/>
        <v>1.2972504676291857E-2</v>
      </c>
      <c r="IP146" s="107">
        <f t="shared" si="177"/>
        <v>1.6881648808086968E-2</v>
      </c>
      <c r="IQ146" s="107">
        <f t="shared" si="177"/>
        <v>1.1004375990577974E-2</v>
      </c>
      <c r="IR146" s="107">
        <f t="shared" si="177"/>
        <v>1.0880169863966296E-2</v>
      </c>
      <c r="IS146" s="107">
        <f t="shared" si="177"/>
        <v>4.2027282113239481E-3</v>
      </c>
      <c r="IT146" s="107">
        <f t="shared" si="177"/>
        <v>3.7579563064022302E-3</v>
      </c>
      <c r="IU146" s="107">
        <f t="shared" si="177"/>
        <v>1.0997074209254658E-3</v>
      </c>
      <c r="IV146" s="107">
        <f t="shared" si="177"/>
        <v>4.740102541023806E-4</v>
      </c>
      <c r="IW146" s="107">
        <f t="shared" si="177"/>
        <v>6.2069959968000525E-4</v>
      </c>
      <c r="IY146" s="107">
        <f t="shared" si="178"/>
        <v>3.1510939129426353E-2</v>
      </c>
      <c r="IZ146" s="107">
        <f t="shared" si="178"/>
        <v>4.4680600001814279E-2</v>
      </c>
      <c r="JA146" s="107">
        <f t="shared" si="178"/>
        <v>1.9624127621684008E-2</v>
      </c>
      <c r="JB146" s="107">
        <f t="shared" si="178"/>
        <v>6.008106047232697E-3</v>
      </c>
      <c r="JC146" s="107">
        <f t="shared" si="178"/>
        <v>3.9284375262575114E-3</v>
      </c>
      <c r="JD146" s="107">
        <f t="shared" si="178"/>
        <v>7.2729786373041351E-3</v>
      </c>
      <c r="JE146" s="107">
        <f t="shared" si="178"/>
        <v>1.2973546394440394E-2</v>
      </c>
      <c r="JF146" s="107">
        <f t="shared" si="178"/>
        <v>1.6881809802899935E-2</v>
      </c>
      <c r="JG146" s="107">
        <f t="shared" si="178"/>
        <v>1.100449975131727E-2</v>
      </c>
      <c r="JH146" s="107">
        <f t="shared" si="178"/>
        <v>1.0880797186628884E-2</v>
      </c>
      <c r="JI146" s="107">
        <f t="shared" si="178"/>
        <v>4.2066462170440942E-3</v>
      </c>
      <c r="JJ146" s="107">
        <f t="shared" si="178"/>
        <v>3.7662580042035565E-3</v>
      </c>
      <c r="JK146" s="107">
        <f t="shared" si="178"/>
        <v>1.2954407639647518E-3</v>
      </c>
      <c r="JL146" s="107">
        <f t="shared" si="178"/>
        <v>1.0527779590358659E-3</v>
      </c>
      <c r="JM146" s="107">
        <f t="shared" si="178"/>
        <v>6.9941987184461002E-4</v>
      </c>
    </row>
    <row r="147" spans="2:273" x14ac:dyDescent="0.25">
      <c r="B147" s="2">
        <v>119</v>
      </c>
      <c r="C147" s="37">
        <v>56.5</v>
      </c>
      <c r="D147" s="37">
        <v>58.468000000000004</v>
      </c>
      <c r="E147" s="37">
        <v>57.774000000000001</v>
      </c>
      <c r="F147" s="37">
        <v>57.241999999999997</v>
      </c>
      <c r="G147" s="37">
        <v>59.433</v>
      </c>
      <c r="H147" s="37">
        <v>60.017000000000003</v>
      </c>
      <c r="I147" s="37">
        <v>61.517000000000003</v>
      </c>
      <c r="J147" s="37">
        <v>60.9</v>
      </c>
      <c r="K147" s="37">
        <v>60.417000000000002</v>
      </c>
      <c r="L147" s="37">
        <v>59.85</v>
      </c>
      <c r="M147" s="37">
        <v>58.116999999999997</v>
      </c>
      <c r="N147" s="37">
        <v>57.1</v>
      </c>
      <c r="O147" s="37">
        <v>61.317</v>
      </c>
      <c r="P147" s="37">
        <v>60.517000000000003</v>
      </c>
      <c r="Q147" s="37">
        <v>63.383000000000003</v>
      </c>
      <c r="S147" s="4">
        <f t="shared" si="97"/>
        <v>64.270913697220436</v>
      </c>
      <c r="T147" s="4">
        <f t="shared" si="98"/>
        <v>61.297029587508568</v>
      </c>
      <c r="U147" s="4">
        <f t="shared" si="99"/>
        <v>59.007875096067515</v>
      </c>
      <c r="V147" s="4">
        <f t="shared" si="100"/>
        <v>59.736438088625043</v>
      </c>
      <c r="W147" s="4">
        <f t="shared" si="101"/>
        <v>59.998290816892762</v>
      </c>
      <c r="X147" s="4">
        <f t="shared" si="102"/>
        <v>61.525468580009829</v>
      </c>
      <c r="Y147" s="4">
        <f t="shared" si="103"/>
        <v>63.645793289369131</v>
      </c>
      <c r="Z147" s="4">
        <f t="shared" si="104"/>
        <v>62.021123342864136</v>
      </c>
      <c r="AA147" s="4">
        <f t="shared" si="105"/>
        <v>62.897597042540653</v>
      </c>
      <c r="AB147" s="4">
        <f t="shared" si="106"/>
        <v>63.398081316550687</v>
      </c>
      <c r="AC147" s="4">
        <f t="shared" si="107"/>
        <v>61.384241109640918</v>
      </c>
      <c r="AD147" s="4">
        <f t="shared" si="108"/>
        <v>59.692287118587963</v>
      </c>
      <c r="AE147" s="4">
        <f t="shared" si="109"/>
        <v>60.51091515702803</v>
      </c>
      <c r="AF147" s="4">
        <f t="shared" si="110"/>
        <v>61.885502321872167</v>
      </c>
      <c r="AG147" s="4">
        <f t="shared" si="110"/>
        <v>63.682469027822691</v>
      </c>
      <c r="AI147" s="4">
        <f t="shared" si="111"/>
        <v>-7.7709136972204362</v>
      </c>
      <c r="AJ147" s="4">
        <f t="shared" si="112"/>
        <v>-2.8290295875085647</v>
      </c>
      <c r="AK147" s="4">
        <f t="shared" si="113"/>
        <v>-1.2338750960675142</v>
      </c>
      <c r="AL147" s="4">
        <f t="shared" si="114"/>
        <v>-2.4944380886250457</v>
      </c>
      <c r="AM147" s="4">
        <f t="shared" si="115"/>
        <v>-0.56529081689276239</v>
      </c>
      <c r="AN147" s="4">
        <f t="shared" si="116"/>
        <v>-1.5084685800098256</v>
      </c>
      <c r="AO147" s="4">
        <f t="shared" si="117"/>
        <v>-2.1287932893691277</v>
      </c>
      <c r="AP147" s="4">
        <f t="shared" si="118"/>
        <v>-1.1211233428641378</v>
      </c>
      <c r="AQ147" s="4">
        <f t="shared" si="119"/>
        <v>-2.4805970425406514</v>
      </c>
      <c r="AR147" s="4">
        <f t="shared" si="120"/>
        <v>-3.5480813165506859</v>
      </c>
      <c r="AS147" s="4">
        <f t="shared" si="121"/>
        <v>-3.2672411096409206</v>
      </c>
      <c r="AT147" s="4">
        <f t="shared" si="122"/>
        <v>-2.5922871185879615</v>
      </c>
      <c r="AU147" s="4">
        <f t="shared" si="123"/>
        <v>0.80608484297196981</v>
      </c>
      <c r="AV147" s="4">
        <f t="shared" si="169"/>
        <v>-1.3685023218721639</v>
      </c>
      <c r="AW147" s="4">
        <f t="shared" si="169"/>
        <v>-0.29946902782268836</v>
      </c>
      <c r="AY147" s="2">
        <f t="shared" si="170"/>
        <v>64.270913697220436</v>
      </c>
      <c r="AZ147" s="2">
        <f t="shared" si="170"/>
        <v>61.229495575766514</v>
      </c>
      <c r="BA147" s="2">
        <f t="shared" si="170"/>
        <v>57.481032650230048</v>
      </c>
      <c r="BB147" s="2">
        <f t="shared" si="170"/>
        <v>59.167373866626185</v>
      </c>
      <c r="BC147" s="2">
        <f t="shared" si="170"/>
        <v>59.37085078914923</v>
      </c>
      <c r="BD147" s="2">
        <f t="shared" si="170"/>
        <v>60.25740714816483</v>
      </c>
      <c r="BE147" s="2">
        <f t="shared" si="170"/>
        <v>61.404107153455428</v>
      </c>
      <c r="BF147" s="2">
        <f t="shared" si="170"/>
        <v>58.6661919900301</v>
      </c>
      <c r="BG147" s="2">
        <f t="shared" si="170"/>
        <v>60.598151583643173</v>
      </c>
      <c r="BH147" s="2">
        <f t="shared" si="170"/>
        <v>60.887638092605556</v>
      </c>
      <c r="BI147" s="2">
        <f t="shared" si="170"/>
        <v>60.125342886031063</v>
      </c>
      <c r="BJ147" s="2">
        <f t="shared" si="170"/>
        <v>58.370652220558156</v>
      </c>
      <c r="BK147" s="2">
        <f t="shared" si="170"/>
        <v>60.02219758628938</v>
      </c>
      <c r="BL147" s="2">
        <f t="shared" si="170"/>
        <v>61.583569963460747</v>
      </c>
      <c r="BM147" s="2">
        <f t="shared" si="170"/>
        <v>62.969097719052023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>
        <f t="shared" si="172"/>
        <v>60.517000000000003</v>
      </c>
      <c r="CS147" s="2">
        <f t="shared" si="172"/>
        <v>63.383000000000003</v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 t="str">
        <f t="shared" si="173"/>
        <v/>
      </c>
      <c r="DA147" s="2" t="str">
        <f t="shared" si="173"/>
        <v/>
      </c>
      <c r="DB147" s="2" t="str">
        <f t="shared" si="173"/>
        <v/>
      </c>
      <c r="DC147" s="2" t="str">
        <f t="shared" si="173"/>
        <v/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>
        <f t="shared" si="173"/>
        <v>60.517000000000003</v>
      </c>
      <c r="DI147" s="2">
        <f t="shared" si="173"/>
        <v>63.383000000000003</v>
      </c>
      <c r="DK147" s="2">
        <f t="shared" ref="DK147:DY163" si="179">BO$229*$B147+BO$230</f>
        <v>89.771946162402685</v>
      </c>
      <c r="DL147" s="2">
        <f t="shared" si="179"/>
        <v>88.399151292335119</v>
      </c>
      <c r="DM147" s="2">
        <f t="shared" si="179"/>
        <v>90.387798319327715</v>
      </c>
      <c r="DN147" s="2">
        <f t="shared" si="179"/>
        <v>93.064602272727257</v>
      </c>
      <c r="DO147" s="2">
        <f t="shared" si="179"/>
        <v>92.240192265395876</v>
      </c>
      <c r="DP147" s="2">
        <f t="shared" si="179"/>
        <v>87.798870784457478</v>
      </c>
      <c r="DQ147" s="2">
        <f t="shared" si="179"/>
        <v>87.833913306451592</v>
      </c>
      <c r="DR147" s="2">
        <f t="shared" si="179"/>
        <v>92.899182424916575</v>
      </c>
      <c r="DS147" s="2">
        <f t="shared" si="179"/>
        <v>83.234104115684104</v>
      </c>
      <c r="DT147" s="2">
        <f t="shared" si="179"/>
        <v>82.198193548387081</v>
      </c>
      <c r="DU147" s="2">
        <f t="shared" si="179"/>
        <v>84.570997580645169</v>
      </c>
      <c r="DV147" s="2">
        <f t="shared" si="179"/>
        <v>87.848665725806455</v>
      </c>
      <c r="DW147" s="2">
        <f t="shared" si="179"/>
        <v>97.862589626099734</v>
      </c>
      <c r="DX147" s="2">
        <f t="shared" si="179"/>
        <v>95.484333333333311</v>
      </c>
      <c r="DY147" s="2">
        <f t="shared" si="179"/>
        <v>89.429325991842788</v>
      </c>
      <c r="EA147" s="2">
        <f t="shared" si="153"/>
        <v>64.907571428571444</v>
      </c>
      <c r="EB147" s="2">
        <f t="shared" si="153"/>
        <v>61.589511111111108</v>
      </c>
      <c r="EC147" s="2">
        <f t="shared" si="153"/>
        <v>57.319277777777792</v>
      </c>
      <c r="ED147" s="2">
        <f t="shared" si="153"/>
        <v>59.178737950138505</v>
      </c>
      <c r="EE147" s="2">
        <f t="shared" si="152"/>
        <v>59.296382200054069</v>
      </c>
      <c r="EF147" s="2">
        <f t="shared" si="152"/>
        <v>60.141039692316937</v>
      </c>
      <c r="EG147" s="2">
        <f t="shared" si="152"/>
        <v>61.36289877956284</v>
      </c>
      <c r="EH147" s="2">
        <f t="shared" si="152"/>
        <v>58.369018473368342</v>
      </c>
      <c r="EI147" s="2">
        <f t="shared" si="152"/>
        <v>60.483169943820215</v>
      </c>
      <c r="EJ147" s="2">
        <f t="shared" si="152"/>
        <v>60.929454778047848</v>
      </c>
      <c r="EK147" s="2">
        <f t="shared" si="152"/>
        <v>60.139217273068283</v>
      </c>
      <c r="EL147" s="2">
        <f t="shared" si="152"/>
        <v>58.300934467113365</v>
      </c>
      <c r="EM147" s="2">
        <f t="shared" si="135"/>
        <v>59.92489650133242</v>
      </c>
      <c r="EN147" s="2">
        <f t="shared" si="135"/>
        <v>61.620991498965594</v>
      </c>
      <c r="EO147" s="2">
        <f t="shared" si="135"/>
        <v>63.068140357550405</v>
      </c>
      <c r="EQ147" s="2">
        <f t="shared" ref="EQ147:FE163" si="180">CU$229*$B147+CU$230</f>
        <v>57.061038641344503</v>
      </c>
      <c r="ER147" s="2">
        <f t="shared" si="180"/>
        <v>58.830472859472202</v>
      </c>
      <c r="ES147" s="2">
        <f t="shared" si="180"/>
        <v>59.020372120935875</v>
      </c>
      <c r="ET147" s="2">
        <f t="shared" si="180"/>
        <v>59.005448682252812</v>
      </c>
      <c r="EU147" s="2">
        <f t="shared" si="180"/>
        <v>60.517356787891764</v>
      </c>
      <c r="EV147" s="2">
        <f t="shared" si="180"/>
        <v>61.637246420047724</v>
      </c>
      <c r="EW147" s="2">
        <f t="shared" si="180"/>
        <v>61.794506231902382</v>
      </c>
      <c r="EX147" s="2">
        <f t="shared" si="180"/>
        <v>61.018744613973283</v>
      </c>
      <c r="EY147" s="2">
        <f t="shared" si="180"/>
        <v>61.605125324279435</v>
      </c>
      <c r="EZ147" s="2">
        <f t="shared" si="180"/>
        <v>60.489168598735517</v>
      </c>
      <c r="FA147" s="2">
        <f t="shared" si="180"/>
        <v>59.948159307076686</v>
      </c>
      <c r="FB147" s="2">
        <f t="shared" si="180"/>
        <v>59.33508720115028</v>
      </c>
      <c r="FC147" s="2">
        <f t="shared" si="180"/>
        <v>61.64704359614209</v>
      </c>
      <c r="FD147" s="2">
        <f t="shared" si="180"/>
        <v>60.939521711121202</v>
      </c>
      <c r="FE147" s="2">
        <f t="shared" si="180"/>
        <v>61.416615329835167</v>
      </c>
      <c r="FG147" s="2">
        <f t="shared" ref="FG147:FU163" si="181">POWER(10,($B147-C$232)/C$230)/(1+POWER(10,($B147-C$232)/C$230))</f>
        <v>0.99999969551126988</v>
      </c>
      <c r="FH147" s="2">
        <f t="shared" si="181"/>
        <v>0.99999971811620614</v>
      </c>
      <c r="FI147" s="2">
        <f t="shared" si="181"/>
        <v>0.99999967825367353</v>
      </c>
      <c r="FJ147" s="2">
        <f t="shared" si="181"/>
        <v>0.99999967336048567</v>
      </c>
      <c r="FK147" s="2">
        <f t="shared" si="181"/>
        <v>0.99999967658714251</v>
      </c>
      <c r="FL147" s="2">
        <f t="shared" si="181"/>
        <v>0.99999972350305022</v>
      </c>
      <c r="FM147" s="2">
        <f t="shared" si="181"/>
        <v>0.99999972932465697</v>
      </c>
      <c r="FN147" s="2">
        <f t="shared" si="181"/>
        <v>0.99999972354508893</v>
      </c>
      <c r="FO147" s="2">
        <f t="shared" si="181"/>
        <v>0.99999972914211832</v>
      </c>
      <c r="FP147" s="2">
        <f t="shared" si="181"/>
        <v>0.99999972691465511</v>
      </c>
      <c r="FQ147" s="2">
        <f t="shared" si="181"/>
        <v>0.99999966954916697</v>
      </c>
      <c r="FR147" s="2">
        <f t="shared" si="181"/>
        <v>0.99999971792839215</v>
      </c>
      <c r="FS147" s="2">
        <f t="shared" si="181"/>
        <v>0.99999872196933226</v>
      </c>
      <c r="FT147" s="2">
        <f t="shared" si="181"/>
        <v>0.99999590784421466</v>
      </c>
      <c r="FU147" s="2">
        <f t="shared" si="181"/>
        <v>0.99999074657490594</v>
      </c>
      <c r="FW147" s="2">
        <f t="shared" si="174"/>
        <v>8.1139698200114588E-2</v>
      </c>
      <c r="FX147" s="2">
        <f t="shared" si="174"/>
        <v>0.13048861947956733</v>
      </c>
      <c r="FY147" s="2">
        <f t="shared" si="174"/>
        <v>9.5082458787661459E-2</v>
      </c>
      <c r="FZ147" s="2">
        <f t="shared" si="174"/>
        <v>6.5642564674450579E-2</v>
      </c>
      <c r="GA147" s="2">
        <f t="shared" si="174"/>
        <v>6.098237865480461E-2</v>
      </c>
      <c r="GB147" s="2">
        <f t="shared" si="174"/>
        <v>7.7769873898664452E-2</v>
      </c>
      <c r="GC147" s="2">
        <f t="shared" si="174"/>
        <v>9.5459910662617525E-2</v>
      </c>
      <c r="GD147" s="2">
        <f t="shared" si="174"/>
        <v>0.11214893723338026</v>
      </c>
      <c r="GE147" s="2">
        <f t="shared" si="174"/>
        <v>0.10247776298025868</v>
      </c>
      <c r="GF147" s="2">
        <f t="shared" si="174"/>
        <v>9.498934008892343E-2</v>
      </c>
      <c r="GG147" s="2">
        <f t="shared" si="174"/>
        <v>7.2660987817623604E-2</v>
      </c>
      <c r="GH147" s="2">
        <f t="shared" si="174"/>
        <v>6.740727609606563E-2</v>
      </c>
      <c r="GI147" s="2">
        <f t="shared" si="174"/>
        <v>5.6471714707055851E-2</v>
      </c>
      <c r="GJ147" s="2">
        <f t="shared" si="174"/>
        <v>5.5116323929567432E-2</v>
      </c>
      <c r="GK147" s="2">
        <f t="shared" si="174"/>
        <v>6.0118113918257027E-2</v>
      </c>
      <c r="GM147" s="107">
        <f t="shared" si="175"/>
        <v>3.6750739012436903E-106</v>
      </c>
      <c r="GN147" s="107">
        <f t="shared" si="175"/>
        <v>9.3392904920497698E-145</v>
      </c>
      <c r="GO147" s="107">
        <f t="shared" si="175"/>
        <v>4.5870222775670335E-141</v>
      </c>
      <c r="GP147" s="107">
        <f t="shared" si="175"/>
        <v>1.1592493622764106E-144</v>
      </c>
      <c r="GQ147" s="107">
        <f t="shared" si="175"/>
        <v>3.4675683513203013E-151</v>
      </c>
      <c r="GR147" s="107">
        <f t="shared" si="175"/>
        <v>1.9432129874906239E-160</v>
      </c>
      <c r="GS147" s="107">
        <f t="shared" si="175"/>
        <v>7.3691883925139179E-164</v>
      </c>
      <c r="GT147" s="107">
        <f t="shared" si="175"/>
        <v>1.6357703215853049E-175</v>
      </c>
      <c r="GU147" s="107">
        <f t="shared" si="175"/>
        <v>8.644521855819051E-183</v>
      </c>
      <c r="GV147" s="107">
        <f t="shared" si="175"/>
        <v>4.311593390641038E-171</v>
      </c>
      <c r="GW147" s="107">
        <f t="shared" si="175"/>
        <v>9.3372388542735423E-169</v>
      </c>
      <c r="GX147" s="107">
        <f t="shared" si="175"/>
        <v>8.1301258818718881E-167</v>
      </c>
      <c r="GY147" s="107">
        <f t="shared" si="175"/>
        <v>5.019431321685375E-153</v>
      </c>
      <c r="GZ147" s="107">
        <f t="shared" si="175"/>
        <v>5.6539796559208849E-146</v>
      </c>
      <c r="HA147" s="107">
        <f t="shared" si="175"/>
        <v>1.0171151107846107E-242</v>
      </c>
      <c r="HC147" s="107">
        <f t="shared" si="155"/>
        <v>6.8327996031881977E-79</v>
      </c>
      <c r="HD147" s="107">
        <f t="shared" si="155"/>
        <v>2.2613546026318614E-109</v>
      </c>
      <c r="HE147" s="107">
        <f t="shared" si="155"/>
        <v>5.8739371853049043E-105</v>
      </c>
      <c r="HF147" s="107">
        <f t="shared" si="155"/>
        <v>3.222067176993757E-106</v>
      </c>
      <c r="HG147" s="107">
        <f t="shared" si="155"/>
        <v>4.9359688979264494E-111</v>
      </c>
      <c r="HH147" s="107">
        <f t="shared" si="155"/>
        <v>2.8077241744258912E-119</v>
      </c>
      <c r="HI147" s="107">
        <f t="shared" si="155"/>
        <v>9.1684401629703809E-124</v>
      </c>
      <c r="HJ147" s="107">
        <f t="shared" si="155"/>
        <v>1.0797886673620977E-133</v>
      </c>
      <c r="HK147" s="107">
        <f t="shared" si="155"/>
        <v>3.6811230563193731E-139</v>
      </c>
      <c r="HL147" s="107">
        <f t="shared" si="165"/>
        <v>3.8530657543763975E-129</v>
      </c>
      <c r="HM147" s="107">
        <f t="shared" si="165"/>
        <v>2.175369341141973E-125</v>
      </c>
      <c r="HN147" s="107">
        <f t="shared" si="165"/>
        <v>1.5232936659544336E-122</v>
      </c>
      <c r="HO147" s="107">
        <f t="shared" si="165"/>
        <v>5.5309786552326232E-109</v>
      </c>
      <c r="HP147" s="107">
        <f t="shared" si="165"/>
        <v>2.1228987862823844E-102</v>
      </c>
      <c r="HQ147" s="107">
        <f t="shared" si="165"/>
        <v>1.2246076631684568E-157</v>
      </c>
      <c r="HS147" s="107">
        <f t="shared" si="176"/>
        <v>7.259479491143487E-5</v>
      </c>
      <c r="HT147" s="107">
        <f t="shared" si="176"/>
        <v>3.7730184028729227E-7</v>
      </c>
      <c r="HU147" s="107">
        <f t="shared" si="176"/>
        <v>2.7308723163539068E-6</v>
      </c>
      <c r="HV147" s="107">
        <f t="shared" si="176"/>
        <v>9.5631627055238229E-6</v>
      </c>
      <c r="HW147" s="107">
        <f t="shared" si="176"/>
        <v>7.1367902471143993E-6</v>
      </c>
      <c r="HX147" s="107">
        <f t="shared" si="176"/>
        <v>9.7435486472487333E-7</v>
      </c>
      <c r="HY147" s="107">
        <f t="shared" si="176"/>
        <v>1.7843816891670522E-7</v>
      </c>
      <c r="HZ147" s="107">
        <f t="shared" si="176"/>
        <v>2.2850264337896336E-8</v>
      </c>
      <c r="IA147" s="107">
        <f t="shared" si="176"/>
        <v>1.6612734906614799E-8</v>
      </c>
      <c r="IB147" s="107">
        <f t="shared" si="176"/>
        <v>9.9740506033550645E-8</v>
      </c>
      <c r="IC147" s="107">
        <f t="shared" si="176"/>
        <v>6.9719722519439582E-7</v>
      </c>
      <c r="ID147" s="107">
        <f t="shared" si="176"/>
        <v>1.602638983659496E-6</v>
      </c>
      <c r="IE147" s="107">
        <f t="shared" si="176"/>
        <v>5.0539562427602624E-5</v>
      </c>
      <c r="IF147" s="107">
        <f t="shared" si="176"/>
        <v>1.6831830577319711E-4</v>
      </c>
      <c r="IG147" s="107">
        <f t="shared" si="176"/>
        <v>1.1791615649241937E-5</v>
      </c>
      <c r="II147" s="107">
        <f t="shared" si="177"/>
        <v>4.9172913517613076E-2</v>
      </c>
      <c r="IJ147" s="107">
        <f t="shared" si="177"/>
        <v>7.3252931027151913E-2</v>
      </c>
      <c r="IK147" s="107">
        <f t="shared" si="177"/>
        <v>3.4219876612029562E-2</v>
      </c>
      <c r="IL147" s="107">
        <f t="shared" si="177"/>
        <v>1.1400807486384957E-2</v>
      </c>
      <c r="IM147" s="107">
        <f t="shared" si="177"/>
        <v>7.7632283460632367E-3</v>
      </c>
      <c r="IN147" s="107">
        <f t="shared" si="177"/>
        <v>1.4061379728276499E-2</v>
      </c>
      <c r="IO147" s="107">
        <f t="shared" si="177"/>
        <v>2.4207185246812809E-2</v>
      </c>
      <c r="IP147" s="107">
        <f t="shared" si="177"/>
        <v>3.1544120584681049E-2</v>
      </c>
      <c r="IQ147" s="107">
        <f t="shared" si="177"/>
        <v>2.1521522656129551E-2</v>
      </c>
      <c r="IR147" s="107">
        <f t="shared" si="177"/>
        <v>2.085686887788684E-2</v>
      </c>
      <c r="IS147" s="107">
        <f t="shared" si="177"/>
        <v>8.6606291469632779E-3</v>
      </c>
      <c r="IT147" s="107">
        <f t="shared" si="177"/>
        <v>7.7150307953945171E-3</v>
      </c>
      <c r="IU147" s="107">
        <f t="shared" si="177"/>
        <v>2.3826076510480719E-3</v>
      </c>
      <c r="IV147" s="107">
        <f t="shared" si="177"/>
        <v>1.0605421562648798E-3</v>
      </c>
      <c r="IW147" s="107">
        <f t="shared" si="177"/>
        <v>1.3031907335421941E-3</v>
      </c>
      <c r="IY147" s="107">
        <f t="shared" si="178"/>
        <v>4.9245508312524514E-2</v>
      </c>
      <c r="IZ147" s="107">
        <f t="shared" si="178"/>
        <v>7.3253308328992198E-2</v>
      </c>
      <c r="JA147" s="107">
        <f t="shared" si="178"/>
        <v>3.4222607484345913E-2</v>
      </c>
      <c r="JB147" s="107">
        <f t="shared" si="178"/>
        <v>1.1410370649090481E-2</v>
      </c>
      <c r="JC147" s="107">
        <f t="shared" si="178"/>
        <v>7.7703651363103515E-3</v>
      </c>
      <c r="JD147" s="107">
        <f t="shared" si="178"/>
        <v>1.4062354083141224E-2</v>
      </c>
      <c r="JE147" s="107">
        <f t="shared" si="178"/>
        <v>2.4207363684981727E-2</v>
      </c>
      <c r="JF147" s="107">
        <f t="shared" si="178"/>
        <v>3.1544143434945389E-2</v>
      </c>
      <c r="JG147" s="107">
        <f t="shared" si="178"/>
        <v>2.1521539268864458E-2</v>
      </c>
      <c r="JH147" s="107">
        <f t="shared" si="178"/>
        <v>2.0856968618392875E-2</v>
      </c>
      <c r="JI147" s="107">
        <f t="shared" si="178"/>
        <v>8.6613263441884716E-3</v>
      </c>
      <c r="JJ147" s="107">
        <f t="shared" si="178"/>
        <v>7.7166334343781763E-3</v>
      </c>
      <c r="JK147" s="107">
        <f t="shared" si="178"/>
        <v>2.4331472134756747E-3</v>
      </c>
      <c r="JL147" s="107">
        <f t="shared" si="178"/>
        <v>1.2288604620380769E-3</v>
      </c>
      <c r="JM147" s="107">
        <f t="shared" si="178"/>
        <v>1.3149823491914361E-3</v>
      </c>
    </row>
    <row r="148" spans="2:273" x14ac:dyDescent="0.25">
      <c r="B148" s="2">
        <v>120</v>
      </c>
      <c r="C148" s="37">
        <v>55.613</v>
      </c>
      <c r="D148" s="37">
        <v>58.645000000000003</v>
      </c>
      <c r="E148" s="37">
        <v>59.613</v>
      </c>
      <c r="F148" s="37">
        <v>57.177</v>
      </c>
      <c r="G148" s="37">
        <v>60.082999999999998</v>
      </c>
      <c r="H148" s="37">
        <v>60.533000000000001</v>
      </c>
      <c r="I148" s="37">
        <v>62.167000000000002</v>
      </c>
      <c r="J148" s="37">
        <v>63.517000000000003</v>
      </c>
      <c r="K148" s="37">
        <v>62.017000000000003</v>
      </c>
      <c r="L148" s="37">
        <v>62.982999999999997</v>
      </c>
      <c r="M148" s="37">
        <v>60.616999999999997</v>
      </c>
      <c r="N148" s="37">
        <v>57.783000000000001</v>
      </c>
      <c r="O148" s="37">
        <v>59.982999999999997</v>
      </c>
      <c r="P148" s="37">
        <v>61.25</v>
      </c>
      <c r="Q148" s="37">
        <v>63.567</v>
      </c>
      <c r="S148" s="4">
        <f t="shared" si="97"/>
        <v>64.220760199903722</v>
      </c>
      <c r="T148" s="4">
        <f t="shared" si="98"/>
        <v>61.209346696941076</v>
      </c>
      <c r="U148" s="4">
        <f t="shared" si="99"/>
        <v>59.733372834626664</v>
      </c>
      <c r="V148" s="4">
        <f t="shared" si="100"/>
        <v>60.011415961901221</v>
      </c>
      <c r="W148" s="4">
        <f t="shared" si="101"/>
        <v>60.340033982250858</v>
      </c>
      <c r="X148" s="4">
        <f t="shared" si="102"/>
        <v>62.291258724641153</v>
      </c>
      <c r="Y148" s="4">
        <f t="shared" si="103"/>
        <v>64.953238452146522</v>
      </c>
      <c r="Z148" s="4">
        <f t="shared" si="104"/>
        <v>63.954002646241882</v>
      </c>
      <c r="AA148" s="4">
        <f t="shared" si="105"/>
        <v>64.363364885512524</v>
      </c>
      <c r="AB148" s="4">
        <f t="shared" si="106"/>
        <v>64.962525151982689</v>
      </c>
      <c r="AC148" s="4">
        <f t="shared" si="107"/>
        <v>62.265097229102302</v>
      </c>
      <c r="AD148" s="4">
        <f t="shared" si="108"/>
        <v>60.616212456319886</v>
      </c>
      <c r="AE148" s="4">
        <f t="shared" si="109"/>
        <v>60.793589418182606</v>
      </c>
      <c r="AF148" s="4">
        <f t="shared" si="110"/>
        <v>62.047440651103109</v>
      </c>
      <c r="AG148" s="4">
        <f t="shared" si="110"/>
        <v>64.19547867407212</v>
      </c>
      <c r="AI148" s="4">
        <f t="shared" si="111"/>
        <v>-8.6077601999037228</v>
      </c>
      <c r="AJ148" s="4">
        <f t="shared" si="112"/>
        <v>-2.5643466969410724</v>
      </c>
      <c r="AK148" s="4">
        <f t="shared" si="113"/>
        <v>-0.12037283462666437</v>
      </c>
      <c r="AL148" s="4">
        <f t="shared" si="114"/>
        <v>-2.8344159619012217</v>
      </c>
      <c r="AM148" s="4">
        <f t="shared" si="115"/>
        <v>-0.25703398225086005</v>
      </c>
      <c r="AN148" s="4">
        <f t="shared" si="116"/>
        <v>-1.7582587246411521</v>
      </c>
      <c r="AO148" s="4">
        <f t="shared" si="117"/>
        <v>-2.7862384521465202</v>
      </c>
      <c r="AP148" s="4">
        <f t="shared" si="118"/>
        <v>-0.43700264624187923</v>
      </c>
      <c r="AQ148" s="4">
        <f t="shared" si="119"/>
        <v>-2.3463648855125214</v>
      </c>
      <c r="AR148" s="4">
        <f t="shared" si="120"/>
        <v>-1.979525151982692</v>
      </c>
      <c r="AS148" s="4">
        <f t="shared" si="121"/>
        <v>-1.6480972291023051</v>
      </c>
      <c r="AT148" s="4">
        <f t="shared" si="122"/>
        <v>-2.8332124563198846</v>
      </c>
      <c r="AU148" s="4">
        <f t="shared" si="123"/>
        <v>-0.81058941818260877</v>
      </c>
      <c r="AV148" s="4">
        <f t="shared" si="169"/>
        <v>-0.79744065110310913</v>
      </c>
      <c r="AW148" s="4">
        <f t="shared" si="169"/>
        <v>-0.62847867407212021</v>
      </c>
      <c r="AY148" s="2">
        <f t="shared" si="170"/>
        <v>64.220760199903722</v>
      </c>
      <c r="AZ148" s="2">
        <f t="shared" si="170"/>
        <v>61.112486578193689</v>
      </c>
      <c r="BA148" s="2">
        <f t="shared" si="170"/>
        <v>57.377767537141445</v>
      </c>
      <c r="BB148" s="2">
        <f t="shared" si="170"/>
        <v>59.043780830043339</v>
      </c>
      <c r="BC148" s="2">
        <f t="shared" si="170"/>
        <v>59.228730317896925</v>
      </c>
      <c r="BD148" s="2">
        <f t="shared" si="170"/>
        <v>60.125866604297514</v>
      </c>
      <c r="BE148" s="2">
        <f t="shared" si="170"/>
        <v>61.283715485753881</v>
      </c>
      <c r="BF148" s="2">
        <f t="shared" si="170"/>
        <v>58.506787800111496</v>
      </c>
      <c r="BG148" s="2">
        <f t="shared" si="170"/>
        <v>60.455369925547942</v>
      </c>
      <c r="BH148" s="2">
        <f t="shared" si="170"/>
        <v>60.752711695193753</v>
      </c>
      <c r="BI148" s="2">
        <f t="shared" si="170"/>
        <v>59.982963357265625</v>
      </c>
      <c r="BJ148" s="2">
        <f t="shared" si="170"/>
        <v>58.220524074849756</v>
      </c>
      <c r="BK148" s="2">
        <f t="shared" si="170"/>
        <v>59.847647407686068</v>
      </c>
      <c r="BL148" s="2">
        <f t="shared" si="170"/>
        <v>61.4407370487504</v>
      </c>
      <c r="BM148" s="2">
        <f t="shared" si="170"/>
        <v>62.837037561390346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 t="str">
        <f t="shared" si="172"/>
        <v/>
      </c>
      <c r="CN148" s="2" t="str">
        <f t="shared" si="172"/>
        <v/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 t="str">
        <f t="shared" si="173"/>
        <v/>
      </c>
      <c r="CZ148" s="2" t="str">
        <f t="shared" si="173"/>
        <v/>
      </c>
      <c r="DA148" s="2" t="str">
        <f t="shared" si="173"/>
        <v/>
      </c>
      <c r="DB148" s="2" t="str">
        <f t="shared" si="173"/>
        <v/>
      </c>
      <c r="DC148" s="2" t="str">
        <f t="shared" si="173"/>
        <v/>
      </c>
      <c r="DD148" s="2" t="str">
        <f t="shared" si="173"/>
        <v/>
      </c>
      <c r="DE148" s="2" t="str">
        <f t="shared" si="173"/>
        <v/>
      </c>
      <c r="DF148" s="2" t="str">
        <f t="shared" si="173"/>
        <v/>
      </c>
      <c r="DG148" s="2" t="str">
        <f t="shared" si="173"/>
        <v/>
      </c>
      <c r="DH148" s="2" t="str">
        <f t="shared" si="173"/>
        <v/>
      </c>
      <c r="DI148" s="2" t="str">
        <f t="shared" si="173"/>
        <v/>
      </c>
      <c r="DK148" s="2">
        <f t="shared" si="179"/>
        <v>89.95475617352615</v>
      </c>
      <c r="DL148" s="2">
        <f t="shared" si="179"/>
        <v>88.561431372549023</v>
      </c>
      <c r="DM148" s="2">
        <f t="shared" si="179"/>
        <v>90.557102521008403</v>
      </c>
      <c r="DN148" s="2">
        <f t="shared" si="179"/>
        <v>93.256013703208538</v>
      </c>
      <c r="DO148" s="2">
        <f t="shared" si="179"/>
        <v>92.406342558651019</v>
      </c>
      <c r="DP148" s="2">
        <f t="shared" si="179"/>
        <v>87.912766678885632</v>
      </c>
      <c r="DQ148" s="2">
        <f t="shared" si="179"/>
        <v>87.941915322580627</v>
      </c>
      <c r="DR148" s="2">
        <f t="shared" si="179"/>
        <v>93.05468476084539</v>
      </c>
      <c r="DS148" s="2">
        <f t="shared" si="179"/>
        <v>83.301464961067865</v>
      </c>
      <c r="DT148" s="2">
        <f t="shared" si="179"/>
        <v>82.236562903225803</v>
      </c>
      <c r="DU148" s="2">
        <f t="shared" si="179"/>
        <v>84.656177419354847</v>
      </c>
      <c r="DV148" s="2">
        <f t="shared" si="179"/>
        <v>87.980565322580659</v>
      </c>
      <c r="DW148" s="2">
        <f t="shared" si="179"/>
        <v>98.066368218475105</v>
      </c>
      <c r="DX148" s="2">
        <f t="shared" si="179"/>
        <v>95.654515151515128</v>
      </c>
      <c r="DY148" s="2">
        <f t="shared" si="179"/>
        <v>89.579687727104186</v>
      </c>
      <c r="EA148" s="2">
        <f t="shared" si="153"/>
        <v>65.027714285714296</v>
      </c>
      <c r="EB148" s="2">
        <f t="shared" si="153"/>
        <v>61.562577777777776</v>
      </c>
      <c r="EC148" s="2">
        <f t="shared" si="153"/>
        <v>57.173044444444457</v>
      </c>
      <c r="ED148" s="2">
        <f t="shared" si="153"/>
        <v>59.057675069252078</v>
      </c>
      <c r="EE148" s="2">
        <f t="shared" si="152"/>
        <v>59.133020191700957</v>
      </c>
      <c r="EF148" s="2">
        <f t="shared" si="152"/>
        <v>59.977542351491842</v>
      </c>
      <c r="EG148" s="2">
        <f t="shared" si="152"/>
        <v>61.23091684479072</v>
      </c>
      <c r="EH148" s="2">
        <f t="shared" si="152"/>
        <v>58.131105260690177</v>
      </c>
      <c r="EI148" s="2">
        <f t="shared" si="152"/>
        <v>60.30921172752808</v>
      </c>
      <c r="EJ148" s="2">
        <f t="shared" si="152"/>
        <v>60.805445695279523</v>
      </c>
      <c r="EK148" s="2">
        <f t="shared" si="152"/>
        <v>60.000529796511643</v>
      </c>
      <c r="EL148" s="2">
        <f t="shared" ref="EL148:EO211" si="182">CP$229*$B148+CP$230</f>
        <v>58.131388990715422</v>
      </c>
      <c r="EM148" s="2">
        <f t="shared" si="135"/>
        <v>59.725054027336029</v>
      </c>
      <c r="EN148" s="2">
        <f t="shared" si="135"/>
        <v>61.486960504043651</v>
      </c>
      <c r="EO148" s="2">
        <f t="shared" si="135"/>
        <v>62.95753651578547</v>
      </c>
      <c r="EQ148" s="2">
        <f t="shared" si="180"/>
        <v>56.961898349175208</v>
      </c>
      <c r="ER148" s="2">
        <f t="shared" si="180"/>
        <v>58.730111755887123</v>
      </c>
      <c r="ES148" s="2">
        <f t="shared" si="180"/>
        <v>58.925354071710714</v>
      </c>
      <c r="ET148" s="2">
        <f t="shared" si="180"/>
        <v>58.886576664839467</v>
      </c>
      <c r="EU148" s="2">
        <f t="shared" si="180"/>
        <v>60.399267763025293</v>
      </c>
      <c r="EV148" s="2">
        <f t="shared" si="180"/>
        <v>61.522943168257747</v>
      </c>
      <c r="EW148" s="2">
        <f t="shared" si="180"/>
        <v>61.681068051403059</v>
      </c>
      <c r="EX148" s="2">
        <f t="shared" si="180"/>
        <v>60.869200082169272</v>
      </c>
      <c r="EY148" s="2">
        <f t="shared" si="180"/>
        <v>61.472138111380566</v>
      </c>
      <c r="EZ148" s="2">
        <f t="shared" si="180"/>
        <v>60.353583064467024</v>
      </c>
      <c r="FA148" s="2">
        <f t="shared" si="180"/>
        <v>59.804808888913897</v>
      </c>
      <c r="FB148" s="2">
        <f t="shared" si="180"/>
        <v>59.200010387197878</v>
      </c>
      <c r="FC148" s="2">
        <f t="shared" si="180"/>
        <v>61.508498353324242</v>
      </c>
      <c r="FD148" s="2">
        <f t="shared" si="180"/>
        <v>60.784914161522565</v>
      </c>
      <c r="FE148" s="2">
        <f t="shared" si="180"/>
        <v>61.256051891016561</v>
      </c>
      <c r="FG148" s="2">
        <f t="shared" si="181"/>
        <v>0.9999997581359894</v>
      </c>
      <c r="FH148" s="2">
        <f t="shared" si="181"/>
        <v>0.99999977609173063</v>
      </c>
      <c r="FI148" s="2">
        <f t="shared" si="181"/>
        <v>0.99999974442779149</v>
      </c>
      <c r="FJ148" s="2">
        <f t="shared" si="181"/>
        <v>0.99999974054099372</v>
      </c>
      <c r="FK148" s="2">
        <f t="shared" si="181"/>
        <v>0.99999974310401873</v>
      </c>
      <c r="FL148" s="2">
        <f t="shared" si="181"/>
        <v>0.9999997803706534</v>
      </c>
      <c r="FM148" s="2">
        <f t="shared" si="181"/>
        <v>0.99999978499492059</v>
      </c>
      <c r="FN148" s="2">
        <f t="shared" si="181"/>
        <v>0.99999978040404602</v>
      </c>
      <c r="FO148" s="2">
        <f t="shared" si="181"/>
        <v>0.99999978484992502</v>
      </c>
      <c r="FP148" s="2">
        <f t="shared" si="181"/>
        <v>0.9999997830805879</v>
      </c>
      <c r="FQ148" s="2">
        <f t="shared" si="181"/>
        <v>0.99999973751355531</v>
      </c>
      <c r="FR148" s="2">
        <f t="shared" si="181"/>
        <v>0.99999977594254463</v>
      </c>
      <c r="FS148" s="2">
        <f t="shared" si="181"/>
        <v>0.99999896334967253</v>
      </c>
      <c r="FT148" s="2">
        <f t="shared" si="181"/>
        <v>0.9999966223150748</v>
      </c>
      <c r="FU148" s="2">
        <f t="shared" si="181"/>
        <v>0.99999224860106173</v>
      </c>
      <c r="FW148" s="2">
        <f t="shared" si="174"/>
        <v>0.10004692905391807</v>
      </c>
      <c r="FX148" s="2">
        <f t="shared" si="174"/>
        <v>0.15890649397807605</v>
      </c>
      <c r="FY148" s="2">
        <f t="shared" si="174"/>
        <v>0.11682556408647203</v>
      </c>
      <c r="FZ148" s="2">
        <f t="shared" si="174"/>
        <v>8.1257989070274081E-2</v>
      </c>
      <c r="GA148" s="2">
        <f t="shared" si="174"/>
        <v>7.5578884082738912E-2</v>
      </c>
      <c r="GB148" s="2">
        <f t="shared" si="174"/>
        <v>9.5973883151557096E-2</v>
      </c>
      <c r="GC148" s="2">
        <f t="shared" si="174"/>
        <v>0.11727814384883856</v>
      </c>
      <c r="GD148" s="2">
        <f t="shared" si="174"/>
        <v>0.13720301700202853</v>
      </c>
      <c r="GE148" s="2">
        <f t="shared" si="174"/>
        <v>0.12567713078336751</v>
      </c>
      <c r="GF148" s="2">
        <f t="shared" si="174"/>
        <v>0.11671389779740239</v>
      </c>
      <c r="GG148" s="2">
        <f t="shared" si="174"/>
        <v>8.9785558604803861E-2</v>
      </c>
      <c r="GH148" s="2">
        <f t="shared" si="174"/>
        <v>8.3405026791731146E-2</v>
      </c>
      <c r="GI148" s="2">
        <f t="shared" si="174"/>
        <v>6.8717386928363378E-2</v>
      </c>
      <c r="GJ148" s="2">
        <f t="shared" si="174"/>
        <v>6.6005418333375754E-2</v>
      </c>
      <c r="GK148" s="2">
        <f t="shared" si="174"/>
        <v>7.0941171934569197E-2</v>
      </c>
      <c r="GM148" s="107">
        <f t="shared" si="175"/>
        <v>2.1998341867695985E-109</v>
      </c>
      <c r="GN148" s="107">
        <f t="shared" si="175"/>
        <v>3.7901512680485283E-149</v>
      </c>
      <c r="GO148" s="107">
        <f t="shared" si="175"/>
        <v>2.2137515919251321E-145</v>
      </c>
      <c r="GP148" s="107">
        <f t="shared" si="175"/>
        <v>4.2831909308367216E-149</v>
      </c>
      <c r="GQ148" s="107">
        <f t="shared" si="175"/>
        <v>8.0963362665281692E-156</v>
      </c>
      <c r="GR148" s="107">
        <f t="shared" si="175"/>
        <v>2.6383703323137652E-165</v>
      </c>
      <c r="GS148" s="107">
        <f t="shared" si="175"/>
        <v>7.9854998922522371E-169</v>
      </c>
      <c r="GT148" s="107">
        <f t="shared" si="175"/>
        <v>7.6555160078492501E-181</v>
      </c>
      <c r="GU148" s="107">
        <f t="shared" si="175"/>
        <v>2.4616581386183186E-188</v>
      </c>
      <c r="GV148" s="107">
        <f t="shared" si="175"/>
        <v>2.7849031956079429E-176</v>
      </c>
      <c r="GW148" s="107">
        <f t="shared" si="175"/>
        <v>6.1109773990814199E-174</v>
      </c>
      <c r="GX148" s="107">
        <f t="shared" si="175"/>
        <v>6.9250927960417312E-172</v>
      </c>
      <c r="GY148" s="107">
        <f t="shared" si="175"/>
        <v>1.0149889526468253E-157</v>
      </c>
      <c r="GZ148" s="107">
        <f t="shared" si="175"/>
        <v>1.8412312769895113E-150</v>
      </c>
      <c r="HA148" s="107">
        <f t="shared" si="175"/>
        <v>3.9637175138473977E-250</v>
      </c>
      <c r="HC148" s="107">
        <f t="shared" si="155"/>
        <v>2.7726116860327959E-82</v>
      </c>
      <c r="HD148" s="107">
        <f t="shared" si="155"/>
        <v>4.9136481151172305E-114</v>
      </c>
      <c r="HE148" s="107">
        <f t="shared" si="155"/>
        <v>1.6639628399352194E-109</v>
      </c>
      <c r="HF148" s="107">
        <f t="shared" si="155"/>
        <v>7.3933093817300865E-111</v>
      </c>
      <c r="HG148" s="107">
        <f t="shared" si="155"/>
        <v>6.9913967214389416E-116</v>
      </c>
      <c r="HH148" s="107">
        <f t="shared" si="155"/>
        <v>2.096059799397086E-124</v>
      </c>
      <c r="HI148" s="107">
        <f t="shared" si="155"/>
        <v>4.9025422288199793E-129</v>
      </c>
      <c r="HJ148" s="107">
        <f t="shared" si="155"/>
        <v>2.2373347562719087E-139</v>
      </c>
      <c r="HK148" s="107">
        <f t="shared" si="155"/>
        <v>4.5042225015654397E-145</v>
      </c>
      <c r="HL148" s="107">
        <f t="shared" si="165"/>
        <v>1.1935908625482887E-134</v>
      </c>
      <c r="HM148" s="107">
        <f t="shared" si="165"/>
        <v>7.546419927956394E-131</v>
      </c>
      <c r="HN148" s="107">
        <f t="shared" si="165"/>
        <v>7.4844319283561685E-128</v>
      </c>
      <c r="HO148" s="107">
        <f t="shared" si="165"/>
        <v>8.0099156016117826E-114</v>
      </c>
      <c r="HP148" s="107">
        <f t="shared" si="165"/>
        <v>5.4508205434243025E-107</v>
      </c>
      <c r="HQ148" s="107">
        <f t="shared" si="165"/>
        <v>1.420420847163073E-164</v>
      </c>
      <c r="HS148" s="107">
        <f t="shared" si="176"/>
        <v>2.2404509396758469E-5</v>
      </c>
      <c r="HT148" s="107">
        <f t="shared" si="176"/>
        <v>6.7629429817279933E-8</v>
      </c>
      <c r="HU148" s="107">
        <f t="shared" si="176"/>
        <v>5.5593969311978416E-7</v>
      </c>
      <c r="HV148" s="107">
        <f t="shared" si="176"/>
        <v>2.0653543267515646E-6</v>
      </c>
      <c r="HW148" s="107">
        <f t="shared" si="176"/>
        <v>1.459327283906696E-6</v>
      </c>
      <c r="HX148" s="107">
        <f t="shared" si="176"/>
        <v>1.690032486524344E-7</v>
      </c>
      <c r="HY148" s="107">
        <f t="shared" si="176"/>
        <v>2.737047713317892E-8</v>
      </c>
      <c r="HZ148" s="107">
        <f t="shared" si="176"/>
        <v>2.8795109862225823E-9</v>
      </c>
      <c r="IA148" s="107">
        <f t="shared" si="176"/>
        <v>1.9706424261860985E-9</v>
      </c>
      <c r="IB148" s="107">
        <f t="shared" si="176"/>
        <v>1.4127884250573606E-8</v>
      </c>
      <c r="IC148" s="107">
        <f t="shared" si="176"/>
        <v>1.1040498289934013E-7</v>
      </c>
      <c r="ID148" s="107">
        <f t="shared" si="176"/>
        <v>2.7638502574984916E-7</v>
      </c>
      <c r="IE148" s="107">
        <f t="shared" si="176"/>
        <v>1.1742983819335926E-5</v>
      </c>
      <c r="IF148" s="107">
        <f t="shared" si="176"/>
        <v>4.4234423784857857E-5</v>
      </c>
      <c r="IG148" s="107">
        <f t="shared" si="176"/>
        <v>1.4587500345721982E-6</v>
      </c>
      <c r="II148" s="107">
        <f t="shared" si="177"/>
        <v>7.4852695879779774E-2</v>
      </c>
      <c r="IJ148" s="107">
        <f t="shared" si="177"/>
        <v>0.11492811577690067</v>
      </c>
      <c r="IK148" s="107">
        <f t="shared" si="177"/>
        <v>5.7223164265601111E-2</v>
      </c>
      <c r="IL148" s="107">
        <f t="shared" si="177"/>
        <v>2.0841705841780619E-2</v>
      </c>
      <c r="IM148" s="107">
        <f t="shared" si="177"/>
        <v>1.4767529429751257E-2</v>
      </c>
      <c r="IN148" s="107">
        <f t="shared" si="177"/>
        <v>2.593817274139238E-2</v>
      </c>
      <c r="IO148" s="107">
        <f t="shared" si="177"/>
        <v>4.3039435944443864E-2</v>
      </c>
      <c r="IP148" s="107">
        <f t="shared" si="177"/>
        <v>5.5956280342283997E-2</v>
      </c>
      <c r="IQ148" s="107">
        <f t="shared" si="177"/>
        <v>3.9875621523317667E-2</v>
      </c>
      <c r="IR148" s="107">
        <f t="shared" si="177"/>
        <v>3.8008549088853025E-2</v>
      </c>
      <c r="IS148" s="107">
        <f t="shared" si="177"/>
        <v>1.6948148564030586E-2</v>
      </c>
      <c r="IT148" s="107">
        <f t="shared" si="177"/>
        <v>1.5065103678577912E-2</v>
      </c>
      <c r="IU148" s="107">
        <f t="shared" si="177"/>
        <v>4.9228459162124621E-3</v>
      </c>
      <c r="IV148" s="107">
        <f t="shared" si="177"/>
        <v>2.2665849791848941E-3</v>
      </c>
      <c r="IW148" s="107">
        <f t="shared" si="177"/>
        <v>2.6283902443863553E-3</v>
      </c>
      <c r="IY148" s="107">
        <f t="shared" si="178"/>
        <v>7.4875100389176538E-2</v>
      </c>
      <c r="IZ148" s="107">
        <f t="shared" si="178"/>
        <v>0.11492818340633049</v>
      </c>
      <c r="JA148" s="107">
        <f t="shared" si="178"/>
        <v>5.7223720205294232E-2</v>
      </c>
      <c r="JB148" s="107">
        <f t="shared" si="178"/>
        <v>2.084377119610737E-2</v>
      </c>
      <c r="JC148" s="107">
        <f t="shared" si="178"/>
        <v>1.4768988757035164E-2</v>
      </c>
      <c r="JD148" s="107">
        <f t="shared" si="178"/>
        <v>2.5938341744641033E-2</v>
      </c>
      <c r="JE148" s="107">
        <f t="shared" si="178"/>
        <v>4.3039463314920999E-2</v>
      </c>
      <c r="JF148" s="107">
        <f t="shared" si="178"/>
        <v>5.5956283221794981E-2</v>
      </c>
      <c r="JG148" s="107">
        <f t="shared" si="178"/>
        <v>3.9875623493960094E-2</v>
      </c>
      <c r="JH148" s="107">
        <f t="shared" si="178"/>
        <v>3.8008563216737276E-2</v>
      </c>
      <c r="JI148" s="107">
        <f t="shared" si="178"/>
        <v>1.6948258969013485E-2</v>
      </c>
      <c r="JJ148" s="107">
        <f t="shared" si="178"/>
        <v>1.5065380063603662E-2</v>
      </c>
      <c r="JK148" s="107">
        <f t="shared" si="178"/>
        <v>4.9345889000317984E-3</v>
      </c>
      <c r="JL148" s="107">
        <f t="shared" si="178"/>
        <v>2.3108194029697517E-3</v>
      </c>
      <c r="JM148" s="107">
        <f t="shared" si="178"/>
        <v>2.6298489944209277E-3</v>
      </c>
    </row>
    <row r="149" spans="2:273" x14ac:dyDescent="0.25">
      <c r="B149" s="2">
        <v>121</v>
      </c>
      <c r="C149" s="37">
        <v>55.71</v>
      </c>
      <c r="D149" s="37">
        <v>58.887</v>
      </c>
      <c r="E149" s="37">
        <v>57.823</v>
      </c>
      <c r="F149" s="37">
        <v>56.725999999999999</v>
      </c>
      <c r="G149" s="37">
        <v>59.383000000000003</v>
      </c>
      <c r="H149" s="37">
        <v>62.567</v>
      </c>
      <c r="I149" s="37">
        <v>64.466999999999999</v>
      </c>
      <c r="J149" s="37">
        <v>65.082999999999998</v>
      </c>
      <c r="K149" s="37">
        <v>64.900000000000006</v>
      </c>
      <c r="L149" s="37">
        <v>65.283000000000001</v>
      </c>
      <c r="M149" s="37">
        <v>60.732999999999997</v>
      </c>
      <c r="N149" s="37">
        <v>59.4</v>
      </c>
      <c r="O149" s="37">
        <v>60.55</v>
      </c>
      <c r="P149" s="37">
        <v>61.75</v>
      </c>
      <c r="Q149" s="37">
        <v>64.783000000000001</v>
      </c>
      <c r="S149" s="4">
        <f t="shared" si="97"/>
        <v>64.130689811987949</v>
      </c>
      <c r="T149" s="4">
        <f t="shared" si="98"/>
        <v>61.109019679117424</v>
      </c>
      <c r="U149" s="4">
        <f t="shared" si="99"/>
        <v>60.745867546008931</v>
      </c>
      <c r="V149" s="4">
        <f t="shared" si="100"/>
        <v>60.487278483297423</v>
      </c>
      <c r="W149" s="4">
        <f t="shared" si="101"/>
        <v>60.963578063433772</v>
      </c>
      <c r="X149" s="4">
        <f t="shared" si="102"/>
        <v>63.509657394475951</v>
      </c>
      <c r="Y149" s="4">
        <f t="shared" si="103"/>
        <v>66.854082628007973</v>
      </c>
      <c r="Z149" s="4">
        <f t="shared" si="104"/>
        <v>66.698523203816123</v>
      </c>
      <c r="AA149" s="4">
        <f t="shared" si="105"/>
        <v>66.570019657302552</v>
      </c>
      <c r="AB149" s="4">
        <f t="shared" si="106"/>
        <v>67.285193456041995</v>
      </c>
      <c r="AC149" s="4">
        <f t="shared" si="107"/>
        <v>63.749158835957331</v>
      </c>
      <c r="AD149" s="4">
        <f t="shared" si="108"/>
        <v>62.186601583102167</v>
      </c>
      <c r="AE149" s="4">
        <f t="shared" si="109"/>
        <v>61.41913931029822</v>
      </c>
      <c r="AF149" s="4">
        <f t="shared" si="110"/>
        <v>62.458613824537849</v>
      </c>
      <c r="AG149" s="4">
        <f t="shared" si="110"/>
        <v>65.179789924604151</v>
      </c>
      <c r="AI149" s="4">
        <f t="shared" si="111"/>
        <v>-8.4206898119879483</v>
      </c>
      <c r="AJ149" s="4">
        <f t="shared" si="112"/>
        <v>-2.2220196791174232</v>
      </c>
      <c r="AK149" s="4">
        <f t="shared" si="113"/>
        <v>-2.9228675460089306</v>
      </c>
      <c r="AL149" s="4">
        <f t="shared" si="114"/>
        <v>-3.7612784832974242</v>
      </c>
      <c r="AM149" s="4">
        <f t="shared" si="115"/>
        <v>-1.5805780634337694</v>
      </c>
      <c r="AN149" s="4">
        <f t="shared" si="116"/>
        <v>-0.94265739447595109</v>
      </c>
      <c r="AO149" s="4">
        <f t="shared" si="117"/>
        <v>-2.387082628007974</v>
      </c>
      <c r="AP149" s="4">
        <f t="shared" si="118"/>
        <v>-1.6155232038161245</v>
      </c>
      <c r="AQ149" s="4">
        <f t="shared" si="119"/>
        <v>-1.6700196573025465</v>
      </c>
      <c r="AR149" s="4">
        <f t="shared" si="120"/>
        <v>-2.0021934560419936</v>
      </c>
      <c r="AS149" s="4">
        <f t="shared" si="121"/>
        <v>-3.0161588359573344</v>
      </c>
      <c r="AT149" s="4">
        <f t="shared" si="122"/>
        <v>-2.7866015831021684</v>
      </c>
      <c r="AU149" s="4">
        <f t="shared" si="123"/>
        <v>-0.86913931029822322</v>
      </c>
      <c r="AV149" s="4">
        <f t="shared" si="169"/>
        <v>-0.70861382453784927</v>
      </c>
      <c r="AW149" s="4">
        <f t="shared" si="169"/>
        <v>-0.39678992460414975</v>
      </c>
      <c r="AY149" s="2">
        <f t="shared" si="170"/>
        <v>64.130689811987949</v>
      </c>
      <c r="AZ149" s="2">
        <f t="shared" si="170"/>
        <v>60.977294556425832</v>
      </c>
      <c r="BA149" s="2">
        <f t="shared" si="170"/>
        <v>57.284282707077423</v>
      </c>
      <c r="BB149" s="2">
        <f t="shared" si="170"/>
        <v>58.919696491758025</v>
      </c>
      <c r="BC149" s="2">
        <f t="shared" si="170"/>
        <v>59.09205867426023</v>
      </c>
      <c r="BD149" s="2">
        <f t="shared" si="170"/>
        <v>60.002043548409887</v>
      </c>
      <c r="BE149" s="2">
        <f t="shared" si="170"/>
        <v>61.166100291962479</v>
      </c>
      <c r="BF149" s="2">
        <f t="shared" si="170"/>
        <v>58.364659790370261</v>
      </c>
      <c r="BG149" s="2">
        <f t="shared" si="170"/>
        <v>60.319732865548886</v>
      </c>
      <c r="BH149" s="2">
        <f t="shared" si="170"/>
        <v>60.615342812401565</v>
      </c>
      <c r="BI149" s="2">
        <f t="shared" si="170"/>
        <v>59.839712055068141</v>
      </c>
      <c r="BJ149" s="2">
        <f t="shared" si="170"/>
        <v>58.075225668289143</v>
      </c>
      <c r="BK149" s="2">
        <f t="shared" si="170"/>
        <v>59.679065718780727</v>
      </c>
      <c r="BL149" s="2">
        <f t="shared" si="170"/>
        <v>61.296035048599848</v>
      </c>
      <c r="BM149" s="2">
        <f t="shared" si="170"/>
        <v>62.700792425258634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 t="str">
        <f t="shared" si="172"/>
        <v/>
      </c>
      <c r="CL149" s="2" t="str">
        <f t="shared" si="172"/>
        <v/>
      </c>
      <c r="CM149" s="2" t="str">
        <f t="shared" si="172"/>
        <v/>
      </c>
      <c r="CN149" s="2" t="str">
        <f t="shared" si="172"/>
        <v/>
      </c>
      <c r="CO149" s="2" t="str">
        <f t="shared" si="172"/>
        <v/>
      </c>
      <c r="CP149" s="2" t="str">
        <f t="shared" si="172"/>
        <v/>
      </c>
      <c r="CQ149" s="2" t="str">
        <f t="shared" si="172"/>
        <v/>
      </c>
      <c r="CR149" s="2" t="str">
        <f t="shared" si="172"/>
        <v/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 t="str">
        <f t="shared" si="173"/>
        <v/>
      </c>
      <c r="CY149" s="2" t="str">
        <f t="shared" si="173"/>
        <v/>
      </c>
      <c r="CZ149" s="2" t="str">
        <f t="shared" si="173"/>
        <v/>
      </c>
      <c r="DA149" s="2" t="str">
        <f t="shared" si="173"/>
        <v/>
      </c>
      <c r="DB149" s="2" t="str">
        <f t="shared" si="173"/>
        <v/>
      </c>
      <c r="DC149" s="2" t="str">
        <f t="shared" si="173"/>
        <v/>
      </c>
      <c r="DD149" s="2" t="str">
        <f t="shared" si="173"/>
        <v/>
      </c>
      <c r="DE149" s="2" t="str">
        <f t="shared" si="173"/>
        <v/>
      </c>
      <c r="DF149" s="2" t="str">
        <f t="shared" si="173"/>
        <v/>
      </c>
      <c r="DG149" s="2" t="str">
        <f t="shared" si="173"/>
        <v/>
      </c>
      <c r="DH149" s="2" t="str">
        <f t="shared" si="173"/>
        <v/>
      </c>
      <c r="DI149" s="2" t="str">
        <f t="shared" si="173"/>
        <v/>
      </c>
      <c r="DK149" s="2">
        <f t="shared" si="179"/>
        <v>90.137566184649629</v>
      </c>
      <c r="DL149" s="2">
        <f t="shared" si="179"/>
        <v>88.723711452762927</v>
      </c>
      <c r="DM149" s="2">
        <f t="shared" si="179"/>
        <v>90.726406722689063</v>
      </c>
      <c r="DN149" s="2">
        <f t="shared" si="179"/>
        <v>93.447425133689819</v>
      </c>
      <c r="DO149" s="2">
        <f t="shared" si="179"/>
        <v>92.572492851906148</v>
      </c>
      <c r="DP149" s="2">
        <f t="shared" si="179"/>
        <v>88.026662573313786</v>
      </c>
      <c r="DQ149" s="2">
        <f t="shared" si="179"/>
        <v>88.049917338709662</v>
      </c>
      <c r="DR149" s="2">
        <f t="shared" si="179"/>
        <v>93.210187096774192</v>
      </c>
      <c r="DS149" s="2">
        <f t="shared" si="179"/>
        <v>83.368825806451625</v>
      </c>
      <c r="DT149" s="2">
        <f t="shared" si="179"/>
        <v>82.27493225806451</v>
      </c>
      <c r="DU149" s="2">
        <f t="shared" si="179"/>
        <v>84.741357258064525</v>
      </c>
      <c r="DV149" s="2">
        <f t="shared" si="179"/>
        <v>88.112464919354849</v>
      </c>
      <c r="DW149" s="2">
        <f t="shared" si="179"/>
        <v>98.270146810850463</v>
      </c>
      <c r="DX149" s="2">
        <f t="shared" si="179"/>
        <v>95.824696969696944</v>
      </c>
      <c r="DY149" s="2">
        <f t="shared" si="179"/>
        <v>89.730049462365585</v>
      </c>
      <c r="EA149" s="2">
        <f t="shared" si="153"/>
        <v>65.147857142857163</v>
      </c>
      <c r="EB149" s="2">
        <f t="shared" si="153"/>
        <v>61.535644444444443</v>
      </c>
      <c r="EC149" s="2">
        <f t="shared" si="153"/>
        <v>57.02681111111113</v>
      </c>
      <c r="ED149" s="2">
        <f t="shared" si="153"/>
        <v>58.93661218836565</v>
      </c>
      <c r="EE149" s="2">
        <f t="shared" si="153"/>
        <v>58.969658183347846</v>
      </c>
      <c r="EF149" s="2">
        <f t="shared" si="153"/>
        <v>59.814045010666746</v>
      </c>
      <c r="EG149" s="2">
        <f t="shared" si="153"/>
        <v>61.098934910018606</v>
      </c>
      <c r="EH149" s="2">
        <f t="shared" si="153"/>
        <v>57.893192048012011</v>
      </c>
      <c r="EI149" s="2">
        <f t="shared" si="153"/>
        <v>60.135253511235945</v>
      </c>
      <c r="EJ149" s="2">
        <f t="shared" si="153"/>
        <v>60.681436612511199</v>
      </c>
      <c r="EK149" s="2">
        <f t="shared" si="153"/>
        <v>59.861842319955002</v>
      </c>
      <c r="EL149" s="2">
        <f t="shared" si="182"/>
        <v>57.961843514317479</v>
      </c>
      <c r="EM149" s="2">
        <f t="shared" si="135"/>
        <v>59.525211553339645</v>
      </c>
      <c r="EN149" s="2">
        <f t="shared" si="135"/>
        <v>61.352929509121701</v>
      </c>
      <c r="EO149" s="2">
        <f t="shared" si="135"/>
        <v>62.846932674020543</v>
      </c>
      <c r="EQ149" s="2">
        <f t="shared" si="180"/>
        <v>56.862758057005919</v>
      </c>
      <c r="ER149" s="2">
        <f t="shared" si="180"/>
        <v>58.62975065230205</v>
      </c>
      <c r="ES149" s="2">
        <f t="shared" si="180"/>
        <v>58.830336022485554</v>
      </c>
      <c r="ET149" s="2">
        <f t="shared" si="180"/>
        <v>58.767704647426115</v>
      </c>
      <c r="EU149" s="2">
        <f t="shared" si="180"/>
        <v>60.281178738158822</v>
      </c>
      <c r="EV149" s="2">
        <f t="shared" si="180"/>
        <v>61.40863991646777</v>
      </c>
      <c r="EW149" s="2">
        <f t="shared" si="180"/>
        <v>61.567629870903744</v>
      </c>
      <c r="EX149" s="2">
        <f t="shared" si="180"/>
        <v>60.71965555036526</v>
      </c>
      <c r="EY149" s="2">
        <f t="shared" si="180"/>
        <v>61.339150898481705</v>
      </c>
      <c r="EZ149" s="2">
        <f t="shared" si="180"/>
        <v>60.217997530198531</v>
      </c>
      <c r="FA149" s="2">
        <f t="shared" si="180"/>
        <v>59.661458470751114</v>
      </c>
      <c r="FB149" s="2">
        <f t="shared" si="180"/>
        <v>59.064933573245469</v>
      </c>
      <c r="FC149" s="2">
        <f t="shared" si="180"/>
        <v>61.369953110506401</v>
      </c>
      <c r="FD149" s="2">
        <f t="shared" si="180"/>
        <v>60.630306611923935</v>
      </c>
      <c r="FE149" s="2">
        <f t="shared" si="180"/>
        <v>61.095488452197948</v>
      </c>
      <c r="FG149" s="2">
        <f t="shared" si="181"/>
        <v>0.99999980788057785</v>
      </c>
      <c r="FH149" s="2">
        <f t="shared" si="181"/>
        <v>0.9999998221433315</v>
      </c>
      <c r="FI149" s="2">
        <f t="shared" si="181"/>
        <v>0.99999979699176811</v>
      </c>
      <c r="FJ149" s="2">
        <f t="shared" si="181"/>
        <v>0.99999979390437455</v>
      </c>
      <c r="FK149" s="2">
        <f t="shared" si="181"/>
        <v>0.9999997959402579</v>
      </c>
      <c r="FL149" s="2">
        <f t="shared" si="181"/>
        <v>0.99999982554220102</v>
      </c>
      <c r="FM149" s="2">
        <f t="shared" si="181"/>
        <v>0.99999982921538733</v>
      </c>
      <c r="FN149" s="2">
        <f t="shared" si="181"/>
        <v>0.99999982556872558</v>
      </c>
      <c r="FO149" s="2">
        <f t="shared" si="181"/>
        <v>0.99999982910021323</v>
      </c>
      <c r="FP149" s="2">
        <f t="shared" si="181"/>
        <v>0.99999982769477858</v>
      </c>
      <c r="FQ149" s="2">
        <f t="shared" si="181"/>
        <v>0.9999997914995945</v>
      </c>
      <c r="FR149" s="2">
        <f t="shared" si="181"/>
        <v>0.99999982202482884</v>
      </c>
      <c r="FS149" s="2">
        <f t="shared" si="181"/>
        <v>0.99999915914079396</v>
      </c>
      <c r="FT149" s="2">
        <f t="shared" si="181"/>
        <v>0.99999721204308201</v>
      </c>
      <c r="FU149" s="2">
        <f t="shared" si="181"/>
        <v>0.99999350681826027</v>
      </c>
      <c r="FW149" s="2">
        <f t="shared" si="174"/>
        <v>0.12277126940035456</v>
      </c>
      <c r="FX149" s="2">
        <f t="shared" si="174"/>
        <v>0.19214560597756331</v>
      </c>
      <c r="FY149" s="2">
        <f t="shared" si="174"/>
        <v>0.14275641719567733</v>
      </c>
      <c r="FZ149" s="2">
        <f t="shared" si="174"/>
        <v>0.10018977862725756</v>
      </c>
      <c r="GA149" s="2">
        <f t="shared" si="174"/>
        <v>9.332193344407369E-2</v>
      </c>
      <c r="GB149" s="2">
        <f t="shared" si="174"/>
        <v>0.11789427844530959</v>
      </c>
      <c r="GC149" s="2">
        <f t="shared" si="174"/>
        <v>0.14329315383281344</v>
      </c>
      <c r="GD149" s="2">
        <f t="shared" si="174"/>
        <v>0.1668026427998324</v>
      </c>
      <c r="GE149" s="2">
        <f t="shared" si="174"/>
        <v>0.15323181664379348</v>
      </c>
      <c r="GF149" s="2">
        <f t="shared" si="174"/>
        <v>0.14262396786183218</v>
      </c>
      <c r="GG149" s="2">
        <f t="shared" si="174"/>
        <v>0.11046525138506884</v>
      </c>
      <c r="GH149" s="2">
        <f t="shared" si="174"/>
        <v>0.10278108028626733</v>
      </c>
      <c r="GI149" s="2">
        <f t="shared" si="174"/>
        <v>8.3383813742357871E-2</v>
      </c>
      <c r="GJ149" s="2">
        <f t="shared" si="174"/>
        <v>7.8866261428223894E-2</v>
      </c>
      <c r="GK149" s="2">
        <f t="shared" si="174"/>
        <v>8.3539517788747825E-2</v>
      </c>
      <c r="GM149" s="107">
        <f t="shared" si="175"/>
        <v>1.1766059806329844E-112</v>
      </c>
      <c r="GN149" s="107">
        <f t="shared" si="175"/>
        <v>1.3202464193016917E-153</v>
      </c>
      <c r="GO149" s="107">
        <f t="shared" si="175"/>
        <v>9.1823145976321136E-150</v>
      </c>
      <c r="GP149" s="107">
        <f t="shared" si="175"/>
        <v>1.3543864195570532E-153</v>
      </c>
      <c r="GQ149" s="107">
        <f t="shared" si="175"/>
        <v>1.606694932060101E-160</v>
      </c>
      <c r="GR149" s="107">
        <f t="shared" si="175"/>
        <v>3.0247883796412256E-170</v>
      </c>
      <c r="GS149" s="107">
        <f t="shared" si="175"/>
        <v>7.2836804683747791E-174</v>
      </c>
      <c r="GT149" s="107">
        <f t="shared" si="175"/>
        <v>2.9769509249419456E-186</v>
      </c>
      <c r="GU149" s="107">
        <f t="shared" si="175"/>
        <v>5.7823809058598148E-194</v>
      </c>
      <c r="GV149" s="107">
        <f t="shared" si="175"/>
        <v>1.5021305867123837E-181</v>
      </c>
      <c r="GW149" s="107">
        <f t="shared" si="175"/>
        <v>3.3329266059746368E-179</v>
      </c>
      <c r="GX149" s="107">
        <f t="shared" si="175"/>
        <v>4.9446262534456849E-177</v>
      </c>
      <c r="GY149" s="107">
        <f t="shared" si="175"/>
        <v>1.740256547670651E-162</v>
      </c>
      <c r="GZ149" s="107">
        <f t="shared" si="175"/>
        <v>5.1191239418797478E-155</v>
      </c>
      <c r="HA149" s="107">
        <f t="shared" si="175"/>
        <v>1.1930694524453648E-257</v>
      </c>
      <c r="HC149" s="107">
        <f t="shared" si="155"/>
        <v>9.5165438264641884E-86</v>
      </c>
      <c r="HD149" s="107">
        <f t="shared" si="155"/>
        <v>8.506465971790973E-119</v>
      </c>
      <c r="HE149" s="107">
        <f t="shared" si="155"/>
        <v>3.7628669356284109E-114</v>
      </c>
      <c r="HF149" s="107">
        <f t="shared" si="155"/>
        <v>1.3457594765908376E-115</v>
      </c>
      <c r="HG149" s="107">
        <f t="shared" si="155"/>
        <v>7.7751755302144211E-121</v>
      </c>
      <c r="HH149" s="107">
        <f t="shared" si="155"/>
        <v>1.2166942444644687E-129</v>
      </c>
      <c r="HI149" s="107">
        <f t="shared" si="155"/>
        <v>2.0287221423128874E-134</v>
      </c>
      <c r="HJ149" s="107">
        <f t="shared" si="155"/>
        <v>3.5190979176852992E-145</v>
      </c>
      <c r="HK149" s="107">
        <f t="shared" si="155"/>
        <v>4.1388084233696677E-151</v>
      </c>
      <c r="HL149" s="107">
        <f t="shared" si="165"/>
        <v>2.8278672042944245E-140</v>
      </c>
      <c r="HM149" s="107">
        <f t="shared" si="165"/>
        <v>1.9960183755011247E-136</v>
      </c>
      <c r="HN149" s="107">
        <f t="shared" si="165"/>
        <v>2.8284972740518983E-133</v>
      </c>
      <c r="HO149" s="107">
        <f t="shared" si="165"/>
        <v>9.0755453750801399E-119</v>
      </c>
      <c r="HP149" s="107">
        <f t="shared" si="165"/>
        <v>1.1062762085383915E-111</v>
      </c>
      <c r="HQ149" s="107">
        <f t="shared" si="165"/>
        <v>1.1641875978274652E-171</v>
      </c>
      <c r="HS149" s="107">
        <f t="shared" si="176"/>
        <v>6.4343969403850062E-6</v>
      </c>
      <c r="HT149" s="107">
        <f t="shared" si="176"/>
        <v>1.0990769460596113E-8</v>
      </c>
      <c r="HU149" s="107">
        <f t="shared" si="176"/>
        <v>1.027194436441553E-7</v>
      </c>
      <c r="HV149" s="107">
        <f t="shared" si="176"/>
        <v>4.0378912491919146E-7</v>
      </c>
      <c r="HW149" s="107">
        <f t="shared" si="176"/>
        <v>2.689312125363282E-7</v>
      </c>
      <c r="HX149" s="107">
        <f t="shared" si="176"/>
        <v>2.630320568261913E-8</v>
      </c>
      <c r="HY149" s="107">
        <f t="shared" si="176"/>
        <v>3.7587123356933621E-9</v>
      </c>
      <c r="HZ149" s="107">
        <f t="shared" si="176"/>
        <v>3.2209454228867432E-10</v>
      </c>
      <c r="IA149" s="107">
        <f t="shared" si="176"/>
        <v>2.0652163466754615E-10</v>
      </c>
      <c r="IB149" s="107">
        <f t="shared" si="176"/>
        <v>1.7823925497989549E-9</v>
      </c>
      <c r="IC149" s="107">
        <f t="shared" si="176"/>
        <v>1.5555098036226339E-8</v>
      </c>
      <c r="ID149" s="107">
        <f t="shared" si="176"/>
        <v>4.2572424486862602E-8</v>
      </c>
      <c r="IE149" s="107">
        <f t="shared" si="176"/>
        <v>2.4555006769165773E-6</v>
      </c>
      <c r="IF149" s="107">
        <f t="shared" si="176"/>
        <v>1.050711674035824E-5</v>
      </c>
      <c r="IG149" s="107">
        <f t="shared" si="176"/>
        <v>1.4900151160833721E-7</v>
      </c>
      <c r="II149" s="107">
        <f t="shared" si="177"/>
        <v>0.11030052238341981</v>
      </c>
      <c r="IJ149" s="107">
        <f t="shared" si="177"/>
        <v>0.17213892984264811</v>
      </c>
      <c r="IK149" s="107">
        <f t="shared" si="177"/>
        <v>9.1660039786355132E-2</v>
      </c>
      <c r="IL149" s="107">
        <f t="shared" si="177"/>
        <v>3.6470360229387551E-2</v>
      </c>
      <c r="IM149" s="107">
        <f t="shared" si="177"/>
        <v>2.6833483282965507E-2</v>
      </c>
      <c r="IN149" s="107">
        <f t="shared" si="177"/>
        <v>4.5629262849782214E-2</v>
      </c>
      <c r="IO149" s="107">
        <f t="shared" si="177"/>
        <v>7.2898481820980313E-2</v>
      </c>
      <c r="IP149" s="107">
        <f t="shared" si="177"/>
        <v>9.4176481852391566E-2</v>
      </c>
      <c r="IQ149" s="107">
        <f t="shared" si="177"/>
        <v>6.9989364397489165E-2</v>
      </c>
      <c r="IR149" s="107">
        <f t="shared" si="177"/>
        <v>6.5844364858617443E-2</v>
      </c>
      <c r="IS149" s="107">
        <f t="shared" si="177"/>
        <v>3.1508038469060147E-2</v>
      </c>
      <c r="IT149" s="107">
        <f t="shared" si="177"/>
        <v>2.7991509065732053E-2</v>
      </c>
      <c r="IU149" s="107">
        <f t="shared" si="177"/>
        <v>9.7034671896321732E-3</v>
      </c>
      <c r="IV149" s="107">
        <f t="shared" si="177"/>
        <v>4.6286351111282566E-3</v>
      </c>
      <c r="IW149" s="107">
        <f t="shared" si="177"/>
        <v>5.0935985797190128E-3</v>
      </c>
      <c r="IY149" s="107">
        <f t="shared" si="178"/>
        <v>0.11030695678036019</v>
      </c>
      <c r="IZ149" s="107">
        <f t="shared" si="178"/>
        <v>0.17213894083341758</v>
      </c>
      <c r="JA149" s="107">
        <f t="shared" si="178"/>
        <v>9.1660142505798778E-2</v>
      </c>
      <c r="JB149" s="107">
        <f t="shared" si="178"/>
        <v>3.6470764018512472E-2</v>
      </c>
      <c r="JC149" s="107">
        <f t="shared" si="178"/>
        <v>2.6833752214178042E-2</v>
      </c>
      <c r="JD149" s="107">
        <f t="shared" si="178"/>
        <v>4.5629289152987897E-2</v>
      </c>
      <c r="JE149" s="107">
        <f t="shared" si="178"/>
        <v>7.2898485579692654E-2</v>
      </c>
      <c r="JF149" s="107">
        <f t="shared" si="178"/>
        <v>9.4176482174486112E-2</v>
      </c>
      <c r="JG149" s="107">
        <f t="shared" si="178"/>
        <v>6.9989364604010798E-2</v>
      </c>
      <c r="JH149" s="107">
        <f t="shared" si="178"/>
        <v>6.5844366641009996E-2</v>
      </c>
      <c r="JI149" s="107">
        <f t="shared" si="178"/>
        <v>3.1508054024158183E-2</v>
      </c>
      <c r="JJ149" s="107">
        <f t="shared" si="178"/>
        <v>2.7991551638156541E-2</v>
      </c>
      <c r="JK149" s="107">
        <f t="shared" si="178"/>
        <v>9.7059226903090899E-3</v>
      </c>
      <c r="JL149" s="107">
        <f t="shared" si="178"/>
        <v>4.6391422278686152E-3</v>
      </c>
      <c r="JM149" s="107">
        <f t="shared" si="178"/>
        <v>5.093747581230621E-3</v>
      </c>
    </row>
    <row r="150" spans="2:273" x14ac:dyDescent="0.25">
      <c r="B150" s="2">
        <v>122</v>
      </c>
      <c r="C150" s="37">
        <v>57.71</v>
      </c>
      <c r="D150" s="37">
        <v>59.79</v>
      </c>
      <c r="E150" s="37">
        <v>59.081000000000003</v>
      </c>
      <c r="F150" s="37">
        <v>57.5</v>
      </c>
      <c r="G150" s="37">
        <v>59.533000000000001</v>
      </c>
      <c r="H150" s="37">
        <v>62.533000000000001</v>
      </c>
      <c r="I150" s="37">
        <v>65.95</v>
      </c>
      <c r="J150" s="37">
        <v>68.849999999999994</v>
      </c>
      <c r="K150" s="37">
        <v>69.233000000000004</v>
      </c>
      <c r="L150" s="37">
        <v>68.882999999999996</v>
      </c>
      <c r="M150" s="37">
        <v>62.317</v>
      </c>
      <c r="N150" s="37">
        <v>61.283000000000001</v>
      </c>
      <c r="O150" s="37">
        <v>61.732999999999997</v>
      </c>
      <c r="P150" s="37">
        <v>63.7</v>
      </c>
      <c r="Q150" s="37">
        <v>67.716999999999999</v>
      </c>
      <c r="S150" s="4">
        <f t="shared" si="97"/>
        <v>63.994064356914336</v>
      </c>
      <c r="T150" s="4">
        <f t="shared" si="98"/>
        <v>60.99116827073339</v>
      </c>
      <c r="U150" s="4">
        <f t="shared" si="99"/>
        <v>62.036332759251628</v>
      </c>
      <c r="V150" s="4">
        <f t="shared" si="100"/>
        <v>61.213168553466161</v>
      </c>
      <c r="W150" s="4">
        <f t="shared" si="101"/>
        <v>61.957695101143884</v>
      </c>
      <c r="X150" s="4">
        <f t="shared" si="102"/>
        <v>65.27218939154821</v>
      </c>
      <c r="Y150" s="4">
        <f t="shared" si="103"/>
        <v>69.384434452367813</v>
      </c>
      <c r="Z150" s="4">
        <f t="shared" si="104"/>
        <v>70.219366342129092</v>
      </c>
      <c r="AA150" s="4">
        <f t="shared" si="105"/>
        <v>69.579775165780831</v>
      </c>
      <c r="AB150" s="4">
        <f t="shared" si="106"/>
        <v>70.441875346371134</v>
      </c>
      <c r="AC150" s="4">
        <f t="shared" si="107"/>
        <v>66.020746017286314</v>
      </c>
      <c r="AD150" s="4">
        <f t="shared" si="108"/>
        <v>64.612989190506923</v>
      </c>
      <c r="AE150" s="4">
        <f t="shared" si="109"/>
        <v>62.559146018397712</v>
      </c>
      <c r="AF150" s="4">
        <f t="shared" si="110"/>
        <v>63.270829843784405</v>
      </c>
      <c r="AG150" s="4">
        <f t="shared" si="110"/>
        <v>66.893026203960204</v>
      </c>
      <c r="AI150" s="4">
        <f t="shared" si="111"/>
        <v>-6.2840643569143353</v>
      </c>
      <c r="AJ150" s="4">
        <f t="shared" si="112"/>
        <v>-1.2011682707333904</v>
      </c>
      <c r="AK150" s="4">
        <f t="shared" si="113"/>
        <v>-2.9553327592516254</v>
      </c>
      <c r="AL150" s="4">
        <f t="shared" si="114"/>
        <v>-3.7131685534661614</v>
      </c>
      <c r="AM150" s="4">
        <f t="shared" si="115"/>
        <v>-2.4246951011438824</v>
      </c>
      <c r="AN150" s="4">
        <f t="shared" si="116"/>
        <v>-2.7391893915482086</v>
      </c>
      <c r="AO150" s="4">
        <f t="shared" si="117"/>
        <v>-3.4344344523678103</v>
      </c>
      <c r="AP150" s="4">
        <f t="shared" si="118"/>
        <v>-1.3693663421290978</v>
      </c>
      <c r="AQ150" s="4">
        <f t="shared" si="119"/>
        <v>-0.34677516578082646</v>
      </c>
      <c r="AR150" s="4">
        <f t="shared" si="120"/>
        <v>-1.5588753463711384</v>
      </c>
      <c r="AS150" s="4">
        <f t="shared" si="121"/>
        <v>-3.7037460172863135</v>
      </c>
      <c r="AT150" s="4">
        <f t="shared" si="122"/>
        <v>-3.3299891905069217</v>
      </c>
      <c r="AU150" s="4">
        <f t="shared" si="123"/>
        <v>-0.82614601839771495</v>
      </c>
      <c r="AV150" s="4">
        <f t="shared" si="169"/>
        <v>0.42917015621559784</v>
      </c>
      <c r="AW150" s="4">
        <f t="shared" si="169"/>
        <v>0.82397379603979459</v>
      </c>
      <c r="AY150" s="2">
        <f t="shared" si="170"/>
        <v>63.994064356914336</v>
      </c>
      <c r="AZ150" s="2">
        <f t="shared" si="170"/>
        <v>60.822182033764541</v>
      </c>
      <c r="BA150" s="2">
        <f t="shared" si="170"/>
        <v>57.202034685882552</v>
      </c>
      <c r="BB150" s="2">
        <f t="shared" si="170"/>
        <v>58.795058504400231</v>
      </c>
      <c r="BC150" s="2">
        <f t="shared" si="170"/>
        <v>58.961944188143995</v>
      </c>
      <c r="BD150" s="2">
        <f t="shared" si="170"/>
        <v>59.887296128480671</v>
      </c>
      <c r="BE150" s="2">
        <f t="shared" si="170"/>
        <v>61.05170782546611</v>
      </c>
      <c r="BF150" s="2">
        <f t="shared" si="170"/>
        <v>58.242034055623904</v>
      </c>
      <c r="BG150" s="2">
        <f t="shared" si="170"/>
        <v>60.192278564960333</v>
      </c>
      <c r="BH150" s="2">
        <f t="shared" si="170"/>
        <v>60.475177588503428</v>
      </c>
      <c r="BI150" s="2">
        <f t="shared" si="170"/>
        <v>59.695436577877174</v>
      </c>
      <c r="BJ150" s="2">
        <f t="shared" si="170"/>
        <v>57.935679643055842</v>
      </c>
      <c r="BK150" s="2">
        <f t="shared" si="170"/>
        <v>59.517603702613982</v>
      </c>
      <c r="BL150" s="2">
        <f t="shared" si="170"/>
        <v>61.149132037861889</v>
      </c>
      <c r="BM150" s="2">
        <f t="shared" si="170"/>
        <v>62.559688770565415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 t="str">
        <f t="shared" si="172"/>
        <v/>
      </c>
      <c r="CG150" s="2" t="str">
        <f t="shared" si="172"/>
        <v/>
      </c>
      <c r="CH150" s="2" t="str">
        <f t="shared" si="172"/>
        <v/>
      </c>
      <c r="CI150" s="2" t="str">
        <f t="shared" si="172"/>
        <v/>
      </c>
      <c r="CJ150" s="2" t="str">
        <f t="shared" si="172"/>
        <v/>
      </c>
      <c r="CK150" s="2" t="str">
        <f t="shared" si="172"/>
        <v/>
      </c>
      <c r="CL150" s="2" t="str">
        <f t="shared" si="172"/>
        <v/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 t="str">
        <f t="shared" si="172"/>
        <v/>
      </c>
      <c r="CR150" s="2" t="str">
        <f t="shared" si="172"/>
        <v/>
      </c>
      <c r="CS150" s="2" t="str">
        <f t="shared" si="172"/>
        <v/>
      </c>
      <c r="CU150" s="2" t="str">
        <f t="shared" si="173"/>
        <v/>
      </c>
      <c r="CV150" s="2" t="str">
        <f t="shared" si="173"/>
        <v/>
      </c>
      <c r="CW150" s="2" t="str">
        <f t="shared" si="173"/>
        <v/>
      </c>
      <c r="CX150" s="2" t="str">
        <f t="shared" si="173"/>
        <v/>
      </c>
      <c r="CY150" s="2" t="str">
        <f t="shared" si="173"/>
        <v/>
      </c>
      <c r="CZ150" s="2" t="str">
        <f t="shared" si="173"/>
        <v/>
      </c>
      <c r="DA150" s="2" t="str">
        <f t="shared" si="173"/>
        <v/>
      </c>
      <c r="DB150" s="2" t="str">
        <f t="shared" si="173"/>
        <v/>
      </c>
      <c r="DC150" s="2" t="str">
        <f t="shared" si="173"/>
        <v/>
      </c>
      <c r="DD150" s="2" t="str">
        <f t="shared" si="173"/>
        <v/>
      </c>
      <c r="DE150" s="2" t="str">
        <f t="shared" si="173"/>
        <v/>
      </c>
      <c r="DF150" s="2" t="str">
        <f t="shared" si="173"/>
        <v/>
      </c>
      <c r="DG150" s="2" t="str">
        <f t="shared" si="173"/>
        <v/>
      </c>
      <c r="DH150" s="2" t="str">
        <f t="shared" si="173"/>
        <v/>
      </c>
      <c r="DI150" s="2" t="str">
        <f t="shared" si="173"/>
        <v/>
      </c>
      <c r="DK150" s="2">
        <f t="shared" si="179"/>
        <v>90.320376195773093</v>
      </c>
      <c r="DL150" s="2">
        <f t="shared" si="179"/>
        <v>88.885991532976831</v>
      </c>
      <c r="DM150" s="2">
        <f t="shared" si="179"/>
        <v>90.895710924369737</v>
      </c>
      <c r="DN150" s="2">
        <f t="shared" si="179"/>
        <v>93.638836564171115</v>
      </c>
      <c r="DO150" s="2">
        <f t="shared" si="179"/>
        <v>92.738643145161276</v>
      </c>
      <c r="DP150" s="2">
        <f t="shared" si="179"/>
        <v>88.140558467741926</v>
      </c>
      <c r="DQ150" s="2">
        <f t="shared" si="179"/>
        <v>88.157919354838697</v>
      </c>
      <c r="DR150" s="2">
        <f t="shared" si="179"/>
        <v>93.365689432703007</v>
      </c>
      <c r="DS150" s="2">
        <f t="shared" si="179"/>
        <v>83.436186651835385</v>
      </c>
      <c r="DT150" s="2">
        <f t="shared" si="179"/>
        <v>82.313301612903217</v>
      </c>
      <c r="DU150" s="2">
        <f t="shared" si="179"/>
        <v>84.826537096774203</v>
      </c>
      <c r="DV150" s="2">
        <f t="shared" si="179"/>
        <v>88.244364516129039</v>
      </c>
      <c r="DW150" s="2">
        <f t="shared" si="179"/>
        <v>98.473925403225834</v>
      </c>
      <c r="DX150" s="2">
        <f t="shared" si="179"/>
        <v>95.994878787878761</v>
      </c>
      <c r="DY150" s="2">
        <f t="shared" si="179"/>
        <v>89.880411197626984</v>
      </c>
      <c r="EA150" s="2">
        <f t="shared" si="153"/>
        <v>65.268000000000015</v>
      </c>
      <c r="EB150" s="2">
        <f t="shared" si="153"/>
        <v>61.508711111111111</v>
      </c>
      <c r="EC150" s="2">
        <f t="shared" si="153"/>
        <v>56.880577777777788</v>
      </c>
      <c r="ED150" s="2">
        <f t="shared" si="153"/>
        <v>58.815549307479223</v>
      </c>
      <c r="EE150" s="2">
        <f t="shared" si="153"/>
        <v>58.806296174994728</v>
      </c>
      <c r="EF150" s="2">
        <f t="shared" si="153"/>
        <v>59.65054766984165</v>
      </c>
      <c r="EG150" s="2">
        <f t="shared" si="153"/>
        <v>60.966952975246485</v>
      </c>
      <c r="EH150" s="2">
        <f t="shared" si="153"/>
        <v>57.655278835333839</v>
      </c>
      <c r="EI150" s="2">
        <f t="shared" si="153"/>
        <v>59.961295294943817</v>
      </c>
      <c r="EJ150" s="2">
        <f t="shared" si="153"/>
        <v>60.557427529742874</v>
      </c>
      <c r="EK150" s="2">
        <f t="shared" si="153"/>
        <v>59.723154843398362</v>
      </c>
      <c r="EL150" s="2">
        <f t="shared" si="182"/>
        <v>57.792298037919537</v>
      </c>
      <c r="EM150" s="2">
        <f t="shared" si="135"/>
        <v>59.325369079343247</v>
      </c>
      <c r="EN150" s="2">
        <f t="shared" si="135"/>
        <v>61.218898514199751</v>
      </c>
      <c r="EO150" s="2">
        <f t="shared" si="135"/>
        <v>62.736328832255609</v>
      </c>
      <c r="EQ150" s="2">
        <f t="shared" si="180"/>
        <v>56.763617764836624</v>
      </c>
      <c r="ER150" s="2">
        <f t="shared" si="180"/>
        <v>58.529389548716978</v>
      </c>
      <c r="ES150" s="2">
        <f t="shared" si="180"/>
        <v>58.735317973260393</v>
      </c>
      <c r="ET150" s="2">
        <f t="shared" si="180"/>
        <v>58.64883263001277</v>
      </c>
      <c r="EU150" s="2">
        <f t="shared" si="180"/>
        <v>60.163089713292351</v>
      </c>
      <c r="EV150" s="2">
        <f t="shared" si="180"/>
        <v>61.294336664677793</v>
      </c>
      <c r="EW150" s="2">
        <f t="shared" si="180"/>
        <v>61.454191690404429</v>
      </c>
      <c r="EX150" s="2">
        <f t="shared" si="180"/>
        <v>60.570111018561256</v>
      </c>
      <c r="EY150" s="2">
        <f t="shared" si="180"/>
        <v>61.206163685582837</v>
      </c>
      <c r="EZ150" s="2">
        <f t="shared" si="180"/>
        <v>60.08241199593003</v>
      </c>
      <c r="FA150" s="2">
        <f t="shared" si="180"/>
        <v>59.518108052588332</v>
      </c>
      <c r="FB150" s="2">
        <f t="shared" si="180"/>
        <v>58.929856759293067</v>
      </c>
      <c r="FC150" s="2">
        <f t="shared" si="180"/>
        <v>61.231407867688546</v>
      </c>
      <c r="FD150" s="2">
        <f t="shared" si="180"/>
        <v>60.475699062325305</v>
      </c>
      <c r="FE150" s="2">
        <f t="shared" si="180"/>
        <v>60.934925013379342</v>
      </c>
      <c r="FG150" s="2">
        <f t="shared" si="181"/>
        <v>0.99999984739411252</v>
      </c>
      <c r="FH150" s="2">
        <f t="shared" si="181"/>
        <v>0.99999985872342123</v>
      </c>
      <c r="FI150" s="2">
        <f t="shared" si="181"/>
        <v>0.99999983874482279</v>
      </c>
      <c r="FJ150" s="2">
        <f t="shared" si="181"/>
        <v>0.99999983629241873</v>
      </c>
      <c r="FK150" s="2">
        <f t="shared" si="181"/>
        <v>0.99999983790957847</v>
      </c>
      <c r="FL150" s="2">
        <f t="shared" si="181"/>
        <v>0.99999986142323949</v>
      </c>
      <c r="FM150" s="2">
        <f t="shared" si="181"/>
        <v>0.99999986434095534</v>
      </c>
      <c r="FN150" s="2">
        <f t="shared" si="181"/>
        <v>0.99999986144430875</v>
      </c>
      <c r="FO150" s="2">
        <f t="shared" si="181"/>
        <v>0.99999986424946929</v>
      </c>
      <c r="FP150" s="2">
        <f t="shared" si="181"/>
        <v>0.99999986313309286</v>
      </c>
      <c r="FQ150" s="2">
        <f t="shared" si="181"/>
        <v>0.99999983438223383</v>
      </c>
      <c r="FR150" s="2">
        <f t="shared" si="181"/>
        <v>0.9999998586292913</v>
      </c>
      <c r="FS150" s="2">
        <f t="shared" si="181"/>
        <v>0.99999931795306529</v>
      </c>
      <c r="FT150" s="2">
        <f t="shared" si="181"/>
        <v>0.9999976988075715</v>
      </c>
      <c r="FU150" s="2">
        <f t="shared" si="181"/>
        <v>0.99999456080111093</v>
      </c>
      <c r="FW150" s="2">
        <f t="shared" si="174"/>
        <v>0.14979800190052237</v>
      </c>
      <c r="FX150" s="2">
        <f t="shared" si="174"/>
        <v>0.23043264405584904</v>
      </c>
      <c r="FY150" s="2">
        <f t="shared" si="174"/>
        <v>0.17331345046134383</v>
      </c>
      <c r="FZ150" s="2">
        <f t="shared" si="174"/>
        <v>0.12294213288436363</v>
      </c>
      <c r="GA150" s="2">
        <f t="shared" si="174"/>
        <v>0.11471348340597994</v>
      </c>
      <c r="GB150" s="2">
        <f t="shared" si="174"/>
        <v>0.14402366199636069</v>
      </c>
      <c r="GC150" s="2">
        <f t="shared" si="174"/>
        <v>0.17394176382644183</v>
      </c>
      <c r="GD150" s="2">
        <f t="shared" si="174"/>
        <v>0.20129813159938778</v>
      </c>
      <c r="GE150" s="2">
        <f t="shared" si="174"/>
        <v>0.18554578542153374</v>
      </c>
      <c r="GF150" s="2">
        <f t="shared" si="174"/>
        <v>0.17315837702909151</v>
      </c>
      <c r="GG150" s="2">
        <f t="shared" si="174"/>
        <v>0.13520047291529044</v>
      </c>
      <c r="GH150" s="2">
        <f t="shared" si="174"/>
        <v>0.12603947155621853</v>
      </c>
      <c r="GI150" s="2">
        <f t="shared" si="174"/>
        <v>0.1008415585732951</v>
      </c>
      <c r="GJ150" s="2">
        <f t="shared" si="174"/>
        <v>9.3980831638395962E-2</v>
      </c>
      <c r="GK150" s="2">
        <f t="shared" si="174"/>
        <v>9.8138852543972588E-2</v>
      </c>
      <c r="GM150" s="107">
        <f t="shared" si="175"/>
        <v>5.6232387901409119E-116</v>
      </c>
      <c r="GN150" s="107">
        <f t="shared" si="175"/>
        <v>3.947357032216044E-158</v>
      </c>
      <c r="GO150" s="107">
        <f t="shared" si="175"/>
        <v>3.2733902304091428E-154</v>
      </c>
      <c r="GP150" s="107">
        <f t="shared" si="175"/>
        <v>3.6652146333753025E-158</v>
      </c>
      <c r="GQ150" s="107">
        <f t="shared" si="175"/>
        <v>2.7099218741754743E-165</v>
      </c>
      <c r="GR150" s="107">
        <f t="shared" si="175"/>
        <v>2.9281633070082996E-175</v>
      </c>
      <c r="GS150" s="107">
        <f t="shared" si="175"/>
        <v>5.5919485611877069E-179</v>
      </c>
      <c r="GT150" s="107">
        <f t="shared" si="175"/>
        <v>9.6185832068813994E-192</v>
      </c>
      <c r="GU150" s="107">
        <f t="shared" si="175"/>
        <v>1.1204049482034554E-199</v>
      </c>
      <c r="GV150" s="107">
        <f t="shared" si="175"/>
        <v>6.7659335112644426E-187</v>
      </c>
      <c r="GW150" s="107">
        <f t="shared" si="175"/>
        <v>1.5148190229879792E-184</v>
      </c>
      <c r="GX150" s="107">
        <f t="shared" si="175"/>
        <v>2.9594979467097688E-182</v>
      </c>
      <c r="GY150" s="107">
        <f t="shared" si="175"/>
        <v>2.5299239739416312E-167</v>
      </c>
      <c r="GZ150" s="107">
        <f t="shared" si="175"/>
        <v>1.2151032840144253E-159</v>
      </c>
      <c r="HA150" s="107">
        <f t="shared" si="175"/>
        <v>2.7736798444807559E-265</v>
      </c>
      <c r="HC150" s="107">
        <f t="shared" si="155"/>
        <v>2.7628759264314533E-89</v>
      </c>
      <c r="HD150" s="107">
        <f t="shared" si="155"/>
        <v>1.1732656836398032E-123</v>
      </c>
      <c r="HE150" s="107">
        <f t="shared" si="155"/>
        <v>6.7927711748406642E-119</v>
      </c>
      <c r="HF150" s="107">
        <f t="shared" si="155"/>
        <v>1.9431757447998916E-120</v>
      </c>
      <c r="HG150" s="107">
        <f t="shared" si="155"/>
        <v>6.7889558557373556E-126</v>
      </c>
      <c r="HH150" s="107">
        <f t="shared" si="155"/>
        <v>5.4913607773288346E-135</v>
      </c>
      <c r="HI150" s="107">
        <f t="shared" si="155"/>
        <v>6.4966806849364015E-140</v>
      </c>
      <c r="HJ150" s="107">
        <f t="shared" si="155"/>
        <v>4.2017707567456453E-151</v>
      </c>
      <c r="HK150" s="107">
        <f t="shared" si="155"/>
        <v>2.855875458165464E-157</v>
      </c>
      <c r="HL150" s="107">
        <f t="shared" si="165"/>
        <v>5.1240028330307349E-146</v>
      </c>
      <c r="HM150" s="107">
        <f t="shared" si="165"/>
        <v>4.0252753854176949E-142</v>
      </c>
      <c r="HN150" s="107">
        <f t="shared" si="165"/>
        <v>8.2217905643073703E-139</v>
      </c>
      <c r="HO150" s="107">
        <f t="shared" si="165"/>
        <v>8.0450316516513854E-124</v>
      </c>
      <c r="HP150" s="107">
        <f t="shared" si="165"/>
        <v>1.7747022455136487E-116</v>
      </c>
      <c r="HQ150" s="107">
        <f t="shared" si="165"/>
        <v>6.7422748197910014E-179</v>
      </c>
      <c r="HS150" s="107">
        <f t="shared" si="176"/>
        <v>1.7195911330827121E-6</v>
      </c>
      <c r="HT150" s="107">
        <f t="shared" si="176"/>
        <v>1.6191374419619407E-9</v>
      </c>
      <c r="HU150" s="107">
        <f t="shared" si="176"/>
        <v>1.7222869176357751E-8</v>
      </c>
      <c r="HV150" s="107">
        <f t="shared" si="176"/>
        <v>7.1453561639555875E-8</v>
      </c>
      <c r="HW150" s="107">
        <f t="shared" si="176"/>
        <v>4.4658185502058535E-8</v>
      </c>
      <c r="HX150" s="107">
        <f t="shared" si="176"/>
        <v>3.672530547384594E-9</v>
      </c>
      <c r="HY150" s="107">
        <f t="shared" si="176"/>
        <v>4.6201729429682397E-10</v>
      </c>
      <c r="HZ150" s="107">
        <f t="shared" si="176"/>
        <v>3.197258140167078E-11</v>
      </c>
      <c r="IA150" s="107">
        <f t="shared" si="176"/>
        <v>1.9116213587343671E-11</v>
      </c>
      <c r="IB150" s="107">
        <f t="shared" si="176"/>
        <v>2.0023681656867149E-10</v>
      </c>
      <c r="IC150" s="107">
        <f t="shared" si="176"/>
        <v>1.9494053475003193E-9</v>
      </c>
      <c r="ID150" s="107">
        <f t="shared" si="176"/>
        <v>5.8557387485489332E-9</v>
      </c>
      <c r="IE150" s="107">
        <f t="shared" si="176"/>
        <v>4.6205568933042493E-7</v>
      </c>
      <c r="IF150" s="107">
        <f t="shared" si="176"/>
        <v>2.2559420219347328E-6</v>
      </c>
      <c r="IG150" s="107">
        <f t="shared" si="176"/>
        <v>1.2564546182667553E-8</v>
      </c>
      <c r="II150" s="107">
        <f t="shared" si="177"/>
        <v>0.15711011825236704</v>
      </c>
      <c r="IJ150" s="107">
        <f t="shared" si="177"/>
        <v>0.24508813533673801</v>
      </c>
      <c r="IK150" s="107">
        <f t="shared" si="177"/>
        <v>0.14041894628487592</v>
      </c>
      <c r="IL150" s="107">
        <f t="shared" si="177"/>
        <v>6.1087946451122435E-2</v>
      </c>
      <c r="IM150" s="107">
        <f t="shared" si="177"/>
        <v>4.6583831287055302E-2</v>
      </c>
      <c r="IN150" s="107">
        <f t="shared" si="177"/>
        <v>7.6531149832232526E-2</v>
      </c>
      <c r="IO150" s="107">
        <f t="shared" si="177"/>
        <v>0.11749097636825111</v>
      </c>
      <c r="IP150" s="107">
        <f t="shared" si="177"/>
        <v>0.15006093950132021</v>
      </c>
      <c r="IQ150" s="107">
        <f t="shared" si="177"/>
        <v>0.11623266109137444</v>
      </c>
      <c r="IR150" s="107">
        <f t="shared" si="177"/>
        <v>0.10833086643722326</v>
      </c>
      <c r="IS150" s="107">
        <f t="shared" si="177"/>
        <v>5.5655138347163506E-2</v>
      </c>
      <c r="IT150" s="107">
        <f t="shared" si="177"/>
        <v>4.9498018755170244E-2</v>
      </c>
      <c r="IU150" s="107">
        <f t="shared" si="177"/>
        <v>1.825367930415342E-2</v>
      </c>
      <c r="IV150" s="107">
        <f t="shared" si="177"/>
        <v>9.0348016566827137E-3</v>
      </c>
      <c r="IW150" s="107">
        <f t="shared" si="177"/>
        <v>9.4864184337686321E-3</v>
      </c>
      <c r="IY150" s="107">
        <f t="shared" si="178"/>
        <v>0.15711183784350011</v>
      </c>
      <c r="IZ150" s="107">
        <f t="shared" si="178"/>
        <v>0.24508813695587545</v>
      </c>
      <c r="JA150" s="107">
        <f t="shared" si="178"/>
        <v>0.1404189635077451</v>
      </c>
      <c r="JB150" s="107">
        <f t="shared" si="178"/>
        <v>6.1088017904684072E-2</v>
      </c>
      <c r="JC150" s="107">
        <f t="shared" si="178"/>
        <v>4.6583875945240806E-2</v>
      </c>
      <c r="JD150" s="107">
        <f t="shared" si="178"/>
        <v>7.6531153504763069E-2</v>
      </c>
      <c r="JE150" s="107">
        <f t="shared" si="178"/>
        <v>0.11749097683026841</v>
      </c>
      <c r="JF150" s="107">
        <f t="shared" si="178"/>
        <v>0.1500609395332928</v>
      </c>
      <c r="JG150" s="107">
        <f t="shared" si="178"/>
        <v>0.11623266111049065</v>
      </c>
      <c r="JH150" s="107">
        <f t="shared" si="178"/>
        <v>0.10833086663746007</v>
      </c>
      <c r="JI150" s="107">
        <f t="shared" si="178"/>
        <v>5.5655140296568852E-2</v>
      </c>
      <c r="JJ150" s="107">
        <f t="shared" si="178"/>
        <v>4.9498024610908992E-2</v>
      </c>
      <c r="JK150" s="107">
        <f t="shared" si="178"/>
        <v>1.8254141359842751E-2</v>
      </c>
      <c r="JL150" s="107">
        <f t="shared" si="178"/>
        <v>9.0370575987046477E-3</v>
      </c>
      <c r="JM150" s="107">
        <f t="shared" si="178"/>
        <v>9.4864309983148151E-3</v>
      </c>
    </row>
    <row r="151" spans="2:273" x14ac:dyDescent="0.25">
      <c r="B151" s="2">
        <v>123</v>
      </c>
      <c r="C151" s="37">
        <v>57.031999999999996</v>
      </c>
      <c r="D151" s="37">
        <v>58.935000000000002</v>
      </c>
      <c r="E151" s="37">
        <v>60.225999999999999</v>
      </c>
      <c r="F151" s="37">
        <v>57.725999999999999</v>
      </c>
      <c r="G151" s="37">
        <v>61.332999999999998</v>
      </c>
      <c r="H151" s="37">
        <v>65.5</v>
      </c>
      <c r="I151" s="37">
        <v>71.132999999999996</v>
      </c>
      <c r="J151" s="37">
        <v>75.349999999999994</v>
      </c>
      <c r="K151" s="37">
        <v>75.466999999999999</v>
      </c>
      <c r="L151" s="37">
        <v>74.582999999999998</v>
      </c>
      <c r="M151" s="37">
        <v>65.933000000000007</v>
      </c>
      <c r="N151" s="37">
        <v>64.066999999999993</v>
      </c>
      <c r="O151" s="37">
        <v>63.317</v>
      </c>
      <c r="P151" s="37">
        <v>64.132999999999996</v>
      </c>
      <c r="Q151" s="37">
        <v>69.566999999999993</v>
      </c>
      <c r="S151" s="4">
        <f t="shared" si="97"/>
        <v>63.80442474435209</v>
      </c>
      <c r="T151" s="4">
        <f t="shared" si="98"/>
        <v>60.849027548974014</v>
      </c>
      <c r="U151" s="4">
        <f t="shared" si="99"/>
        <v>63.522972063542994</v>
      </c>
      <c r="V151" s="4">
        <f t="shared" si="100"/>
        <v>62.217089818596193</v>
      </c>
      <c r="W151" s="4">
        <f t="shared" si="101"/>
        <v>63.393499677200211</v>
      </c>
      <c r="X151" s="4">
        <f t="shared" si="102"/>
        <v>67.602109467889974</v>
      </c>
      <c r="Y151" s="4">
        <f t="shared" si="103"/>
        <v>72.434415146410956</v>
      </c>
      <c r="Z151" s="4">
        <f t="shared" si="104"/>
        <v>74.218554214077813</v>
      </c>
      <c r="AA151" s="4">
        <f t="shared" si="105"/>
        <v>73.256958018783251</v>
      </c>
      <c r="AB151" s="4">
        <f t="shared" si="106"/>
        <v>74.327774747965279</v>
      </c>
      <c r="AC151" s="4">
        <f t="shared" si="107"/>
        <v>69.202660864566013</v>
      </c>
      <c r="AD151" s="4">
        <f t="shared" si="108"/>
        <v>68.054725670723442</v>
      </c>
      <c r="AE151" s="4">
        <f t="shared" si="109"/>
        <v>64.415349034923395</v>
      </c>
      <c r="AF151" s="4">
        <f t="shared" si="110"/>
        <v>64.686853825715289</v>
      </c>
      <c r="AG151" s="4">
        <f t="shared" si="110"/>
        <v>69.667110551787218</v>
      </c>
      <c r="AI151" s="4">
        <f t="shared" si="111"/>
        <v>-6.7724247443520937</v>
      </c>
      <c r="AJ151" s="4">
        <f t="shared" si="112"/>
        <v>-1.9140275489740119</v>
      </c>
      <c r="AK151" s="4">
        <f t="shared" si="113"/>
        <v>-3.2969720635429951</v>
      </c>
      <c r="AL151" s="4">
        <f t="shared" si="114"/>
        <v>-4.491089818596194</v>
      </c>
      <c r="AM151" s="4">
        <f t="shared" si="115"/>
        <v>-2.0604996772002124</v>
      </c>
      <c r="AN151" s="4">
        <f t="shared" si="116"/>
        <v>-2.1021094678899743</v>
      </c>
      <c r="AO151" s="4">
        <f t="shared" si="117"/>
        <v>-1.3014151464109602</v>
      </c>
      <c r="AP151" s="4">
        <f t="shared" si="118"/>
        <v>1.1314457859221818</v>
      </c>
      <c r="AQ151" s="4">
        <f t="shared" si="119"/>
        <v>2.2100419812167473</v>
      </c>
      <c r="AR151" s="4">
        <f t="shared" si="120"/>
        <v>0.25522525203471957</v>
      </c>
      <c r="AS151" s="4">
        <f t="shared" si="121"/>
        <v>-3.2696608645660064</v>
      </c>
      <c r="AT151" s="4">
        <f t="shared" si="122"/>
        <v>-3.9877256707234494</v>
      </c>
      <c r="AU151" s="4">
        <f t="shared" si="123"/>
        <v>-1.0983490349233946</v>
      </c>
      <c r="AV151" s="4">
        <f t="shared" si="169"/>
        <v>-0.55385382571529362</v>
      </c>
      <c r="AW151" s="4">
        <f t="shared" si="169"/>
        <v>-0.10011055178722472</v>
      </c>
      <c r="AY151" s="2">
        <f t="shared" si="170"/>
        <v>63.80442474435209</v>
      </c>
      <c r="AZ151" s="2">
        <f t="shared" si="170"/>
        <v>60.646049677948696</v>
      </c>
      <c r="BA151" s="2">
        <f t="shared" si="170"/>
        <v>57.132346554084542</v>
      </c>
      <c r="BB151" s="2">
        <f t="shared" si="170"/>
        <v>58.669812115663618</v>
      </c>
      <c r="BC151" s="2">
        <f t="shared" si="170"/>
        <v>58.839578381422612</v>
      </c>
      <c r="BD151" s="2">
        <f t="shared" si="170"/>
        <v>59.782981248630662</v>
      </c>
      <c r="BE151" s="2">
        <f t="shared" si="170"/>
        <v>60.940956843739642</v>
      </c>
      <c r="BF151" s="2">
        <f t="shared" si="170"/>
        <v>58.140736029005666</v>
      </c>
      <c r="BG151" s="2">
        <f t="shared" si="170"/>
        <v>60.073928241179168</v>
      </c>
      <c r="BH151" s="2">
        <f t="shared" si="170"/>
        <v>60.331898704180922</v>
      </c>
      <c r="BI151" s="2">
        <f t="shared" si="170"/>
        <v>59.549983844824702</v>
      </c>
      <c r="BJ151" s="2">
        <f t="shared" si="170"/>
        <v>57.802849319280625</v>
      </c>
      <c r="BK151" s="2">
        <f t="shared" si="170"/>
        <v>59.364520783050494</v>
      </c>
      <c r="BL151" s="2">
        <f t="shared" si="170"/>
        <v>60.999665430519528</v>
      </c>
      <c r="BM151" s="2">
        <f t="shared" si="170"/>
        <v>62.412999542843501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 t="str">
        <f t="shared" si="172"/>
        <v/>
      </c>
      <c r="CI151" s="2" t="str">
        <f t="shared" si="172"/>
        <v/>
      </c>
      <c r="CJ151" s="2" t="str">
        <f t="shared" si="172"/>
        <v/>
      </c>
      <c r="CK151" s="2" t="str">
        <f t="shared" si="172"/>
        <v/>
      </c>
      <c r="CL151" s="2" t="str">
        <f t="shared" si="172"/>
        <v/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 t="str">
        <f t="shared" si="172"/>
        <v/>
      </c>
      <c r="CR151" s="2" t="str">
        <f t="shared" si="172"/>
        <v/>
      </c>
      <c r="CS151" s="2" t="str">
        <f t="shared" si="172"/>
        <v/>
      </c>
      <c r="CU151" s="2" t="str">
        <f t="shared" si="173"/>
        <v/>
      </c>
      <c r="CV151" s="2" t="str">
        <f t="shared" si="173"/>
        <v/>
      </c>
      <c r="CW151" s="2" t="str">
        <f t="shared" si="173"/>
        <v/>
      </c>
      <c r="CX151" s="2" t="str">
        <f t="shared" si="173"/>
        <v/>
      </c>
      <c r="CY151" s="2" t="str">
        <f t="shared" si="173"/>
        <v/>
      </c>
      <c r="CZ151" s="2" t="str">
        <f t="shared" si="173"/>
        <v/>
      </c>
      <c r="DA151" s="2" t="str">
        <f t="shared" si="173"/>
        <v/>
      </c>
      <c r="DB151" s="2" t="str">
        <f t="shared" si="173"/>
        <v/>
      </c>
      <c r="DC151" s="2" t="str">
        <f t="shared" si="173"/>
        <v/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 t="str">
        <f t="shared" si="173"/>
        <v/>
      </c>
      <c r="DH151" s="2" t="str">
        <f t="shared" si="173"/>
        <v/>
      </c>
      <c r="DI151" s="2" t="str">
        <f t="shared" si="173"/>
        <v/>
      </c>
      <c r="DK151" s="2">
        <f t="shared" si="179"/>
        <v>90.503186206896572</v>
      </c>
      <c r="DL151" s="2">
        <f t="shared" si="179"/>
        <v>89.048271613190735</v>
      </c>
      <c r="DM151" s="2">
        <f t="shared" si="179"/>
        <v>91.065015126050412</v>
      </c>
      <c r="DN151" s="2">
        <f t="shared" si="179"/>
        <v>93.830247994652396</v>
      </c>
      <c r="DO151" s="2">
        <f t="shared" si="179"/>
        <v>92.904793438416405</v>
      </c>
      <c r="DP151" s="2">
        <f t="shared" si="179"/>
        <v>88.25445436217008</v>
      </c>
      <c r="DQ151" s="2">
        <f t="shared" si="179"/>
        <v>88.265921370967732</v>
      </c>
      <c r="DR151" s="2">
        <f t="shared" si="179"/>
        <v>93.521191768631809</v>
      </c>
      <c r="DS151" s="2">
        <f t="shared" si="179"/>
        <v>83.503547497219145</v>
      </c>
      <c r="DT151" s="2">
        <f t="shared" si="179"/>
        <v>82.351670967741924</v>
      </c>
      <c r="DU151" s="2">
        <f t="shared" si="179"/>
        <v>84.911716935483881</v>
      </c>
      <c r="DV151" s="2">
        <f t="shared" si="179"/>
        <v>88.376264112903243</v>
      </c>
      <c r="DW151" s="2">
        <f t="shared" si="179"/>
        <v>98.677703995601206</v>
      </c>
      <c r="DX151" s="2">
        <f t="shared" si="179"/>
        <v>96.165060606060578</v>
      </c>
      <c r="DY151" s="2">
        <f t="shared" si="179"/>
        <v>90.030772932888397</v>
      </c>
      <c r="EA151" s="2">
        <f t="shared" si="153"/>
        <v>65.388142857142881</v>
      </c>
      <c r="EB151" s="2">
        <f t="shared" si="153"/>
        <v>61.481777777777772</v>
      </c>
      <c r="EC151" s="2">
        <f t="shared" si="153"/>
        <v>56.73434444444446</v>
      </c>
      <c r="ED151" s="2">
        <f t="shared" si="153"/>
        <v>58.694486426592796</v>
      </c>
      <c r="EE151" s="2">
        <f t="shared" si="153"/>
        <v>58.642934166641609</v>
      </c>
      <c r="EF151" s="2">
        <f t="shared" si="153"/>
        <v>59.487050329016554</v>
      </c>
      <c r="EG151" s="2">
        <f t="shared" si="153"/>
        <v>60.834971040474372</v>
      </c>
      <c r="EH151" s="2">
        <f t="shared" si="153"/>
        <v>57.417365622655666</v>
      </c>
      <c r="EI151" s="2">
        <f t="shared" si="153"/>
        <v>59.787337078651682</v>
      </c>
      <c r="EJ151" s="2">
        <f t="shared" si="153"/>
        <v>60.433418446974542</v>
      </c>
      <c r="EK151" s="2">
        <f t="shared" si="153"/>
        <v>59.584467366841722</v>
      </c>
      <c r="EL151" s="2">
        <f t="shared" si="182"/>
        <v>57.622752561521594</v>
      </c>
      <c r="EM151" s="2">
        <f t="shared" si="135"/>
        <v>59.125526605346863</v>
      </c>
      <c r="EN151" s="2">
        <f t="shared" si="135"/>
        <v>61.084867519277807</v>
      </c>
      <c r="EO151" s="2">
        <f t="shared" si="135"/>
        <v>62.625724990490681</v>
      </c>
      <c r="EQ151" s="2">
        <f t="shared" si="180"/>
        <v>56.664477472667329</v>
      </c>
      <c r="ER151" s="2">
        <f t="shared" si="180"/>
        <v>58.429028445131898</v>
      </c>
      <c r="ES151" s="2">
        <f t="shared" si="180"/>
        <v>58.640299924035233</v>
      </c>
      <c r="ET151" s="2">
        <f t="shared" si="180"/>
        <v>58.529960612599425</v>
      </c>
      <c r="EU151" s="2">
        <f t="shared" si="180"/>
        <v>60.045000688425873</v>
      </c>
      <c r="EV151" s="2">
        <f t="shared" si="180"/>
        <v>61.180033412887816</v>
      </c>
      <c r="EW151" s="2">
        <f t="shared" si="180"/>
        <v>61.340753509905113</v>
      </c>
      <c r="EX151" s="2">
        <f t="shared" si="180"/>
        <v>60.420566486757245</v>
      </c>
      <c r="EY151" s="2">
        <f t="shared" si="180"/>
        <v>61.073176472683969</v>
      </c>
      <c r="EZ151" s="2">
        <f t="shared" si="180"/>
        <v>59.946826461661544</v>
      </c>
      <c r="FA151" s="2">
        <f t="shared" si="180"/>
        <v>59.374757634425549</v>
      </c>
      <c r="FB151" s="2">
        <f t="shared" si="180"/>
        <v>58.794779945340665</v>
      </c>
      <c r="FC151" s="2">
        <f t="shared" si="180"/>
        <v>61.092862624870705</v>
      </c>
      <c r="FD151" s="2">
        <f t="shared" si="180"/>
        <v>60.321091512726667</v>
      </c>
      <c r="FE151" s="2">
        <f t="shared" si="180"/>
        <v>60.774361574560729</v>
      </c>
      <c r="FG151" s="2">
        <f t="shared" si="181"/>
        <v>0.99999987878083096</v>
      </c>
      <c r="FH151" s="2">
        <f t="shared" si="181"/>
        <v>0.99999988778002136</v>
      </c>
      <c r="FI151" s="2">
        <f t="shared" si="181"/>
        <v>0.99999987191045547</v>
      </c>
      <c r="FJ151" s="2">
        <f t="shared" si="181"/>
        <v>0.99999986996244161</v>
      </c>
      <c r="FK151" s="2">
        <f t="shared" si="181"/>
        <v>0.9999998712469973</v>
      </c>
      <c r="FL151" s="2">
        <f t="shared" si="181"/>
        <v>0.99999988992456335</v>
      </c>
      <c r="FM151" s="2">
        <f t="shared" si="181"/>
        <v>0.99999989224218755</v>
      </c>
      <c r="FN151" s="2">
        <f t="shared" si="181"/>
        <v>0.99999988994129918</v>
      </c>
      <c r="FO151" s="2">
        <f t="shared" si="181"/>
        <v>0.99999989216951757</v>
      </c>
      <c r="FP151" s="2">
        <f t="shared" si="181"/>
        <v>0.99999989128274813</v>
      </c>
      <c r="FQ151" s="2">
        <f t="shared" si="181"/>
        <v>0.99999986844512767</v>
      </c>
      <c r="FR151" s="2">
        <f t="shared" si="181"/>
        <v>0.99999988770525128</v>
      </c>
      <c r="FS151" s="2">
        <f t="shared" si="181"/>
        <v>0.99999944677063202</v>
      </c>
      <c r="FT151" s="2">
        <f t="shared" si="181"/>
        <v>0.99999810058537519</v>
      </c>
      <c r="FU151" s="2">
        <f t="shared" si="181"/>
        <v>0.99999544370068794</v>
      </c>
      <c r="FW151" s="2">
        <f t="shared" si="174"/>
        <v>0.18154308853178019</v>
      </c>
      <c r="FX151" s="2">
        <f t="shared" si="174"/>
        <v>0.27376345132670327</v>
      </c>
      <c r="FY151" s="2">
        <f t="shared" si="174"/>
        <v>0.20881794800661443</v>
      </c>
      <c r="FZ151" s="2">
        <f t="shared" si="174"/>
        <v>0.15000004740177686</v>
      </c>
      <c r="GA151" s="2">
        <f t="shared" si="174"/>
        <v>0.14024998130152766</v>
      </c>
      <c r="GB151" s="2">
        <f t="shared" si="174"/>
        <v>0.1747966390502069</v>
      </c>
      <c r="GC151" s="2">
        <f t="shared" si="174"/>
        <v>0.20954235026245849</v>
      </c>
      <c r="GD151" s="2">
        <f t="shared" si="174"/>
        <v>0.2408651520637469</v>
      </c>
      <c r="GE151" s="2">
        <f t="shared" si="174"/>
        <v>0.22288056076610954</v>
      </c>
      <c r="GF151" s="2">
        <f t="shared" si="174"/>
        <v>0.20863912425621617</v>
      </c>
      <c r="GG151" s="2">
        <f t="shared" si="174"/>
        <v>0.16445042174610006</v>
      </c>
      <c r="GH151" s="2">
        <f t="shared" si="174"/>
        <v>0.15365963866334262</v>
      </c>
      <c r="GI151" s="2">
        <f t="shared" si="174"/>
        <v>0.12146999490984955</v>
      </c>
      <c r="GJ151" s="2">
        <f t="shared" si="174"/>
        <v>0.11164100450746686</v>
      </c>
      <c r="GK151" s="2">
        <f t="shared" si="174"/>
        <v>0.11496949297842482</v>
      </c>
      <c r="GM151" s="107">
        <f t="shared" si="175"/>
        <v>2.401339860006925E-119</v>
      </c>
      <c r="GN151" s="107">
        <f t="shared" si="175"/>
        <v>1.0129967673443414E-162</v>
      </c>
      <c r="GO151" s="107">
        <f t="shared" si="175"/>
        <v>1.0029122628955949E-158</v>
      </c>
      <c r="GP151" s="107">
        <f t="shared" si="175"/>
        <v>8.4885811118342801E-163</v>
      </c>
      <c r="GQ151" s="107">
        <f t="shared" si="175"/>
        <v>3.8846847931249776E-170</v>
      </c>
      <c r="GR151" s="107">
        <f t="shared" si="175"/>
        <v>2.3935027884504801E-180</v>
      </c>
      <c r="GS151" s="107">
        <f t="shared" si="175"/>
        <v>3.61356818767945E-184</v>
      </c>
      <c r="GT151" s="107">
        <f t="shared" si="175"/>
        <v>2.5822010087259008E-197</v>
      </c>
      <c r="GU151" s="107">
        <f t="shared" si="175"/>
        <v>1.7907295427019503E-205</v>
      </c>
      <c r="GV151" s="107">
        <f t="shared" si="175"/>
        <v>2.5448811471204233E-192</v>
      </c>
      <c r="GW151" s="107">
        <f t="shared" si="175"/>
        <v>5.7373701463218898E-190</v>
      </c>
      <c r="GX151" s="107">
        <f t="shared" si="175"/>
        <v>1.4848295136160974E-187</v>
      </c>
      <c r="GY151" s="107">
        <f t="shared" si="175"/>
        <v>3.1184665893868198E-172</v>
      </c>
      <c r="GZ151" s="107">
        <f t="shared" si="175"/>
        <v>2.4623975608618357E-164</v>
      </c>
      <c r="HA151" s="107">
        <f t="shared" si="175"/>
        <v>4.980486485272043E-273</v>
      </c>
      <c r="HC151" s="107">
        <f t="shared" si="155"/>
        <v>6.7846586475864186E-93</v>
      </c>
      <c r="HD151" s="107">
        <f t="shared" si="155"/>
        <v>1.2892538860849592E-128</v>
      </c>
      <c r="HE151" s="107">
        <f t="shared" si="155"/>
        <v>9.7885970528431144E-124</v>
      </c>
      <c r="HF151" s="107">
        <f t="shared" si="155"/>
        <v>2.2256920209710275E-125</v>
      </c>
      <c r="HG151" s="107">
        <f t="shared" si="155"/>
        <v>4.6540880118937062E-131</v>
      </c>
      <c r="HH151" s="107">
        <f t="shared" si="155"/>
        <v>1.9270451339556051E-140</v>
      </c>
      <c r="HI151" s="107">
        <f t="shared" si="155"/>
        <v>1.6099820627481698E-145</v>
      </c>
      <c r="HJ151" s="107">
        <f t="shared" si="155"/>
        <v>3.8082624222150387E-157</v>
      </c>
      <c r="HK151" s="107">
        <f t="shared" si="155"/>
        <v>1.4798052478720582E-163</v>
      </c>
      <c r="HL151" s="107">
        <f t="shared" si="165"/>
        <v>7.1006703301172718E-152</v>
      </c>
      <c r="HM151" s="107">
        <f t="shared" si="165"/>
        <v>6.1890862863129312E-148</v>
      </c>
      <c r="HN151" s="107">
        <f t="shared" si="165"/>
        <v>1.8381598071680188E-144</v>
      </c>
      <c r="HO151" s="107">
        <f t="shared" si="165"/>
        <v>5.5793671226877992E-129</v>
      </c>
      <c r="HP151" s="107">
        <f t="shared" si="165"/>
        <v>2.2502944811982148E-121</v>
      </c>
      <c r="HQ151" s="107">
        <f t="shared" si="165"/>
        <v>2.7590506670965643E-186</v>
      </c>
      <c r="HS151" s="107">
        <f t="shared" si="176"/>
        <v>4.2762889279719689E-7</v>
      </c>
      <c r="HT151" s="107">
        <f t="shared" si="176"/>
        <v>2.1618205416692397E-10</v>
      </c>
      <c r="HU151" s="107">
        <f t="shared" si="176"/>
        <v>2.6200282776368115E-9</v>
      </c>
      <c r="HV151" s="107">
        <f t="shared" si="176"/>
        <v>1.1442629525680083E-8</v>
      </c>
      <c r="HW151" s="107">
        <f t="shared" si="176"/>
        <v>6.6810942492369414E-9</v>
      </c>
      <c r="HX151" s="107">
        <f t="shared" si="176"/>
        <v>4.5990516381680585E-10</v>
      </c>
      <c r="HY151" s="107">
        <f t="shared" si="176"/>
        <v>5.0820932809058042E-11</v>
      </c>
      <c r="HZ151" s="107">
        <f t="shared" si="176"/>
        <v>2.8158024933777726E-12</v>
      </c>
      <c r="IA151" s="107">
        <f t="shared" si="176"/>
        <v>1.5624758915178469E-12</v>
      </c>
      <c r="IB151" s="107">
        <f t="shared" si="176"/>
        <v>2.0026136021795411E-11</v>
      </c>
      <c r="IC151" s="107">
        <f t="shared" si="176"/>
        <v>2.1725442462464755E-10</v>
      </c>
      <c r="ID151" s="107">
        <f t="shared" si="176"/>
        <v>7.1907051885926336E-10</v>
      </c>
      <c r="IE151" s="107">
        <f t="shared" si="176"/>
        <v>7.8231378501468322E-8</v>
      </c>
      <c r="IF151" s="107">
        <f t="shared" si="176"/>
        <v>4.3779427443526815E-7</v>
      </c>
      <c r="IG151" s="107">
        <f t="shared" si="176"/>
        <v>8.7463992425573646E-10</v>
      </c>
      <c r="II151" s="107">
        <f t="shared" si="177"/>
        <v>0.21577852018887678</v>
      </c>
      <c r="IJ151" s="107">
        <f t="shared" si="177"/>
        <v>0.32957413896170434</v>
      </c>
      <c r="IK151" s="107">
        <f t="shared" si="177"/>
        <v>0.20507970698912226</v>
      </c>
      <c r="IL151" s="107">
        <f t="shared" si="177"/>
        <v>9.7881873782618575E-2</v>
      </c>
      <c r="IM151" s="107">
        <f t="shared" si="177"/>
        <v>7.7245544508012937E-2</v>
      </c>
      <c r="IN151" s="107">
        <f t="shared" si="177"/>
        <v>0.12223160111157667</v>
      </c>
      <c r="IO151" s="107">
        <f t="shared" si="177"/>
        <v>0.1796693232520733</v>
      </c>
      <c r="IP151" s="107">
        <f t="shared" si="177"/>
        <v>0.22532795736236558</v>
      </c>
      <c r="IQ151" s="107">
        <f t="shared" si="177"/>
        <v>0.1820413843880278</v>
      </c>
      <c r="IR151" s="107">
        <f t="shared" si="177"/>
        <v>0.16882000989646159</v>
      </c>
      <c r="IS151" s="107">
        <f t="shared" si="177"/>
        <v>9.3351211066317316E-2</v>
      </c>
      <c r="IT151" s="107">
        <f t="shared" si="177"/>
        <v>8.3271984381877925E-2</v>
      </c>
      <c r="IU151" s="107">
        <f t="shared" si="177"/>
        <v>3.2781458635337088E-2</v>
      </c>
      <c r="IV151" s="107">
        <f t="shared" si="177"/>
        <v>1.6862612206528398E-2</v>
      </c>
      <c r="IW151" s="107">
        <f t="shared" si="177"/>
        <v>1.698171037157695E-2</v>
      </c>
      <c r="IY151" s="107">
        <f t="shared" si="178"/>
        <v>0.21577894781776957</v>
      </c>
      <c r="IZ151" s="107">
        <f t="shared" si="178"/>
        <v>0.32957413917788642</v>
      </c>
      <c r="JA151" s="107">
        <f t="shared" si="178"/>
        <v>0.20507970960915053</v>
      </c>
      <c r="JB151" s="107">
        <f t="shared" si="178"/>
        <v>9.78818852252481E-2</v>
      </c>
      <c r="JC151" s="107">
        <f t="shared" si="178"/>
        <v>7.7245551189107184E-2</v>
      </c>
      <c r="JD151" s="107">
        <f t="shared" si="178"/>
        <v>0.12223160157148184</v>
      </c>
      <c r="JE151" s="107">
        <f t="shared" si="178"/>
        <v>0.17966932330289423</v>
      </c>
      <c r="JF151" s="107">
        <f t="shared" si="178"/>
        <v>0.22532795736518138</v>
      </c>
      <c r="JG151" s="107">
        <f t="shared" si="178"/>
        <v>0.18204138438959028</v>
      </c>
      <c r="JH151" s="107">
        <f t="shared" si="178"/>
        <v>0.16882000991648774</v>
      </c>
      <c r="JI151" s="107">
        <f t="shared" si="178"/>
        <v>9.3351211283571739E-2</v>
      </c>
      <c r="JJ151" s="107">
        <f t="shared" si="178"/>
        <v>8.3271985100948451E-2</v>
      </c>
      <c r="JK151" s="107">
        <f t="shared" si="178"/>
        <v>3.2781536866715588E-2</v>
      </c>
      <c r="JL151" s="107">
        <f t="shared" si="178"/>
        <v>1.6863050000802834E-2</v>
      </c>
      <c r="JM151" s="107">
        <f t="shared" si="178"/>
        <v>1.6981711246216873E-2</v>
      </c>
    </row>
    <row r="152" spans="2:273" x14ac:dyDescent="0.25">
      <c r="B152" s="2">
        <v>124</v>
      </c>
      <c r="C152" s="37">
        <v>55.097000000000001</v>
      </c>
      <c r="D152" s="37">
        <v>61.145000000000003</v>
      </c>
      <c r="E152" s="37">
        <v>62.015999999999998</v>
      </c>
      <c r="F152" s="37">
        <v>59.968000000000004</v>
      </c>
      <c r="G152" s="37">
        <v>63.683</v>
      </c>
      <c r="H152" s="37">
        <v>68.099999999999994</v>
      </c>
      <c r="I152" s="37">
        <v>75.2</v>
      </c>
      <c r="J152" s="37">
        <v>80.167000000000002</v>
      </c>
      <c r="K152" s="37">
        <v>79.400000000000006</v>
      </c>
      <c r="L152" s="37">
        <v>79.683000000000007</v>
      </c>
      <c r="M152" s="37">
        <v>72.266999999999996</v>
      </c>
      <c r="N152" s="37">
        <v>69.683000000000007</v>
      </c>
      <c r="O152" s="37">
        <v>66</v>
      </c>
      <c r="P152" s="37">
        <v>65.849999999999994</v>
      </c>
      <c r="Q152" s="37">
        <v>75.516999999999996</v>
      </c>
      <c r="S152" s="4">
        <f t="shared" si="97"/>
        <v>63.556146920886256</v>
      </c>
      <c r="T152" s="4">
        <f t="shared" si="98"/>
        <v>60.674849508405188</v>
      </c>
      <c r="U152" s="4">
        <f t="shared" si="99"/>
        <v>65.02352461205156</v>
      </c>
      <c r="V152" s="4">
        <f t="shared" si="100"/>
        <v>63.479891575753015</v>
      </c>
      <c r="W152" s="4">
        <f t="shared" si="101"/>
        <v>65.287527778120847</v>
      </c>
      <c r="X152" s="4">
        <f t="shared" si="102"/>
        <v>70.387406235975135</v>
      </c>
      <c r="Y152" s="4">
        <f t="shared" si="103"/>
        <v>75.664985528109369</v>
      </c>
      <c r="Z152" s="4">
        <f t="shared" si="104"/>
        <v>78.038504651168992</v>
      </c>
      <c r="AA152" s="4">
        <f t="shared" si="105"/>
        <v>77.144411782577279</v>
      </c>
      <c r="AB152" s="4">
        <f t="shared" si="106"/>
        <v>78.538114852307245</v>
      </c>
      <c r="AC152" s="4">
        <f t="shared" si="107"/>
        <v>73.255432188204466</v>
      </c>
      <c r="AD152" s="4">
        <f t="shared" si="108"/>
        <v>72.521426233226947</v>
      </c>
      <c r="AE152" s="4">
        <f t="shared" si="109"/>
        <v>67.185619890154499</v>
      </c>
      <c r="AF152" s="4">
        <f t="shared" si="110"/>
        <v>66.94811595722507</v>
      </c>
      <c r="AG152" s="4">
        <f t="shared" si="110"/>
        <v>73.884649826820322</v>
      </c>
      <c r="AI152" s="4">
        <f t="shared" si="111"/>
        <v>-8.4591469208862549</v>
      </c>
      <c r="AJ152" s="4">
        <f t="shared" si="112"/>
        <v>0.47015049159481492</v>
      </c>
      <c r="AK152" s="4">
        <f t="shared" si="113"/>
        <v>-3.0075246120515615</v>
      </c>
      <c r="AL152" s="4">
        <f t="shared" si="114"/>
        <v>-3.5118915757530118</v>
      </c>
      <c r="AM152" s="4">
        <f t="shared" si="115"/>
        <v>-1.6045277781208469</v>
      </c>
      <c r="AN152" s="4">
        <f t="shared" si="116"/>
        <v>-2.2874062359751406</v>
      </c>
      <c r="AO152" s="4">
        <f t="shared" si="117"/>
        <v>-0.46498552810936644</v>
      </c>
      <c r="AP152" s="4">
        <f t="shared" si="118"/>
        <v>2.1284953488310094</v>
      </c>
      <c r="AQ152" s="4">
        <f t="shared" si="119"/>
        <v>2.2555882174227264</v>
      </c>
      <c r="AR152" s="4">
        <f t="shared" si="120"/>
        <v>1.1448851476927615</v>
      </c>
      <c r="AS152" s="4">
        <f t="shared" si="121"/>
        <v>-0.98843218820447021</v>
      </c>
      <c r="AT152" s="4">
        <f t="shared" si="122"/>
        <v>-2.8384262332269401</v>
      </c>
      <c r="AU152" s="4">
        <f t="shared" si="123"/>
        <v>-1.1856198901544985</v>
      </c>
      <c r="AV152" s="4">
        <f t="shared" si="169"/>
        <v>-1.098115957225076</v>
      </c>
      <c r="AW152" s="4">
        <f t="shared" si="169"/>
        <v>1.6323501731796739</v>
      </c>
      <c r="AY152" s="2">
        <f t="shared" si="170"/>
        <v>63.556146920886256</v>
      </c>
      <c r="AZ152" s="2">
        <f t="shared" si="170"/>
        <v>60.448734550295285</v>
      </c>
      <c r="BA152" s="2">
        <f t="shared" si="170"/>
        <v>57.076235984093643</v>
      </c>
      <c r="BB152" s="2">
        <f t="shared" si="170"/>
        <v>58.543918155268599</v>
      </c>
      <c r="BC152" s="2">
        <f t="shared" si="170"/>
        <v>58.726169263756418</v>
      </c>
      <c r="BD152" s="2">
        <f t="shared" si="170"/>
        <v>59.690331907952476</v>
      </c>
      <c r="BE152" s="2">
        <f t="shared" si="170"/>
        <v>60.83418952253578</v>
      </c>
      <c r="BF152" s="2">
        <f t="shared" si="170"/>
        <v>58.061882593725826</v>
      </c>
      <c r="BG152" s="2">
        <f t="shared" si="170"/>
        <v>59.965358231886327</v>
      </c>
      <c r="BH152" s="2">
        <f t="shared" si="170"/>
        <v>60.18526825418607</v>
      </c>
      <c r="BI152" s="2">
        <f t="shared" si="170"/>
        <v>59.403213421584951</v>
      </c>
      <c r="BJ152" s="2">
        <f t="shared" si="170"/>
        <v>57.677671212154188</v>
      </c>
      <c r="BK152" s="2">
        <f t="shared" si="170"/>
        <v>59.221141596122976</v>
      </c>
      <c r="BL152" s="2">
        <f t="shared" si="170"/>
        <v>60.847250979525768</v>
      </c>
      <c r="BM152" s="2">
        <f t="shared" si="170"/>
        <v>62.259961071561811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 t="str">
        <f t="shared" si="172"/>
        <v/>
      </c>
      <c r="CS152" s="2" t="str">
        <f t="shared" si="172"/>
        <v/>
      </c>
      <c r="CU152" s="2" t="str">
        <f t="shared" si="173"/>
        <v/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 t="str">
        <f t="shared" si="173"/>
        <v/>
      </c>
      <c r="DB152" s="2" t="str">
        <f t="shared" si="173"/>
        <v/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 t="str">
        <f t="shared" si="173"/>
        <v/>
      </c>
      <c r="DH152" s="2" t="str">
        <f t="shared" si="173"/>
        <v/>
      </c>
      <c r="DI152" s="2" t="str">
        <f t="shared" si="173"/>
        <v/>
      </c>
      <c r="DK152" s="2">
        <f t="shared" si="179"/>
        <v>90.685996218020037</v>
      </c>
      <c r="DL152" s="2">
        <f t="shared" si="179"/>
        <v>89.210551693404639</v>
      </c>
      <c r="DM152" s="2">
        <f t="shared" si="179"/>
        <v>91.234319327731086</v>
      </c>
      <c r="DN152" s="2">
        <f t="shared" si="179"/>
        <v>94.021659425133677</v>
      </c>
      <c r="DO152" s="2">
        <f t="shared" si="179"/>
        <v>93.070943731671548</v>
      </c>
      <c r="DP152" s="2">
        <f t="shared" si="179"/>
        <v>88.368350256598234</v>
      </c>
      <c r="DQ152" s="2">
        <f t="shared" si="179"/>
        <v>88.373923387096752</v>
      </c>
      <c r="DR152" s="2">
        <f t="shared" si="179"/>
        <v>93.676694104560625</v>
      </c>
      <c r="DS152" s="2">
        <f t="shared" si="179"/>
        <v>83.570908342602905</v>
      </c>
      <c r="DT152" s="2">
        <f t="shared" si="179"/>
        <v>82.390040322580631</v>
      </c>
      <c r="DU152" s="2">
        <f t="shared" si="179"/>
        <v>84.996896774193559</v>
      </c>
      <c r="DV152" s="2">
        <f t="shared" si="179"/>
        <v>88.508163709677433</v>
      </c>
      <c r="DW152" s="2">
        <f t="shared" si="179"/>
        <v>98.881482587976564</v>
      </c>
      <c r="DX152" s="2">
        <f t="shared" si="179"/>
        <v>96.335242424242395</v>
      </c>
      <c r="DY152" s="2">
        <f t="shared" si="179"/>
        <v>90.181134668149795</v>
      </c>
      <c r="EA152" s="2">
        <f t="shared" si="153"/>
        <v>65.508285714285734</v>
      </c>
      <c r="EB152" s="2">
        <f t="shared" si="153"/>
        <v>61.45484444444444</v>
      </c>
      <c r="EC152" s="2">
        <f t="shared" si="153"/>
        <v>56.588111111111125</v>
      </c>
      <c r="ED152" s="2">
        <f t="shared" si="153"/>
        <v>58.573423545706369</v>
      </c>
      <c r="EE152" s="2">
        <f t="shared" si="153"/>
        <v>58.479572158288505</v>
      </c>
      <c r="EF152" s="2">
        <f t="shared" si="153"/>
        <v>59.323552988191466</v>
      </c>
      <c r="EG152" s="2">
        <f t="shared" si="153"/>
        <v>60.702989105702258</v>
      </c>
      <c r="EH152" s="2">
        <f t="shared" si="153"/>
        <v>57.1794524099775</v>
      </c>
      <c r="EI152" s="2">
        <f t="shared" si="153"/>
        <v>59.613378862359546</v>
      </c>
      <c r="EJ152" s="2">
        <f t="shared" si="153"/>
        <v>60.309409364206218</v>
      </c>
      <c r="EK152" s="2">
        <f t="shared" si="153"/>
        <v>59.445779890285088</v>
      </c>
      <c r="EL152" s="2">
        <f t="shared" si="182"/>
        <v>57.453207085123644</v>
      </c>
      <c r="EM152" s="2">
        <f t="shared" si="135"/>
        <v>58.925684131350472</v>
      </c>
      <c r="EN152" s="2">
        <f t="shared" si="135"/>
        <v>60.950836524355857</v>
      </c>
      <c r="EO152" s="2">
        <f t="shared" si="135"/>
        <v>62.515121148725754</v>
      </c>
      <c r="EQ152" s="2">
        <f t="shared" si="180"/>
        <v>56.565337180498041</v>
      </c>
      <c r="ER152" s="2">
        <f t="shared" si="180"/>
        <v>58.328667341546826</v>
      </c>
      <c r="ES152" s="2">
        <f t="shared" si="180"/>
        <v>58.545281874810073</v>
      </c>
      <c r="ET152" s="2">
        <f t="shared" si="180"/>
        <v>58.411088595186079</v>
      </c>
      <c r="EU152" s="2">
        <f t="shared" si="180"/>
        <v>59.926911663559409</v>
      </c>
      <c r="EV152" s="2">
        <f t="shared" si="180"/>
        <v>61.065730161097839</v>
      </c>
      <c r="EW152" s="2">
        <f t="shared" si="180"/>
        <v>61.227315329405798</v>
      </c>
      <c r="EX152" s="2">
        <f t="shared" si="180"/>
        <v>60.271021954953241</v>
      </c>
      <c r="EY152" s="2">
        <f t="shared" si="180"/>
        <v>60.9401892597851</v>
      </c>
      <c r="EZ152" s="2">
        <f t="shared" si="180"/>
        <v>59.811240927393044</v>
      </c>
      <c r="FA152" s="2">
        <f t="shared" si="180"/>
        <v>59.23140721626276</v>
      </c>
      <c r="FB152" s="2">
        <f t="shared" si="180"/>
        <v>58.659703131388262</v>
      </c>
      <c r="FC152" s="2">
        <f t="shared" si="180"/>
        <v>60.954317382052857</v>
      </c>
      <c r="FD152" s="2">
        <f t="shared" si="180"/>
        <v>60.166483963128037</v>
      </c>
      <c r="FE152" s="2">
        <f t="shared" si="180"/>
        <v>60.613798135742115</v>
      </c>
      <c r="FG152" s="2">
        <f t="shared" si="181"/>
        <v>0.99999990371218905</v>
      </c>
      <c r="FH152" s="2">
        <f t="shared" si="181"/>
        <v>0.99999991086050044</v>
      </c>
      <c r="FI152" s="2">
        <f t="shared" si="181"/>
        <v>0.99999989825485558</v>
      </c>
      <c r="FJ152" s="2">
        <f t="shared" si="181"/>
        <v>0.99999989670749301</v>
      </c>
      <c r="FK152" s="2">
        <f t="shared" si="181"/>
        <v>0.99999989772785192</v>
      </c>
      <c r="FL152" s="2">
        <f t="shared" si="181"/>
        <v>0.99999991256397069</v>
      </c>
      <c r="FM152" s="2">
        <f t="shared" si="181"/>
        <v>0.99999991440492508</v>
      </c>
      <c r="FN152" s="2">
        <f t="shared" si="181"/>
        <v>0.9999999125772645</v>
      </c>
      <c r="FO152" s="2">
        <f t="shared" si="181"/>
        <v>0.99999991434720137</v>
      </c>
      <c r="FP152" s="2">
        <f t="shared" si="181"/>
        <v>0.99999991364281537</v>
      </c>
      <c r="FQ152" s="2">
        <f t="shared" si="181"/>
        <v>0.99999989550224766</v>
      </c>
      <c r="FR152" s="2">
        <f t="shared" si="181"/>
        <v>0.99999991080110839</v>
      </c>
      <c r="FS152" s="2">
        <f t="shared" si="181"/>
        <v>0.99999955125855622</v>
      </c>
      <c r="FT152" s="2">
        <f t="shared" si="181"/>
        <v>0.9999984322146992</v>
      </c>
      <c r="FU152" s="2">
        <f t="shared" si="181"/>
        <v>0.99999618328712203</v>
      </c>
      <c r="FW152" s="2">
        <f t="shared" si="174"/>
        <v>0.21828832071778656</v>
      </c>
      <c r="FX152" s="2">
        <f t="shared" si="174"/>
        <v>0.3218347314189145</v>
      </c>
      <c r="FY152" s="2">
        <f t="shared" si="174"/>
        <v>0.24940151209725292</v>
      </c>
      <c r="FZ152" s="2">
        <f t="shared" si="174"/>
        <v>0.18177879674303904</v>
      </c>
      <c r="GA152" s="2">
        <f t="shared" si="174"/>
        <v>0.17037714153175065</v>
      </c>
      <c r="GB152" s="2">
        <f t="shared" si="174"/>
        <v>0.2105276006959684</v>
      </c>
      <c r="GC152" s="2">
        <f t="shared" si="174"/>
        <v>0.25022217544474401</v>
      </c>
      <c r="GD152" s="2">
        <f t="shared" si="174"/>
        <v>0.28543009633850824</v>
      </c>
      <c r="GE152" s="2">
        <f t="shared" si="174"/>
        <v>0.26528079534218368</v>
      </c>
      <c r="GF152" s="2">
        <f t="shared" si="174"/>
        <v>0.2491988806746224</v>
      </c>
      <c r="GG152" s="2">
        <f t="shared" si="174"/>
        <v>0.1985753964611624</v>
      </c>
      <c r="GH152" s="2">
        <f t="shared" si="174"/>
        <v>0.18604400541368016</v>
      </c>
      <c r="GI152" s="2">
        <f t="shared" si="174"/>
        <v>0.14563476904833614</v>
      </c>
      <c r="GJ152" s="2">
        <f t="shared" si="174"/>
        <v>0.13213575769970201</v>
      </c>
      <c r="GK152" s="2">
        <f t="shared" si="174"/>
        <v>0.134256866745356</v>
      </c>
      <c r="GM152" s="107">
        <f t="shared" si="175"/>
        <v>9.1628322948646345E-123</v>
      </c>
      <c r="GN152" s="107">
        <f t="shared" si="175"/>
        <v>2.2312968189786604E-167</v>
      </c>
      <c r="GO152" s="107">
        <f t="shared" si="175"/>
        <v>2.6408575772335069E-163</v>
      </c>
      <c r="GP152" s="107">
        <f t="shared" si="175"/>
        <v>1.6824686775232276E-167</v>
      </c>
      <c r="GQ152" s="107">
        <f t="shared" si="175"/>
        <v>4.7329050950298466E-175</v>
      </c>
      <c r="GR152" s="107">
        <f t="shared" si="175"/>
        <v>1.651993483976675E-185</v>
      </c>
      <c r="GS152" s="107">
        <f t="shared" si="175"/>
        <v>1.965475150215041E-189</v>
      </c>
      <c r="GT152" s="107">
        <f t="shared" si="175"/>
        <v>5.7597800055149582E-203</v>
      </c>
      <c r="GU152" s="107">
        <f t="shared" si="175"/>
        <v>2.3608535433185682E-211</v>
      </c>
      <c r="GV152" s="107">
        <f t="shared" si="175"/>
        <v>7.9932690713681905E-198</v>
      </c>
      <c r="GW152" s="107">
        <f t="shared" si="175"/>
        <v>1.8108372474583422E-195</v>
      </c>
      <c r="GX152" s="107">
        <f t="shared" si="175"/>
        <v>6.2446270699498998E-193</v>
      </c>
      <c r="GY152" s="107">
        <f t="shared" si="175"/>
        <v>3.259203435026641E-177</v>
      </c>
      <c r="GZ152" s="107">
        <f t="shared" si="175"/>
        <v>4.260179295743914E-169</v>
      </c>
      <c r="HA152" s="107">
        <f t="shared" si="175"/>
        <v>6.9073172866071808E-281</v>
      </c>
      <c r="HC152" s="107">
        <f t="shared" si="155"/>
        <v>1.4091982908605418E-96</v>
      </c>
      <c r="HD152" s="107">
        <f t="shared" si="155"/>
        <v>1.1286742789151903E-133</v>
      </c>
      <c r="HE152" s="107">
        <f t="shared" si="155"/>
        <v>1.1259838431625711E-128</v>
      </c>
      <c r="HF152" s="107">
        <f t="shared" si="155"/>
        <v>2.0221769420751201E-130</v>
      </c>
      <c r="HG152" s="107">
        <f t="shared" si="155"/>
        <v>2.5049425952753959E-136</v>
      </c>
      <c r="HH152" s="107">
        <f t="shared" si="155"/>
        <v>5.2578749991151445E-146</v>
      </c>
      <c r="HI152" s="107">
        <f t="shared" si="155"/>
        <v>3.087481539445362E-151</v>
      </c>
      <c r="HJ152" s="107">
        <f t="shared" si="155"/>
        <v>2.6200416224723937E-163</v>
      </c>
      <c r="HK152" s="107">
        <f t="shared" si="155"/>
        <v>5.7579055595951709E-170</v>
      </c>
      <c r="HL152" s="107">
        <f t="shared" si="165"/>
        <v>7.5252721014222754E-158</v>
      </c>
      <c r="HM152" s="107">
        <f t="shared" si="165"/>
        <v>7.2552133311738843E-154</v>
      </c>
      <c r="HN152" s="107">
        <f t="shared" si="165"/>
        <v>3.1608163383038711E-150</v>
      </c>
      <c r="HO152" s="107">
        <f t="shared" si="165"/>
        <v>3.0271691484914353E-134</v>
      </c>
      <c r="HP152" s="107">
        <f t="shared" si="165"/>
        <v>2.2552637413242026E-126</v>
      </c>
      <c r="HQ152" s="107">
        <f t="shared" si="165"/>
        <v>7.9776559169470132E-194</v>
      </c>
      <c r="HS152" s="107">
        <f t="shared" si="176"/>
        <v>9.8945694249055089E-8</v>
      </c>
      <c r="HT152" s="107">
        <f t="shared" si="176"/>
        <v>2.6155105404092446E-11</v>
      </c>
      <c r="HU152" s="107">
        <f t="shared" si="176"/>
        <v>3.6155292550509397E-10</v>
      </c>
      <c r="HV152" s="107">
        <f t="shared" si="176"/>
        <v>1.6579670645341491E-9</v>
      </c>
      <c r="HW152" s="107">
        <f t="shared" si="176"/>
        <v>9.0030506447069116E-10</v>
      </c>
      <c r="HX152" s="107">
        <f t="shared" si="176"/>
        <v>5.1644349698053834E-11</v>
      </c>
      <c r="HY152" s="107">
        <f t="shared" si="176"/>
        <v>5.0015145747696391E-12</v>
      </c>
      <c r="HZ152" s="107">
        <f t="shared" si="176"/>
        <v>2.199716417479736E-13</v>
      </c>
      <c r="IA152" s="107">
        <f t="shared" si="176"/>
        <v>1.127474508103939E-13</v>
      </c>
      <c r="IB152" s="107">
        <f t="shared" si="176"/>
        <v>1.7826631067689546E-12</v>
      </c>
      <c r="IC152" s="107">
        <f t="shared" si="176"/>
        <v>2.1526254360938071E-11</v>
      </c>
      <c r="ID152" s="107">
        <f t="shared" si="176"/>
        <v>7.8812683268181546E-11</v>
      </c>
      <c r="IE152" s="107">
        <f t="shared" si="176"/>
        <v>1.1915646274543856E-8</v>
      </c>
      <c r="IF152" s="107">
        <f t="shared" si="176"/>
        <v>7.6780725122401925E-8</v>
      </c>
      <c r="IG152" s="107">
        <f t="shared" si="176"/>
        <v>5.0261441781486982E-11</v>
      </c>
      <c r="II152" s="107">
        <f t="shared" si="177"/>
        <v>0.28470631382466483</v>
      </c>
      <c r="IJ152" s="107">
        <f t="shared" si="177"/>
        <v>0.41509961646270727</v>
      </c>
      <c r="IK152" s="107">
        <f t="shared" si="177"/>
        <v>0.28404607679087585</v>
      </c>
      <c r="IL152" s="107">
        <f t="shared" si="177"/>
        <v>0.14975644618892192</v>
      </c>
      <c r="IM152" s="107">
        <f t="shared" si="177"/>
        <v>0.12219907193736422</v>
      </c>
      <c r="IN152" s="107">
        <f t="shared" si="177"/>
        <v>0.18534392590570742</v>
      </c>
      <c r="IO152" s="107">
        <f t="shared" si="177"/>
        <v>0.25930095508926843</v>
      </c>
      <c r="IP152" s="107">
        <f t="shared" si="177"/>
        <v>0.3163905230709726</v>
      </c>
      <c r="IQ152" s="107">
        <f t="shared" si="177"/>
        <v>0.26718179076083598</v>
      </c>
      <c r="IR152" s="107">
        <f t="shared" si="177"/>
        <v>0.24788831557784008</v>
      </c>
      <c r="IS152" s="107">
        <f t="shared" si="177"/>
        <v>0.14837763708594576</v>
      </c>
      <c r="IT152" s="107">
        <f t="shared" si="177"/>
        <v>0.13306853619591305</v>
      </c>
      <c r="IU152" s="107">
        <f t="shared" si="177"/>
        <v>5.6207892314451918E-2</v>
      </c>
      <c r="IV152" s="107">
        <f t="shared" si="177"/>
        <v>3.0103036020959466E-2</v>
      </c>
      <c r="IW152" s="107">
        <f t="shared" si="177"/>
        <v>2.9217943132557007E-2</v>
      </c>
      <c r="IY152" s="107">
        <f t="shared" si="178"/>
        <v>0.28470641277035907</v>
      </c>
      <c r="IZ152" s="107">
        <f t="shared" si="178"/>
        <v>0.41509961648886234</v>
      </c>
      <c r="JA152" s="107">
        <f t="shared" si="178"/>
        <v>0.28404607715242874</v>
      </c>
      <c r="JB152" s="107">
        <f t="shared" si="178"/>
        <v>0.14975644784688899</v>
      </c>
      <c r="JC152" s="107">
        <f t="shared" si="178"/>
        <v>0.12219907283766929</v>
      </c>
      <c r="JD152" s="107">
        <f t="shared" si="178"/>
        <v>0.18534392595735177</v>
      </c>
      <c r="JE152" s="107">
        <f t="shared" si="178"/>
        <v>0.25930095509426992</v>
      </c>
      <c r="JF152" s="107">
        <f t="shared" si="178"/>
        <v>0.31639052307119259</v>
      </c>
      <c r="JG152" s="107">
        <f t="shared" si="178"/>
        <v>0.26718179076094872</v>
      </c>
      <c r="JH152" s="107">
        <f t="shared" si="178"/>
        <v>0.24788831557962274</v>
      </c>
      <c r="JI152" s="107">
        <f t="shared" si="178"/>
        <v>0.14837763710747201</v>
      </c>
      <c r="JJ152" s="107">
        <f t="shared" si="178"/>
        <v>0.13306853627472573</v>
      </c>
      <c r="JK152" s="107">
        <f t="shared" si="178"/>
        <v>5.6207904230098193E-2</v>
      </c>
      <c r="JL152" s="107">
        <f t="shared" si="178"/>
        <v>3.0103112801684588E-2</v>
      </c>
      <c r="JM152" s="107">
        <f t="shared" si="178"/>
        <v>2.9217943182818448E-2</v>
      </c>
    </row>
    <row r="153" spans="2:273" x14ac:dyDescent="0.25">
      <c r="B153" s="2">
        <v>125</v>
      </c>
      <c r="C153" s="37">
        <v>54.951999999999998</v>
      </c>
      <c r="D153" s="37">
        <v>62.258000000000003</v>
      </c>
      <c r="E153" s="37">
        <v>65.629000000000005</v>
      </c>
      <c r="F153" s="37">
        <v>62.918999999999997</v>
      </c>
      <c r="G153" s="37">
        <v>65.650000000000006</v>
      </c>
      <c r="H153" s="37">
        <v>72.283000000000001</v>
      </c>
      <c r="I153" s="37">
        <v>79.516999999999996</v>
      </c>
      <c r="J153" s="37">
        <v>82.05</v>
      </c>
      <c r="K153" s="37">
        <v>84.417000000000002</v>
      </c>
      <c r="L153" s="37">
        <v>85</v>
      </c>
      <c r="M153" s="37">
        <v>78.533000000000001</v>
      </c>
      <c r="N153" s="37">
        <v>76.966999999999999</v>
      </c>
      <c r="O153" s="37">
        <v>69.400000000000006</v>
      </c>
      <c r="P153" s="37">
        <v>70.533000000000001</v>
      </c>
      <c r="Q153" s="37">
        <v>82.533000000000001</v>
      </c>
      <c r="S153" s="4">
        <f t="shared" si="97"/>
        <v>63.245266748005591</v>
      </c>
      <c r="T153" s="4">
        <f t="shared" si="98"/>
        <v>60.462365276353047</v>
      </c>
      <c r="U153" s="4">
        <f t="shared" si="99"/>
        <v>66.253823904262688</v>
      </c>
      <c r="V153" s="4">
        <f t="shared" si="100"/>
        <v>64.903070750953702</v>
      </c>
      <c r="W153" s="4">
        <f t="shared" si="101"/>
        <v>67.55033726345134</v>
      </c>
      <c r="X153" s="4">
        <f t="shared" si="102"/>
        <v>73.309246914048629</v>
      </c>
      <c r="Y153" s="4">
        <f t="shared" si="103"/>
        <v>78.468454823360716</v>
      </c>
      <c r="Z153" s="4">
        <f t="shared" si="104"/>
        <v>80.701683330339335</v>
      </c>
      <c r="AA153" s="4">
        <f t="shared" si="105"/>
        <v>80.408396354840491</v>
      </c>
      <c r="AB153" s="4">
        <f t="shared" si="106"/>
        <v>82.294828691061582</v>
      </c>
      <c r="AC153" s="4">
        <f t="shared" si="107"/>
        <v>77.845716302243261</v>
      </c>
      <c r="AD153" s="4">
        <f t="shared" si="108"/>
        <v>77.736354807670963</v>
      </c>
      <c r="AE153" s="4">
        <f t="shared" si="109"/>
        <v>70.999897012472857</v>
      </c>
      <c r="AF153" s="4">
        <f t="shared" si="110"/>
        <v>70.298661107663619</v>
      </c>
      <c r="AG153" s="4">
        <f t="shared" si="110"/>
        <v>79.91853625625869</v>
      </c>
      <c r="AI153" s="4">
        <f t="shared" si="111"/>
        <v>-8.2932667480055926</v>
      </c>
      <c r="AJ153" s="4">
        <f t="shared" si="112"/>
        <v>1.7956347236469554</v>
      </c>
      <c r="AK153" s="4">
        <f t="shared" si="113"/>
        <v>-0.62482390426268353</v>
      </c>
      <c r="AL153" s="4">
        <f t="shared" si="114"/>
        <v>-1.9840707509537054</v>
      </c>
      <c r="AM153" s="4">
        <f t="shared" si="115"/>
        <v>-1.900337263451334</v>
      </c>
      <c r="AN153" s="4">
        <f t="shared" si="116"/>
        <v>-1.0262469140486274</v>
      </c>
      <c r="AO153" s="4">
        <f t="shared" si="117"/>
        <v>1.0485451766392799</v>
      </c>
      <c r="AP153" s="4">
        <f t="shared" si="118"/>
        <v>1.3483166696606617</v>
      </c>
      <c r="AQ153" s="4">
        <f t="shared" si="119"/>
        <v>4.0086036451595106</v>
      </c>
      <c r="AR153" s="4">
        <f t="shared" si="120"/>
        <v>2.705171308938418</v>
      </c>
      <c r="AS153" s="4">
        <f t="shared" si="121"/>
        <v>0.68728369775674025</v>
      </c>
      <c r="AT153" s="4">
        <f t="shared" si="122"/>
        <v>-0.76935480767096465</v>
      </c>
      <c r="AU153" s="4">
        <f t="shared" si="123"/>
        <v>-1.5998970124728515</v>
      </c>
      <c r="AV153" s="4">
        <f t="shared" si="169"/>
        <v>0.23433889233638183</v>
      </c>
      <c r="AW153" s="4">
        <f t="shared" si="169"/>
        <v>2.614463743741311</v>
      </c>
      <c r="AY153" s="2">
        <f t="shared" si="170"/>
        <v>63.245266748005591</v>
      </c>
      <c r="AZ153" s="2">
        <f t="shared" si="170"/>
        <v>60.231260700096726</v>
      </c>
      <c r="BA153" s="2">
        <f t="shared" si="170"/>
        <v>57.034218403357741</v>
      </c>
      <c r="BB153" s="2">
        <f t="shared" si="170"/>
        <v>58.417362667804404</v>
      </c>
      <c r="BC153" s="2">
        <f t="shared" si="170"/>
        <v>58.622839762063855</v>
      </c>
      <c r="BD153" s="2">
        <f t="shared" si="170"/>
        <v>59.610297140625192</v>
      </c>
      <c r="BE153" s="2">
        <f t="shared" si="170"/>
        <v>60.731613717919899</v>
      </c>
      <c r="BF153" s="2">
        <f t="shared" si="170"/>
        <v>58.005568494584978</v>
      </c>
      <c r="BG153" s="2">
        <f t="shared" si="170"/>
        <v>59.866858784250013</v>
      </c>
      <c r="BH153" s="2">
        <f t="shared" si="170"/>
        <v>60.035176347750038</v>
      </c>
      <c r="BI153" s="2">
        <f t="shared" si="170"/>
        <v>59.255015209206327</v>
      </c>
      <c r="BJ153" s="2">
        <f t="shared" si="170"/>
        <v>57.56095928867235</v>
      </c>
      <c r="BK153" s="2">
        <f t="shared" si="170"/>
        <v>59.088786476333397</v>
      </c>
      <c r="BL153" s="2">
        <f t="shared" si="170"/>
        <v>60.691497427677071</v>
      </c>
      <c r="BM153" s="2">
        <f t="shared" si="170"/>
        <v>62.099799064992581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 t="str">
        <f t="shared" si="173"/>
        <v/>
      </c>
      <c r="DK153" s="2">
        <f t="shared" si="179"/>
        <v>90.868806229143502</v>
      </c>
      <c r="DL153" s="2">
        <f t="shared" si="179"/>
        <v>89.372831773618543</v>
      </c>
      <c r="DM153" s="2">
        <f t="shared" si="179"/>
        <v>91.40362352941176</v>
      </c>
      <c r="DN153" s="2">
        <f t="shared" si="179"/>
        <v>94.213070855614959</v>
      </c>
      <c r="DO153" s="2">
        <f t="shared" si="179"/>
        <v>93.237094024926677</v>
      </c>
      <c r="DP153" s="2">
        <f t="shared" si="179"/>
        <v>88.482246151026388</v>
      </c>
      <c r="DQ153" s="2">
        <f t="shared" si="179"/>
        <v>88.481925403225787</v>
      </c>
      <c r="DR153" s="2">
        <f t="shared" si="179"/>
        <v>93.83219644048944</v>
      </c>
      <c r="DS153" s="2">
        <f t="shared" si="179"/>
        <v>83.638269187986666</v>
      </c>
      <c r="DT153" s="2">
        <f t="shared" si="179"/>
        <v>82.428409677419339</v>
      </c>
      <c r="DU153" s="2">
        <f t="shared" si="179"/>
        <v>85.082076612903236</v>
      </c>
      <c r="DV153" s="2">
        <f t="shared" si="179"/>
        <v>88.640063306451623</v>
      </c>
      <c r="DW153" s="2">
        <f t="shared" si="179"/>
        <v>99.085261180351935</v>
      </c>
      <c r="DX153" s="2">
        <f t="shared" si="179"/>
        <v>96.505424242424212</v>
      </c>
      <c r="DY153" s="2">
        <f t="shared" si="179"/>
        <v>90.331496403411194</v>
      </c>
      <c r="EA153" s="2">
        <f t="shared" si="153"/>
        <v>65.628428571428586</v>
      </c>
      <c r="EB153" s="2">
        <f t="shared" si="153"/>
        <v>61.427911111111108</v>
      </c>
      <c r="EC153" s="2">
        <f t="shared" si="153"/>
        <v>56.44187777777779</v>
      </c>
      <c r="ED153" s="2">
        <f t="shared" si="153"/>
        <v>58.452360664819942</v>
      </c>
      <c r="EE153" s="2">
        <f t="shared" si="153"/>
        <v>58.316210149935387</v>
      </c>
      <c r="EF153" s="2">
        <f t="shared" si="153"/>
        <v>59.160055647366363</v>
      </c>
      <c r="EG153" s="2">
        <f t="shared" si="153"/>
        <v>60.571007170930145</v>
      </c>
      <c r="EH153" s="2">
        <f t="shared" si="153"/>
        <v>56.941539197299328</v>
      </c>
      <c r="EI153" s="2">
        <f t="shared" si="153"/>
        <v>59.439420646067411</v>
      </c>
      <c r="EJ153" s="2">
        <f t="shared" si="153"/>
        <v>60.185400281437893</v>
      </c>
      <c r="EK153" s="2">
        <f t="shared" si="153"/>
        <v>59.307092413728448</v>
      </c>
      <c r="EL153" s="2">
        <f t="shared" si="182"/>
        <v>57.283661608725701</v>
      </c>
      <c r="EM153" s="2">
        <f t="shared" si="135"/>
        <v>58.725841657354081</v>
      </c>
      <c r="EN153" s="2">
        <f t="shared" si="135"/>
        <v>60.816805529433907</v>
      </c>
      <c r="EO153" s="2">
        <f t="shared" si="135"/>
        <v>62.404517306960827</v>
      </c>
      <c r="EQ153" s="2">
        <f t="shared" si="180"/>
        <v>56.466196888328753</v>
      </c>
      <c r="ER153" s="2">
        <f t="shared" si="180"/>
        <v>58.228306237961746</v>
      </c>
      <c r="ES153" s="2">
        <f t="shared" si="180"/>
        <v>58.450263825584912</v>
      </c>
      <c r="ET153" s="2">
        <f t="shared" si="180"/>
        <v>58.292216577772734</v>
      </c>
      <c r="EU153" s="2">
        <f t="shared" si="180"/>
        <v>59.808822638692931</v>
      </c>
      <c r="EV153" s="2">
        <f t="shared" si="180"/>
        <v>60.95142690930787</v>
      </c>
      <c r="EW153" s="2">
        <f t="shared" si="180"/>
        <v>61.113877148906475</v>
      </c>
      <c r="EX153" s="2">
        <f t="shared" si="180"/>
        <v>60.12147742314923</v>
      </c>
      <c r="EY153" s="2">
        <f t="shared" si="180"/>
        <v>60.807202046886232</v>
      </c>
      <c r="EZ153" s="2">
        <f t="shared" si="180"/>
        <v>59.675655393124551</v>
      </c>
      <c r="FA153" s="2">
        <f t="shared" si="180"/>
        <v>59.08805679809997</v>
      </c>
      <c r="FB153" s="2">
        <f t="shared" si="180"/>
        <v>58.52462631743586</v>
      </c>
      <c r="FC153" s="2">
        <f t="shared" si="180"/>
        <v>60.815772139235008</v>
      </c>
      <c r="FD153" s="2">
        <f t="shared" si="180"/>
        <v>60.011876413529407</v>
      </c>
      <c r="FE153" s="2">
        <f t="shared" si="180"/>
        <v>60.453234696923509</v>
      </c>
      <c r="FG153" s="2">
        <f t="shared" si="181"/>
        <v>0.99999992351587164</v>
      </c>
      <c r="FH153" s="2">
        <f t="shared" si="181"/>
        <v>0.9999999291939774</v>
      </c>
      <c r="FI153" s="2">
        <f t="shared" si="181"/>
        <v>0.99999991918095732</v>
      </c>
      <c r="FJ153" s="2">
        <f t="shared" si="181"/>
        <v>0.99999991795184351</v>
      </c>
      <c r="FK153" s="2">
        <f t="shared" si="181"/>
        <v>0.99999991876234351</v>
      </c>
      <c r="FL153" s="2">
        <f t="shared" si="181"/>
        <v>0.99999993054709191</v>
      </c>
      <c r="FM153" s="2">
        <f t="shared" si="181"/>
        <v>0.99999993200941406</v>
      </c>
      <c r="FN153" s="2">
        <f t="shared" si="181"/>
        <v>0.99999993055765157</v>
      </c>
      <c r="FO153" s="2">
        <f t="shared" si="181"/>
        <v>0.99999993196356241</v>
      </c>
      <c r="FP153" s="2">
        <f t="shared" si="181"/>
        <v>0.99999993140404875</v>
      </c>
      <c r="FQ153" s="2">
        <f t="shared" si="181"/>
        <v>0.9999999169944831</v>
      </c>
      <c r="FR153" s="2">
        <f t="shared" si="181"/>
        <v>0.99999992914680058</v>
      </c>
      <c r="FS153" s="2">
        <f t="shared" si="181"/>
        <v>0.99999963601194908</v>
      </c>
      <c r="FT153" s="2">
        <f t="shared" si="181"/>
        <v>0.99999870594309692</v>
      </c>
      <c r="FU153" s="2">
        <f t="shared" si="181"/>
        <v>0.99999680282298276</v>
      </c>
      <c r="FW153" s="2">
        <f t="shared" si="174"/>
        <v>0.26010734462294138</v>
      </c>
      <c r="FX153" s="2">
        <f t="shared" si="174"/>
        <v>0.37400005223307475</v>
      </c>
      <c r="FY153" s="2">
        <f t="shared" si="174"/>
        <v>0.29493224206166918</v>
      </c>
      <c r="FZ153" s="2">
        <f t="shared" si="174"/>
        <v>0.21855899747062335</v>
      </c>
      <c r="GA153" s="2">
        <f t="shared" si="174"/>
        <v>0.20542959244092915</v>
      </c>
      <c r="GB153" s="2">
        <f t="shared" si="174"/>
        <v>0.25133788082513209</v>
      </c>
      <c r="GC153" s="2">
        <f t="shared" si="174"/>
        <v>0.29584367496017383</v>
      </c>
      <c r="GD153" s="2">
        <f t="shared" si="174"/>
        <v>0.33460610236458149</v>
      </c>
      <c r="GE153" s="2">
        <f t="shared" si="174"/>
        <v>0.31250351227416284</v>
      </c>
      <c r="GF153" s="2">
        <f t="shared" si="174"/>
        <v>0.29470714255773012</v>
      </c>
      <c r="GG153" s="2">
        <f t="shared" si="174"/>
        <v>0.23776655608525993</v>
      </c>
      <c r="GH153" s="2">
        <f t="shared" si="174"/>
        <v>0.22345152629963125</v>
      </c>
      <c r="GI153" s="2">
        <f t="shared" si="174"/>
        <v>0.17365655545931657</v>
      </c>
      <c r="GJ153" s="2">
        <f t="shared" si="174"/>
        <v>0.15573332158494177</v>
      </c>
      <c r="GK153" s="2">
        <f t="shared" si="174"/>
        <v>0.15620880742546425</v>
      </c>
      <c r="GM153" s="107">
        <f t="shared" si="175"/>
        <v>3.1240094251693993E-126</v>
      </c>
      <c r="GN153" s="107">
        <f t="shared" si="175"/>
        <v>4.2184390312489527E-172</v>
      </c>
      <c r="GO153" s="107">
        <f t="shared" si="175"/>
        <v>5.9764231980438469E-168</v>
      </c>
      <c r="GP153" s="107">
        <f t="shared" si="175"/>
        <v>2.8538589420831794E-172</v>
      </c>
      <c r="GQ153" s="107">
        <f t="shared" si="175"/>
        <v>4.9008368171658286E-180</v>
      </c>
      <c r="GR153" s="107">
        <f t="shared" si="175"/>
        <v>9.6275544290461541E-191</v>
      </c>
      <c r="GS153" s="107">
        <f t="shared" si="175"/>
        <v>8.998178372635938E-195</v>
      </c>
      <c r="GT153" s="107">
        <f t="shared" si="175"/>
        <v>1.0674711917088863E-208</v>
      </c>
      <c r="GU153" s="107">
        <f t="shared" si="175"/>
        <v>2.5673771903955994E-217</v>
      </c>
      <c r="GV153" s="107">
        <f t="shared" si="175"/>
        <v>2.0965055930952504E-203</v>
      </c>
      <c r="GW153" s="107">
        <f t="shared" si="175"/>
        <v>4.7627504315280639E-201</v>
      </c>
      <c r="GX153" s="107">
        <f t="shared" si="175"/>
        <v>2.2014320867869529E-198</v>
      </c>
      <c r="GY153" s="107">
        <f t="shared" si="175"/>
        <v>2.8881252506474579E-182</v>
      </c>
      <c r="GZ153" s="107">
        <f t="shared" si="175"/>
        <v>6.2924492845464116E-174</v>
      </c>
      <c r="HA153" s="107">
        <f t="shared" si="175"/>
        <v>7.398892781440658E-289</v>
      </c>
      <c r="HC153" s="107">
        <f t="shared" si="155"/>
        <v>2.4756377526969853E-100</v>
      </c>
      <c r="HD153" s="107">
        <f t="shared" si="155"/>
        <v>7.8719170278381539E-139</v>
      </c>
      <c r="HE153" s="107">
        <f t="shared" si="155"/>
        <v>1.0338925763732356E-133</v>
      </c>
      <c r="HF153" s="107">
        <f t="shared" si="155"/>
        <v>1.4573622011537729E-135</v>
      </c>
      <c r="HG153" s="107">
        <f t="shared" si="155"/>
        <v>1.0584874611760345E-141</v>
      </c>
      <c r="HH153" s="107">
        <f t="shared" si="155"/>
        <v>1.1153946607128575E-151</v>
      </c>
      <c r="HI153" s="107">
        <f t="shared" si="155"/>
        <v>4.5817897208098795E-157</v>
      </c>
      <c r="HJ153" s="107">
        <f t="shared" si="155"/>
        <v>1.3682643255955413E-169</v>
      </c>
      <c r="HK153" s="107">
        <f t="shared" si="155"/>
        <v>1.6823365586607619E-176</v>
      </c>
      <c r="HL153" s="107">
        <f t="shared" si="165"/>
        <v>6.0991814266058782E-164</v>
      </c>
      <c r="HM153" s="107">
        <f t="shared" si="165"/>
        <v>6.4842506287613757E-160</v>
      </c>
      <c r="HN153" s="107">
        <f t="shared" si="165"/>
        <v>4.1803027348667813E-156</v>
      </c>
      <c r="HO153" s="107">
        <f t="shared" si="165"/>
        <v>1.2849193344666607E-139</v>
      </c>
      <c r="HP153" s="107">
        <f t="shared" si="165"/>
        <v>1.7864551061676365E-131</v>
      </c>
      <c r="HQ153" s="107">
        <f t="shared" si="165"/>
        <v>1.6298454021163476E-201</v>
      </c>
      <c r="HS153" s="107">
        <f t="shared" si="176"/>
        <v>2.129944869881559E-8</v>
      </c>
      <c r="HT153" s="107">
        <f t="shared" si="176"/>
        <v>2.8669525694584694E-12</v>
      </c>
      <c r="HU153" s="107">
        <f t="shared" si="176"/>
        <v>4.5250532359102855E-11</v>
      </c>
      <c r="HV153" s="107">
        <f t="shared" si="176"/>
        <v>2.1731450307049488E-10</v>
      </c>
      <c r="HW153" s="107">
        <f t="shared" si="176"/>
        <v>1.0925392725054648E-10</v>
      </c>
      <c r="HX153" s="107">
        <f t="shared" si="176"/>
        <v>5.1992502098378107E-12</v>
      </c>
      <c r="HY153" s="107">
        <f t="shared" si="176"/>
        <v>4.4030359913352105E-13</v>
      </c>
      <c r="HZ153" s="107">
        <f t="shared" si="176"/>
        <v>1.5240197382443947E-14</v>
      </c>
      <c r="IA153" s="107">
        <f t="shared" si="176"/>
        <v>7.1812336065136997E-15</v>
      </c>
      <c r="IB153" s="107">
        <f t="shared" si="176"/>
        <v>1.4121327760351779E-13</v>
      </c>
      <c r="IC153" s="107">
        <f t="shared" si="176"/>
        <v>1.8958587231951234E-12</v>
      </c>
      <c r="ID153" s="107">
        <f t="shared" si="176"/>
        <v>7.7083254777718777E-12</v>
      </c>
      <c r="IE153" s="107">
        <f t="shared" si="176"/>
        <v>1.6323456695026556E-9</v>
      </c>
      <c r="IF153" s="107">
        <f t="shared" si="176"/>
        <v>1.2167367655105633E-8</v>
      </c>
      <c r="IG153" s="107">
        <f t="shared" si="176"/>
        <v>2.3843190208101738E-12</v>
      </c>
      <c r="II153" s="107">
        <f t="shared" si="177"/>
        <v>0.35915897728698642</v>
      </c>
      <c r="IJ153" s="107">
        <f t="shared" si="177"/>
        <v>0.48509622096518051</v>
      </c>
      <c r="IK153" s="107">
        <f t="shared" si="177"/>
        <v>0.3703769314311483</v>
      </c>
      <c r="IL153" s="107">
        <f t="shared" si="177"/>
        <v>0.2179842442197816</v>
      </c>
      <c r="IM153" s="107">
        <f t="shared" si="177"/>
        <v>0.18390166295142696</v>
      </c>
      <c r="IN153" s="107">
        <f t="shared" si="177"/>
        <v>0.26537994869054765</v>
      </c>
      <c r="IO153" s="107">
        <f t="shared" si="177"/>
        <v>0.3503351397983358</v>
      </c>
      <c r="IP153" s="107">
        <f t="shared" si="177"/>
        <v>0.41102040553582042</v>
      </c>
      <c r="IQ153" s="107">
        <f t="shared" si="177"/>
        <v>0.36392706983542328</v>
      </c>
      <c r="IR153" s="107">
        <f t="shared" si="177"/>
        <v>0.34015055088782881</v>
      </c>
      <c r="IS153" s="107">
        <f t="shared" si="177"/>
        <v>0.22249293250818669</v>
      </c>
      <c r="IT153" s="107">
        <f t="shared" si="177"/>
        <v>0.2012535413641556</v>
      </c>
      <c r="IU153" s="107">
        <f t="shared" si="177"/>
        <v>9.1965569090533938E-2</v>
      </c>
      <c r="IV153" s="107">
        <f t="shared" si="177"/>
        <v>5.1408051576543899E-2</v>
      </c>
      <c r="IW153" s="107">
        <f t="shared" si="177"/>
        <v>4.8301500229131877E-2</v>
      </c>
      <c r="IY153" s="107">
        <f t="shared" si="178"/>
        <v>0.35915899858643513</v>
      </c>
      <c r="IZ153" s="107">
        <f t="shared" si="178"/>
        <v>0.48509622096804744</v>
      </c>
      <c r="JA153" s="107">
        <f t="shared" si="178"/>
        <v>0.37037693147639883</v>
      </c>
      <c r="JB153" s="107">
        <f t="shared" si="178"/>
        <v>0.2179842444370961</v>
      </c>
      <c r="JC153" s="107">
        <f t="shared" si="178"/>
        <v>0.1839016630606809</v>
      </c>
      <c r="JD153" s="107">
        <f t="shared" si="178"/>
        <v>0.26537994869574688</v>
      </c>
      <c r="JE153" s="107">
        <f t="shared" si="178"/>
        <v>0.35033513979877612</v>
      </c>
      <c r="JF153" s="107">
        <f t="shared" si="178"/>
        <v>0.41102040553583569</v>
      </c>
      <c r="JG153" s="107">
        <f t="shared" si="178"/>
        <v>0.36392706983543044</v>
      </c>
      <c r="JH153" s="107">
        <f t="shared" si="178"/>
        <v>0.34015055088797003</v>
      </c>
      <c r="JI153" s="107">
        <f t="shared" si="178"/>
        <v>0.22249293251008256</v>
      </c>
      <c r="JJ153" s="107">
        <f t="shared" si="178"/>
        <v>0.20125354137186394</v>
      </c>
      <c r="JK153" s="107">
        <f t="shared" si="178"/>
        <v>9.1965570722879614E-2</v>
      </c>
      <c r="JL153" s="107">
        <f t="shared" si="178"/>
        <v>5.1408063743911554E-2</v>
      </c>
      <c r="JM153" s="107">
        <f t="shared" si="178"/>
        <v>4.8301500231516199E-2</v>
      </c>
    </row>
    <row r="154" spans="2:273" x14ac:dyDescent="0.25">
      <c r="B154" s="2">
        <v>126</v>
      </c>
      <c r="C154" s="37">
        <v>55.918999999999997</v>
      </c>
      <c r="D154" s="37">
        <v>62.918999999999997</v>
      </c>
      <c r="E154" s="37">
        <v>67.403000000000006</v>
      </c>
      <c r="F154" s="37">
        <v>66.774000000000001</v>
      </c>
      <c r="G154" s="37">
        <v>68.433000000000007</v>
      </c>
      <c r="H154" s="37">
        <v>77.2</v>
      </c>
      <c r="I154" s="37">
        <v>82.216999999999999</v>
      </c>
      <c r="J154" s="37">
        <v>82.617000000000004</v>
      </c>
      <c r="K154" s="37">
        <v>84.35</v>
      </c>
      <c r="L154" s="37">
        <v>88.1</v>
      </c>
      <c r="M154" s="37">
        <v>84.766999999999996</v>
      </c>
      <c r="N154" s="37">
        <v>82.632999999999996</v>
      </c>
      <c r="O154" s="37">
        <v>75.617000000000004</v>
      </c>
      <c r="P154" s="37">
        <v>74.867000000000004</v>
      </c>
      <c r="Q154" s="37">
        <v>91.483000000000004</v>
      </c>
      <c r="S154" s="4">
        <f t="shared" si="97"/>
        <v>62.870383488321721</v>
      </c>
      <c r="T154" s="4">
        <f t="shared" si="98"/>
        <v>60.210297715255372</v>
      </c>
      <c r="U154" s="4">
        <f t="shared" si="99"/>
        <v>66.883390856391117</v>
      </c>
      <c r="V154" s="4">
        <f t="shared" si="100"/>
        <v>66.282534449888189</v>
      </c>
      <c r="W154" s="4">
        <f t="shared" si="101"/>
        <v>69.931857207183242</v>
      </c>
      <c r="X154" s="4">
        <f t="shared" si="102"/>
        <v>75.813674434778605</v>
      </c>
      <c r="Y154" s="4">
        <f t="shared" si="103"/>
        <v>80.063086919710543</v>
      </c>
      <c r="Z154" s="4">
        <f t="shared" si="104"/>
        <v>81.215448725536078</v>
      </c>
      <c r="AA154" s="4">
        <f t="shared" si="105"/>
        <v>81.999472612811388</v>
      </c>
      <c r="AB154" s="4">
        <f t="shared" si="106"/>
        <v>84.547139911219602</v>
      </c>
      <c r="AC154" s="4">
        <f t="shared" si="107"/>
        <v>82.235950500460334</v>
      </c>
      <c r="AD154" s="4">
        <f t="shared" si="108"/>
        <v>83.002491438332527</v>
      </c>
      <c r="AE154" s="4">
        <f t="shared" si="109"/>
        <v>75.820315599851796</v>
      </c>
      <c r="AF154" s="4">
        <f t="shared" si="110"/>
        <v>74.915913125308137</v>
      </c>
      <c r="AG154" s="4">
        <f t="shared" si="110"/>
        <v>88.02282653055255</v>
      </c>
      <c r="AI154" s="4">
        <f t="shared" si="111"/>
        <v>-6.9513834883217243</v>
      </c>
      <c r="AJ154" s="4">
        <f t="shared" si="112"/>
        <v>2.7087022847446249</v>
      </c>
      <c r="AK154" s="4">
        <f t="shared" si="113"/>
        <v>0.51960914360888921</v>
      </c>
      <c r="AL154" s="4">
        <f t="shared" si="114"/>
        <v>0.49146555011181192</v>
      </c>
      <c r="AM154" s="4">
        <f t="shared" si="115"/>
        <v>-1.4988572071832351</v>
      </c>
      <c r="AN154" s="4">
        <f t="shared" si="116"/>
        <v>1.3863255652213979</v>
      </c>
      <c r="AO154" s="4">
        <f t="shared" si="117"/>
        <v>2.1539130802894562</v>
      </c>
      <c r="AP154" s="4">
        <f t="shared" si="118"/>
        <v>1.4015512744639267</v>
      </c>
      <c r="AQ154" s="4">
        <f t="shared" si="119"/>
        <v>2.3505273871886061</v>
      </c>
      <c r="AR154" s="4">
        <f t="shared" si="120"/>
        <v>3.5528600887803918</v>
      </c>
      <c r="AS154" s="4">
        <f t="shared" si="121"/>
        <v>2.5310494995396624</v>
      </c>
      <c r="AT154" s="4">
        <f t="shared" si="122"/>
        <v>-0.36949143833253117</v>
      </c>
      <c r="AU154" s="4">
        <f t="shared" si="123"/>
        <v>-0.20331559985179126</v>
      </c>
      <c r="AV154" s="4">
        <f t="shared" si="169"/>
        <v>-4.8913125308132521E-2</v>
      </c>
      <c r="AW154" s="4">
        <f t="shared" si="169"/>
        <v>3.4601734694474544</v>
      </c>
      <c r="AY154" s="2">
        <f t="shared" si="170"/>
        <v>62.870383488321721</v>
      </c>
      <c r="AZ154" s="2">
        <f t="shared" si="170"/>
        <v>59.995969199768311</v>
      </c>
      <c r="BA154" s="2">
        <f t="shared" si="170"/>
        <v>57.006116581715851</v>
      </c>
      <c r="BB154" s="2">
        <f t="shared" si="170"/>
        <v>58.290167124968413</v>
      </c>
      <c r="BC154" s="2">
        <f t="shared" si="170"/>
        <v>58.530492063824937</v>
      </c>
      <c r="BD154" s="2">
        <f t="shared" si="170"/>
        <v>59.543359142748926</v>
      </c>
      <c r="BE154" s="2">
        <f t="shared" si="170"/>
        <v>60.633245151765536</v>
      </c>
      <c r="BF154" s="2">
        <f t="shared" si="170"/>
        <v>57.970613969268584</v>
      </c>
      <c r="BG154" s="2">
        <f t="shared" si="170"/>
        <v>59.77820468320877</v>
      </c>
      <c r="BH154" s="2">
        <f t="shared" si="170"/>
        <v>59.881687514322707</v>
      </c>
      <c r="BI154" s="2">
        <f t="shared" si="170"/>
        <v>59.105330113392924</v>
      </c>
      <c r="BJ154" s="2">
        <f t="shared" si="170"/>
        <v>57.453285252123521</v>
      </c>
      <c r="BK154" s="2">
        <f t="shared" si="170"/>
        <v>58.96867251572634</v>
      </c>
      <c r="BL154" s="2">
        <f t="shared" si="170"/>
        <v>60.532027665301868</v>
      </c>
      <c r="BM154" s="2">
        <f t="shared" si="170"/>
        <v>61.931764847892794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91.051616240266981</v>
      </c>
      <c r="DL154" s="2">
        <f t="shared" si="179"/>
        <v>89.535111853832447</v>
      </c>
      <c r="DM154" s="2">
        <f t="shared" si="179"/>
        <v>91.57292773109242</v>
      </c>
      <c r="DN154" s="2">
        <f t="shared" si="179"/>
        <v>94.40448228609624</v>
      </c>
      <c r="DO154" s="2">
        <f t="shared" si="179"/>
        <v>93.403244318181805</v>
      </c>
      <c r="DP154" s="2">
        <f t="shared" si="179"/>
        <v>88.596142045454542</v>
      </c>
      <c r="DQ154" s="2">
        <f t="shared" si="179"/>
        <v>88.589927419354822</v>
      </c>
      <c r="DR154" s="2">
        <f t="shared" si="179"/>
        <v>93.987698776418242</v>
      </c>
      <c r="DS154" s="2">
        <f t="shared" si="179"/>
        <v>83.705630033370426</v>
      </c>
      <c r="DT154" s="2">
        <f t="shared" si="179"/>
        <v>82.46677903225806</v>
      </c>
      <c r="DU154" s="2">
        <f t="shared" si="179"/>
        <v>85.167256451612914</v>
      </c>
      <c r="DV154" s="2">
        <f t="shared" si="179"/>
        <v>88.771962903225813</v>
      </c>
      <c r="DW154" s="2">
        <f t="shared" si="179"/>
        <v>99.289039772727307</v>
      </c>
      <c r="DX154" s="2">
        <f t="shared" si="179"/>
        <v>96.675606060606029</v>
      </c>
      <c r="DY154" s="2">
        <f t="shared" si="179"/>
        <v>90.481858138672592</v>
      </c>
      <c r="EA154" s="2">
        <f t="shared" si="153"/>
        <v>65.748571428571452</v>
      </c>
      <c r="EB154" s="2">
        <f t="shared" si="153"/>
        <v>61.400977777777776</v>
      </c>
      <c r="EC154" s="2">
        <f t="shared" si="153"/>
        <v>56.295644444444463</v>
      </c>
      <c r="ED154" s="2">
        <f t="shared" si="153"/>
        <v>58.331297783933515</v>
      </c>
      <c r="EE154" s="2">
        <f t="shared" si="153"/>
        <v>58.152848141582268</v>
      </c>
      <c r="EF154" s="2">
        <f t="shared" si="153"/>
        <v>58.996558306541274</v>
      </c>
      <c r="EG154" s="2">
        <f t="shared" si="153"/>
        <v>60.439025236158024</v>
      </c>
      <c r="EH154" s="2">
        <f t="shared" si="153"/>
        <v>56.703625984621155</v>
      </c>
      <c r="EI154" s="2">
        <f t="shared" si="153"/>
        <v>59.265462429775276</v>
      </c>
      <c r="EJ154" s="2">
        <f t="shared" si="153"/>
        <v>60.061391198669568</v>
      </c>
      <c r="EK154" s="2">
        <f t="shared" si="153"/>
        <v>59.168404937171807</v>
      </c>
      <c r="EL154" s="2">
        <f t="shared" si="182"/>
        <v>57.114116132327752</v>
      </c>
      <c r="EM154" s="2">
        <f t="shared" si="135"/>
        <v>58.52599918335769</v>
      </c>
      <c r="EN154" s="2">
        <f t="shared" si="135"/>
        <v>60.682774534511964</v>
      </c>
      <c r="EO154" s="2">
        <f t="shared" si="135"/>
        <v>62.293913465195892</v>
      </c>
      <c r="EQ154" s="2">
        <f t="shared" si="180"/>
        <v>56.367056596159458</v>
      </c>
      <c r="ER154" s="2">
        <f t="shared" si="180"/>
        <v>58.127945134376674</v>
      </c>
      <c r="ES154" s="2">
        <f t="shared" si="180"/>
        <v>58.355245776359752</v>
      </c>
      <c r="ET154" s="2">
        <f t="shared" si="180"/>
        <v>58.173344560359382</v>
      </c>
      <c r="EU154" s="2">
        <f t="shared" si="180"/>
        <v>59.69073361382646</v>
      </c>
      <c r="EV154" s="2">
        <f t="shared" si="180"/>
        <v>60.837123657517893</v>
      </c>
      <c r="EW154" s="2">
        <f t="shared" si="180"/>
        <v>61.00043896840716</v>
      </c>
      <c r="EX154" s="2">
        <f t="shared" si="180"/>
        <v>59.971932891345219</v>
      </c>
      <c r="EY154" s="2">
        <f t="shared" si="180"/>
        <v>60.674214833987364</v>
      </c>
      <c r="EZ154" s="2">
        <f t="shared" si="180"/>
        <v>59.540069858856057</v>
      </c>
      <c r="FA154" s="2">
        <f t="shared" si="180"/>
        <v>58.944706379937188</v>
      </c>
      <c r="FB154" s="2">
        <f t="shared" si="180"/>
        <v>58.389549503483451</v>
      </c>
      <c r="FC154" s="2">
        <f t="shared" si="180"/>
        <v>60.67722689641716</v>
      </c>
      <c r="FD154" s="2">
        <f t="shared" si="180"/>
        <v>59.85726886393077</v>
      </c>
      <c r="FE154" s="2">
        <f t="shared" si="180"/>
        <v>60.292671258104896</v>
      </c>
      <c r="FG154" s="2">
        <f t="shared" si="181"/>
        <v>0.99999993924649633</v>
      </c>
      <c r="FH154" s="2">
        <f t="shared" si="181"/>
        <v>0.99999994375677614</v>
      </c>
      <c r="FI154" s="2">
        <f t="shared" si="181"/>
        <v>0.99999993580315139</v>
      </c>
      <c r="FJ154" s="2">
        <f t="shared" si="181"/>
        <v>0.99999993482683158</v>
      </c>
      <c r="FK154" s="2">
        <f t="shared" si="181"/>
        <v>0.99999993547063459</v>
      </c>
      <c r="FL154" s="2">
        <f t="shared" si="181"/>
        <v>0.99999994483159338</v>
      </c>
      <c r="FM154" s="2">
        <f t="shared" si="181"/>
        <v>0.99999994599315711</v>
      </c>
      <c r="FN154" s="2">
        <f t="shared" si="181"/>
        <v>0.99999994483998123</v>
      </c>
      <c r="FO154" s="2">
        <f t="shared" si="181"/>
        <v>0.99999994595673591</v>
      </c>
      <c r="FP154" s="2">
        <f t="shared" si="181"/>
        <v>0.99999994551229832</v>
      </c>
      <c r="FQ154" s="2">
        <f t="shared" si="181"/>
        <v>0.99999993406637311</v>
      </c>
      <c r="FR154" s="2">
        <f t="shared" si="181"/>
        <v>0.99999994371930234</v>
      </c>
      <c r="FS154" s="2">
        <f t="shared" si="181"/>
        <v>0.99999970475804956</v>
      </c>
      <c r="FT154" s="2">
        <f t="shared" si="181"/>
        <v>0.99999893187977484</v>
      </c>
      <c r="FU154" s="2">
        <f t="shared" si="181"/>
        <v>0.99999732179491141</v>
      </c>
      <c r="FW154" s="2">
        <f t="shared" si="174"/>
        <v>0.306793681928057</v>
      </c>
      <c r="FX154" s="2">
        <f t="shared" si="174"/>
        <v>0.42926860604234013</v>
      </c>
      <c r="FY154" s="2">
        <f t="shared" si="174"/>
        <v>0.34495504618861733</v>
      </c>
      <c r="FZ154" s="2">
        <f t="shared" si="174"/>
        <v>0.26041260214942674</v>
      </c>
      <c r="GA154" s="2">
        <f t="shared" si="174"/>
        <v>0.24555901877783645</v>
      </c>
      <c r="GB154" s="2">
        <f t="shared" si="174"/>
        <v>0.2970821997467491</v>
      </c>
      <c r="GC154" s="2">
        <f t="shared" si="174"/>
        <v>0.34594521670867967</v>
      </c>
      <c r="GD154" s="2">
        <f t="shared" si="174"/>
        <v>0.3876581863993962</v>
      </c>
      <c r="GE154" s="2">
        <f t="shared" si="174"/>
        <v>0.36396809764014432</v>
      </c>
      <c r="GF154" s="2">
        <f t="shared" si="174"/>
        <v>0.34471043373982824</v>
      </c>
      <c r="GG154" s="2">
        <f t="shared" si="174"/>
        <v>0.28197114347630708</v>
      </c>
      <c r="GH154" s="2">
        <f t="shared" si="174"/>
        <v>0.26592321146712533</v>
      </c>
      <c r="GI154" s="2">
        <f t="shared" si="174"/>
        <v>0.20577147399215995</v>
      </c>
      <c r="GJ154" s="2">
        <f t="shared" si="174"/>
        <v>0.18265812005294288</v>
      </c>
      <c r="GK154" s="2">
        <f t="shared" si="174"/>
        <v>0.18099963568452673</v>
      </c>
      <c r="GM154" s="107">
        <f t="shared" si="175"/>
        <v>9.5169768244694113E-130</v>
      </c>
      <c r="GN154" s="107">
        <f t="shared" si="175"/>
        <v>6.8452444238383471E-177</v>
      </c>
      <c r="GO154" s="107">
        <f t="shared" si="175"/>
        <v>1.1623838873359498E-172</v>
      </c>
      <c r="GP154" s="107">
        <f t="shared" si="175"/>
        <v>4.14275446060613E-177</v>
      </c>
      <c r="GQ154" s="107">
        <f t="shared" si="175"/>
        <v>4.3130120377971831E-185</v>
      </c>
      <c r="GR154" s="107">
        <f t="shared" si="175"/>
        <v>4.7375576731783377E-196</v>
      </c>
      <c r="GS154" s="107">
        <f t="shared" si="175"/>
        <v>3.4673285792011186E-200</v>
      </c>
      <c r="GT154" s="107">
        <f t="shared" si="175"/>
        <v>1.6437601989739732E-214</v>
      </c>
      <c r="GU154" s="107">
        <f t="shared" si="175"/>
        <v>2.3029765424951944E-223</v>
      </c>
      <c r="GV154" s="107">
        <f t="shared" si="175"/>
        <v>4.5917676139530845E-209</v>
      </c>
      <c r="GW154" s="107">
        <f t="shared" si="175"/>
        <v>1.0438680864568062E-206</v>
      </c>
      <c r="GX154" s="107">
        <f t="shared" si="175"/>
        <v>6.5053482455783905E-204</v>
      </c>
      <c r="GY154" s="107">
        <f t="shared" si="175"/>
        <v>2.1699628378838021E-187</v>
      </c>
      <c r="GZ154" s="107">
        <f t="shared" si="175"/>
        <v>7.9347132015860335E-179</v>
      </c>
      <c r="HA154" s="107">
        <f t="shared" si="175"/>
        <v>6.1212672225552332E-297</v>
      </c>
      <c r="HC154" s="107">
        <f t="shared" si="155"/>
        <v>3.678465936983232E-104</v>
      </c>
      <c r="HD154" s="107">
        <f t="shared" si="155"/>
        <v>4.3738919276063091E-144</v>
      </c>
      <c r="HE154" s="107">
        <f t="shared" si="155"/>
        <v>7.5778135179212631E-139</v>
      </c>
      <c r="HF154" s="107">
        <f t="shared" ref="HF154:HN188" si="183" xml:space="preserve"> _xlfn.NORM.DIST($B154, F$8, ABS(F$12), TRUE) * _xlfn.NORM.DIST(($B154 - F$8)*F$16, 0, ABS(F$12), TRUE) * 2</f>
        <v>8.3311252798601476E-141</v>
      </c>
      <c r="HG154" s="107">
        <f t="shared" si="183"/>
        <v>3.5114943660240379E-147</v>
      </c>
      <c r="HH154" s="107">
        <f t="shared" si="183"/>
        <v>1.8396730186105516E-157</v>
      </c>
      <c r="HI154" s="107">
        <f t="shared" si="183"/>
        <v>5.2614734134606994E-163</v>
      </c>
      <c r="HJ154" s="107">
        <f t="shared" si="183"/>
        <v>5.4238333700947008E-176</v>
      </c>
      <c r="HK154" s="107">
        <f t="shared" si="183"/>
        <v>3.6909966016517804E-183</v>
      </c>
      <c r="HL154" s="107">
        <f t="shared" si="165"/>
        <v>3.7804313410223353E-170</v>
      </c>
      <c r="HM154" s="107">
        <f t="shared" si="165"/>
        <v>4.4182367775580122E-166</v>
      </c>
      <c r="HN154" s="107">
        <f t="shared" si="165"/>
        <v>4.2520895061122646E-162</v>
      </c>
      <c r="HO154" s="107">
        <f t="shared" si="165"/>
        <v>4.2667356493889396E-145</v>
      </c>
      <c r="HP154" s="107">
        <f t="shared" si="165"/>
        <v>1.1184504558904429E-136</v>
      </c>
      <c r="HQ154" s="107">
        <f t="shared" si="165"/>
        <v>2.3526996655542642E-209</v>
      </c>
      <c r="HS154" s="107">
        <f t="shared" si="176"/>
        <v>4.2651075849867083E-9</v>
      </c>
      <c r="HT154" s="107">
        <f t="shared" si="176"/>
        <v>2.8467183523602023E-13</v>
      </c>
      <c r="HU154" s="107">
        <f t="shared" si="176"/>
        <v>5.1355517656861544E-12</v>
      </c>
      <c r="HV154" s="107">
        <f t="shared" si="176"/>
        <v>2.5762176715985814E-11</v>
      </c>
      <c r="HW154" s="107">
        <f t="shared" si="176"/>
        <v>1.1937250381662327E-11</v>
      </c>
      <c r="HX154" s="107">
        <f t="shared" si="176"/>
        <v>4.6918212575472369E-13</v>
      </c>
      <c r="HY154" s="107">
        <f t="shared" si="176"/>
        <v>3.4667322195929751E-14</v>
      </c>
      <c r="HZ154" s="107">
        <f t="shared" si="176"/>
        <v>9.362721118602939E-16</v>
      </c>
      <c r="IA154" s="107">
        <f t="shared" si="176"/>
        <v>4.0366078545455589E-16</v>
      </c>
      <c r="IB154" s="107">
        <f t="shared" si="176"/>
        <v>9.9526814911346719E-15</v>
      </c>
      <c r="IC154" s="107">
        <f t="shared" si="176"/>
        <v>1.4838659436382028E-13</v>
      </c>
      <c r="ID154" s="107">
        <f t="shared" si="176"/>
        <v>6.7262957284874202E-13</v>
      </c>
      <c r="IE154" s="107">
        <f t="shared" si="176"/>
        <v>2.0108120776948388E-10</v>
      </c>
      <c r="IF154" s="107">
        <f t="shared" si="176"/>
        <v>1.7418748240046819E-9</v>
      </c>
      <c r="IG154" s="107">
        <f t="shared" si="176"/>
        <v>9.3371430555309892E-14</v>
      </c>
      <c r="II154" s="107">
        <f t="shared" si="177"/>
        <v>0.43074761944126566</v>
      </c>
      <c r="IJ154" s="107">
        <f t="shared" si="177"/>
        <v>0.5210225535879468</v>
      </c>
      <c r="IK154" s="107">
        <f t="shared" si="177"/>
        <v>0.45065419959297331</v>
      </c>
      <c r="IL154" s="107">
        <f t="shared" si="177"/>
        <v>0.3001088430847812</v>
      </c>
      <c r="IM154" s="107">
        <f t="shared" si="177"/>
        <v>0.26195003661403771</v>
      </c>
      <c r="IN154" s="107">
        <f t="shared" si="177"/>
        <v>0.355922632804894</v>
      </c>
      <c r="IO154" s="107">
        <f t="shared" si="177"/>
        <v>0.438559184189729</v>
      </c>
      <c r="IP154" s="107">
        <f t="shared" si="177"/>
        <v>0.48789430121350152</v>
      </c>
      <c r="IQ154" s="107">
        <f t="shared" si="177"/>
        <v>0.45436612368946322</v>
      </c>
      <c r="IR154" s="107">
        <f t="shared" si="177"/>
        <v>0.43149660107731602</v>
      </c>
      <c r="IS154" s="107">
        <f t="shared" si="177"/>
        <v>0.31240758329357998</v>
      </c>
      <c r="IT154" s="107">
        <f t="shared" si="177"/>
        <v>0.28624850311956462</v>
      </c>
      <c r="IU154" s="107">
        <f t="shared" si="177"/>
        <v>0.14333374049660494</v>
      </c>
      <c r="IV154" s="107">
        <f t="shared" si="177"/>
        <v>8.3950982526511106E-2</v>
      </c>
      <c r="IW154" s="107">
        <f t="shared" si="177"/>
        <v>7.6657306773733017E-2</v>
      </c>
      <c r="IY154" s="107">
        <f t="shared" si="178"/>
        <v>0.43074762370637326</v>
      </c>
      <c r="IZ154" s="107">
        <f t="shared" si="178"/>
        <v>0.52102255358823146</v>
      </c>
      <c r="JA154" s="107">
        <f t="shared" si="178"/>
        <v>0.45065419959810887</v>
      </c>
      <c r="JB154" s="107">
        <f t="shared" si="178"/>
        <v>0.30010884311054337</v>
      </c>
      <c r="JC154" s="107">
        <f t="shared" si="178"/>
        <v>0.26195003662597494</v>
      </c>
      <c r="JD154" s="107">
        <f t="shared" si="178"/>
        <v>0.35592263280536318</v>
      </c>
      <c r="JE154" s="107">
        <f t="shared" si="178"/>
        <v>0.4385591841897637</v>
      </c>
      <c r="JF154" s="107">
        <f t="shared" si="178"/>
        <v>0.48789430121350247</v>
      </c>
      <c r="JG154" s="107">
        <f t="shared" si="178"/>
        <v>0.45436612368946361</v>
      </c>
      <c r="JH154" s="107">
        <f t="shared" si="178"/>
        <v>0.43149660107732596</v>
      </c>
      <c r="JI154" s="107">
        <f t="shared" si="178"/>
        <v>0.31240758329372836</v>
      </c>
      <c r="JJ154" s="107">
        <f t="shared" si="178"/>
        <v>0.28624850312023725</v>
      </c>
      <c r="JK154" s="107">
        <f t="shared" si="178"/>
        <v>0.14333374069768615</v>
      </c>
      <c r="JL154" s="107">
        <f t="shared" si="178"/>
        <v>8.3950984268385931E-2</v>
      </c>
      <c r="JM154" s="107">
        <f t="shared" si="178"/>
        <v>7.6657306773826386E-2</v>
      </c>
    </row>
    <row r="155" spans="2:273" x14ac:dyDescent="0.25">
      <c r="B155" s="2">
        <v>127</v>
      </c>
      <c r="C155" s="37">
        <v>54.128999999999998</v>
      </c>
      <c r="D155" s="37">
        <v>61.838999999999999</v>
      </c>
      <c r="E155" s="37">
        <v>68.855000000000004</v>
      </c>
      <c r="F155" s="37">
        <v>68.757999999999996</v>
      </c>
      <c r="G155" s="37">
        <v>73.233000000000004</v>
      </c>
      <c r="H155" s="37">
        <v>78.733000000000004</v>
      </c>
      <c r="I155" s="37">
        <v>82.066999999999993</v>
      </c>
      <c r="J155" s="37">
        <v>80.316999999999993</v>
      </c>
      <c r="K155" s="37">
        <v>82.45</v>
      </c>
      <c r="L155" s="37">
        <v>87.05</v>
      </c>
      <c r="M155" s="37">
        <v>89.5</v>
      </c>
      <c r="N155" s="37">
        <v>87.316999999999993</v>
      </c>
      <c r="O155" s="37">
        <v>80.683000000000007</v>
      </c>
      <c r="P155" s="37">
        <v>81.082999999999998</v>
      </c>
      <c r="Q155" s="37">
        <v>101.733</v>
      </c>
      <c r="S155" s="4">
        <f t="shared" si="97"/>
        <v>62.433479566266044</v>
      </c>
      <c r="T155" s="4">
        <f t="shared" si="98"/>
        <v>59.924947991721695</v>
      </c>
      <c r="U155" s="4">
        <f t="shared" si="99"/>
        <v>66.657194138551048</v>
      </c>
      <c r="V155" s="4">
        <f t="shared" si="100"/>
        <v>67.315364131964358</v>
      </c>
      <c r="W155" s="4">
        <f t="shared" si="101"/>
        <v>71.99868945658865</v>
      </c>
      <c r="X155" s="4">
        <f t="shared" si="102"/>
        <v>77.20514774487971</v>
      </c>
      <c r="Y155" s="4">
        <f t="shared" si="103"/>
        <v>79.780900183572115</v>
      </c>
      <c r="Z155" s="4">
        <f t="shared" si="104"/>
        <v>79.101242100363791</v>
      </c>
      <c r="AA155" s="4">
        <f t="shared" si="105"/>
        <v>81.110141501904025</v>
      </c>
      <c r="AB155" s="4">
        <f t="shared" si="106"/>
        <v>84.349326381091899</v>
      </c>
      <c r="AC155" s="4">
        <f t="shared" si="107"/>
        <v>85.321666502396312</v>
      </c>
      <c r="AD155" s="4">
        <f t="shared" si="108"/>
        <v>87.184348919507926</v>
      </c>
      <c r="AE155" s="4">
        <f t="shared" si="109"/>
        <v>81.312166555442573</v>
      </c>
      <c r="AF155" s="4">
        <f t="shared" si="110"/>
        <v>80.80096071489055</v>
      </c>
      <c r="AG155" s="4">
        <f t="shared" si="110"/>
        <v>98.17311728726682</v>
      </c>
      <c r="AI155" s="4">
        <f t="shared" si="111"/>
        <v>-8.3044795662660462</v>
      </c>
      <c r="AJ155" s="4">
        <f t="shared" si="112"/>
        <v>1.9140520082783041</v>
      </c>
      <c r="AK155" s="4">
        <f t="shared" si="113"/>
        <v>2.1978058614489555</v>
      </c>
      <c r="AL155" s="4">
        <f t="shared" si="114"/>
        <v>1.4426358680356373</v>
      </c>
      <c r="AM155" s="4">
        <f t="shared" si="115"/>
        <v>1.2343105434113539</v>
      </c>
      <c r="AN155" s="4">
        <f t="shared" si="116"/>
        <v>1.527852255120294</v>
      </c>
      <c r="AO155" s="4">
        <f t="shared" si="117"/>
        <v>2.2860998164278783</v>
      </c>
      <c r="AP155" s="4">
        <f t="shared" si="118"/>
        <v>1.215757899636202</v>
      </c>
      <c r="AQ155" s="4">
        <f t="shared" si="119"/>
        <v>1.3398584980959782</v>
      </c>
      <c r="AR155" s="4">
        <f t="shared" si="120"/>
        <v>2.7006736189080982</v>
      </c>
      <c r="AS155" s="4">
        <f t="shared" si="121"/>
        <v>4.1783334976036883</v>
      </c>
      <c r="AT155" s="4">
        <f t="shared" si="122"/>
        <v>0.13265108049206731</v>
      </c>
      <c r="AU155" s="4">
        <f t="shared" si="123"/>
        <v>-0.62916655544256628</v>
      </c>
      <c r="AV155" s="4">
        <f t="shared" si="169"/>
        <v>0.2820392851094482</v>
      </c>
      <c r="AW155" s="4">
        <f t="shared" si="169"/>
        <v>3.5598827127331845</v>
      </c>
      <c r="AY155" s="2">
        <f t="shared" si="170"/>
        <v>62.433479566266044</v>
      </c>
      <c r="AZ155" s="2">
        <f t="shared" si="170"/>
        <v>59.746464392647397</v>
      </c>
      <c r="BA155" s="2">
        <f t="shared" si="170"/>
        <v>56.990921364253452</v>
      </c>
      <c r="BB155" s="2">
        <f t="shared" si="170"/>
        <v>58.162397339424878</v>
      </c>
      <c r="BC155" s="2">
        <f t="shared" si="170"/>
        <v>58.449648642993608</v>
      </c>
      <c r="BD155" s="2">
        <f t="shared" si="170"/>
        <v>59.489356907779168</v>
      </c>
      <c r="BE155" s="2">
        <f t="shared" si="170"/>
        <v>60.538862305854209</v>
      </c>
      <c r="BF155" s="2">
        <f t="shared" si="170"/>
        <v>57.954450764959617</v>
      </c>
      <c r="BG155" s="2">
        <f t="shared" si="170"/>
        <v>59.698570908980358</v>
      </c>
      <c r="BH155" s="2">
        <f t="shared" si="170"/>
        <v>59.725073767615186</v>
      </c>
      <c r="BI155" s="2">
        <f t="shared" si="170"/>
        <v>58.954170657605005</v>
      </c>
      <c r="BJ155" s="2">
        <f t="shared" si="170"/>
        <v>57.354848510957893</v>
      </c>
      <c r="BK155" s="2">
        <f t="shared" si="170"/>
        <v>58.861786977474544</v>
      </c>
      <c r="BL155" s="2">
        <f t="shared" si="170"/>
        <v>60.368506562309761</v>
      </c>
      <c r="BM155" s="2">
        <f t="shared" si="170"/>
        <v>61.755182011869159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91.234426251390445</v>
      </c>
      <c r="DL155" s="2">
        <f t="shared" si="179"/>
        <v>89.697391934046351</v>
      </c>
      <c r="DM155" s="2">
        <f t="shared" si="179"/>
        <v>91.742231932773109</v>
      </c>
      <c r="DN155" s="2">
        <f t="shared" si="179"/>
        <v>94.595893716577521</v>
      </c>
      <c r="DO155" s="2">
        <f t="shared" si="179"/>
        <v>93.569394611436934</v>
      </c>
      <c r="DP155" s="2">
        <f t="shared" si="179"/>
        <v>88.710037939882696</v>
      </c>
      <c r="DQ155" s="2">
        <f t="shared" si="179"/>
        <v>88.697929435483857</v>
      </c>
      <c r="DR155" s="2">
        <f t="shared" si="179"/>
        <v>94.143201112347057</v>
      </c>
      <c r="DS155" s="2">
        <f t="shared" si="179"/>
        <v>83.772990878754186</v>
      </c>
      <c r="DT155" s="2">
        <f t="shared" si="179"/>
        <v>82.505148387096767</v>
      </c>
      <c r="DU155" s="2">
        <f t="shared" si="179"/>
        <v>85.252436290322592</v>
      </c>
      <c r="DV155" s="2">
        <f t="shared" si="179"/>
        <v>88.903862500000002</v>
      </c>
      <c r="DW155" s="2">
        <f t="shared" si="179"/>
        <v>99.492818365102664</v>
      </c>
      <c r="DX155" s="2">
        <f t="shared" si="179"/>
        <v>96.84578787878786</v>
      </c>
      <c r="DY155" s="2">
        <f t="shared" si="179"/>
        <v>90.632219873933991</v>
      </c>
      <c r="EA155" s="2">
        <f t="shared" si="153"/>
        <v>65.868714285714304</v>
      </c>
      <c r="EB155" s="2">
        <f t="shared" si="153"/>
        <v>61.374044444444444</v>
      </c>
      <c r="EC155" s="2">
        <f t="shared" si="153"/>
        <v>56.149411111111128</v>
      </c>
      <c r="ED155" s="2">
        <f t="shared" si="153"/>
        <v>58.210234903047095</v>
      </c>
      <c r="EE155" s="2">
        <f t="shared" si="153"/>
        <v>57.989486133229157</v>
      </c>
      <c r="EF155" s="2">
        <f t="shared" si="153"/>
        <v>58.833060965716172</v>
      </c>
      <c r="EG155" s="2">
        <f t="shared" si="153"/>
        <v>60.30704330138591</v>
      </c>
      <c r="EH155" s="2">
        <f t="shared" si="153"/>
        <v>56.465712771942989</v>
      </c>
      <c r="EI155" s="2">
        <f t="shared" si="153"/>
        <v>59.091504213483141</v>
      </c>
      <c r="EJ155" s="2">
        <f t="shared" si="153"/>
        <v>59.937382115901244</v>
      </c>
      <c r="EK155" s="2">
        <f t="shared" si="153"/>
        <v>59.029717460615174</v>
      </c>
      <c r="EL155" s="2">
        <f t="shared" si="182"/>
        <v>56.944570655929809</v>
      </c>
      <c r="EM155" s="2">
        <f t="shared" si="135"/>
        <v>58.3261567093613</v>
      </c>
      <c r="EN155" s="2">
        <f t="shared" si="135"/>
        <v>60.548743539590006</v>
      </c>
      <c r="EO155" s="2">
        <f t="shared" si="135"/>
        <v>62.183309623430965</v>
      </c>
      <c r="EQ155" s="2">
        <f t="shared" si="180"/>
        <v>56.267916303990162</v>
      </c>
      <c r="ER155" s="2">
        <f t="shared" si="180"/>
        <v>58.027584030791601</v>
      </c>
      <c r="ES155" s="2">
        <f t="shared" si="180"/>
        <v>58.260227727134591</v>
      </c>
      <c r="ET155" s="2">
        <f t="shared" si="180"/>
        <v>58.054472542946037</v>
      </c>
      <c r="EU155" s="2">
        <f t="shared" si="180"/>
        <v>59.572644588959989</v>
      </c>
      <c r="EV155" s="2">
        <f t="shared" si="180"/>
        <v>60.722820405727916</v>
      </c>
      <c r="EW155" s="2">
        <f t="shared" si="180"/>
        <v>60.887000787907844</v>
      </c>
      <c r="EX155" s="2">
        <f t="shared" si="180"/>
        <v>59.822388359541208</v>
      </c>
      <c r="EY155" s="2">
        <f t="shared" si="180"/>
        <v>60.541227621088495</v>
      </c>
      <c r="EZ155" s="2">
        <f t="shared" si="180"/>
        <v>59.404484324587557</v>
      </c>
      <c r="FA155" s="2">
        <f t="shared" si="180"/>
        <v>58.801355961774405</v>
      </c>
      <c r="FB155" s="2">
        <f t="shared" si="180"/>
        <v>58.254472689531049</v>
      </c>
      <c r="FC155" s="2">
        <f t="shared" si="180"/>
        <v>60.538681653599312</v>
      </c>
      <c r="FD155" s="2">
        <f t="shared" si="180"/>
        <v>59.70266131433214</v>
      </c>
      <c r="FE155" s="2">
        <f t="shared" si="180"/>
        <v>60.13210781928629</v>
      </c>
      <c r="FG155" s="2">
        <f t="shared" si="181"/>
        <v>0.99999995174177614</v>
      </c>
      <c r="FH155" s="2">
        <f t="shared" si="181"/>
        <v>0.99999995532441877</v>
      </c>
      <c r="FI155" s="2">
        <f t="shared" si="181"/>
        <v>0.99999994900662992</v>
      </c>
      <c r="FJ155" s="2">
        <f t="shared" si="181"/>
        <v>0.99999994823111149</v>
      </c>
      <c r="FK155" s="2">
        <f t="shared" si="181"/>
        <v>0.99999994874250242</v>
      </c>
      <c r="FL155" s="2">
        <f t="shared" si="181"/>
        <v>0.9999999561781765</v>
      </c>
      <c r="FM155" s="2">
        <f t="shared" si="181"/>
        <v>0.99999995710083933</v>
      </c>
      <c r="FN155" s="2">
        <f t="shared" si="181"/>
        <v>0.99999995618483917</v>
      </c>
      <c r="FO155" s="2">
        <f t="shared" si="181"/>
        <v>0.99999995707190892</v>
      </c>
      <c r="FP155" s="2">
        <f t="shared" si="181"/>
        <v>0.99999995671887965</v>
      </c>
      <c r="FQ155" s="2">
        <f t="shared" si="181"/>
        <v>0.99999994762705791</v>
      </c>
      <c r="FR155" s="2">
        <f t="shared" si="181"/>
        <v>0.99999995529465224</v>
      </c>
      <c r="FS155" s="2">
        <f t="shared" si="181"/>
        <v>0.99999976052013806</v>
      </c>
      <c r="FT155" s="2">
        <f t="shared" si="181"/>
        <v>0.99999911836893141</v>
      </c>
      <c r="FU155" s="2">
        <f t="shared" si="181"/>
        <v>0.99999775652650646</v>
      </c>
      <c r="FW155" s="2">
        <f t="shared" si="174"/>
        <v>0.35780733539979692</v>
      </c>
      <c r="FX155" s="2">
        <f t="shared" si="174"/>
        <v>0.48635905284248121</v>
      </c>
      <c r="FY155" s="2">
        <f t="shared" si="174"/>
        <v>0.3986648729958075</v>
      </c>
      <c r="FZ155" s="2">
        <f t="shared" si="174"/>
        <v>0.30713098617851758</v>
      </c>
      <c r="GA155" s="2">
        <f t="shared" si="174"/>
        <v>0.29065990480084541</v>
      </c>
      <c r="GB155" s="2">
        <f t="shared" si="174"/>
        <v>0.34729004068121283</v>
      </c>
      <c r="GC155" s="2">
        <f t="shared" si="174"/>
        <v>0.39971513759284077</v>
      </c>
      <c r="GD155" s="2">
        <f t="shared" si="174"/>
        <v>0.44351510991166043</v>
      </c>
      <c r="GE155" s="2">
        <f t="shared" si="174"/>
        <v>0.41874583302125035</v>
      </c>
      <c r="GF155" s="2">
        <f t="shared" si="174"/>
        <v>0.39840533870647482</v>
      </c>
      <c r="GG155" s="2">
        <f t="shared" si="174"/>
        <v>0.33082711733197073</v>
      </c>
      <c r="GH155" s="2">
        <f t="shared" si="174"/>
        <v>0.3132115347198009</v>
      </c>
      <c r="GI155" s="2">
        <f t="shared" si="174"/>
        <v>0.24208559136098667</v>
      </c>
      <c r="GJ155" s="2">
        <f t="shared" si="174"/>
        <v>0.2130631899603983</v>
      </c>
      <c r="GK155" s="2">
        <f t="shared" si="174"/>
        <v>0.208751491478151</v>
      </c>
      <c r="GM155" s="107">
        <f t="shared" si="175"/>
        <v>2.5905230078059325E-133</v>
      </c>
      <c r="GN155" s="107">
        <f t="shared" si="175"/>
        <v>9.5338124361379068E-182</v>
      </c>
      <c r="GO155" s="107">
        <f t="shared" si="175"/>
        <v>1.9429756025352987E-177</v>
      </c>
      <c r="GP155" s="107">
        <f t="shared" si="175"/>
        <v>5.1465323009100354E-182</v>
      </c>
      <c r="GQ155" s="107">
        <f t="shared" si="175"/>
        <v>3.2259432854749254E-190</v>
      </c>
      <c r="GR155" s="107">
        <f t="shared" si="175"/>
        <v>1.9684374706467953E-201</v>
      </c>
      <c r="GS155" s="107">
        <f t="shared" si="175"/>
        <v>1.124569966139429E-205</v>
      </c>
      <c r="GT155" s="107">
        <f t="shared" si="175"/>
        <v>2.1030543482726319E-220</v>
      </c>
      <c r="GU155" s="107">
        <f t="shared" si="175"/>
        <v>1.7039869729482729E-229</v>
      </c>
      <c r="GV155" s="107">
        <f t="shared" si="175"/>
        <v>8.3979594437571384E-215</v>
      </c>
      <c r="GW155" s="107">
        <f t="shared" si="175"/>
        <v>1.9065159344828767E-212</v>
      </c>
      <c r="GX155" s="107">
        <f t="shared" si="175"/>
        <v>1.6113874744358006E-209</v>
      </c>
      <c r="GY155" s="107">
        <f t="shared" si="175"/>
        <v>1.3823497144896199E-192</v>
      </c>
      <c r="GZ155" s="107">
        <f t="shared" si="175"/>
        <v>8.542009129855495E-184</v>
      </c>
      <c r="HA155" s="107">
        <f t="shared" si="175"/>
        <v>3.9113880779455771E-305</v>
      </c>
      <c r="HC155" s="107">
        <f t="shared" ref="HC155:HH214" si="184" xml:space="preserve"> _xlfn.NORM.DIST($B155, C$8, ABS(C$12), TRUE) * _xlfn.NORM.DIST(($B155 - C$8)*C$16, 0, ABS(C$12), TRUE) * 2</f>
        <v>4.6228004485646984E-108</v>
      </c>
      <c r="HD155" s="107">
        <f t="shared" si="184"/>
        <v>1.9360899899732858E-149</v>
      </c>
      <c r="HE155" s="107">
        <f t="shared" si="184"/>
        <v>4.4333466144696997E-144</v>
      </c>
      <c r="HF155" s="107">
        <f t="shared" si="183"/>
        <v>3.7776486378949632E-146</v>
      </c>
      <c r="HG155" s="107">
        <f t="shared" si="183"/>
        <v>9.1455636526751124E-153</v>
      </c>
      <c r="HH155" s="107">
        <f t="shared" si="183"/>
        <v>2.3590691397855439E-163</v>
      </c>
      <c r="HI155" s="107">
        <f t="shared" si="183"/>
        <v>4.6753633643279699E-169</v>
      </c>
      <c r="HJ155" s="107">
        <f t="shared" si="183"/>
        <v>1.6319676792656257E-182</v>
      </c>
      <c r="HK155" s="107">
        <f t="shared" si="183"/>
        <v>6.0806666733484615E-190</v>
      </c>
      <c r="HL155" s="107">
        <f t="shared" si="165"/>
        <v>1.7919501326569375E-176</v>
      </c>
      <c r="HM155" s="107">
        <f t="shared" si="165"/>
        <v>2.2951535937001903E-172</v>
      </c>
      <c r="HN155" s="107">
        <f t="shared" si="165"/>
        <v>3.3264217801009039E-168</v>
      </c>
      <c r="HO155" s="107">
        <f t="shared" si="165"/>
        <v>1.1083832619766006E-150</v>
      </c>
      <c r="HP155" s="107">
        <f t="shared" si="165"/>
        <v>5.53432620420857E-142</v>
      </c>
      <c r="HQ155" s="107">
        <f t="shared" si="165"/>
        <v>2.3995476998076781E-217</v>
      </c>
      <c r="HS155" s="107">
        <f t="shared" si="176"/>
        <v>7.9438115336150852E-10</v>
      </c>
      <c r="HT155" s="107">
        <f t="shared" si="176"/>
        <v>2.5601634619419047E-14</v>
      </c>
      <c r="HU155" s="107">
        <f t="shared" si="176"/>
        <v>5.2843805810536188E-13</v>
      </c>
      <c r="HV155" s="107">
        <f t="shared" si="176"/>
        <v>2.7617324585021832E-12</v>
      </c>
      <c r="HW155" s="107">
        <f t="shared" si="176"/>
        <v>1.1741211048820146E-12</v>
      </c>
      <c r="HX155" s="107">
        <f t="shared" si="176"/>
        <v>3.7944819114472159E-14</v>
      </c>
      <c r="HY155" s="107">
        <f t="shared" si="176"/>
        <v>2.4408390336514409E-15</v>
      </c>
      <c r="HZ155" s="107">
        <f t="shared" si="176"/>
        <v>5.0996139916801516E-17</v>
      </c>
      <c r="IA155" s="107">
        <f t="shared" si="176"/>
        <v>2.0021368885171809E-17</v>
      </c>
      <c r="IB155" s="107">
        <f t="shared" si="176"/>
        <v>6.2401553296786645E-16</v>
      </c>
      <c r="IC155" s="107">
        <f t="shared" si="176"/>
        <v>1.0319465878136815E-14</v>
      </c>
      <c r="ID155" s="107">
        <f t="shared" si="176"/>
        <v>5.2355853964480174E-14</v>
      </c>
      <c r="IE155" s="107">
        <f t="shared" si="176"/>
        <v>2.2269305189951863E-11</v>
      </c>
      <c r="IF155" s="107">
        <f t="shared" si="176"/>
        <v>2.252297452755439E-10</v>
      </c>
      <c r="IG155" s="107">
        <f t="shared" si="176"/>
        <v>3.0183669144872431E-15</v>
      </c>
      <c r="II155" s="107">
        <f t="shared" si="177"/>
        <v>0.48817215613514675</v>
      </c>
      <c r="IJ155" s="107">
        <f t="shared" si="177"/>
        <v>0.50988965709873169</v>
      </c>
      <c r="IK155" s="107">
        <f t="shared" si="177"/>
        <v>0.50684885316451123</v>
      </c>
      <c r="IL155" s="107">
        <f t="shared" si="177"/>
        <v>0.38768803985124678</v>
      </c>
      <c r="IM155" s="107">
        <f t="shared" si="177"/>
        <v>0.35050879532701745</v>
      </c>
      <c r="IN155" s="107">
        <f t="shared" si="177"/>
        <v>0.4426205682991009</v>
      </c>
      <c r="IO155" s="107">
        <f t="shared" si="177"/>
        <v>0.5029017550652447</v>
      </c>
      <c r="IP155" s="107">
        <f t="shared" si="177"/>
        <v>0.52254123450370948</v>
      </c>
      <c r="IQ155" s="107">
        <f t="shared" si="177"/>
        <v>0.51300096591059041</v>
      </c>
      <c r="IR155" s="107">
        <f t="shared" si="177"/>
        <v>0.49991913621485923</v>
      </c>
      <c r="IS155" s="107">
        <f t="shared" si="177"/>
        <v>0.40654045132822414</v>
      </c>
      <c r="IT155" s="107">
        <f t="shared" si="177"/>
        <v>0.37940030081707288</v>
      </c>
      <c r="IU155" s="107">
        <f t="shared" si="177"/>
        <v>0.21201224599402549</v>
      </c>
      <c r="IV155" s="107">
        <f t="shared" si="177"/>
        <v>0.13091571121842652</v>
      </c>
      <c r="IW155" s="107">
        <f t="shared" si="177"/>
        <v>0.11661881543368359</v>
      </c>
      <c r="IY155" s="107">
        <f t="shared" si="178"/>
        <v>0.48817215692952792</v>
      </c>
      <c r="IZ155" s="107">
        <f t="shared" si="178"/>
        <v>0.50988965709875733</v>
      </c>
      <c r="JA155" s="107">
        <f t="shared" si="178"/>
        <v>0.50684885316503969</v>
      </c>
      <c r="JB155" s="107">
        <f t="shared" si="178"/>
        <v>0.38768803985400851</v>
      </c>
      <c r="JC155" s="107">
        <f t="shared" si="178"/>
        <v>0.35050879532819157</v>
      </c>
      <c r="JD155" s="107">
        <f t="shared" si="178"/>
        <v>0.44262056829913887</v>
      </c>
      <c r="JE155" s="107">
        <f t="shared" si="178"/>
        <v>0.50290175506524715</v>
      </c>
      <c r="JF155" s="107">
        <f t="shared" si="178"/>
        <v>0.52254123450370948</v>
      </c>
      <c r="JG155" s="107">
        <f t="shared" si="178"/>
        <v>0.51300096591059041</v>
      </c>
      <c r="JH155" s="107">
        <f t="shared" si="178"/>
        <v>0.49991913621485984</v>
      </c>
      <c r="JI155" s="107">
        <f t="shared" si="178"/>
        <v>0.40654045132823446</v>
      </c>
      <c r="JJ155" s="107">
        <f t="shared" si="178"/>
        <v>0.37940030081712522</v>
      </c>
      <c r="JK155" s="107">
        <f t="shared" si="178"/>
        <v>0.21201224601629479</v>
      </c>
      <c r="JL155" s="107">
        <f t="shared" si="178"/>
        <v>0.13091571144365627</v>
      </c>
      <c r="JM155" s="107">
        <f t="shared" si="178"/>
        <v>0.1166188154336866</v>
      </c>
    </row>
    <row r="156" spans="2:273" x14ac:dyDescent="0.25">
      <c r="B156" s="2">
        <v>128</v>
      </c>
      <c r="C156" s="37">
        <v>53.628999999999998</v>
      </c>
      <c r="D156" s="37">
        <v>61.387</v>
      </c>
      <c r="E156" s="37">
        <v>67.774000000000001</v>
      </c>
      <c r="F156" s="37">
        <v>69.355000000000004</v>
      </c>
      <c r="G156" s="37">
        <v>74.066999999999993</v>
      </c>
      <c r="H156" s="37">
        <v>78.900000000000006</v>
      </c>
      <c r="I156" s="37">
        <v>78.900000000000006</v>
      </c>
      <c r="J156" s="37">
        <v>74.016999999999996</v>
      </c>
      <c r="K156" s="37">
        <v>75.45</v>
      </c>
      <c r="L156" s="37">
        <v>81.216999999999999</v>
      </c>
      <c r="M156" s="37">
        <v>88.55</v>
      </c>
      <c r="N156" s="37">
        <v>91.582999999999998</v>
      </c>
      <c r="O156" s="37">
        <v>86.933000000000007</v>
      </c>
      <c r="P156" s="37">
        <v>88.4</v>
      </c>
      <c r="Q156" s="37">
        <v>109.85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61.94044270796315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59.619579901938664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65.535684064977602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67.671142890227088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73.201290910360086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76.906751456366507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77.451213731235669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74.807231488064247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77.725244271134358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81.405010373418691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85.961181133379455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88.96690432767366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86.73025385709343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87.631806891935256</v>
      </c>
      <c r="AG156" s="4">
        <f t="shared" si="198"/>
        <v>109.87962989813684</v>
      </c>
      <c r="AI156" s="4">
        <f t="shared" ref="AI156:AI219" si="199">IF(OR($B156 &lt; C$231, $B156 &gt; C$234), 0, C156-S156)</f>
        <v>-8.3114427079631525</v>
      </c>
      <c r="AJ156" s="4">
        <f t="shared" ref="AJ156:AJ219" si="200">IF(OR($B156 &lt; D$231, $B156 &gt; D$234), 0, D156-T156)</f>
        <v>1.7674200980613364</v>
      </c>
      <c r="AK156" s="4">
        <f t="shared" ref="AK156:AK219" si="201">IF(OR($B156 &lt; E$231, $B156 &gt; E$234), 0, E156-U156)</f>
        <v>2.2383159350223991</v>
      </c>
      <c r="AL156" s="4">
        <f t="shared" ref="AL156:AL219" si="202">IF(OR($B156 &lt; F$231, $B156 &gt; F$234), 0, F156-V156)</f>
        <v>1.6838571097729158</v>
      </c>
      <c r="AM156" s="4">
        <f t="shared" ref="AM156:AM219" si="203">IF(OR($B156 &lt; G$231, $B156 &gt; G$234), 0, G156-W156)</f>
        <v>0.86570908963990689</v>
      </c>
      <c r="AN156" s="4">
        <f t="shared" ref="AN156:AN219" si="204">IF(OR($B156 &lt; H$231, $B156 &gt; H$234), 0, H156-X156)</f>
        <v>1.9932485436334986</v>
      </c>
      <c r="AO156" s="4">
        <f t="shared" ref="AO156:AO219" si="205">IF(OR($B156 &lt; I$231, $B156 &gt; I$234), 0, I156-Y156)</f>
        <v>1.4487862687643371</v>
      </c>
      <c r="AP156" s="4">
        <f t="shared" ref="AP156:AP219" si="206">IF(OR($B156 &lt; J$231, $B156 &gt; J$234), 0, J156-Z156)</f>
        <v>-0.7902314880642507</v>
      </c>
      <c r="AQ156" s="4">
        <f t="shared" ref="AQ156:AQ219" si="207">IF(OR($B156 &lt; K$231, $B156 &gt; K$234), 0, K156-AA156)</f>
        <v>-2.2752442711343548</v>
      </c>
      <c r="AR156" s="4">
        <f t="shared" ref="AR156:AR219" si="208">IF(OR($B156 &lt; L$231, $B156 &gt; L$234), 0, L156-AB156)</f>
        <v>-0.18801037341869176</v>
      </c>
      <c r="AS156" s="4">
        <f t="shared" ref="AS156:AS219" si="209">IF(OR($B156 &lt; M$231, $B156 &gt; M$234), 0, M156-AC156)</f>
        <v>2.5888188666205423</v>
      </c>
      <c r="AT156" s="4">
        <f t="shared" ref="AT156:AT219" si="210">IF(OR($B156 &lt; N$231, $B156 &gt; N$234), 0, N156-AD156)</f>
        <v>2.6160956723263382</v>
      </c>
      <c r="AU156" s="4">
        <f t="shared" ref="AU156:AU219" si="211">IF(OR($B156 &lt; O$231, $B156 &gt; O$234), 0, O156-AE156)</f>
        <v>0.20274614290657667</v>
      </c>
      <c r="AV156" s="4">
        <f t="shared" ref="AV156:AW171" si="212">IF(OR($B156 &lt; P$231, $B156 &gt; P$234), 0, P156-AF156)</f>
        <v>0.76819310806475016</v>
      </c>
      <c r="AW156" s="4">
        <f t="shared" si="212"/>
        <v>-2.9629898136846577E-2</v>
      </c>
      <c r="AY156" s="2">
        <f t="shared" si="170"/>
        <v>61.94044270796315</v>
      </c>
      <c r="AZ156" s="2">
        <f t="shared" si="170"/>
        <v>59.487350666028277</v>
      </c>
      <c r="BA156" s="2">
        <f t="shared" si="170"/>
        <v>56.986751293223762</v>
      </c>
      <c r="BB156" s="2">
        <f t="shared" si="170"/>
        <v>58.034168559987911</v>
      </c>
      <c r="BC156" s="2">
        <f t="shared" si="170"/>
        <v>58.380293561181077</v>
      </c>
      <c r="BD156" s="2">
        <f t="shared" si="170"/>
        <v>59.447358022087784</v>
      </c>
      <c r="BE156" s="2">
        <f t="shared" si="170"/>
        <v>60.447988227435978</v>
      </c>
      <c r="BF156" s="2">
        <f t="shared" si="170"/>
        <v>57.953208551731421</v>
      </c>
      <c r="BG156" s="2">
        <f t="shared" si="170"/>
        <v>59.626525608483092</v>
      </c>
      <c r="BH156" s="2">
        <f t="shared" si="170"/>
        <v>59.56582260139372</v>
      </c>
      <c r="BI156" s="2">
        <f t="shared" si="170"/>
        <v>58.801636971482992</v>
      </c>
      <c r="BJ156" s="2">
        <f t="shared" si="170"/>
        <v>57.265359807512439</v>
      </c>
      <c r="BK156" s="2">
        <f t="shared" si="170"/>
        <v>58.768742154355678</v>
      </c>
      <c r="BL156" s="2">
        <f t="shared" si="170"/>
        <v>60.200674490260283</v>
      </c>
      <c r="BM156" s="2">
        <f t="shared" si="170"/>
        <v>61.569502094649209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91.41723626251391</v>
      </c>
      <c r="DL156" s="2">
        <f t="shared" si="179"/>
        <v>89.859672014260255</v>
      </c>
      <c r="DM156" s="2">
        <f t="shared" si="179"/>
        <v>91.911536134453769</v>
      </c>
      <c r="DN156" s="2">
        <f t="shared" si="179"/>
        <v>94.787305147058817</v>
      </c>
      <c r="DO156" s="2">
        <f t="shared" si="179"/>
        <v>93.735544904692063</v>
      </c>
      <c r="DP156" s="2">
        <f t="shared" si="179"/>
        <v>88.82393383431085</v>
      </c>
      <c r="DQ156" s="2">
        <f t="shared" si="179"/>
        <v>88.805931451612892</v>
      </c>
      <c r="DR156" s="2">
        <f t="shared" si="179"/>
        <v>94.298703448275859</v>
      </c>
      <c r="DS156" s="2">
        <f t="shared" si="179"/>
        <v>83.840351724137946</v>
      </c>
      <c r="DT156" s="2">
        <f t="shared" si="179"/>
        <v>82.543517741935474</v>
      </c>
      <c r="DU156" s="2">
        <f t="shared" si="179"/>
        <v>85.33761612903227</v>
      </c>
      <c r="DV156" s="2">
        <f t="shared" si="179"/>
        <v>89.035762096774206</v>
      </c>
      <c r="DW156" s="2">
        <f t="shared" si="179"/>
        <v>99.696596957478036</v>
      </c>
      <c r="DX156" s="2">
        <f t="shared" si="179"/>
        <v>97.015969696969677</v>
      </c>
      <c r="DY156" s="2">
        <f t="shared" si="179"/>
        <v>90.782581609195404</v>
      </c>
      <c r="EA156" s="2">
        <f t="shared" si="153"/>
        <v>65.988857142857171</v>
      </c>
      <c r="EB156" s="2">
        <f t="shared" si="153"/>
        <v>61.347111111111104</v>
      </c>
      <c r="EC156" s="2">
        <f t="shared" si="153"/>
        <v>56.003177777777793</v>
      </c>
      <c r="ED156" s="2">
        <f t="shared" si="153"/>
        <v>58.089172022160668</v>
      </c>
      <c r="EE156" s="2">
        <f t="shared" si="153"/>
        <v>57.826124124876046</v>
      </c>
      <c r="EF156" s="2">
        <f t="shared" si="153"/>
        <v>58.669563624891083</v>
      </c>
      <c r="EG156" s="2">
        <f t="shared" si="153"/>
        <v>60.175061366613789</v>
      </c>
      <c r="EH156" s="2">
        <f t="shared" si="153"/>
        <v>56.227799559264824</v>
      </c>
      <c r="EI156" s="2">
        <f t="shared" si="153"/>
        <v>58.917545997191006</v>
      </c>
      <c r="EJ156" s="2">
        <f t="shared" si="153"/>
        <v>59.813373033132919</v>
      </c>
      <c r="EK156" s="2">
        <f t="shared" si="153"/>
        <v>58.891029984058534</v>
      </c>
      <c r="EL156" s="2">
        <f t="shared" si="182"/>
        <v>56.775025179531866</v>
      </c>
      <c r="EM156" s="2">
        <f t="shared" si="135"/>
        <v>58.126314235364916</v>
      </c>
      <c r="EN156" s="2">
        <f t="shared" si="135"/>
        <v>60.414712544668063</v>
      </c>
      <c r="EO156" s="2">
        <f t="shared" si="135"/>
        <v>62.072705781666031</v>
      </c>
      <c r="EQ156" s="2">
        <f t="shared" si="180"/>
        <v>56.168776011820874</v>
      </c>
      <c r="ER156" s="2">
        <f t="shared" si="180"/>
        <v>57.927222927206522</v>
      </c>
      <c r="ES156" s="2">
        <f t="shared" si="180"/>
        <v>58.165209677909438</v>
      </c>
      <c r="ET156" s="2">
        <f t="shared" si="180"/>
        <v>57.935600525532692</v>
      </c>
      <c r="EU156" s="2">
        <f t="shared" si="180"/>
        <v>59.454555564093518</v>
      </c>
      <c r="EV156" s="2">
        <f t="shared" si="180"/>
        <v>60.608517153937939</v>
      </c>
      <c r="EW156" s="2">
        <f t="shared" si="180"/>
        <v>60.773562607408522</v>
      </c>
      <c r="EX156" s="2">
        <f t="shared" si="180"/>
        <v>59.672843827737196</v>
      </c>
      <c r="EY156" s="2">
        <f t="shared" si="180"/>
        <v>60.408240408189627</v>
      </c>
      <c r="EZ156" s="2">
        <f t="shared" si="180"/>
        <v>59.268898790319064</v>
      </c>
      <c r="FA156" s="2">
        <f t="shared" si="180"/>
        <v>58.658005543611623</v>
      </c>
      <c r="FB156" s="2">
        <f t="shared" si="180"/>
        <v>58.119395875578647</v>
      </c>
      <c r="FC156" s="2">
        <f t="shared" si="180"/>
        <v>60.400136410781471</v>
      </c>
      <c r="FD156" s="2">
        <f t="shared" si="180"/>
        <v>59.54805376473351</v>
      </c>
      <c r="FE156" s="2">
        <f t="shared" si="180"/>
        <v>59.971544380467677</v>
      </c>
      <c r="FG156" s="2">
        <f t="shared" si="181"/>
        <v>0.99999996166712979</v>
      </c>
      <c r="FH156" s="2">
        <f t="shared" si="181"/>
        <v>0.99999996451292417</v>
      </c>
      <c r="FI156" s="2">
        <f t="shared" si="181"/>
        <v>0.99999995949452591</v>
      </c>
      <c r="FJ156" s="2">
        <f t="shared" si="181"/>
        <v>0.99999995887850979</v>
      </c>
      <c r="FK156" s="2">
        <f t="shared" si="181"/>
        <v>0.99999995928472196</v>
      </c>
      <c r="FL156" s="2">
        <f t="shared" si="181"/>
        <v>0.99999996519108791</v>
      </c>
      <c r="FM156" s="2">
        <f t="shared" si="181"/>
        <v>0.99999996592398521</v>
      </c>
      <c r="FN156" s="2">
        <f t="shared" si="181"/>
        <v>0.99999996519638035</v>
      </c>
      <c r="FO156" s="2">
        <f t="shared" si="181"/>
        <v>0.99999996590100493</v>
      </c>
      <c r="FP156" s="2">
        <f t="shared" si="181"/>
        <v>0.9999999656205838</v>
      </c>
      <c r="FQ156" s="2">
        <f t="shared" si="181"/>
        <v>0.99999995839869282</v>
      </c>
      <c r="FR156" s="2">
        <f t="shared" si="181"/>
        <v>0.99999996448927975</v>
      </c>
      <c r="FS156" s="2">
        <f t="shared" si="181"/>
        <v>0.99999980575049185</v>
      </c>
      <c r="FT156" s="2">
        <f t="shared" si="181"/>
        <v>0.99999927229791408</v>
      </c>
      <c r="FU156" s="2">
        <f t="shared" si="181"/>
        <v>0.99999812069173399</v>
      </c>
      <c r="FW156" s="2">
        <f t="shared" si="174"/>
        <v>0.41225885566686282</v>
      </c>
      <c r="FX156" s="2">
        <f t="shared" si="174"/>
        <v>0.54380767934549601</v>
      </c>
      <c r="FY156" s="2">
        <f t="shared" si="174"/>
        <v>0.45492948596225619</v>
      </c>
      <c r="FZ156" s="2">
        <f t="shared" si="174"/>
        <v>0.35817174711741606</v>
      </c>
      <c r="GA156" s="2">
        <f t="shared" si="174"/>
        <v>0.34030783298392459</v>
      </c>
      <c r="GB156" s="2">
        <f t="shared" si="174"/>
        <v>0.40114078852535578</v>
      </c>
      <c r="GC156" s="2">
        <f t="shared" si="174"/>
        <v>0.45601557121890213</v>
      </c>
      <c r="GD156" s="2">
        <f t="shared" si="174"/>
        <v>0.50083758959255242</v>
      </c>
      <c r="GE156" s="2">
        <f t="shared" si="174"/>
        <v>0.47560301844461222</v>
      </c>
      <c r="GF156" s="2">
        <f t="shared" si="174"/>
        <v>0.45466101740451259</v>
      </c>
      <c r="GG156" s="2">
        <f t="shared" si="174"/>
        <v>0.38362547987091145</v>
      </c>
      <c r="GH156" s="2">
        <f t="shared" si="174"/>
        <v>0.36473086167411517</v>
      </c>
      <c r="GI156" s="2">
        <f t="shared" si="174"/>
        <v>0.28252862116014005</v>
      </c>
      <c r="GJ156" s="2">
        <f t="shared" si="174"/>
        <v>0.24699996604790958</v>
      </c>
      <c r="GK156" s="2">
        <f t="shared" si="174"/>
        <v>0.23951403325644535</v>
      </c>
      <c r="GM156" s="107">
        <f t="shared" si="175"/>
        <v>6.3005061817894198E-137</v>
      </c>
      <c r="GN156" s="107">
        <f t="shared" si="175"/>
        <v>1.1396788948065535E-186</v>
      </c>
      <c r="GO156" s="107">
        <f t="shared" si="175"/>
        <v>2.7912092000739805E-182</v>
      </c>
      <c r="GP156" s="107">
        <f t="shared" si="175"/>
        <v>5.4715046307717723E-187</v>
      </c>
      <c r="GQ156" s="107">
        <f t="shared" si="175"/>
        <v>2.0506717917438886E-195</v>
      </c>
      <c r="GR156" s="107">
        <f t="shared" si="175"/>
        <v>6.9058179720291321E-207</v>
      </c>
      <c r="GS156" s="107">
        <f t="shared" si="175"/>
        <v>3.0699185511215967E-211</v>
      </c>
      <c r="GT156" s="107">
        <f t="shared" si="175"/>
        <v>2.2355792558702153E-226</v>
      </c>
      <c r="GU156" s="107">
        <f t="shared" si="175"/>
        <v>1.0399626784572059E-235</v>
      </c>
      <c r="GV156" s="107">
        <f t="shared" si="175"/>
        <v>1.2825533778558139E-220</v>
      </c>
      <c r="GW156" s="107">
        <f t="shared" si="175"/>
        <v>2.9016165031351518E-218</v>
      </c>
      <c r="GX156" s="107">
        <f t="shared" si="175"/>
        <v>3.3457338190558938E-215</v>
      </c>
      <c r="GY156" s="107">
        <f t="shared" si="175"/>
        <v>7.466389658270794E-198</v>
      </c>
      <c r="GZ156" s="107">
        <f t="shared" si="175"/>
        <v>7.8506178347098822E-189</v>
      </c>
      <c r="HA156" s="107">
        <f t="shared" si="175"/>
        <v>0</v>
      </c>
      <c r="HC156" s="107">
        <f t="shared" si="184"/>
        <v>4.9135655438988133E-112</v>
      </c>
      <c r="HD156" s="107">
        <f t="shared" si="184"/>
        <v>6.8272778963985791E-155</v>
      </c>
      <c r="HE156" s="107">
        <f t="shared" si="184"/>
        <v>2.0702991434493213E-149</v>
      </c>
      <c r="HF156" s="107">
        <f t="shared" si="183"/>
        <v>1.3586745467627192E-151</v>
      </c>
      <c r="HG156" s="107">
        <f t="shared" si="183"/>
        <v>1.869973613073946E-158</v>
      </c>
      <c r="HH156" s="107">
        <f t="shared" si="183"/>
        <v>2.3519232641833203E-169</v>
      </c>
      <c r="HI156" s="107">
        <f t="shared" si="183"/>
        <v>3.2147984231890173E-175</v>
      </c>
      <c r="HJ156" s="107">
        <f t="shared" si="183"/>
        <v>3.7271795005807473E-189</v>
      </c>
      <c r="HK156" s="107">
        <f t="shared" si="183"/>
        <v>7.5219460090520165E-197</v>
      </c>
      <c r="HL156" s="107">
        <f t="shared" si="165"/>
        <v>6.4956087243820169E-183</v>
      </c>
      <c r="HM156" s="107">
        <f t="shared" si="165"/>
        <v>9.0895506132125539E-179</v>
      </c>
      <c r="HN156" s="107">
        <f t="shared" si="165"/>
        <v>2.0013676465990348E-174</v>
      </c>
      <c r="HO156" s="107">
        <f t="shared" si="165"/>
        <v>2.2524364026779089E-156</v>
      </c>
      <c r="HP156" s="107">
        <f t="shared" si="165"/>
        <v>2.1643623235062561E-147</v>
      </c>
      <c r="HQ156" s="107">
        <f t="shared" si="165"/>
        <v>1.7291365515058003E-225</v>
      </c>
      <c r="HS156" s="107">
        <f t="shared" si="176"/>
        <v>1.3759839004208337E-10</v>
      </c>
      <c r="HT156" s="107">
        <f t="shared" si="176"/>
        <v>2.0851409099218523E-15</v>
      </c>
      <c r="HU156" s="107">
        <f t="shared" si="176"/>
        <v>4.9292744142656876E-14</v>
      </c>
      <c r="HV156" s="107">
        <f t="shared" si="176"/>
        <v>2.6768051425652153E-13</v>
      </c>
      <c r="HW156" s="107">
        <f t="shared" si="176"/>
        <v>1.0394215118345946E-13</v>
      </c>
      <c r="HX156" s="107">
        <f t="shared" si="176"/>
        <v>2.7498488870275265E-15</v>
      </c>
      <c r="HY156" s="107">
        <f t="shared" si="176"/>
        <v>1.5365591429456075E-16</v>
      </c>
      <c r="HZ156" s="107">
        <f t="shared" si="176"/>
        <v>2.4622905757011424E-18</v>
      </c>
      <c r="IA156" s="107">
        <f t="shared" si="176"/>
        <v>8.7613774767144493E-19</v>
      </c>
      <c r="IB156" s="107">
        <f t="shared" si="176"/>
        <v>3.4800153927440563E-17</v>
      </c>
      <c r="IC156" s="107">
        <f t="shared" si="176"/>
        <v>6.375653827867867E-16</v>
      </c>
      <c r="ID156" s="107">
        <f t="shared" si="176"/>
        <v>3.6346085112706833E-15</v>
      </c>
      <c r="IE156" s="107">
        <f t="shared" si="176"/>
        <v>2.2168450600518735E-12</v>
      </c>
      <c r="IF156" s="107">
        <f t="shared" si="176"/>
        <v>2.6299004377108199E-11</v>
      </c>
      <c r="IG156" s="107">
        <f t="shared" si="176"/>
        <v>8.0540984572156733E-17</v>
      </c>
      <c r="II156" s="107">
        <f t="shared" si="177"/>
        <v>0.51967982156120729</v>
      </c>
      <c r="IJ156" s="107">
        <f t="shared" si="177"/>
        <v>0.45137871417563336</v>
      </c>
      <c r="IK156" s="107">
        <f t="shared" si="177"/>
        <v>0.5221578544051162</v>
      </c>
      <c r="IL156" s="107">
        <f t="shared" si="177"/>
        <v>0.46552254093663237</v>
      </c>
      <c r="IM156" s="107">
        <f t="shared" si="177"/>
        <v>0.43641618616052175</v>
      </c>
      <c r="IN156" s="107">
        <f t="shared" si="177"/>
        <v>0.50474021751842402</v>
      </c>
      <c r="IO156" s="107">
        <f t="shared" si="177"/>
        <v>0.52241424210781806</v>
      </c>
      <c r="IP156" s="107">
        <f t="shared" si="177"/>
        <v>0.49923581519282567</v>
      </c>
      <c r="IQ156" s="107">
        <f t="shared" si="177"/>
        <v>0.5170987962580641</v>
      </c>
      <c r="IR156" s="107">
        <f t="shared" si="177"/>
        <v>0.52268618677183887</v>
      </c>
      <c r="IS156" s="107">
        <f t="shared" si="177"/>
        <v>0.48439613287594907</v>
      </c>
      <c r="IT156" s="107">
        <f t="shared" si="177"/>
        <v>0.46339044590347034</v>
      </c>
      <c r="IU156" s="107">
        <f t="shared" si="177"/>
        <v>0.29579501401796565</v>
      </c>
      <c r="IV156" s="107">
        <f t="shared" si="177"/>
        <v>0.19435977133158927</v>
      </c>
      <c r="IW156" s="107">
        <f t="shared" si="177"/>
        <v>0.16966201785354507</v>
      </c>
      <c r="IY156" s="107">
        <f t="shared" si="178"/>
        <v>0.51967982169880567</v>
      </c>
      <c r="IZ156" s="107">
        <f t="shared" si="178"/>
        <v>0.45137871417563546</v>
      </c>
      <c r="JA156" s="107">
        <f t="shared" si="178"/>
        <v>0.52215785440516549</v>
      </c>
      <c r="JB156" s="107">
        <f t="shared" si="178"/>
        <v>0.46552254093690004</v>
      </c>
      <c r="JC156" s="107">
        <f t="shared" si="178"/>
        <v>0.43641618616062566</v>
      </c>
      <c r="JD156" s="107">
        <f t="shared" si="178"/>
        <v>0.50474021751842679</v>
      </c>
      <c r="JE156" s="107">
        <f t="shared" si="178"/>
        <v>0.52241424210781817</v>
      </c>
      <c r="JF156" s="107">
        <f t="shared" si="178"/>
        <v>0.49923581519282567</v>
      </c>
      <c r="JG156" s="107">
        <f t="shared" si="178"/>
        <v>0.5170987962580641</v>
      </c>
      <c r="JH156" s="107">
        <f t="shared" si="178"/>
        <v>0.52268618677183887</v>
      </c>
      <c r="JI156" s="107">
        <f t="shared" si="178"/>
        <v>0.48439613287594968</v>
      </c>
      <c r="JJ156" s="107">
        <f t="shared" si="178"/>
        <v>0.46339044590347395</v>
      </c>
      <c r="JK156" s="107">
        <f t="shared" si="178"/>
        <v>0.29579501402018249</v>
      </c>
      <c r="JL156" s="107">
        <f t="shared" si="178"/>
        <v>0.19435977135788826</v>
      </c>
      <c r="JM156" s="107">
        <f t="shared" si="178"/>
        <v>0.16966201785354515</v>
      </c>
    </row>
    <row r="157" spans="2:273" x14ac:dyDescent="0.25">
      <c r="B157" s="2">
        <v>129</v>
      </c>
      <c r="C157" s="37">
        <v>54.677</v>
      </c>
      <c r="D157" s="37">
        <v>59.241999999999997</v>
      </c>
      <c r="E157" s="37">
        <v>67.096999999999994</v>
      </c>
      <c r="F157" s="37">
        <v>69.774000000000001</v>
      </c>
      <c r="G157" s="37">
        <v>75.066999999999993</v>
      </c>
      <c r="H157" s="37">
        <v>76.167000000000002</v>
      </c>
      <c r="I157" s="37">
        <v>73.599999999999994</v>
      </c>
      <c r="J157" s="37">
        <v>65.099999999999994</v>
      </c>
      <c r="K157" s="37">
        <v>67.7</v>
      </c>
      <c r="L157" s="37">
        <v>73.25</v>
      </c>
      <c r="M157" s="37">
        <v>84.35</v>
      </c>
      <c r="N157" s="37">
        <v>90.533000000000001</v>
      </c>
      <c r="O157" s="37">
        <v>91.85</v>
      </c>
      <c r="P157" s="37">
        <v>95.716999999999999</v>
      </c>
      <c r="Q157" s="37">
        <v>120.1</v>
      </c>
      <c r="S157" s="4">
        <f t="shared" si="185"/>
        <v>61.401082506129143</v>
      </c>
      <c r="T157" s="4">
        <f t="shared" si="186"/>
        <v>59.310256750281255</v>
      </c>
      <c r="U157" s="4">
        <f t="shared" si="187"/>
        <v>63.756712597157488</v>
      </c>
      <c r="V157" s="4">
        <f t="shared" si="188"/>
        <v>67.128387677739425</v>
      </c>
      <c r="W157" s="4">
        <f t="shared" si="189"/>
        <v>73.06671448078005</v>
      </c>
      <c r="X157" s="4">
        <f t="shared" si="190"/>
        <v>74.792884666310243</v>
      </c>
      <c r="Y157" s="4">
        <f t="shared" si="191"/>
        <v>73.605891116870907</v>
      </c>
      <c r="Z157" s="4">
        <f t="shared" si="192"/>
        <v>69.589305682320713</v>
      </c>
      <c r="AA157" s="4">
        <f t="shared" si="193"/>
        <v>72.79822384082216</v>
      </c>
      <c r="AB157" s="4">
        <f t="shared" si="194"/>
        <v>76.390403359380969</v>
      </c>
      <c r="AC157" s="4">
        <f t="shared" si="195"/>
        <v>83.564606468266703</v>
      </c>
      <c r="AD157" s="4">
        <f t="shared" si="196"/>
        <v>87.433801580300539</v>
      </c>
      <c r="AE157" s="4">
        <f t="shared" si="197"/>
        <v>90.929510749851076</v>
      </c>
      <c r="AF157" s="4">
        <f t="shared" si="198"/>
        <v>94.618459362273626</v>
      </c>
      <c r="AG157" s="4">
        <f t="shared" si="198"/>
        <v>122.03876186078637</v>
      </c>
      <c r="AI157" s="4">
        <f t="shared" si="199"/>
        <v>-6.7240825061291432</v>
      </c>
      <c r="AJ157" s="4">
        <f t="shared" si="200"/>
        <v>-6.8256750281257439E-2</v>
      </c>
      <c r="AK157" s="4">
        <f t="shared" si="201"/>
        <v>3.340287402842506</v>
      </c>
      <c r="AL157" s="4">
        <f t="shared" si="202"/>
        <v>2.6456123222605754</v>
      </c>
      <c r="AM157" s="4">
        <f t="shared" si="203"/>
        <v>2.0002855192199434</v>
      </c>
      <c r="AN157" s="4">
        <f t="shared" si="204"/>
        <v>1.3741153336897582</v>
      </c>
      <c r="AO157" s="4">
        <f t="shared" si="205"/>
        <v>-5.8911168709130379E-3</v>
      </c>
      <c r="AP157" s="4">
        <f t="shared" si="206"/>
        <v>-4.4893056823207189</v>
      </c>
      <c r="AQ157" s="4">
        <f t="shared" si="207"/>
        <v>-5.0982238408221576</v>
      </c>
      <c r="AR157" s="4">
        <f t="shared" si="208"/>
        <v>-3.1404033593809686</v>
      </c>
      <c r="AS157" s="4">
        <f t="shared" si="209"/>
        <v>0.78539353173329118</v>
      </c>
      <c r="AT157" s="4">
        <f t="shared" si="210"/>
        <v>3.0991984196994622</v>
      </c>
      <c r="AU157" s="4">
        <f t="shared" si="211"/>
        <v>0.92048925014891836</v>
      </c>
      <c r="AV157" s="4">
        <f t="shared" si="212"/>
        <v>1.0985406377263729</v>
      </c>
      <c r="AW157" s="4">
        <f t="shared" si="212"/>
        <v>-1.9387618607863715</v>
      </c>
      <c r="AY157" s="2">
        <f t="shared" si="170"/>
        <v>61.401082506129143</v>
      </c>
      <c r="AZ157" s="2">
        <f t="shared" si="170"/>
        <v>59.223791148591786</v>
      </c>
      <c r="BA157" s="2">
        <f t="shared" si="170"/>
        <v>56.990944676312644</v>
      </c>
      <c r="BB157" s="2">
        <f t="shared" si="170"/>
        <v>57.905644177933311</v>
      </c>
      <c r="BC157" s="2">
        <f t="shared" si="170"/>
        <v>58.321749265677099</v>
      </c>
      <c r="BD157" s="2">
        <f t="shared" si="170"/>
        <v>59.41562277059073</v>
      </c>
      <c r="BE157" s="2">
        <f t="shared" si="170"/>
        <v>60.359909960274948</v>
      </c>
      <c r="BF157" s="2">
        <f t="shared" si="170"/>
        <v>57.962019658691901</v>
      </c>
      <c r="BG157" s="2">
        <f t="shared" si="170"/>
        <v>59.560118952919787</v>
      </c>
      <c r="BH157" s="2">
        <f t="shared" si="170"/>
        <v>59.404611904888753</v>
      </c>
      <c r="BI157" s="2">
        <f t="shared" si="170"/>
        <v>58.647922991848475</v>
      </c>
      <c r="BJ157" s="2">
        <f t="shared" si="170"/>
        <v>57.183969462052062</v>
      </c>
      <c r="BK157" s="2">
        <f t="shared" si="170"/>
        <v>58.689629724506105</v>
      </c>
      <c r="BL157" s="2">
        <f t="shared" si="170"/>
        <v>60.028383978263406</v>
      </c>
      <c r="BM157" s="2">
        <f t="shared" si="170"/>
        <v>61.374365826762194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91.600046273637389</v>
      </c>
      <c r="DL157" s="2">
        <f t="shared" si="179"/>
        <v>90.021952094474159</v>
      </c>
      <c r="DM157" s="2">
        <f t="shared" si="179"/>
        <v>92.080840336134443</v>
      </c>
      <c r="DN157" s="2">
        <f t="shared" si="179"/>
        <v>94.978716577540098</v>
      </c>
      <c r="DO157" s="2">
        <f t="shared" si="179"/>
        <v>93.901695197947205</v>
      </c>
      <c r="DP157" s="2">
        <f t="shared" si="179"/>
        <v>88.937829728739004</v>
      </c>
      <c r="DQ157" s="2">
        <f t="shared" si="179"/>
        <v>88.913933467741913</v>
      </c>
      <c r="DR157" s="2">
        <f t="shared" si="179"/>
        <v>94.454205784204675</v>
      </c>
      <c r="DS157" s="2">
        <f t="shared" si="179"/>
        <v>83.907712569521706</v>
      </c>
      <c r="DT157" s="2">
        <f t="shared" si="179"/>
        <v>82.581887096774182</v>
      </c>
      <c r="DU157" s="2">
        <f t="shared" si="179"/>
        <v>85.422795967741948</v>
      </c>
      <c r="DV157" s="2">
        <f t="shared" si="179"/>
        <v>89.167661693548396</v>
      </c>
      <c r="DW157" s="2">
        <f t="shared" si="179"/>
        <v>99.900375549853408</v>
      </c>
      <c r="DX157" s="2">
        <f t="shared" si="179"/>
        <v>97.186151515151494</v>
      </c>
      <c r="DY157" s="2">
        <f t="shared" si="179"/>
        <v>90.932943344456802</v>
      </c>
      <c r="EA157" s="2">
        <f t="shared" si="153"/>
        <v>66.109000000000023</v>
      </c>
      <c r="EB157" s="2">
        <f t="shared" si="153"/>
        <v>61.320177777777772</v>
      </c>
      <c r="EC157" s="2">
        <f t="shared" si="153"/>
        <v>55.856944444444458</v>
      </c>
      <c r="ED157" s="2">
        <f t="shared" si="153"/>
        <v>57.96810914127424</v>
      </c>
      <c r="EE157" s="2">
        <f t="shared" si="153"/>
        <v>57.662762116522927</v>
      </c>
      <c r="EF157" s="2">
        <f t="shared" si="153"/>
        <v>58.50606628406598</v>
      </c>
      <c r="EG157" s="2">
        <f t="shared" si="153"/>
        <v>60.043079431841676</v>
      </c>
      <c r="EH157" s="2">
        <f t="shared" si="153"/>
        <v>55.989886346586651</v>
      </c>
      <c r="EI157" s="2">
        <f t="shared" si="153"/>
        <v>58.743587780898871</v>
      </c>
      <c r="EJ157" s="2">
        <f t="shared" si="153"/>
        <v>59.689363950364594</v>
      </c>
      <c r="EK157" s="2">
        <f t="shared" si="153"/>
        <v>58.752342507501893</v>
      </c>
      <c r="EL157" s="2">
        <f t="shared" si="182"/>
        <v>56.605479703133923</v>
      </c>
      <c r="EM157" s="2">
        <f t="shared" si="135"/>
        <v>57.926471761368518</v>
      </c>
      <c r="EN157" s="2">
        <f t="shared" si="135"/>
        <v>60.28068154974612</v>
      </c>
      <c r="EO157" s="2">
        <f t="shared" si="135"/>
        <v>61.962101939901103</v>
      </c>
      <c r="EQ157" s="2">
        <f t="shared" si="180"/>
        <v>56.069635719651586</v>
      </c>
      <c r="ER157" s="2">
        <f t="shared" si="180"/>
        <v>57.826861823621449</v>
      </c>
      <c r="ES157" s="2">
        <f t="shared" si="180"/>
        <v>58.070191628684277</v>
      </c>
      <c r="ET157" s="2">
        <f t="shared" si="180"/>
        <v>57.816728508119347</v>
      </c>
      <c r="EU157" s="2">
        <f t="shared" si="180"/>
        <v>59.336466539227047</v>
      </c>
      <c r="EV157" s="2">
        <f t="shared" si="180"/>
        <v>60.494213902147962</v>
      </c>
      <c r="EW157" s="2">
        <f t="shared" si="180"/>
        <v>60.660124426909206</v>
      </c>
      <c r="EX157" s="2">
        <f t="shared" si="180"/>
        <v>59.523299295933192</v>
      </c>
      <c r="EY157" s="2">
        <f t="shared" si="180"/>
        <v>60.275253195290759</v>
      </c>
      <c r="EZ157" s="2">
        <f t="shared" si="180"/>
        <v>59.13331325605057</v>
      </c>
      <c r="FA157" s="2">
        <f t="shared" si="180"/>
        <v>58.514655125448833</v>
      </c>
      <c r="FB157" s="2">
        <f t="shared" si="180"/>
        <v>57.984319061626245</v>
      </c>
      <c r="FC157" s="2">
        <f t="shared" si="180"/>
        <v>60.261591167963616</v>
      </c>
      <c r="FD157" s="2">
        <f t="shared" si="180"/>
        <v>59.393446215134873</v>
      </c>
      <c r="FE157" s="2">
        <f t="shared" si="180"/>
        <v>59.810980941649063</v>
      </c>
      <c r="FG157" s="2">
        <f t="shared" si="181"/>
        <v>0.99999996955111869</v>
      </c>
      <c r="FH157" s="2">
        <f t="shared" si="181"/>
        <v>0.99999997181161349</v>
      </c>
      <c r="FI157" s="2">
        <f t="shared" si="181"/>
        <v>0.99999996782535805</v>
      </c>
      <c r="FJ157" s="2">
        <f t="shared" si="181"/>
        <v>0.99999996733603891</v>
      </c>
      <c r="FK157" s="2">
        <f t="shared" si="181"/>
        <v>0.9999999676587048</v>
      </c>
      <c r="FL157" s="2">
        <f t="shared" si="181"/>
        <v>0.99999997235029814</v>
      </c>
      <c r="FM157" s="2">
        <f t="shared" si="181"/>
        <v>0.99999997293245912</v>
      </c>
      <c r="FN157" s="2">
        <f t="shared" si="181"/>
        <v>0.999999972354502</v>
      </c>
      <c r="FO157" s="2">
        <f t="shared" si="181"/>
        <v>0.99999997291420528</v>
      </c>
      <c r="FP157" s="2">
        <f t="shared" si="181"/>
        <v>0.99999997269145879</v>
      </c>
      <c r="FQ157" s="2">
        <f t="shared" si="181"/>
        <v>0.99999996695490689</v>
      </c>
      <c r="FR157" s="2">
        <f t="shared" si="181"/>
        <v>0.99999997179283207</v>
      </c>
      <c r="FS157" s="2">
        <f t="shared" si="181"/>
        <v>0.99999984243822926</v>
      </c>
      <c r="FT157" s="2">
        <f t="shared" si="181"/>
        <v>0.99999939935157633</v>
      </c>
      <c r="FU157" s="2">
        <f t="shared" si="181"/>
        <v>0.99999842574500653</v>
      </c>
      <c r="FW157" s="2">
        <f t="shared" si="174"/>
        <v>0.46894585539248129</v>
      </c>
      <c r="FX157" s="2">
        <f t="shared" si="174"/>
        <v>0.60011389343366695</v>
      </c>
      <c r="FY157" s="2">
        <f t="shared" si="174"/>
        <v>0.51236891859722267</v>
      </c>
      <c r="FZ157" s="2">
        <f t="shared" si="174"/>
        <v>0.4126430901504885</v>
      </c>
      <c r="GA157" s="2">
        <f t="shared" si="174"/>
        <v>0.39372900507453396</v>
      </c>
      <c r="GB157" s="2">
        <f t="shared" si="174"/>
        <v>0.45748898966216128</v>
      </c>
      <c r="GC157" s="2">
        <f t="shared" si="174"/>
        <v>0.51346295570484402</v>
      </c>
      <c r="GD157" s="2">
        <f t="shared" si="174"/>
        <v>0.55813806000363153</v>
      </c>
      <c r="GE157" s="2">
        <f t="shared" si="174"/>
        <v>0.53309977672557551</v>
      </c>
      <c r="GF157" s="2">
        <f t="shared" si="174"/>
        <v>0.51209839956865277</v>
      </c>
      <c r="GG157" s="2">
        <f t="shared" si="174"/>
        <v>0.43931821739587795</v>
      </c>
      <c r="GH157" s="2">
        <f t="shared" si="174"/>
        <v>0.41954767019686551</v>
      </c>
      <c r="GI157" s="2">
        <f t="shared" si="174"/>
        <v>0.3268147005671756</v>
      </c>
      <c r="GJ157" s="2">
        <f t="shared" si="174"/>
        <v>0.28438873977628215</v>
      </c>
      <c r="GK157" s="2">
        <f t="shared" si="174"/>
        <v>0.27324437867896356</v>
      </c>
      <c r="GM157" s="107">
        <f t="shared" si="175"/>
        <v>1.3691809390657391E-140</v>
      </c>
      <c r="GN157" s="107">
        <f t="shared" si="175"/>
        <v>1.1693231642941323E-191</v>
      </c>
      <c r="GO157" s="107">
        <f t="shared" si="175"/>
        <v>3.4460576608635244E-187</v>
      </c>
      <c r="GP157" s="107">
        <f t="shared" si="175"/>
        <v>4.9780955548631561E-192</v>
      </c>
      <c r="GQ157" s="107">
        <f t="shared" si="175"/>
        <v>1.1078903811502548E-200</v>
      </c>
      <c r="GR157" s="107">
        <f t="shared" si="175"/>
        <v>2.045657440795055E-212</v>
      </c>
      <c r="GS157" s="107">
        <f t="shared" si="175"/>
        <v>7.0536517613671995E-217</v>
      </c>
      <c r="GT157" s="107">
        <f t="shared" si="175"/>
        <v>1.9744906139505957E-232</v>
      </c>
      <c r="GU157" s="107">
        <f t="shared" si="175"/>
        <v>5.2353034567639483E-242</v>
      </c>
      <c r="GV157" s="107">
        <f t="shared" si="175"/>
        <v>1.6356215405978864E-226</v>
      </c>
      <c r="GW157" s="107">
        <f t="shared" si="175"/>
        <v>3.679952063754952E-224</v>
      </c>
      <c r="GX157" s="107">
        <f t="shared" si="175"/>
        <v>5.8229443624710402E-221</v>
      </c>
      <c r="GY157" s="107">
        <f t="shared" si="175"/>
        <v>3.4192298360082125E-203</v>
      </c>
      <c r="GZ157" s="107">
        <f t="shared" si="175"/>
        <v>6.1597127753844066E-194</v>
      </c>
      <c r="HA157" s="107">
        <f t="shared" si="175"/>
        <v>0</v>
      </c>
      <c r="HC157" s="107">
        <f t="shared" si="184"/>
        <v>4.4170904152359559E-116</v>
      </c>
      <c r="HD157" s="107">
        <f t="shared" si="184"/>
        <v>1.9179136737325226E-160</v>
      </c>
      <c r="HE157" s="107">
        <f t="shared" si="184"/>
        <v>7.7168991653666994E-155</v>
      </c>
      <c r="HF157" s="107">
        <f t="shared" si="183"/>
        <v>3.8759651153797258E-157</v>
      </c>
      <c r="HG157" s="107">
        <f t="shared" si="183"/>
        <v>3.0016603510187443E-164</v>
      </c>
      <c r="HH157" s="107">
        <f t="shared" si="183"/>
        <v>1.822984024840633E-175</v>
      </c>
      <c r="HI157" s="107">
        <f t="shared" si="183"/>
        <v>1.7104777192163396E-181</v>
      </c>
      <c r="HJ157" s="107">
        <f t="shared" si="183"/>
        <v>6.4611161423366217E-196</v>
      </c>
      <c r="HK157" s="107">
        <f t="shared" si="183"/>
        <v>6.9867570848633264E-204</v>
      </c>
      <c r="HL157" s="107">
        <f t="shared" si="165"/>
        <v>1.8006033775203777E-189</v>
      </c>
      <c r="HM157" s="107">
        <f t="shared" si="165"/>
        <v>2.7443252566804227E-185</v>
      </c>
      <c r="HN157" s="107">
        <f t="shared" si="165"/>
        <v>9.2607415439116776E-181</v>
      </c>
      <c r="HO157" s="107">
        <f t="shared" si="165"/>
        <v>3.5807813874470587E-162</v>
      </c>
      <c r="HP157" s="107">
        <f t="shared" si="165"/>
        <v>6.68969895660442E-153</v>
      </c>
      <c r="HQ157" s="107">
        <f t="shared" si="165"/>
        <v>8.8036082029017559E-234</v>
      </c>
      <c r="HS157" s="107">
        <f t="shared" si="176"/>
        <v>2.2163273659169344E-11</v>
      </c>
      <c r="HT157" s="107">
        <f t="shared" si="176"/>
        <v>1.537795092540655E-16</v>
      </c>
      <c r="HU157" s="107">
        <f t="shared" si="176"/>
        <v>4.1677178607828287E-15</v>
      </c>
      <c r="HV157" s="107">
        <f t="shared" si="176"/>
        <v>2.3454470895786842E-14</v>
      </c>
      <c r="HW157" s="107">
        <f t="shared" si="176"/>
        <v>8.2808856363911763E-15</v>
      </c>
      <c r="HX157" s="107">
        <f t="shared" si="176"/>
        <v>1.785469259978836E-16</v>
      </c>
      <c r="HY157" s="107">
        <f t="shared" si="176"/>
        <v>8.6476384122803674E-18</v>
      </c>
      <c r="HZ157" s="107">
        <f t="shared" si="176"/>
        <v>1.0537975643130606E-19</v>
      </c>
      <c r="IA157" s="107">
        <f t="shared" si="176"/>
        <v>3.3822086908616789E-20</v>
      </c>
      <c r="IB157" s="107">
        <f t="shared" si="176"/>
        <v>1.7260111320910024E-18</v>
      </c>
      <c r="IC157" s="107">
        <f t="shared" si="176"/>
        <v>3.4989345786923953E-17</v>
      </c>
      <c r="ID157" s="107">
        <f t="shared" si="176"/>
        <v>2.2500410020189042E-16</v>
      </c>
      <c r="IE157" s="107">
        <f t="shared" si="176"/>
        <v>1.9832740712974525E-13</v>
      </c>
      <c r="IF157" s="107">
        <f t="shared" si="176"/>
        <v>2.7725535317064257E-12</v>
      </c>
      <c r="IG157" s="107">
        <f t="shared" si="176"/>
        <v>1.773855300134956E-18</v>
      </c>
      <c r="II157" s="107">
        <f t="shared" si="177"/>
        <v>0.51679711832769015</v>
      </c>
      <c r="IJ157" s="107">
        <f t="shared" si="177"/>
        <v>0.35944084494556339</v>
      </c>
      <c r="IK157" s="107">
        <f t="shared" si="177"/>
        <v>0.48882760937546077</v>
      </c>
      <c r="IL157" s="107">
        <f t="shared" si="177"/>
        <v>0.51448592739349353</v>
      </c>
      <c r="IM157" s="107">
        <f t="shared" si="177"/>
        <v>0.50035664647392553</v>
      </c>
      <c r="IN157" s="107">
        <f t="shared" si="177"/>
        <v>0.52213254882797133</v>
      </c>
      <c r="IO157" s="107">
        <f t="shared" si="177"/>
        <v>0.48683919725400931</v>
      </c>
      <c r="IP157" s="107">
        <f t="shared" si="177"/>
        <v>0.42157421387379129</v>
      </c>
      <c r="IQ157" s="107">
        <f t="shared" si="177"/>
        <v>0.46030312157511583</v>
      </c>
      <c r="IR157" s="107">
        <f t="shared" si="177"/>
        <v>0.4880074104305574</v>
      </c>
      <c r="IS157" s="107">
        <f t="shared" si="177"/>
        <v>0.52196085796101654</v>
      </c>
      <c r="IT157" s="107">
        <f t="shared" si="177"/>
        <v>0.51539037870913884</v>
      </c>
      <c r="IU157" s="107">
        <f t="shared" si="177"/>
        <v>0.38593985832137756</v>
      </c>
      <c r="IV157" s="107">
        <f t="shared" si="177"/>
        <v>0.27327238362465794</v>
      </c>
      <c r="IW157" s="107">
        <f t="shared" si="177"/>
        <v>0.23529187828380171</v>
      </c>
      <c r="IY157" s="107">
        <f t="shared" si="178"/>
        <v>0.51679711834985342</v>
      </c>
      <c r="IZ157" s="107">
        <f t="shared" si="178"/>
        <v>0.35944084494556355</v>
      </c>
      <c r="JA157" s="107">
        <f t="shared" si="178"/>
        <v>0.48882760937546493</v>
      </c>
      <c r="JB157" s="107">
        <f t="shared" si="178"/>
        <v>0.51448592739351695</v>
      </c>
      <c r="JC157" s="107">
        <f t="shared" si="178"/>
        <v>0.50035664647393385</v>
      </c>
      <c r="JD157" s="107">
        <f t="shared" si="178"/>
        <v>0.52213254882797155</v>
      </c>
      <c r="JE157" s="107">
        <f t="shared" si="178"/>
        <v>0.48683919725400931</v>
      </c>
      <c r="JF157" s="107">
        <f t="shared" si="178"/>
        <v>0.42157421387379129</v>
      </c>
      <c r="JG157" s="107">
        <f t="shared" si="178"/>
        <v>0.46030312157511583</v>
      </c>
      <c r="JH157" s="107">
        <f t="shared" si="178"/>
        <v>0.4880074104305574</v>
      </c>
      <c r="JI157" s="107">
        <f t="shared" si="178"/>
        <v>0.52196085796101654</v>
      </c>
      <c r="JJ157" s="107">
        <f t="shared" si="178"/>
        <v>0.51539037870913906</v>
      </c>
      <c r="JK157" s="107">
        <f t="shared" si="178"/>
        <v>0.3859398583215759</v>
      </c>
      <c r="JL157" s="107">
        <f t="shared" si="178"/>
        <v>0.2732723836274305</v>
      </c>
      <c r="JM157" s="107">
        <f t="shared" si="178"/>
        <v>0.23529187828380171</v>
      </c>
    </row>
    <row r="158" spans="2:273" x14ac:dyDescent="0.25">
      <c r="B158" s="2">
        <v>130</v>
      </c>
      <c r="C158" s="37">
        <v>55.161000000000001</v>
      </c>
      <c r="D158" s="37">
        <v>58.661000000000001</v>
      </c>
      <c r="E158" s="37">
        <v>62.613</v>
      </c>
      <c r="F158" s="37">
        <v>68.194000000000003</v>
      </c>
      <c r="G158" s="37">
        <v>73.566999999999993</v>
      </c>
      <c r="H158" s="37">
        <v>72.167000000000002</v>
      </c>
      <c r="I158" s="37">
        <v>67.667000000000002</v>
      </c>
      <c r="J158" s="37">
        <v>59.917000000000002</v>
      </c>
      <c r="K158" s="37">
        <v>60.817</v>
      </c>
      <c r="L158" s="37">
        <v>64.082999999999998</v>
      </c>
      <c r="M158" s="37">
        <v>76.882999999999996</v>
      </c>
      <c r="N158" s="37">
        <v>84.917000000000002</v>
      </c>
      <c r="O158" s="37">
        <v>94.516999999999996</v>
      </c>
      <c r="P158" s="37">
        <v>99.533000000000001</v>
      </c>
      <c r="Q158" s="37">
        <v>128.63300000000001</v>
      </c>
      <c r="S158" s="4">
        <f t="shared" si="185"/>
        <v>60.828522053427434</v>
      </c>
      <c r="T158" s="4">
        <f t="shared" si="186"/>
        <v>59.010557006158997</v>
      </c>
      <c r="U158" s="4">
        <f t="shared" si="187"/>
        <v>61.75099866278611</v>
      </c>
      <c r="V158" s="4">
        <f t="shared" si="188"/>
        <v>65.711618110066553</v>
      </c>
      <c r="W158" s="4">
        <f t="shared" si="189"/>
        <v>71.454515297620389</v>
      </c>
      <c r="X158" s="4">
        <f t="shared" si="190"/>
        <v>71.354964602834443</v>
      </c>
      <c r="Y158" s="4">
        <f t="shared" si="191"/>
        <v>69.277072415715679</v>
      </c>
      <c r="Z158" s="4">
        <f t="shared" si="192"/>
        <v>64.850115974472416</v>
      </c>
      <c r="AA158" s="4">
        <f t="shared" si="193"/>
        <v>67.779992305625399</v>
      </c>
      <c r="AB158" s="4">
        <f t="shared" si="194"/>
        <v>70.699123799600173</v>
      </c>
      <c r="AC158" s="4">
        <f t="shared" si="195"/>
        <v>78.578411617950223</v>
      </c>
      <c r="AD158" s="4">
        <f t="shared" si="196"/>
        <v>82.683166451692657</v>
      </c>
      <c r="AE158" s="4">
        <f t="shared" si="197"/>
        <v>92.636882026023869</v>
      </c>
      <c r="AF158" s="4">
        <f t="shared" si="198"/>
        <v>100.46681674820962</v>
      </c>
      <c r="AG158" s="4">
        <f t="shared" si="198"/>
        <v>132.93367919464919</v>
      </c>
      <c r="AI158" s="4">
        <f t="shared" si="199"/>
        <v>-5.6675220534274331</v>
      </c>
      <c r="AJ158" s="4">
        <f t="shared" si="200"/>
        <v>-0.34955700615899588</v>
      </c>
      <c r="AK158" s="4">
        <f t="shared" si="201"/>
        <v>0.86200133721388994</v>
      </c>
      <c r="AL158" s="4">
        <f t="shared" si="202"/>
        <v>2.4823818899334498</v>
      </c>
      <c r="AM158" s="4">
        <f t="shared" si="203"/>
        <v>2.1124847023796036</v>
      </c>
      <c r="AN158" s="4">
        <f t="shared" si="204"/>
        <v>0.81203539716555895</v>
      </c>
      <c r="AO158" s="4">
        <f t="shared" si="205"/>
        <v>-1.6100724157156776</v>
      </c>
      <c r="AP158" s="4">
        <f t="shared" si="206"/>
        <v>-4.9331159744724147</v>
      </c>
      <c r="AQ158" s="4">
        <f t="shared" si="207"/>
        <v>-6.9629923056253986</v>
      </c>
      <c r="AR158" s="4">
        <f t="shared" si="208"/>
        <v>-6.6161237996001745</v>
      </c>
      <c r="AS158" s="4">
        <f t="shared" si="209"/>
        <v>-1.6954116179502279</v>
      </c>
      <c r="AT158" s="4">
        <f t="shared" si="210"/>
        <v>2.233833548307345</v>
      </c>
      <c r="AU158" s="4">
        <f t="shared" si="211"/>
        <v>1.8801179739761267</v>
      </c>
      <c r="AV158" s="4">
        <f t="shared" si="212"/>
        <v>-0.93381674820962246</v>
      </c>
      <c r="AW158" s="4">
        <f t="shared" si="212"/>
        <v>-4.3006791946491774</v>
      </c>
      <c r="AY158" s="2">
        <f t="shared" si="170"/>
        <v>60.828522053427434</v>
      </c>
      <c r="AZ158" s="2">
        <f t="shared" si="170"/>
        <v>58.960974365768649</v>
      </c>
      <c r="BA158" s="2">
        <f t="shared" si="170"/>
        <v>57.000286124094089</v>
      </c>
      <c r="BB158" s="2">
        <f t="shared" si="170"/>
        <v>57.777026392881872</v>
      </c>
      <c r="BC158" s="2">
        <f t="shared" si="170"/>
        <v>58.272628188658203</v>
      </c>
      <c r="BD158" s="2">
        <f t="shared" si="170"/>
        <v>59.391691155858936</v>
      </c>
      <c r="BE158" s="2">
        <f t="shared" si="170"/>
        <v>60.273737623318716</v>
      </c>
      <c r="BF158" s="2">
        <f t="shared" si="170"/>
        <v>57.975498817384974</v>
      </c>
      <c r="BG158" s="2">
        <f t="shared" si="170"/>
        <v>59.497061826241961</v>
      </c>
      <c r="BH158" s="2">
        <f t="shared" si="170"/>
        <v>59.242251747266884</v>
      </c>
      <c r="BI158" s="2">
        <f t="shared" si="170"/>
        <v>58.493308853979208</v>
      </c>
      <c r="BJ158" s="2">
        <f t="shared" si="170"/>
        <v>57.109269517565664</v>
      </c>
      <c r="BK158" s="2">
        <f t="shared" si="170"/>
        <v>58.623900849725338</v>
      </c>
      <c r="BL158" s="2">
        <f t="shared" si="170"/>
        <v>59.851635193574687</v>
      </c>
      <c r="BM158" s="2">
        <f t="shared" si="170"/>
        <v>61.169664142596908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91.782856284760854</v>
      </c>
      <c r="DL158" s="2">
        <f t="shared" si="179"/>
        <v>90.184232174688063</v>
      </c>
      <c r="DM158" s="2">
        <f t="shared" si="179"/>
        <v>92.250144537815117</v>
      </c>
      <c r="DN158" s="2">
        <f t="shared" si="179"/>
        <v>95.170128008021379</v>
      </c>
      <c r="DO158" s="2">
        <f t="shared" si="179"/>
        <v>94.067845491202334</v>
      </c>
      <c r="DP158" s="2">
        <f t="shared" si="179"/>
        <v>89.051725623167158</v>
      </c>
      <c r="DQ158" s="2">
        <f t="shared" si="179"/>
        <v>89.021935483870948</v>
      </c>
      <c r="DR158" s="2">
        <f t="shared" si="179"/>
        <v>94.60970812013349</v>
      </c>
      <c r="DS158" s="2">
        <f t="shared" si="179"/>
        <v>83.975073414905467</v>
      </c>
      <c r="DT158" s="2">
        <f t="shared" si="179"/>
        <v>82.620256451612889</v>
      </c>
      <c r="DU158" s="2">
        <f t="shared" si="179"/>
        <v>85.507975806451626</v>
      </c>
      <c r="DV158" s="2">
        <f t="shared" si="179"/>
        <v>89.299561290322586</v>
      </c>
      <c r="DW158" s="2">
        <f t="shared" si="179"/>
        <v>100.10415414222877</v>
      </c>
      <c r="DX158" s="2">
        <f t="shared" si="179"/>
        <v>97.356333333333311</v>
      </c>
      <c r="DY158" s="2">
        <f t="shared" si="179"/>
        <v>91.083305079718201</v>
      </c>
      <c r="EA158" s="2">
        <f t="shared" si="153"/>
        <v>66.229142857142875</v>
      </c>
      <c r="EB158" s="2">
        <f t="shared" si="153"/>
        <v>61.29324444444444</v>
      </c>
      <c r="EC158" s="2">
        <f t="shared" si="153"/>
        <v>55.710711111111124</v>
      </c>
      <c r="ED158" s="2">
        <f t="shared" si="153"/>
        <v>57.847046260387813</v>
      </c>
      <c r="EE158" s="2">
        <f t="shared" si="153"/>
        <v>57.499400108169809</v>
      </c>
      <c r="EF158" s="2">
        <f t="shared" si="153"/>
        <v>58.342568943240892</v>
      </c>
      <c r="EG158" s="2">
        <f t="shared" si="153"/>
        <v>59.911097497069562</v>
      </c>
      <c r="EH158" s="2">
        <f t="shared" si="153"/>
        <v>55.751973133908479</v>
      </c>
      <c r="EI158" s="2">
        <f t="shared" si="153"/>
        <v>58.569629564606736</v>
      </c>
      <c r="EJ158" s="2">
        <f t="shared" si="153"/>
        <v>59.56535486759627</v>
      </c>
      <c r="EK158" s="2">
        <f t="shared" si="153"/>
        <v>58.613655030945253</v>
      </c>
      <c r="EL158" s="2">
        <f t="shared" si="182"/>
        <v>56.435934226735981</v>
      </c>
      <c r="EM158" s="2">
        <f t="shared" si="135"/>
        <v>57.726629287372134</v>
      </c>
      <c r="EN158" s="2">
        <f t="shared" si="135"/>
        <v>60.146650554824163</v>
      </c>
      <c r="EO158" s="2">
        <f t="shared" si="135"/>
        <v>61.851498098136176</v>
      </c>
      <c r="EQ158" s="2">
        <f t="shared" si="180"/>
        <v>55.970495427482291</v>
      </c>
      <c r="ER158" s="2">
        <f t="shared" si="180"/>
        <v>57.72650072003637</v>
      </c>
      <c r="ES158" s="2">
        <f t="shared" si="180"/>
        <v>57.975173579459117</v>
      </c>
      <c r="ET158" s="2">
        <f t="shared" si="180"/>
        <v>57.697856490706002</v>
      </c>
      <c r="EU158" s="2">
        <f t="shared" si="180"/>
        <v>59.218377514360576</v>
      </c>
      <c r="EV158" s="2">
        <f t="shared" si="180"/>
        <v>60.379910650357985</v>
      </c>
      <c r="EW158" s="2">
        <f t="shared" si="180"/>
        <v>60.546686246409891</v>
      </c>
      <c r="EX158" s="2">
        <f t="shared" si="180"/>
        <v>59.373754764129181</v>
      </c>
      <c r="EY158" s="2">
        <f t="shared" si="180"/>
        <v>60.142265982391898</v>
      </c>
      <c r="EZ158" s="2">
        <f t="shared" si="180"/>
        <v>58.99772772178207</v>
      </c>
      <c r="FA158" s="2">
        <f t="shared" si="180"/>
        <v>58.371304707286043</v>
      </c>
      <c r="FB158" s="2">
        <f t="shared" si="180"/>
        <v>57.849242247673843</v>
      </c>
      <c r="FC158" s="2">
        <f t="shared" si="180"/>
        <v>60.123045925145775</v>
      </c>
      <c r="FD158" s="2">
        <f t="shared" si="180"/>
        <v>59.238838665536242</v>
      </c>
      <c r="FE158" s="2">
        <f t="shared" si="180"/>
        <v>59.650417502830457</v>
      </c>
      <c r="FG158" s="2">
        <f t="shared" si="181"/>
        <v>0.99999997581359368</v>
      </c>
      <c r="FH158" s="2">
        <f t="shared" si="181"/>
        <v>0.99999997760916859</v>
      </c>
      <c r="FI158" s="2">
        <f t="shared" si="181"/>
        <v>0.99999997444277322</v>
      </c>
      <c r="FJ158" s="2">
        <f t="shared" si="181"/>
        <v>0.99999997405409335</v>
      </c>
      <c r="FK158" s="2">
        <f t="shared" si="181"/>
        <v>0.99999997431039589</v>
      </c>
      <c r="FL158" s="2">
        <f t="shared" si="181"/>
        <v>0.99999997803706098</v>
      </c>
      <c r="FM158" s="2">
        <f t="shared" si="181"/>
        <v>0.99999997849948785</v>
      </c>
      <c r="FN158" s="2">
        <f t="shared" si="181"/>
        <v>0.99999997804040031</v>
      </c>
      <c r="FO158" s="2">
        <f t="shared" si="181"/>
        <v>0.99999997848498834</v>
      </c>
      <c r="FP158" s="2">
        <f t="shared" si="181"/>
        <v>0.99999997830805454</v>
      </c>
      <c r="FQ158" s="2">
        <f t="shared" si="181"/>
        <v>0.9999999737513493</v>
      </c>
      <c r="FR158" s="2">
        <f t="shared" si="181"/>
        <v>0.99999997759424997</v>
      </c>
      <c r="FS158" s="2">
        <f t="shared" si="181"/>
        <v>0.99999987219678621</v>
      </c>
      <c r="FT158" s="2">
        <f t="shared" si="181"/>
        <v>0.99999950422222528</v>
      </c>
      <c r="FU158" s="2">
        <f t="shared" si="181"/>
        <v>0.99999868128145519</v>
      </c>
      <c r="FW158" s="2">
        <f t="shared" si="174"/>
        <v>0.52644575796154625</v>
      </c>
      <c r="FX158" s="2">
        <f t="shared" si="174"/>
        <v>0.65389355271272864</v>
      </c>
      <c r="FY158" s="2">
        <f t="shared" si="174"/>
        <v>0.5694835296065538</v>
      </c>
      <c r="FZ158" s="2">
        <f t="shared" si="174"/>
        <v>0.46934073319153286</v>
      </c>
      <c r="GA158" s="2">
        <f t="shared" si="174"/>
        <v>0.44981809433608189</v>
      </c>
      <c r="GB158" s="2">
        <f t="shared" si="174"/>
        <v>0.51494628244726681</v>
      </c>
      <c r="GC158" s="2">
        <f t="shared" si="174"/>
        <v>0.57055682739445313</v>
      </c>
      <c r="GD158" s="2">
        <f t="shared" si="174"/>
        <v>0.61393122424133939</v>
      </c>
      <c r="GE158" s="2">
        <f t="shared" si="174"/>
        <v>0.58973053437422407</v>
      </c>
      <c r="GF158" s="2">
        <f t="shared" si="174"/>
        <v>0.5692180559328156</v>
      </c>
      <c r="GG158" s="2">
        <f t="shared" si="174"/>
        <v>0.49658230733335207</v>
      </c>
      <c r="GH158" s="2">
        <f t="shared" si="174"/>
        <v>0.47642449099570716</v>
      </c>
      <c r="GI158" s="2">
        <f t="shared" si="174"/>
        <v>0.37441992858258899</v>
      </c>
      <c r="GJ158" s="2">
        <f t="shared" si="174"/>
        <v>0.32499443162682606</v>
      </c>
      <c r="GK158" s="2">
        <f t="shared" si="174"/>
        <v>0.30978988480452396</v>
      </c>
      <c r="GM158" s="107">
        <f t="shared" si="175"/>
        <v>2.6585302916411753E-144</v>
      </c>
      <c r="GN158" s="107">
        <f t="shared" si="175"/>
        <v>1.0297237136398262E-196</v>
      </c>
      <c r="GO158" s="107">
        <f t="shared" si="175"/>
        <v>3.6564170515165439E-192</v>
      </c>
      <c r="GP158" s="107">
        <f t="shared" si="175"/>
        <v>3.8759841404874404E-197</v>
      </c>
      <c r="GQ158" s="107">
        <f t="shared" si="175"/>
        <v>5.0869392256449311E-206</v>
      </c>
      <c r="GR158" s="107">
        <f t="shared" si="175"/>
        <v>5.1164996164319373E-218</v>
      </c>
      <c r="GS158" s="107">
        <f t="shared" si="175"/>
        <v>1.3640991710170816E-222</v>
      </c>
      <c r="GT158" s="107">
        <f t="shared" si="175"/>
        <v>1.4489168876153909E-238</v>
      </c>
      <c r="GU158" s="107">
        <f t="shared" si="175"/>
        <v>2.1738849985139945E-248</v>
      </c>
      <c r="GV158" s="107">
        <f t="shared" si="175"/>
        <v>1.7417822741844218E-232</v>
      </c>
      <c r="GW158" s="107">
        <f t="shared" si="175"/>
        <v>3.8890613416709264E-230</v>
      </c>
      <c r="GX158" s="107">
        <f t="shared" si="175"/>
        <v>8.4947716900833113E-227</v>
      </c>
      <c r="GY158" s="107">
        <f t="shared" si="175"/>
        <v>1.3276046607118471E-208</v>
      </c>
      <c r="GZ158" s="107">
        <f t="shared" si="175"/>
        <v>4.1259865227264474E-199</v>
      </c>
      <c r="HA158" s="107">
        <f t="shared" si="175"/>
        <v>0</v>
      </c>
      <c r="HC158" s="107">
        <f t="shared" si="184"/>
        <v>3.3582943507261558E-120</v>
      </c>
      <c r="HD158" s="107">
        <f t="shared" si="184"/>
        <v>4.2920533749112979E-166</v>
      </c>
      <c r="HE158" s="107">
        <f t="shared" si="184"/>
        <v>2.2959149917570678E-160</v>
      </c>
      <c r="HF158" s="107">
        <f t="shared" si="183"/>
        <v>8.7702034988709595E-163</v>
      </c>
      <c r="HG158" s="107">
        <f t="shared" si="183"/>
        <v>3.7825401263445428E-170</v>
      </c>
      <c r="HH158" s="107">
        <f t="shared" si="183"/>
        <v>1.0985374707207654E-181</v>
      </c>
      <c r="HI158" s="107">
        <f t="shared" si="183"/>
        <v>7.0420899446991914E-188</v>
      </c>
      <c r="HJ158" s="107">
        <f t="shared" si="183"/>
        <v>8.5013613327743814E-203</v>
      </c>
      <c r="HK158" s="107">
        <f t="shared" si="183"/>
        <v>4.8728462639505965E-211</v>
      </c>
      <c r="HL158" s="107">
        <f t="shared" si="165"/>
        <v>3.8169431582698241E-196</v>
      </c>
      <c r="HM158" s="107">
        <f t="shared" si="165"/>
        <v>6.3166406593805793E-192</v>
      </c>
      <c r="HN158" s="107">
        <f t="shared" si="165"/>
        <v>3.2955579297559064E-187</v>
      </c>
      <c r="HO158" s="107">
        <f t="shared" si="165"/>
        <v>4.453079077452169E-168</v>
      </c>
      <c r="HP158" s="107">
        <f t="shared" si="165"/>
        <v>1.6341393398597462E-158</v>
      </c>
      <c r="HQ158" s="107">
        <f t="shared" si="165"/>
        <v>3.1667839154416804E-242</v>
      </c>
      <c r="HS158" s="107">
        <f t="shared" si="176"/>
        <v>3.3192848050860964E-12</v>
      </c>
      <c r="HT158" s="107">
        <f t="shared" si="176"/>
        <v>1.0268632501654107E-17</v>
      </c>
      <c r="HU158" s="107">
        <f t="shared" si="176"/>
        <v>3.1936703058361117E-16</v>
      </c>
      <c r="HV158" s="107">
        <f t="shared" si="176"/>
        <v>1.8575998769535486E-15</v>
      </c>
      <c r="HW158" s="107">
        <f t="shared" si="176"/>
        <v>5.9362316699338405E-16</v>
      </c>
      <c r="HX158" s="107">
        <f t="shared" si="176"/>
        <v>1.0385588649111846E-17</v>
      </c>
      <c r="HY158" s="107">
        <f t="shared" si="176"/>
        <v>4.3504699513887209E-19</v>
      </c>
      <c r="HZ158" s="107">
        <f t="shared" si="176"/>
        <v>3.9971029051797848E-21</v>
      </c>
      <c r="IA158" s="107">
        <f t="shared" si="176"/>
        <v>1.1516782942441556E-21</v>
      </c>
      <c r="IB158" s="107">
        <f t="shared" si="176"/>
        <v>7.6126260211115733E-20</v>
      </c>
      <c r="IC158" s="107">
        <f t="shared" si="176"/>
        <v>1.7054371868973153E-18</v>
      </c>
      <c r="ID158" s="107">
        <f t="shared" si="176"/>
        <v>1.241960089930435E-17</v>
      </c>
      <c r="IE158" s="107">
        <f t="shared" si="176"/>
        <v>1.5943423901556178E-14</v>
      </c>
      <c r="IF158" s="107">
        <f t="shared" si="176"/>
        <v>2.6386202280449661E-13</v>
      </c>
      <c r="IG158" s="107">
        <f t="shared" si="176"/>
        <v>3.2243183227147157E-20</v>
      </c>
      <c r="II158" s="107">
        <f t="shared" si="177"/>
        <v>0.4778201026744216</v>
      </c>
      <c r="IJ158" s="107">
        <f t="shared" si="177"/>
        <v>0.25646379640408229</v>
      </c>
      <c r="IK158" s="107">
        <f t="shared" si="177"/>
        <v>0.41319250301794475</v>
      </c>
      <c r="IL158" s="107">
        <f t="shared" si="177"/>
        <v>0.5185105495870862</v>
      </c>
      <c r="IM158" s="107">
        <f t="shared" si="177"/>
        <v>0.52286106405883936</v>
      </c>
      <c r="IN158" s="107">
        <f t="shared" si="177"/>
        <v>0.48537286884963049</v>
      </c>
      <c r="IO158" s="107">
        <f t="shared" si="177"/>
        <v>0.40384503940656674</v>
      </c>
      <c r="IP158" s="107">
        <f t="shared" si="177"/>
        <v>0.31252492143083194</v>
      </c>
      <c r="IQ158" s="107">
        <f t="shared" si="177"/>
        <v>0.35885398033120253</v>
      </c>
      <c r="IR158" s="107">
        <f t="shared" si="177"/>
        <v>0.40346985096767157</v>
      </c>
      <c r="IS158" s="107">
        <f t="shared" si="177"/>
        <v>0.50297109188901479</v>
      </c>
      <c r="IT158" s="107">
        <f t="shared" si="177"/>
        <v>0.51620281393172562</v>
      </c>
      <c r="IU158" s="107">
        <f t="shared" si="177"/>
        <v>0.46612281423966317</v>
      </c>
      <c r="IV158" s="107">
        <f t="shared" si="177"/>
        <v>0.36115473809489457</v>
      </c>
      <c r="IW158" s="107">
        <f t="shared" si="177"/>
        <v>0.30982904230710173</v>
      </c>
      <c r="IY158" s="107">
        <f t="shared" si="178"/>
        <v>0.47782010267774089</v>
      </c>
      <c r="IZ158" s="107">
        <f t="shared" si="178"/>
        <v>0.25646379640408229</v>
      </c>
      <c r="JA158" s="107">
        <f t="shared" si="178"/>
        <v>0.41319250301794508</v>
      </c>
      <c r="JB158" s="107">
        <f t="shared" si="178"/>
        <v>0.51851054958708809</v>
      </c>
      <c r="JC158" s="107">
        <f t="shared" si="178"/>
        <v>0.52286106405883992</v>
      </c>
      <c r="JD158" s="107">
        <f t="shared" si="178"/>
        <v>0.48537286884963049</v>
      </c>
      <c r="JE158" s="107">
        <f t="shared" si="178"/>
        <v>0.40384503940656674</v>
      </c>
      <c r="JF158" s="107">
        <f t="shared" si="178"/>
        <v>0.31252492143083194</v>
      </c>
      <c r="JG158" s="107">
        <f t="shared" si="178"/>
        <v>0.35885398033120253</v>
      </c>
      <c r="JH158" s="107">
        <f t="shared" si="178"/>
        <v>0.40346985096767157</v>
      </c>
      <c r="JI158" s="107">
        <f t="shared" si="178"/>
        <v>0.50297109188901479</v>
      </c>
      <c r="JJ158" s="107">
        <f t="shared" si="178"/>
        <v>0.51620281393172562</v>
      </c>
      <c r="JK158" s="107">
        <f t="shared" si="178"/>
        <v>0.46612281423967911</v>
      </c>
      <c r="JL158" s="107">
        <f t="shared" si="178"/>
        <v>0.36115473809515841</v>
      </c>
      <c r="JM158" s="107">
        <f t="shared" si="178"/>
        <v>0.30982904230710173</v>
      </c>
    </row>
    <row r="159" spans="2:273" x14ac:dyDescent="0.25">
      <c r="B159" s="2">
        <v>131</v>
      </c>
      <c r="C159" s="37">
        <v>55</v>
      </c>
      <c r="D159" s="37">
        <v>57.823</v>
      </c>
      <c r="E159" s="37">
        <v>62.468000000000004</v>
      </c>
      <c r="F159" s="37">
        <v>64.644999999999996</v>
      </c>
      <c r="G159" s="37">
        <v>69.882999999999996</v>
      </c>
      <c r="H159" s="37">
        <v>65.933000000000007</v>
      </c>
      <c r="I159" s="37">
        <v>61.866999999999997</v>
      </c>
      <c r="J159" s="37">
        <v>59.466999999999999</v>
      </c>
      <c r="K159" s="37">
        <v>58.15</v>
      </c>
      <c r="L159" s="37">
        <v>60.267000000000003</v>
      </c>
      <c r="M159" s="37">
        <v>67.816999999999993</v>
      </c>
      <c r="N159" s="37">
        <v>75.650000000000006</v>
      </c>
      <c r="O159" s="37">
        <v>92.533000000000001</v>
      </c>
      <c r="P159" s="37">
        <v>102.167</v>
      </c>
      <c r="Q159" s="37">
        <v>135.31700000000001</v>
      </c>
      <c r="S159" s="4">
        <f t="shared" si="185"/>
        <v>60.238005280346428</v>
      </c>
      <c r="T159" s="4">
        <f t="shared" si="186"/>
        <v>58.728405781470052</v>
      </c>
      <c r="U159" s="4">
        <f t="shared" si="187"/>
        <v>59.949866338234095</v>
      </c>
      <c r="V159" s="4">
        <f t="shared" si="188"/>
        <v>63.724343006909741</v>
      </c>
      <c r="W159" s="4">
        <f t="shared" si="189"/>
        <v>68.703293509272498</v>
      </c>
      <c r="X159" s="4">
        <f t="shared" si="190"/>
        <v>67.511778340764778</v>
      </c>
      <c r="Y159" s="4">
        <f t="shared" si="191"/>
        <v>65.482320290160402</v>
      </c>
      <c r="Z159" s="4">
        <f t="shared" si="192"/>
        <v>61.444179113379874</v>
      </c>
      <c r="AA159" s="4">
        <f t="shared" si="193"/>
        <v>63.827254083109857</v>
      </c>
      <c r="AB159" s="4">
        <f t="shared" si="194"/>
        <v>65.719969895818579</v>
      </c>
      <c r="AC159" s="4">
        <f t="shared" si="195"/>
        <v>72.39578798262113</v>
      </c>
      <c r="AD159" s="4">
        <f t="shared" si="196"/>
        <v>75.96838318417241</v>
      </c>
      <c r="AE159" s="4">
        <f t="shared" si="197"/>
        <v>90.998063311942644</v>
      </c>
      <c r="AF159" s="4">
        <f t="shared" si="198"/>
        <v>103.60974514887764</v>
      </c>
      <c r="AG159" s="4">
        <f t="shared" si="198"/>
        <v>140.49821496174809</v>
      </c>
      <c r="AI159" s="4">
        <f t="shared" si="199"/>
        <v>-5.2380052803464281</v>
      </c>
      <c r="AJ159" s="4">
        <f t="shared" si="200"/>
        <v>-0.90540578147005135</v>
      </c>
      <c r="AK159" s="4">
        <f t="shared" si="201"/>
        <v>2.5181336617659085</v>
      </c>
      <c r="AL159" s="4">
        <f t="shared" si="202"/>
        <v>0.92065699309025462</v>
      </c>
      <c r="AM159" s="4">
        <f t="shared" si="203"/>
        <v>1.1797064907274972</v>
      </c>
      <c r="AN159" s="4">
        <f t="shared" si="204"/>
        <v>-1.5787783407647709</v>
      </c>
      <c r="AO159" s="4">
        <f t="shared" si="205"/>
        <v>-3.6153202901604047</v>
      </c>
      <c r="AP159" s="4">
        <f t="shared" si="206"/>
        <v>-1.9771791133798757</v>
      </c>
      <c r="AQ159" s="4">
        <f t="shared" si="207"/>
        <v>-5.6772540831098581</v>
      </c>
      <c r="AR159" s="4">
        <f t="shared" si="208"/>
        <v>-5.4529698958185762</v>
      </c>
      <c r="AS159" s="4">
        <f t="shared" si="209"/>
        <v>-4.5787879826211366</v>
      </c>
      <c r="AT159" s="4">
        <f t="shared" si="210"/>
        <v>-0.3183831841724043</v>
      </c>
      <c r="AU159" s="4">
        <f t="shared" si="211"/>
        <v>1.5349366880573569</v>
      </c>
      <c r="AV159" s="4">
        <f t="shared" si="212"/>
        <v>-1.4427451488776342</v>
      </c>
      <c r="AW159" s="4">
        <f t="shared" si="212"/>
        <v>-5.1812149617480827</v>
      </c>
      <c r="AY159" s="2">
        <f t="shared" si="170"/>
        <v>60.238005280346428</v>
      </c>
      <c r="AZ159" s="2">
        <f t="shared" si="170"/>
        <v>58.703602220418844</v>
      </c>
      <c r="BA159" s="2">
        <f t="shared" si="170"/>
        <v>57.011330492531258</v>
      </c>
      <c r="BB159" s="2">
        <f t="shared" si="170"/>
        <v>57.648539101484786</v>
      </c>
      <c r="BC159" s="2">
        <f t="shared" si="170"/>
        <v>58.230889062093198</v>
      </c>
      <c r="BD159" s="2">
        <f t="shared" si="170"/>
        <v>59.372593942320663</v>
      </c>
      <c r="BE159" s="2">
        <f t="shared" si="170"/>
        <v>60.188493850476107</v>
      </c>
      <c r="BF159" s="2">
        <f t="shared" si="170"/>
        <v>57.988300938715483</v>
      </c>
      <c r="BG159" s="2">
        <f t="shared" si="170"/>
        <v>59.434961497637971</v>
      </c>
      <c r="BH159" s="2">
        <f t="shared" si="170"/>
        <v>59.079602679345712</v>
      </c>
      <c r="BI159" s="2">
        <f t="shared" si="170"/>
        <v>58.33813853034389</v>
      </c>
      <c r="BJ159" s="2">
        <f t="shared" si="170"/>
        <v>57.039385465205896</v>
      </c>
      <c r="BK159" s="2">
        <f t="shared" si="170"/>
        <v>58.570302005193511</v>
      </c>
      <c r="BL159" s="2">
        <f t="shared" si="170"/>
        <v>59.670604472982603</v>
      </c>
      <c r="BM159" s="2">
        <f t="shared" si="170"/>
        <v>60.955591054447162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91.965666295884333</v>
      </c>
      <c r="DL159" s="2">
        <f t="shared" si="179"/>
        <v>90.346512254901967</v>
      </c>
      <c r="DM159" s="2">
        <f t="shared" si="179"/>
        <v>92.419448739495792</v>
      </c>
      <c r="DN159" s="2">
        <f t="shared" si="179"/>
        <v>95.36153943850266</v>
      </c>
      <c r="DO159" s="2">
        <f t="shared" si="179"/>
        <v>94.233995784457463</v>
      </c>
      <c r="DP159" s="2">
        <f t="shared" si="179"/>
        <v>89.165621517595298</v>
      </c>
      <c r="DQ159" s="2">
        <f t="shared" si="179"/>
        <v>89.129937499999983</v>
      </c>
      <c r="DR159" s="2">
        <f t="shared" si="179"/>
        <v>94.765210456062292</v>
      </c>
      <c r="DS159" s="2">
        <f t="shared" si="179"/>
        <v>84.042434260289227</v>
      </c>
      <c r="DT159" s="2">
        <f t="shared" si="179"/>
        <v>82.658625806451596</v>
      </c>
      <c r="DU159" s="2">
        <f t="shared" si="179"/>
        <v>85.593155645161303</v>
      </c>
      <c r="DV159" s="2">
        <f t="shared" si="179"/>
        <v>89.43146088709679</v>
      </c>
      <c r="DW159" s="2">
        <f t="shared" si="179"/>
        <v>100.30793273460414</v>
      </c>
      <c r="DX159" s="2">
        <f t="shared" si="179"/>
        <v>97.526515151515127</v>
      </c>
      <c r="DY159" s="2">
        <f t="shared" si="179"/>
        <v>91.233666814979614</v>
      </c>
      <c r="EA159" s="2">
        <f t="shared" si="153"/>
        <v>66.349285714285742</v>
      </c>
      <c r="EB159" s="2">
        <f t="shared" si="153"/>
        <v>61.266311111111108</v>
      </c>
      <c r="EC159" s="2">
        <f t="shared" si="153"/>
        <v>55.564477777777796</v>
      </c>
      <c r="ED159" s="2">
        <f t="shared" si="153"/>
        <v>57.725983379501386</v>
      </c>
      <c r="EE159" s="2">
        <f t="shared" si="153"/>
        <v>57.336038099816697</v>
      </c>
      <c r="EF159" s="2">
        <f t="shared" si="153"/>
        <v>58.179071602415789</v>
      </c>
      <c r="EG159" s="2">
        <f t="shared" si="153"/>
        <v>59.779115562297449</v>
      </c>
      <c r="EH159" s="2">
        <f t="shared" si="153"/>
        <v>55.514059921230313</v>
      </c>
      <c r="EI159" s="2">
        <f t="shared" si="153"/>
        <v>58.3956713483146</v>
      </c>
      <c r="EJ159" s="2">
        <f t="shared" si="153"/>
        <v>59.441345784827945</v>
      </c>
      <c r="EK159" s="2">
        <f t="shared" si="153"/>
        <v>58.474967554388613</v>
      </c>
      <c r="EL159" s="2">
        <f t="shared" si="182"/>
        <v>56.266388750338031</v>
      </c>
      <c r="EM159" s="2">
        <f t="shared" si="135"/>
        <v>57.526786813375743</v>
      </c>
      <c r="EN159" s="2">
        <f t="shared" si="135"/>
        <v>60.01261955990222</v>
      </c>
      <c r="EO159" s="2">
        <f t="shared" si="135"/>
        <v>61.740894256371249</v>
      </c>
      <c r="EQ159" s="2">
        <f t="shared" si="180"/>
        <v>55.871355135312996</v>
      </c>
      <c r="ER159" s="2">
        <f t="shared" si="180"/>
        <v>57.626139616451297</v>
      </c>
      <c r="ES159" s="2">
        <f t="shared" si="180"/>
        <v>57.880155530233957</v>
      </c>
      <c r="ET159" s="2">
        <f t="shared" si="180"/>
        <v>57.57898447329265</v>
      </c>
      <c r="EU159" s="2">
        <f t="shared" si="180"/>
        <v>59.100288489494105</v>
      </c>
      <c r="EV159" s="2">
        <f t="shared" si="180"/>
        <v>60.265607398568008</v>
      </c>
      <c r="EW159" s="2">
        <f t="shared" si="180"/>
        <v>60.433248065910576</v>
      </c>
      <c r="EX159" s="2">
        <f t="shared" si="180"/>
        <v>59.224210232325177</v>
      </c>
      <c r="EY159" s="2">
        <f t="shared" si="180"/>
        <v>60.009278769493029</v>
      </c>
      <c r="EZ159" s="2">
        <f t="shared" si="180"/>
        <v>58.862142187513577</v>
      </c>
      <c r="FA159" s="2">
        <f t="shared" si="180"/>
        <v>58.227954289123261</v>
      </c>
      <c r="FB159" s="2">
        <f t="shared" si="180"/>
        <v>57.714165433721433</v>
      </c>
      <c r="FC159" s="2">
        <f t="shared" si="180"/>
        <v>59.984500682327926</v>
      </c>
      <c r="FD159" s="2">
        <f t="shared" si="180"/>
        <v>59.084231115937612</v>
      </c>
      <c r="FE159" s="2">
        <f t="shared" si="180"/>
        <v>59.489854064011844</v>
      </c>
      <c r="FG159" s="2">
        <f t="shared" si="181"/>
        <v>0.99999998078805441</v>
      </c>
      <c r="FH159" s="2">
        <f t="shared" si="181"/>
        <v>0.99999998221433029</v>
      </c>
      <c r="FI159" s="2">
        <f t="shared" si="181"/>
        <v>0.99999997969917309</v>
      </c>
      <c r="FJ159" s="2">
        <f t="shared" si="181"/>
        <v>0.99999997939043361</v>
      </c>
      <c r="FK159" s="2">
        <f t="shared" si="181"/>
        <v>0.99999997959402209</v>
      </c>
      <c r="FL159" s="2">
        <f t="shared" si="181"/>
        <v>0.9999999825542174</v>
      </c>
      <c r="FM159" s="2">
        <f t="shared" si="181"/>
        <v>0.99999998292153613</v>
      </c>
      <c r="FN159" s="2">
        <f t="shared" si="181"/>
        <v>0.99999998255686984</v>
      </c>
      <c r="FO159" s="2">
        <f t="shared" si="181"/>
        <v>0.99999998291001868</v>
      </c>
      <c r="FP159" s="2">
        <f t="shared" si="181"/>
        <v>0.99999998276947522</v>
      </c>
      <c r="FQ159" s="2">
        <f t="shared" si="181"/>
        <v>0.99999997914995553</v>
      </c>
      <c r="FR159" s="2">
        <f t="shared" si="181"/>
        <v>0.99999998220247999</v>
      </c>
      <c r="FS159" s="2">
        <f t="shared" si="181"/>
        <v>0.99999989633487052</v>
      </c>
      <c r="FT159" s="2">
        <f t="shared" si="181"/>
        <v>0.99999959078291434</v>
      </c>
      <c r="FU159" s="2">
        <f t="shared" si="181"/>
        <v>0.9999988953387251</v>
      </c>
      <c r="FW159" s="2">
        <f t="shared" si="174"/>
        <v>0.58325266425643452</v>
      </c>
      <c r="FX159" s="2">
        <f t="shared" si="174"/>
        <v>0.70400787755814376</v>
      </c>
      <c r="FY159" s="2">
        <f t="shared" si="174"/>
        <v>0.62480712829427631</v>
      </c>
      <c r="FZ159" s="2">
        <f t="shared" si="174"/>
        <v>0.52684101988565468</v>
      </c>
      <c r="GA159" s="2">
        <f t="shared" si="174"/>
        <v>0.50721270323835277</v>
      </c>
      <c r="GB159" s="2">
        <f t="shared" si="174"/>
        <v>0.57201117829909154</v>
      </c>
      <c r="GC159" s="2">
        <f t="shared" si="174"/>
        <v>0.62583312195998997</v>
      </c>
      <c r="GD159" s="2">
        <f t="shared" si="174"/>
        <v>0.66688412203226877</v>
      </c>
      <c r="GE159" s="2">
        <f t="shared" si="174"/>
        <v>0.64407841546841038</v>
      </c>
      <c r="GF159" s="2">
        <f t="shared" si="174"/>
        <v>0.62455327833852303</v>
      </c>
      <c r="GG159" s="2">
        <f t="shared" si="174"/>
        <v>0.55393619979544584</v>
      </c>
      <c r="GH159" s="2">
        <f t="shared" si="174"/>
        <v>0.53391944592267404</v>
      </c>
      <c r="GI159" s="2">
        <f t="shared" si="174"/>
        <v>0.42458594146666168</v>
      </c>
      <c r="GJ159" s="2">
        <f t="shared" si="174"/>
        <v>0.36841307156520281</v>
      </c>
      <c r="GK159" s="2">
        <f t="shared" si="174"/>
        <v>0.34887683663465913</v>
      </c>
      <c r="GM159" s="107">
        <f t="shared" si="175"/>
        <v>4.6122812139191868E-148</v>
      </c>
      <c r="GN159" s="107">
        <f t="shared" si="175"/>
        <v>7.7828567423161893E-202</v>
      </c>
      <c r="GO159" s="107">
        <f t="shared" si="175"/>
        <v>3.3341869528930503E-197</v>
      </c>
      <c r="GP159" s="107">
        <f t="shared" si="175"/>
        <v>2.5826232489552125E-202</v>
      </c>
      <c r="GQ159" s="107">
        <f t="shared" si="175"/>
        <v>1.9850590423957403E-211</v>
      </c>
      <c r="GR159" s="107">
        <f t="shared" si="175"/>
        <v>1.0805211842120943E-223</v>
      </c>
      <c r="GS159" s="107">
        <f t="shared" si="175"/>
        <v>2.2203462311278351E-228</v>
      </c>
      <c r="GT159" s="107">
        <f t="shared" si="175"/>
        <v>8.8339171607774747E-245</v>
      </c>
      <c r="GU159" s="107">
        <f t="shared" si="175"/>
        <v>7.4456038551530544E-255</v>
      </c>
      <c r="GV159" s="107">
        <f t="shared" si="175"/>
        <v>1.5488402913920758E-238</v>
      </c>
      <c r="GW159" s="107">
        <f t="shared" si="175"/>
        <v>3.4248842415106915E-236</v>
      </c>
      <c r="GX159" s="107">
        <f t="shared" si="175"/>
        <v>1.0387634053131315E-232</v>
      </c>
      <c r="GY159" s="107">
        <f t="shared" si="175"/>
        <v>4.3704893478762255E-214</v>
      </c>
      <c r="GZ159" s="107">
        <f t="shared" si="175"/>
        <v>2.3594123436547005E-204</v>
      </c>
      <c r="HA159" s="107">
        <f t="shared" si="175"/>
        <v>0</v>
      </c>
      <c r="HC159" s="107">
        <f t="shared" si="184"/>
        <v>2.159431469373613E-124</v>
      </c>
      <c r="HD159" s="107">
        <f t="shared" si="184"/>
        <v>7.6515805532584606E-172</v>
      </c>
      <c r="HE159" s="107">
        <f t="shared" si="184"/>
        <v>5.4521431106803575E-166</v>
      </c>
      <c r="HF159" s="107">
        <f t="shared" si="183"/>
        <v>1.5739828265823215E-168</v>
      </c>
      <c r="HG159" s="107">
        <f t="shared" si="183"/>
        <v>3.7419380050159868E-176</v>
      </c>
      <c r="HH159" s="107">
        <f t="shared" si="183"/>
        <v>5.1465298967980697E-188</v>
      </c>
      <c r="HI159" s="107">
        <f t="shared" si="183"/>
        <v>2.2433736074880159E-194</v>
      </c>
      <c r="HJ159" s="107">
        <f t="shared" si="183"/>
        <v>8.4902121238213695E-210</v>
      </c>
      <c r="HK159" s="107">
        <f t="shared" si="183"/>
        <v>2.5518013872468016E-218</v>
      </c>
      <c r="HL159" s="107">
        <f t="shared" si="165"/>
        <v>6.1873995423566374E-203</v>
      </c>
      <c r="HM159" s="107">
        <f t="shared" si="165"/>
        <v>1.1083817089270657E-198</v>
      </c>
      <c r="HN159" s="107">
        <f t="shared" si="165"/>
        <v>9.0192756968599578E-194</v>
      </c>
      <c r="HO159" s="107">
        <f t="shared" si="165"/>
        <v>4.3320679439948754E-174</v>
      </c>
      <c r="HP159" s="107">
        <f t="shared" si="165"/>
        <v>3.1548033524561428E-164</v>
      </c>
      <c r="HQ159" s="107">
        <f t="shared" si="165"/>
        <v>8.0481772639519573E-251</v>
      </c>
      <c r="HS159" s="107">
        <f t="shared" si="176"/>
        <v>4.6217095049552206E-13</v>
      </c>
      <c r="HT159" s="107">
        <f t="shared" si="176"/>
        <v>6.2078025347665553E-19</v>
      </c>
      <c r="HU159" s="107">
        <f t="shared" si="176"/>
        <v>2.2177538007354557E-17</v>
      </c>
      <c r="HV159" s="107">
        <f t="shared" si="176"/>
        <v>1.3296764585342614E-16</v>
      </c>
      <c r="HW159" s="107">
        <f t="shared" si="176"/>
        <v>3.8286219199055383E-17</v>
      </c>
      <c r="HX159" s="107">
        <f t="shared" si="176"/>
        <v>5.4112597093831983E-19</v>
      </c>
      <c r="HY159" s="107">
        <f t="shared" si="176"/>
        <v>1.9562410184257151E-20</v>
      </c>
      <c r="HZ159" s="107">
        <f t="shared" si="176"/>
        <v>1.3435773051184514E-22</v>
      </c>
      <c r="IA159" s="107">
        <f t="shared" si="176"/>
        <v>3.4587791515491874E-23</v>
      </c>
      <c r="IB159" s="107">
        <f t="shared" si="176"/>
        <v>2.9854553577895184E-21</v>
      </c>
      <c r="IC159" s="107">
        <f t="shared" si="176"/>
        <v>7.3820235602564923E-20</v>
      </c>
      <c r="ID159" s="107">
        <f t="shared" si="176"/>
        <v>6.1116596076051591E-19</v>
      </c>
      <c r="IE159" s="107">
        <f t="shared" si="176"/>
        <v>1.1515204519665408E-15</v>
      </c>
      <c r="IF159" s="107">
        <f t="shared" si="176"/>
        <v>2.2665553426889052E-14</v>
      </c>
      <c r="IG159" s="107">
        <f t="shared" si="176"/>
        <v>4.8365203450504345E-22</v>
      </c>
      <c r="II159" s="107">
        <f t="shared" si="177"/>
        <v>0.40916291590518322</v>
      </c>
      <c r="IJ159" s="107">
        <f t="shared" si="177"/>
        <v>0.16355591352033544</v>
      </c>
      <c r="IK159" s="107">
        <f t="shared" si="177"/>
        <v>0.31384978601114377</v>
      </c>
      <c r="IL159" s="107">
        <f t="shared" si="177"/>
        <v>0.47276399428939819</v>
      </c>
      <c r="IM159" s="107">
        <f t="shared" si="177"/>
        <v>0.49349762671999048</v>
      </c>
      <c r="IN159" s="107">
        <f t="shared" si="177"/>
        <v>0.40242951493047258</v>
      </c>
      <c r="IO159" s="107">
        <f t="shared" si="177"/>
        <v>0.29651613653016057</v>
      </c>
      <c r="IP159" s="107">
        <f t="shared" si="177"/>
        <v>0.20249440893585746</v>
      </c>
      <c r="IQ159" s="107">
        <f t="shared" si="177"/>
        <v>0.24362444094313412</v>
      </c>
      <c r="IR159" s="107">
        <f t="shared" si="177"/>
        <v>0.29360395256902938</v>
      </c>
      <c r="IS159" s="107">
        <f t="shared" si="177"/>
        <v>0.42947028958723404</v>
      </c>
      <c r="IT159" s="107">
        <f t="shared" si="177"/>
        <v>0.46120796016125698</v>
      </c>
      <c r="IU159" s="107">
        <f t="shared" si="177"/>
        <v>0.51554613871369326</v>
      </c>
      <c r="IV159" s="107">
        <f t="shared" si="177"/>
        <v>0.4444922596338825</v>
      </c>
      <c r="IW159" s="107">
        <f t="shared" si="177"/>
        <v>0.38566787140768172</v>
      </c>
      <c r="IY159" s="107">
        <f t="shared" si="178"/>
        <v>0.40916291590564541</v>
      </c>
      <c r="IZ159" s="107">
        <f t="shared" si="178"/>
        <v>0.16355591352033544</v>
      </c>
      <c r="JA159" s="107">
        <f t="shared" si="178"/>
        <v>0.31384978601114377</v>
      </c>
      <c r="JB159" s="107">
        <f t="shared" si="178"/>
        <v>0.4727639942893983</v>
      </c>
      <c r="JC159" s="107">
        <f t="shared" si="178"/>
        <v>0.49349762671999053</v>
      </c>
      <c r="JD159" s="107">
        <f t="shared" si="178"/>
        <v>0.40242951493047258</v>
      </c>
      <c r="JE159" s="107">
        <f t="shared" si="178"/>
        <v>0.29651613653016057</v>
      </c>
      <c r="JF159" s="107">
        <f t="shared" si="178"/>
        <v>0.20249440893585746</v>
      </c>
      <c r="JG159" s="107">
        <f t="shared" si="178"/>
        <v>0.24362444094313412</v>
      </c>
      <c r="JH159" s="107">
        <f t="shared" si="178"/>
        <v>0.29360395256902938</v>
      </c>
      <c r="JI159" s="107">
        <f t="shared" si="178"/>
        <v>0.42947028958723404</v>
      </c>
      <c r="JJ159" s="107">
        <f t="shared" si="178"/>
        <v>0.46120796016125698</v>
      </c>
      <c r="JK159" s="107">
        <f t="shared" si="178"/>
        <v>0.51554613871369437</v>
      </c>
      <c r="JL159" s="107">
        <f t="shared" si="178"/>
        <v>0.44449225963390515</v>
      </c>
      <c r="JM159" s="107">
        <f t="shared" si="178"/>
        <v>0.38566787140768172</v>
      </c>
    </row>
    <row r="160" spans="2:273" x14ac:dyDescent="0.25">
      <c r="B160" s="2">
        <v>132</v>
      </c>
      <c r="C160" s="37">
        <v>55.823</v>
      </c>
      <c r="D160" s="37">
        <v>57.371000000000002</v>
      </c>
      <c r="E160" s="37">
        <v>57.677</v>
      </c>
      <c r="F160" s="37">
        <v>60.645000000000003</v>
      </c>
      <c r="G160" s="37">
        <v>64.733000000000004</v>
      </c>
      <c r="H160" s="37">
        <v>61.033000000000001</v>
      </c>
      <c r="I160" s="37">
        <v>59.133000000000003</v>
      </c>
      <c r="J160" s="37">
        <v>57.482999999999997</v>
      </c>
      <c r="K160" s="37">
        <v>58</v>
      </c>
      <c r="L160" s="37">
        <v>57.667000000000002</v>
      </c>
      <c r="M160" s="37">
        <v>60.033000000000001</v>
      </c>
      <c r="N160" s="37">
        <v>66.316999999999993</v>
      </c>
      <c r="O160" s="37">
        <v>87.566999999999993</v>
      </c>
      <c r="P160" s="37">
        <v>102.3</v>
      </c>
      <c r="Q160" s="37">
        <v>139.30000000000001</v>
      </c>
      <c r="S160" s="4">
        <f t="shared" si="185"/>
        <v>59.645335981043559</v>
      </c>
      <c r="T160" s="4">
        <f t="shared" si="186"/>
        <v>58.466279386914607</v>
      </c>
      <c r="U160" s="4">
        <f t="shared" si="187"/>
        <v>58.612607134562147</v>
      </c>
      <c r="V160" s="4">
        <f t="shared" si="188"/>
        <v>61.62607884391803</v>
      </c>
      <c r="W160" s="4">
        <f t="shared" si="189"/>
        <v>65.516320959581435</v>
      </c>
      <c r="X160" s="4">
        <f t="shared" si="190"/>
        <v>64.157665246079461</v>
      </c>
      <c r="Y160" s="4">
        <f t="shared" si="191"/>
        <v>62.777435416241588</v>
      </c>
      <c r="Z160" s="4">
        <f t="shared" si="192"/>
        <v>59.463535078059984</v>
      </c>
      <c r="AA160" s="4">
        <f t="shared" si="193"/>
        <v>61.331210328344888</v>
      </c>
      <c r="AB160" s="4">
        <f t="shared" si="194"/>
        <v>62.200559268013372</v>
      </c>
      <c r="AC160" s="4">
        <f t="shared" si="195"/>
        <v>66.641797851435285</v>
      </c>
      <c r="AD160" s="4">
        <f t="shared" si="196"/>
        <v>69.115489807514038</v>
      </c>
      <c r="AE160" s="4">
        <f t="shared" si="197"/>
        <v>86.132067318466554</v>
      </c>
      <c r="AF160" s="4">
        <f t="shared" si="198"/>
        <v>102.77785554002563</v>
      </c>
      <c r="AG160" s="4">
        <f t="shared" si="198"/>
        <v>142.86943278702611</v>
      </c>
      <c r="AI160" s="4">
        <f t="shared" si="199"/>
        <v>-3.8223359810435582</v>
      </c>
      <c r="AJ160" s="4">
        <f t="shared" si="200"/>
        <v>-1.0952793869146049</v>
      </c>
      <c r="AK160" s="4">
        <f t="shared" si="201"/>
        <v>-0.93560713456214728</v>
      </c>
      <c r="AL160" s="4">
        <f t="shared" si="202"/>
        <v>-0.98107884391802713</v>
      </c>
      <c r="AM160" s="4">
        <f t="shared" si="203"/>
        <v>-0.783320959581431</v>
      </c>
      <c r="AN160" s="4">
        <f t="shared" si="204"/>
        <v>-3.1246652460794593</v>
      </c>
      <c r="AO160" s="4">
        <f t="shared" si="205"/>
        <v>-3.6444354162415848</v>
      </c>
      <c r="AP160" s="4">
        <f t="shared" si="206"/>
        <v>-1.9805350780599866</v>
      </c>
      <c r="AQ160" s="4">
        <f t="shared" si="207"/>
        <v>-3.3312103283448877</v>
      </c>
      <c r="AR160" s="4">
        <f t="shared" si="208"/>
        <v>-4.5335592680133701</v>
      </c>
      <c r="AS160" s="4">
        <f t="shared" si="209"/>
        <v>-6.6087978514352841</v>
      </c>
      <c r="AT160" s="4">
        <f t="shared" si="210"/>
        <v>-2.798489807514045</v>
      </c>
      <c r="AU160" s="4">
        <f t="shared" si="211"/>
        <v>1.4349326815334393</v>
      </c>
      <c r="AV160" s="4">
        <f t="shared" si="212"/>
        <v>-0.47785554002562947</v>
      </c>
      <c r="AW160" s="4">
        <f t="shared" si="212"/>
        <v>-3.569432787026102</v>
      </c>
      <c r="AY160" s="2">
        <f t="shared" si="170"/>
        <v>59.645335981043559</v>
      </c>
      <c r="AZ160" s="2">
        <f t="shared" si="170"/>
        <v>58.455500301454492</v>
      </c>
      <c r="BA160" s="2">
        <f t="shared" si="170"/>
        <v>57.020757056834285</v>
      </c>
      <c r="BB160" s="2">
        <f t="shared" si="170"/>
        <v>57.520405641765841</v>
      </c>
      <c r="BC160" s="2">
        <f t="shared" si="170"/>
        <v>58.194003937749628</v>
      </c>
      <c r="BD160" s="2">
        <f t="shared" si="170"/>
        <v>59.355152707548413</v>
      </c>
      <c r="BE160" s="2">
        <f t="shared" si="170"/>
        <v>60.103215085673433</v>
      </c>
      <c r="BF160" s="2">
        <f t="shared" si="170"/>
        <v>57.995638487061477</v>
      </c>
      <c r="BG160" s="2">
        <f t="shared" si="170"/>
        <v>59.371564285347759</v>
      </c>
      <c r="BH160" s="2">
        <f t="shared" si="170"/>
        <v>58.91748751030201</v>
      </c>
      <c r="BI160" s="2">
        <f t="shared" si="170"/>
        <v>58.182785958039574</v>
      </c>
      <c r="BJ160" s="2">
        <f t="shared" si="170"/>
        <v>56.97214986411489</v>
      </c>
      <c r="BK160" s="2">
        <f t="shared" si="170"/>
        <v>58.526892176792025</v>
      </c>
      <c r="BL160" s="2">
        <f t="shared" si="170"/>
        <v>59.485659585092137</v>
      </c>
      <c r="BM160" s="2">
        <f t="shared" si="170"/>
        <v>60.73267933545791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92.148476307007797</v>
      </c>
      <c r="DL160" s="2">
        <f t="shared" si="179"/>
        <v>90.508792335115871</v>
      </c>
      <c r="DM160" s="2">
        <f t="shared" si="179"/>
        <v>92.588752941176466</v>
      </c>
      <c r="DN160" s="2">
        <f t="shared" si="179"/>
        <v>95.552950868983942</v>
      </c>
      <c r="DO160" s="2">
        <f t="shared" si="179"/>
        <v>94.400146077712606</v>
      </c>
      <c r="DP160" s="2">
        <f t="shared" si="179"/>
        <v>89.279517412023452</v>
      </c>
      <c r="DQ160" s="2">
        <f t="shared" si="179"/>
        <v>89.237939516129018</v>
      </c>
      <c r="DR160" s="2">
        <f t="shared" si="179"/>
        <v>94.920712791991093</v>
      </c>
      <c r="DS160" s="2">
        <f t="shared" si="179"/>
        <v>84.109795105672987</v>
      </c>
      <c r="DT160" s="2">
        <f t="shared" si="179"/>
        <v>82.696995161290317</v>
      </c>
      <c r="DU160" s="2">
        <f t="shared" si="179"/>
        <v>85.678335483870981</v>
      </c>
      <c r="DV160" s="2">
        <f t="shared" si="179"/>
        <v>89.56336048387098</v>
      </c>
      <c r="DW160" s="2">
        <f t="shared" si="179"/>
        <v>100.51171132697951</v>
      </c>
      <c r="DX160" s="2">
        <f t="shared" si="179"/>
        <v>97.696696969696944</v>
      </c>
      <c r="DY160" s="2">
        <f t="shared" si="179"/>
        <v>91.384028550240998</v>
      </c>
      <c r="EA160" s="2">
        <f t="shared" si="153"/>
        <v>66.469428571428594</v>
      </c>
      <c r="EB160" s="2">
        <f t="shared" si="153"/>
        <v>61.239377777777776</v>
      </c>
      <c r="EC160" s="2">
        <f t="shared" si="153"/>
        <v>55.418244444444461</v>
      </c>
      <c r="ED160" s="2">
        <f t="shared" si="153"/>
        <v>57.604920498614959</v>
      </c>
      <c r="EE160" s="2">
        <f t="shared" si="153"/>
        <v>57.172676091463586</v>
      </c>
      <c r="EF160" s="2">
        <f t="shared" si="153"/>
        <v>58.0155742615907</v>
      </c>
      <c r="EG160" s="2">
        <f t="shared" si="153"/>
        <v>59.647133627525328</v>
      </c>
      <c r="EH160" s="2">
        <f t="shared" si="153"/>
        <v>55.276146708552147</v>
      </c>
      <c r="EI160" s="2">
        <f t="shared" si="153"/>
        <v>58.221713132022465</v>
      </c>
      <c r="EJ160" s="2">
        <f t="shared" si="153"/>
        <v>59.31733670205962</v>
      </c>
      <c r="EK160" s="2">
        <f t="shared" ref="EK160:EO223" si="213">CO$229*$B160+CO$230</f>
        <v>58.336280077831972</v>
      </c>
      <c r="EL160" s="2">
        <f t="shared" si="182"/>
        <v>56.096843273940088</v>
      </c>
      <c r="EM160" s="2">
        <f t="shared" si="182"/>
        <v>57.326944339379352</v>
      </c>
      <c r="EN160" s="2">
        <f t="shared" si="182"/>
        <v>59.878588564980269</v>
      </c>
      <c r="EO160" s="2">
        <f t="shared" si="182"/>
        <v>61.630290414606314</v>
      </c>
      <c r="EQ160" s="2">
        <f t="shared" si="180"/>
        <v>55.772214843143708</v>
      </c>
      <c r="ER160" s="2">
        <f t="shared" si="180"/>
        <v>57.525778512866225</v>
      </c>
      <c r="ES160" s="2">
        <f t="shared" si="180"/>
        <v>57.785137481008796</v>
      </c>
      <c r="ET160" s="2">
        <f t="shared" si="180"/>
        <v>57.460112455879305</v>
      </c>
      <c r="EU160" s="2">
        <f t="shared" si="180"/>
        <v>58.982199464627627</v>
      </c>
      <c r="EV160" s="2">
        <f t="shared" si="180"/>
        <v>60.151304146778031</v>
      </c>
      <c r="EW160" s="2">
        <f t="shared" si="180"/>
        <v>60.31980988541126</v>
      </c>
      <c r="EX160" s="2">
        <f t="shared" si="180"/>
        <v>59.074665700521166</v>
      </c>
      <c r="EY160" s="2">
        <f t="shared" si="180"/>
        <v>59.876291556594161</v>
      </c>
      <c r="EZ160" s="2">
        <f t="shared" si="180"/>
        <v>58.726556653245083</v>
      </c>
      <c r="FA160" s="2">
        <f t="shared" si="180"/>
        <v>58.084603870960478</v>
      </c>
      <c r="FB160" s="2">
        <f t="shared" si="180"/>
        <v>57.579088619769031</v>
      </c>
      <c r="FC160" s="2">
        <f t="shared" si="180"/>
        <v>59.845955439510078</v>
      </c>
      <c r="FD160" s="2">
        <f t="shared" si="180"/>
        <v>58.929623566338975</v>
      </c>
      <c r="FE160" s="2">
        <f t="shared" si="180"/>
        <v>59.329290625193238</v>
      </c>
      <c r="FG160" s="2">
        <f t="shared" si="181"/>
        <v>0.99999998473940921</v>
      </c>
      <c r="FH160" s="2">
        <f t="shared" si="181"/>
        <v>0.99999998587234029</v>
      </c>
      <c r="FI160" s="2">
        <f t="shared" si="181"/>
        <v>0.99999998387447997</v>
      </c>
      <c r="FJ160" s="2">
        <f t="shared" si="181"/>
        <v>0.99999998362923948</v>
      </c>
      <c r="FK160" s="2">
        <f t="shared" si="181"/>
        <v>0.99999998379095545</v>
      </c>
      <c r="FL160" s="2">
        <f t="shared" si="181"/>
        <v>0.99999998614232222</v>
      </c>
      <c r="FM160" s="2">
        <f t="shared" si="181"/>
        <v>0.99999998643409382</v>
      </c>
      <c r="FN160" s="2">
        <f t="shared" si="181"/>
        <v>0.9999999861444292</v>
      </c>
      <c r="FO160" s="2">
        <f t="shared" si="181"/>
        <v>0.99999998642494525</v>
      </c>
      <c r="FP160" s="2">
        <f t="shared" si="181"/>
        <v>0.99999998631330755</v>
      </c>
      <c r="FQ160" s="2">
        <f t="shared" si="181"/>
        <v>0.99999998343822094</v>
      </c>
      <c r="FR160" s="2">
        <f t="shared" si="181"/>
        <v>0.99999998586292738</v>
      </c>
      <c r="FS160" s="2">
        <f t="shared" si="181"/>
        <v>0.99999991591401571</v>
      </c>
      <c r="FT160" s="2">
        <f t="shared" si="181"/>
        <v>0.99999966223048065</v>
      </c>
      <c r="FU160" s="2">
        <f t="shared" si="181"/>
        <v>0.99999907464978421</v>
      </c>
      <c r="FW160" s="2">
        <f t="shared" si="174"/>
        <v>0.63793181622786921</v>
      </c>
      <c r="FX160" s="2">
        <f t="shared" si="174"/>
        <v>0.74964412992415841</v>
      </c>
      <c r="FY160" s="2">
        <f t="shared" si="174"/>
        <v>0.67705299235751282</v>
      </c>
      <c r="FZ160" s="2">
        <f t="shared" si="174"/>
        <v>0.58363801133282422</v>
      </c>
      <c r="GA160" s="2">
        <f t="shared" si="174"/>
        <v>0.56441782295328291</v>
      </c>
      <c r="GB160" s="2">
        <f t="shared" si="174"/>
        <v>0.62722258184562985</v>
      </c>
      <c r="GC160" s="2">
        <f t="shared" si="174"/>
        <v>0.67800974298597749</v>
      </c>
      <c r="GD160" s="2">
        <f t="shared" si="174"/>
        <v>0.71593461424331262</v>
      </c>
      <c r="GE160" s="2">
        <f t="shared" si="174"/>
        <v>0.69495092213039988</v>
      </c>
      <c r="GF160" s="2">
        <f t="shared" si="174"/>
        <v>0.67681620689484334</v>
      </c>
      <c r="GG160" s="2">
        <f t="shared" si="174"/>
        <v>0.60988908937207775</v>
      </c>
      <c r="GH160" s="2">
        <f t="shared" si="174"/>
        <v>0.59052714823449604</v>
      </c>
      <c r="GI160" s="2">
        <f t="shared" si="174"/>
        <v>0.47635526739710055</v>
      </c>
      <c r="GJ160" s="2">
        <f t="shared" si="174"/>
        <v>0.41407402196607179</v>
      </c>
      <c r="GK160" s="2">
        <f t="shared" si="174"/>
        <v>0.3901080808031584</v>
      </c>
      <c r="GM160" s="107">
        <f t="shared" si="175"/>
        <v>7.149595100892113E-152</v>
      </c>
      <c r="GN160" s="107">
        <f t="shared" si="175"/>
        <v>5.0487938907663962E-207</v>
      </c>
      <c r="GO160" s="107">
        <f t="shared" si="175"/>
        <v>2.6129029910759644E-202</v>
      </c>
      <c r="GP160" s="107">
        <f t="shared" si="175"/>
        <v>1.4726464587522449E-207</v>
      </c>
      <c r="GQ160" s="107">
        <f t="shared" si="175"/>
        <v>6.5833282028312722E-217</v>
      </c>
      <c r="GR160" s="107">
        <f t="shared" si="175"/>
        <v>1.9266909405088156E-229</v>
      </c>
      <c r="GS160" s="107">
        <f t="shared" si="175"/>
        <v>3.0418403509021466E-234</v>
      </c>
      <c r="GT160" s="107">
        <f t="shared" si="175"/>
        <v>4.4748938875205598E-251</v>
      </c>
      <c r="GU160" s="107">
        <f t="shared" si="175"/>
        <v>2.1034397160845229E-261</v>
      </c>
      <c r="GV160" s="107">
        <f t="shared" si="175"/>
        <v>1.1500567289221191E-244</v>
      </c>
      <c r="GW160" s="107">
        <f t="shared" si="175"/>
        <v>2.5132954208832911E-242</v>
      </c>
      <c r="GX160" s="107">
        <f t="shared" si="175"/>
        <v>1.0647203379635254E-238</v>
      </c>
      <c r="GY160" s="107">
        <f t="shared" si="175"/>
        <v>1.2198607501986237E-219</v>
      </c>
      <c r="GZ160" s="107">
        <f t="shared" si="175"/>
        <v>1.151825386960423E-209</v>
      </c>
      <c r="HA160" s="107">
        <f t="shared" si="175"/>
        <v>0</v>
      </c>
      <c r="HC160" s="107">
        <f t="shared" si="184"/>
        <v>1.1743398367172288E-128</v>
      </c>
      <c r="HD160" s="107">
        <f t="shared" si="184"/>
        <v>1.0866327917919928E-177</v>
      </c>
      <c r="HE160" s="107">
        <f t="shared" si="184"/>
        <v>1.0334098760591178E-171</v>
      </c>
      <c r="HF160" s="107">
        <f t="shared" si="183"/>
        <v>2.2405063744383099E-174</v>
      </c>
      <c r="HG160" s="107">
        <f t="shared" si="183"/>
        <v>2.9060029780898197E-182</v>
      </c>
      <c r="HH160" s="107">
        <f t="shared" si="183"/>
        <v>1.8744648011222721E-194</v>
      </c>
      <c r="HI160" s="107">
        <f t="shared" si="183"/>
        <v>5.5298479166197816E-201</v>
      </c>
      <c r="HJ160" s="107">
        <f t="shared" si="183"/>
        <v>6.4356648976899712E-217</v>
      </c>
      <c r="HK160" s="107">
        <f t="shared" si="183"/>
        <v>1.0033762328761817E-225</v>
      </c>
      <c r="HL160" s="107">
        <f t="shared" si="165"/>
        <v>7.6699247774995854E-210</v>
      </c>
      <c r="HM160" s="107">
        <f t="shared" si="165"/>
        <v>1.4826564686079388E-205</v>
      </c>
      <c r="HN160" s="107">
        <f t="shared" si="165"/>
        <v>1.8983197752795499E-200</v>
      </c>
      <c r="HO160" s="107">
        <f t="shared" si="165"/>
        <v>3.2966857387056495E-180</v>
      </c>
      <c r="HP160" s="107">
        <f t="shared" si="165"/>
        <v>4.8133924035059721E-170</v>
      </c>
      <c r="HQ160" s="107">
        <f t="shared" si="165"/>
        <v>1.4450848195911054E-259</v>
      </c>
      <c r="HS160" s="107">
        <f t="shared" si="176"/>
        <v>5.9823152365749469E-14</v>
      </c>
      <c r="HT160" s="107">
        <f t="shared" si="176"/>
        <v>3.3973336043578292E-20</v>
      </c>
      <c r="HU160" s="107">
        <f t="shared" si="176"/>
        <v>1.3954924885170585E-18</v>
      </c>
      <c r="HV160" s="107">
        <f t="shared" si="176"/>
        <v>8.6012534793571227E-18</v>
      </c>
      <c r="HW160" s="107">
        <f t="shared" si="176"/>
        <v>2.221393805178929E-18</v>
      </c>
      <c r="HX160" s="107">
        <f t="shared" si="176"/>
        <v>2.5252952922124434E-20</v>
      </c>
      <c r="HY160" s="107">
        <f t="shared" si="176"/>
        <v>7.8617172542683053E-22</v>
      </c>
      <c r="HZ160" s="107">
        <f t="shared" si="176"/>
        <v>4.0019542455512532E-24</v>
      </c>
      <c r="IA160" s="107">
        <f t="shared" si="176"/>
        <v>9.1608877699005268E-25</v>
      </c>
      <c r="IB160" s="107">
        <f t="shared" si="176"/>
        <v>1.0409571032347941E-22</v>
      </c>
      <c r="IC160" s="107">
        <f t="shared" si="176"/>
        <v>2.8373368915963203E-21</v>
      </c>
      <c r="ID160" s="107">
        <f t="shared" si="176"/>
        <v>2.6810197505075522E-20</v>
      </c>
      <c r="IE160" s="107">
        <f t="shared" si="176"/>
        <v>7.4713477139219272E-17</v>
      </c>
      <c r="IF160" s="107">
        <f t="shared" si="176"/>
        <v>1.7570775556653819E-15</v>
      </c>
      <c r="IG160" s="107">
        <f t="shared" si="176"/>
        <v>5.986285644634106E-24</v>
      </c>
      <c r="II160" s="107">
        <f t="shared" si="177"/>
        <v>0.32354928043547304</v>
      </c>
      <c r="IJ160" s="107">
        <f t="shared" si="177"/>
        <v>9.3112112483642595E-2</v>
      </c>
      <c r="IK160" s="107">
        <f t="shared" si="177"/>
        <v>0.21353487012566541</v>
      </c>
      <c r="IL160" s="107">
        <f t="shared" si="177"/>
        <v>0.38753983074660669</v>
      </c>
      <c r="IM160" s="107">
        <f t="shared" si="177"/>
        <v>0.41763241644592519</v>
      </c>
      <c r="IN160" s="107">
        <f t="shared" si="177"/>
        <v>0.29597399394531448</v>
      </c>
      <c r="IO160" s="107">
        <f t="shared" si="177"/>
        <v>0.19199681590694923</v>
      </c>
      <c r="IP160" s="107">
        <f t="shared" si="177"/>
        <v>0.1143937974606605</v>
      </c>
      <c r="IQ160" s="107">
        <f t="shared" si="177"/>
        <v>0.14354536870298329</v>
      </c>
      <c r="IR160" s="107">
        <f t="shared" si="177"/>
        <v>0.18732156680235088</v>
      </c>
      <c r="IS160" s="107">
        <f t="shared" si="177"/>
        <v>0.32274274196735964</v>
      </c>
      <c r="IT160" s="107">
        <f t="shared" si="177"/>
        <v>0.36492800122867391</v>
      </c>
      <c r="IU160" s="107">
        <f t="shared" si="177"/>
        <v>0.51694793595909072</v>
      </c>
      <c r="IV160" s="107">
        <f t="shared" si="177"/>
        <v>0.50435363308522774</v>
      </c>
      <c r="IW160" s="107">
        <f t="shared" si="177"/>
        <v>0.45176328379983016</v>
      </c>
      <c r="IY160" s="107">
        <f t="shared" si="178"/>
        <v>0.32354928043553288</v>
      </c>
      <c r="IZ160" s="107">
        <f t="shared" si="178"/>
        <v>9.3112112483642595E-2</v>
      </c>
      <c r="JA160" s="107">
        <f t="shared" si="178"/>
        <v>0.21353487012566541</v>
      </c>
      <c r="JB160" s="107">
        <f t="shared" si="178"/>
        <v>0.38753983074660669</v>
      </c>
      <c r="JC160" s="107">
        <f t="shared" si="178"/>
        <v>0.41763241644592519</v>
      </c>
      <c r="JD160" s="107">
        <f t="shared" si="178"/>
        <v>0.29597399394531448</v>
      </c>
      <c r="JE160" s="107">
        <f t="shared" si="178"/>
        <v>0.19199681590694923</v>
      </c>
      <c r="JF160" s="107">
        <f t="shared" si="178"/>
        <v>0.1143937974606605</v>
      </c>
      <c r="JG160" s="107">
        <f t="shared" si="178"/>
        <v>0.14354536870298329</v>
      </c>
      <c r="JH160" s="107">
        <f t="shared" si="178"/>
        <v>0.18732156680235088</v>
      </c>
      <c r="JI160" s="107">
        <f t="shared" si="178"/>
        <v>0.32274274196735964</v>
      </c>
      <c r="JJ160" s="107">
        <f t="shared" si="178"/>
        <v>0.36492800122867391</v>
      </c>
      <c r="JK160" s="107">
        <f t="shared" si="178"/>
        <v>0.51694793595909083</v>
      </c>
      <c r="JL160" s="107">
        <f t="shared" si="178"/>
        <v>0.50435363308522951</v>
      </c>
      <c r="JM160" s="107">
        <f t="shared" si="178"/>
        <v>0.45176328379983016</v>
      </c>
    </row>
    <row r="161" spans="2:273" x14ac:dyDescent="0.25">
      <c r="B161" s="2">
        <v>133</v>
      </c>
      <c r="C161" s="37">
        <v>56.661000000000001</v>
      </c>
      <c r="D161" s="37">
        <v>57.274000000000001</v>
      </c>
      <c r="E161" s="37">
        <v>57.597000000000001</v>
      </c>
      <c r="F161" s="37">
        <v>56.71</v>
      </c>
      <c r="G161" s="37">
        <v>59.033000000000001</v>
      </c>
      <c r="H161" s="37">
        <v>60.05</v>
      </c>
      <c r="I161" s="37">
        <v>58.683</v>
      </c>
      <c r="J161" s="37">
        <v>56.05</v>
      </c>
      <c r="K161" s="37">
        <v>56.917000000000002</v>
      </c>
      <c r="L161" s="37">
        <v>57.2</v>
      </c>
      <c r="M161" s="37">
        <v>58.216999999999999</v>
      </c>
      <c r="N161" s="37">
        <v>59.55</v>
      </c>
      <c r="O161" s="37">
        <v>77.716999999999999</v>
      </c>
      <c r="P161" s="37">
        <v>97.216999999999999</v>
      </c>
      <c r="Q161" s="37">
        <v>139.167</v>
      </c>
      <c r="S161" s="4">
        <f t="shared" si="185"/>
        <v>59.065277951312353</v>
      </c>
      <c r="T161" s="4">
        <f t="shared" si="186"/>
        <v>58.22346321754312</v>
      </c>
      <c r="U161" s="4">
        <f t="shared" si="187"/>
        <v>57.777369889496896</v>
      </c>
      <c r="V161" s="4">
        <f t="shared" si="188"/>
        <v>59.823876914206686</v>
      </c>
      <c r="W161" s="4">
        <f t="shared" si="189"/>
        <v>62.62896747230522</v>
      </c>
      <c r="X161" s="4">
        <f t="shared" si="190"/>
        <v>61.777575188157826</v>
      </c>
      <c r="Y161" s="4">
        <f t="shared" si="191"/>
        <v>61.171362907683267</v>
      </c>
      <c r="Z161" s="4">
        <f t="shared" si="192"/>
        <v>58.517921389972635</v>
      </c>
      <c r="AA161" s="4">
        <f t="shared" si="193"/>
        <v>60.036400591411002</v>
      </c>
      <c r="AB161" s="4">
        <f t="shared" si="194"/>
        <v>60.133281560959674</v>
      </c>
      <c r="AC161" s="4">
        <f t="shared" si="195"/>
        <v>62.369249638356372</v>
      </c>
      <c r="AD161" s="4">
        <f t="shared" si="196"/>
        <v>63.60210758820871</v>
      </c>
      <c r="AE161" s="4">
        <f t="shared" si="197"/>
        <v>79.248697182273389</v>
      </c>
      <c r="AF161" s="4">
        <f t="shared" si="198"/>
        <v>97.700667849070584</v>
      </c>
      <c r="AG161" s="4">
        <f t="shared" si="198"/>
        <v>139.07364798313193</v>
      </c>
      <c r="AI161" s="4">
        <f t="shared" si="199"/>
        <v>-2.404277951312352</v>
      </c>
      <c r="AJ161" s="4">
        <f t="shared" si="200"/>
        <v>-0.94946321754311924</v>
      </c>
      <c r="AK161" s="4">
        <f t="shared" si="201"/>
        <v>-0.18036988949689459</v>
      </c>
      <c r="AL161" s="4">
        <f t="shared" si="202"/>
        <v>-3.1138769142066849</v>
      </c>
      <c r="AM161" s="4">
        <f t="shared" si="203"/>
        <v>-3.5959674723052188</v>
      </c>
      <c r="AN161" s="4">
        <f t="shared" si="204"/>
        <v>-1.7275751881578287</v>
      </c>
      <c r="AO161" s="4">
        <f t="shared" si="205"/>
        <v>-2.4883629076832676</v>
      </c>
      <c r="AP161" s="4">
        <f t="shared" si="206"/>
        <v>-2.4679213899726378</v>
      </c>
      <c r="AQ161" s="4">
        <f t="shared" si="207"/>
        <v>-3.1194005914110008</v>
      </c>
      <c r="AR161" s="4">
        <f t="shared" si="208"/>
        <v>-2.9332815609596707</v>
      </c>
      <c r="AS161" s="4">
        <f t="shared" si="209"/>
        <v>-4.1522496383563734</v>
      </c>
      <c r="AT161" s="4">
        <f t="shared" si="210"/>
        <v>-4.0521075882087132</v>
      </c>
      <c r="AU161" s="4">
        <f t="shared" si="211"/>
        <v>-1.5316971822733905</v>
      </c>
      <c r="AV161" s="4">
        <f t="shared" si="212"/>
        <v>-0.48366784907058502</v>
      </c>
      <c r="AW161" s="4">
        <f t="shared" si="212"/>
        <v>9.3352016868067267E-2</v>
      </c>
      <c r="AY161" s="2">
        <f t="shared" si="170"/>
        <v>59.065277951312353</v>
      </c>
      <c r="AZ161" s="2">
        <f t="shared" si="170"/>
        <v>58.219407295068521</v>
      </c>
      <c r="BA161" s="2">
        <f t="shared" si="170"/>
        <v>57.025679590088039</v>
      </c>
      <c r="BB161" s="2">
        <f t="shared" si="170"/>
        <v>57.392825860934977</v>
      </c>
      <c r="BC161" s="2">
        <f t="shared" si="170"/>
        <v>58.159210350465344</v>
      </c>
      <c r="BD161" s="2">
        <f t="shared" si="170"/>
        <v>59.336306464492296</v>
      </c>
      <c r="BE161" s="2">
        <f t="shared" si="170"/>
        <v>60.017043319663443</v>
      </c>
      <c r="BF161" s="2">
        <f t="shared" si="170"/>
        <v>57.993659844226556</v>
      </c>
      <c r="BG161" s="2">
        <f t="shared" si="170"/>
        <v>59.30495556481231</v>
      </c>
      <c r="BH161" s="2">
        <f t="shared" si="170"/>
        <v>58.756615025936483</v>
      </c>
      <c r="BI161" s="2">
        <f t="shared" si="170"/>
        <v>58.02761648538398</v>
      </c>
      <c r="BJ161" s="2">
        <f t="shared" si="170"/>
        <v>56.905325506526658</v>
      </c>
      <c r="BK161" s="2">
        <f t="shared" si="170"/>
        <v>58.491153153214668</v>
      </c>
      <c r="BL161" s="2">
        <f t="shared" si="170"/>
        <v>59.297356356605036</v>
      </c>
      <c r="BM161" s="2">
        <f t="shared" si="170"/>
        <v>60.50181046707705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92.331286318131276</v>
      </c>
      <c r="DL161" s="2">
        <f t="shared" si="179"/>
        <v>90.671072415329775</v>
      </c>
      <c r="DM161" s="2">
        <f t="shared" si="179"/>
        <v>92.758057142857126</v>
      </c>
      <c r="DN161" s="2">
        <f t="shared" si="179"/>
        <v>95.744362299465223</v>
      </c>
      <c r="DO161" s="2">
        <f t="shared" si="179"/>
        <v>94.566296370967734</v>
      </c>
      <c r="DP161" s="2">
        <f t="shared" si="179"/>
        <v>89.393413306451606</v>
      </c>
      <c r="DQ161" s="2">
        <f t="shared" si="179"/>
        <v>89.345941532258053</v>
      </c>
      <c r="DR161" s="2">
        <f t="shared" si="179"/>
        <v>95.076215127919909</v>
      </c>
      <c r="DS161" s="2">
        <f t="shared" si="179"/>
        <v>84.177155951056747</v>
      </c>
      <c r="DT161" s="2">
        <f t="shared" si="179"/>
        <v>82.735364516129025</v>
      </c>
      <c r="DU161" s="2">
        <f t="shared" si="179"/>
        <v>85.763515322580659</v>
      </c>
      <c r="DV161" s="2">
        <f t="shared" si="179"/>
        <v>89.69526008064517</v>
      </c>
      <c r="DW161" s="2">
        <f t="shared" si="179"/>
        <v>100.71548991935487</v>
      </c>
      <c r="DX161" s="2">
        <f t="shared" si="179"/>
        <v>97.866878787878761</v>
      </c>
      <c r="DY161" s="2">
        <f t="shared" si="179"/>
        <v>91.534390285502411</v>
      </c>
      <c r="EA161" s="2">
        <f t="shared" ref="EA161:EJ186" si="214">CE$229*$B161+CE$230</f>
        <v>66.589571428571446</v>
      </c>
      <c r="EB161" s="2">
        <f t="shared" si="214"/>
        <v>61.212444444444436</v>
      </c>
      <c r="EC161" s="2">
        <f t="shared" si="214"/>
        <v>55.272011111111127</v>
      </c>
      <c r="ED161" s="2">
        <f t="shared" si="214"/>
        <v>57.483857617728532</v>
      </c>
      <c r="EE161" s="2">
        <f t="shared" si="214"/>
        <v>57.009314083110468</v>
      </c>
      <c r="EF161" s="2">
        <f t="shared" si="214"/>
        <v>57.852076920765597</v>
      </c>
      <c r="EG161" s="2">
        <f t="shared" si="214"/>
        <v>59.515151692753214</v>
      </c>
      <c r="EH161" s="2">
        <f t="shared" si="214"/>
        <v>55.038233495873968</v>
      </c>
      <c r="EI161" s="2">
        <f t="shared" si="214"/>
        <v>58.04775491573033</v>
      </c>
      <c r="EJ161" s="2">
        <f t="shared" si="214"/>
        <v>59.193327619291296</v>
      </c>
      <c r="EK161" s="2">
        <f t="shared" si="213"/>
        <v>58.197592601275332</v>
      </c>
      <c r="EL161" s="2">
        <f t="shared" si="182"/>
        <v>55.927297797542138</v>
      </c>
      <c r="EM161" s="2">
        <f t="shared" si="182"/>
        <v>57.127101865382969</v>
      </c>
      <c r="EN161" s="2">
        <f t="shared" si="182"/>
        <v>59.744557570058319</v>
      </c>
      <c r="EO161" s="2">
        <f t="shared" si="182"/>
        <v>61.519686572841387</v>
      </c>
      <c r="EQ161" s="2">
        <f t="shared" si="180"/>
        <v>55.67307455097442</v>
      </c>
      <c r="ER161" s="2">
        <f t="shared" si="180"/>
        <v>57.425417409281145</v>
      </c>
      <c r="ES161" s="2">
        <f t="shared" si="180"/>
        <v>57.690119431783643</v>
      </c>
      <c r="ET161" s="2">
        <f t="shared" si="180"/>
        <v>57.34124043846596</v>
      </c>
      <c r="EU161" s="2">
        <f t="shared" si="180"/>
        <v>58.864110439761163</v>
      </c>
      <c r="EV161" s="2">
        <f t="shared" si="180"/>
        <v>60.037000894988054</v>
      </c>
      <c r="EW161" s="2">
        <f t="shared" si="180"/>
        <v>60.206371704911938</v>
      </c>
      <c r="EX161" s="2">
        <f t="shared" si="180"/>
        <v>58.925121168717155</v>
      </c>
      <c r="EY161" s="2">
        <f t="shared" si="180"/>
        <v>59.7433043436953</v>
      </c>
      <c r="EZ161" s="2">
        <f t="shared" si="180"/>
        <v>58.590971118976583</v>
      </c>
      <c r="FA161" s="2">
        <f t="shared" si="180"/>
        <v>57.941253452797696</v>
      </c>
      <c r="FB161" s="2">
        <f t="shared" si="180"/>
        <v>57.444011805816629</v>
      </c>
      <c r="FC161" s="2">
        <f t="shared" si="180"/>
        <v>59.707410196692237</v>
      </c>
      <c r="FD161" s="2">
        <f t="shared" si="180"/>
        <v>58.775016016740345</v>
      </c>
      <c r="FE161" s="2">
        <f t="shared" si="180"/>
        <v>59.168727186374625</v>
      </c>
      <c r="FG161" s="2">
        <f t="shared" si="181"/>
        <v>0.99999998787808175</v>
      </c>
      <c r="FH161" s="2">
        <f t="shared" si="181"/>
        <v>0.999999988778001</v>
      </c>
      <c r="FI161" s="2">
        <f t="shared" si="181"/>
        <v>0.9999999871910441</v>
      </c>
      <c r="FJ161" s="2">
        <f t="shared" si="181"/>
        <v>0.9999999869962426</v>
      </c>
      <c r="FK161" s="2">
        <f t="shared" si="181"/>
        <v>0.99999998712469829</v>
      </c>
      <c r="FL161" s="2">
        <f t="shared" si="181"/>
        <v>0.99999998899245524</v>
      </c>
      <c r="FM161" s="2">
        <f t="shared" si="181"/>
        <v>0.99999998922421773</v>
      </c>
      <c r="FN161" s="2">
        <f t="shared" si="181"/>
        <v>0.99999998899412879</v>
      </c>
      <c r="FO161" s="2">
        <f t="shared" si="181"/>
        <v>0.99999998921695066</v>
      </c>
      <c r="FP161" s="2">
        <f t="shared" si="181"/>
        <v>0.9999999891282737</v>
      </c>
      <c r="FQ161" s="2">
        <f t="shared" si="181"/>
        <v>0.99999998684451119</v>
      </c>
      <c r="FR161" s="2">
        <f t="shared" si="181"/>
        <v>0.99999998877052398</v>
      </c>
      <c r="FS161" s="2">
        <f t="shared" si="181"/>
        <v>0.9999999317952647</v>
      </c>
      <c r="FT161" s="2">
        <f t="shared" si="181"/>
        <v>0.99999972120360869</v>
      </c>
      <c r="FU161" s="2">
        <f t="shared" si="181"/>
        <v>0.99999922485469861</v>
      </c>
      <c r="FW161" s="2">
        <f t="shared" si="174"/>
        <v>0.6892590062238283</v>
      </c>
      <c r="FX161" s="2">
        <f t="shared" si="174"/>
        <v>0.7903396126221609</v>
      </c>
      <c r="FY161" s="2">
        <f t="shared" si="174"/>
        <v>0.72522309436166077</v>
      </c>
      <c r="FZ161" s="2">
        <f t="shared" si="174"/>
        <v>0.63829795817432011</v>
      </c>
      <c r="GA161" s="2">
        <f t="shared" si="174"/>
        <v>0.6199579698732145</v>
      </c>
      <c r="GB161" s="2">
        <f t="shared" si="174"/>
        <v>0.67930473281671855</v>
      </c>
      <c r="GC161" s="2">
        <f t="shared" si="174"/>
        <v>0.72609487085407431</v>
      </c>
      <c r="GD161" s="2">
        <f t="shared" si="174"/>
        <v>0.76035794096871212</v>
      </c>
      <c r="GE161" s="2">
        <f t="shared" si="174"/>
        <v>0.74147078616061057</v>
      </c>
      <c r="GF161" s="2">
        <f t="shared" si="174"/>
        <v>0.72500728234729395</v>
      </c>
      <c r="GG161" s="2">
        <f t="shared" si="174"/>
        <v>0.66309215562275969</v>
      </c>
      <c r="GH161" s="2">
        <f t="shared" si="174"/>
        <v>0.64483305649735922</v>
      </c>
      <c r="GI161" s="2">
        <f t="shared" si="174"/>
        <v>0.52863772067313386</v>
      </c>
      <c r="GJ161" s="2">
        <f t="shared" si="174"/>
        <v>0.46126113964729937</v>
      </c>
      <c r="GK161" s="2">
        <f t="shared" si="174"/>
        <v>0.43297190814116443</v>
      </c>
      <c r="GM161" s="107">
        <f t="shared" si="175"/>
        <v>9.9023163492082171E-156</v>
      </c>
      <c r="GN161" s="107">
        <f t="shared" si="175"/>
        <v>2.8110250908952401E-212</v>
      </c>
      <c r="GO161" s="107">
        <f t="shared" si="175"/>
        <v>1.7597618282254113E-207</v>
      </c>
      <c r="GP161" s="107">
        <f t="shared" si="175"/>
        <v>7.1860868534909497E-213</v>
      </c>
      <c r="GQ161" s="107">
        <f t="shared" si="175"/>
        <v>1.8555426136961771E-222</v>
      </c>
      <c r="GR161" s="107">
        <f t="shared" si="175"/>
        <v>2.9007309590777627E-235</v>
      </c>
      <c r="GS161" s="107">
        <f t="shared" si="175"/>
        <v>3.507448409090178E-240</v>
      </c>
      <c r="GT161" s="107">
        <f t="shared" si="175"/>
        <v>1.8833451831608152E-257</v>
      </c>
      <c r="GU161" s="107">
        <f t="shared" si="175"/>
        <v>4.9014570036894265E-268</v>
      </c>
      <c r="GV161" s="107">
        <f t="shared" si="175"/>
        <v>7.1306634876995502E-251</v>
      </c>
      <c r="GW161" s="107">
        <f t="shared" si="175"/>
        <v>1.5368655000765981E-248</v>
      </c>
      <c r="GX161" s="107">
        <f t="shared" si="175"/>
        <v>9.1475886224540651E-245</v>
      </c>
      <c r="GY161" s="107">
        <f t="shared" si="175"/>
        <v>2.8867387850024759E-225</v>
      </c>
      <c r="GZ161" s="107">
        <f t="shared" si="175"/>
        <v>4.8003658233588765E-215</v>
      </c>
      <c r="HA161" s="107">
        <f t="shared" si="175"/>
        <v>0</v>
      </c>
      <c r="HC161" s="107">
        <f t="shared" si="184"/>
        <v>5.4010424220139626E-133</v>
      </c>
      <c r="HD161" s="107">
        <f t="shared" si="184"/>
        <v>1.2292944361453816E-183</v>
      </c>
      <c r="HE161" s="107">
        <f t="shared" si="184"/>
        <v>1.5633908547060175E-177</v>
      </c>
      <c r="HF161" s="107">
        <f t="shared" si="183"/>
        <v>2.5295534139129744E-180</v>
      </c>
      <c r="HG161" s="107">
        <f t="shared" si="183"/>
        <v>1.7716484634955238E-188</v>
      </c>
      <c r="HH161" s="107">
        <f t="shared" si="183"/>
        <v>5.3076101695254451E-201</v>
      </c>
      <c r="HI161" s="107">
        <f t="shared" si="183"/>
        <v>1.0547078457658465E-207</v>
      </c>
      <c r="HJ161" s="107">
        <f t="shared" si="183"/>
        <v>3.7026188746724255E-224</v>
      </c>
      <c r="HK161" s="107">
        <f t="shared" si="183"/>
        <v>2.9623026775979149E-233</v>
      </c>
      <c r="HL161" s="107">
        <f t="shared" si="165"/>
        <v>7.2704347087579159E-217</v>
      </c>
      <c r="HM161" s="107">
        <f t="shared" si="165"/>
        <v>1.5119428621303772E-212</v>
      </c>
      <c r="HN161" s="107">
        <f t="shared" si="165"/>
        <v>3.0726831338165431E-207</v>
      </c>
      <c r="HO161" s="107">
        <f t="shared" si="165"/>
        <v>1.9624685627488433E-186</v>
      </c>
      <c r="HP161" s="107">
        <f t="shared" si="165"/>
        <v>5.803918840942856E-176</v>
      </c>
      <c r="HQ161" s="107">
        <f t="shared" si="165"/>
        <v>1.8331643702980014E-268</v>
      </c>
      <c r="HS161" s="107">
        <f t="shared" si="176"/>
        <v>7.1979501637732291E-15</v>
      </c>
      <c r="HT161" s="107">
        <f t="shared" si="176"/>
        <v>1.6829869640773851E-21</v>
      </c>
      <c r="HU161" s="107">
        <f t="shared" si="176"/>
        <v>7.9560208984296315E-20</v>
      </c>
      <c r="HV161" s="107">
        <f t="shared" si="176"/>
        <v>5.0275758243252756E-19</v>
      </c>
      <c r="HW161" s="107">
        <f t="shared" si="176"/>
        <v>1.1593605305780758E-19</v>
      </c>
      <c r="HX161" s="107">
        <f t="shared" si="176"/>
        <v>1.0554425394061825E-21</v>
      </c>
      <c r="HY161" s="107">
        <f t="shared" si="176"/>
        <v>2.8234908005897682E-23</v>
      </c>
      <c r="HZ161" s="107">
        <f t="shared" si="176"/>
        <v>1.0561853790580843E-25</v>
      </c>
      <c r="IA161" s="107">
        <f t="shared" si="176"/>
        <v>2.1396423236540439E-26</v>
      </c>
      <c r="IB161" s="107">
        <f t="shared" si="176"/>
        <v>3.2267548537012739E-24</v>
      </c>
      <c r="IC161" s="107">
        <f t="shared" si="176"/>
        <v>9.6828346655822839E-23</v>
      </c>
      <c r="ID161" s="107">
        <f t="shared" si="176"/>
        <v>1.0483099640857448E-21</v>
      </c>
      <c r="IE161" s="107">
        <f t="shared" si="176"/>
        <v>4.3542670409299902E-18</v>
      </c>
      <c r="IF161" s="107">
        <f t="shared" si="176"/>
        <v>1.2291340132022037E-16</v>
      </c>
      <c r="IG161" s="107">
        <f t="shared" si="176"/>
        <v>6.1131356004259694E-26</v>
      </c>
      <c r="II161" s="107">
        <f t="shared" si="177"/>
        <v>0.23577307591872657</v>
      </c>
      <c r="IJ161" s="107">
        <f t="shared" si="177"/>
        <v>4.7305483863778176E-2</v>
      </c>
      <c r="IK161" s="107">
        <f t="shared" si="177"/>
        <v>0.12989149447723142</v>
      </c>
      <c r="IL161" s="107">
        <f t="shared" si="177"/>
        <v>0.28432133663352427</v>
      </c>
      <c r="IM161" s="107">
        <f t="shared" si="177"/>
        <v>0.31517939910850151</v>
      </c>
      <c r="IN161" s="107">
        <f t="shared" si="177"/>
        <v>0.19240922022043297</v>
      </c>
      <c r="IO161" s="107">
        <f t="shared" si="177"/>
        <v>0.10941811247934298</v>
      </c>
      <c r="IP161" s="107">
        <f t="shared" si="177"/>
        <v>5.6295672763356647E-2</v>
      </c>
      <c r="IQ161" s="107">
        <f t="shared" si="177"/>
        <v>7.3294851468994296E-2</v>
      </c>
      <c r="IR161" s="107">
        <f t="shared" si="177"/>
        <v>0.10456618585361804</v>
      </c>
      <c r="IS161" s="107">
        <f t="shared" si="177"/>
        <v>0.21249779652069148</v>
      </c>
      <c r="IT161" s="107">
        <f t="shared" si="177"/>
        <v>0.25441980444343543</v>
      </c>
      <c r="IU161" s="107">
        <f t="shared" si="177"/>
        <v>0.46592620889066844</v>
      </c>
      <c r="IV161" s="107">
        <f t="shared" si="177"/>
        <v>0.52248214111064761</v>
      </c>
      <c r="IW161" s="107">
        <f t="shared" si="177"/>
        <v>0.49584001527710408</v>
      </c>
      <c r="IY161" s="107">
        <f t="shared" si="178"/>
        <v>0.23577307591873375</v>
      </c>
      <c r="IZ161" s="107">
        <f t="shared" si="178"/>
        <v>4.7305483863778176E-2</v>
      </c>
      <c r="JA161" s="107">
        <f t="shared" si="178"/>
        <v>0.12989149447723142</v>
      </c>
      <c r="JB161" s="107">
        <f t="shared" si="178"/>
        <v>0.28432133663352427</v>
      </c>
      <c r="JC161" s="107">
        <f t="shared" si="178"/>
        <v>0.31517939910850151</v>
      </c>
      <c r="JD161" s="107">
        <f t="shared" si="178"/>
        <v>0.19240922022043297</v>
      </c>
      <c r="JE161" s="107">
        <f t="shared" si="178"/>
        <v>0.10941811247934298</v>
      </c>
      <c r="JF161" s="107">
        <f t="shared" si="178"/>
        <v>5.6295672763356647E-2</v>
      </c>
      <c r="JG161" s="107">
        <f t="shared" si="178"/>
        <v>7.3294851468994296E-2</v>
      </c>
      <c r="JH161" s="107">
        <f t="shared" si="178"/>
        <v>0.10456618585361804</v>
      </c>
      <c r="JI161" s="107">
        <f t="shared" si="178"/>
        <v>0.21249779652069148</v>
      </c>
      <c r="JJ161" s="107">
        <f t="shared" si="178"/>
        <v>0.25441980444343543</v>
      </c>
      <c r="JK161" s="107">
        <f t="shared" si="178"/>
        <v>0.46592620889066844</v>
      </c>
      <c r="JL161" s="107">
        <f t="shared" si="178"/>
        <v>0.52248214111064772</v>
      </c>
      <c r="JM161" s="107">
        <f t="shared" si="178"/>
        <v>0.49584001527710408</v>
      </c>
    </row>
    <row r="162" spans="2:273" x14ac:dyDescent="0.25">
      <c r="B162" s="2">
        <v>134</v>
      </c>
      <c r="C162" s="37">
        <v>55.113</v>
      </c>
      <c r="D162" s="37">
        <v>57.677</v>
      </c>
      <c r="E162" s="37">
        <v>57.887</v>
      </c>
      <c r="F162" s="37">
        <v>56.145000000000003</v>
      </c>
      <c r="G162" s="37">
        <v>57.183</v>
      </c>
      <c r="H162" s="37">
        <v>57.982999999999997</v>
      </c>
      <c r="I162" s="37">
        <v>58.9</v>
      </c>
      <c r="J162" s="37">
        <v>57.082999999999998</v>
      </c>
      <c r="K162" s="37">
        <v>58.05</v>
      </c>
      <c r="L162" s="37">
        <v>56.65</v>
      </c>
      <c r="M162" s="37">
        <v>55.55</v>
      </c>
      <c r="N162" s="37">
        <v>55.85</v>
      </c>
      <c r="O162" s="37">
        <v>68.983000000000004</v>
      </c>
      <c r="P162" s="37">
        <v>91.05</v>
      </c>
      <c r="Q162" s="37">
        <v>134.75</v>
      </c>
      <c r="S162" s="4">
        <f t="shared" si="185"/>
        <v>58.510244404014948</v>
      </c>
      <c r="T162" s="4">
        <f t="shared" si="186"/>
        <v>57.998264109240274</v>
      </c>
      <c r="U162" s="4">
        <f t="shared" si="187"/>
        <v>57.332118238419476</v>
      </c>
      <c r="V162" s="4">
        <f t="shared" si="188"/>
        <v>58.520102669543377</v>
      </c>
      <c r="W162" s="4">
        <f t="shared" si="189"/>
        <v>60.490355285716348</v>
      </c>
      <c r="X162" s="4">
        <f t="shared" si="190"/>
        <v>60.376872028920864</v>
      </c>
      <c r="Y162" s="4">
        <f t="shared" si="191"/>
        <v>60.353230805821987</v>
      </c>
      <c r="Z162" s="4">
        <f t="shared" si="192"/>
        <v>58.136485633738737</v>
      </c>
      <c r="AA162" s="4">
        <f t="shared" si="193"/>
        <v>59.461088839545504</v>
      </c>
      <c r="AB162" s="4">
        <f t="shared" si="194"/>
        <v>59.08492754530026</v>
      </c>
      <c r="AC162" s="4">
        <f t="shared" si="195"/>
        <v>59.761826616675208</v>
      </c>
      <c r="AD162" s="4">
        <f t="shared" si="196"/>
        <v>59.990960689967643</v>
      </c>
      <c r="AE162" s="4">
        <f t="shared" si="197"/>
        <v>72.121144038784792</v>
      </c>
      <c r="AF162" s="4">
        <f t="shared" si="198"/>
        <v>89.455007593092319</v>
      </c>
      <c r="AG162" s="4">
        <f t="shared" si="198"/>
        <v>129.5228375131648</v>
      </c>
      <c r="AI162" s="4">
        <f t="shared" si="199"/>
        <v>-3.3972444040149483</v>
      </c>
      <c r="AJ162" s="4">
        <f t="shared" si="200"/>
        <v>-0.32126410924027482</v>
      </c>
      <c r="AK162" s="4">
        <f t="shared" si="201"/>
        <v>0.55488176158052482</v>
      </c>
      <c r="AL162" s="4">
        <f t="shared" si="202"/>
        <v>-2.3751026695433737</v>
      </c>
      <c r="AM162" s="4">
        <f t="shared" si="203"/>
        <v>-3.3073552857163477</v>
      </c>
      <c r="AN162" s="4">
        <f t="shared" si="204"/>
        <v>-2.3938720289208675</v>
      </c>
      <c r="AO162" s="4">
        <f t="shared" si="205"/>
        <v>-1.4532308058219883</v>
      </c>
      <c r="AP162" s="4">
        <f t="shared" si="206"/>
        <v>-1.0534856337387382</v>
      </c>
      <c r="AQ162" s="4">
        <f t="shared" si="207"/>
        <v>-1.4110888395455063</v>
      </c>
      <c r="AR162" s="4">
        <f t="shared" si="208"/>
        <v>-2.4349275453002619</v>
      </c>
      <c r="AS162" s="4">
        <f t="shared" si="209"/>
        <v>-4.2118266166752107</v>
      </c>
      <c r="AT162" s="4">
        <f t="shared" si="210"/>
        <v>-4.1409606899676419</v>
      </c>
      <c r="AU162" s="4">
        <f t="shared" si="211"/>
        <v>-3.1381440387847874</v>
      </c>
      <c r="AV162" s="4">
        <f t="shared" si="212"/>
        <v>1.5949924069076786</v>
      </c>
      <c r="AW162" s="4">
        <f t="shared" si="212"/>
        <v>5.2271624868351978</v>
      </c>
      <c r="AY162" s="2">
        <f t="shared" ref="AY162:BM178" si="215">IF(OR($B162 &lt; C$231, $B162 &gt; C$234), #N/A, ((1-FG162)*DK162) + (FG162 - FW162)*EA162 + (FW162*EQ162))</f>
        <v>58.510244404014948</v>
      </c>
      <c r="AZ162" s="2">
        <f t="shared" si="215"/>
        <v>57.996946192900324</v>
      </c>
      <c r="BA162" s="2">
        <f t="shared" si="215"/>
        <v>57.023856377944966</v>
      </c>
      <c r="BB162" s="2">
        <f t="shared" si="215"/>
        <v>57.265957358684958</v>
      </c>
      <c r="BC162" s="2">
        <f t="shared" si="215"/>
        <v>58.123796918715392</v>
      </c>
      <c r="BD162" s="2">
        <f t="shared" si="215"/>
        <v>59.313396420831765</v>
      </c>
      <c r="BE162" s="2">
        <f t="shared" si="215"/>
        <v>59.929291345876159</v>
      </c>
      <c r="BF162" s="2">
        <f t="shared" si="215"/>
        <v>57.979639379986068</v>
      </c>
      <c r="BG162" s="2">
        <f t="shared" si="215"/>
        <v>59.233684240339187</v>
      </c>
      <c r="BH162" s="2">
        <f t="shared" si="215"/>
        <v>58.597529300994395</v>
      </c>
      <c r="BI162" s="2">
        <f t="shared" si="215"/>
        <v>57.872951798408785</v>
      </c>
      <c r="BJ162" s="2">
        <f t="shared" si="215"/>
        <v>56.836830786730786</v>
      </c>
      <c r="BK162" s="2">
        <f t="shared" si="215"/>
        <v>58.460183774734034</v>
      </c>
      <c r="BL162" s="2">
        <f t="shared" si="215"/>
        <v>59.10641396565309</v>
      </c>
      <c r="BM162" s="2">
        <f t="shared" si="215"/>
        <v>60.264192916302214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92.514096329254741</v>
      </c>
      <c r="DL162" s="2">
        <f t="shared" si="179"/>
        <v>90.833352495543679</v>
      </c>
      <c r="DM162" s="2">
        <f t="shared" si="179"/>
        <v>92.9273613445378</v>
      </c>
      <c r="DN162" s="2">
        <f t="shared" si="179"/>
        <v>95.935773729946504</v>
      </c>
      <c r="DO162" s="2">
        <f t="shared" si="179"/>
        <v>94.732446664222863</v>
      </c>
      <c r="DP162" s="2">
        <f t="shared" si="179"/>
        <v>89.50730920087976</v>
      </c>
      <c r="DQ162" s="2">
        <f t="shared" si="179"/>
        <v>89.453943548387073</v>
      </c>
      <c r="DR162" s="2">
        <f t="shared" si="179"/>
        <v>95.231717463848724</v>
      </c>
      <c r="DS162" s="2">
        <f t="shared" si="179"/>
        <v>84.244516796440507</v>
      </c>
      <c r="DT162" s="2">
        <f t="shared" si="179"/>
        <v>82.773733870967732</v>
      </c>
      <c r="DU162" s="2">
        <f t="shared" si="179"/>
        <v>85.848695161290337</v>
      </c>
      <c r="DV162" s="2">
        <f t="shared" si="179"/>
        <v>89.82715967741936</v>
      </c>
      <c r="DW162" s="2">
        <f t="shared" si="179"/>
        <v>100.91926851173024</v>
      </c>
      <c r="DX162" s="2">
        <f t="shared" si="179"/>
        <v>98.037060606060578</v>
      </c>
      <c r="DY162" s="2">
        <f t="shared" si="179"/>
        <v>91.68475202076381</v>
      </c>
      <c r="EA162" s="2">
        <f t="shared" si="214"/>
        <v>66.709714285714313</v>
      </c>
      <c r="EB162" s="2">
        <f t="shared" si="214"/>
        <v>61.185511111111104</v>
      </c>
      <c r="EC162" s="2">
        <f t="shared" si="214"/>
        <v>55.125777777777799</v>
      </c>
      <c r="ED162" s="2">
        <f t="shared" si="214"/>
        <v>57.362794736842105</v>
      </c>
      <c r="EE162" s="2">
        <f t="shared" si="214"/>
        <v>56.845952074757356</v>
      </c>
      <c r="EF162" s="2">
        <f t="shared" si="214"/>
        <v>57.688579579940509</v>
      </c>
      <c r="EG162" s="2">
        <f t="shared" si="214"/>
        <v>59.383169757981094</v>
      </c>
      <c r="EH162" s="2">
        <f t="shared" si="214"/>
        <v>54.800320283195802</v>
      </c>
      <c r="EI162" s="2">
        <f t="shared" si="214"/>
        <v>57.873796699438195</v>
      </c>
      <c r="EJ162" s="2">
        <f t="shared" si="214"/>
        <v>59.069318536522971</v>
      </c>
      <c r="EK162" s="2">
        <f t="shared" si="213"/>
        <v>58.058905124718692</v>
      </c>
      <c r="EL162" s="2">
        <f t="shared" si="182"/>
        <v>55.757752321144196</v>
      </c>
      <c r="EM162" s="2">
        <f t="shared" si="182"/>
        <v>56.927259391386571</v>
      </c>
      <c r="EN162" s="2">
        <f t="shared" si="182"/>
        <v>59.610526575136376</v>
      </c>
      <c r="EO162" s="2">
        <f t="shared" si="182"/>
        <v>61.409082731076452</v>
      </c>
      <c r="EQ162" s="2">
        <f t="shared" si="180"/>
        <v>55.573934258805124</v>
      </c>
      <c r="ER162" s="2">
        <f t="shared" si="180"/>
        <v>57.325056305696073</v>
      </c>
      <c r="ES162" s="2">
        <f t="shared" si="180"/>
        <v>57.595101382558482</v>
      </c>
      <c r="ET162" s="2">
        <f t="shared" si="180"/>
        <v>57.222368421052614</v>
      </c>
      <c r="EU162" s="2">
        <f t="shared" si="180"/>
        <v>58.746021414894685</v>
      </c>
      <c r="EV162" s="2">
        <f t="shared" si="180"/>
        <v>59.922697643198077</v>
      </c>
      <c r="EW162" s="2">
        <f t="shared" si="180"/>
        <v>60.092933524412622</v>
      </c>
      <c r="EX162" s="2">
        <f t="shared" si="180"/>
        <v>58.775576636913144</v>
      </c>
      <c r="EY162" s="2">
        <f t="shared" si="180"/>
        <v>59.610317130796432</v>
      </c>
      <c r="EZ162" s="2">
        <f t="shared" si="180"/>
        <v>58.455385584708097</v>
      </c>
      <c r="FA162" s="2">
        <f t="shared" si="180"/>
        <v>57.797903034634906</v>
      </c>
      <c r="FB162" s="2">
        <f t="shared" si="180"/>
        <v>57.308934991864227</v>
      </c>
      <c r="FC162" s="2">
        <f t="shared" si="180"/>
        <v>59.568864953874382</v>
      </c>
      <c r="FD162" s="2">
        <f t="shared" si="180"/>
        <v>58.620408467141715</v>
      </c>
      <c r="FE162" s="2">
        <f t="shared" si="180"/>
        <v>59.008163747556011</v>
      </c>
      <c r="FG162" s="2">
        <f t="shared" si="181"/>
        <v>0.99999999037121812</v>
      </c>
      <c r="FH162" s="2">
        <f t="shared" si="181"/>
        <v>0.99999999108604931</v>
      </c>
      <c r="FI162" s="2">
        <f t="shared" si="181"/>
        <v>0.99999998982548466</v>
      </c>
      <c r="FJ162" s="2">
        <f t="shared" si="181"/>
        <v>0.99999998967074832</v>
      </c>
      <c r="FK162" s="2">
        <f t="shared" si="181"/>
        <v>0.99999998977278426</v>
      </c>
      <c r="FL162" s="2">
        <f t="shared" si="181"/>
        <v>0.99999999125639638</v>
      </c>
      <c r="FM162" s="2">
        <f t="shared" si="181"/>
        <v>0.9999999914404919</v>
      </c>
      <c r="FN162" s="2">
        <f t="shared" si="181"/>
        <v>0.99999999125772576</v>
      </c>
      <c r="FO162" s="2">
        <f t="shared" si="181"/>
        <v>0.99999999143471952</v>
      </c>
      <c r="FP162" s="2">
        <f t="shared" si="181"/>
        <v>0.99999999136428086</v>
      </c>
      <c r="FQ162" s="2">
        <f t="shared" si="181"/>
        <v>0.99999998955022373</v>
      </c>
      <c r="FR162" s="2">
        <f t="shared" si="181"/>
        <v>0.99999999108011017</v>
      </c>
      <c r="FS162" s="2">
        <f t="shared" si="181"/>
        <v>0.99999994467703568</v>
      </c>
      <c r="FT162" s="2">
        <f t="shared" si="181"/>
        <v>0.9999997698802805</v>
      </c>
      <c r="FU162" s="2">
        <f t="shared" si="181"/>
        <v>0.99999935067803147</v>
      </c>
      <c r="FW162" s="2">
        <f t="shared" ref="FW162:GK178" si="219">POWER(10,($B162-C$233)/C$230)/(1+POWER(10,($B162-C$233)/C$230))</f>
        <v>0.73631753773426079</v>
      </c>
      <c r="FX162" s="2">
        <f t="shared" si="219"/>
        <v>0.82595583764317193</v>
      </c>
      <c r="FY162" s="2">
        <f t="shared" si="219"/>
        <v>0.76866321282461214</v>
      </c>
      <c r="FZ162" s="2">
        <f t="shared" si="219"/>
        <v>0.68959849899019665</v>
      </c>
      <c r="GA162" s="2">
        <f t="shared" si="219"/>
        <v>0.67252517026159164</v>
      </c>
      <c r="GB162" s="2">
        <f t="shared" si="219"/>
        <v>0.72727426065914569</v>
      </c>
      <c r="GC162" s="2">
        <f t="shared" si="219"/>
        <v>0.7694409835116911</v>
      </c>
      <c r="GD162" s="2">
        <f t="shared" si="219"/>
        <v>0.79977703585200455</v>
      </c>
      <c r="GE162" s="2">
        <f t="shared" si="219"/>
        <v>0.78311046070717871</v>
      </c>
      <c r="GF162" s="2">
        <f t="shared" si="219"/>
        <v>0.76847062670047306</v>
      </c>
      <c r="GG162" s="2">
        <f t="shared" si="219"/>
        <v>0.7124602590243605</v>
      </c>
      <c r="GH162" s="2">
        <f t="shared" si="219"/>
        <v>0.69564866992121843</v>
      </c>
      <c r="GI162" s="2">
        <f t="shared" si="219"/>
        <v>0.5802993343697509</v>
      </c>
      <c r="GJ162" s="2">
        <f t="shared" si="219"/>
        <v>0.50915284562116414</v>
      </c>
      <c r="GK162" s="2">
        <f t="shared" si="219"/>
        <v>0.47686301840666334</v>
      </c>
      <c r="GM162" s="107">
        <f t="shared" ref="GM162:HA178" si="220" xml:space="preserve"> _xlfn.NORM.DIST($B162, C$7, ABS(C$11), TRUE) * _xlfn.NORM.DIST(($B162 - C$7)*C$15, 0, ABS(C$11), TRUE) * 2</f>
        <v>1.2254061958960722E-159</v>
      </c>
      <c r="GN162" s="107">
        <f t="shared" si="220"/>
        <v>1.3432861517757405E-217</v>
      </c>
      <c r="GO162" s="107">
        <f t="shared" si="220"/>
        <v>1.0185444585010964E-212</v>
      </c>
      <c r="GP162" s="107">
        <f t="shared" si="220"/>
        <v>3.0008284356999616E-218</v>
      </c>
      <c r="GQ162" s="107">
        <f t="shared" si="220"/>
        <v>4.4447560000012985E-228</v>
      </c>
      <c r="GR162" s="107">
        <f t="shared" si="220"/>
        <v>3.6873786223418547E-241</v>
      </c>
      <c r="GS162" s="107">
        <f t="shared" si="220"/>
        <v>3.4039533199292539E-246</v>
      </c>
      <c r="GT162" s="107">
        <f t="shared" si="220"/>
        <v>6.5855664543043346E-264</v>
      </c>
      <c r="GU162" s="107">
        <f t="shared" si="220"/>
        <v>9.4207086956699283E-275</v>
      </c>
      <c r="GV162" s="107">
        <f t="shared" si="220"/>
        <v>3.691789565009717E-257</v>
      </c>
      <c r="GW162" s="107">
        <f t="shared" si="220"/>
        <v>7.8310693862542229E-255</v>
      </c>
      <c r="GX162" s="107">
        <f t="shared" si="220"/>
        <v>6.5876137183758442E-251</v>
      </c>
      <c r="GY162" s="107">
        <f t="shared" si="220"/>
        <v>5.7918854990538078E-231</v>
      </c>
      <c r="GZ162" s="107">
        <f t="shared" si="220"/>
        <v>1.7079105280256001E-220</v>
      </c>
      <c r="HA162" s="107">
        <f t="shared" si="220"/>
        <v>0</v>
      </c>
      <c r="HC162" s="107">
        <f t="shared" si="184"/>
        <v>2.1008098604149267E-137</v>
      </c>
      <c r="HD162" s="107">
        <f t="shared" si="184"/>
        <v>1.1078131860109854E-189</v>
      </c>
      <c r="HE162" s="107">
        <f t="shared" si="184"/>
        <v>1.8877653878584715E-183</v>
      </c>
      <c r="HF162" s="107">
        <f t="shared" si="183"/>
        <v>2.2651075101344895E-186</v>
      </c>
      <c r="HG162" s="107">
        <f t="shared" si="183"/>
        <v>8.4788490458873503E-195</v>
      </c>
      <c r="HH162" s="107">
        <f t="shared" si="183"/>
        <v>1.1683572671527893E-207</v>
      </c>
      <c r="HI162" s="107">
        <f t="shared" si="183"/>
        <v>1.5565197675562842E-214</v>
      </c>
      <c r="HJ162" s="107">
        <f t="shared" si="183"/>
        <v>1.6168189695517766E-231</v>
      </c>
      <c r="HK162" s="107">
        <f t="shared" si="183"/>
        <v>6.5665889671589164E-241</v>
      </c>
      <c r="HL162" s="107">
        <f t="shared" si="165"/>
        <v>5.2700172830388707E-224</v>
      </c>
      <c r="HM162" s="107">
        <f t="shared" si="165"/>
        <v>1.1753568441498053E-219</v>
      </c>
      <c r="HN162" s="107">
        <f t="shared" si="165"/>
        <v>3.8248357162396651E-214</v>
      </c>
      <c r="HO162" s="107">
        <f t="shared" si="165"/>
        <v>9.138320743064195E-193</v>
      </c>
      <c r="HP162" s="107">
        <f t="shared" si="165"/>
        <v>5.5306737424881169E-182</v>
      </c>
      <c r="HQ162" s="107">
        <f t="shared" si="165"/>
        <v>1.6429241791444091E-277</v>
      </c>
      <c r="HS162" s="107">
        <f t="shared" ref="HS162:IG178" si="221" xml:space="preserve"> _xlfn.NORM.DIST($B162, C$9, ABS(C$13), TRUE) * _xlfn.NORM.DIST(($B162 - C$9)*C$17, 0, ABS(C$13), TRUE) * 2</f>
        <v>8.0498677225041681E-16</v>
      </c>
      <c r="HT162" s="107">
        <f t="shared" si="221"/>
        <v>7.5463296041040364E-23</v>
      </c>
      <c r="HU162" s="107">
        <f t="shared" si="221"/>
        <v>4.1094652735310991E-21</v>
      </c>
      <c r="HV162" s="107">
        <f t="shared" si="221"/>
        <v>2.6552151236482267E-20</v>
      </c>
      <c r="HW162" s="107">
        <f t="shared" si="221"/>
        <v>5.4423168269744703E-21</v>
      </c>
      <c r="HX162" s="107">
        <f t="shared" si="221"/>
        <v>3.9503115704209213E-23</v>
      </c>
      <c r="HY162" s="107">
        <f t="shared" si="221"/>
        <v>9.0614458611548184E-25</v>
      </c>
      <c r="HZ162" s="107">
        <f t="shared" si="221"/>
        <v>2.4696549641985118E-27</v>
      </c>
      <c r="IA162" s="107">
        <f t="shared" si="221"/>
        <v>4.406590108115006E-28</v>
      </c>
      <c r="IB162" s="107">
        <f t="shared" si="221"/>
        <v>8.8915608718170767E-26</v>
      </c>
      <c r="IC162" s="107">
        <f t="shared" si="221"/>
        <v>2.9336914502991097E-24</v>
      </c>
      <c r="ID162" s="107">
        <f t="shared" si="221"/>
        <v>3.6533534056082945E-23</v>
      </c>
      <c r="IE162" s="107">
        <f t="shared" si="221"/>
        <v>2.2791686364443533E-19</v>
      </c>
      <c r="IF162" s="107">
        <f t="shared" si="221"/>
        <v>7.7579145986517331E-18</v>
      </c>
      <c r="IG162" s="107">
        <f t="shared" si="221"/>
        <v>5.1499873509746397E-28</v>
      </c>
      <c r="II162" s="107">
        <f t="shared" ref="II162:IW178" si="222" xml:space="preserve"> _xlfn.NORM.DIST($B162, C$10, ABS(C$14), TRUE) * _xlfn.NORM.DIST(($B162 - C$10)*C$18, 0, ABS(C$14), TRUE) * 2</f>
        <v>0.15811858663209377</v>
      </c>
      <c r="IJ162" s="107">
        <f t="shared" si="222"/>
        <v>2.1455252653821463E-2</v>
      </c>
      <c r="IK162" s="107">
        <f t="shared" si="222"/>
        <v>7.0585120810578827E-2</v>
      </c>
      <c r="IL162" s="107">
        <f t="shared" si="222"/>
        <v>0.18614434375367003</v>
      </c>
      <c r="IM162" s="107">
        <f t="shared" si="222"/>
        <v>0.21134953795926448</v>
      </c>
      <c r="IN162" s="107">
        <f t="shared" si="222"/>
        <v>0.11034900511762073</v>
      </c>
      <c r="IO162" s="107">
        <f t="shared" si="222"/>
        <v>5.4845474381769746E-2</v>
      </c>
      <c r="IP162" s="107">
        <f t="shared" si="222"/>
        <v>2.4139794967622471E-2</v>
      </c>
      <c r="IQ162" s="107">
        <f t="shared" si="222"/>
        <v>3.2428162949436845E-2</v>
      </c>
      <c r="IR162" s="107">
        <f t="shared" si="222"/>
        <v>5.1037450033247923E-2</v>
      </c>
      <c r="IS162" s="107">
        <f t="shared" si="222"/>
        <v>0.12227116260209957</v>
      </c>
      <c r="IT162" s="107">
        <f t="shared" si="222"/>
        <v>0.15580607165730118</v>
      </c>
      <c r="IU162" s="107">
        <f t="shared" si="222"/>
        <v>0.37495817860159214</v>
      </c>
      <c r="IV162" s="107">
        <f t="shared" si="222"/>
        <v>0.48995092577820987</v>
      </c>
      <c r="IW162" s="107">
        <f t="shared" si="222"/>
        <v>0.50798675117546888</v>
      </c>
      <c r="IY162" s="107">
        <f t="shared" ref="IY162:JM178" si="223">GM162+HC162+HS162+II162</f>
        <v>0.15811858663209458</v>
      </c>
      <c r="IZ162" s="107">
        <f t="shared" si="223"/>
        <v>2.1455252653821463E-2</v>
      </c>
      <c r="JA162" s="107">
        <f t="shared" si="223"/>
        <v>7.0585120810578827E-2</v>
      </c>
      <c r="JB162" s="107">
        <f t="shared" si="223"/>
        <v>0.18614434375367003</v>
      </c>
      <c r="JC162" s="107">
        <f t="shared" si="223"/>
        <v>0.21134953795926448</v>
      </c>
      <c r="JD162" s="107">
        <f t="shared" si="223"/>
        <v>0.11034900511762073</v>
      </c>
      <c r="JE162" s="107">
        <f t="shared" si="223"/>
        <v>5.4845474381769746E-2</v>
      </c>
      <c r="JF162" s="107">
        <f t="shared" si="223"/>
        <v>2.4139794967622471E-2</v>
      </c>
      <c r="JG162" s="107">
        <f t="shared" si="223"/>
        <v>3.2428162949436845E-2</v>
      </c>
      <c r="JH162" s="107">
        <f t="shared" si="223"/>
        <v>5.1037450033247923E-2</v>
      </c>
      <c r="JI162" s="107">
        <f t="shared" si="223"/>
        <v>0.12227116260209957</v>
      </c>
      <c r="JJ162" s="107">
        <f t="shared" si="223"/>
        <v>0.15580607165730118</v>
      </c>
      <c r="JK162" s="107">
        <f t="shared" si="223"/>
        <v>0.37495817860159214</v>
      </c>
      <c r="JL162" s="107">
        <f t="shared" si="223"/>
        <v>0.48995092577820987</v>
      </c>
      <c r="JM162" s="107">
        <f t="shared" si="223"/>
        <v>0.50798675117546888</v>
      </c>
    </row>
    <row r="163" spans="2:273" x14ac:dyDescent="0.25">
      <c r="B163" s="2">
        <v>135</v>
      </c>
      <c r="C163" s="37">
        <v>55.515999999999998</v>
      </c>
      <c r="D163" s="37">
        <v>57.805999999999997</v>
      </c>
      <c r="E163" s="37">
        <v>55.71</v>
      </c>
      <c r="F163" s="37">
        <v>55.177</v>
      </c>
      <c r="G163" s="37">
        <v>55.866999999999997</v>
      </c>
      <c r="H163" s="37">
        <v>58.4</v>
      </c>
      <c r="I163" s="37">
        <v>58.832999999999998</v>
      </c>
      <c r="J163" s="37">
        <v>57.067</v>
      </c>
      <c r="K163" s="37">
        <v>58.866999999999997</v>
      </c>
      <c r="L163" s="37">
        <v>57.817</v>
      </c>
      <c r="M163" s="37">
        <v>56.716999999999999</v>
      </c>
      <c r="N163" s="37">
        <v>55.033000000000001</v>
      </c>
      <c r="O163" s="37">
        <v>60.982999999999997</v>
      </c>
      <c r="P163" s="37">
        <v>80.367000000000004</v>
      </c>
      <c r="Q163" s="37">
        <v>124.15</v>
      </c>
      <c r="S163" s="4">
        <f t="shared" si="185"/>
        <v>57.989494281126269</v>
      </c>
      <c r="T163" s="4">
        <f t="shared" si="186"/>
        <v>57.789107047063844</v>
      </c>
      <c r="U163" s="4">
        <f t="shared" si="187"/>
        <v>57.123237490691238</v>
      </c>
      <c r="V163" s="4">
        <f t="shared" si="188"/>
        <v>57.701031621743617</v>
      </c>
      <c r="W163" s="4">
        <f t="shared" si="189"/>
        <v>59.166518270551514</v>
      </c>
      <c r="X163" s="4">
        <f t="shared" si="190"/>
        <v>59.679723597745586</v>
      </c>
      <c r="Y163" s="4">
        <f t="shared" si="191"/>
        <v>59.971505244919278</v>
      </c>
      <c r="Z163" s="4">
        <f t="shared" si="192"/>
        <v>57.991176420610195</v>
      </c>
      <c r="AA163" s="4">
        <f t="shared" si="193"/>
        <v>59.215491781990771</v>
      </c>
      <c r="AB163" s="4">
        <f t="shared" si="194"/>
        <v>58.585774690137335</v>
      </c>
      <c r="AC163" s="4">
        <f t="shared" si="195"/>
        <v>58.412239466607829</v>
      </c>
      <c r="AD163" s="4">
        <f t="shared" si="196"/>
        <v>58.027196942022336</v>
      </c>
      <c r="AE163" s="4">
        <f t="shared" si="197"/>
        <v>66.240569959099417</v>
      </c>
      <c r="AF163" s="4">
        <f t="shared" si="198"/>
        <v>80.084428541764836</v>
      </c>
      <c r="AG163" s="4">
        <f t="shared" si="198"/>
        <v>116.0046734009338</v>
      </c>
      <c r="AI163" s="4">
        <f t="shared" si="199"/>
        <v>-2.4734942811262712</v>
      </c>
      <c r="AJ163" s="4">
        <f t="shared" si="200"/>
        <v>1.6892952936153449E-2</v>
      </c>
      <c r="AK163" s="4">
        <f t="shared" si="201"/>
        <v>-1.4132374906912375</v>
      </c>
      <c r="AL163" s="4">
        <f t="shared" si="202"/>
        <v>-2.5240316217436174</v>
      </c>
      <c r="AM163" s="4">
        <f t="shared" si="203"/>
        <v>-3.2995182705515163</v>
      </c>
      <c r="AN163" s="4">
        <f t="shared" si="204"/>
        <v>-1.279723597745587</v>
      </c>
      <c r="AO163" s="4">
        <f t="shared" si="205"/>
        <v>-1.1385052449192798</v>
      </c>
      <c r="AP163" s="4">
        <f t="shared" si="206"/>
        <v>-0.92417642061019478</v>
      </c>
      <c r="AQ163" s="4">
        <f t="shared" si="207"/>
        <v>-0.34849178199077357</v>
      </c>
      <c r="AR163" s="4">
        <f t="shared" si="208"/>
        <v>-0.76877469013733446</v>
      </c>
      <c r="AS163" s="4">
        <f t="shared" si="209"/>
        <v>-1.6952394666078305</v>
      </c>
      <c r="AT163" s="4">
        <f t="shared" si="210"/>
        <v>-2.9941969420223344</v>
      </c>
      <c r="AU163" s="4">
        <f t="shared" si="211"/>
        <v>-5.2575699590994205</v>
      </c>
      <c r="AV163" s="4">
        <f t="shared" si="212"/>
        <v>0.28257145823516794</v>
      </c>
      <c r="AW163" s="4">
        <f t="shared" si="212"/>
        <v>8.1453265990662089</v>
      </c>
      <c r="AY163" s="2">
        <f t="shared" si="215"/>
        <v>57.989494281126269</v>
      </c>
      <c r="AZ163" s="2">
        <f t="shared" si="215"/>
        <v>57.788738020277179</v>
      </c>
      <c r="BA163" s="2">
        <f t="shared" si="215"/>
        <v>57.013777960730671</v>
      </c>
      <c r="BB163" s="2">
        <f t="shared" si="215"/>
        <v>57.139904448549267</v>
      </c>
      <c r="BC163" s="2">
        <f t="shared" si="215"/>
        <v>58.085361985398961</v>
      </c>
      <c r="BD163" s="2">
        <f t="shared" si="215"/>
        <v>59.284357867789794</v>
      </c>
      <c r="BE163" s="2">
        <f t="shared" si="215"/>
        <v>59.839473894076413</v>
      </c>
      <c r="BF163" s="2">
        <f t="shared" si="215"/>
        <v>57.9519848538948</v>
      </c>
      <c r="BG163" s="2">
        <f t="shared" si="215"/>
        <v>59.156803151717646</v>
      </c>
      <c r="BH163" s="2">
        <f t="shared" si="215"/>
        <v>58.440589730270993</v>
      </c>
      <c r="BI163" s="2">
        <f t="shared" si="215"/>
        <v>57.719044978118887</v>
      </c>
      <c r="BJ163" s="2">
        <f t="shared" si="215"/>
        <v>56.764921504036671</v>
      </c>
      <c r="BK163" s="2">
        <f t="shared" si="215"/>
        <v>58.430947809558887</v>
      </c>
      <c r="BL163" s="2">
        <f t="shared" si="215"/>
        <v>58.913670185957542</v>
      </c>
      <c r="BM163" s="2">
        <f t="shared" si="215"/>
        <v>60.021307375156184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92.696906340378206</v>
      </c>
      <c r="DL163" s="2">
        <f t="shared" si="179"/>
        <v>90.995632575757583</v>
      </c>
      <c r="DM163" s="2">
        <f t="shared" si="179"/>
        <v>93.096665546218475</v>
      </c>
      <c r="DN163" s="2">
        <f t="shared" si="179"/>
        <v>96.127185160427786</v>
      </c>
      <c r="DO163" s="2">
        <f t="shared" si="179"/>
        <v>94.898596957477992</v>
      </c>
      <c r="DP163" s="2">
        <f t="shared" si="179"/>
        <v>89.621205095307914</v>
      </c>
      <c r="DQ163" s="2">
        <f t="shared" si="179"/>
        <v>89.561945564516108</v>
      </c>
      <c r="DR163" s="2">
        <f t="shared" si="179"/>
        <v>95.387219799777526</v>
      </c>
      <c r="DS163" s="2">
        <f t="shared" si="179"/>
        <v>84.311877641824267</v>
      </c>
      <c r="DT163" s="2">
        <f t="shared" si="179"/>
        <v>82.812103225806439</v>
      </c>
      <c r="DU163" s="2">
        <f t="shared" si="179"/>
        <v>85.933875000000015</v>
      </c>
      <c r="DV163" s="2">
        <f t="shared" si="179"/>
        <v>89.959059274193564</v>
      </c>
      <c r="DW163" s="2">
        <f t="shared" si="179"/>
        <v>101.12304710410561</v>
      </c>
      <c r="DX163" s="2">
        <f t="shared" si="179"/>
        <v>98.207242424242395</v>
      </c>
      <c r="DY163" s="2">
        <f t="shared" si="179"/>
        <v>91.835113756025208</v>
      </c>
      <c r="EA163" s="2">
        <f t="shared" si="214"/>
        <v>66.829857142857165</v>
      </c>
      <c r="EB163" s="2">
        <f t="shared" si="214"/>
        <v>61.158577777777772</v>
      </c>
      <c r="EC163" s="2">
        <f t="shared" si="214"/>
        <v>54.979544444444457</v>
      </c>
      <c r="ED163" s="2">
        <f t="shared" si="214"/>
        <v>57.241731855955678</v>
      </c>
      <c r="EE163" s="2">
        <f t="shared" si="214"/>
        <v>56.682590066404245</v>
      </c>
      <c r="EF163" s="2">
        <f t="shared" si="214"/>
        <v>57.525082239115413</v>
      </c>
      <c r="EG163" s="2">
        <f t="shared" si="214"/>
        <v>59.25118782320898</v>
      </c>
      <c r="EH163" s="2">
        <f t="shared" si="214"/>
        <v>54.562407070517636</v>
      </c>
      <c r="EI163" s="2">
        <f t="shared" si="214"/>
        <v>57.699838483146067</v>
      </c>
      <c r="EJ163" s="2">
        <f t="shared" si="214"/>
        <v>58.945309453754639</v>
      </c>
      <c r="EK163" s="2">
        <f t="shared" si="213"/>
        <v>57.920217648162058</v>
      </c>
      <c r="EL163" s="2">
        <f t="shared" si="182"/>
        <v>55.588206844746253</v>
      </c>
      <c r="EM163" s="2">
        <f t="shared" si="182"/>
        <v>56.727416917390187</v>
      </c>
      <c r="EN163" s="2">
        <f t="shared" si="182"/>
        <v>59.476495580214426</v>
      </c>
      <c r="EO163" s="2">
        <f t="shared" si="182"/>
        <v>61.298478889311525</v>
      </c>
      <c r="EQ163" s="2">
        <f t="shared" si="180"/>
        <v>55.474793966635829</v>
      </c>
      <c r="ER163" s="2">
        <f t="shared" si="180"/>
        <v>57.224695202110993</v>
      </c>
      <c r="ES163" s="2">
        <f t="shared" si="180"/>
        <v>57.500083333333322</v>
      </c>
      <c r="ET163" s="2">
        <f t="shared" si="180"/>
        <v>57.103496403639269</v>
      </c>
      <c r="EU163" s="2">
        <f t="shared" si="180"/>
        <v>58.627932390028214</v>
      </c>
      <c r="EV163" s="2">
        <f t="shared" si="180"/>
        <v>59.8083943914081</v>
      </c>
      <c r="EW163" s="2">
        <f t="shared" si="180"/>
        <v>59.979495343913307</v>
      </c>
      <c r="EX163" s="2">
        <f t="shared" si="180"/>
        <v>58.626032105109132</v>
      </c>
      <c r="EY163" s="2">
        <f t="shared" si="180"/>
        <v>59.477329917897563</v>
      </c>
      <c r="EZ163" s="2">
        <f t="shared" si="180"/>
        <v>58.319800050439596</v>
      </c>
      <c r="FA163" s="2">
        <f t="shared" si="180"/>
        <v>57.654552616472124</v>
      </c>
      <c r="FB163" s="2">
        <f t="shared" si="180"/>
        <v>57.173858177911825</v>
      </c>
      <c r="FC163" s="2">
        <f t="shared" si="180"/>
        <v>59.430319711056541</v>
      </c>
      <c r="FD163" s="2">
        <f t="shared" si="180"/>
        <v>58.465800917543078</v>
      </c>
      <c r="FE163" s="2">
        <f t="shared" si="180"/>
        <v>58.847600308737405</v>
      </c>
      <c r="FG163" s="2">
        <f t="shared" si="181"/>
        <v>0.99999999235158665</v>
      </c>
      <c r="FH163" s="2">
        <f t="shared" si="181"/>
        <v>0.99999999291939723</v>
      </c>
      <c r="FI163" s="2">
        <f t="shared" si="181"/>
        <v>0.99999999191809519</v>
      </c>
      <c r="FJ163" s="2">
        <f t="shared" si="181"/>
        <v>0.99999999179518373</v>
      </c>
      <c r="FK163" s="2">
        <f t="shared" si="181"/>
        <v>0.99999999187623378</v>
      </c>
      <c r="FL163" s="2">
        <f t="shared" si="181"/>
        <v>0.99999999305470877</v>
      </c>
      <c r="FM163" s="2">
        <f t="shared" si="181"/>
        <v>0.99999999320094102</v>
      </c>
      <c r="FN163" s="2">
        <f t="shared" si="181"/>
        <v>0.9999999930557647</v>
      </c>
      <c r="FO163" s="2">
        <f t="shared" si="181"/>
        <v>0.9999999931963558</v>
      </c>
      <c r="FP163" s="2">
        <f t="shared" si="181"/>
        <v>0.99999999314040444</v>
      </c>
      <c r="FQ163" s="2">
        <f t="shared" si="181"/>
        <v>0.99999999169944764</v>
      </c>
      <c r="FR163" s="2">
        <f t="shared" si="181"/>
        <v>0.99999999291467956</v>
      </c>
      <c r="FS163" s="2">
        <f t="shared" si="181"/>
        <v>0.9999999551258375</v>
      </c>
      <c r="FT163" s="2">
        <f t="shared" si="181"/>
        <v>0.99999981005821281</v>
      </c>
      <c r="FU163" s="2">
        <f t="shared" si="181"/>
        <v>0.99999945607744845</v>
      </c>
      <c r="FW163" s="2">
        <f t="shared" si="219"/>
        <v>0.77853931082351058</v>
      </c>
      <c r="FX163" s="2">
        <f t="shared" si="219"/>
        <v>0.85661935859733873</v>
      </c>
      <c r="FY163" s="2">
        <f t="shared" si="219"/>
        <v>0.80706281390644485</v>
      </c>
      <c r="FZ163" s="2">
        <f t="shared" si="219"/>
        <v>0.73662526325982391</v>
      </c>
      <c r="GA163" s="2">
        <f t="shared" si="219"/>
        <v>0.72109242239874427</v>
      </c>
      <c r="GB163" s="2">
        <f t="shared" si="219"/>
        <v>0.77049272653805223</v>
      </c>
      <c r="GC163" s="2">
        <f t="shared" si="219"/>
        <v>0.80774377314391177</v>
      </c>
      <c r="GD163" s="2">
        <f t="shared" si="219"/>
        <v>0.83412654244089179</v>
      </c>
      <c r="GE163" s="2">
        <f t="shared" si="219"/>
        <v>0.81967454752682267</v>
      </c>
      <c r="GF163" s="2">
        <f t="shared" si="219"/>
        <v>0.80689416422088855</v>
      </c>
      <c r="GG163" s="2">
        <f t="shared" si="219"/>
        <v>0.7572426875012751</v>
      </c>
      <c r="GH163" s="2">
        <f t="shared" si="219"/>
        <v>0.74210161537387809</v>
      </c>
      <c r="GI163" s="2">
        <f t="shared" si="219"/>
        <v>0.63025903260147254</v>
      </c>
      <c r="GJ163" s="2">
        <f t="shared" si="219"/>
        <v>0.55687713770699843</v>
      </c>
      <c r="GK163" s="2">
        <f t="shared" si="219"/>
        <v>0.52111440111427565</v>
      </c>
      <c r="GM163" s="107">
        <f t="shared" si="220"/>
        <v>1.3549073011135427E-163</v>
      </c>
      <c r="GN163" s="107">
        <f t="shared" si="220"/>
        <v>5.5093125565168121E-223</v>
      </c>
      <c r="GO163" s="107">
        <f t="shared" si="220"/>
        <v>5.0664045542232576E-218</v>
      </c>
      <c r="GP163" s="107">
        <f t="shared" si="220"/>
        <v>1.0723656490341755E-223</v>
      </c>
      <c r="GQ163" s="107">
        <f t="shared" si="220"/>
        <v>9.0484620243828245E-234</v>
      </c>
      <c r="GR163" s="107">
        <f t="shared" si="220"/>
        <v>3.9576850680114765E-247</v>
      </c>
      <c r="GS163" s="107">
        <f t="shared" si="220"/>
        <v>2.7804280490861961E-252</v>
      </c>
      <c r="GT163" s="107">
        <f t="shared" si="220"/>
        <v>1.9132454951217731E-270</v>
      </c>
      <c r="GU163" s="107">
        <f t="shared" si="220"/>
        <v>1.4934941739710101E-281</v>
      </c>
      <c r="GV163" s="107">
        <f t="shared" si="220"/>
        <v>1.5960209269614559E-263</v>
      </c>
      <c r="GW163" s="107">
        <f t="shared" si="220"/>
        <v>3.3250443907402311E-261</v>
      </c>
      <c r="GX163" s="107">
        <f t="shared" si="220"/>
        <v>3.9764760356118949E-257</v>
      </c>
      <c r="GY163" s="107">
        <f t="shared" si="220"/>
        <v>9.8524894484408786E-237</v>
      </c>
      <c r="GZ163" s="107">
        <f t="shared" si="220"/>
        <v>5.1874898187555745E-226</v>
      </c>
      <c r="HA163" s="107">
        <f t="shared" si="220"/>
        <v>0</v>
      </c>
      <c r="HC163" s="107">
        <f t="shared" si="184"/>
        <v>6.9106261994133801E-142</v>
      </c>
      <c r="HD163" s="107">
        <f t="shared" si="184"/>
        <v>7.9526319996837373E-196</v>
      </c>
      <c r="HE163" s="107">
        <f t="shared" si="184"/>
        <v>1.8193240314712344E-189</v>
      </c>
      <c r="HF163" s="107">
        <f t="shared" si="183"/>
        <v>1.6087075629898431E-192</v>
      </c>
      <c r="HG163" s="107">
        <f t="shared" si="183"/>
        <v>3.1854451949233586E-201</v>
      </c>
      <c r="HH163" s="107">
        <f t="shared" si="183"/>
        <v>1.9994171073992515E-214</v>
      </c>
      <c r="HI163" s="107">
        <f t="shared" si="183"/>
        <v>1.7773658591024552E-221</v>
      </c>
      <c r="HJ163" s="107">
        <f t="shared" si="183"/>
        <v>5.3585446695517935E-239</v>
      </c>
      <c r="HK163" s="107">
        <f t="shared" si="183"/>
        <v>1.0929273632943314E-248</v>
      </c>
      <c r="HL163" s="107">
        <f t="shared" si="165"/>
        <v>2.9210724755754129E-231</v>
      </c>
      <c r="HM163" s="107">
        <f t="shared" si="165"/>
        <v>6.9652977429531646E-227</v>
      </c>
      <c r="HN163" s="107">
        <f t="shared" si="165"/>
        <v>3.6614280867734136E-221</v>
      </c>
      <c r="HO163" s="107">
        <f t="shared" si="165"/>
        <v>3.3286220855191597E-199</v>
      </c>
      <c r="HP163" s="107">
        <f t="shared" si="165"/>
        <v>4.1650208017717126E-188</v>
      </c>
      <c r="HQ163" s="107">
        <f t="shared" si="165"/>
        <v>1.040249864496562E-286</v>
      </c>
      <c r="HS163" s="107">
        <f t="shared" si="221"/>
        <v>8.3671840318476473E-17</v>
      </c>
      <c r="HT163" s="107">
        <f t="shared" si="221"/>
        <v>3.0624998809638513E-24</v>
      </c>
      <c r="HU163" s="107">
        <f t="shared" si="221"/>
        <v>1.9229388391503968E-22</v>
      </c>
      <c r="HV163" s="107">
        <f t="shared" si="221"/>
        <v>1.266926855792996E-21</v>
      </c>
      <c r="HW163" s="107">
        <f t="shared" si="221"/>
        <v>2.2976691950365815E-22</v>
      </c>
      <c r="HX163" s="107">
        <f t="shared" si="221"/>
        <v>1.3239491253708006E-24</v>
      </c>
      <c r="HY163" s="107">
        <f t="shared" si="221"/>
        <v>2.5984952057839944E-26</v>
      </c>
      <c r="HZ163" s="107">
        <f t="shared" si="221"/>
        <v>5.1160262069595928E-29</v>
      </c>
      <c r="IA163" s="107">
        <f t="shared" si="221"/>
        <v>8.0019115940405777E-30</v>
      </c>
      <c r="IB163" s="107">
        <f t="shared" si="221"/>
        <v>2.1779095495149811E-27</v>
      </c>
      <c r="IC163" s="107">
        <f t="shared" si="221"/>
        <v>7.8906755836490728E-26</v>
      </c>
      <c r="ID163" s="107">
        <f t="shared" si="221"/>
        <v>1.1346784171156428E-24</v>
      </c>
      <c r="IE163" s="107">
        <f t="shared" si="221"/>
        <v>1.0713808915432625E-20</v>
      </c>
      <c r="IF163" s="107">
        <f t="shared" si="221"/>
        <v>4.4176015777006985E-19</v>
      </c>
      <c r="IG163" s="107">
        <f t="shared" si="221"/>
        <v>3.5788114820556737E-30</v>
      </c>
      <c r="II163" s="107">
        <f t="shared" si="222"/>
        <v>9.7522793404814304E-2</v>
      </c>
      <c r="IJ163" s="107">
        <f t="shared" si="222"/>
        <v>8.6935217414536008E-3</v>
      </c>
      <c r="IK163" s="107">
        <f t="shared" si="222"/>
        <v>3.4266512299444926E-2</v>
      </c>
      <c r="IL163" s="107">
        <f t="shared" si="222"/>
        <v>0.10857903420663874</v>
      </c>
      <c r="IM163" s="107">
        <f t="shared" si="222"/>
        <v>0.12566739740481889</v>
      </c>
      <c r="IN163" s="107">
        <f t="shared" si="222"/>
        <v>5.5794611084054105E-2</v>
      </c>
      <c r="IO163" s="107">
        <f t="shared" si="222"/>
        <v>2.4185774592764237E-2</v>
      </c>
      <c r="IP163" s="107">
        <f t="shared" si="222"/>
        <v>9.0276162317964419E-3</v>
      </c>
      <c r="IQ163" s="107">
        <f t="shared" si="222"/>
        <v>1.2441399954836662E-2</v>
      </c>
      <c r="IR163" s="107">
        <f t="shared" si="222"/>
        <v>2.1788489908604766E-2</v>
      </c>
      <c r="IS163" s="107">
        <f t="shared" si="222"/>
        <v>6.1424040428952352E-2</v>
      </c>
      <c r="IT163" s="107">
        <f t="shared" si="222"/>
        <v>8.3688471290510019E-2</v>
      </c>
      <c r="IU163" s="107">
        <f t="shared" si="222"/>
        <v>0.26815743628329219</v>
      </c>
      <c r="IV163" s="107">
        <f t="shared" si="222"/>
        <v>0.41303039653826845</v>
      </c>
      <c r="IW163" s="107">
        <f t="shared" si="222"/>
        <v>0.4842750336633071</v>
      </c>
      <c r="IY163" s="107">
        <f t="shared" si="223"/>
        <v>9.7522793404814387E-2</v>
      </c>
      <c r="IZ163" s="107">
        <f t="shared" si="223"/>
        <v>8.6935217414536008E-3</v>
      </c>
      <c r="JA163" s="107">
        <f t="shared" si="223"/>
        <v>3.4266512299444926E-2</v>
      </c>
      <c r="JB163" s="107">
        <f t="shared" si="223"/>
        <v>0.10857903420663874</v>
      </c>
      <c r="JC163" s="107">
        <f t="shared" si="223"/>
        <v>0.12566739740481889</v>
      </c>
      <c r="JD163" s="107">
        <f t="shared" si="223"/>
        <v>5.5794611084054105E-2</v>
      </c>
      <c r="JE163" s="107">
        <f t="shared" si="223"/>
        <v>2.4185774592764237E-2</v>
      </c>
      <c r="JF163" s="107">
        <f t="shared" si="223"/>
        <v>9.0276162317964419E-3</v>
      </c>
      <c r="JG163" s="107">
        <f t="shared" si="223"/>
        <v>1.2441399954836662E-2</v>
      </c>
      <c r="JH163" s="107">
        <f t="shared" si="223"/>
        <v>2.1788489908604766E-2</v>
      </c>
      <c r="JI163" s="107">
        <f t="shared" si="223"/>
        <v>6.1424040428952352E-2</v>
      </c>
      <c r="JJ163" s="107">
        <f t="shared" si="223"/>
        <v>8.3688471290510019E-2</v>
      </c>
      <c r="JK163" s="107">
        <f t="shared" si="223"/>
        <v>0.26815743628329219</v>
      </c>
      <c r="JL163" s="107">
        <f t="shared" si="223"/>
        <v>0.41303039653826845</v>
      </c>
      <c r="JM163" s="107">
        <f t="shared" si="223"/>
        <v>0.4842750336633071</v>
      </c>
    </row>
    <row r="164" spans="2:273" x14ac:dyDescent="0.25">
      <c r="B164" s="2">
        <v>136</v>
      </c>
      <c r="C164" s="37">
        <v>54.225999999999999</v>
      </c>
      <c r="D164" s="37">
        <v>56.661000000000001</v>
      </c>
      <c r="E164" s="37">
        <v>56.918999999999997</v>
      </c>
      <c r="F164" s="37">
        <v>54.645000000000003</v>
      </c>
      <c r="G164" s="37">
        <v>57.116999999999997</v>
      </c>
      <c r="H164" s="37">
        <v>57.667000000000002</v>
      </c>
      <c r="I164" s="37">
        <v>58.533000000000001</v>
      </c>
      <c r="J164" s="37">
        <v>56.767000000000003</v>
      </c>
      <c r="K164" s="37">
        <v>57.116999999999997</v>
      </c>
      <c r="L164" s="37">
        <v>58.767000000000003</v>
      </c>
      <c r="M164" s="37">
        <v>57.55</v>
      </c>
      <c r="N164" s="37">
        <v>55.817</v>
      </c>
      <c r="O164" s="37">
        <v>58.95</v>
      </c>
      <c r="P164" s="37">
        <v>72.533000000000001</v>
      </c>
      <c r="Q164" s="37">
        <v>106.867</v>
      </c>
      <c r="S164" s="4">
        <f t="shared" si="185"/>
        <v>57.50889091110124</v>
      </c>
      <c r="T164" s="4">
        <f t="shared" si="186"/>
        <v>57.594688737030033</v>
      </c>
      <c r="U164" s="4">
        <f t="shared" si="187"/>
        <v>57.028218467948868</v>
      </c>
      <c r="V164" s="4">
        <f t="shared" si="188"/>
        <v>57.231665326829557</v>
      </c>
      <c r="W164" s="4">
        <f t="shared" si="189"/>
        <v>58.466431086466443</v>
      </c>
      <c r="X164" s="4">
        <f t="shared" si="190"/>
        <v>59.372828382980714</v>
      </c>
      <c r="Y164" s="4">
        <f t="shared" si="191"/>
        <v>59.782084407602383</v>
      </c>
      <c r="Z164" s="4">
        <f t="shared" si="192"/>
        <v>57.918267311641891</v>
      </c>
      <c r="AA164" s="4">
        <f t="shared" si="193"/>
        <v>59.086378133033826</v>
      </c>
      <c r="AB164" s="4">
        <f t="shared" si="194"/>
        <v>58.322265265551636</v>
      </c>
      <c r="AC164" s="4">
        <f t="shared" si="195"/>
        <v>57.779846136010434</v>
      </c>
      <c r="AD164" s="4">
        <f t="shared" si="196"/>
        <v>57.115813754728784</v>
      </c>
      <c r="AE164" s="4">
        <f t="shared" si="197"/>
        <v>62.255264135920775</v>
      </c>
      <c r="AF164" s="4">
        <f t="shared" si="198"/>
        <v>71.657315904657594</v>
      </c>
      <c r="AG164" s="4">
        <f t="shared" si="198"/>
        <v>101.09602762816148</v>
      </c>
      <c r="AI164" s="4">
        <f t="shared" si="199"/>
        <v>-3.2828909111012408</v>
      </c>
      <c r="AJ164" s="4">
        <f t="shared" si="200"/>
        <v>-0.93368873703003175</v>
      </c>
      <c r="AK164" s="4">
        <f t="shared" si="201"/>
        <v>-0.10921846794887102</v>
      </c>
      <c r="AL164" s="4">
        <f t="shared" si="202"/>
        <v>-2.5866653268295536</v>
      </c>
      <c r="AM164" s="4">
        <f t="shared" si="203"/>
        <v>-1.3494310864664456</v>
      </c>
      <c r="AN164" s="4">
        <f t="shared" si="204"/>
        <v>-1.7058283829807124</v>
      </c>
      <c r="AO164" s="4">
        <f t="shared" si="205"/>
        <v>-1.2490844076023819</v>
      </c>
      <c r="AP164" s="4">
        <f t="shared" si="206"/>
        <v>-1.1512673116418881</v>
      </c>
      <c r="AQ164" s="4">
        <f t="shared" si="207"/>
        <v>-1.9693781330338282</v>
      </c>
      <c r="AR164" s="4">
        <f t="shared" si="208"/>
        <v>0.44473473444836742</v>
      </c>
      <c r="AS164" s="4">
        <f t="shared" si="209"/>
        <v>-0.22984613601043691</v>
      </c>
      <c r="AT164" s="4">
        <f t="shared" si="210"/>
        <v>-1.2988137547287835</v>
      </c>
      <c r="AU164" s="4">
        <f t="shared" si="211"/>
        <v>-3.3052641359207726</v>
      </c>
      <c r="AV164" s="4">
        <f t="shared" si="212"/>
        <v>0.87568409534240743</v>
      </c>
      <c r="AW164" s="4">
        <f t="shared" si="212"/>
        <v>5.7709723718385249</v>
      </c>
      <c r="AY164" s="2">
        <f t="shared" si="215"/>
        <v>57.50889091110124</v>
      </c>
      <c r="AZ164" s="2">
        <f t="shared" si="215"/>
        <v>57.594599845302021</v>
      </c>
      <c r="BA164" s="2">
        <f t="shared" si="215"/>
        <v>56.994643936777848</v>
      </c>
      <c r="BB164" s="2">
        <f t="shared" si="215"/>
        <v>57.014715995475385</v>
      </c>
      <c r="BC164" s="2">
        <f t="shared" si="215"/>
        <v>58.041997139368505</v>
      </c>
      <c r="BD164" s="2">
        <f t="shared" si="215"/>
        <v>59.247799461279854</v>
      </c>
      <c r="BE164" s="2">
        <f t="shared" si="215"/>
        <v>59.74730667241181</v>
      </c>
      <c r="BF164" s="2">
        <f t="shared" si="215"/>
        <v>57.910107183753034</v>
      </c>
      <c r="BG164" s="2">
        <f t="shared" si="215"/>
        <v>59.07383822160871</v>
      </c>
      <c r="BH164" s="2">
        <f t="shared" si="215"/>
        <v>58.285978574036001</v>
      </c>
      <c r="BI164" s="2">
        <f t="shared" si="215"/>
        <v>57.566068844311474</v>
      </c>
      <c r="BJ164" s="2">
        <f t="shared" si="215"/>
        <v>56.688299914973385</v>
      </c>
      <c r="BK164" s="2">
        <f t="shared" si="215"/>
        <v>58.400531590898744</v>
      </c>
      <c r="BL164" s="2">
        <f t="shared" si="215"/>
        <v>58.720022114065372</v>
      </c>
      <c r="BM164" s="2">
        <f t="shared" si="215"/>
        <v>59.774823257359699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92.879716351501685</v>
      </c>
      <c r="DL164" s="2">
        <f t="shared" si="224"/>
        <v>91.157912655971487</v>
      </c>
      <c r="DM164" s="2">
        <f t="shared" si="224"/>
        <v>93.265969747899149</v>
      </c>
      <c r="DN164" s="2">
        <f t="shared" si="224"/>
        <v>96.318596590909081</v>
      </c>
      <c r="DO164" s="2">
        <f t="shared" si="224"/>
        <v>95.06474725073312</v>
      </c>
      <c r="DP164" s="2">
        <f t="shared" si="224"/>
        <v>89.735100989736068</v>
      </c>
      <c r="DQ164" s="2">
        <f t="shared" si="224"/>
        <v>89.669947580645143</v>
      </c>
      <c r="DR164" s="2">
        <f t="shared" si="224"/>
        <v>95.542722135706342</v>
      </c>
      <c r="DS164" s="2">
        <f t="shared" si="224"/>
        <v>84.379238487208028</v>
      </c>
      <c r="DT164" s="2">
        <f t="shared" si="224"/>
        <v>82.850472580645146</v>
      </c>
      <c r="DU164" s="2">
        <f t="shared" si="224"/>
        <v>86.019054838709678</v>
      </c>
      <c r="DV164" s="2">
        <f t="shared" si="224"/>
        <v>90.090958870967754</v>
      </c>
      <c r="DW164" s="2">
        <f t="shared" si="224"/>
        <v>101.32682569648097</v>
      </c>
      <c r="DX164" s="2">
        <f t="shared" si="224"/>
        <v>98.377424242424212</v>
      </c>
      <c r="DY164" s="2">
        <f t="shared" si="224"/>
        <v>91.985475491286621</v>
      </c>
      <c r="EA164" s="2">
        <f t="shared" si="214"/>
        <v>66.950000000000017</v>
      </c>
      <c r="EB164" s="2">
        <f t="shared" si="214"/>
        <v>61.13164444444444</v>
      </c>
      <c r="EC164" s="2">
        <f t="shared" si="214"/>
        <v>54.833311111111129</v>
      </c>
      <c r="ED164" s="2">
        <f t="shared" si="214"/>
        <v>57.12066897506925</v>
      </c>
      <c r="EE164" s="2">
        <f t="shared" si="214"/>
        <v>56.519228058051127</v>
      </c>
      <c r="EF164" s="2">
        <f t="shared" si="214"/>
        <v>57.361584898290317</v>
      </c>
      <c r="EG164" s="2">
        <f t="shared" si="214"/>
        <v>59.119205888436866</v>
      </c>
      <c r="EH164" s="2">
        <f t="shared" si="214"/>
        <v>54.324493857839464</v>
      </c>
      <c r="EI164" s="2">
        <f t="shared" si="214"/>
        <v>57.525880266853932</v>
      </c>
      <c r="EJ164" s="2">
        <f t="shared" si="214"/>
        <v>58.821300370986314</v>
      </c>
      <c r="EK164" s="2">
        <f t="shared" si="213"/>
        <v>57.781530171605418</v>
      </c>
      <c r="EL164" s="2">
        <f t="shared" si="182"/>
        <v>55.41866136834831</v>
      </c>
      <c r="EM164" s="2">
        <f t="shared" si="182"/>
        <v>56.527574443393796</v>
      </c>
      <c r="EN164" s="2">
        <f t="shared" si="182"/>
        <v>59.342464585292475</v>
      </c>
      <c r="EO164" s="2">
        <f t="shared" si="182"/>
        <v>61.187875047546598</v>
      </c>
      <c r="EQ164" s="2">
        <f t="shared" ref="EQ164:FE180" si="225">CU$229*$B164+CU$230</f>
        <v>55.375653674466541</v>
      </c>
      <c r="ER164" s="2">
        <f t="shared" si="225"/>
        <v>57.124334098525921</v>
      </c>
      <c r="ES164" s="2">
        <f t="shared" si="225"/>
        <v>57.405065284108161</v>
      </c>
      <c r="ET164" s="2">
        <f t="shared" si="225"/>
        <v>56.984624386225917</v>
      </c>
      <c r="EU164" s="2">
        <f t="shared" si="225"/>
        <v>58.509843365161743</v>
      </c>
      <c r="EV164" s="2">
        <f t="shared" si="225"/>
        <v>59.694091139618124</v>
      </c>
      <c r="EW164" s="2">
        <f t="shared" si="225"/>
        <v>59.866057163413984</v>
      </c>
      <c r="EX164" s="2">
        <f t="shared" si="225"/>
        <v>58.476487573305121</v>
      </c>
      <c r="EY164" s="2">
        <f t="shared" si="225"/>
        <v>59.344342704998695</v>
      </c>
      <c r="EZ164" s="2">
        <f t="shared" si="225"/>
        <v>58.184214516171103</v>
      </c>
      <c r="FA164" s="2">
        <f t="shared" si="225"/>
        <v>57.511202198309334</v>
      </c>
      <c r="FB164" s="2">
        <f t="shared" si="225"/>
        <v>57.038781363959416</v>
      </c>
      <c r="FC164" s="2">
        <f t="shared" si="225"/>
        <v>59.291774468238685</v>
      </c>
      <c r="FD164" s="2">
        <f t="shared" si="225"/>
        <v>58.311193367944448</v>
      </c>
      <c r="FE164" s="2">
        <f t="shared" si="225"/>
        <v>58.687036869918792</v>
      </c>
      <c r="FG164" s="2">
        <f t="shared" ref="FG164:FU180" si="226">POWER(10,($B164-C$232)/C$230)/(1+POWER(10,($B164-C$232)/C$230))</f>
        <v>0.99999999392464933</v>
      </c>
      <c r="FH164" s="2">
        <f t="shared" si="226"/>
        <v>0.99999999437567733</v>
      </c>
      <c r="FI164" s="2">
        <f t="shared" si="226"/>
        <v>0.99999999358031477</v>
      </c>
      <c r="FJ164" s="2">
        <f t="shared" si="226"/>
        <v>0.99999999348268276</v>
      </c>
      <c r="FK164" s="2">
        <f t="shared" si="226"/>
        <v>0.99999999354706304</v>
      </c>
      <c r="FL164" s="2">
        <f t="shared" si="226"/>
        <v>0.99999999448315902</v>
      </c>
      <c r="FM164" s="2">
        <f t="shared" si="226"/>
        <v>0.99999999459931543</v>
      </c>
      <c r="FN164" s="2">
        <f t="shared" si="226"/>
        <v>0.9999999944839979</v>
      </c>
      <c r="FO164" s="2">
        <f t="shared" si="226"/>
        <v>0.99999999459567335</v>
      </c>
      <c r="FP164" s="2">
        <f t="shared" si="226"/>
        <v>0.99999999455122957</v>
      </c>
      <c r="FQ164" s="2">
        <f t="shared" si="226"/>
        <v>0.99999999340663692</v>
      </c>
      <c r="FR164" s="2">
        <f t="shared" si="226"/>
        <v>0.99999999437192999</v>
      </c>
      <c r="FS164" s="2">
        <f t="shared" si="226"/>
        <v>0.99999996360118293</v>
      </c>
      <c r="FT164" s="2">
        <f t="shared" si="226"/>
        <v>0.99999984322124869</v>
      </c>
      <c r="FU164" s="2">
        <f t="shared" si="226"/>
        <v>0.99999954436820038</v>
      </c>
      <c r="FW164" s="2">
        <f t="shared" si="219"/>
        <v>0.81569265173994565</v>
      </c>
      <c r="FX164" s="2">
        <f t="shared" si="219"/>
        <v>0.88264807631441666</v>
      </c>
      <c r="FY164" s="2">
        <f t="shared" si="219"/>
        <v>0.8404118098202229</v>
      </c>
      <c r="FZ164" s="2">
        <f t="shared" si="219"/>
        <v>0.77881256402784482</v>
      </c>
      <c r="GA164" s="2">
        <f t="shared" si="219"/>
        <v>0.76497393903590494</v>
      </c>
      <c r="GB164" s="2">
        <f t="shared" si="219"/>
        <v>0.80866423890735151</v>
      </c>
      <c r="GC164" s="2">
        <f t="shared" si="219"/>
        <v>0.84099825497287684</v>
      </c>
      <c r="GD164" s="2">
        <f t="shared" si="219"/>
        <v>0.863588276927726</v>
      </c>
      <c r="GE164" s="2">
        <f t="shared" si="219"/>
        <v>0.85124541324577485</v>
      </c>
      <c r="GF164" s="2">
        <f t="shared" si="219"/>
        <v>0.84026654152450009</v>
      </c>
      <c r="GG164" s="2">
        <f t="shared" si="219"/>
        <v>0.79703743141005756</v>
      </c>
      <c r="GH164" s="2">
        <f t="shared" si="219"/>
        <v>0.78366933000419647</v>
      </c>
      <c r="GI164" s="2">
        <f t="shared" si="219"/>
        <v>0.67757597135912706</v>
      </c>
      <c r="GJ164" s="2">
        <f t="shared" si="219"/>
        <v>0.60357409438808751</v>
      </c>
      <c r="GK164" s="2">
        <f t="shared" si="219"/>
        <v>0.56503688850967326</v>
      </c>
      <c r="GM164" s="107">
        <f t="shared" si="220"/>
        <v>1.3385164146399756E-167</v>
      </c>
      <c r="GN164" s="107">
        <f t="shared" si="220"/>
        <v>1.9393211278500087E-228</v>
      </c>
      <c r="GO164" s="107">
        <f t="shared" si="220"/>
        <v>2.1657676800707126E-223</v>
      </c>
      <c r="GP164" s="107">
        <f t="shared" si="220"/>
        <v>3.2794120595634483E-229</v>
      </c>
      <c r="GQ164" s="107">
        <f t="shared" si="220"/>
        <v>1.5654882398490944E-239</v>
      </c>
      <c r="GR164" s="107">
        <f t="shared" si="220"/>
        <v>3.5865454127576065E-253</v>
      </c>
      <c r="GS164" s="107">
        <f t="shared" si="220"/>
        <v>1.9114981425438314E-258</v>
      </c>
      <c r="GT164" s="107">
        <f t="shared" si="220"/>
        <v>4.6180751985402935E-277</v>
      </c>
      <c r="GU164" s="107">
        <f t="shared" si="220"/>
        <v>1.9529155426984035E-288</v>
      </c>
      <c r="GV164" s="107">
        <f t="shared" si="220"/>
        <v>5.7614694325751179E-270</v>
      </c>
      <c r="GW164" s="107">
        <f t="shared" si="220"/>
        <v>1.176422516454699E-267</v>
      </c>
      <c r="GX164" s="107">
        <f t="shared" si="220"/>
        <v>2.0119433125471759E-263</v>
      </c>
      <c r="GY164" s="107">
        <f t="shared" si="220"/>
        <v>1.4209665747469691E-242</v>
      </c>
      <c r="GZ164" s="107">
        <f t="shared" si="220"/>
        <v>1.3450830281258377E-231</v>
      </c>
      <c r="HA164" s="107">
        <f t="shared" si="220"/>
        <v>0</v>
      </c>
      <c r="HC164" s="107">
        <f t="shared" si="184"/>
        <v>1.9224978821903715E-146</v>
      </c>
      <c r="HD164" s="107">
        <f t="shared" si="184"/>
        <v>4.5476328944297271E-202</v>
      </c>
      <c r="HE164" s="107">
        <f t="shared" si="184"/>
        <v>1.3994260621985817E-195</v>
      </c>
      <c r="HF164" s="107">
        <f t="shared" si="183"/>
        <v>9.0616006514745295E-199</v>
      </c>
      <c r="HG164" s="107">
        <f t="shared" si="183"/>
        <v>9.394495729084071E-208</v>
      </c>
      <c r="HH164" s="107">
        <f t="shared" si="183"/>
        <v>2.6599813491819661E-221</v>
      </c>
      <c r="HI164" s="107">
        <f t="shared" si="183"/>
        <v>1.5703454018802675E-228</v>
      </c>
      <c r="HJ164" s="107">
        <f t="shared" si="183"/>
        <v>1.3479129357125611E-246</v>
      </c>
      <c r="HK164" s="107">
        <f t="shared" si="183"/>
        <v>1.3657785607205738E-256</v>
      </c>
      <c r="HL164" s="107">
        <f t="shared" si="165"/>
        <v>1.2380770698310608E-238</v>
      </c>
      <c r="HM164" s="107">
        <f t="shared" si="165"/>
        <v>3.1465994868254591E-234</v>
      </c>
      <c r="HN164" s="107">
        <f t="shared" si="165"/>
        <v>2.6954249110292572E-228</v>
      </c>
      <c r="HO164" s="107">
        <f t="shared" si="165"/>
        <v>9.4840331508257693E-206</v>
      </c>
      <c r="HP164" s="107">
        <f t="shared" si="165"/>
        <v>2.4787613802219188E-194</v>
      </c>
      <c r="HQ164" s="107">
        <f t="shared" si="165"/>
        <v>4.6532676061770832E-296</v>
      </c>
      <c r="HS164" s="107">
        <f t="shared" si="221"/>
        <v>8.082643317034358E-18</v>
      </c>
      <c r="HT164" s="107">
        <f t="shared" si="221"/>
        <v>1.1248039857457653E-25</v>
      </c>
      <c r="HU164" s="107">
        <f t="shared" si="221"/>
        <v>8.1509612608778081E-24</v>
      </c>
      <c r="HV164" s="107">
        <f t="shared" si="221"/>
        <v>5.4611450468589027E-23</v>
      </c>
      <c r="HW164" s="107">
        <f t="shared" si="221"/>
        <v>8.7236591483182227E-24</v>
      </c>
      <c r="HX164" s="107">
        <f t="shared" si="221"/>
        <v>3.9730687743240917E-26</v>
      </c>
      <c r="HY164" s="107">
        <f t="shared" si="221"/>
        <v>6.6578391685049105E-28</v>
      </c>
      <c r="HZ164" s="107">
        <f t="shared" si="221"/>
        <v>9.3886737202524185E-31</v>
      </c>
      <c r="IA164" s="107">
        <f t="shared" si="221"/>
        <v>1.2811166963208546E-31</v>
      </c>
      <c r="IB164" s="107">
        <f t="shared" si="221"/>
        <v>4.7416002533696922E-29</v>
      </c>
      <c r="IC164" s="107">
        <f t="shared" si="221"/>
        <v>1.8839625088758068E-27</v>
      </c>
      <c r="ID164" s="107">
        <f t="shared" si="221"/>
        <v>3.1405299054965644E-26</v>
      </c>
      <c r="IE164" s="107">
        <f t="shared" si="221"/>
        <v>4.5225343106772381E-22</v>
      </c>
      <c r="IF164" s="107">
        <f t="shared" si="221"/>
        <v>2.2692704663377743E-20</v>
      </c>
      <c r="IG164" s="107">
        <f t="shared" si="221"/>
        <v>2.0512535872835828E-32</v>
      </c>
      <c r="II164" s="107">
        <f t="shared" si="222"/>
        <v>5.5307033191806285E-2</v>
      </c>
      <c r="IJ164" s="107">
        <f t="shared" si="222"/>
        <v>3.1498690678322919E-3</v>
      </c>
      <c r="IK164" s="107">
        <f t="shared" si="222"/>
        <v>1.4869150176729299E-2</v>
      </c>
      <c r="IL164" s="107">
        <f t="shared" si="222"/>
        <v>5.6397922081173654E-2</v>
      </c>
      <c r="IM164" s="107">
        <f t="shared" si="222"/>
        <v>6.6199713907358487E-2</v>
      </c>
      <c r="IN164" s="107">
        <f t="shared" si="222"/>
        <v>2.4877124386292537E-2</v>
      </c>
      <c r="IO164" s="107">
        <f t="shared" si="222"/>
        <v>9.3908586011713785E-3</v>
      </c>
      <c r="IP164" s="107">
        <f t="shared" si="222"/>
        <v>2.947906632374256E-3</v>
      </c>
      <c r="IQ164" s="107">
        <f t="shared" si="222"/>
        <v>4.1441848992405904E-3</v>
      </c>
      <c r="IR164" s="107">
        <f t="shared" si="222"/>
        <v>8.1434275148724103E-3</v>
      </c>
      <c r="IS164" s="107">
        <f t="shared" si="222"/>
        <v>2.6943640647480685E-2</v>
      </c>
      <c r="IT164" s="107">
        <f t="shared" si="222"/>
        <v>3.9416716191849006E-2</v>
      </c>
      <c r="IU164" s="107">
        <f t="shared" si="222"/>
        <v>0.16992031027460047</v>
      </c>
      <c r="IV164" s="107">
        <f t="shared" si="222"/>
        <v>0.31141868701984288</v>
      </c>
      <c r="IW164" s="107">
        <f t="shared" si="222"/>
        <v>0.42859872365394253</v>
      </c>
      <c r="IY164" s="107">
        <f t="shared" si="223"/>
        <v>5.5307033191806292E-2</v>
      </c>
      <c r="IZ164" s="107">
        <f t="shared" si="223"/>
        <v>3.1498690678322919E-3</v>
      </c>
      <c r="JA164" s="107">
        <f t="shared" si="223"/>
        <v>1.4869150176729299E-2</v>
      </c>
      <c r="JB164" s="107">
        <f t="shared" si="223"/>
        <v>5.6397922081173654E-2</v>
      </c>
      <c r="JC164" s="107">
        <f t="shared" si="223"/>
        <v>6.6199713907358487E-2</v>
      </c>
      <c r="JD164" s="107">
        <f t="shared" si="223"/>
        <v>2.4877124386292537E-2</v>
      </c>
      <c r="JE164" s="107">
        <f t="shared" si="223"/>
        <v>9.3908586011713785E-3</v>
      </c>
      <c r="JF164" s="107">
        <f t="shared" si="223"/>
        <v>2.947906632374256E-3</v>
      </c>
      <c r="JG164" s="107">
        <f t="shared" si="223"/>
        <v>4.1441848992405904E-3</v>
      </c>
      <c r="JH164" s="107">
        <f t="shared" si="223"/>
        <v>8.1434275148724103E-3</v>
      </c>
      <c r="JI164" s="107">
        <f t="shared" si="223"/>
        <v>2.6943640647480685E-2</v>
      </c>
      <c r="JJ164" s="107">
        <f t="shared" si="223"/>
        <v>3.9416716191849006E-2</v>
      </c>
      <c r="JK164" s="107">
        <f t="shared" si="223"/>
        <v>0.16992031027460047</v>
      </c>
      <c r="JL164" s="107">
        <f t="shared" si="223"/>
        <v>0.31141868701984288</v>
      </c>
      <c r="JM164" s="107">
        <f t="shared" si="223"/>
        <v>0.42859872365394253</v>
      </c>
    </row>
    <row r="165" spans="2:273" x14ac:dyDescent="0.25">
      <c r="B165" s="2">
        <v>137</v>
      </c>
      <c r="C165" s="37">
        <v>55.887</v>
      </c>
      <c r="D165" s="37">
        <v>56.935000000000002</v>
      </c>
      <c r="E165" s="37">
        <v>56.418999999999997</v>
      </c>
      <c r="F165" s="37">
        <v>55.774000000000001</v>
      </c>
      <c r="G165" s="37">
        <v>56.533000000000001</v>
      </c>
      <c r="H165" s="37">
        <v>57.883000000000003</v>
      </c>
      <c r="I165" s="37">
        <v>58.732999999999997</v>
      </c>
      <c r="J165" s="37">
        <v>58.6</v>
      </c>
      <c r="K165" s="37">
        <v>57.8</v>
      </c>
      <c r="L165" s="37">
        <v>57.917000000000002</v>
      </c>
      <c r="M165" s="37">
        <v>56.75</v>
      </c>
      <c r="N165" s="37">
        <v>55.817</v>
      </c>
      <c r="O165" s="37">
        <v>57.767000000000003</v>
      </c>
      <c r="P165" s="37">
        <v>64.466999999999999</v>
      </c>
      <c r="Q165" s="37">
        <v>87.75</v>
      </c>
      <c r="S165" s="4">
        <f t="shared" si="185"/>
        <v>57.071135530225703</v>
      </c>
      <c r="T165" s="4">
        <f t="shared" si="186"/>
        <v>57.413789546599901</v>
      </c>
      <c r="U165" s="4">
        <f t="shared" si="187"/>
        <v>56.975140613071119</v>
      </c>
      <c r="V165" s="4">
        <f t="shared" si="188"/>
        <v>56.962665801086445</v>
      </c>
      <c r="W165" s="4">
        <f t="shared" si="189"/>
        <v>58.135088827099317</v>
      </c>
      <c r="X165" s="4">
        <f t="shared" si="190"/>
        <v>59.236526954067983</v>
      </c>
      <c r="Y165" s="4">
        <f t="shared" si="191"/>
        <v>59.660413491216786</v>
      </c>
      <c r="Z165" s="4">
        <f t="shared" si="192"/>
        <v>57.855626074710052</v>
      </c>
      <c r="AA165" s="4">
        <f t="shared" si="193"/>
        <v>58.986924586263321</v>
      </c>
      <c r="AB165" s="4">
        <f t="shared" si="194"/>
        <v>58.141320688247298</v>
      </c>
      <c r="AC165" s="4">
        <f t="shared" si="195"/>
        <v>57.469354594979379</v>
      </c>
      <c r="AD165" s="4">
        <f t="shared" si="196"/>
        <v>56.728298177118226</v>
      </c>
      <c r="AE165" s="4">
        <f t="shared" si="197"/>
        <v>60.001268323295648</v>
      </c>
      <c r="AF165" s="4">
        <f t="shared" si="198"/>
        <v>65.409177961235301</v>
      </c>
      <c r="AG165" s="4">
        <f t="shared" si="198"/>
        <v>87.273960615430241</v>
      </c>
      <c r="AI165" s="4">
        <f t="shared" si="199"/>
        <v>-1.1841355302257028</v>
      </c>
      <c r="AJ165" s="4">
        <f t="shared" si="200"/>
        <v>-0.47878954659989859</v>
      </c>
      <c r="AK165" s="4">
        <f t="shared" si="201"/>
        <v>-0.55614061307112195</v>
      </c>
      <c r="AL165" s="4">
        <f t="shared" si="202"/>
        <v>-1.1886658010864437</v>
      </c>
      <c r="AM165" s="4">
        <f t="shared" si="203"/>
        <v>-1.6020888270993154</v>
      </c>
      <c r="AN165" s="4">
        <f t="shared" si="204"/>
        <v>-1.3535269540679806</v>
      </c>
      <c r="AO165" s="4">
        <f t="shared" si="205"/>
        <v>-0.92741349121678951</v>
      </c>
      <c r="AP165" s="4">
        <f t="shared" si="206"/>
        <v>0.74437392528994906</v>
      </c>
      <c r="AQ165" s="4">
        <f t="shared" si="207"/>
        <v>-1.1869245862633235</v>
      </c>
      <c r="AR165" s="4">
        <f t="shared" si="208"/>
        <v>-0.22432068824729612</v>
      </c>
      <c r="AS165" s="4">
        <f t="shared" si="209"/>
        <v>-0.7193545949793787</v>
      </c>
      <c r="AT165" s="4">
        <f t="shared" si="210"/>
        <v>-0.91129817711822625</v>
      </c>
      <c r="AU165" s="4">
        <f t="shared" si="211"/>
        <v>-2.2342683232956446</v>
      </c>
      <c r="AV165" s="4">
        <f t="shared" si="212"/>
        <v>-0.94217796123530206</v>
      </c>
      <c r="AW165" s="4">
        <f t="shared" si="212"/>
        <v>0.47603938456975925</v>
      </c>
      <c r="AY165" s="2">
        <f t="shared" si="215"/>
        <v>57.071135530225703</v>
      </c>
      <c r="AZ165" s="2">
        <f t="shared" si="215"/>
        <v>57.413771151571979</v>
      </c>
      <c r="BA165" s="2">
        <f t="shared" si="215"/>
        <v>56.966261638801917</v>
      </c>
      <c r="BB165" s="2">
        <f t="shared" si="215"/>
        <v>56.890390907970058</v>
      </c>
      <c r="BC165" s="2">
        <f t="shared" si="215"/>
        <v>57.992373594063835</v>
      </c>
      <c r="BD165" s="2">
        <f t="shared" si="215"/>
        <v>59.202980870810443</v>
      </c>
      <c r="BE165" s="2">
        <f t="shared" si="215"/>
        <v>59.652681883468766</v>
      </c>
      <c r="BF165" s="2">
        <f t="shared" si="215"/>
        <v>57.854212919136522</v>
      </c>
      <c r="BG165" s="2">
        <f t="shared" si="215"/>
        <v>58.984710903630635</v>
      </c>
      <c r="BH165" s="2">
        <f t="shared" si="215"/>
        <v>58.133727588791096</v>
      </c>
      <c r="BI165" s="2">
        <f t="shared" si="215"/>
        <v>57.414116932722663</v>
      </c>
      <c r="BJ165" s="2">
        <f t="shared" si="215"/>
        <v>56.60614486695529</v>
      </c>
      <c r="BK165" s="2">
        <f t="shared" si="215"/>
        <v>58.366366898404529</v>
      </c>
      <c r="BL165" s="2">
        <f t="shared" si="215"/>
        <v>58.526361088854415</v>
      </c>
      <c r="BM165" s="2">
        <f t="shared" si="215"/>
        <v>59.526496088598648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>
        <f t="shared" si="218"/>
        <v>56.935000000000002</v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>
        <f t="shared" si="218"/>
        <v>58.6</v>
      </c>
      <c r="DC165" s="2">
        <f t="shared" si="218"/>
        <v>57.8</v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93.06252636262515</v>
      </c>
      <c r="DL165" s="2">
        <f t="shared" si="224"/>
        <v>91.32019273618539</v>
      </c>
      <c r="DM165" s="2">
        <f t="shared" si="224"/>
        <v>93.435273949579823</v>
      </c>
      <c r="DN165" s="2">
        <f t="shared" si="224"/>
        <v>96.510008021390362</v>
      </c>
      <c r="DO165" s="2">
        <f t="shared" si="224"/>
        <v>95.230897543988249</v>
      </c>
      <c r="DP165" s="2">
        <f t="shared" si="224"/>
        <v>89.848996884164222</v>
      </c>
      <c r="DQ165" s="2">
        <f t="shared" si="224"/>
        <v>89.777949596774178</v>
      </c>
      <c r="DR165" s="2">
        <f t="shared" si="224"/>
        <v>95.698224471635143</v>
      </c>
      <c r="DS165" s="2">
        <f t="shared" si="224"/>
        <v>84.446599332591788</v>
      </c>
      <c r="DT165" s="2">
        <f t="shared" si="224"/>
        <v>82.888841935483853</v>
      </c>
      <c r="DU165" s="2">
        <f t="shared" si="224"/>
        <v>86.104234677419356</v>
      </c>
      <c r="DV165" s="2">
        <f t="shared" si="224"/>
        <v>90.222858467741943</v>
      </c>
      <c r="DW165" s="2">
        <f t="shared" si="224"/>
        <v>101.53060428885634</v>
      </c>
      <c r="DX165" s="2">
        <f t="shared" si="224"/>
        <v>98.547606060606029</v>
      </c>
      <c r="DY165" s="2">
        <f t="shared" si="224"/>
        <v>92.13583722654802</v>
      </c>
      <c r="EA165" s="2">
        <f t="shared" si="214"/>
        <v>67.070142857142883</v>
      </c>
      <c r="EB165" s="2">
        <f t="shared" si="214"/>
        <v>61.104711111111108</v>
      </c>
      <c r="EC165" s="2">
        <f t="shared" si="214"/>
        <v>54.687077777777795</v>
      </c>
      <c r="ED165" s="2">
        <f t="shared" si="214"/>
        <v>56.999606094182823</v>
      </c>
      <c r="EE165" s="2">
        <f t="shared" si="214"/>
        <v>56.355866049698008</v>
      </c>
      <c r="EF165" s="2">
        <f t="shared" si="214"/>
        <v>57.198087557465222</v>
      </c>
      <c r="EG165" s="2">
        <f t="shared" si="214"/>
        <v>58.987223953664753</v>
      </c>
      <c r="EH165" s="2">
        <f t="shared" si="214"/>
        <v>54.086580645161298</v>
      </c>
      <c r="EI165" s="2">
        <f t="shared" si="214"/>
        <v>57.351922050561797</v>
      </c>
      <c r="EJ165" s="2">
        <f t="shared" si="214"/>
        <v>58.69729128821799</v>
      </c>
      <c r="EK165" s="2">
        <f t="shared" si="213"/>
        <v>57.642842695048778</v>
      </c>
      <c r="EL165" s="2">
        <f t="shared" si="182"/>
        <v>55.249115891950368</v>
      </c>
      <c r="EM165" s="2">
        <f t="shared" si="182"/>
        <v>56.327731969397405</v>
      </c>
      <c r="EN165" s="2">
        <f t="shared" si="182"/>
        <v>59.208433590370532</v>
      </c>
      <c r="EO165" s="2">
        <f t="shared" si="182"/>
        <v>61.07727120578167</v>
      </c>
      <c r="EQ165" s="2">
        <f t="shared" si="225"/>
        <v>55.276513382297246</v>
      </c>
      <c r="ER165" s="2">
        <f t="shared" si="225"/>
        <v>57.023972994940848</v>
      </c>
      <c r="ES165" s="2">
        <f t="shared" si="225"/>
        <v>57.310047234883001</v>
      </c>
      <c r="ET165" s="2">
        <f t="shared" si="225"/>
        <v>56.865752368812572</v>
      </c>
      <c r="EU165" s="2">
        <f t="shared" si="225"/>
        <v>58.391754340295272</v>
      </c>
      <c r="EV165" s="2">
        <f t="shared" si="225"/>
        <v>59.579787887828154</v>
      </c>
      <c r="EW165" s="2">
        <f t="shared" si="225"/>
        <v>59.752618982914669</v>
      </c>
      <c r="EX165" s="2">
        <f t="shared" si="225"/>
        <v>58.326943041501117</v>
      </c>
      <c r="EY165" s="2">
        <f t="shared" si="225"/>
        <v>59.211355492099827</v>
      </c>
      <c r="EZ165" s="2">
        <f t="shared" si="225"/>
        <v>58.04862898190261</v>
      </c>
      <c r="FA165" s="2">
        <f t="shared" si="225"/>
        <v>57.367851780146552</v>
      </c>
      <c r="FB165" s="2">
        <f t="shared" si="225"/>
        <v>56.903704550007014</v>
      </c>
      <c r="FC165" s="2">
        <f t="shared" si="225"/>
        <v>59.153229225420844</v>
      </c>
      <c r="FD165" s="2">
        <f t="shared" si="225"/>
        <v>58.156585818345818</v>
      </c>
      <c r="FE165" s="2">
        <f t="shared" si="225"/>
        <v>58.526473431100186</v>
      </c>
      <c r="FG165" s="2">
        <f t="shared" si="226"/>
        <v>0.99999999517417737</v>
      </c>
      <c r="FH165" s="2">
        <f t="shared" si="226"/>
        <v>0.99999999553244168</v>
      </c>
      <c r="FI165" s="2">
        <f t="shared" si="226"/>
        <v>0.99999999490066271</v>
      </c>
      <c r="FJ165" s="2">
        <f t="shared" si="226"/>
        <v>0.99999999482311086</v>
      </c>
      <c r="FK165" s="2">
        <f t="shared" si="226"/>
        <v>0.99999999487424995</v>
      </c>
      <c r="FL165" s="2">
        <f t="shared" si="226"/>
        <v>0.99999999561781749</v>
      </c>
      <c r="FM165" s="2">
        <f t="shared" si="226"/>
        <v>0.9999999957100838</v>
      </c>
      <c r="FN165" s="2">
        <f t="shared" si="226"/>
        <v>0.99999999561848374</v>
      </c>
      <c r="FO165" s="2">
        <f t="shared" si="226"/>
        <v>0.99999999570719078</v>
      </c>
      <c r="FP165" s="2">
        <f t="shared" si="226"/>
        <v>0.9999999956718878</v>
      </c>
      <c r="FQ165" s="2">
        <f t="shared" si="226"/>
        <v>0.99999999476270551</v>
      </c>
      <c r="FR165" s="2">
        <f t="shared" si="226"/>
        <v>0.99999999552946506</v>
      </c>
      <c r="FS165" s="2">
        <f t="shared" si="226"/>
        <v>0.99999997047579714</v>
      </c>
      <c r="FT165" s="2">
        <f t="shared" si="226"/>
        <v>0.99999987059415896</v>
      </c>
      <c r="FU165" s="2">
        <f t="shared" si="226"/>
        <v>0.99999961832740114</v>
      </c>
      <c r="FW165" s="2">
        <f t="shared" si="219"/>
        <v>0.84783123581069486</v>
      </c>
      <c r="FX165" s="2">
        <f t="shared" si="219"/>
        <v>0.9044785500698771</v>
      </c>
      <c r="FY165" s="2">
        <f t="shared" si="219"/>
        <v>0.86893259746507912</v>
      </c>
      <c r="FZ165" s="2">
        <f t="shared" si="219"/>
        <v>0.81593090107605071</v>
      </c>
      <c r="GA165" s="2">
        <f t="shared" si="219"/>
        <v>0.80382963675380981</v>
      </c>
      <c r="GB165" s="2">
        <f t="shared" si="219"/>
        <v>0.84179069243252069</v>
      </c>
      <c r="GC165" s="2">
        <f t="shared" si="219"/>
        <v>0.86943051925294712</v>
      </c>
      <c r="GD165" s="2">
        <f t="shared" si="219"/>
        <v>0.88851653219669668</v>
      </c>
      <c r="GE165" s="2">
        <f t="shared" si="219"/>
        <v>0.87811088059489739</v>
      </c>
      <c r="GF165" s="2">
        <f t="shared" si="219"/>
        <v>0.86880923809473243</v>
      </c>
      <c r="GG165" s="2">
        <f t="shared" si="219"/>
        <v>0.83175806541876041</v>
      </c>
      <c r="GH165" s="2">
        <f t="shared" si="219"/>
        <v>0.82016083698255804</v>
      </c>
      <c r="GI165" s="2">
        <f t="shared" si="219"/>
        <v>0.72151320978364442</v>
      </c>
      <c r="GJ165" s="2">
        <f t="shared" si="219"/>
        <v>0.64845656412987696</v>
      </c>
      <c r="GK165" s="2">
        <f t="shared" si="219"/>
        <v>0.60796155100153848</v>
      </c>
      <c r="GM165" s="107">
        <f t="shared" si="220"/>
        <v>1.1814649902536719E-171</v>
      </c>
      <c r="GN165" s="107">
        <f t="shared" si="220"/>
        <v>5.8590058511049959E-234</v>
      </c>
      <c r="GO165" s="107">
        <f t="shared" si="220"/>
        <v>7.9563596999413852E-229</v>
      </c>
      <c r="GP165" s="107">
        <f t="shared" si="220"/>
        <v>8.5822044936075094E-235</v>
      </c>
      <c r="GQ165" s="107">
        <f t="shared" si="220"/>
        <v>2.3018205144240726E-245</v>
      </c>
      <c r="GR165" s="107">
        <f t="shared" si="220"/>
        <v>2.7442361726971213E-259</v>
      </c>
      <c r="GS165" s="107">
        <f t="shared" si="220"/>
        <v>1.1060345766145663E-264</v>
      </c>
      <c r="GT165" s="107">
        <f t="shared" si="220"/>
        <v>9.261098083136661E-284</v>
      </c>
      <c r="GU165" s="107">
        <f t="shared" si="220"/>
        <v>2.1063076767917773E-295</v>
      </c>
      <c r="GV165" s="107">
        <f t="shared" si="220"/>
        <v>1.7366784974851671E-276</v>
      </c>
      <c r="GW165" s="107">
        <f t="shared" si="220"/>
        <v>3.4683036524210012E-274</v>
      </c>
      <c r="GX165" s="107">
        <f t="shared" si="220"/>
        <v>8.5325467593809069E-270</v>
      </c>
      <c r="GY165" s="107">
        <f t="shared" si="220"/>
        <v>1.7375288379326461E-248</v>
      </c>
      <c r="GZ165" s="107">
        <f t="shared" si="220"/>
        <v>2.9774125561291503E-237</v>
      </c>
      <c r="HA165" s="107">
        <f t="shared" si="220"/>
        <v>0</v>
      </c>
      <c r="HC165" s="107">
        <f t="shared" si="184"/>
        <v>4.5230213613742414E-151</v>
      </c>
      <c r="HD165" s="107">
        <f t="shared" si="184"/>
        <v>2.071508166114841E-208</v>
      </c>
      <c r="HE165" s="107">
        <f t="shared" si="184"/>
        <v>8.5914047152006319E-202</v>
      </c>
      <c r="HF165" s="107">
        <f t="shared" si="183"/>
        <v>4.0482624305456132E-205</v>
      </c>
      <c r="HG165" s="107">
        <f t="shared" si="183"/>
        <v>2.1749201063047923E-214</v>
      </c>
      <c r="HH165" s="107">
        <f t="shared" si="183"/>
        <v>2.7510453736629471E-228</v>
      </c>
      <c r="HI165" s="107">
        <f t="shared" si="183"/>
        <v>1.07351050274466E-235</v>
      </c>
      <c r="HJ165" s="107">
        <f t="shared" si="183"/>
        <v>2.5733743615101363E-254</v>
      </c>
      <c r="HK165" s="107">
        <f t="shared" si="183"/>
        <v>1.281455210781489E-264</v>
      </c>
      <c r="HL165" s="107">
        <f t="shared" si="165"/>
        <v>4.0125889334244528E-246</v>
      </c>
      <c r="HM165" s="107">
        <f t="shared" si="165"/>
        <v>1.0836062846293006E-241</v>
      </c>
      <c r="HN165" s="107">
        <f t="shared" si="165"/>
        <v>1.5259469695449536E-235</v>
      </c>
      <c r="HO165" s="107">
        <f t="shared" si="165"/>
        <v>2.1137244877401706E-212</v>
      </c>
      <c r="HP165" s="107">
        <f t="shared" si="165"/>
        <v>1.1658075347808101E-200</v>
      </c>
      <c r="HQ165" s="107">
        <f t="shared" si="165"/>
        <v>1.4705336538657823E-305</v>
      </c>
      <c r="HS165" s="107">
        <f t="shared" si="221"/>
        <v>7.2558142265187845E-19</v>
      </c>
      <c r="HT165" s="107">
        <f t="shared" si="221"/>
        <v>3.738654294678003E-27</v>
      </c>
      <c r="HU165" s="107">
        <f t="shared" si="221"/>
        <v>3.129609899107214E-25</v>
      </c>
      <c r="HV165" s="107">
        <f t="shared" si="221"/>
        <v>2.1265153089895885E-24</v>
      </c>
      <c r="HW165" s="107">
        <f t="shared" si="221"/>
        <v>2.9784428500778488E-25</v>
      </c>
      <c r="HX165" s="107">
        <f t="shared" si="221"/>
        <v>1.0675047849112974E-27</v>
      </c>
      <c r="HY165" s="107">
        <f t="shared" si="221"/>
        <v>1.5240792562201796E-29</v>
      </c>
      <c r="HZ165" s="107">
        <f t="shared" si="221"/>
        <v>1.5262565624012172E-32</v>
      </c>
      <c r="IA165" s="107">
        <f t="shared" si="221"/>
        <v>1.8082726160124625E-33</v>
      </c>
      <c r="IB165" s="107">
        <f t="shared" si="221"/>
        <v>9.1750626981185539E-31</v>
      </c>
      <c r="IC165" s="107">
        <f t="shared" si="221"/>
        <v>3.992654498008584E-29</v>
      </c>
      <c r="ID165" s="107">
        <f t="shared" si="221"/>
        <v>7.7455929933109677E-28</v>
      </c>
      <c r="IE165" s="107">
        <f t="shared" si="221"/>
        <v>1.7141869466481604E-23</v>
      </c>
      <c r="IF165" s="107">
        <f t="shared" si="221"/>
        <v>1.0515019095909955E-21</v>
      </c>
      <c r="IG165" s="107">
        <f t="shared" si="221"/>
        <v>9.6963407661970725E-35</v>
      </c>
      <c r="II165" s="107">
        <f t="shared" si="222"/>
        <v>2.8845772509196142E-2</v>
      </c>
      <c r="IJ165" s="107">
        <f t="shared" si="222"/>
        <v>1.0214336874148169E-3</v>
      </c>
      <c r="IK165" s="107">
        <f t="shared" si="222"/>
        <v>5.7719415496943057E-3</v>
      </c>
      <c r="IL165" s="107">
        <f t="shared" si="222"/>
        <v>2.609125508013127E-2</v>
      </c>
      <c r="IM165" s="107">
        <f t="shared" si="222"/>
        <v>3.0897918964987697E-2</v>
      </c>
      <c r="IN165" s="107">
        <f t="shared" si="222"/>
        <v>9.7889577498410599E-3</v>
      </c>
      <c r="IO165" s="107">
        <f t="shared" si="222"/>
        <v>3.2139822635536461E-3</v>
      </c>
      <c r="IP165" s="107">
        <f t="shared" si="222"/>
        <v>8.4152800627462115E-4</v>
      </c>
      <c r="IQ165" s="107">
        <f t="shared" si="222"/>
        <v>1.2000223496491911E-3</v>
      </c>
      <c r="IR165" s="107">
        <f t="shared" si="222"/>
        <v>2.6676782743458392E-3</v>
      </c>
      <c r="IS165" s="107">
        <f t="shared" si="222"/>
        <v>1.0328545978889787E-2</v>
      </c>
      <c r="IT165" s="107">
        <f t="shared" si="222"/>
        <v>1.6288053767807849E-2</v>
      </c>
      <c r="IU165" s="107">
        <f t="shared" si="222"/>
        <v>9.5255218734527913E-2</v>
      </c>
      <c r="IV165" s="107">
        <f t="shared" si="222"/>
        <v>0.20929578934328877</v>
      </c>
      <c r="IW165" s="107">
        <f t="shared" si="222"/>
        <v>0.35161318358293592</v>
      </c>
      <c r="IY165" s="107">
        <f t="shared" si="223"/>
        <v>2.8845772509196142E-2</v>
      </c>
      <c r="IZ165" s="107">
        <f t="shared" si="223"/>
        <v>1.0214336874148169E-3</v>
      </c>
      <c r="JA165" s="107">
        <f t="shared" si="223"/>
        <v>5.7719415496943057E-3</v>
      </c>
      <c r="JB165" s="107">
        <f t="shared" si="223"/>
        <v>2.609125508013127E-2</v>
      </c>
      <c r="JC165" s="107">
        <f t="shared" si="223"/>
        <v>3.0897918964987697E-2</v>
      </c>
      <c r="JD165" s="107">
        <f t="shared" si="223"/>
        <v>9.7889577498410599E-3</v>
      </c>
      <c r="JE165" s="107">
        <f t="shared" si="223"/>
        <v>3.2139822635536461E-3</v>
      </c>
      <c r="JF165" s="107">
        <f t="shared" si="223"/>
        <v>8.4152800627462115E-4</v>
      </c>
      <c r="JG165" s="107">
        <f t="shared" si="223"/>
        <v>1.2000223496491911E-3</v>
      </c>
      <c r="JH165" s="107">
        <f t="shared" si="223"/>
        <v>2.6676782743458392E-3</v>
      </c>
      <c r="JI165" s="107">
        <f t="shared" si="223"/>
        <v>1.0328545978889787E-2</v>
      </c>
      <c r="JJ165" s="107">
        <f t="shared" si="223"/>
        <v>1.6288053767807849E-2</v>
      </c>
      <c r="JK165" s="107">
        <f t="shared" si="223"/>
        <v>9.5255218734527913E-2</v>
      </c>
      <c r="JL165" s="107">
        <f t="shared" si="223"/>
        <v>0.20929578934328877</v>
      </c>
      <c r="JM165" s="107">
        <f t="shared" si="223"/>
        <v>0.35161318358293592</v>
      </c>
    </row>
    <row r="166" spans="2:273" x14ac:dyDescent="0.25">
      <c r="B166" s="2">
        <v>138</v>
      </c>
      <c r="C166" s="37">
        <v>54.531999999999996</v>
      </c>
      <c r="D166" s="37">
        <v>56.677</v>
      </c>
      <c r="E166" s="37">
        <v>56.081000000000003</v>
      </c>
      <c r="F166" s="37">
        <v>55.935000000000002</v>
      </c>
      <c r="G166" s="37">
        <v>57.283000000000001</v>
      </c>
      <c r="H166" s="37">
        <v>57.95</v>
      </c>
      <c r="I166" s="37">
        <v>58.582999999999998</v>
      </c>
      <c r="J166" s="37">
        <v>58.417000000000002</v>
      </c>
      <c r="K166" s="37">
        <v>58.317</v>
      </c>
      <c r="L166" s="37">
        <v>56.716999999999999</v>
      </c>
      <c r="M166" s="37">
        <v>56.317</v>
      </c>
      <c r="N166" s="37">
        <v>55.116999999999997</v>
      </c>
      <c r="O166" s="37">
        <v>58.283000000000001</v>
      </c>
      <c r="P166" s="37">
        <v>59.4</v>
      </c>
      <c r="Q166" s="37">
        <v>69.533000000000001</v>
      </c>
      <c r="S166" s="4">
        <f t="shared" si="185"/>
        <v>56.676309243460508</v>
      </c>
      <c r="T166" s="4">
        <f t="shared" si="186"/>
        <v>57.245130714003409</v>
      </c>
      <c r="U166" s="4">
        <f t="shared" si="187"/>
        <v>56.930926898258789</v>
      </c>
      <c r="V166" s="4">
        <f t="shared" si="188"/>
        <v>56.787587690052476</v>
      </c>
      <c r="W166" s="4">
        <f t="shared" si="189"/>
        <v>57.976733930183833</v>
      </c>
      <c r="X166" s="4">
        <f t="shared" si="190"/>
        <v>59.157340061051627</v>
      </c>
      <c r="Y166" s="4">
        <f t="shared" si="191"/>
        <v>59.557079290398249</v>
      </c>
      <c r="Z166" s="4">
        <f t="shared" si="192"/>
        <v>57.785277838681885</v>
      </c>
      <c r="AA166" s="4">
        <f t="shared" si="193"/>
        <v>58.889962341271747</v>
      </c>
      <c r="AB166" s="4">
        <f t="shared" si="194"/>
        <v>57.985081932680842</v>
      </c>
      <c r="AC166" s="4">
        <f t="shared" si="195"/>
        <v>57.275144427121084</v>
      </c>
      <c r="AD166" s="4">
        <f t="shared" si="196"/>
        <v>56.547449339884942</v>
      </c>
      <c r="AE166" s="4">
        <f t="shared" si="197"/>
        <v>58.919967283111916</v>
      </c>
      <c r="AF166" s="4">
        <f t="shared" si="198"/>
        <v>61.505649950962699</v>
      </c>
      <c r="AG166" s="4">
        <f t="shared" si="198"/>
        <v>76.176994367493791</v>
      </c>
      <c r="AI166" s="4">
        <f t="shared" si="199"/>
        <v>-2.144309243460512</v>
      </c>
      <c r="AJ166" s="4">
        <f t="shared" si="200"/>
        <v>-0.56813071400340931</v>
      </c>
      <c r="AK166" s="4">
        <f t="shared" si="201"/>
        <v>-0.84992689825878642</v>
      </c>
      <c r="AL166" s="4">
        <f t="shared" si="202"/>
        <v>-0.85258769005247359</v>
      </c>
      <c r="AM166" s="4">
        <f t="shared" si="203"/>
        <v>-0.69373393018383211</v>
      </c>
      <c r="AN166" s="4">
        <f t="shared" si="204"/>
        <v>-1.2073400610516245</v>
      </c>
      <c r="AO166" s="4">
        <f t="shared" si="205"/>
        <v>-0.97407929039825092</v>
      </c>
      <c r="AP166" s="4">
        <f t="shared" si="206"/>
        <v>0.63172216131811609</v>
      </c>
      <c r="AQ166" s="4">
        <f t="shared" si="207"/>
        <v>-0.57296234127174728</v>
      </c>
      <c r="AR166" s="4">
        <f t="shared" si="208"/>
        <v>-1.2680819326808432</v>
      </c>
      <c r="AS166" s="4">
        <f t="shared" si="209"/>
        <v>-0.95814442712108416</v>
      </c>
      <c r="AT166" s="4">
        <f t="shared" si="210"/>
        <v>-1.4304493398849445</v>
      </c>
      <c r="AU166" s="4">
        <f t="shared" si="211"/>
        <v>-0.63696728311191464</v>
      </c>
      <c r="AV166" s="4">
        <f t="shared" si="212"/>
        <v>-2.1056499509627002</v>
      </c>
      <c r="AW166" s="4">
        <f t="shared" si="212"/>
        <v>-6.6439943674937894</v>
      </c>
      <c r="AY166" s="2">
        <f t="shared" si="215"/>
        <v>56.676309243460508</v>
      </c>
      <c r="AZ166" s="2">
        <f t="shared" si="215"/>
        <v>57.245127447466096</v>
      </c>
      <c r="BA166" s="2">
        <f t="shared" si="215"/>
        <v>56.92890552970993</v>
      </c>
      <c r="BB166" s="2">
        <f t="shared" si="215"/>
        <v>56.766888572401172</v>
      </c>
      <c r="BC166" s="2">
        <f t="shared" si="215"/>
        <v>57.935737011734595</v>
      </c>
      <c r="BD166" s="2">
        <f t="shared" si="215"/>
        <v>59.149719202884881</v>
      </c>
      <c r="BE166" s="2">
        <f t="shared" si="215"/>
        <v>59.555630989937121</v>
      </c>
      <c r="BF166" s="2">
        <f t="shared" si="215"/>
        <v>57.785074586891042</v>
      </c>
      <c r="BG166" s="2">
        <f t="shared" si="215"/>
        <v>58.889640013262849</v>
      </c>
      <c r="BH166" s="2">
        <f t="shared" si="215"/>
        <v>57.98375396490691</v>
      </c>
      <c r="BI166" s="2">
        <f t="shared" si="215"/>
        <v>57.263213778988785</v>
      </c>
      <c r="BJ166" s="2">
        <f t="shared" si="215"/>
        <v>56.518076429460599</v>
      </c>
      <c r="BK166" s="2">
        <f t="shared" si="215"/>
        <v>58.326386482933266</v>
      </c>
      <c r="BL166" s="2">
        <f t="shared" si="215"/>
        <v>58.333511556221545</v>
      </c>
      <c r="BM166" s="2">
        <f t="shared" si="215"/>
        <v>59.27805894575225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>
        <f t="shared" si="218"/>
        <v>56.677</v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>
        <f t="shared" si="218"/>
        <v>58.582999999999998</v>
      </c>
      <c r="DB166" s="2">
        <f t="shared" si="218"/>
        <v>58.417000000000002</v>
      </c>
      <c r="DC166" s="2">
        <f t="shared" si="218"/>
        <v>58.317</v>
      </c>
      <c r="DD166" s="2">
        <f t="shared" si="218"/>
        <v>56.716999999999999</v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93.245336373748614</v>
      </c>
      <c r="DL166" s="2">
        <f t="shared" si="224"/>
        <v>91.482472816399294</v>
      </c>
      <c r="DM166" s="2">
        <f t="shared" si="224"/>
        <v>93.604578151260498</v>
      </c>
      <c r="DN166" s="2">
        <f t="shared" si="224"/>
        <v>96.701419451871644</v>
      </c>
      <c r="DO166" s="2">
        <f t="shared" si="224"/>
        <v>95.397047837243392</v>
      </c>
      <c r="DP166" s="2">
        <f t="shared" si="224"/>
        <v>89.962892778592376</v>
      </c>
      <c r="DQ166" s="2">
        <f t="shared" si="224"/>
        <v>89.885951612903213</v>
      </c>
      <c r="DR166" s="2">
        <f t="shared" si="224"/>
        <v>95.853726807563959</v>
      </c>
      <c r="DS166" s="2">
        <f t="shared" si="224"/>
        <v>84.513960177975548</v>
      </c>
      <c r="DT166" s="2">
        <f t="shared" si="224"/>
        <v>82.92721129032256</v>
      </c>
      <c r="DU166" s="2">
        <f t="shared" si="224"/>
        <v>86.189414516129034</v>
      </c>
      <c r="DV166" s="2">
        <f t="shared" si="224"/>
        <v>90.354758064516147</v>
      </c>
      <c r="DW166" s="2">
        <f t="shared" si="224"/>
        <v>101.73438288123171</v>
      </c>
      <c r="DX166" s="2">
        <f t="shared" si="224"/>
        <v>98.717787878787846</v>
      </c>
      <c r="DY166" s="2">
        <f t="shared" si="224"/>
        <v>92.286198961809419</v>
      </c>
      <c r="EA166" s="2">
        <f t="shared" si="214"/>
        <v>67.190285714285736</v>
      </c>
      <c r="EB166" s="2">
        <f t="shared" si="214"/>
        <v>61.077777777777769</v>
      </c>
      <c r="EC166" s="2">
        <f t="shared" si="214"/>
        <v>54.54084444444446</v>
      </c>
      <c r="ED166" s="2">
        <f t="shared" si="214"/>
        <v>56.878543213296396</v>
      </c>
      <c r="EE166" s="2">
        <f t="shared" si="214"/>
        <v>56.192504041344897</v>
      </c>
      <c r="EF166" s="2">
        <f t="shared" si="214"/>
        <v>57.034590216640126</v>
      </c>
      <c r="EG166" s="2">
        <f t="shared" si="214"/>
        <v>58.855242018892632</v>
      </c>
      <c r="EH166" s="2">
        <f t="shared" si="214"/>
        <v>53.848667432483126</v>
      </c>
      <c r="EI166" s="2">
        <f t="shared" si="214"/>
        <v>57.177963834269661</v>
      </c>
      <c r="EJ166" s="2">
        <f t="shared" si="214"/>
        <v>58.573282205449665</v>
      </c>
      <c r="EK166" s="2">
        <f t="shared" si="213"/>
        <v>57.504155218492144</v>
      </c>
      <c r="EL166" s="2">
        <f t="shared" si="182"/>
        <v>55.079570415552418</v>
      </c>
      <c r="EM166" s="2">
        <f t="shared" si="182"/>
        <v>56.127889495401014</v>
      </c>
      <c r="EN166" s="2">
        <f t="shared" si="182"/>
        <v>59.074402595448575</v>
      </c>
      <c r="EO166" s="2">
        <f t="shared" si="182"/>
        <v>60.966667364016736</v>
      </c>
      <c r="EQ166" s="2">
        <f t="shared" si="225"/>
        <v>55.177373090127958</v>
      </c>
      <c r="ER166" s="2">
        <f t="shared" si="225"/>
        <v>56.923611891355776</v>
      </c>
      <c r="ES166" s="2">
        <f t="shared" si="225"/>
        <v>57.215029185657841</v>
      </c>
      <c r="ET166" s="2">
        <f t="shared" si="225"/>
        <v>56.746880351399227</v>
      </c>
      <c r="EU166" s="2">
        <f t="shared" si="225"/>
        <v>58.273665315428801</v>
      </c>
      <c r="EV166" s="2">
        <f t="shared" si="225"/>
        <v>59.465484636038177</v>
      </c>
      <c r="EW166" s="2">
        <f t="shared" si="225"/>
        <v>59.639180802415353</v>
      </c>
      <c r="EX166" s="2">
        <f t="shared" si="225"/>
        <v>58.177398509697106</v>
      </c>
      <c r="EY166" s="2">
        <f t="shared" si="225"/>
        <v>59.078368279200959</v>
      </c>
      <c r="EZ166" s="2">
        <f t="shared" si="225"/>
        <v>57.913043447634109</v>
      </c>
      <c r="FA166" s="2">
        <f t="shared" si="225"/>
        <v>57.224501361983769</v>
      </c>
      <c r="FB166" s="2">
        <f t="shared" si="225"/>
        <v>56.768627736054611</v>
      </c>
      <c r="FC166" s="2">
        <f t="shared" si="225"/>
        <v>59.014683982602996</v>
      </c>
      <c r="FD166" s="2">
        <f t="shared" si="225"/>
        <v>58.00197826874718</v>
      </c>
      <c r="FE166" s="2">
        <f t="shared" si="225"/>
        <v>58.365909992281573</v>
      </c>
      <c r="FG166" s="2">
        <f t="shared" si="226"/>
        <v>0.99999999616671287</v>
      </c>
      <c r="FH166" s="2">
        <f t="shared" si="226"/>
        <v>0.99999999645129234</v>
      </c>
      <c r="FI166" s="2">
        <f t="shared" si="226"/>
        <v>0.99999999594945244</v>
      </c>
      <c r="FJ166" s="2">
        <f t="shared" si="226"/>
        <v>0.99999999588785082</v>
      </c>
      <c r="FK166" s="2">
        <f t="shared" si="226"/>
        <v>0.999999995928472</v>
      </c>
      <c r="FL166" s="2">
        <f t="shared" si="226"/>
        <v>0.99999999651910865</v>
      </c>
      <c r="FM166" s="2">
        <f t="shared" si="226"/>
        <v>0.99999999659239847</v>
      </c>
      <c r="FN166" s="2">
        <f t="shared" si="226"/>
        <v>0.99999999651963789</v>
      </c>
      <c r="FO166" s="2">
        <f t="shared" si="226"/>
        <v>0.99999999659010042</v>
      </c>
      <c r="FP166" s="2">
        <f t="shared" si="226"/>
        <v>0.99999999656205829</v>
      </c>
      <c r="FQ166" s="2">
        <f t="shared" si="226"/>
        <v>0.99999999583986909</v>
      </c>
      <c r="FR166" s="2">
        <f t="shared" si="226"/>
        <v>0.9999999964489279</v>
      </c>
      <c r="FS166" s="2">
        <f t="shared" si="226"/>
        <v>0.99999997605200863</v>
      </c>
      <c r="FT166" s="2">
        <f t="shared" si="226"/>
        <v>0.99999989318787486</v>
      </c>
      <c r="FU166" s="2">
        <f t="shared" si="226"/>
        <v>0.99999968028137831</v>
      </c>
      <c r="FW166" s="2">
        <f t="shared" si="219"/>
        <v>0.87522292883062103</v>
      </c>
      <c r="FX166" s="2">
        <f t="shared" si="219"/>
        <v>0.9226040902064534</v>
      </c>
      <c r="FY166" s="2">
        <f t="shared" si="219"/>
        <v>0.89300521771446673</v>
      </c>
      <c r="FZ166" s="2">
        <f t="shared" si="219"/>
        <v>0.84803568025159126</v>
      </c>
      <c r="GA166" s="2">
        <f t="shared" si="219"/>
        <v>0.83762504735950694</v>
      </c>
      <c r="GB166" s="2">
        <f t="shared" si="219"/>
        <v>0.87010314176815473</v>
      </c>
      <c r="GC166" s="2">
        <f t="shared" si="219"/>
        <v>0.89342290498361876</v>
      </c>
      <c r="GD166" s="2">
        <f t="shared" si="219"/>
        <v>0.90936741922730269</v>
      </c>
      <c r="GE166" s="2">
        <f t="shared" si="219"/>
        <v>0.90069042426496038</v>
      </c>
      <c r="GF166" s="2">
        <f t="shared" si="219"/>
        <v>0.8929017227353323</v>
      </c>
      <c r="GG166" s="2">
        <f t="shared" si="219"/>
        <v>0.86157066398468685</v>
      </c>
      <c r="GH166" s="2">
        <f t="shared" si="219"/>
        <v>0.85166197214417172</v>
      </c>
      <c r="GI166" s="2">
        <f t="shared" si="219"/>
        <v>0.76156993686073782</v>
      </c>
      <c r="GJ166" s="2">
        <f t="shared" si="219"/>
        <v>0.69086018954842043</v>
      </c>
      <c r="GK166" s="2">
        <f t="shared" si="219"/>
        <v>0.64927949452484057</v>
      </c>
      <c r="GM166" s="107">
        <f t="shared" si="220"/>
        <v>9.3175028675779734E-176</v>
      </c>
      <c r="GN166" s="107">
        <f t="shared" si="220"/>
        <v>1.5192124744394458E-239</v>
      </c>
      <c r="GO166" s="107">
        <f t="shared" si="220"/>
        <v>2.5119208656309154E-234</v>
      </c>
      <c r="GP166" s="107">
        <f t="shared" si="220"/>
        <v>1.9219848655345115E-240</v>
      </c>
      <c r="GQ166" s="107">
        <f t="shared" si="220"/>
        <v>2.8763264330355571E-251</v>
      </c>
      <c r="GR166" s="107">
        <f t="shared" si="220"/>
        <v>1.7728630315872768E-265</v>
      </c>
      <c r="GS166" s="107">
        <f t="shared" si="220"/>
        <v>5.386350833495674E-271</v>
      </c>
      <c r="GT166" s="107">
        <f t="shared" si="220"/>
        <v>1.5430274374717992E-290</v>
      </c>
      <c r="GU166" s="107">
        <f t="shared" si="220"/>
        <v>1.8737734566494165E-302</v>
      </c>
      <c r="GV166" s="107">
        <f t="shared" si="220"/>
        <v>4.3711486838752537E-283</v>
      </c>
      <c r="GW166" s="107">
        <f t="shared" si="220"/>
        <v>8.5203465599499123E-281</v>
      </c>
      <c r="GX166" s="107">
        <f t="shared" si="220"/>
        <v>3.0330926403299203E-276</v>
      </c>
      <c r="GY166" s="107">
        <f t="shared" si="220"/>
        <v>1.8013118892360788E-254</v>
      </c>
      <c r="GZ166" s="107">
        <f t="shared" si="220"/>
        <v>5.6263335582549756E-243</v>
      </c>
      <c r="HA166" s="107">
        <f t="shared" si="220"/>
        <v>0</v>
      </c>
      <c r="HC166" s="107">
        <f t="shared" si="184"/>
        <v>8.9991679862148103E-156</v>
      </c>
      <c r="HD166" s="107">
        <f t="shared" si="184"/>
        <v>7.5164258087737271E-215</v>
      </c>
      <c r="HE166" s="107">
        <f t="shared" si="184"/>
        <v>4.2096824275254713E-208</v>
      </c>
      <c r="HF166" s="107">
        <f t="shared" si="183"/>
        <v>1.4343821830582258E-211</v>
      </c>
      <c r="HG166" s="107">
        <f t="shared" si="183"/>
        <v>3.9525393934604301E-221</v>
      </c>
      <c r="HH166" s="107">
        <f t="shared" si="183"/>
        <v>2.2118596938362518E-235</v>
      </c>
      <c r="HI166" s="107">
        <f t="shared" si="183"/>
        <v>5.6781507351234736E-243</v>
      </c>
      <c r="HJ166" s="107">
        <f t="shared" si="183"/>
        <v>3.7287821585121994E-262</v>
      </c>
      <c r="HK166" s="107">
        <f t="shared" si="183"/>
        <v>9.0272921502721999E-273</v>
      </c>
      <c r="HL166" s="107">
        <f t="shared" si="165"/>
        <v>9.9442045619453294E-254</v>
      </c>
      <c r="HM166" s="107">
        <f t="shared" si="165"/>
        <v>2.8446341787611307E-249</v>
      </c>
      <c r="HN166" s="107">
        <f t="shared" si="165"/>
        <v>6.6432982344020993E-243</v>
      </c>
      <c r="HO166" s="107">
        <f t="shared" si="165"/>
        <v>3.6849099170895012E-219</v>
      </c>
      <c r="HP166" s="107">
        <f t="shared" si="165"/>
        <v>4.3330125333665679E-207</v>
      </c>
      <c r="HQ166" s="107">
        <f t="shared" si="165"/>
        <v>0</v>
      </c>
      <c r="HS166" s="107">
        <f t="shared" si="221"/>
        <v>6.0527777067017096E-20</v>
      </c>
      <c r="HT166" s="107">
        <f t="shared" si="221"/>
        <v>1.124528747106803E-28</v>
      </c>
      <c r="HU166" s="107">
        <f t="shared" si="221"/>
        <v>1.0883949969267147E-26</v>
      </c>
      <c r="HV166" s="107">
        <f t="shared" si="221"/>
        <v>7.4796389585290026E-26</v>
      </c>
      <c r="HW166" s="107">
        <f t="shared" si="221"/>
        <v>9.1439445290073451E-27</v>
      </c>
      <c r="HX166" s="107">
        <f t="shared" si="221"/>
        <v>2.5679044451366263E-29</v>
      </c>
      <c r="HY166" s="107">
        <f t="shared" si="221"/>
        <v>3.116898014551365E-31</v>
      </c>
      <c r="HZ166" s="107">
        <f t="shared" si="221"/>
        <v>2.1977655897650269E-34</v>
      </c>
      <c r="IA166" s="107">
        <f t="shared" si="221"/>
        <v>2.250079015744367E-35</v>
      </c>
      <c r="IB166" s="107">
        <f t="shared" si="221"/>
        <v>1.5778652564303487E-32</v>
      </c>
      <c r="IC166" s="107">
        <f t="shared" si="221"/>
        <v>7.5103126949403428E-31</v>
      </c>
      <c r="ID166" s="107">
        <f t="shared" si="221"/>
        <v>1.7021700837131885E-29</v>
      </c>
      <c r="IE166" s="107">
        <f t="shared" si="221"/>
        <v>5.8336927122429522E-25</v>
      </c>
      <c r="IF166" s="107">
        <f t="shared" si="221"/>
        <v>4.3946774569796164E-23</v>
      </c>
      <c r="IG166" s="107">
        <f t="shared" si="221"/>
        <v>3.7797877582873064E-37</v>
      </c>
      <c r="II166" s="107">
        <f t="shared" si="222"/>
        <v>1.3841846730825167E-2</v>
      </c>
      <c r="IJ166" s="107">
        <f t="shared" si="222"/>
        <v>2.9666852572400094E-4</v>
      </c>
      <c r="IK166" s="107">
        <f t="shared" si="222"/>
        <v>2.0061884900518653E-3</v>
      </c>
      <c r="IL166" s="107">
        <f t="shared" si="222"/>
        <v>1.0758247590945607E-2</v>
      </c>
      <c r="IM166" s="107">
        <f t="shared" si="222"/>
        <v>1.2785684241834766E-2</v>
      </c>
      <c r="IN166" s="107">
        <f t="shared" si="222"/>
        <v>3.4029341408157651E-3</v>
      </c>
      <c r="IO166" s="107">
        <f t="shared" si="222"/>
        <v>9.7059575005574927E-4</v>
      </c>
      <c r="IP166" s="107">
        <f t="shared" si="222"/>
        <v>2.1021075346934178E-4</v>
      </c>
      <c r="IQ166" s="107">
        <f t="shared" si="222"/>
        <v>3.0241052813415758E-4</v>
      </c>
      <c r="IR166" s="107">
        <f t="shared" si="222"/>
        <v>7.6681917744490812E-4</v>
      </c>
      <c r="IS166" s="107">
        <f t="shared" si="222"/>
        <v>3.4640791976889942E-3</v>
      </c>
      <c r="IT166" s="107">
        <f t="shared" si="222"/>
        <v>5.9110836518197832E-3</v>
      </c>
      <c r="IU166" s="107">
        <f t="shared" si="222"/>
        <v>4.7222177498999311E-2</v>
      </c>
      <c r="IV166" s="107">
        <f t="shared" si="222"/>
        <v>0.12513572505305323</v>
      </c>
      <c r="IW166" s="107">
        <f t="shared" si="222"/>
        <v>0.26717502159771467</v>
      </c>
      <c r="IY166" s="107">
        <f t="shared" si="223"/>
        <v>1.3841846730825167E-2</v>
      </c>
      <c r="IZ166" s="107">
        <f t="shared" si="223"/>
        <v>2.9666852572400094E-4</v>
      </c>
      <c r="JA166" s="107">
        <f t="shared" si="223"/>
        <v>2.0061884900518653E-3</v>
      </c>
      <c r="JB166" s="107">
        <f t="shared" si="223"/>
        <v>1.0758247590945607E-2</v>
      </c>
      <c r="JC166" s="107">
        <f t="shared" si="223"/>
        <v>1.2785684241834766E-2</v>
      </c>
      <c r="JD166" s="107">
        <f t="shared" si="223"/>
        <v>3.4029341408157651E-3</v>
      </c>
      <c r="JE166" s="107">
        <f t="shared" si="223"/>
        <v>9.7059575005574927E-4</v>
      </c>
      <c r="JF166" s="107">
        <f t="shared" si="223"/>
        <v>2.1021075346934178E-4</v>
      </c>
      <c r="JG166" s="107">
        <f t="shared" si="223"/>
        <v>3.0241052813415758E-4</v>
      </c>
      <c r="JH166" s="107">
        <f t="shared" si="223"/>
        <v>7.6681917744490812E-4</v>
      </c>
      <c r="JI166" s="107">
        <f t="shared" si="223"/>
        <v>3.4640791976889942E-3</v>
      </c>
      <c r="JJ166" s="107">
        <f t="shared" si="223"/>
        <v>5.9110836518197832E-3</v>
      </c>
      <c r="JK166" s="107">
        <f t="shared" si="223"/>
        <v>4.7222177498999311E-2</v>
      </c>
      <c r="JL166" s="107">
        <f t="shared" si="223"/>
        <v>0.12513572505305323</v>
      </c>
      <c r="JM166" s="107">
        <f t="shared" si="223"/>
        <v>0.26717502159771467</v>
      </c>
    </row>
    <row r="167" spans="2:273" x14ac:dyDescent="0.25">
      <c r="B167" s="2">
        <v>139</v>
      </c>
      <c r="C167" s="37">
        <v>54.902999999999999</v>
      </c>
      <c r="D167" s="37">
        <v>56.854999999999997</v>
      </c>
      <c r="E167" s="37">
        <v>57.274000000000001</v>
      </c>
      <c r="F167" s="37">
        <v>56.805999999999997</v>
      </c>
      <c r="G167" s="37">
        <v>56.75</v>
      </c>
      <c r="H167" s="37">
        <v>58.332999999999998</v>
      </c>
      <c r="I167" s="37">
        <v>58.366999999999997</v>
      </c>
      <c r="J167" s="37">
        <v>57.4</v>
      </c>
      <c r="K167" s="37">
        <v>57.667000000000002</v>
      </c>
      <c r="L167" s="37">
        <v>57.982999999999997</v>
      </c>
      <c r="M167" s="37">
        <v>56.033000000000001</v>
      </c>
      <c r="N167" s="37">
        <v>56.082999999999998</v>
      </c>
      <c r="O167" s="37">
        <v>57.6</v>
      </c>
      <c r="P167" s="37">
        <v>57.25</v>
      </c>
      <c r="Q167" s="37">
        <v>61.05</v>
      </c>
      <c r="S167" s="4">
        <f t="shared" si="185"/>
        <v>56.322547112171911</v>
      </c>
      <c r="T167" s="4">
        <f t="shared" si="186"/>
        <v>57.087358441151956</v>
      </c>
      <c r="U167" s="4">
        <f t="shared" si="187"/>
        <v>56.883566085659083</v>
      </c>
      <c r="V167" s="4">
        <f t="shared" si="188"/>
        <v>56.649228093513699</v>
      </c>
      <c r="W167" s="4">
        <f t="shared" si="189"/>
        <v>57.88187590281202</v>
      </c>
      <c r="X167" s="4">
        <f t="shared" si="190"/>
        <v>59.089723334486969</v>
      </c>
      <c r="Y167" s="4">
        <f t="shared" si="191"/>
        <v>59.456512552141483</v>
      </c>
      <c r="Z167" s="4">
        <f t="shared" si="192"/>
        <v>57.703842204454325</v>
      </c>
      <c r="AA167" s="4">
        <f t="shared" si="193"/>
        <v>58.789082343983871</v>
      </c>
      <c r="AB167" s="4">
        <f t="shared" si="194"/>
        <v>57.836091189491242</v>
      </c>
      <c r="AC167" s="4">
        <f t="shared" si="195"/>
        <v>57.115480247848858</v>
      </c>
      <c r="AD167" s="4">
        <f t="shared" si="196"/>
        <v>56.430011088645664</v>
      </c>
      <c r="AE167" s="4">
        <f t="shared" si="197"/>
        <v>58.463033230703957</v>
      </c>
      <c r="AF167" s="4">
        <f t="shared" si="198"/>
        <v>59.403699330453144</v>
      </c>
      <c r="AG167" s="4">
        <f t="shared" si="198"/>
        <v>68.34106602009372</v>
      </c>
      <c r="AI167" s="4">
        <f t="shared" si="199"/>
        <v>-1.4195471121719123</v>
      </c>
      <c r="AJ167" s="4">
        <f t="shared" si="200"/>
        <v>-0.23235844115195903</v>
      </c>
      <c r="AK167" s="4">
        <f t="shared" si="201"/>
        <v>0.39043391434091745</v>
      </c>
      <c r="AL167" s="4">
        <f t="shared" si="202"/>
        <v>0.15677190648629846</v>
      </c>
      <c r="AM167" s="4">
        <f t="shared" si="203"/>
        <v>-1.1318759028120198</v>
      </c>
      <c r="AN167" s="4">
        <f t="shared" si="204"/>
        <v>-0.7567233344869706</v>
      </c>
      <c r="AO167" s="4">
        <f t="shared" si="205"/>
        <v>-1.0895125521414855</v>
      </c>
      <c r="AP167" s="4">
        <f t="shared" si="206"/>
        <v>-0.30384220445432675</v>
      </c>
      <c r="AQ167" s="4">
        <f t="shared" si="207"/>
        <v>-1.1220823439838696</v>
      </c>
      <c r="AR167" s="4">
        <f t="shared" si="208"/>
        <v>0.14690881050875504</v>
      </c>
      <c r="AS167" s="4">
        <f t="shared" si="209"/>
        <v>-1.0824802478488564</v>
      </c>
      <c r="AT167" s="4">
        <f t="shared" si="210"/>
        <v>-0.34701108864566521</v>
      </c>
      <c r="AU167" s="4">
        <f t="shared" si="211"/>
        <v>-0.86303323070395521</v>
      </c>
      <c r="AV167" s="4">
        <f t="shared" si="212"/>
        <v>-2.1536993304531435</v>
      </c>
      <c r="AW167" s="4">
        <f t="shared" si="212"/>
        <v>-7.291066020093723</v>
      </c>
      <c r="AY167" s="2">
        <f t="shared" si="215"/>
        <v>56.322547112171911</v>
      </c>
      <c r="AZ167" s="2">
        <f t="shared" si="215"/>
        <v>57.08735794384787</v>
      </c>
      <c r="BA167" s="2">
        <f t="shared" si="215"/>
        <v>56.883170430980968</v>
      </c>
      <c r="BB167" s="2">
        <f t="shared" si="215"/>
        <v>56.64414119654095</v>
      </c>
      <c r="BC167" s="2">
        <f t="shared" si="215"/>
        <v>57.871835229511227</v>
      </c>
      <c r="BD167" s="2">
        <f t="shared" si="215"/>
        <v>59.088259858837745</v>
      </c>
      <c r="BE167" s="2">
        <f t="shared" si="215"/>
        <v>59.456284263190838</v>
      </c>
      <c r="BF167" s="2">
        <f t="shared" si="215"/>
        <v>57.703817954224156</v>
      </c>
      <c r="BG167" s="2">
        <f t="shared" si="215"/>
        <v>58.789043683566717</v>
      </c>
      <c r="BH167" s="2">
        <f t="shared" si="215"/>
        <v>57.83589734589097</v>
      </c>
      <c r="BI167" s="2">
        <f t="shared" si="215"/>
        <v>57.113330213141644</v>
      </c>
      <c r="BJ167" s="2">
        <f t="shared" si="215"/>
        <v>56.424078757346244</v>
      </c>
      <c r="BK167" s="2">
        <f t="shared" si="215"/>
        <v>58.279098663004234</v>
      </c>
      <c r="BL167" s="2">
        <f t="shared" si="215"/>
        <v>58.142182251615708</v>
      </c>
      <c r="BM167" s="2">
        <f t="shared" si="215"/>
        <v>59.031121793697722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>
        <f t="shared" si="218"/>
        <v>56.854999999999997</v>
      </c>
      <c r="CW167" s="2">
        <f t="shared" si="218"/>
        <v>57.274000000000001</v>
      </c>
      <c r="CX167" s="2" t="str">
        <f t="shared" si="218"/>
        <v/>
      </c>
      <c r="CY167" s="2" t="str">
        <f t="shared" si="218"/>
        <v/>
      </c>
      <c r="CZ167" s="2">
        <f t="shared" si="218"/>
        <v>58.332999999999998</v>
      </c>
      <c r="DA167" s="2">
        <f t="shared" si="218"/>
        <v>58.366999999999997</v>
      </c>
      <c r="DB167" s="2">
        <f t="shared" si="218"/>
        <v>57.4</v>
      </c>
      <c r="DC167" s="2">
        <f t="shared" si="218"/>
        <v>57.667000000000002</v>
      </c>
      <c r="DD167" s="2">
        <f t="shared" si="218"/>
        <v>57.982999999999997</v>
      </c>
      <c r="DE167" s="2">
        <f t="shared" si="218"/>
        <v>56.033000000000001</v>
      </c>
      <c r="DF167" s="2">
        <f t="shared" si="218"/>
        <v>56.082999999999998</v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93.428146384872093</v>
      </c>
      <c r="DL167" s="2">
        <f t="shared" si="224"/>
        <v>91.644752896613198</v>
      </c>
      <c r="DM167" s="2">
        <f t="shared" si="224"/>
        <v>93.773882352941172</v>
      </c>
      <c r="DN167" s="2">
        <f t="shared" si="224"/>
        <v>96.892830882352925</v>
      </c>
      <c r="DO167" s="2">
        <f t="shared" si="224"/>
        <v>95.56319813049852</v>
      </c>
      <c r="DP167" s="2">
        <f t="shared" si="224"/>
        <v>90.07678867302053</v>
      </c>
      <c r="DQ167" s="2">
        <f t="shared" si="224"/>
        <v>89.993953629032234</v>
      </c>
      <c r="DR167" s="2">
        <f t="shared" si="224"/>
        <v>96.009229143492774</v>
      </c>
      <c r="DS167" s="2">
        <f t="shared" si="224"/>
        <v>84.581321023359308</v>
      </c>
      <c r="DT167" s="2">
        <f t="shared" si="224"/>
        <v>82.965580645161282</v>
      </c>
      <c r="DU167" s="2">
        <f t="shared" si="224"/>
        <v>86.274594354838712</v>
      </c>
      <c r="DV167" s="2">
        <f t="shared" si="224"/>
        <v>90.486657661290337</v>
      </c>
      <c r="DW167" s="2">
        <f t="shared" si="224"/>
        <v>101.93816147360707</v>
      </c>
      <c r="DX167" s="2">
        <f t="shared" si="224"/>
        <v>98.887969696969662</v>
      </c>
      <c r="DY167" s="2">
        <f t="shared" si="224"/>
        <v>92.436560697070817</v>
      </c>
      <c r="EA167" s="2">
        <f t="shared" si="214"/>
        <v>67.310428571428588</v>
      </c>
      <c r="EB167" s="2">
        <f t="shared" si="214"/>
        <v>61.050844444444436</v>
      </c>
      <c r="EC167" s="2">
        <f t="shared" si="214"/>
        <v>54.394611111111132</v>
      </c>
      <c r="ED167" s="2">
        <f t="shared" si="214"/>
        <v>56.757480332409969</v>
      </c>
      <c r="EE167" s="2">
        <f t="shared" si="214"/>
        <v>56.029142032991786</v>
      </c>
      <c r="EF167" s="2">
        <f t="shared" si="214"/>
        <v>56.87109287581503</v>
      </c>
      <c r="EG167" s="2">
        <f t="shared" si="214"/>
        <v>58.723260084120518</v>
      </c>
      <c r="EH167" s="2">
        <f t="shared" si="214"/>
        <v>53.610754219804953</v>
      </c>
      <c r="EI167" s="2">
        <f t="shared" si="214"/>
        <v>57.004005617977526</v>
      </c>
      <c r="EJ167" s="2">
        <f t="shared" si="214"/>
        <v>58.44927312268134</v>
      </c>
      <c r="EK167" s="2">
        <f t="shared" si="213"/>
        <v>57.365467741935504</v>
      </c>
      <c r="EL167" s="2">
        <f t="shared" si="182"/>
        <v>54.910024939154468</v>
      </c>
      <c r="EM167" s="2">
        <f t="shared" si="182"/>
        <v>55.928047021404623</v>
      </c>
      <c r="EN167" s="2">
        <f t="shared" si="182"/>
        <v>58.940371600526632</v>
      </c>
      <c r="EO167" s="2">
        <f t="shared" si="182"/>
        <v>60.856063522251809</v>
      </c>
      <c r="EQ167" s="2">
        <f t="shared" si="225"/>
        <v>55.078232797958663</v>
      </c>
      <c r="ER167" s="2">
        <f t="shared" si="225"/>
        <v>56.823250787770696</v>
      </c>
      <c r="ES167" s="2">
        <f t="shared" si="225"/>
        <v>57.12001113643268</v>
      </c>
      <c r="ET167" s="2">
        <f t="shared" si="225"/>
        <v>56.628008333985882</v>
      </c>
      <c r="EU167" s="2">
        <f t="shared" si="225"/>
        <v>58.155576290562323</v>
      </c>
      <c r="EV167" s="2">
        <f t="shared" si="225"/>
        <v>59.3511813842482</v>
      </c>
      <c r="EW167" s="2">
        <f t="shared" si="225"/>
        <v>59.525742621916038</v>
      </c>
      <c r="EX167" s="2">
        <f t="shared" si="225"/>
        <v>58.027853977893102</v>
      </c>
      <c r="EY167" s="2">
        <f t="shared" si="225"/>
        <v>58.94538106630209</v>
      </c>
      <c r="EZ167" s="2">
        <f t="shared" si="225"/>
        <v>57.777457913365616</v>
      </c>
      <c r="FA167" s="2">
        <f t="shared" si="225"/>
        <v>57.081150943820987</v>
      </c>
      <c r="FB167" s="2">
        <f t="shared" si="225"/>
        <v>56.633550922102209</v>
      </c>
      <c r="FC167" s="2">
        <f t="shared" si="225"/>
        <v>58.876138739785148</v>
      </c>
      <c r="FD167" s="2">
        <f t="shared" si="225"/>
        <v>57.84737071914855</v>
      </c>
      <c r="FE167" s="2">
        <f t="shared" si="225"/>
        <v>58.205346553462959</v>
      </c>
      <c r="FG167" s="2">
        <f t="shared" si="226"/>
        <v>0.99999999695511177</v>
      </c>
      <c r="FH167" s="2">
        <f t="shared" si="226"/>
        <v>0.99999999718116128</v>
      </c>
      <c r="FI167" s="2">
        <f t="shared" si="226"/>
        <v>0.99999999678253571</v>
      </c>
      <c r="FJ167" s="2">
        <f t="shared" si="226"/>
        <v>0.99999999673360385</v>
      </c>
      <c r="FK167" s="2">
        <f t="shared" si="226"/>
        <v>0.99999999676587037</v>
      </c>
      <c r="FL167" s="2">
        <f t="shared" si="226"/>
        <v>0.99999999723502975</v>
      </c>
      <c r="FM167" s="2">
        <f t="shared" si="226"/>
        <v>0.99999999729324585</v>
      </c>
      <c r="FN167" s="2">
        <f t="shared" si="226"/>
        <v>0.99999999723545008</v>
      </c>
      <c r="FO167" s="2">
        <f t="shared" si="226"/>
        <v>0.99999999729142042</v>
      </c>
      <c r="FP167" s="2">
        <f t="shared" si="226"/>
        <v>0.99999999726914579</v>
      </c>
      <c r="FQ167" s="2">
        <f t="shared" si="226"/>
        <v>0.99999999669549056</v>
      </c>
      <c r="FR167" s="2">
        <f t="shared" si="226"/>
        <v>0.99999999717928312</v>
      </c>
      <c r="FS167" s="2">
        <f t="shared" si="226"/>
        <v>0.9999999805750458</v>
      </c>
      <c r="FT167" s="2">
        <f t="shared" si="226"/>
        <v>0.99999991183682324</v>
      </c>
      <c r="FU167" s="2">
        <f t="shared" si="226"/>
        <v>0.99999973217884564</v>
      </c>
      <c r="FW167" s="2">
        <f t="shared" si="219"/>
        <v>0.89827548072877661</v>
      </c>
      <c r="FX167" s="2">
        <f t="shared" si="219"/>
        <v>0.93752780156130733</v>
      </c>
      <c r="FY167" s="2">
        <f t="shared" si="219"/>
        <v>0.91309869011791545</v>
      </c>
      <c r="FZ167" s="2">
        <f t="shared" si="219"/>
        <v>0.87539598018504183</v>
      </c>
      <c r="GA167" s="2">
        <f t="shared" si="219"/>
        <v>0.86656479601982395</v>
      </c>
      <c r="GB167" s="2">
        <f t="shared" si="219"/>
        <v>0.89398700234721762</v>
      </c>
      <c r="GC167" s="2">
        <f t="shared" si="219"/>
        <v>0.91344553919130211</v>
      </c>
      <c r="GD167" s="2">
        <f t="shared" si="219"/>
        <v>0.92664052010863063</v>
      </c>
      <c r="GE167" s="2">
        <f t="shared" si="219"/>
        <v>0.91947077647157271</v>
      </c>
      <c r="GF167" s="2">
        <f t="shared" si="219"/>
        <v>0.91301273807954964</v>
      </c>
      <c r="GG167" s="2">
        <f t="shared" si="219"/>
        <v>0.8868193015552378</v>
      </c>
      <c r="GH167" s="2">
        <f t="shared" si="219"/>
        <v>0.87846294910546519</v>
      </c>
      <c r="GI167" s="2">
        <f t="shared" si="219"/>
        <v>0.7974822266203947</v>
      </c>
      <c r="GJ167" s="2">
        <f t="shared" si="219"/>
        <v>0.73027651159045537</v>
      </c>
      <c r="GK167" s="2">
        <f t="shared" si="219"/>
        <v>0.68847417810628819</v>
      </c>
      <c r="GM167" s="107">
        <f t="shared" si="220"/>
        <v>6.5653559145892096E-180</v>
      </c>
      <c r="GN167" s="107">
        <f t="shared" si="220"/>
        <v>3.3808977577569182E-245</v>
      </c>
      <c r="GO167" s="107">
        <f t="shared" si="220"/>
        <v>6.8153007033271404E-240</v>
      </c>
      <c r="GP167" s="107">
        <f t="shared" si="220"/>
        <v>3.6833909864242058E-246</v>
      </c>
      <c r="GQ167" s="107">
        <f t="shared" si="220"/>
        <v>3.0545587037545988E-257</v>
      </c>
      <c r="GR167" s="107">
        <f t="shared" si="220"/>
        <v>9.6702117847106169E-272</v>
      </c>
      <c r="GS167" s="107">
        <f t="shared" si="220"/>
        <v>2.2077517495791047E-277</v>
      </c>
      <c r="GT167" s="107">
        <f t="shared" si="220"/>
        <v>2.1359596620105596E-297</v>
      </c>
      <c r="GU167" s="107">
        <f t="shared" si="220"/>
        <v>0</v>
      </c>
      <c r="GV167" s="107">
        <f t="shared" si="220"/>
        <v>9.1867156288627433E-290</v>
      </c>
      <c r="GW167" s="107">
        <f t="shared" si="220"/>
        <v>1.7441437632806894E-287</v>
      </c>
      <c r="GX167" s="107">
        <f t="shared" si="220"/>
        <v>9.03722891186774E-283</v>
      </c>
      <c r="GY167" s="107">
        <f t="shared" si="220"/>
        <v>1.5832629854853993E-260</v>
      </c>
      <c r="GZ167" s="107">
        <f t="shared" si="220"/>
        <v>9.0762610685323492E-249</v>
      </c>
      <c r="HA167" s="107">
        <f t="shared" si="220"/>
        <v>0</v>
      </c>
      <c r="HC167" s="107">
        <f t="shared" si="184"/>
        <v>1.5142020577693374E-160</v>
      </c>
      <c r="HD167" s="107">
        <f t="shared" si="184"/>
        <v>2.1724833654457072E-221</v>
      </c>
      <c r="HE167" s="107">
        <f t="shared" si="184"/>
        <v>1.6462743057159718E-214</v>
      </c>
      <c r="HF167" s="107">
        <f t="shared" si="183"/>
        <v>4.0307912642407956E-218</v>
      </c>
      <c r="HG167" s="107">
        <f t="shared" si="183"/>
        <v>5.6385689094149936E-228</v>
      </c>
      <c r="HH167" s="107">
        <f t="shared" si="183"/>
        <v>1.3824673742979379E-242</v>
      </c>
      <c r="HI167" s="107">
        <f t="shared" si="183"/>
        <v>2.3237743000591775E-250</v>
      </c>
      <c r="HJ167" s="107">
        <f t="shared" si="183"/>
        <v>4.1006328213358601E-270</v>
      </c>
      <c r="HK167" s="107">
        <f t="shared" si="183"/>
        <v>4.7746265910965149E-281</v>
      </c>
      <c r="HL167" s="107">
        <f t="shared" si="165"/>
        <v>1.8844330259266053E-261</v>
      </c>
      <c r="HM167" s="107">
        <f t="shared" si="165"/>
        <v>5.6924987543882423E-257</v>
      </c>
      <c r="HN167" s="107">
        <f t="shared" si="165"/>
        <v>2.2241135055203891E-250</v>
      </c>
      <c r="HO167" s="107">
        <f t="shared" si="165"/>
        <v>5.0248737761553556E-226</v>
      </c>
      <c r="HP167" s="107">
        <f t="shared" si="165"/>
        <v>1.2726837913133125E-213</v>
      </c>
      <c r="HQ167" s="107">
        <f t="shared" si="165"/>
        <v>0</v>
      </c>
      <c r="HS167" s="107">
        <f t="shared" si="221"/>
        <v>4.6917854211140664E-21</v>
      </c>
      <c r="HT167" s="107">
        <f t="shared" si="221"/>
        <v>3.0607183221047879E-30</v>
      </c>
      <c r="HU167" s="107">
        <f t="shared" si="221"/>
        <v>3.4282827873744963E-28</v>
      </c>
      <c r="HV167" s="107">
        <f t="shared" si="221"/>
        <v>2.3762760561228817E-27</v>
      </c>
      <c r="HW167" s="107">
        <f t="shared" si="221"/>
        <v>2.5241091239332122E-28</v>
      </c>
      <c r="HX167" s="107">
        <f t="shared" si="221"/>
        <v>5.5300804201558879E-31</v>
      </c>
      <c r="HY167" s="107">
        <f t="shared" si="221"/>
        <v>5.6945331608052201E-33</v>
      </c>
      <c r="HZ167" s="107">
        <f t="shared" si="221"/>
        <v>2.8031487665752017E-36</v>
      </c>
      <c r="IA167" s="107">
        <f t="shared" si="221"/>
        <v>2.4681435045586711E-37</v>
      </c>
      <c r="IB167" s="107">
        <f t="shared" si="221"/>
        <v>2.4114992327652451E-34</v>
      </c>
      <c r="IC167" s="107">
        <f t="shared" si="221"/>
        <v>1.2538298135551078E-32</v>
      </c>
      <c r="ID167" s="107">
        <f t="shared" si="221"/>
        <v>3.3329195282115532E-31</v>
      </c>
      <c r="IE167" s="107">
        <f t="shared" si="221"/>
        <v>1.7824249627385526E-26</v>
      </c>
      <c r="IF167" s="107">
        <f t="shared" si="221"/>
        <v>1.6565665647840039E-24</v>
      </c>
      <c r="IG167" s="107">
        <f t="shared" si="221"/>
        <v>1.2149655116859954E-39</v>
      </c>
      <c r="II167" s="107">
        <f t="shared" si="222"/>
        <v>6.114419762399158E-3</v>
      </c>
      <c r="IJ167" s="107">
        <f t="shared" si="222"/>
        <v>7.7215846484221962E-5</v>
      </c>
      <c r="IK167" s="107">
        <f t="shared" si="222"/>
        <v>6.2487918143184769E-4</v>
      </c>
      <c r="IL167" s="107">
        <f t="shared" si="222"/>
        <v>3.9573081640434911E-3</v>
      </c>
      <c r="IM167" s="107">
        <f t="shared" si="222"/>
        <v>4.6951720768742397E-3</v>
      </c>
      <c r="IN167" s="107">
        <f t="shared" si="222"/>
        <v>1.0461760695663605E-3</v>
      </c>
      <c r="IO167" s="107">
        <f t="shared" si="222"/>
        <v>2.5886585433764284E-4</v>
      </c>
      <c r="IP167" s="107">
        <f t="shared" si="222"/>
        <v>4.5978153945690017E-5</v>
      </c>
      <c r="IQ167" s="107">
        <f t="shared" si="222"/>
        <v>6.6373916948971908E-5</v>
      </c>
      <c r="IR167" s="107">
        <f t="shared" si="222"/>
        <v>1.9358738154059868E-4</v>
      </c>
      <c r="IS167" s="107">
        <f t="shared" si="222"/>
        <v>1.0176775486815839E-3</v>
      </c>
      <c r="IT167" s="107">
        <f t="shared" si="222"/>
        <v>1.8861155781621909E-3</v>
      </c>
      <c r="IU167" s="107">
        <f t="shared" si="222"/>
        <v>2.0710055947087757E-2</v>
      </c>
      <c r="IV167" s="107">
        <f t="shared" si="222"/>
        <v>6.6506380635098908E-2</v>
      </c>
      <c r="IW167" s="107">
        <f t="shared" si="222"/>
        <v>0.1880132171103514</v>
      </c>
      <c r="IY167" s="107">
        <f t="shared" si="223"/>
        <v>6.114419762399158E-3</v>
      </c>
      <c r="IZ167" s="107">
        <f t="shared" si="223"/>
        <v>7.7215846484221962E-5</v>
      </c>
      <c r="JA167" s="107">
        <f t="shared" si="223"/>
        <v>6.2487918143184769E-4</v>
      </c>
      <c r="JB167" s="107">
        <f t="shared" si="223"/>
        <v>3.9573081640434911E-3</v>
      </c>
      <c r="JC167" s="107">
        <f t="shared" si="223"/>
        <v>4.6951720768742397E-3</v>
      </c>
      <c r="JD167" s="107">
        <f t="shared" si="223"/>
        <v>1.0461760695663605E-3</v>
      </c>
      <c r="JE167" s="107">
        <f t="shared" si="223"/>
        <v>2.5886585433764284E-4</v>
      </c>
      <c r="JF167" s="107">
        <f t="shared" si="223"/>
        <v>4.5978153945690017E-5</v>
      </c>
      <c r="JG167" s="107">
        <f t="shared" si="223"/>
        <v>6.6373916948971908E-5</v>
      </c>
      <c r="JH167" s="107">
        <f t="shared" si="223"/>
        <v>1.9358738154059868E-4</v>
      </c>
      <c r="JI167" s="107">
        <f t="shared" si="223"/>
        <v>1.0176775486815839E-3</v>
      </c>
      <c r="JJ167" s="107">
        <f t="shared" si="223"/>
        <v>1.8861155781621909E-3</v>
      </c>
      <c r="JK167" s="107">
        <f t="shared" si="223"/>
        <v>2.0710055947087757E-2</v>
      </c>
      <c r="JL167" s="107">
        <f t="shared" si="223"/>
        <v>6.6506380635098908E-2</v>
      </c>
      <c r="JM167" s="107">
        <f t="shared" si="223"/>
        <v>0.1880132171103514</v>
      </c>
    </row>
    <row r="168" spans="2:273" x14ac:dyDescent="0.25">
      <c r="B168" s="2">
        <v>140</v>
      </c>
      <c r="C168" s="37">
        <v>54.661000000000001</v>
      </c>
      <c r="D168" s="37">
        <v>55.774000000000001</v>
      </c>
      <c r="E168" s="37">
        <v>55.935000000000002</v>
      </c>
      <c r="F168" s="37">
        <v>56.548000000000002</v>
      </c>
      <c r="G168" s="37">
        <v>57.633000000000003</v>
      </c>
      <c r="H168" s="37">
        <v>59.033000000000001</v>
      </c>
      <c r="I168" s="37">
        <v>57.716999999999999</v>
      </c>
      <c r="J168" s="37">
        <v>57</v>
      </c>
      <c r="K168" s="37">
        <v>57.533000000000001</v>
      </c>
      <c r="L168" s="37">
        <v>56.683</v>
      </c>
      <c r="M168" s="37">
        <v>56.767000000000003</v>
      </c>
      <c r="N168" s="37">
        <v>55.982999999999997</v>
      </c>
      <c r="O168" s="37">
        <v>58.417000000000002</v>
      </c>
      <c r="P168" s="37">
        <v>56.95</v>
      </c>
      <c r="Q168" s="37">
        <v>57.866999999999997</v>
      </c>
      <c r="S168" s="4">
        <f t="shared" si="185"/>
        <v>56.006704718894326</v>
      </c>
      <c r="T168" s="4">
        <f t="shared" si="186"/>
        <v>56.939099283550142</v>
      </c>
      <c r="U168" s="4">
        <f t="shared" si="187"/>
        <v>56.829907056579273</v>
      </c>
      <c r="V168" s="4">
        <f t="shared" si="188"/>
        <v>56.523136745986783</v>
      </c>
      <c r="W168" s="4">
        <f t="shared" si="189"/>
        <v>57.80290295120848</v>
      </c>
      <c r="X168" s="4">
        <f t="shared" si="190"/>
        <v>59.019379311947681</v>
      </c>
      <c r="Y168" s="4">
        <f t="shared" si="191"/>
        <v>59.354863936117269</v>
      </c>
      <c r="Z168" s="4">
        <f t="shared" si="192"/>
        <v>57.611749620728084</v>
      </c>
      <c r="AA168" s="4">
        <f t="shared" si="193"/>
        <v>58.68345812140344</v>
      </c>
      <c r="AB168" s="4">
        <f t="shared" si="194"/>
        <v>57.689976145070169</v>
      </c>
      <c r="AC168" s="4">
        <f t="shared" si="195"/>
        <v>56.964722620868542</v>
      </c>
      <c r="AD168" s="4">
        <f t="shared" si="196"/>
        <v>56.325410450770612</v>
      </c>
      <c r="AE168" s="4">
        <f t="shared" si="197"/>
        <v>58.272116803226503</v>
      </c>
      <c r="AF168" s="4">
        <f t="shared" si="198"/>
        <v>58.384489562613759</v>
      </c>
      <c r="AG168" s="4">
        <f t="shared" si="198"/>
        <v>63.416652287882606</v>
      </c>
      <c r="AI168" s="4">
        <f t="shared" si="199"/>
        <v>-1.345704718894325</v>
      </c>
      <c r="AJ168" s="4">
        <f t="shared" si="200"/>
        <v>-1.1650992835501413</v>
      </c>
      <c r="AK168" s="4">
        <f t="shared" si="201"/>
        <v>-0.89490705657927094</v>
      </c>
      <c r="AL168" s="4">
        <f t="shared" si="202"/>
        <v>2.4863254013219205E-2</v>
      </c>
      <c r="AM168" s="4">
        <f t="shared" si="203"/>
        <v>-0.16990295120847776</v>
      </c>
      <c r="AN168" s="4">
        <f t="shared" si="204"/>
        <v>1.3620688052320418E-2</v>
      </c>
      <c r="AO168" s="4">
        <f t="shared" si="205"/>
        <v>-1.6378639361172702</v>
      </c>
      <c r="AP168" s="4">
        <f t="shared" si="206"/>
        <v>-0.6117496207280837</v>
      </c>
      <c r="AQ168" s="4">
        <f t="shared" si="207"/>
        <v>-1.1504581214034388</v>
      </c>
      <c r="AR168" s="4">
        <f t="shared" si="208"/>
        <v>-1.0069761450701691</v>
      </c>
      <c r="AS168" s="4">
        <f t="shared" si="209"/>
        <v>-0.19772262086853942</v>
      </c>
      <c r="AT168" s="4">
        <f t="shared" si="210"/>
        <v>-0.34241045077061472</v>
      </c>
      <c r="AU168" s="4">
        <f t="shared" si="211"/>
        <v>0.14488319677349892</v>
      </c>
      <c r="AV168" s="4">
        <f t="shared" si="212"/>
        <v>-1.4344895626137557</v>
      </c>
      <c r="AW168" s="4">
        <f t="shared" si="212"/>
        <v>-5.5496522878826084</v>
      </c>
      <c r="AY168" s="2">
        <f t="shared" si="215"/>
        <v>56.006704718894326</v>
      </c>
      <c r="AZ168" s="2">
        <f t="shared" si="215"/>
        <v>56.939099218690949</v>
      </c>
      <c r="BA168" s="2">
        <f t="shared" si="215"/>
        <v>56.829840539758514</v>
      </c>
      <c r="BB168" s="2">
        <f t="shared" si="215"/>
        <v>56.522065604650663</v>
      </c>
      <c r="BC168" s="2">
        <f t="shared" si="215"/>
        <v>57.800809842307523</v>
      </c>
      <c r="BD168" s="2">
        <f t="shared" si="215"/>
        <v>59.019142058184961</v>
      </c>
      <c r="BE168" s="2">
        <f t="shared" si="215"/>
        <v>59.354833689636408</v>
      </c>
      <c r="BF168" s="2">
        <f t="shared" si="215"/>
        <v>57.611747222914673</v>
      </c>
      <c r="BG168" s="2">
        <f t="shared" si="215"/>
        <v>58.683454305876388</v>
      </c>
      <c r="BH168" s="2">
        <f t="shared" si="215"/>
        <v>57.689952555289949</v>
      </c>
      <c r="BI168" s="2">
        <f t="shared" si="215"/>
        <v>56.964399817635943</v>
      </c>
      <c r="BJ168" s="2">
        <f t="shared" si="215"/>
        <v>56.32440569370192</v>
      </c>
      <c r="BK168" s="2">
        <f t="shared" si="215"/>
        <v>58.223586211617054</v>
      </c>
      <c r="BL168" s="2">
        <f t="shared" si="215"/>
        <v>57.952934862772935</v>
      </c>
      <c r="BM168" s="2">
        <f t="shared" si="215"/>
        <v>58.787090333101453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>
        <f t="shared" si="218"/>
        <v>55.774000000000001</v>
      </c>
      <c r="CW168" s="2">
        <f t="shared" si="218"/>
        <v>55.935000000000002</v>
      </c>
      <c r="CX168" s="2">
        <f t="shared" si="218"/>
        <v>56.548000000000002</v>
      </c>
      <c r="CY168" s="2">
        <f t="shared" si="218"/>
        <v>57.633000000000003</v>
      </c>
      <c r="CZ168" s="2">
        <f t="shared" si="218"/>
        <v>59.033000000000001</v>
      </c>
      <c r="DA168" s="2">
        <f t="shared" si="218"/>
        <v>57.716999999999999</v>
      </c>
      <c r="DB168" s="2">
        <f t="shared" si="218"/>
        <v>57</v>
      </c>
      <c r="DC168" s="2">
        <f t="shared" si="218"/>
        <v>57.533000000000001</v>
      </c>
      <c r="DD168" s="2">
        <f t="shared" si="218"/>
        <v>56.683</v>
      </c>
      <c r="DE168" s="2">
        <f t="shared" si="218"/>
        <v>56.767000000000003</v>
      </c>
      <c r="DF168" s="2">
        <f t="shared" si="218"/>
        <v>55.982999999999997</v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93.610956395995572</v>
      </c>
      <c r="DL168" s="2">
        <f t="shared" si="224"/>
        <v>91.807032976827102</v>
      </c>
      <c r="DM168" s="2">
        <f t="shared" si="224"/>
        <v>93.943186554621832</v>
      </c>
      <c r="DN168" s="2">
        <f t="shared" si="224"/>
        <v>97.084242312834206</v>
      </c>
      <c r="DO168" s="2">
        <f t="shared" si="224"/>
        <v>95.729348423753649</v>
      </c>
      <c r="DP168" s="2">
        <f t="shared" si="224"/>
        <v>90.19068456744867</v>
      </c>
      <c r="DQ168" s="2">
        <f t="shared" si="224"/>
        <v>90.101955645161269</v>
      </c>
      <c r="DR168" s="2">
        <f t="shared" si="224"/>
        <v>96.164731479421576</v>
      </c>
      <c r="DS168" s="2">
        <f t="shared" si="224"/>
        <v>84.648681868743068</v>
      </c>
      <c r="DT168" s="2">
        <f t="shared" si="224"/>
        <v>83.003949999999989</v>
      </c>
      <c r="DU168" s="2">
        <f t="shared" si="224"/>
        <v>86.35977419354839</v>
      </c>
      <c r="DV168" s="2">
        <f t="shared" si="224"/>
        <v>90.618557258064527</v>
      </c>
      <c r="DW168" s="2">
        <f t="shared" si="224"/>
        <v>102.14194006598244</v>
      </c>
      <c r="DX168" s="2">
        <f t="shared" si="224"/>
        <v>99.058151515151479</v>
      </c>
      <c r="DY168" s="2">
        <f t="shared" si="224"/>
        <v>92.586922432332216</v>
      </c>
      <c r="EA168" s="2">
        <f t="shared" si="214"/>
        <v>67.430571428571454</v>
      </c>
      <c r="EB168" s="2">
        <f t="shared" si="214"/>
        <v>61.023911111111104</v>
      </c>
      <c r="EC168" s="2">
        <f t="shared" si="214"/>
        <v>54.248377777777797</v>
      </c>
      <c r="ED168" s="2">
        <f t="shared" si="214"/>
        <v>56.636417451523542</v>
      </c>
      <c r="EE168" s="2">
        <f t="shared" si="214"/>
        <v>55.865780024638667</v>
      </c>
      <c r="EF168" s="2">
        <f t="shared" si="214"/>
        <v>56.707595534989935</v>
      </c>
      <c r="EG168" s="2">
        <f t="shared" si="214"/>
        <v>58.591278149348398</v>
      </c>
      <c r="EH168" s="2">
        <f t="shared" si="214"/>
        <v>53.372841007126787</v>
      </c>
      <c r="EI168" s="2">
        <f t="shared" si="214"/>
        <v>56.830047401685391</v>
      </c>
      <c r="EJ168" s="2">
        <f t="shared" si="214"/>
        <v>58.325264039913009</v>
      </c>
      <c r="EK168" s="2">
        <f t="shared" si="213"/>
        <v>57.226780265378864</v>
      </c>
      <c r="EL168" s="2">
        <f t="shared" si="182"/>
        <v>54.740479462756525</v>
      </c>
      <c r="EM168" s="2">
        <f t="shared" si="182"/>
        <v>55.728204547408239</v>
      </c>
      <c r="EN168" s="2">
        <f t="shared" si="182"/>
        <v>58.806340605604682</v>
      </c>
      <c r="EO168" s="2">
        <f t="shared" si="182"/>
        <v>60.745459680486874</v>
      </c>
      <c r="EQ168" s="2">
        <f t="shared" si="225"/>
        <v>54.979092505789374</v>
      </c>
      <c r="ER168" s="2">
        <f t="shared" si="225"/>
        <v>56.722889684185624</v>
      </c>
      <c r="ES168" s="2">
        <f t="shared" si="225"/>
        <v>57.02499308720752</v>
      </c>
      <c r="ET168" s="2">
        <f t="shared" si="225"/>
        <v>56.509136316572537</v>
      </c>
      <c r="EU168" s="2">
        <f t="shared" si="225"/>
        <v>58.037487265695859</v>
      </c>
      <c r="EV168" s="2">
        <f t="shared" si="225"/>
        <v>59.236878132458223</v>
      </c>
      <c r="EW168" s="2">
        <f t="shared" si="225"/>
        <v>59.412304441416715</v>
      </c>
      <c r="EX168" s="2">
        <f t="shared" si="225"/>
        <v>57.878309446089091</v>
      </c>
      <c r="EY168" s="2">
        <f t="shared" si="225"/>
        <v>58.812393853403222</v>
      </c>
      <c r="EZ168" s="2">
        <f t="shared" si="225"/>
        <v>57.641872379097123</v>
      </c>
      <c r="FA168" s="2">
        <f t="shared" si="225"/>
        <v>56.937800525658197</v>
      </c>
      <c r="FB168" s="2">
        <f t="shared" si="225"/>
        <v>56.498474108149807</v>
      </c>
      <c r="FC168" s="2">
        <f t="shared" si="225"/>
        <v>58.737593496967307</v>
      </c>
      <c r="FD168" s="2">
        <f t="shared" si="225"/>
        <v>57.69276316954992</v>
      </c>
      <c r="FE168" s="2">
        <f t="shared" si="225"/>
        <v>58.044783114644353</v>
      </c>
      <c r="FG168" s="2">
        <f t="shared" si="226"/>
        <v>0.99999999758135927</v>
      </c>
      <c r="FH168" s="2">
        <f t="shared" si="226"/>
        <v>0.99999999776091686</v>
      </c>
      <c r="FI168" s="2">
        <f t="shared" si="226"/>
        <v>0.99999999744427726</v>
      </c>
      <c r="FJ168" s="2">
        <f t="shared" si="226"/>
        <v>0.99999999740540924</v>
      </c>
      <c r="FK168" s="2">
        <f t="shared" si="226"/>
        <v>0.99999999743103951</v>
      </c>
      <c r="FL168" s="2">
        <f t="shared" si="226"/>
        <v>0.99999999780370608</v>
      </c>
      <c r="FM168" s="2">
        <f t="shared" si="226"/>
        <v>0.99999999784994875</v>
      </c>
      <c r="FN168" s="2">
        <f t="shared" si="226"/>
        <v>0.99999999780404003</v>
      </c>
      <c r="FO168" s="2">
        <f t="shared" si="226"/>
        <v>0.9999999978484988</v>
      </c>
      <c r="FP168" s="2">
        <f t="shared" si="226"/>
        <v>0.9999999978308054</v>
      </c>
      <c r="FQ168" s="2">
        <f t="shared" si="226"/>
        <v>0.9999999973751349</v>
      </c>
      <c r="FR168" s="2">
        <f t="shared" si="226"/>
        <v>0.99999999775942494</v>
      </c>
      <c r="FS168" s="2">
        <f t="shared" si="226"/>
        <v>0.99999998424382075</v>
      </c>
      <c r="FT168" s="2">
        <f t="shared" si="226"/>
        <v>0.99999992722974373</v>
      </c>
      <c r="FU168" s="2">
        <f t="shared" si="226"/>
        <v>0.99999977565219766</v>
      </c>
      <c r="FW168" s="2">
        <f t="shared" si="219"/>
        <v>0.91747067507749458</v>
      </c>
      <c r="FX168" s="2">
        <f t="shared" si="219"/>
        <v>0.94973066996927047</v>
      </c>
      <c r="FY168" s="2">
        <f t="shared" si="219"/>
        <v>0.92971563319010431</v>
      </c>
      <c r="FZ168" s="2">
        <f t="shared" si="219"/>
        <v>0.89842027149154191</v>
      </c>
      <c r="GA168" s="2">
        <f t="shared" si="219"/>
        <v>0.89101775721802479</v>
      </c>
      <c r="GB168" s="2">
        <f t="shared" si="219"/>
        <v>0.91391387105975663</v>
      </c>
      <c r="GC168" s="2">
        <f t="shared" si="219"/>
        <v>0.93000124346189494</v>
      </c>
      <c r="GD168" s="2">
        <f t="shared" si="219"/>
        <v>0.94083582633971485</v>
      </c>
      <c r="GE168" s="2">
        <f t="shared" si="219"/>
        <v>0.93495606821556154</v>
      </c>
      <c r="GF168" s="2">
        <f t="shared" si="219"/>
        <v>0.92964485021289855</v>
      </c>
      <c r="GG168" s="2">
        <f t="shared" si="219"/>
        <v>0.90795473920325998</v>
      </c>
      <c r="GH168" s="2">
        <f t="shared" si="219"/>
        <v>0.90098462740398177</v>
      </c>
      <c r="GI168" s="2">
        <f t="shared" si="219"/>
        <v>0.82919854320302944</v>
      </c>
      <c r="GJ168" s="2">
        <f t="shared" si="219"/>
        <v>0.76636670637817594</v>
      </c>
      <c r="GK168" s="2">
        <f t="shared" si="219"/>
        <v>0.7251429200062931</v>
      </c>
      <c r="GM168" s="107">
        <f t="shared" si="220"/>
        <v>4.1332879781215144E-184</v>
      </c>
      <c r="GN168" s="107">
        <f t="shared" si="220"/>
        <v>6.4574803167163237E-251</v>
      </c>
      <c r="GO168" s="107">
        <f t="shared" si="220"/>
        <v>1.5890961957795416E-245</v>
      </c>
      <c r="GP168" s="107">
        <f t="shared" si="220"/>
        <v>6.0407519016982111E-252</v>
      </c>
      <c r="GQ168" s="107">
        <f t="shared" si="220"/>
        <v>2.7567725578515065E-263</v>
      </c>
      <c r="GR168" s="107">
        <f t="shared" si="220"/>
        <v>4.4535106204968192E-278</v>
      </c>
      <c r="GS168" s="107">
        <f t="shared" si="220"/>
        <v>7.6161258626611499E-284</v>
      </c>
      <c r="GT168" s="107">
        <f t="shared" si="220"/>
        <v>2.4565142070747698E-304</v>
      </c>
      <c r="GU168" s="107">
        <f t="shared" si="220"/>
        <v>0</v>
      </c>
      <c r="GV168" s="107">
        <f t="shared" si="220"/>
        <v>1.6121747467645599E-296</v>
      </c>
      <c r="GW168" s="107">
        <f t="shared" si="220"/>
        <v>2.9750257940045796E-294</v>
      </c>
      <c r="GX168" s="107">
        <f t="shared" si="220"/>
        <v>2.2569716228019467E-289</v>
      </c>
      <c r="GY168" s="107">
        <f t="shared" si="220"/>
        <v>1.1798397305866751E-266</v>
      </c>
      <c r="GZ168" s="107">
        <f t="shared" si="220"/>
        <v>1.2499196165149273E-254</v>
      </c>
      <c r="HA168" s="107">
        <f t="shared" si="220"/>
        <v>0</v>
      </c>
      <c r="HC168" s="107">
        <f t="shared" si="184"/>
        <v>2.1546166103223534E-165</v>
      </c>
      <c r="HD168" s="107">
        <f t="shared" si="184"/>
        <v>5.0017148212753674E-228</v>
      </c>
      <c r="HE168" s="107">
        <f t="shared" si="184"/>
        <v>5.1383027719698975E-221</v>
      </c>
      <c r="HF168" s="107">
        <f t="shared" si="183"/>
        <v>8.9834220552429941E-225</v>
      </c>
      <c r="HG168" s="107">
        <f t="shared" si="183"/>
        <v>6.3141985509652814E-235</v>
      </c>
      <c r="HH168" s="107">
        <f t="shared" si="183"/>
        <v>6.7171752465026598E-250</v>
      </c>
      <c r="HI168" s="107">
        <f t="shared" si="183"/>
        <v>7.358078457769037E-258</v>
      </c>
      <c r="HJ168" s="107">
        <f t="shared" si="183"/>
        <v>3.4225644635178397E-278</v>
      </c>
      <c r="HK168" s="107">
        <f t="shared" si="183"/>
        <v>1.8960344924684059E-289</v>
      </c>
      <c r="HL168" s="107">
        <f t="shared" si="165"/>
        <v>2.7305722492012753E-269</v>
      </c>
      <c r="HM168" s="107">
        <f t="shared" si="165"/>
        <v>8.683563276470436E-265</v>
      </c>
      <c r="HN168" s="107">
        <f t="shared" si="165"/>
        <v>5.7260609060282244E-258</v>
      </c>
      <c r="HO168" s="107">
        <f t="shared" si="165"/>
        <v>5.3596938345497221E-233</v>
      </c>
      <c r="HP168" s="107">
        <f t="shared" si="165"/>
        <v>2.9540323746625894E-220</v>
      </c>
      <c r="HQ168" s="107">
        <f t="shared" si="165"/>
        <v>0</v>
      </c>
      <c r="HS168" s="107">
        <f t="shared" si="221"/>
        <v>3.3792247341469769E-22</v>
      </c>
      <c r="HT168" s="107">
        <f t="shared" si="221"/>
        <v>7.5379970186506625E-32</v>
      </c>
      <c r="HU168" s="107">
        <f t="shared" si="221"/>
        <v>9.7800487558139992E-30</v>
      </c>
      <c r="HV168" s="107">
        <f t="shared" si="221"/>
        <v>6.8186123641331181E-29</v>
      </c>
      <c r="HW168" s="107">
        <f t="shared" si="221"/>
        <v>6.2645711137456813E-30</v>
      </c>
      <c r="HX168" s="107">
        <f t="shared" si="221"/>
        <v>1.0661237625996503E-32</v>
      </c>
      <c r="HY168" s="107">
        <f t="shared" si="221"/>
        <v>9.2938458270044476E-35</v>
      </c>
      <c r="HZ168" s="107">
        <f t="shared" si="221"/>
        <v>3.1666774916311749E-38</v>
      </c>
      <c r="IA168" s="107">
        <f t="shared" si="221"/>
        <v>2.3865113715451282E-39</v>
      </c>
      <c r="IB168" s="107">
        <f t="shared" si="221"/>
        <v>3.2752305545839062E-36</v>
      </c>
      <c r="IC168" s="107">
        <f t="shared" si="221"/>
        <v>1.8577307001772152E-34</v>
      </c>
      <c r="ID168" s="107">
        <f t="shared" si="221"/>
        <v>5.81432402398156E-33</v>
      </c>
      <c r="IE168" s="107">
        <f t="shared" si="221"/>
        <v>4.8891896129610477E-28</v>
      </c>
      <c r="IF168" s="107">
        <f t="shared" si="221"/>
        <v>5.6315764119655416E-26</v>
      </c>
      <c r="IG168" s="107">
        <f t="shared" si="221"/>
        <v>3.2200768894583523E-42</v>
      </c>
      <c r="II168" s="107">
        <f t="shared" si="222"/>
        <v>2.4878267752217204E-3</v>
      </c>
      <c r="IJ168" s="107">
        <f t="shared" si="222"/>
        <v>1.8015510472881677E-5</v>
      </c>
      <c r="IK168" s="107">
        <f t="shared" si="222"/>
        <v>1.7453318411230387E-4</v>
      </c>
      <c r="IL168" s="107">
        <f t="shared" si="222"/>
        <v>1.2997953405841655E-3</v>
      </c>
      <c r="IM168" s="107">
        <f t="shared" si="222"/>
        <v>1.5316090314286372E-3</v>
      </c>
      <c r="IN168" s="107">
        <f t="shared" si="222"/>
        <v>2.8468854145760765E-4</v>
      </c>
      <c r="IO168" s="107">
        <f t="shared" si="222"/>
        <v>6.10125620993648E-5</v>
      </c>
      <c r="IP168" s="107">
        <f t="shared" si="222"/>
        <v>8.8083664406740379E-6</v>
      </c>
      <c r="IQ168" s="107">
        <f t="shared" si="222"/>
        <v>1.2693203874982643E-5</v>
      </c>
      <c r="IR168" s="107">
        <f t="shared" si="222"/>
        <v>4.294813660679701E-5</v>
      </c>
      <c r="IS168" s="107">
        <f t="shared" si="222"/>
        <v>2.6213835236773978E-4</v>
      </c>
      <c r="IT168" s="107">
        <f t="shared" si="222"/>
        <v>5.2969215241742927E-4</v>
      </c>
      <c r="IU168" s="107">
        <f t="shared" si="222"/>
        <v>8.0419061489578302E-3</v>
      </c>
      <c r="IV168" s="107">
        <f t="shared" si="222"/>
        <v>3.1421968082372742E-2</v>
      </c>
      <c r="IW168" s="107">
        <f t="shared" si="222"/>
        <v>0.12258006039025732</v>
      </c>
      <c r="IY168" s="107">
        <f t="shared" si="223"/>
        <v>2.4878267752217204E-3</v>
      </c>
      <c r="IZ168" s="107">
        <f t="shared" si="223"/>
        <v>1.8015510472881677E-5</v>
      </c>
      <c r="JA168" s="107">
        <f t="shared" si="223"/>
        <v>1.7453318411230387E-4</v>
      </c>
      <c r="JB168" s="107">
        <f t="shared" si="223"/>
        <v>1.2997953405841655E-3</v>
      </c>
      <c r="JC168" s="107">
        <f t="shared" si="223"/>
        <v>1.5316090314286372E-3</v>
      </c>
      <c r="JD168" s="107">
        <f t="shared" si="223"/>
        <v>2.8468854145760765E-4</v>
      </c>
      <c r="JE168" s="107">
        <f t="shared" si="223"/>
        <v>6.10125620993648E-5</v>
      </c>
      <c r="JF168" s="107">
        <f t="shared" si="223"/>
        <v>8.8083664406740379E-6</v>
      </c>
      <c r="JG168" s="107">
        <f t="shared" si="223"/>
        <v>1.2693203874982643E-5</v>
      </c>
      <c r="JH168" s="107">
        <f t="shared" si="223"/>
        <v>4.294813660679701E-5</v>
      </c>
      <c r="JI168" s="107">
        <f t="shared" si="223"/>
        <v>2.6213835236773978E-4</v>
      </c>
      <c r="JJ168" s="107">
        <f t="shared" si="223"/>
        <v>5.2969215241742927E-4</v>
      </c>
      <c r="JK168" s="107">
        <f t="shared" si="223"/>
        <v>8.0419061489578302E-3</v>
      </c>
      <c r="JL168" s="107">
        <f t="shared" si="223"/>
        <v>3.1421968082372742E-2</v>
      </c>
      <c r="JM168" s="107">
        <f t="shared" si="223"/>
        <v>0.12258006039025732</v>
      </c>
    </row>
    <row r="169" spans="2:273" x14ac:dyDescent="0.25">
      <c r="B169" s="2">
        <v>141</v>
      </c>
      <c r="C169" s="37">
        <v>54.645000000000003</v>
      </c>
      <c r="D169" s="37">
        <v>56.854999999999997</v>
      </c>
      <c r="E169" s="37">
        <v>56.081000000000003</v>
      </c>
      <c r="F169" s="37">
        <v>56.29</v>
      </c>
      <c r="G169" s="37">
        <v>54.817</v>
      </c>
      <c r="H169" s="37">
        <v>59.033000000000001</v>
      </c>
      <c r="I169" s="37">
        <v>58.1</v>
      </c>
      <c r="J169" s="37">
        <v>56.366999999999997</v>
      </c>
      <c r="K169" s="37">
        <v>57.783000000000001</v>
      </c>
      <c r="L169" s="37">
        <v>57.267000000000003</v>
      </c>
      <c r="M169" s="37">
        <v>56.116999999999997</v>
      </c>
      <c r="N169" s="37">
        <v>56.567</v>
      </c>
      <c r="O169" s="37">
        <v>58.232999999999997</v>
      </c>
      <c r="P169" s="37">
        <v>56.7</v>
      </c>
      <c r="Q169" s="37">
        <v>56.6</v>
      </c>
      <c r="S169" s="4">
        <f t="shared" si="185"/>
        <v>55.724931433412841</v>
      </c>
      <c r="T169" s="4">
        <f t="shared" si="186"/>
        <v>56.799026733035369</v>
      </c>
      <c r="U169" s="4">
        <f t="shared" si="187"/>
        <v>56.769794535371055</v>
      </c>
      <c r="V169" s="4">
        <f t="shared" si="188"/>
        <v>56.40076601444175</v>
      </c>
      <c r="W169" s="4">
        <f t="shared" si="189"/>
        <v>57.723449997866588</v>
      </c>
      <c r="X169" s="4">
        <f t="shared" si="190"/>
        <v>58.943111418502504</v>
      </c>
      <c r="Y169" s="4">
        <f t="shared" si="191"/>
        <v>59.251506032890816</v>
      </c>
      <c r="Z169" s="4">
        <f t="shared" si="192"/>
        <v>57.510214848669726</v>
      </c>
      <c r="AA169" s="4">
        <f t="shared" si="193"/>
        <v>58.573452380871849</v>
      </c>
      <c r="AB169" s="4">
        <f t="shared" si="194"/>
        <v>57.545697873721707</v>
      </c>
      <c r="AC169" s="4">
        <f t="shared" si="195"/>
        <v>56.816374216245947</v>
      </c>
      <c r="AD169" s="4">
        <f t="shared" si="196"/>
        <v>56.219630721460206</v>
      </c>
      <c r="AE169" s="4">
        <f t="shared" si="197"/>
        <v>58.170329927763717</v>
      </c>
      <c r="AF169" s="4">
        <f t="shared" si="198"/>
        <v>57.892850604327244</v>
      </c>
      <c r="AG169" s="4">
        <f t="shared" si="198"/>
        <v>60.621306933959211</v>
      </c>
      <c r="AI169" s="4">
        <f t="shared" si="199"/>
        <v>-1.0799314334128383</v>
      </c>
      <c r="AJ169" s="4">
        <f t="shared" si="200"/>
        <v>5.597326696462801E-2</v>
      </c>
      <c r="AK169" s="4">
        <f t="shared" si="201"/>
        <v>-0.68879453537105206</v>
      </c>
      <c r="AL169" s="4">
        <f t="shared" si="202"/>
        <v>-0.11076601444175083</v>
      </c>
      <c r="AM169" s="4">
        <f t="shared" si="203"/>
        <v>-2.9064499978665879</v>
      </c>
      <c r="AN169" s="4">
        <f t="shared" si="204"/>
        <v>8.9888581497497455E-2</v>
      </c>
      <c r="AO169" s="4">
        <f t="shared" si="205"/>
        <v>-1.1515060328908149</v>
      </c>
      <c r="AP169" s="4">
        <f t="shared" si="206"/>
        <v>-1.1432148486697287</v>
      </c>
      <c r="AQ169" s="4">
        <f t="shared" si="207"/>
        <v>-0.79045238087184799</v>
      </c>
      <c r="AR169" s="4">
        <f t="shared" si="208"/>
        <v>-0.27869787372170407</v>
      </c>
      <c r="AS169" s="4">
        <f t="shared" si="209"/>
        <v>-0.69937421624594975</v>
      </c>
      <c r="AT169" s="4">
        <f t="shared" si="210"/>
        <v>0.34736927853979438</v>
      </c>
      <c r="AU169" s="4">
        <f t="shared" si="211"/>
        <v>6.267007223627985E-2</v>
      </c>
      <c r="AV169" s="4">
        <f t="shared" si="212"/>
        <v>-1.1928506043272407</v>
      </c>
      <c r="AW169" s="4">
        <f t="shared" si="212"/>
        <v>-4.0213069339592096</v>
      </c>
      <c r="AY169" s="2">
        <f t="shared" si="215"/>
        <v>55.724931433412841</v>
      </c>
      <c r="AZ169" s="2">
        <f t="shared" si="215"/>
        <v>56.799026725793361</v>
      </c>
      <c r="BA169" s="2">
        <f t="shared" si="215"/>
        <v>56.769784938607863</v>
      </c>
      <c r="BB169" s="2">
        <f t="shared" si="215"/>
        <v>56.400572991043141</v>
      </c>
      <c r="BC169" s="2">
        <f t="shared" si="215"/>
        <v>57.723079093617613</v>
      </c>
      <c r="BD169" s="2">
        <f t="shared" si="215"/>
        <v>58.943078983042881</v>
      </c>
      <c r="BE169" s="2">
        <f t="shared" si="215"/>
        <v>59.251502667462582</v>
      </c>
      <c r="BF169" s="2">
        <f t="shared" si="215"/>
        <v>57.510214652338966</v>
      </c>
      <c r="BG169" s="2">
        <f t="shared" si="215"/>
        <v>58.573452071286148</v>
      </c>
      <c r="BH169" s="2">
        <f t="shared" si="215"/>
        <v>57.545695482572278</v>
      </c>
      <c r="BI169" s="2">
        <f t="shared" si="215"/>
        <v>56.816333886714297</v>
      </c>
      <c r="BJ169" s="2">
        <f t="shared" si="215"/>
        <v>56.219488191534523</v>
      </c>
      <c r="BK169" s="2">
        <f t="shared" si="215"/>
        <v>58.159447691149794</v>
      </c>
      <c r="BL169" s="2">
        <f t="shared" si="215"/>
        <v>57.766171449002385</v>
      </c>
      <c r="BM169" s="2">
        <f t="shared" si="215"/>
        <v>58.54711161584968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>
        <f t="shared" si="218"/>
        <v>54.645000000000003</v>
      </c>
      <c r="CV169" s="2">
        <f t="shared" si="218"/>
        <v>56.854999999999997</v>
      </c>
      <c r="CW169" s="2">
        <f t="shared" si="218"/>
        <v>56.081000000000003</v>
      </c>
      <c r="CX169" s="2">
        <f t="shared" si="218"/>
        <v>56.29</v>
      </c>
      <c r="CY169" s="2">
        <f t="shared" si="218"/>
        <v>54.817</v>
      </c>
      <c r="CZ169" s="2">
        <f t="shared" si="218"/>
        <v>59.033000000000001</v>
      </c>
      <c r="DA169" s="2">
        <f t="shared" si="218"/>
        <v>58.1</v>
      </c>
      <c r="DB169" s="2">
        <f t="shared" si="218"/>
        <v>56.366999999999997</v>
      </c>
      <c r="DC169" s="2">
        <f t="shared" si="218"/>
        <v>57.783000000000001</v>
      </c>
      <c r="DD169" s="2">
        <f t="shared" si="218"/>
        <v>57.267000000000003</v>
      </c>
      <c r="DE169" s="2">
        <f t="shared" si="218"/>
        <v>56.116999999999997</v>
      </c>
      <c r="DF169" s="2">
        <f t="shared" si="218"/>
        <v>56.567</v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93.793766407119037</v>
      </c>
      <c r="DL169" s="2">
        <f t="shared" si="224"/>
        <v>91.969313057041006</v>
      </c>
      <c r="DM169" s="2">
        <f t="shared" si="224"/>
        <v>94.112490756302506</v>
      </c>
      <c r="DN169" s="2">
        <f t="shared" si="224"/>
        <v>97.275653743315502</v>
      </c>
      <c r="DO169" s="2">
        <f t="shared" si="224"/>
        <v>95.895498717008792</v>
      </c>
      <c r="DP169" s="2">
        <f t="shared" si="224"/>
        <v>90.304580461876824</v>
      </c>
      <c r="DQ169" s="2">
        <f t="shared" si="224"/>
        <v>90.209957661290304</v>
      </c>
      <c r="DR169" s="2">
        <f t="shared" si="224"/>
        <v>96.320233815350392</v>
      </c>
      <c r="DS169" s="2">
        <f t="shared" si="224"/>
        <v>84.716042714126829</v>
      </c>
      <c r="DT169" s="2">
        <f t="shared" si="224"/>
        <v>83.042319354838696</v>
      </c>
      <c r="DU169" s="2">
        <f t="shared" si="224"/>
        <v>86.444954032258067</v>
      </c>
      <c r="DV169" s="2">
        <f t="shared" si="224"/>
        <v>90.750456854838717</v>
      </c>
      <c r="DW169" s="2">
        <f t="shared" si="224"/>
        <v>102.34571865835781</v>
      </c>
      <c r="DX169" s="2">
        <f t="shared" si="224"/>
        <v>99.22833333333331</v>
      </c>
      <c r="DY169" s="2">
        <f t="shared" si="224"/>
        <v>92.737284167593629</v>
      </c>
      <c r="EA169" s="2">
        <f t="shared" si="214"/>
        <v>67.550714285714307</v>
      </c>
      <c r="EB169" s="2">
        <f t="shared" si="214"/>
        <v>60.996977777777772</v>
      </c>
      <c r="EC169" s="2">
        <f t="shared" si="214"/>
        <v>54.102144444444463</v>
      </c>
      <c r="ED169" s="2">
        <f t="shared" si="214"/>
        <v>56.515354570637115</v>
      </c>
      <c r="EE169" s="2">
        <f t="shared" si="214"/>
        <v>55.702418016285556</v>
      </c>
      <c r="EF169" s="2">
        <f t="shared" si="214"/>
        <v>56.544098194164839</v>
      </c>
      <c r="EG169" s="2">
        <f t="shared" si="214"/>
        <v>58.459296214576284</v>
      </c>
      <c r="EH169" s="2">
        <f t="shared" si="214"/>
        <v>53.134927794448615</v>
      </c>
      <c r="EI169" s="2">
        <f t="shared" si="214"/>
        <v>56.656089185393256</v>
      </c>
      <c r="EJ169" s="2">
        <f t="shared" si="214"/>
        <v>58.201254957144684</v>
      </c>
      <c r="EK169" s="2">
        <f t="shared" si="213"/>
        <v>57.088092788822223</v>
      </c>
      <c r="EL169" s="2">
        <f t="shared" si="182"/>
        <v>54.570933986358583</v>
      </c>
      <c r="EM169" s="2">
        <f t="shared" si="182"/>
        <v>55.528362073411841</v>
      </c>
      <c r="EN169" s="2">
        <f t="shared" si="182"/>
        <v>58.672309610682731</v>
      </c>
      <c r="EO169" s="2">
        <f t="shared" si="182"/>
        <v>60.634855838721947</v>
      </c>
      <c r="EQ169" s="2">
        <f t="shared" si="225"/>
        <v>54.879952213620079</v>
      </c>
      <c r="ER169" s="2">
        <f t="shared" si="225"/>
        <v>56.622528580600545</v>
      </c>
      <c r="ES169" s="2">
        <f t="shared" si="225"/>
        <v>56.929975037982359</v>
      </c>
      <c r="ET169" s="2">
        <f t="shared" si="225"/>
        <v>56.390264299159185</v>
      </c>
      <c r="EU169" s="2">
        <f t="shared" si="225"/>
        <v>57.919398240829381</v>
      </c>
      <c r="EV169" s="2">
        <f t="shared" si="225"/>
        <v>59.122574880668246</v>
      </c>
      <c r="EW169" s="2">
        <f t="shared" si="225"/>
        <v>59.2988662609174</v>
      </c>
      <c r="EX169" s="2">
        <f t="shared" si="225"/>
        <v>57.72876491428508</v>
      </c>
      <c r="EY169" s="2">
        <f t="shared" si="225"/>
        <v>58.679406640504361</v>
      </c>
      <c r="EZ169" s="2">
        <f t="shared" si="225"/>
        <v>57.506286844828622</v>
      </c>
      <c r="FA169" s="2">
        <f t="shared" si="225"/>
        <v>56.794450107495408</v>
      </c>
      <c r="FB169" s="2">
        <f t="shared" si="225"/>
        <v>56.363397294197398</v>
      </c>
      <c r="FC169" s="2">
        <f t="shared" si="225"/>
        <v>58.599048254149452</v>
      </c>
      <c r="FD169" s="2">
        <f t="shared" si="225"/>
        <v>57.538155619951283</v>
      </c>
      <c r="FE169" s="2">
        <f t="shared" si="225"/>
        <v>57.884219675825747</v>
      </c>
      <c r="FG169" s="2">
        <f t="shared" si="226"/>
        <v>0.99999999807880546</v>
      </c>
      <c r="FH169" s="2">
        <f t="shared" si="226"/>
        <v>0.99999999822143304</v>
      </c>
      <c r="FI169" s="2">
        <f t="shared" si="226"/>
        <v>0.99999999796991723</v>
      </c>
      <c r="FJ169" s="2">
        <f t="shared" si="226"/>
        <v>0.99999999793904337</v>
      </c>
      <c r="FK169" s="2">
        <f t="shared" si="226"/>
        <v>0.9999999979594022</v>
      </c>
      <c r="FL169" s="2">
        <f t="shared" si="226"/>
        <v>0.99999999825542174</v>
      </c>
      <c r="FM169" s="2">
        <f t="shared" si="226"/>
        <v>0.99999999829215358</v>
      </c>
      <c r="FN169" s="2">
        <f t="shared" si="226"/>
        <v>0.99999999825568697</v>
      </c>
      <c r="FO169" s="2">
        <f t="shared" si="226"/>
        <v>0.99999999829100183</v>
      </c>
      <c r="FP169" s="2">
        <f t="shared" si="226"/>
        <v>0.99999999827694752</v>
      </c>
      <c r="FQ169" s="2">
        <f t="shared" si="226"/>
        <v>0.9999999979149955</v>
      </c>
      <c r="FR169" s="2">
        <f t="shared" si="226"/>
        <v>0.99999999822024799</v>
      </c>
      <c r="FS169" s="2">
        <f t="shared" si="226"/>
        <v>0.9999999872196772</v>
      </c>
      <c r="FT169" s="2">
        <f t="shared" si="226"/>
        <v>0.99999993993512515</v>
      </c>
      <c r="FU169" s="2">
        <f t="shared" si="226"/>
        <v>0.99999981206885558</v>
      </c>
      <c r="FW169" s="2">
        <f t="shared" si="219"/>
        <v>0.93331267965044373</v>
      </c>
      <c r="FX169" s="2">
        <f t="shared" si="219"/>
        <v>0.95965249974320566</v>
      </c>
      <c r="FY169" s="2">
        <f t="shared" si="219"/>
        <v>0.94335227118453402</v>
      </c>
      <c r="FZ169" s="2">
        <f t="shared" si="219"/>
        <v>0.91759065068007184</v>
      </c>
      <c r="GA169" s="2">
        <f t="shared" si="219"/>
        <v>0.91144746035338442</v>
      </c>
      <c r="GB169" s="2">
        <f t="shared" si="219"/>
        <v>0.93038682200901268</v>
      </c>
      <c r="GC169" s="2">
        <f t="shared" si="219"/>
        <v>0.94358582957254789</v>
      </c>
      <c r="GD169" s="2">
        <f t="shared" si="219"/>
        <v>0.95242531862283708</v>
      </c>
      <c r="GE169" s="2">
        <f t="shared" si="219"/>
        <v>0.94763322141813644</v>
      </c>
      <c r="GF169" s="2">
        <f t="shared" si="219"/>
        <v>0.94329438395402065</v>
      </c>
      <c r="GG169" s="2">
        <f t="shared" si="219"/>
        <v>0.92547500959050333</v>
      </c>
      <c r="GH169" s="2">
        <f t="shared" si="219"/>
        <v>0.91971430242164243</v>
      </c>
      <c r="GI169" s="2">
        <f t="shared" si="219"/>
        <v>0.85683943735501067</v>
      </c>
      <c r="GJ169" s="2">
        <f t="shared" si="219"/>
        <v>0.79895728893784468</v>
      </c>
      <c r="GK169" s="2">
        <f t="shared" si="219"/>
        <v>0.75900632881963237</v>
      </c>
      <c r="GM169" s="107">
        <f t="shared" si="220"/>
        <v>2.3249324742692875E-188</v>
      </c>
      <c r="GN169" s="107">
        <f t="shared" si="220"/>
        <v>1.0585474424703347E-256</v>
      </c>
      <c r="GO169" s="107">
        <f t="shared" si="220"/>
        <v>3.1841980449608234E-251</v>
      </c>
      <c r="GP169" s="107">
        <f t="shared" si="220"/>
        <v>8.4777014051150426E-258</v>
      </c>
      <c r="GQ169" s="107">
        <f t="shared" si="220"/>
        <v>2.1144341991132653E-269</v>
      </c>
      <c r="GR169" s="107">
        <f t="shared" si="220"/>
        <v>1.7317027848699193E-284</v>
      </c>
      <c r="GS169" s="107">
        <f t="shared" si="220"/>
        <v>2.2112860034107561E-290</v>
      </c>
      <c r="GT169" s="107">
        <f t="shared" si="220"/>
        <v>0</v>
      </c>
      <c r="GU169" s="107">
        <f t="shared" si="220"/>
        <v>0</v>
      </c>
      <c r="GV169" s="107">
        <f t="shared" si="220"/>
        <v>2.3623799854409559E-303</v>
      </c>
      <c r="GW169" s="107">
        <f t="shared" si="220"/>
        <v>4.228450407372558E-301</v>
      </c>
      <c r="GX169" s="107">
        <f t="shared" si="220"/>
        <v>4.7245099561401716E-296</v>
      </c>
      <c r="GY169" s="107">
        <f t="shared" si="220"/>
        <v>7.4541375964973925E-273</v>
      </c>
      <c r="GZ169" s="107">
        <f t="shared" si="220"/>
        <v>1.46943167563435E-260</v>
      </c>
      <c r="HA169" s="107">
        <f t="shared" si="220"/>
        <v>0</v>
      </c>
      <c r="HC169" s="107">
        <f t="shared" si="184"/>
        <v>2.5927339408469171E-170</v>
      </c>
      <c r="HD169" s="107">
        <f t="shared" si="184"/>
        <v>9.1726733378017828E-235</v>
      </c>
      <c r="HE169" s="107">
        <f t="shared" si="184"/>
        <v>1.2799672622799575E-227</v>
      </c>
      <c r="HF169" s="107">
        <f t="shared" si="183"/>
        <v>1.5878752283682128E-231</v>
      </c>
      <c r="HG169" s="107">
        <f t="shared" si="183"/>
        <v>5.5503611427607834E-242</v>
      </c>
      <c r="HH169" s="107">
        <f t="shared" si="183"/>
        <v>2.537172808296642E-257</v>
      </c>
      <c r="HI169" s="107">
        <f t="shared" si="183"/>
        <v>1.802666934502495E-265</v>
      </c>
      <c r="HJ169" s="107">
        <f t="shared" si="183"/>
        <v>2.1680358176211965E-286</v>
      </c>
      <c r="HK169" s="107">
        <f t="shared" si="183"/>
        <v>5.6529500541614153E-298</v>
      </c>
      <c r="HL169" s="107">
        <f t="shared" si="165"/>
        <v>3.0254230012469351E-277</v>
      </c>
      <c r="HM169" s="107">
        <f t="shared" si="165"/>
        <v>1.0097376395644971E-272</v>
      </c>
      <c r="HN169" s="107">
        <f t="shared" si="165"/>
        <v>1.1336470477991136E-265</v>
      </c>
      <c r="HO169" s="107">
        <f t="shared" si="165"/>
        <v>4.4716546480851933E-240</v>
      </c>
      <c r="HP169" s="107">
        <f t="shared" si="165"/>
        <v>5.4183991846136843E-227</v>
      </c>
      <c r="HQ169" s="107">
        <f t="shared" si="165"/>
        <v>0</v>
      </c>
      <c r="HS169" s="107">
        <f t="shared" si="221"/>
        <v>2.2613806998028826E-23</v>
      </c>
      <c r="HT169" s="107">
        <f t="shared" si="221"/>
        <v>1.6797782314100877E-33</v>
      </c>
      <c r="HU169" s="107">
        <f t="shared" si="221"/>
        <v>2.5267467010763793E-31</v>
      </c>
      <c r="HV169" s="107">
        <f t="shared" si="221"/>
        <v>1.767088833918125E-30</v>
      </c>
      <c r="HW169" s="107">
        <f t="shared" si="221"/>
        <v>1.3978591270111939E-31</v>
      </c>
      <c r="HX169" s="107">
        <f t="shared" si="221"/>
        <v>1.8398778350280656E-34</v>
      </c>
      <c r="HY169" s="107">
        <f t="shared" si="221"/>
        <v>1.3549315508690766E-36</v>
      </c>
      <c r="HZ169" s="107">
        <f t="shared" si="221"/>
        <v>3.1683837065063657E-40</v>
      </c>
      <c r="IA169" s="107">
        <f t="shared" si="221"/>
        <v>2.0340431815580322E-41</v>
      </c>
      <c r="IB169" s="107">
        <f t="shared" si="221"/>
        <v>3.9529089078996937E-38</v>
      </c>
      <c r="IC169" s="107">
        <f t="shared" si="221"/>
        <v>2.442707542143865E-36</v>
      </c>
      <c r="ID169" s="107">
        <f t="shared" si="221"/>
        <v>9.0366358289967191E-35</v>
      </c>
      <c r="IE169" s="107">
        <f t="shared" si="221"/>
        <v>1.203921129658301E-29</v>
      </c>
      <c r="IF169" s="107">
        <f t="shared" si="221"/>
        <v>1.7265005110360692E-27</v>
      </c>
      <c r="IG169" s="107">
        <f t="shared" si="221"/>
        <v>7.0363214517318486E-45</v>
      </c>
      <c r="II169" s="107">
        <f t="shared" si="222"/>
        <v>9.3287922672122172E-4</v>
      </c>
      <c r="IJ169" s="107">
        <f t="shared" si="222"/>
        <v>3.7682166723618852E-6</v>
      </c>
      <c r="IK169" s="107">
        <f t="shared" si="222"/>
        <v>4.3732549101369375E-5</v>
      </c>
      <c r="IL169" s="107">
        <f t="shared" si="222"/>
        <v>3.8151880116402012E-4</v>
      </c>
      <c r="IM169" s="107">
        <f t="shared" si="222"/>
        <v>4.4421971449099489E-4</v>
      </c>
      <c r="IN169" s="107">
        <f t="shared" si="222"/>
        <v>6.8614572949879385E-5</v>
      </c>
      <c r="IO169" s="107">
        <f t="shared" si="222"/>
        <v>1.2712010468856206E-5</v>
      </c>
      <c r="IP169" s="107">
        <f t="shared" si="222"/>
        <v>1.4781040544757462E-6</v>
      </c>
      <c r="IQ169" s="107">
        <f t="shared" si="222"/>
        <v>2.115257565451242E-6</v>
      </c>
      <c r="IR169" s="107">
        <f t="shared" si="222"/>
        <v>8.3756759538230039E-6</v>
      </c>
      <c r="IS169" s="107">
        <f t="shared" si="222"/>
        <v>5.924371083710437E-5</v>
      </c>
      <c r="IT169" s="107">
        <f t="shared" si="222"/>
        <v>1.3103199031537854E-4</v>
      </c>
      <c r="IU169" s="107">
        <f t="shared" si="222"/>
        <v>2.7677253789551055E-3</v>
      </c>
      <c r="IV169" s="107">
        <f t="shared" si="222"/>
        <v>1.3205653236773631E-2</v>
      </c>
      <c r="IW169" s="107">
        <f t="shared" si="222"/>
        <v>7.4103398590059516E-2</v>
      </c>
      <c r="IY169" s="107">
        <f t="shared" si="223"/>
        <v>9.3287922672122172E-4</v>
      </c>
      <c r="IZ169" s="107">
        <f t="shared" si="223"/>
        <v>3.7682166723618852E-6</v>
      </c>
      <c r="JA169" s="107">
        <f t="shared" si="223"/>
        <v>4.3732549101369375E-5</v>
      </c>
      <c r="JB169" s="107">
        <f t="shared" si="223"/>
        <v>3.8151880116402012E-4</v>
      </c>
      <c r="JC169" s="107">
        <f t="shared" si="223"/>
        <v>4.4421971449099489E-4</v>
      </c>
      <c r="JD169" s="107">
        <f t="shared" si="223"/>
        <v>6.8614572949879385E-5</v>
      </c>
      <c r="JE169" s="107">
        <f t="shared" si="223"/>
        <v>1.2712010468856206E-5</v>
      </c>
      <c r="JF169" s="107">
        <f t="shared" si="223"/>
        <v>1.4781040544757462E-6</v>
      </c>
      <c r="JG169" s="107">
        <f t="shared" si="223"/>
        <v>2.115257565451242E-6</v>
      </c>
      <c r="JH169" s="107">
        <f t="shared" si="223"/>
        <v>8.3756759538230039E-6</v>
      </c>
      <c r="JI169" s="107">
        <f t="shared" si="223"/>
        <v>5.924371083710437E-5</v>
      </c>
      <c r="JJ169" s="107">
        <f t="shared" si="223"/>
        <v>1.3103199031537854E-4</v>
      </c>
      <c r="JK169" s="107">
        <f t="shared" si="223"/>
        <v>2.7677253789551055E-3</v>
      </c>
      <c r="JL169" s="107">
        <f t="shared" si="223"/>
        <v>1.3205653236773631E-2</v>
      </c>
      <c r="JM169" s="107">
        <f t="shared" si="223"/>
        <v>7.4103398590059516E-2</v>
      </c>
    </row>
    <row r="170" spans="2:273" x14ac:dyDescent="0.25">
      <c r="B170" s="2">
        <v>142</v>
      </c>
      <c r="C170" s="37">
        <v>53.031999999999996</v>
      </c>
      <c r="D170" s="37">
        <v>57.468000000000004</v>
      </c>
      <c r="E170" s="37">
        <v>56.194000000000003</v>
      </c>
      <c r="F170" s="37">
        <v>56.128999999999998</v>
      </c>
      <c r="G170" s="37">
        <v>57.216999999999999</v>
      </c>
      <c r="H170" s="37">
        <v>58.05</v>
      </c>
      <c r="I170" s="37">
        <v>59.1</v>
      </c>
      <c r="J170" s="37">
        <v>56.332999999999998</v>
      </c>
      <c r="K170" s="37">
        <v>57.45</v>
      </c>
      <c r="L170" s="37">
        <v>56.567</v>
      </c>
      <c r="M170" s="37">
        <v>56.517000000000003</v>
      </c>
      <c r="N170" s="37">
        <v>56.667000000000002</v>
      </c>
      <c r="O170" s="37">
        <v>57.267000000000003</v>
      </c>
      <c r="P170" s="37">
        <v>57.85</v>
      </c>
      <c r="Q170" s="37">
        <v>56.1</v>
      </c>
      <c r="S170" s="4">
        <f t="shared" si="185"/>
        <v>55.473113963361804</v>
      </c>
      <c r="T170" s="4">
        <f t="shared" si="186"/>
        <v>56.665911069397922</v>
      </c>
      <c r="U170" s="4">
        <f t="shared" si="187"/>
        <v>56.703882992731288</v>
      </c>
      <c r="V170" s="4">
        <f t="shared" si="188"/>
        <v>56.279605799334654</v>
      </c>
      <c r="W170" s="4">
        <f t="shared" si="189"/>
        <v>57.639286799352291</v>
      </c>
      <c r="X170" s="4">
        <f t="shared" si="190"/>
        <v>58.860865953895718</v>
      </c>
      <c r="Y170" s="4">
        <f t="shared" si="191"/>
        <v>59.146523781370163</v>
      </c>
      <c r="Z170" s="4">
        <f t="shared" si="192"/>
        <v>57.400531881452324</v>
      </c>
      <c r="AA170" s="4">
        <f t="shared" si="193"/>
        <v>58.459617607793177</v>
      </c>
      <c r="AB170" s="4">
        <f t="shared" si="194"/>
        <v>57.402901887120741</v>
      </c>
      <c r="AC170" s="4">
        <f t="shared" si="195"/>
        <v>56.669037698921372</v>
      </c>
      <c r="AD170" s="4">
        <f t="shared" si="196"/>
        <v>56.10987199614582</v>
      </c>
      <c r="AE170" s="4">
        <f t="shared" si="197"/>
        <v>58.088775166993969</v>
      </c>
      <c r="AF170" s="4">
        <f t="shared" si="198"/>
        <v>57.613983602508647</v>
      </c>
      <c r="AG170" s="4">
        <f t="shared" si="198"/>
        <v>59.148075238427147</v>
      </c>
      <c r="AI170" s="4">
        <f t="shared" si="199"/>
        <v>-2.4411139633618077</v>
      </c>
      <c r="AJ170" s="4">
        <f t="shared" si="200"/>
        <v>0.80208893060208197</v>
      </c>
      <c r="AK170" s="4">
        <f t="shared" si="201"/>
        <v>-0.5098829927312849</v>
      </c>
      <c r="AL170" s="4">
        <f t="shared" si="202"/>
        <v>-0.1506057993346559</v>
      </c>
      <c r="AM170" s="4">
        <f t="shared" si="203"/>
        <v>-0.42228679935229252</v>
      </c>
      <c r="AN170" s="4">
        <f t="shared" si="204"/>
        <v>-0.81086595389572125</v>
      </c>
      <c r="AO170" s="4">
        <f t="shared" si="205"/>
        <v>-4.6523781370161998E-2</v>
      </c>
      <c r="AP170" s="4">
        <f t="shared" si="206"/>
        <v>-1.0675318814523251</v>
      </c>
      <c r="AQ170" s="4">
        <f t="shared" si="207"/>
        <v>-1.0096176077931744</v>
      </c>
      <c r="AR170" s="4">
        <f t="shared" si="208"/>
        <v>-0.83590188712074109</v>
      </c>
      <c r="AS170" s="4">
        <f t="shared" si="209"/>
        <v>-0.15203769892136876</v>
      </c>
      <c r="AT170" s="4">
        <f t="shared" si="210"/>
        <v>0.55712800385418149</v>
      </c>
      <c r="AU170" s="4">
        <f t="shared" si="211"/>
        <v>-0.82177516699396591</v>
      </c>
      <c r="AV170" s="4">
        <f t="shared" si="212"/>
        <v>0.23601639749135472</v>
      </c>
      <c r="AW170" s="4">
        <f t="shared" si="212"/>
        <v>-3.0480752384271455</v>
      </c>
      <c r="AY170" s="2">
        <f t="shared" si="215"/>
        <v>55.473113963361804</v>
      </c>
      <c r="AZ170" s="2">
        <f t="shared" si="215"/>
        <v>56.665911068706009</v>
      </c>
      <c r="BA170" s="2">
        <f t="shared" si="215"/>
        <v>56.703881805346413</v>
      </c>
      <c r="BB170" s="2">
        <f t="shared" si="215"/>
        <v>56.279576061200984</v>
      </c>
      <c r="BC170" s="2">
        <f t="shared" si="215"/>
        <v>57.63923099048219</v>
      </c>
      <c r="BD170" s="2">
        <f t="shared" si="215"/>
        <v>58.860862217753727</v>
      </c>
      <c r="BE170" s="2">
        <f t="shared" si="215"/>
        <v>59.146523467130962</v>
      </c>
      <c r="BF170" s="2">
        <f t="shared" si="215"/>
        <v>57.400531868149343</v>
      </c>
      <c r="BG170" s="2">
        <f t="shared" si="215"/>
        <v>58.459617587156913</v>
      </c>
      <c r="BH170" s="2">
        <f t="shared" si="215"/>
        <v>57.402901685390241</v>
      </c>
      <c r="BI170" s="2">
        <f t="shared" si="215"/>
        <v>56.669033510222022</v>
      </c>
      <c r="BJ170" s="2">
        <f t="shared" si="215"/>
        <v>56.109855079493911</v>
      </c>
      <c r="BK170" s="2">
        <f t="shared" si="215"/>
        <v>58.086704483570713</v>
      </c>
      <c r="BL170" s="2">
        <f t="shared" si="215"/>
        <v>57.58213850387132</v>
      </c>
      <c r="BM170" s="2">
        <f t="shared" si="215"/>
        <v>58.312048548492385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>
        <f t="shared" si="218"/>
        <v>53.031999999999996</v>
      </c>
      <c r="CV170" s="2">
        <f t="shared" si="218"/>
        <v>57.468000000000004</v>
      </c>
      <c r="CW170" s="2">
        <f t="shared" si="218"/>
        <v>56.194000000000003</v>
      </c>
      <c r="CX170" s="2">
        <f t="shared" si="218"/>
        <v>56.128999999999998</v>
      </c>
      <c r="CY170" s="2">
        <f t="shared" si="218"/>
        <v>57.216999999999999</v>
      </c>
      <c r="CZ170" s="2">
        <f t="shared" si="218"/>
        <v>58.05</v>
      </c>
      <c r="DA170" s="2">
        <f t="shared" si="218"/>
        <v>59.1</v>
      </c>
      <c r="DB170" s="2">
        <f t="shared" si="218"/>
        <v>56.332999999999998</v>
      </c>
      <c r="DC170" s="2">
        <f t="shared" si="218"/>
        <v>57.45</v>
      </c>
      <c r="DD170" s="2">
        <f t="shared" si="218"/>
        <v>56.567</v>
      </c>
      <c r="DE170" s="2">
        <f t="shared" si="218"/>
        <v>56.517000000000003</v>
      </c>
      <c r="DF170" s="2">
        <f t="shared" si="218"/>
        <v>56.667000000000002</v>
      </c>
      <c r="DG170" s="2">
        <f t="shared" si="218"/>
        <v>57.267000000000003</v>
      </c>
      <c r="DH170" s="2" t="str">
        <f t="shared" si="218"/>
        <v/>
      </c>
      <c r="DI170" s="2" t="str">
        <f t="shared" si="218"/>
        <v/>
      </c>
      <c r="DK170" s="2">
        <f t="shared" si="224"/>
        <v>93.976576418242502</v>
      </c>
      <c r="DL170" s="2">
        <f t="shared" si="224"/>
        <v>92.131593137254896</v>
      </c>
      <c r="DM170" s="2">
        <f t="shared" si="224"/>
        <v>94.28179495798318</v>
      </c>
      <c r="DN170" s="2">
        <f t="shared" si="224"/>
        <v>97.467065173796783</v>
      </c>
      <c r="DO170" s="2">
        <f t="shared" si="224"/>
        <v>96.06164901026392</v>
      </c>
      <c r="DP170" s="2">
        <f t="shared" si="224"/>
        <v>90.418476356304978</v>
      </c>
      <c r="DQ170" s="2">
        <f t="shared" si="224"/>
        <v>90.317959677419339</v>
      </c>
      <c r="DR170" s="2">
        <f t="shared" si="224"/>
        <v>96.475736151279193</v>
      </c>
      <c r="DS170" s="2">
        <f t="shared" si="224"/>
        <v>84.783403559510589</v>
      </c>
      <c r="DT170" s="2">
        <f t="shared" si="224"/>
        <v>83.080688709677403</v>
      </c>
      <c r="DU170" s="2">
        <f t="shared" si="224"/>
        <v>86.530133870967745</v>
      </c>
      <c r="DV170" s="2">
        <f t="shared" si="224"/>
        <v>90.882356451612907</v>
      </c>
      <c r="DW170" s="2">
        <f t="shared" si="224"/>
        <v>102.54949725073317</v>
      </c>
      <c r="DX170" s="2">
        <f t="shared" si="224"/>
        <v>99.398515151515127</v>
      </c>
      <c r="DY170" s="2">
        <f t="shared" si="224"/>
        <v>92.887645902855027</v>
      </c>
      <c r="EA170" s="2">
        <f t="shared" si="214"/>
        <v>67.670857142857173</v>
      </c>
      <c r="EB170" s="2">
        <f t="shared" si="214"/>
        <v>60.97004444444444</v>
      </c>
      <c r="EC170" s="2">
        <f t="shared" si="214"/>
        <v>53.955911111111135</v>
      </c>
      <c r="ED170" s="2">
        <f t="shared" si="214"/>
        <v>56.394291689750695</v>
      </c>
      <c r="EE170" s="2">
        <f t="shared" si="214"/>
        <v>55.539056007932444</v>
      </c>
      <c r="EF170" s="2">
        <f t="shared" si="214"/>
        <v>56.380600853339743</v>
      </c>
      <c r="EG170" s="2">
        <f t="shared" si="214"/>
        <v>58.32731427980417</v>
      </c>
      <c r="EH170" s="2">
        <f t="shared" si="214"/>
        <v>52.897014581770449</v>
      </c>
      <c r="EI170" s="2">
        <f t="shared" si="214"/>
        <v>56.482130969101121</v>
      </c>
      <c r="EJ170" s="2">
        <f t="shared" si="214"/>
        <v>58.077245874376359</v>
      </c>
      <c r="EK170" s="2">
        <f t="shared" si="213"/>
        <v>56.949405312265583</v>
      </c>
      <c r="EL170" s="2">
        <f t="shared" si="182"/>
        <v>54.40138850996064</v>
      </c>
      <c r="EM170" s="2">
        <f t="shared" si="182"/>
        <v>55.328519599415458</v>
      </c>
      <c r="EN170" s="2">
        <f t="shared" si="182"/>
        <v>58.538278615760788</v>
      </c>
      <c r="EO170" s="2">
        <f t="shared" si="182"/>
        <v>60.52425199695702</v>
      </c>
      <c r="EQ170" s="2">
        <f t="shared" si="225"/>
        <v>54.780811921450791</v>
      </c>
      <c r="ER170" s="2">
        <f t="shared" si="225"/>
        <v>56.522167477015472</v>
      </c>
      <c r="ES170" s="2">
        <f t="shared" si="225"/>
        <v>56.834956988757199</v>
      </c>
      <c r="ET170" s="2">
        <f t="shared" si="225"/>
        <v>56.27139228174584</v>
      </c>
      <c r="EU170" s="2">
        <f t="shared" si="225"/>
        <v>57.801309215962917</v>
      </c>
      <c r="EV170" s="2">
        <f t="shared" si="225"/>
        <v>59.008271628878276</v>
      </c>
      <c r="EW170" s="2">
        <f t="shared" si="225"/>
        <v>59.185428080418085</v>
      </c>
      <c r="EX170" s="2">
        <f t="shared" si="225"/>
        <v>57.579220382481068</v>
      </c>
      <c r="EY170" s="2">
        <f t="shared" si="225"/>
        <v>58.546419427605493</v>
      </c>
      <c r="EZ170" s="2">
        <f t="shared" si="225"/>
        <v>57.370701310560129</v>
      </c>
      <c r="FA170" s="2">
        <f t="shared" si="225"/>
        <v>56.651099689332625</v>
      </c>
      <c r="FB170" s="2">
        <f t="shared" si="225"/>
        <v>56.228320480244996</v>
      </c>
      <c r="FC170" s="2">
        <f t="shared" si="225"/>
        <v>58.46050301133161</v>
      </c>
      <c r="FD170" s="2">
        <f t="shared" si="225"/>
        <v>57.383548070352653</v>
      </c>
      <c r="FE170" s="2">
        <f t="shared" si="225"/>
        <v>57.723656237007134</v>
      </c>
      <c r="FG170" s="2">
        <f t="shared" si="226"/>
        <v>0.99999999847394094</v>
      </c>
      <c r="FH170" s="2">
        <f t="shared" si="226"/>
        <v>0.99999999858723398</v>
      </c>
      <c r="FI170" s="2">
        <f t="shared" si="226"/>
        <v>0.99999999838744802</v>
      </c>
      <c r="FJ170" s="2">
        <f t="shared" si="226"/>
        <v>0.99999999836292397</v>
      </c>
      <c r="FK170" s="2">
        <f t="shared" si="226"/>
        <v>0.99999999837909548</v>
      </c>
      <c r="FL170" s="2">
        <f t="shared" si="226"/>
        <v>0.99999999861423217</v>
      </c>
      <c r="FM170" s="2">
        <f t="shared" si="226"/>
        <v>0.99999999864340938</v>
      </c>
      <c r="FN170" s="2">
        <f t="shared" si="226"/>
        <v>0.99999999861444289</v>
      </c>
      <c r="FO170" s="2">
        <f t="shared" si="226"/>
        <v>0.99999999864249456</v>
      </c>
      <c r="FP170" s="2">
        <f t="shared" si="226"/>
        <v>0.99999999863133071</v>
      </c>
      <c r="FQ170" s="2">
        <f t="shared" si="226"/>
        <v>0.99999999834382203</v>
      </c>
      <c r="FR170" s="2">
        <f t="shared" si="226"/>
        <v>0.99999999858629274</v>
      </c>
      <c r="FS170" s="2">
        <f t="shared" si="226"/>
        <v>0.99999998963348613</v>
      </c>
      <c r="FT170" s="2">
        <f t="shared" si="226"/>
        <v>0.99999995042220036</v>
      </c>
      <c r="FU170" s="2">
        <f t="shared" si="226"/>
        <v>0.99999984257427765</v>
      </c>
      <c r="FW170" s="2">
        <f t="shared" si="219"/>
        <v>0.94629173211764761</v>
      </c>
      <c r="FX170" s="2">
        <f t="shared" si="219"/>
        <v>0.96768266102700862</v>
      </c>
      <c r="FY170" s="2">
        <f t="shared" si="219"/>
        <v>0.95447267809933478</v>
      </c>
      <c r="FZ170" s="2">
        <f t="shared" si="219"/>
        <v>0.93341129669584433</v>
      </c>
      <c r="GA170" s="2">
        <f t="shared" si="219"/>
        <v>0.92835537127822865</v>
      </c>
      <c r="GB170" s="2">
        <f t="shared" si="219"/>
        <v>0.94390109306485337</v>
      </c>
      <c r="GC170" s="2">
        <f t="shared" si="219"/>
        <v>0.95466259060569891</v>
      </c>
      <c r="GD170" s="2">
        <f t="shared" si="219"/>
        <v>0.96183666794710054</v>
      </c>
      <c r="GE170" s="2">
        <f t="shared" si="219"/>
        <v>0.95795070281476002</v>
      </c>
      <c r="GF170" s="2">
        <f t="shared" si="219"/>
        <v>0.95442560560548295</v>
      </c>
      <c r="GG170" s="2">
        <f t="shared" si="219"/>
        <v>0.93988121403102654</v>
      </c>
      <c r="GH170" s="2">
        <f t="shared" si="219"/>
        <v>0.93515606806856022</v>
      </c>
      <c r="GI170" s="2">
        <f t="shared" si="219"/>
        <v>0.88065102265368356</v>
      </c>
      <c r="GJ170" s="2">
        <f t="shared" si="219"/>
        <v>0.82802186315435233</v>
      </c>
      <c r="GK170" s="2">
        <f t="shared" si="219"/>
        <v>0.78990641024711195</v>
      </c>
      <c r="GM170" s="107">
        <f t="shared" si="220"/>
        <v>1.1684254149849941E-192</v>
      </c>
      <c r="GN170" s="107">
        <f t="shared" si="220"/>
        <v>1.489266567099302E-262</v>
      </c>
      <c r="GO170" s="107">
        <f t="shared" si="220"/>
        <v>5.4831905790075215E-257</v>
      </c>
      <c r="GP170" s="107">
        <f t="shared" si="220"/>
        <v>1.0181407885469677E-263</v>
      </c>
      <c r="GQ170" s="107">
        <f t="shared" si="220"/>
        <v>1.3782463624625362E-275</v>
      </c>
      <c r="GR170" s="107">
        <f t="shared" si="220"/>
        <v>5.6852199493923319E-291</v>
      </c>
      <c r="GS170" s="107">
        <f t="shared" si="220"/>
        <v>5.4035770896544173E-297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5.0078632110555294E-308</v>
      </c>
      <c r="GX170" s="107">
        <f t="shared" si="220"/>
        <v>8.2894551262984438E-303</v>
      </c>
      <c r="GY170" s="107">
        <f t="shared" si="220"/>
        <v>3.9927754502941686E-279</v>
      </c>
      <c r="GZ170" s="107">
        <f t="shared" si="220"/>
        <v>1.4747132247920819E-266</v>
      </c>
      <c r="HA170" s="107">
        <f t="shared" si="220"/>
        <v>0</v>
      </c>
      <c r="HC170" s="107">
        <f t="shared" si="184"/>
        <v>2.6384258088770686E-175</v>
      </c>
      <c r="HD170" s="107">
        <f t="shared" si="184"/>
        <v>1.3399381085542051E-241</v>
      </c>
      <c r="HE170" s="107">
        <f t="shared" si="184"/>
        <v>2.5447017797797955E-234</v>
      </c>
      <c r="HF170" s="107">
        <f t="shared" si="183"/>
        <v>2.2259282130024306E-238</v>
      </c>
      <c r="HG170" s="107">
        <f t="shared" si="183"/>
        <v>3.8297908419252414E-249</v>
      </c>
      <c r="HH170" s="107">
        <f t="shared" si="183"/>
        <v>7.4497591799014837E-265</v>
      </c>
      <c r="HI170" s="107">
        <f t="shared" si="183"/>
        <v>3.416995972851451E-273</v>
      </c>
      <c r="HJ170" s="107">
        <f t="shared" si="183"/>
        <v>1.0422997504959808E-294</v>
      </c>
      <c r="HK170" s="107">
        <f t="shared" si="183"/>
        <v>1.2653872780339272E-306</v>
      </c>
      <c r="HL170" s="107">
        <f t="shared" si="165"/>
        <v>2.563157450527234E-285</v>
      </c>
      <c r="HM170" s="107">
        <f t="shared" si="165"/>
        <v>8.9501811461542343E-281</v>
      </c>
      <c r="HN170" s="107">
        <f t="shared" si="165"/>
        <v>1.7259167129512175E-273</v>
      </c>
      <c r="HO170" s="107">
        <f t="shared" si="165"/>
        <v>2.9181460080161694E-247</v>
      </c>
      <c r="HP170" s="107">
        <f t="shared" si="165"/>
        <v>7.8538885289494036E-234</v>
      </c>
      <c r="HQ170" s="107">
        <f t="shared" si="165"/>
        <v>0</v>
      </c>
      <c r="HS170" s="107">
        <f t="shared" si="221"/>
        <v>1.4060198583436459E-24</v>
      </c>
      <c r="HT170" s="107">
        <f t="shared" si="221"/>
        <v>3.386851317614636E-35</v>
      </c>
      <c r="HU170" s="107">
        <f t="shared" si="221"/>
        <v>5.9118321067865198E-33</v>
      </c>
      <c r="HV170" s="107">
        <f t="shared" si="221"/>
        <v>4.1358614411005539E-32</v>
      </c>
      <c r="HW170" s="107">
        <f t="shared" si="221"/>
        <v>2.8041809973596227E-33</v>
      </c>
      <c r="HX170" s="107">
        <f t="shared" si="221"/>
        <v>2.8422256237044426E-36</v>
      </c>
      <c r="HY170" s="107">
        <f t="shared" si="221"/>
        <v>1.7644438885809634E-38</v>
      </c>
      <c r="HZ170" s="107">
        <f t="shared" si="221"/>
        <v>2.8075825568385066E-42</v>
      </c>
      <c r="IA170" s="107">
        <f t="shared" si="221"/>
        <v>1.5280752879259217E-43</v>
      </c>
      <c r="IB170" s="107">
        <f t="shared" si="221"/>
        <v>4.2393168123441303E-40</v>
      </c>
      <c r="IC170" s="107">
        <f t="shared" si="221"/>
        <v>2.8502776865871071E-38</v>
      </c>
      <c r="ID170" s="107">
        <f t="shared" si="221"/>
        <v>1.2512082783773456E-36</v>
      </c>
      <c r="IE170" s="107">
        <f t="shared" si="221"/>
        <v>2.6611794309651012E-31</v>
      </c>
      <c r="IF170" s="107">
        <f t="shared" si="221"/>
        <v>4.7730662257933166E-29</v>
      </c>
      <c r="IG170" s="107">
        <f t="shared" si="221"/>
        <v>1.2675818992012876E-47</v>
      </c>
      <c r="II170" s="107">
        <f t="shared" si="222"/>
        <v>3.2252844366500918E-4</v>
      </c>
      <c r="IJ170" s="107">
        <f t="shared" si="222"/>
        <v>7.0656315591196099E-7</v>
      </c>
      <c r="IK170" s="107">
        <f t="shared" si="222"/>
        <v>9.8326255721936102E-6</v>
      </c>
      <c r="IL170" s="107">
        <f t="shared" si="222"/>
        <v>1.0013359408869225E-4</v>
      </c>
      <c r="IM170" s="107">
        <f t="shared" si="222"/>
        <v>1.1462766814166226E-4</v>
      </c>
      <c r="IN170" s="107">
        <f t="shared" si="222"/>
        <v>1.4651796532930171E-5</v>
      </c>
      <c r="IO170" s="107">
        <f t="shared" si="222"/>
        <v>2.341503034279939E-6</v>
      </c>
      <c r="IP170" s="107">
        <f t="shared" si="222"/>
        <v>2.1722783165019555E-7</v>
      </c>
      <c r="IQ170" s="107">
        <f t="shared" si="222"/>
        <v>3.0712826743614302E-7</v>
      </c>
      <c r="IR170" s="107">
        <f t="shared" si="222"/>
        <v>1.4358790161200438E-6</v>
      </c>
      <c r="IS170" s="107">
        <f t="shared" si="222"/>
        <v>1.1751672166967759E-5</v>
      </c>
      <c r="IT170" s="107">
        <f t="shared" si="222"/>
        <v>2.8565626166744132E-5</v>
      </c>
      <c r="IU170" s="107">
        <f t="shared" si="222"/>
        <v>8.4508681894545745E-4</v>
      </c>
      <c r="IV170" s="107">
        <f t="shared" si="222"/>
        <v>4.9412348318463939E-3</v>
      </c>
      <c r="IW170" s="107">
        <f t="shared" si="222"/>
        <v>4.1581235598456799E-2</v>
      </c>
      <c r="IY170" s="107">
        <f t="shared" si="223"/>
        <v>3.2252844366500918E-4</v>
      </c>
      <c r="IZ170" s="107">
        <f t="shared" si="223"/>
        <v>7.0656315591196099E-7</v>
      </c>
      <c r="JA170" s="107">
        <f t="shared" si="223"/>
        <v>9.8326255721936102E-6</v>
      </c>
      <c r="JB170" s="107">
        <f t="shared" si="223"/>
        <v>1.0013359408869225E-4</v>
      </c>
      <c r="JC170" s="107">
        <f t="shared" si="223"/>
        <v>1.1462766814166226E-4</v>
      </c>
      <c r="JD170" s="107">
        <f t="shared" si="223"/>
        <v>1.4651796532930171E-5</v>
      </c>
      <c r="JE170" s="107">
        <f t="shared" si="223"/>
        <v>2.341503034279939E-6</v>
      </c>
      <c r="JF170" s="107">
        <f t="shared" si="223"/>
        <v>2.1722783165019555E-7</v>
      </c>
      <c r="JG170" s="107">
        <f t="shared" si="223"/>
        <v>3.0712826743614302E-7</v>
      </c>
      <c r="JH170" s="107">
        <f t="shared" si="223"/>
        <v>1.4358790161200438E-6</v>
      </c>
      <c r="JI170" s="107">
        <f t="shared" si="223"/>
        <v>1.1751672166967759E-5</v>
      </c>
      <c r="JJ170" s="107">
        <f t="shared" si="223"/>
        <v>2.8565626166744132E-5</v>
      </c>
      <c r="JK170" s="107">
        <f t="shared" si="223"/>
        <v>8.4508681894545745E-4</v>
      </c>
      <c r="JL170" s="107">
        <f t="shared" si="223"/>
        <v>4.9412348318463939E-3</v>
      </c>
      <c r="JM170" s="107">
        <f t="shared" si="223"/>
        <v>4.1581235598456799E-2</v>
      </c>
    </row>
    <row r="171" spans="2:273" x14ac:dyDescent="0.25">
      <c r="B171" s="2">
        <v>143</v>
      </c>
      <c r="C171" s="37">
        <v>54.451999999999998</v>
      </c>
      <c r="D171" s="37">
        <v>56.805999999999997</v>
      </c>
      <c r="E171" s="37">
        <v>55.838999999999999</v>
      </c>
      <c r="F171" s="37">
        <v>54.564999999999998</v>
      </c>
      <c r="G171" s="37">
        <v>56.817</v>
      </c>
      <c r="H171" s="37">
        <v>57.883000000000003</v>
      </c>
      <c r="I171" s="37">
        <v>57.866999999999997</v>
      </c>
      <c r="J171" s="37">
        <v>56.616999999999997</v>
      </c>
      <c r="K171" s="37">
        <v>57.95</v>
      </c>
      <c r="L171" s="37">
        <v>56.317</v>
      </c>
      <c r="M171" s="37">
        <v>56.5</v>
      </c>
      <c r="N171" s="37">
        <v>56.183</v>
      </c>
      <c r="O171" s="37">
        <v>57.2</v>
      </c>
      <c r="P171" s="37">
        <v>56.517000000000003</v>
      </c>
      <c r="Q171" s="37">
        <v>57.216999999999999</v>
      </c>
      <c r="S171" s="4">
        <f t="shared" si="185"/>
        <v>55.247188599725042</v>
      </c>
      <c r="T171" s="4">
        <f t="shared" si="186"/>
        <v>56.538647515490389</v>
      </c>
      <c r="U171" s="4">
        <f t="shared" si="187"/>
        <v>56.632968577435044</v>
      </c>
      <c r="V171" s="4">
        <f t="shared" si="188"/>
        <v>56.158997558605776</v>
      </c>
      <c r="W171" s="4">
        <f t="shared" si="189"/>
        <v>57.549943575124111</v>
      </c>
      <c r="X171" s="4">
        <f t="shared" si="190"/>
        <v>58.773292792441616</v>
      </c>
      <c r="Y171" s="4">
        <f t="shared" si="191"/>
        <v>59.040121922270686</v>
      </c>
      <c r="Z171" s="4">
        <f t="shared" si="192"/>
        <v>57.283915602714224</v>
      </c>
      <c r="AA171" s="4">
        <f t="shared" si="193"/>
        <v>58.342501156089391</v>
      </c>
      <c r="AB171" s="4">
        <f t="shared" si="194"/>
        <v>57.261358519419232</v>
      </c>
      <c r="AC171" s="4">
        <f t="shared" si="195"/>
        <v>56.522398779837673</v>
      </c>
      <c r="AD171" s="4">
        <f t="shared" si="196"/>
        <v>55.996073604587217</v>
      </c>
      <c r="AE171" s="4">
        <f t="shared" si="197"/>
        <v>58.006029171442421</v>
      </c>
      <c r="AF171" s="4">
        <f t="shared" si="198"/>
        <v>57.407788159988776</v>
      </c>
      <c r="AG171" s="4">
        <f t="shared" si="198"/>
        <v>58.385244752522389</v>
      </c>
      <c r="AI171" s="4">
        <f t="shared" si="199"/>
        <v>-0.7951885997250443</v>
      </c>
      <c r="AJ171" s="4">
        <f t="shared" si="200"/>
        <v>0.26735248450960825</v>
      </c>
      <c r="AK171" s="4">
        <f t="shared" si="201"/>
        <v>-0.79396857743504512</v>
      </c>
      <c r="AL171" s="4">
        <f t="shared" si="202"/>
        <v>-1.5939975586057784</v>
      </c>
      <c r="AM171" s="4">
        <f t="shared" si="203"/>
        <v>-0.73294357512411068</v>
      </c>
      <c r="AN171" s="4">
        <f t="shared" si="204"/>
        <v>-0.8902927924416133</v>
      </c>
      <c r="AO171" s="4">
        <f t="shared" si="205"/>
        <v>-1.1731219222706883</v>
      </c>
      <c r="AP171" s="4">
        <f t="shared" si="206"/>
        <v>-0.66691560271422645</v>
      </c>
      <c r="AQ171" s="4">
        <f t="shared" si="207"/>
        <v>-0.39250115608938785</v>
      </c>
      <c r="AR171" s="4">
        <f t="shared" si="208"/>
        <v>-0.94435851941923232</v>
      </c>
      <c r="AS171" s="4">
        <f t="shared" si="209"/>
        <v>-2.2398779837672578E-2</v>
      </c>
      <c r="AT171" s="4">
        <f t="shared" si="210"/>
        <v>0.18692639541278311</v>
      </c>
      <c r="AU171" s="4">
        <f t="shared" si="211"/>
        <v>-0.80602917144241815</v>
      </c>
      <c r="AV171" s="4">
        <f t="shared" si="212"/>
        <v>-0.89078815998877303</v>
      </c>
      <c r="AW171" s="4">
        <f t="shared" si="212"/>
        <v>-1.1682447525223907</v>
      </c>
      <c r="AY171" s="2">
        <f t="shared" si="215"/>
        <v>55.247188599725042</v>
      </c>
      <c r="AZ171" s="2">
        <f t="shared" si="215"/>
        <v>56.538647515433851</v>
      </c>
      <c r="BA171" s="2">
        <f t="shared" si="215"/>
        <v>56.632968451520377</v>
      </c>
      <c r="BB171" s="2">
        <f t="shared" si="215"/>
        <v>56.158993644757849</v>
      </c>
      <c r="BC171" s="2">
        <f t="shared" si="215"/>
        <v>57.549936451018887</v>
      </c>
      <c r="BD171" s="2">
        <f t="shared" si="215"/>
        <v>58.773292430110132</v>
      </c>
      <c r="BE171" s="2">
        <f t="shared" si="215"/>
        <v>59.040121897663191</v>
      </c>
      <c r="BF171" s="2">
        <f t="shared" si="215"/>
        <v>57.283915601968708</v>
      </c>
      <c r="BG171" s="2">
        <f t="shared" si="215"/>
        <v>58.342501154960004</v>
      </c>
      <c r="BH171" s="2">
        <f t="shared" si="215"/>
        <v>57.261358505263082</v>
      </c>
      <c r="BI171" s="2">
        <f t="shared" si="215"/>
        <v>56.522398418462188</v>
      </c>
      <c r="BJ171" s="2">
        <f t="shared" si="215"/>
        <v>55.996071926092746</v>
      </c>
      <c r="BK171" s="2">
        <f t="shared" si="215"/>
        <v>58.005695230423257</v>
      </c>
      <c r="BL171" s="2">
        <f t="shared" si="215"/>
        <v>57.400943402416331</v>
      </c>
      <c r="BM171" s="2">
        <f t="shared" si="215"/>
        <v>58.082480824714253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>
        <f t="shared" si="218"/>
        <v>54.451999999999998</v>
      </c>
      <c r="CV171" s="2">
        <f t="shared" si="218"/>
        <v>56.805999999999997</v>
      </c>
      <c r="CW171" s="2">
        <f t="shared" si="218"/>
        <v>55.838999999999999</v>
      </c>
      <c r="CX171" s="2">
        <f t="shared" si="218"/>
        <v>54.564999999999998</v>
      </c>
      <c r="CY171" s="2">
        <f t="shared" si="218"/>
        <v>56.817</v>
      </c>
      <c r="CZ171" s="2">
        <f t="shared" si="218"/>
        <v>57.883000000000003</v>
      </c>
      <c r="DA171" s="2">
        <f t="shared" si="218"/>
        <v>57.866999999999997</v>
      </c>
      <c r="DB171" s="2">
        <f t="shared" si="218"/>
        <v>56.616999999999997</v>
      </c>
      <c r="DC171" s="2">
        <f t="shared" si="218"/>
        <v>57.95</v>
      </c>
      <c r="DD171" s="2">
        <f t="shared" si="218"/>
        <v>56.317</v>
      </c>
      <c r="DE171" s="2">
        <f t="shared" si="218"/>
        <v>56.5</v>
      </c>
      <c r="DF171" s="2">
        <f t="shared" si="218"/>
        <v>56.183</v>
      </c>
      <c r="DG171" s="2">
        <f t="shared" si="218"/>
        <v>57.2</v>
      </c>
      <c r="DH171" s="2">
        <f t="shared" si="218"/>
        <v>56.517000000000003</v>
      </c>
      <c r="DI171" s="2" t="str">
        <f t="shared" si="218"/>
        <v/>
      </c>
      <c r="DK171" s="2">
        <f t="shared" si="224"/>
        <v>94.159386429365981</v>
      </c>
      <c r="DL171" s="2">
        <f t="shared" si="224"/>
        <v>92.293873217468814</v>
      </c>
      <c r="DM171" s="2">
        <f t="shared" si="224"/>
        <v>94.451099159663855</v>
      </c>
      <c r="DN171" s="2">
        <f t="shared" si="224"/>
        <v>97.658476604278064</v>
      </c>
      <c r="DO171" s="2">
        <f t="shared" si="224"/>
        <v>96.227799303519049</v>
      </c>
      <c r="DP171" s="2">
        <f t="shared" si="224"/>
        <v>90.532372250733133</v>
      </c>
      <c r="DQ171" s="2">
        <f t="shared" si="224"/>
        <v>90.425961693548373</v>
      </c>
      <c r="DR171" s="2">
        <f t="shared" si="224"/>
        <v>96.631238487208009</v>
      </c>
      <c r="DS171" s="2">
        <f t="shared" si="224"/>
        <v>84.850764404894349</v>
      </c>
      <c r="DT171" s="2">
        <f t="shared" si="224"/>
        <v>83.119058064516111</v>
      </c>
      <c r="DU171" s="2">
        <f t="shared" si="224"/>
        <v>86.615313709677423</v>
      </c>
      <c r="DV171" s="2">
        <f t="shared" si="224"/>
        <v>91.014256048387111</v>
      </c>
      <c r="DW171" s="2">
        <f t="shared" si="224"/>
        <v>102.75327584310854</v>
      </c>
      <c r="DX171" s="2">
        <f t="shared" si="224"/>
        <v>99.568696969696944</v>
      </c>
      <c r="DY171" s="2">
        <f t="shared" si="224"/>
        <v>93.038007638116426</v>
      </c>
      <c r="EA171" s="2">
        <f t="shared" si="214"/>
        <v>67.791000000000025</v>
      </c>
      <c r="EB171" s="2">
        <f t="shared" si="214"/>
        <v>60.943111111111101</v>
      </c>
      <c r="EC171" s="2">
        <f t="shared" si="214"/>
        <v>53.809677777777793</v>
      </c>
      <c r="ED171" s="2">
        <f t="shared" si="214"/>
        <v>56.273228808864268</v>
      </c>
      <c r="EE171" s="2">
        <f t="shared" si="214"/>
        <v>55.375693999579326</v>
      </c>
      <c r="EF171" s="2">
        <f t="shared" si="214"/>
        <v>56.217103512514647</v>
      </c>
      <c r="EG171" s="2">
        <f t="shared" si="214"/>
        <v>58.195332345032057</v>
      </c>
      <c r="EH171" s="2">
        <f t="shared" si="214"/>
        <v>52.659101369092276</v>
      </c>
      <c r="EI171" s="2">
        <f t="shared" si="214"/>
        <v>56.308172752808986</v>
      </c>
      <c r="EJ171" s="2">
        <f t="shared" si="214"/>
        <v>57.953236791608035</v>
      </c>
      <c r="EK171" s="2">
        <f t="shared" si="213"/>
        <v>56.810717835708942</v>
      </c>
      <c r="EL171" s="2">
        <f t="shared" si="182"/>
        <v>54.231843033562697</v>
      </c>
      <c r="EM171" s="2">
        <f t="shared" si="182"/>
        <v>55.128677125419067</v>
      </c>
      <c r="EN171" s="2">
        <f t="shared" si="182"/>
        <v>58.404247620838838</v>
      </c>
      <c r="EO171" s="2">
        <f t="shared" si="182"/>
        <v>60.413648155192092</v>
      </c>
      <c r="EQ171" s="2">
        <f t="shared" si="225"/>
        <v>54.681671629281496</v>
      </c>
      <c r="ER171" s="2">
        <f t="shared" si="225"/>
        <v>56.4218063734304</v>
      </c>
      <c r="ES171" s="2">
        <f t="shared" si="225"/>
        <v>56.739938939532045</v>
      </c>
      <c r="ET171" s="2">
        <f t="shared" si="225"/>
        <v>56.152520264332495</v>
      </c>
      <c r="EU171" s="2">
        <f t="shared" si="225"/>
        <v>57.683220191096439</v>
      </c>
      <c r="EV171" s="2">
        <f t="shared" si="225"/>
        <v>58.893968377088299</v>
      </c>
      <c r="EW171" s="2">
        <f t="shared" si="225"/>
        <v>59.071989899918762</v>
      </c>
      <c r="EX171" s="2">
        <f t="shared" si="225"/>
        <v>57.429675850677057</v>
      </c>
      <c r="EY171" s="2">
        <f t="shared" si="225"/>
        <v>58.413432214706624</v>
      </c>
      <c r="EZ171" s="2">
        <f t="shared" si="225"/>
        <v>57.235115776291636</v>
      </c>
      <c r="FA171" s="2">
        <f t="shared" si="225"/>
        <v>56.507749271169843</v>
      </c>
      <c r="FB171" s="2">
        <f t="shared" si="225"/>
        <v>56.093243666292594</v>
      </c>
      <c r="FC171" s="2">
        <f t="shared" si="225"/>
        <v>58.321957768513762</v>
      </c>
      <c r="FD171" s="2">
        <f t="shared" si="225"/>
        <v>57.228940520754023</v>
      </c>
      <c r="FE171" s="2">
        <f t="shared" si="225"/>
        <v>57.563092798188521</v>
      </c>
      <c r="FG171" s="2">
        <f t="shared" si="226"/>
        <v>0.99999999878780821</v>
      </c>
      <c r="FH171" s="2">
        <f t="shared" si="226"/>
        <v>0.99999999887780011</v>
      </c>
      <c r="FI171" s="2">
        <f t="shared" si="226"/>
        <v>0.99999999871910439</v>
      </c>
      <c r="FJ171" s="2">
        <f t="shared" si="226"/>
        <v>0.99999999869962419</v>
      </c>
      <c r="FK171" s="2">
        <f t="shared" si="226"/>
        <v>0.99999999871246981</v>
      </c>
      <c r="FL171" s="2">
        <f t="shared" si="226"/>
        <v>0.99999999889924551</v>
      </c>
      <c r="FM171" s="2">
        <f t="shared" si="226"/>
        <v>0.99999999892242175</v>
      </c>
      <c r="FN171" s="2">
        <f t="shared" si="226"/>
        <v>0.99999999889941282</v>
      </c>
      <c r="FO171" s="2">
        <f t="shared" si="226"/>
        <v>0.99999999892169511</v>
      </c>
      <c r="FP171" s="2">
        <f t="shared" si="226"/>
        <v>0.99999999891282731</v>
      </c>
      <c r="FQ171" s="2">
        <f t="shared" si="226"/>
        <v>0.99999999868445111</v>
      </c>
      <c r="FR171" s="2">
        <f t="shared" si="226"/>
        <v>0.99999999887705238</v>
      </c>
      <c r="FS171" s="2">
        <f t="shared" si="226"/>
        <v>0.99999999159140096</v>
      </c>
      <c r="FT171" s="2">
        <f t="shared" si="226"/>
        <v>0.99999995907827632</v>
      </c>
      <c r="FU171" s="2">
        <f t="shared" si="226"/>
        <v>0.99999986812798902</v>
      </c>
      <c r="FW171" s="2">
        <f t="shared" si="219"/>
        <v>0.95686148653174596</v>
      </c>
      <c r="FX171" s="2">
        <f t="shared" si="219"/>
        <v>0.97415765722494385</v>
      </c>
      <c r="FY171" s="2">
        <f t="shared" si="219"/>
        <v>0.96349453712001409</v>
      </c>
      <c r="FZ171" s="2">
        <f t="shared" si="219"/>
        <v>0.94637225861607255</v>
      </c>
      <c r="GA171" s="2">
        <f t="shared" si="219"/>
        <v>0.94223953202964839</v>
      </c>
      <c r="GB171" s="2">
        <f t="shared" si="219"/>
        <v>0.95491891042095234</v>
      </c>
      <c r="GC171" s="2">
        <f t="shared" si="219"/>
        <v>0.9636482491835543</v>
      </c>
      <c r="GD171" s="2">
        <f t="shared" si="219"/>
        <v>0.96944596554017171</v>
      </c>
      <c r="GE171" s="2">
        <f t="shared" si="219"/>
        <v>0.96630767285078578</v>
      </c>
      <c r="GF171" s="2">
        <f t="shared" si="219"/>
        <v>0.96345643554201243</v>
      </c>
      <c r="GG171" s="2">
        <f t="shared" si="219"/>
        <v>0.95164809225266123</v>
      </c>
      <c r="GH171" s="2">
        <f t="shared" si="219"/>
        <v>0.947796417495538</v>
      </c>
      <c r="GI171" s="2">
        <f t="shared" si="219"/>
        <v>0.90095986732936828</v>
      </c>
      <c r="GJ171" s="2">
        <f t="shared" si="219"/>
        <v>0.85365425161672359</v>
      </c>
      <c r="GK171" s="2">
        <f t="shared" si="219"/>
        <v>0.81779560147472541</v>
      </c>
      <c r="GM171" s="107">
        <f t="shared" si="220"/>
        <v>5.2464597667801972E-197</v>
      </c>
      <c r="GN171" s="107">
        <f t="shared" si="220"/>
        <v>1.7982421266522226E-268</v>
      </c>
      <c r="GO171" s="107">
        <f t="shared" si="220"/>
        <v>8.1142560827129621E-263</v>
      </c>
      <c r="GP171" s="107">
        <f t="shared" si="220"/>
        <v>1.0463545570408202E-269</v>
      </c>
      <c r="GQ171" s="107">
        <f t="shared" si="220"/>
        <v>7.6348004341204919E-282</v>
      </c>
      <c r="GR171" s="107">
        <f t="shared" si="220"/>
        <v>1.5758794072304494E-297</v>
      </c>
      <c r="GS171" s="107">
        <f t="shared" si="220"/>
        <v>1.1113277541491583E-303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1.8132353148515821E-285</v>
      </c>
      <c r="GZ171" s="107">
        <f t="shared" si="220"/>
        <v>1.2634420213353141E-272</v>
      </c>
      <c r="HA171" s="107">
        <f t="shared" si="220"/>
        <v>0</v>
      </c>
      <c r="HC171" s="107">
        <f t="shared" si="184"/>
        <v>2.2705346308552835E-180</v>
      </c>
      <c r="HD171" s="107">
        <f t="shared" si="184"/>
        <v>1.5591315214834197E-248</v>
      </c>
      <c r="HE171" s="107">
        <f t="shared" si="184"/>
        <v>4.0376724950055189E-241</v>
      </c>
      <c r="HF171" s="107">
        <f t="shared" si="183"/>
        <v>2.4747048299128948E-245</v>
      </c>
      <c r="HG171" s="107">
        <f t="shared" si="183"/>
        <v>2.0743256650439522E-256</v>
      </c>
      <c r="HH171" s="107">
        <f t="shared" si="183"/>
        <v>1.7004371682249007E-272</v>
      </c>
      <c r="HI171" s="107">
        <f t="shared" si="183"/>
        <v>5.0112808122944874E-281</v>
      </c>
      <c r="HJ171" s="107">
        <f t="shared" si="183"/>
        <v>3.8030111294442839E-303</v>
      </c>
      <c r="HK171" s="107">
        <f t="shared" si="183"/>
        <v>0</v>
      </c>
      <c r="HL171" s="107">
        <f t="shared" si="165"/>
        <v>1.6604225051911698E-293</v>
      </c>
      <c r="HM171" s="107">
        <f t="shared" si="165"/>
        <v>6.0473499153679406E-289</v>
      </c>
      <c r="HN171" s="107">
        <f t="shared" si="165"/>
        <v>2.0205946306486252E-281</v>
      </c>
      <c r="HO171" s="107">
        <f t="shared" ref="HO171:HQ228" si="227" xml:space="preserve"> _xlfn.NORM.DIST($B171, O$8, ABS(O$12), TRUE) * _xlfn.NORM.DIST(($B171 - O$8)*O$16, 0, ABS(O$12), TRUE) * 2</f>
        <v>1.4895443586725072E-254</v>
      </c>
      <c r="HP171" s="107">
        <f t="shared" si="227"/>
        <v>8.9960854248572705E-241</v>
      </c>
      <c r="HQ171" s="107">
        <f t="shared" si="227"/>
        <v>0</v>
      </c>
      <c r="HS171" s="107">
        <f t="shared" si="221"/>
        <v>8.1218525780419287E-26</v>
      </c>
      <c r="HT171" s="107">
        <f t="shared" si="221"/>
        <v>6.1783771128402611E-37</v>
      </c>
      <c r="HU171" s="107">
        <f t="shared" si="221"/>
        <v>1.2525838171699054E-34</v>
      </c>
      <c r="HV171" s="107">
        <f t="shared" si="221"/>
        <v>8.7418251547212906E-34</v>
      </c>
      <c r="HW171" s="107">
        <f t="shared" si="221"/>
        <v>5.0571097005955418E-35</v>
      </c>
      <c r="HX171" s="107">
        <f t="shared" si="221"/>
        <v>3.930072803668935E-38</v>
      </c>
      <c r="HY171" s="107">
        <f t="shared" si="221"/>
        <v>2.0523535352753106E-40</v>
      </c>
      <c r="HZ171" s="107">
        <f t="shared" si="221"/>
        <v>2.2033010024831213E-44</v>
      </c>
      <c r="IA171" s="107">
        <f t="shared" si="221"/>
        <v>1.0118188565498414E-45</v>
      </c>
      <c r="IB171" s="107">
        <f t="shared" si="221"/>
        <v>4.0398404856259605E-42</v>
      </c>
      <c r="IC171" s="107">
        <f t="shared" si="221"/>
        <v>2.9513018031073524E-40</v>
      </c>
      <c r="ID171" s="107">
        <f t="shared" si="221"/>
        <v>1.5433030226387522E-38</v>
      </c>
      <c r="IE171" s="107">
        <f t="shared" si="221"/>
        <v>5.2801505797966511E-33</v>
      </c>
      <c r="IF171" s="107">
        <f t="shared" si="221"/>
        <v>1.1898777514257885E-30</v>
      </c>
      <c r="IG171" s="107">
        <f t="shared" si="221"/>
        <v>1.8824926641086165E-50</v>
      </c>
      <c r="II171" s="107">
        <f t="shared" si="222"/>
        <v>1.0284739239252956E-4</v>
      </c>
      <c r="IJ171" s="107">
        <f t="shared" si="222"/>
        <v>1.1874728667815682E-7</v>
      </c>
      <c r="IK171" s="107">
        <f t="shared" si="222"/>
        <v>1.9837478904733923E-6</v>
      </c>
      <c r="IL171" s="107">
        <f t="shared" si="222"/>
        <v>2.350828042416966E-5</v>
      </c>
      <c r="IM171" s="107">
        <f t="shared" si="222"/>
        <v>2.6326872217733157E-5</v>
      </c>
      <c r="IN171" s="107">
        <f t="shared" si="222"/>
        <v>2.7722679391163217E-6</v>
      </c>
      <c r="IO171" s="107">
        <f t="shared" si="222"/>
        <v>3.8125599399318084E-7</v>
      </c>
      <c r="IP171" s="107">
        <f t="shared" si="222"/>
        <v>2.7951997747210584E-8</v>
      </c>
      <c r="IQ171" s="107">
        <f t="shared" si="222"/>
        <v>3.8844316737501484E-8</v>
      </c>
      <c r="IR171" s="107">
        <f t="shared" si="222"/>
        <v>2.1635872310162173E-7</v>
      </c>
      <c r="IS171" s="107">
        <f t="shared" si="222"/>
        <v>2.0461511096213376E-6</v>
      </c>
      <c r="IT171" s="107">
        <f t="shared" si="222"/>
        <v>5.4892486816290132E-6</v>
      </c>
      <c r="IU171" s="107">
        <f t="shared" si="222"/>
        <v>2.2910927694754513E-4</v>
      </c>
      <c r="IV171" s="107">
        <f t="shared" si="222"/>
        <v>1.6477042839102105E-3</v>
      </c>
      <c r="IW171" s="107">
        <f t="shared" si="222"/>
        <v>2.1681761732372004E-2</v>
      </c>
      <c r="IY171" s="107">
        <f t="shared" si="223"/>
        <v>1.0284739239252956E-4</v>
      </c>
      <c r="IZ171" s="107">
        <f t="shared" si="223"/>
        <v>1.1874728667815682E-7</v>
      </c>
      <c r="JA171" s="107">
        <f t="shared" si="223"/>
        <v>1.9837478904733923E-6</v>
      </c>
      <c r="JB171" s="107">
        <f t="shared" si="223"/>
        <v>2.350828042416966E-5</v>
      </c>
      <c r="JC171" s="107">
        <f t="shared" si="223"/>
        <v>2.6326872217733157E-5</v>
      </c>
      <c r="JD171" s="107">
        <f t="shared" si="223"/>
        <v>2.7722679391163217E-6</v>
      </c>
      <c r="JE171" s="107">
        <f t="shared" si="223"/>
        <v>3.8125599399318084E-7</v>
      </c>
      <c r="JF171" s="107">
        <f t="shared" si="223"/>
        <v>2.7951997747210584E-8</v>
      </c>
      <c r="JG171" s="107">
        <f t="shared" si="223"/>
        <v>3.8844316737501484E-8</v>
      </c>
      <c r="JH171" s="107">
        <f t="shared" si="223"/>
        <v>2.1635872310162173E-7</v>
      </c>
      <c r="JI171" s="107">
        <f t="shared" si="223"/>
        <v>2.0461511096213376E-6</v>
      </c>
      <c r="JJ171" s="107">
        <f t="shared" si="223"/>
        <v>5.4892486816290132E-6</v>
      </c>
      <c r="JK171" s="107">
        <f t="shared" si="223"/>
        <v>2.2910927694754513E-4</v>
      </c>
      <c r="JL171" s="107">
        <f t="shared" si="223"/>
        <v>1.6477042839102105E-3</v>
      </c>
      <c r="JM171" s="107">
        <f t="shared" si="223"/>
        <v>2.1681761732372004E-2</v>
      </c>
    </row>
    <row r="172" spans="2:273" x14ac:dyDescent="0.25">
      <c r="B172" s="2">
        <v>144</v>
      </c>
      <c r="C172" s="37">
        <v>54.677</v>
      </c>
      <c r="D172" s="37">
        <v>56.515999999999998</v>
      </c>
      <c r="E172" s="37">
        <v>56.5</v>
      </c>
      <c r="F172" s="37">
        <v>54.451999999999998</v>
      </c>
      <c r="G172" s="37">
        <v>57.317</v>
      </c>
      <c r="H172" s="37">
        <v>59.35</v>
      </c>
      <c r="I172" s="37">
        <v>58.767000000000003</v>
      </c>
      <c r="J172" s="37">
        <v>57.116999999999997</v>
      </c>
      <c r="K172" s="37">
        <v>56.817</v>
      </c>
      <c r="L172" s="37">
        <v>57.1</v>
      </c>
      <c r="M172" s="37">
        <v>57.05</v>
      </c>
      <c r="N172" s="37">
        <v>56.15</v>
      </c>
      <c r="O172" s="37">
        <v>57.582999999999998</v>
      </c>
      <c r="P172" s="37">
        <v>57.216999999999999</v>
      </c>
      <c r="Q172" s="37">
        <v>54.433</v>
      </c>
      <c r="S172" s="4">
        <f t="shared" si="185"/>
        <v>55.043339886608955</v>
      </c>
      <c r="T172" s="4">
        <f t="shared" si="186"/>
        <v>56.416266741933825</v>
      </c>
      <c r="U172" s="4">
        <f t="shared" si="187"/>
        <v>56.557812091463582</v>
      </c>
      <c r="V172" s="4">
        <f t="shared" si="188"/>
        <v>56.038753655210812</v>
      </c>
      <c r="W172" s="4">
        <f t="shared" si="189"/>
        <v>57.455885930164122</v>
      </c>
      <c r="X172" s="4">
        <f t="shared" si="190"/>
        <v>58.68113366797774</v>
      </c>
      <c r="Y172" s="4">
        <f t="shared" si="191"/>
        <v>58.932507894616812</v>
      </c>
      <c r="Z172" s="4">
        <f t="shared" si="192"/>
        <v>57.161459389526996</v>
      </c>
      <c r="AA172" s="4">
        <f t="shared" si="193"/>
        <v>58.222605156308113</v>
      </c>
      <c r="AB172" s="4">
        <f t="shared" si="194"/>
        <v>57.120872024222905</v>
      </c>
      <c r="AC172" s="4">
        <f t="shared" si="195"/>
        <v>56.376332880182566</v>
      </c>
      <c r="AD172" s="4">
        <f t="shared" si="196"/>
        <v>55.87869818922708</v>
      </c>
      <c r="AE172" s="4">
        <f t="shared" si="197"/>
        <v>57.917019643927105</v>
      </c>
      <c r="AF172" s="4">
        <f t="shared" si="198"/>
        <v>57.223834541813794</v>
      </c>
      <c r="AG172" s="4">
        <f t="shared" si="198"/>
        <v>57.957137746913929</v>
      </c>
      <c r="AI172" s="4">
        <f t="shared" si="199"/>
        <v>-0.36633988660895511</v>
      </c>
      <c r="AJ172" s="4">
        <f t="shared" si="200"/>
        <v>9.9733258066173391E-2</v>
      </c>
      <c r="AK172" s="4">
        <f t="shared" si="201"/>
        <v>-5.7812091463581794E-2</v>
      </c>
      <c r="AL172" s="4">
        <f t="shared" si="202"/>
        <v>-1.5867536552108135</v>
      </c>
      <c r="AM172" s="4">
        <f t="shared" si="203"/>
        <v>-0.13888593016412187</v>
      </c>
      <c r="AN172" s="4">
        <f t="shared" si="204"/>
        <v>0.66886633202226164</v>
      </c>
      <c r="AO172" s="4">
        <f t="shared" si="205"/>
        <v>-0.16550789461680893</v>
      </c>
      <c r="AP172" s="4">
        <f t="shared" si="206"/>
        <v>-4.4459389526998905E-2</v>
      </c>
      <c r="AQ172" s="4">
        <f t="shared" si="207"/>
        <v>-1.4056051563081127</v>
      </c>
      <c r="AR172" s="4">
        <f t="shared" si="208"/>
        <v>-2.0872024222903462E-2</v>
      </c>
      <c r="AS172" s="4">
        <f t="shared" si="209"/>
        <v>0.67366711981743066</v>
      </c>
      <c r="AT172" s="4">
        <f t="shared" si="210"/>
        <v>0.27130181077291837</v>
      </c>
      <c r="AU172" s="4">
        <f t="shared" si="211"/>
        <v>-0.33401964392710681</v>
      </c>
      <c r="AV172" s="4">
        <f t="shared" ref="AV172:AW187" si="228">IF(OR($B172 &lt; P$231, $B172 &gt; P$234), 0, P172-AF172)</f>
        <v>-6.8345418137951697E-3</v>
      </c>
      <c r="AW172" s="4">
        <f t="shared" si="228"/>
        <v>-3.5241377469139294</v>
      </c>
      <c r="AY172" s="2">
        <f t="shared" si="215"/>
        <v>55.043339886608955</v>
      </c>
      <c r="AZ172" s="2">
        <f t="shared" si="215"/>
        <v>56.416266741929874</v>
      </c>
      <c r="BA172" s="2">
        <f t="shared" si="215"/>
        <v>56.557812080025229</v>
      </c>
      <c r="BB172" s="2">
        <f t="shared" si="215"/>
        <v>56.038753215480966</v>
      </c>
      <c r="BC172" s="2">
        <f t="shared" si="215"/>
        <v>57.455885159218859</v>
      </c>
      <c r="BD172" s="2">
        <f t="shared" si="215"/>
        <v>58.681133638410984</v>
      </c>
      <c r="BE172" s="2">
        <f t="shared" si="215"/>
        <v>58.932507893001578</v>
      </c>
      <c r="BF172" s="2">
        <f t="shared" si="215"/>
        <v>57.161459389492457</v>
      </c>
      <c r="BG172" s="2">
        <f t="shared" si="215"/>
        <v>58.222605156257387</v>
      </c>
      <c r="BH172" s="2">
        <f t="shared" si="215"/>
        <v>57.120872023397062</v>
      </c>
      <c r="BI172" s="2">
        <f t="shared" si="215"/>
        <v>56.376332854302014</v>
      </c>
      <c r="BJ172" s="2">
        <f t="shared" si="215"/>
        <v>55.87869805009759</v>
      </c>
      <c r="BK172" s="2">
        <f t="shared" si="215"/>
        <v>57.916974045336381</v>
      </c>
      <c r="BL172" s="2">
        <f t="shared" si="215"/>
        <v>57.222578244101712</v>
      </c>
      <c r="BM172" s="2">
        <f t="shared" si="215"/>
        <v>57.85872670120331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>
        <f t="shared" si="218"/>
        <v>54.677</v>
      </c>
      <c r="CV172" s="2">
        <f t="shared" si="218"/>
        <v>56.515999999999998</v>
      </c>
      <c r="CW172" s="2">
        <f t="shared" si="218"/>
        <v>56.5</v>
      </c>
      <c r="CX172" s="2">
        <f t="shared" si="218"/>
        <v>54.451999999999998</v>
      </c>
      <c r="CY172" s="2">
        <f t="shared" si="218"/>
        <v>57.317</v>
      </c>
      <c r="CZ172" s="2">
        <f t="shared" si="218"/>
        <v>59.35</v>
      </c>
      <c r="DA172" s="2">
        <f t="shared" si="218"/>
        <v>58.767000000000003</v>
      </c>
      <c r="DB172" s="2">
        <f t="shared" si="218"/>
        <v>57.116999999999997</v>
      </c>
      <c r="DC172" s="2">
        <f t="shared" si="218"/>
        <v>56.817</v>
      </c>
      <c r="DD172" s="2">
        <f t="shared" si="218"/>
        <v>57.1</v>
      </c>
      <c r="DE172" s="2">
        <f t="shared" si="218"/>
        <v>57.05</v>
      </c>
      <c r="DF172" s="2">
        <f t="shared" si="218"/>
        <v>56.15</v>
      </c>
      <c r="DG172" s="2">
        <f t="shared" si="218"/>
        <v>57.582999999999998</v>
      </c>
      <c r="DH172" s="2">
        <f t="shared" si="218"/>
        <v>57.216999999999999</v>
      </c>
      <c r="DI172" s="2" t="str">
        <f t="shared" si="218"/>
        <v/>
      </c>
      <c r="DK172" s="2">
        <f t="shared" si="224"/>
        <v>94.342196440489445</v>
      </c>
      <c r="DL172" s="2">
        <f t="shared" si="224"/>
        <v>92.456153297682704</v>
      </c>
      <c r="DM172" s="2">
        <f t="shared" si="224"/>
        <v>94.620403361344529</v>
      </c>
      <c r="DN172" s="2">
        <f t="shared" si="224"/>
        <v>97.849888034759346</v>
      </c>
      <c r="DO172" s="2">
        <f t="shared" si="224"/>
        <v>96.393949596774178</v>
      </c>
      <c r="DP172" s="2">
        <f t="shared" si="224"/>
        <v>90.646268145161287</v>
      </c>
      <c r="DQ172" s="2">
        <f t="shared" si="224"/>
        <v>90.533963709677408</v>
      </c>
      <c r="DR172" s="2">
        <f t="shared" si="224"/>
        <v>96.786740823136824</v>
      </c>
      <c r="DS172" s="2">
        <f t="shared" si="224"/>
        <v>84.918125250278109</v>
      </c>
      <c r="DT172" s="2">
        <f t="shared" si="224"/>
        <v>83.157427419354832</v>
      </c>
      <c r="DU172" s="2">
        <f t="shared" si="224"/>
        <v>86.700493548387101</v>
      </c>
      <c r="DV172" s="2">
        <f t="shared" si="224"/>
        <v>91.146155645161301</v>
      </c>
      <c r="DW172" s="2">
        <f t="shared" si="224"/>
        <v>102.95705443548391</v>
      </c>
      <c r="DX172" s="2">
        <f t="shared" si="224"/>
        <v>99.738878787878761</v>
      </c>
      <c r="DY172" s="2">
        <f t="shared" si="224"/>
        <v>93.188369373377824</v>
      </c>
      <c r="EA172" s="2">
        <f t="shared" si="214"/>
        <v>67.911142857142892</v>
      </c>
      <c r="EB172" s="2">
        <f t="shared" si="214"/>
        <v>60.916177777777769</v>
      </c>
      <c r="EC172" s="2">
        <f t="shared" si="214"/>
        <v>53.663444444444465</v>
      </c>
      <c r="ED172" s="2">
        <f t="shared" si="214"/>
        <v>56.15216592797784</v>
      </c>
      <c r="EE172" s="2">
        <f t="shared" si="214"/>
        <v>55.212331991226208</v>
      </c>
      <c r="EF172" s="2">
        <f t="shared" si="214"/>
        <v>56.053606171689552</v>
      </c>
      <c r="EG172" s="2">
        <f t="shared" si="214"/>
        <v>58.063350410259936</v>
      </c>
      <c r="EH172" s="2">
        <f t="shared" si="214"/>
        <v>52.421188156414111</v>
      </c>
      <c r="EI172" s="2">
        <f t="shared" si="214"/>
        <v>56.134214536516851</v>
      </c>
      <c r="EJ172" s="2">
        <f t="shared" si="214"/>
        <v>57.82922770883971</v>
      </c>
      <c r="EK172" s="2">
        <f t="shared" si="213"/>
        <v>56.672030359152302</v>
      </c>
      <c r="EL172" s="2">
        <f t="shared" si="182"/>
        <v>54.062297557164747</v>
      </c>
      <c r="EM172" s="2">
        <f t="shared" si="182"/>
        <v>54.928834651422676</v>
      </c>
      <c r="EN172" s="2">
        <f t="shared" si="182"/>
        <v>58.270216625916888</v>
      </c>
      <c r="EO172" s="2">
        <f t="shared" si="182"/>
        <v>60.303044313427158</v>
      </c>
      <c r="EQ172" s="2">
        <f t="shared" si="225"/>
        <v>54.582531337112201</v>
      </c>
      <c r="ER172" s="2">
        <f t="shared" si="225"/>
        <v>56.32144526984532</v>
      </c>
      <c r="ES172" s="2">
        <f t="shared" si="225"/>
        <v>56.644920890306885</v>
      </c>
      <c r="ET172" s="2">
        <f t="shared" si="225"/>
        <v>56.033648246919149</v>
      </c>
      <c r="EU172" s="2">
        <f t="shared" si="225"/>
        <v>57.565131166229968</v>
      </c>
      <c r="EV172" s="2">
        <f t="shared" si="225"/>
        <v>58.779665125298322</v>
      </c>
      <c r="EW172" s="2">
        <f t="shared" si="225"/>
        <v>58.958551719419447</v>
      </c>
      <c r="EX172" s="2">
        <f t="shared" si="225"/>
        <v>57.280131318873046</v>
      </c>
      <c r="EY172" s="2">
        <f t="shared" si="225"/>
        <v>58.280445001807763</v>
      </c>
      <c r="EZ172" s="2">
        <f t="shared" si="225"/>
        <v>57.099530242023135</v>
      </c>
      <c r="FA172" s="2">
        <f t="shared" si="225"/>
        <v>56.36439885300706</v>
      </c>
      <c r="FB172" s="2">
        <f t="shared" si="225"/>
        <v>55.958166852340192</v>
      </c>
      <c r="FC172" s="2">
        <f t="shared" si="225"/>
        <v>58.183412525695914</v>
      </c>
      <c r="FD172" s="2">
        <f t="shared" si="225"/>
        <v>57.074332971155386</v>
      </c>
      <c r="FE172" s="2">
        <f t="shared" si="225"/>
        <v>57.402529359369908</v>
      </c>
      <c r="FG172" s="2">
        <f t="shared" si="226"/>
        <v>0.99999999903712178</v>
      </c>
      <c r="FH172" s="2">
        <f t="shared" si="226"/>
        <v>0.99999999910860493</v>
      </c>
      <c r="FI172" s="2">
        <f t="shared" si="226"/>
        <v>0.99999999898254843</v>
      </c>
      <c r="FJ172" s="2">
        <f t="shared" si="226"/>
        <v>0.99999999896707481</v>
      </c>
      <c r="FK172" s="2">
        <f t="shared" si="226"/>
        <v>0.99999999897727843</v>
      </c>
      <c r="FL172" s="2">
        <f t="shared" si="226"/>
        <v>0.99999999912563964</v>
      </c>
      <c r="FM172" s="2">
        <f t="shared" si="226"/>
        <v>0.99999999914404913</v>
      </c>
      <c r="FN172" s="2">
        <f t="shared" si="226"/>
        <v>0.99999999912577253</v>
      </c>
      <c r="FO172" s="2">
        <f t="shared" si="226"/>
        <v>0.99999999914347193</v>
      </c>
      <c r="FP172" s="2">
        <f t="shared" si="226"/>
        <v>0.99999999913642812</v>
      </c>
      <c r="FQ172" s="2">
        <f t="shared" si="226"/>
        <v>0.99999999895502234</v>
      </c>
      <c r="FR172" s="2">
        <f t="shared" si="226"/>
        <v>0.99999999910801096</v>
      </c>
      <c r="FS172" s="2">
        <f t="shared" si="226"/>
        <v>0.99999999317952604</v>
      </c>
      <c r="FT172" s="2">
        <f t="shared" si="226"/>
        <v>0.99999996622303777</v>
      </c>
      <c r="FU172" s="2">
        <f t="shared" si="226"/>
        <v>0.99999988953376273</v>
      </c>
      <c r="FW172" s="2">
        <f t="shared" si="219"/>
        <v>0.96542711719413932</v>
      </c>
      <c r="FX172" s="2">
        <f t="shared" si="219"/>
        <v>0.9793630110553172</v>
      </c>
      <c r="FY172" s="2">
        <f t="shared" si="219"/>
        <v>0.9707833170796083</v>
      </c>
      <c r="FZ172" s="2">
        <f t="shared" si="219"/>
        <v>0.95692688681057259</v>
      </c>
      <c r="GA172" s="2">
        <f t="shared" si="219"/>
        <v>0.95356762689775076</v>
      </c>
      <c r="GB172" s="2">
        <f t="shared" si="219"/>
        <v>0.96385569101381519</v>
      </c>
      <c r="GC172" s="2">
        <f t="shared" si="219"/>
        <v>0.97090726527693438</v>
      </c>
      <c r="GD172" s="2">
        <f t="shared" si="219"/>
        <v>0.9755765885299803</v>
      </c>
      <c r="GE172" s="2">
        <f t="shared" si="219"/>
        <v>0.97305048495956059</v>
      </c>
      <c r="GF172" s="2">
        <f t="shared" si="219"/>
        <v>0.97075259203746644</v>
      </c>
      <c r="GG172" s="2">
        <f t="shared" si="219"/>
        <v>0.96120693206813512</v>
      </c>
      <c r="GH172" s="2">
        <f t="shared" si="219"/>
        <v>0.95808316769345403</v>
      </c>
      <c r="GI172" s="2">
        <f t="shared" si="219"/>
        <v>0.91813414266688809</v>
      </c>
      <c r="GJ172" s="2">
        <f t="shared" si="219"/>
        <v>0.87603821519706548</v>
      </c>
      <c r="GK172" s="2">
        <f t="shared" si="219"/>
        <v>0.84271975275384858</v>
      </c>
      <c r="GM172" s="107">
        <f t="shared" si="220"/>
        <v>2.104772541451106E-201</v>
      </c>
      <c r="GN172" s="107">
        <f t="shared" si="220"/>
        <v>1.8635295736401271E-274</v>
      </c>
      <c r="GO172" s="107">
        <f t="shared" si="220"/>
        <v>1.0319173963121199E-268</v>
      </c>
      <c r="GP172" s="107">
        <f t="shared" si="220"/>
        <v>9.2021640236654263E-276</v>
      </c>
      <c r="GQ172" s="107">
        <f t="shared" si="220"/>
        <v>3.5942264225049362E-288</v>
      </c>
      <c r="GR172" s="107">
        <f t="shared" si="220"/>
        <v>3.6880709282485235E-304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6.9812630600876914E-292</v>
      </c>
      <c r="GZ172" s="107">
        <f t="shared" si="220"/>
        <v>9.2404127032214659E-279</v>
      </c>
      <c r="HA172" s="107">
        <f t="shared" si="220"/>
        <v>0</v>
      </c>
      <c r="HC172" s="107">
        <f t="shared" si="184"/>
        <v>1.6523617112347061E-185</v>
      </c>
      <c r="HD172" s="107">
        <f t="shared" si="184"/>
        <v>1.445065282679733E-255</v>
      </c>
      <c r="HE172" s="107">
        <f t="shared" si="184"/>
        <v>5.1130361897271596E-248</v>
      </c>
      <c r="HF172" s="107">
        <f t="shared" si="183"/>
        <v>2.181978697395303E-252</v>
      </c>
      <c r="HG172" s="107">
        <f t="shared" si="183"/>
        <v>8.819100179241522E-264</v>
      </c>
      <c r="HH172" s="107">
        <f t="shared" si="183"/>
        <v>3.0171894363590619E-280</v>
      </c>
      <c r="HI172" s="107">
        <f t="shared" si="183"/>
        <v>5.6862483255058996E-289</v>
      </c>
      <c r="HJ172" s="107">
        <f t="shared" si="183"/>
        <v>0</v>
      </c>
      <c r="HK172" s="107">
        <f t="shared" si="183"/>
        <v>0</v>
      </c>
      <c r="HL172" s="107">
        <f t="shared" si="183"/>
        <v>8.224577341123823E-302</v>
      </c>
      <c r="HM172" s="107">
        <f t="shared" si="183"/>
        <v>3.1146250177376943E-297</v>
      </c>
      <c r="HN172" s="107">
        <f t="shared" si="183"/>
        <v>1.8190865760606718E-289</v>
      </c>
      <c r="HO172" s="107">
        <f t="shared" si="227"/>
        <v>5.9470941950199065E-262</v>
      </c>
      <c r="HP172" s="107">
        <f t="shared" si="227"/>
        <v>8.1428183832825501E-248</v>
      </c>
      <c r="HQ172" s="107">
        <f t="shared" si="227"/>
        <v>0</v>
      </c>
      <c r="HS172" s="107">
        <f t="shared" si="221"/>
        <v>4.358634264270594E-27</v>
      </c>
      <c r="HT172" s="107">
        <f t="shared" si="221"/>
        <v>1.0197029889123783E-38</v>
      </c>
      <c r="HU172" s="107">
        <f t="shared" si="221"/>
        <v>2.4032644345138275E-36</v>
      </c>
      <c r="HV172" s="107">
        <f t="shared" si="221"/>
        <v>1.668596577252249E-35</v>
      </c>
      <c r="HW172" s="107">
        <f t="shared" si="221"/>
        <v>8.1985450790313649E-37</v>
      </c>
      <c r="HX172" s="107">
        <f t="shared" si="221"/>
        <v>4.8640782878418589E-40</v>
      </c>
      <c r="HY172" s="107">
        <f t="shared" si="221"/>
        <v>2.1322425481912689E-42</v>
      </c>
      <c r="HZ172" s="107">
        <f t="shared" si="221"/>
        <v>1.5312580433807207E-46</v>
      </c>
      <c r="IA172" s="107">
        <f t="shared" si="221"/>
        <v>5.9050117201288666E-48</v>
      </c>
      <c r="IB172" s="107">
        <f t="shared" si="221"/>
        <v>3.4206453349872258E-44</v>
      </c>
      <c r="IC172" s="107">
        <f t="shared" si="221"/>
        <v>2.7116634754884835E-42</v>
      </c>
      <c r="ID172" s="107">
        <f t="shared" si="221"/>
        <v>1.6957283921762972E-40</v>
      </c>
      <c r="IE172" s="107">
        <f t="shared" si="221"/>
        <v>9.4036620841276356E-35</v>
      </c>
      <c r="IF172" s="107">
        <f t="shared" si="221"/>
        <v>2.6746258478535893E-32</v>
      </c>
      <c r="IG172" s="107">
        <f t="shared" si="221"/>
        <v>2.3045992784248002E-53</v>
      </c>
      <c r="II172" s="107">
        <f t="shared" si="222"/>
        <v>3.0254674125758859E-5</v>
      </c>
      <c r="IJ172" s="107">
        <f t="shared" si="222"/>
        <v>1.7883836627864652E-8</v>
      </c>
      <c r="IK172" s="107">
        <f t="shared" si="222"/>
        <v>3.5909772626121457E-7</v>
      </c>
      <c r="IL172" s="107">
        <f t="shared" si="222"/>
        <v>4.9374129248250832E-6</v>
      </c>
      <c r="IM172" s="107">
        <f t="shared" si="222"/>
        <v>5.3826940583678787E-6</v>
      </c>
      <c r="IN172" s="107">
        <f t="shared" si="222"/>
        <v>4.6474237760330892E-7</v>
      </c>
      <c r="IO172" s="107">
        <f t="shared" si="222"/>
        <v>5.4863906777330206E-8</v>
      </c>
      <c r="IP172" s="107">
        <f t="shared" si="222"/>
        <v>3.1481960291089596E-9</v>
      </c>
      <c r="IQ172" s="107">
        <f t="shared" si="222"/>
        <v>4.2780435855461365E-9</v>
      </c>
      <c r="IR172" s="107">
        <f t="shared" si="222"/>
        <v>2.8647047656280797E-8</v>
      </c>
      <c r="IS172" s="107">
        <f t="shared" si="222"/>
        <v>3.1268310456520878E-7</v>
      </c>
      <c r="IT172" s="107">
        <f t="shared" si="222"/>
        <v>9.2977168379911646E-7</v>
      </c>
      <c r="IU172" s="107">
        <f t="shared" si="222"/>
        <v>5.5180451367126404E-5</v>
      </c>
      <c r="IV172" s="107">
        <f t="shared" si="222"/>
        <v>4.9007701103014067E-4</v>
      </c>
      <c r="IW172" s="107">
        <f t="shared" si="222"/>
        <v>1.051750930954236E-2</v>
      </c>
      <c r="IY172" s="107">
        <f t="shared" si="223"/>
        <v>3.0254674125758859E-5</v>
      </c>
      <c r="IZ172" s="107">
        <f t="shared" si="223"/>
        <v>1.7883836627864652E-8</v>
      </c>
      <c r="JA172" s="107">
        <f t="shared" si="223"/>
        <v>3.5909772626121457E-7</v>
      </c>
      <c r="JB172" s="107">
        <f t="shared" si="223"/>
        <v>4.9374129248250832E-6</v>
      </c>
      <c r="JC172" s="107">
        <f t="shared" si="223"/>
        <v>5.3826940583678787E-6</v>
      </c>
      <c r="JD172" s="107">
        <f t="shared" si="223"/>
        <v>4.6474237760330892E-7</v>
      </c>
      <c r="JE172" s="107">
        <f t="shared" si="223"/>
        <v>5.4863906777330206E-8</v>
      </c>
      <c r="JF172" s="107">
        <f t="shared" si="223"/>
        <v>3.1481960291089596E-9</v>
      </c>
      <c r="JG172" s="107">
        <f t="shared" si="223"/>
        <v>4.2780435855461365E-9</v>
      </c>
      <c r="JH172" s="107">
        <f t="shared" si="223"/>
        <v>2.8647047656280797E-8</v>
      </c>
      <c r="JI172" s="107">
        <f t="shared" si="223"/>
        <v>3.1268310456520878E-7</v>
      </c>
      <c r="JJ172" s="107">
        <f t="shared" si="223"/>
        <v>9.2977168379911646E-7</v>
      </c>
      <c r="JK172" s="107">
        <f t="shared" si="223"/>
        <v>5.5180451367126404E-5</v>
      </c>
      <c r="JL172" s="107">
        <f t="shared" si="223"/>
        <v>4.9007701103014067E-4</v>
      </c>
      <c r="JM172" s="107">
        <f t="shared" si="223"/>
        <v>1.051750930954236E-2</v>
      </c>
    </row>
    <row r="173" spans="2:273" x14ac:dyDescent="0.25">
      <c r="B173" s="2">
        <v>145</v>
      </c>
      <c r="C173" s="37">
        <v>55.064999999999998</v>
      </c>
      <c r="D173" s="37">
        <v>56.354999999999997</v>
      </c>
      <c r="E173" s="37">
        <v>56.887</v>
      </c>
      <c r="F173" s="37">
        <v>53.725999999999999</v>
      </c>
      <c r="G173" s="37">
        <v>57.082999999999998</v>
      </c>
      <c r="H173" s="37">
        <v>59.167000000000002</v>
      </c>
      <c r="I173" s="37">
        <v>58.667000000000002</v>
      </c>
      <c r="J173" s="37">
        <v>56.75</v>
      </c>
      <c r="K173" s="37">
        <v>58</v>
      </c>
      <c r="L173" s="37">
        <v>56.982999999999997</v>
      </c>
      <c r="M173" s="37">
        <v>56.017000000000003</v>
      </c>
      <c r="N173" s="37">
        <v>54.832999999999998</v>
      </c>
      <c r="O173" s="37">
        <v>56.582999999999998</v>
      </c>
      <c r="P173" s="37">
        <v>56.616999999999997</v>
      </c>
      <c r="Q173" s="37">
        <v>56.433</v>
      </c>
      <c r="S173" s="4">
        <f t="shared" si="185"/>
        <v>54.858110794862654</v>
      </c>
      <c r="T173" s="4">
        <f t="shared" si="186"/>
        <v>56.297933389087419</v>
      </c>
      <c r="U173" s="4">
        <f t="shared" si="187"/>
        <v>56.479095785936167</v>
      </c>
      <c r="V173" s="4">
        <f t="shared" si="188"/>
        <v>55.918791907868155</v>
      </c>
      <c r="W173" s="4">
        <f t="shared" si="189"/>
        <v>57.357742443803737</v>
      </c>
      <c r="X173" s="4">
        <f t="shared" si="190"/>
        <v>58.585086392299395</v>
      </c>
      <c r="Y173" s="4">
        <f t="shared" si="191"/>
        <v>58.823870552851226</v>
      </c>
      <c r="Z173" s="4">
        <f t="shared" si="192"/>
        <v>57.034123396963956</v>
      </c>
      <c r="AA173" s="4">
        <f t="shared" si="193"/>
        <v>58.100375947003926</v>
      </c>
      <c r="AB173" s="4">
        <f t="shared" si="194"/>
        <v>56.981270251418735</v>
      </c>
      <c r="AC173" s="4">
        <f t="shared" si="195"/>
        <v>56.230749033997284</v>
      </c>
      <c r="AD173" s="4">
        <f t="shared" si="196"/>
        <v>55.758259161416198</v>
      </c>
      <c r="AE173" s="4">
        <f t="shared" si="197"/>
        <v>57.821227723904265</v>
      </c>
      <c r="AF173" s="4">
        <f t="shared" si="198"/>
        <v>57.04714320324198</v>
      </c>
      <c r="AG173" s="4">
        <f t="shared" si="198"/>
        <v>57.669563647192057</v>
      </c>
      <c r="AI173" s="4">
        <f t="shared" si="199"/>
        <v>0.20688920513734388</v>
      </c>
      <c r="AJ173" s="4">
        <f t="shared" si="200"/>
        <v>5.7066610912578142E-2</v>
      </c>
      <c r="AK173" s="4">
        <f t="shared" si="201"/>
        <v>0.40790421406383359</v>
      </c>
      <c r="AL173" s="4">
        <f t="shared" si="202"/>
        <v>-2.1927919078681555</v>
      </c>
      <c r="AM173" s="4">
        <f t="shared" si="203"/>
        <v>-0.27474244380373847</v>
      </c>
      <c r="AN173" s="4">
        <f t="shared" si="204"/>
        <v>0.58191360770060641</v>
      </c>
      <c r="AO173" s="4">
        <f t="shared" si="205"/>
        <v>-0.15687055285122398</v>
      </c>
      <c r="AP173" s="4">
        <f t="shared" si="206"/>
        <v>-0.28412339696395605</v>
      </c>
      <c r="AQ173" s="4">
        <f t="shared" si="207"/>
        <v>-0.1003759470039256</v>
      </c>
      <c r="AR173" s="4">
        <f t="shared" si="208"/>
        <v>1.7297485812619584E-3</v>
      </c>
      <c r="AS173" s="4">
        <f t="shared" si="209"/>
        <v>-0.2137490339972814</v>
      </c>
      <c r="AT173" s="4">
        <f t="shared" si="210"/>
        <v>-0.92525916141620002</v>
      </c>
      <c r="AU173" s="4">
        <f t="shared" si="211"/>
        <v>-1.2382277239042665</v>
      </c>
      <c r="AV173" s="4">
        <f t="shared" si="228"/>
        <v>-0.43014320324198252</v>
      </c>
      <c r="AW173" s="4">
        <f t="shared" si="228"/>
        <v>-1.2365636471920567</v>
      </c>
      <c r="AY173" s="2">
        <f t="shared" si="215"/>
        <v>54.858110794862654</v>
      </c>
      <c r="AZ173" s="2">
        <f t="shared" si="215"/>
        <v>56.297933389087184</v>
      </c>
      <c r="BA173" s="2">
        <f t="shared" si="215"/>
        <v>56.479095785046411</v>
      </c>
      <c r="BB173" s="2">
        <f t="shared" si="215"/>
        <v>55.918791865716706</v>
      </c>
      <c r="BC173" s="2">
        <f t="shared" si="215"/>
        <v>57.357742373120558</v>
      </c>
      <c r="BD173" s="2">
        <f t="shared" si="215"/>
        <v>58.585086390270341</v>
      </c>
      <c r="BE173" s="2">
        <f t="shared" si="215"/>
        <v>58.823870552762394</v>
      </c>
      <c r="BF173" s="2">
        <f t="shared" si="215"/>
        <v>57.034123396962634</v>
      </c>
      <c r="BG173" s="2">
        <f t="shared" si="215"/>
        <v>58.100375947002057</v>
      </c>
      <c r="BH173" s="2">
        <f t="shared" si="215"/>
        <v>56.981270251378703</v>
      </c>
      <c r="BI173" s="2">
        <f t="shared" si="215"/>
        <v>56.230749032459542</v>
      </c>
      <c r="BJ173" s="2">
        <f t="shared" si="215"/>
        <v>55.758259151787691</v>
      </c>
      <c r="BK173" s="2">
        <f t="shared" si="215"/>
        <v>57.821222456454912</v>
      </c>
      <c r="BL173" s="2">
        <f t="shared" si="215"/>
        <v>57.046946509922492</v>
      </c>
      <c r="BM173" s="2">
        <f t="shared" si="215"/>
        <v>57.640878645447856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>
        <f t="shared" si="218"/>
        <v>55.064999999999998</v>
      </c>
      <c r="CV173" s="2">
        <f t="shared" si="218"/>
        <v>56.354999999999997</v>
      </c>
      <c r="CW173" s="2">
        <f t="shared" si="218"/>
        <v>56.887</v>
      </c>
      <c r="CX173" s="2">
        <f t="shared" si="218"/>
        <v>53.725999999999999</v>
      </c>
      <c r="CY173" s="2">
        <f t="shared" si="218"/>
        <v>57.082999999999998</v>
      </c>
      <c r="CZ173" s="2">
        <f t="shared" si="218"/>
        <v>59.167000000000002</v>
      </c>
      <c r="DA173" s="2">
        <f t="shared" si="218"/>
        <v>58.667000000000002</v>
      </c>
      <c r="DB173" s="2">
        <f t="shared" si="218"/>
        <v>56.75</v>
      </c>
      <c r="DC173" s="2">
        <f t="shared" si="218"/>
        <v>58</v>
      </c>
      <c r="DD173" s="2">
        <f t="shared" si="218"/>
        <v>56.982999999999997</v>
      </c>
      <c r="DE173" s="2">
        <f t="shared" si="218"/>
        <v>56.017000000000003</v>
      </c>
      <c r="DF173" s="2">
        <f t="shared" si="218"/>
        <v>54.832999999999998</v>
      </c>
      <c r="DG173" s="2">
        <f t="shared" si="218"/>
        <v>56.582999999999998</v>
      </c>
      <c r="DH173" s="2">
        <f t="shared" si="218"/>
        <v>56.616999999999997</v>
      </c>
      <c r="DI173" s="2" t="str">
        <f t="shared" si="218"/>
        <v/>
      </c>
      <c r="DK173" s="2">
        <f t="shared" si="224"/>
        <v>94.52500645161291</v>
      </c>
      <c r="DL173" s="2">
        <f t="shared" si="224"/>
        <v>92.618433377896622</v>
      </c>
      <c r="DM173" s="2">
        <f t="shared" si="224"/>
        <v>94.789707563025203</v>
      </c>
      <c r="DN173" s="2">
        <f t="shared" si="224"/>
        <v>98.041299465240627</v>
      </c>
      <c r="DO173" s="2">
        <f t="shared" si="224"/>
        <v>96.560099890029306</v>
      </c>
      <c r="DP173" s="2">
        <f t="shared" si="224"/>
        <v>90.760164039589441</v>
      </c>
      <c r="DQ173" s="2">
        <f t="shared" si="224"/>
        <v>90.641965725806429</v>
      </c>
      <c r="DR173" s="2">
        <f t="shared" si="224"/>
        <v>96.942243159065626</v>
      </c>
      <c r="DS173" s="2">
        <f t="shared" si="224"/>
        <v>84.985486095661869</v>
      </c>
      <c r="DT173" s="2">
        <f t="shared" si="224"/>
        <v>83.195796774193539</v>
      </c>
      <c r="DU173" s="2">
        <f t="shared" si="224"/>
        <v>86.785673387096779</v>
      </c>
      <c r="DV173" s="2">
        <f t="shared" si="224"/>
        <v>91.27805524193549</v>
      </c>
      <c r="DW173" s="2">
        <f t="shared" si="224"/>
        <v>103.16083302785927</v>
      </c>
      <c r="DX173" s="2">
        <f t="shared" si="224"/>
        <v>99.909060606060578</v>
      </c>
      <c r="DY173" s="2">
        <f t="shared" si="224"/>
        <v>93.338731108639223</v>
      </c>
      <c r="EA173" s="2">
        <f t="shared" si="214"/>
        <v>68.031285714285744</v>
      </c>
      <c r="EB173" s="2">
        <f t="shared" si="214"/>
        <v>60.889244444444437</v>
      </c>
      <c r="EC173" s="2">
        <f t="shared" si="214"/>
        <v>53.517211111111131</v>
      </c>
      <c r="ED173" s="2">
        <f t="shared" si="214"/>
        <v>56.031103047091413</v>
      </c>
      <c r="EE173" s="2">
        <f t="shared" si="214"/>
        <v>55.048969982873096</v>
      </c>
      <c r="EF173" s="2">
        <f t="shared" si="214"/>
        <v>55.890108830864456</v>
      </c>
      <c r="EG173" s="2">
        <f t="shared" si="214"/>
        <v>57.931368475487815</v>
      </c>
      <c r="EH173" s="2">
        <f t="shared" si="214"/>
        <v>52.183274943735938</v>
      </c>
      <c r="EI173" s="2">
        <f t="shared" si="214"/>
        <v>55.960256320224715</v>
      </c>
      <c r="EJ173" s="2">
        <f t="shared" si="214"/>
        <v>57.705218626071385</v>
      </c>
      <c r="EK173" s="2">
        <f t="shared" si="213"/>
        <v>56.533342882595662</v>
      </c>
      <c r="EL173" s="2">
        <f t="shared" si="182"/>
        <v>53.892752080766805</v>
      </c>
      <c r="EM173" s="2">
        <f t="shared" si="182"/>
        <v>54.728992177426292</v>
      </c>
      <c r="EN173" s="2">
        <f t="shared" si="182"/>
        <v>58.136185630994945</v>
      </c>
      <c r="EO173" s="2">
        <f t="shared" si="182"/>
        <v>60.192440471662231</v>
      </c>
      <c r="EQ173" s="2">
        <f t="shared" si="225"/>
        <v>54.483391044942913</v>
      </c>
      <c r="ER173" s="2">
        <f t="shared" si="225"/>
        <v>56.221084166260248</v>
      </c>
      <c r="ES173" s="2">
        <f t="shared" si="225"/>
        <v>56.549902841081725</v>
      </c>
      <c r="ET173" s="2">
        <f t="shared" si="225"/>
        <v>55.914776229505804</v>
      </c>
      <c r="EU173" s="2">
        <f t="shared" si="225"/>
        <v>57.447042141363497</v>
      </c>
      <c r="EV173" s="2">
        <f t="shared" si="225"/>
        <v>58.665361873508346</v>
      </c>
      <c r="EW173" s="2">
        <f t="shared" si="225"/>
        <v>58.845113538920131</v>
      </c>
      <c r="EX173" s="2">
        <f t="shared" si="225"/>
        <v>57.130586787069042</v>
      </c>
      <c r="EY173" s="2">
        <f t="shared" si="225"/>
        <v>58.147457788908895</v>
      </c>
      <c r="EZ173" s="2">
        <f t="shared" si="225"/>
        <v>56.963944707754649</v>
      </c>
      <c r="FA173" s="2">
        <f t="shared" si="225"/>
        <v>56.221048434844271</v>
      </c>
      <c r="FB173" s="2">
        <f t="shared" si="225"/>
        <v>55.823090038387789</v>
      </c>
      <c r="FC173" s="2">
        <f t="shared" si="225"/>
        <v>58.044867282878066</v>
      </c>
      <c r="FD173" s="2">
        <f t="shared" si="225"/>
        <v>56.919725421556755</v>
      </c>
      <c r="FE173" s="2">
        <f t="shared" si="225"/>
        <v>57.241965920551301</v>
      </c>
      <c r="FG173" s="2">
        <f t="shared" si="226"/>
        <v>0.9999999992351587</v>
      </c>
      <c r="FH173" s="2">
        <f t="shared" si="226"/>
        <v>0.99999999929193972</v>
      </c>
      <c r="FI173" s="2">
        <f t="shared" si="226"/>
        <v>0.99999999919180949</v>
      </c>
      <c r="FJ173" s="2">
        <f t="shared" si="226"/>
        <v>0.99999999917951832</v>
      </c>
      <c r="FK173" s="2">
        <f t="shared" si="226"/>
        <v>0.99999999918762339</v>
      </c>
      <c r="FL173" s="2">
        <f t="shared" si="226"/>
        <v>0.9999999993054709</v>
      </c>
      <c r="FM173" s="2">
        <f t="shared" si="226"/>
        <v>0.99999999932009409</v>
      </c>
      <c r="FN173" s="2">
        <f t="shared" si="226"/>
        <v>0.99999999930557648</v>
      </c>
      <c r="FO173" s="2">
        <f t="shared" si="226"/>
        <v>0.99999999931963557</v>
      </c>
      <c r="FP173" s="2">
        <f t="shared" si="226"/>
        <v>0.99999999931404049</v>
      </c>
      <c r="FQ173" s="2">
        <f t="shared" si="226"/>
        <v>0.99999999916994475</v>
      </c>
      <c r="FR173" s="2">
        <f t="shared" si="226"/>
        <v>0.99999999929146799</v>
      </c>
      <c r="FS173" s="2">
        <f t="shared" si="226"/>
        <v>0.99999999446770327</v>
      </c>
      <c r="FT173" s="2">
        <f t="shared" si="226"/>
        <v>0.99999997212035385</v>
      </c>
      <c r="FU173" s="2">
        <f t="shared" si="226"/>
        <v>0.99999990746490131</v>
      </c>
      <c r="FW173" s="2">
        <f t="shared" si="219"/>
        <v>0.97234110990660505</v>
      </c>
      <c r="FX173" s="2">
        <f t="shared" si="219"/>
        <v>0.98353758316313722</v>
      </c>
      <c r="FY173" s="2">
        <f t="shared" si="219"/>
        <v>0.97665206499836488</v>
      </c>
      <c r="FZ173" s="2">
        <f t="shared" si="219"/>
        <v>0.96548000000647294</v>
      </c>
      <c r="GA173" s="2">
        <f t="shared" si="219"/>
        <v>0.96276183698249462</v>
      </c>
      <c r="GB173" s="2">
        <f t="shared" si="219"/>
        <v>0.9710745268187152</v>
      </c>
      <c r="GC173" s="2">
        <f t="shared" si="219"/>
        <v>0.9767517119949477</v>
      </c>
      <c r="GD173" s="2">
        <f t="shared" si="219"/>
        <v>0.98050185146140045</v>
      </c>
      <c r="GE173" s="2">
        <f t="shared" si="219"/>
        <v>0.97847392554884383</v>
      </c>
      <c r="GF173" s="2">
        <f t="shared" si="219"/>
        <v>0.97662736309690912</v>
      </c>
      <c r="GG173" s="2">
        <f t="shared" si="219"/>
        <v>0.96893773624853963</v>
      </c>
      <c r="GH173" s="2">
        <f t="shared" si="219"/>
        <v>0.96641473435631742</v>
      </c>
      <c r="GI173" s="2">
        <f t="shared" si="219"/>
        <v>0.93255322132164598</v>
      </c>
      <c r="GJ173" s="2">
        <f t="shared" si="219"/>
        <v>0.895417932485011</v>
      </c>
      <c r="GK173" s="2">
        <f t="shared" si="219"/>
        <v>0.86479813643839887</v>
      </c>
      <c r="GM173" s="107">
        <f t="shared" si="220"/>
        <v>7.5442535062977268E-206</v>
      </c>
      <c r="GN173" s="107">
        <f t="shared" si="220"/>
        <v>1.6574316396755214E-280</v>
      </c>
      <c r="GO173" s="107">
        <f t="shared" si="220"/>
        <v>1.1277707087082789E-274</v>
      </c>
      <c r="GP173" s="107">
        <f t="shared" si="220"/>
        <v>6.9253213512538503E-282</v>
      </c>
      <c r="GQ173" s="107">
        <f t="shared" si="220"/>
        <v>1.4379668667999019E-294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2.2788365736552998E-298</v>
      </c>
      <c r="GZ173" s="107">
        <f t="shared" si="220"/>
        <v>5.7691856492843986E-285</v>
      </c>
      <c r="HA173" s="107">
        <f t="shared" si="220"/>
        <v>0</v>
      </c>
      <c r="HC173" s="107">
        <f t="shared" si="184"/>
        <v>1.0168886729242623E-190</v>
      </c>
      <c r="HD173" s="107">
        <f t="shared" si="184"/>
        <v>1.0668331182861429E-262</v>
      </c>
      <c r="HE173" s="107">
        <f t="shared" si="184"/>
        <v>5.1674674594024498E-255</v>
      </c>
      <c r="HF173" s="107">
        <f t="shared" si="183"/>
        <v>1.5257730594159133E-259</v>
      </c>
      <c r="HG173" s="107">
        <f t="shared" si="183"/>
        <v>2.9431646061996241E-271</v>
      </c>
      <c r="HH173" s="107">
        <f t="shared" si="183"/>
        <v>4.1616521001461806E-288</v>
      </c>
      <c r="HI173" s="107">
        <f t="shared" si="183"/>
        <v>4.9919856503202499E-297</v>
      </c>
      <c r="HJ173" s="107">
        <f t="shared" si="183"/>
        <v>0</v>
      </c>
      <c r="HK173" s="107">
        <f t="shared" si="183"/>
        <v>0</v>
      </c>
      <c r="HL173" s="107">
        <f t="shared" si="183"/>
        <v>0</v>
      </c>
      <c r="HM173" s="107">
        <f t="shared" si="183"/>
        <v>1.2227884913727917E-305</v>
      </c>
      <c r="HN173" s="107">
        <f t="shared" si="183"/>
        <v>1.2593309922875105E-297</v>
      </c>
      <c r="HO173" s="107">
        <f t="shared" si="227"/>
        <v>1.8571994823137482E-269</v>
      </c>
      <c r="HP173" s="107">
        <f t="shared" si="227"/>
        <v>5.8243252830931842E-255</v>
      </c>
      <c r="HQ173" s="107">
        <f t="shared" si="227"/>
        <v>0</v>
      </c>
      <c r="HS173" s="107">
        <f t="shared" si="221"/>
        <v>2.1730225589292222E-28</v>
      </c>
      <c r="HT173" s="107">
        <f t="shared" si="221"/>
        <v>1.5225857940002608E-40</v>
      </c>
      <c r="HU173" s="107">
        <f t="shared" si="221"/>
        <v>4.1753523370724554E-38</v>
      </c>
      <c r="HV173" s="107">
        <f t="shared" si="221"/>
        <v>2.8760693874742253E-37</v>
      </c>
      <c r="HW173" s="107">
        <f t="shared" si="221"/>
        <v>1.1947988853118835E-38</v>
      </c>
      <c r="HX173" s="107">
        <f t="shared" si="221"/>
        <v>5.3882148832805656E-42</v>
      </c>
      <c r="HY173" s="107">
        <f t="shared" si="221"/>
        <v>1.9785562113380165E-44</v>
      </c>
      <c r="HZ173" s="107">
        <f t="shared" si="221"/>
        <v>9.4241856961113309E-49</v>
      </c>
      <c r="IA173" s="107">
        <f t="shared" si="221"/>
        <v>3.0372897541300194E-50</v>
      </c>
      <c r="IB173" s="107">
        <f t="shared" si="221"/>
        <v>2.573442945499563E-46</v>
      </c>
      <c r="IC173" s="107">
        <f t="shared" si="221"/>
        <v>2.2107505005985181E-44</v>
      </c>
      <c r="ID173" s="107">
        <f t="shared" si="221"/>
        <v>1.659704195223087E-42</v>
      </c>
      <c r="IE173" s="107">
        <f t="shared" si="221"/>
        <v>1.5031770095298773E-36</v>
      </c>
      <c r="IF173" s="107">
        <f t="shared" si="221"/>
        <v>5.4207904140596643E-34</v>
      </c>
      <c r="IG173" s="107">
        <f t="shared" si="221"/>
        <v>2.325638239148563E-56</v>
      </c>
      <c r="II173" s="107">
        <f t="shared" si="222"/>
        <v>8.2112120426778107E-6</v>
      </c>
      <c r="IJ173" s="107">
        <f t="shared" si="222"/>
        <v>2.4130073551896614E-9</v>
      </c>
      <c r="IK173" s="107">
        <f t="shared" si="222"/>
        <v>5.831347680458941E-8</v>
      </c>
      <c r="IL173" s="107">
        <f t="shared" si="222"/>
        <v>9.276879393327353E-7</v>
      </c>
      <c r="IM173" s="107">
        <f t="shared" si="222"/>
        <v>9.7967191326242392E-7</v>
      </c>
      <c r="IN173" s="107">
        <f t="shared" si="222"/>
        <v>6.9013630907750684E-8</v>
      </c>
      <c r="IO173" s="107">
        <f t="shared" si="222"/>
        <v>6.9756870296296098E-9</v>
      </c>
      <c r="IP173" s="107">
        <f t="shared" si="222"/>
        <v>3.1025845428129628E-10</v>
      </c>
      <c r="IQ173" s="107">
        <f t="shared" si="222"/>
        <v>4.1013405894886422E-10</v>
      </c>
      <c r="IR173" s="107">
        <f t="shared" si="222"/>
        <v>3.3319945656322974E-9</v>
      </c>
      <c r="IS173" s="107">
        <f t="shared" si="222"/>
        <v>4.1927111522865128E-8</v>
      </c>
      <c r="IT173" s="107">
        <f t="shared" si="222"/>
        <v>1.3879015909587384E-7</v>
      </c>
      <c r="IU173" s="107">
        <f t="shared" si="222"/>
        <v>1.1810107101737486E-5</v>
      </c>
      <c r="IV173" s="107">
        <f t="shared" si="222"/>
        <v>1.3009909027270335E-4</v>
      </c>
      <c r="IW173" s="107">
        <f t="shared" si="222"/>
        <v>4.7509193007995183E-3</v>
      </c>
      <c r="IY173" s="107">
        <f t="shared" si="223"/>
        <v>8.2112120426778107E-6</v>
      </c>
      <c r="IZ173" s="107">
        <f t="shared" si="223"/>
        <v>2.4130073551896614E-9</v>
      </c>
      <c r="JA173" s="107">
        <f t="shared" si="223"/>
        <v>5.831347680458941E-8</v>
      </c>
      <c r="JB173" s="107">
        <f t="shared" si="223"/>
        <v>9.276879393327353E-7</v>
      </c>
      <c r="JC173" s="107">
        <f t="shared" si="223"/>
        <v>9.7967191326242392E-7</v>
      </c>
      <c r="JD173" s="107">
        <f t="shared" si="223"/>
        <v>6.9013630907750684E-8</v>
      </c>
      <c r="JE173" s="107">
        <f t="shared" si="223"/>
        <v>6.9756870296296098E-9</v>
      </c>
      <c r="JF173" s="107">
        <f t="shared" si="223"/>
        <v>3.1025845428129628E-10</v>
      </c>
      <c r="JG173" s="107">
        <f t="shared" si="223"/>
        <v>4.1013405894886422E-10</v>
      </c>
      <c r="JH173" s="107">
        <f t="shared" si="223"/>
        <v>3.3319945656322974E-9</v>
      </c>
      <c r="JI173" s="107">
        <f t="shared" si="223"/>
        <v>4.1927111522865128E-8</v>
      </c>
      <c r="JJ173" s="107">
        <f t="shared" si="223"/>
        <v>1.3879015909587384E-7</v>
      </c>
      <c r="JK173" s="107">
        <f t="shared" si="223"/>
        <v>1.1810107101737486E-5</v>
      </c>
      <c r="JL173" s="107">
        <f t="shared" si="223"/>
        <v>1.3009909027270335E-4</v>
      </c>
      <c r="JM173" s="107">
        <f t="shared" si="223"/>
        <v>4.7509193007995183E-3</v>
      </c>
    </row>
    <row r="174" spans="2:273" x14ac:dyDescent="0.25">
      <c r="B174" s="2">
        <v>146</v>
      </c>
      <c r="C174" s="37">
        <v>54.048000000000002</v>
      </c>
      <c r="D174" s="37">
        <v>55.628999999999998</v>
      </c>
      <c r="E174" s="37">
        <v>56.354999999999997</v>
      </c>
      <c r="F174" s="37">
        <v>54.323</v>
      </c>
      <c r="G174" s="37">
        <v>56.6</v>
      </c>
      <c r="H174" s="37">
        <v>58.633000000000003</v>
      </c>
      <c r="I174" s="37">
        <v>58.116999999999997</v>
      </c>
      <c r="J174" s="37">
        <v>56.65</v>
      </c>
      <c r="K174" s="37">
        <v>57.45</v>
      </c>
      <c r="L174" s="37">
        <v>55.616999999999997</v>
      </c>
      <c r="M174" s="37">
        <v>55.317</v>
      </c>
      <c r="N174" s="37">
        <v>55.9</v>
      </c>
      <c r="O174" s="37">
        <v>58.45</v>
      </c>
      <c r="P174" s="37">
        <v>56.017000000000003</v>
      </c>
      <c r="Q174" s="37">
        <v>55.533000000000001</v>
      </c>
      <c r="S174" s="4">
        <f t="shared" si="185"/>
        <v>54.688449413574176</v>
      </c>
      <c r="T174" s="4">
        <f t="shared" si="186"/>
        <v>56.182937401745619</v>
      </c>
      <c r="U174" s="4">
        <f t="shared" si="187"/>
        <v>56.39741494254794</v>
      </c>
      <c r="V174" s="4">
        <f t="shared" si="188"/>
        <v>55.799056253637168</v>
      </c>
      <c r="W174" s="4">
        <f t="shared" si="189"/>
        <v>57.256122855192935</v>
      </c>
      <c r="X174" s="4">
        <f t="shared" si="190"/>
        <v>58.485774856731197</v>
      </c>
      <c r="Y174" s="4">
        <f t="shared" si="191"/>
        <v>58.714376295747769</v>
      </c>
      <c r="Z174" s="4">
        <f t="shared" si="192"/>
        <v>56.90273598781539</v>
      </c>
      <c r="AA174" s="4">
        <f t="shared" si="193"/>
        <v>57.976202160012328</v>
      </c>
      <c r="AB174" s="4">
        <f t="shared" si="194"/>
        <v>56.842403778830459</v>
      </c>
      <c r="AC174" s="4">
        <f t="shared" si="195"/>
        <v>56.085568810661435</v>
      </c>
      <c r="AD174" s="4">
        <f t="shared" si="196"/>
        <v>55.635232087954599</v>
      </c>
      <c r="AE174" s="4">
        <f t="shared" si="197"/>
        <v>57.719179942746841</v>
      </c>
      <c r="AF174" s="4">
        <f t="shared" si="198"/>
        <v>56.873915262472451</v>
      </c>
      <c r="AG174" s="4">
        <f t="shared" si="198"/>
        <v>57.436338275563678</v>
      </c>
      <c r="AI174" s="4">
        <f t="shared" si="199"/>
        <v>-0.64044941357417429</v>
      </c>
      <c r="AJ174" s="4">
        <f t="shared" si="200"/>
        <v>-0.55393740174562112</v>
      </c>
      <c r="AK174" s="4">
        <f t="shared" si="201"/>
        <v>-4.2414942547942758E-2</v>
      </c>
      <c r="AL174" s="4">
        <f t="shared" si="202"/>
        <v>-1.476056253637168</v>
      </c>
      <c r="AM174" s="4">
        <f t="shared" si="203"/>
        <v>-0.65612285519293323</v>
      </c>
      <c r="AN174" s="4">
        <f t="shared" si="204"/>
        <v>0.14722514326880543</v>
      </c>
      <c r="AO174" s="4">
        <f t="shared" si="205"/>
        <v>-0.59737629574777174</v>
      </c>
      <c r="AP174" s="4">
        <f t="shared" si="206"/>
        <v>-0.25273598781539164</v>
      </c>
      <c r="AQ174" s="4">
        <f t="shared" si="207"/>
        <v>-0.52620216001232478</v>
      </c>
      <c r="AR174" s="4">
        <f t="shared" si="208"/>
        <v>-1.2254037788304615</v>
      </c>
      <c r="AS174" s="4">
        <f t="shared" si="209"/>
        <v>-0.76856881066143501</v>
      </c>
      <c r="AT174" s="4">
        <f t="shared" si="210"/>
        <v>0.26476791204540007</v>
      </c>
      <c r="AU174" s="4">
        <f t="shared" si="211"/>
        <v>0.73082005725316179</v>
      </c>
      <c r="AV174" s="4">
        <f t="shared" si="228"/>
        <v>-0.85691526247244809</v>
      </c>
      <c r="AW174" s="4">
        <f t="shared" si="228"/>
        <v>-1.9033382755636765</v>
      </c>
      <c r="AY174" s="2">
        <f t="shared" si="215"/>
        <v>54.688449413574176</v>
      </c>
      <c r="AZ174" s="2">
        <f t="shared" si="215"/>
        <v>56.182937401745605</v>
      </c>
      <c r="BA174" s="2">
        <f t="shared" si="215"/>
        <v>56.397414942488695</v>
      </c>
      <c r="BB174" s="2">
        <f t="shared" si="215"/>
        <v>55.799056250191491</v>
      </c>
      <c r="BC174" s="2">
        <f t="shared" si="215"/>
        <v>57.256122849705321</v>
      </c>
      <c r="BD174" s="2">
        <f t="shared" si="215"/>
        <v>58.485774856614142</v>
      </c>
      <c r="BE174" s="2">
        <f t="shared" si="215"/>
        <v>58.714376295743676</v>
      </c>
      <c r="BF174" s="2">
        <f t="shared" si="215"/>
        <v>56.902735987815348</v>
      </c>
      <c r="BG174" s="2">
        <f t="shared" si="215"/>
        <v>57.976202160012271</v>
      </c>
      <c r="BH174" s="2">
        <f t="shared" si="215"/>
        <v>56.842403778828846</v>
      </c>
      <c r="BI174" s="2">
        <f t="shared" si="215"/>
        <v>56.08556881058567</v>
      </c>
      <c r="BJ174" s="2">
        <f t="shared" si="215"/>
        <v>55.635232087398535</v>
      </c>
      <c r="BK174" s="2">
        <f t="shared" si="215"/>
        <v>57.719179428325475</v>
      </c>
      <c r="BL174" s="2">
        <f t="shared" si="215"/>
        <v>56.873889015852768</v>
      </c>
      <c r="BM174" s="2">
        <f t="shared" si="215"/>
        <v>57.42884601311173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>
        <f t="shared" si="218"/>
        <v>54.048000000000002</v>
      </c>
      <c r="CV174" s="2">
        <f t="shared" si="218"/>
        <v>55.628999999999998</v>
      </c>
      <c r="CW174" s="2">
        <f t="shared" si="218"/>
        <v>56.354999999999997</v>
      </c>
      <c r="CX174" s="2">
        <f t="shared" si="218"/>
        <v>54.323</v>
      </c>
      <c r="CY174" s="2">
        <f t="shared" si="218"/>
        <v>56.6</v>
      </c>
      <c r="CZ174" s="2">
        <f t="shared" si="218"/>
        <v>58.633000000000003</v>
      </c>
      <c r="DA174" s="2">
        <f t="shared" si="218"/>
        <v>58.116999999999997</v>
      </c>
      <c r="DB174" s="2">
        <f t="shared" si="218"/>
        <v>56.65</v>
      </c>
      <c r="DC174" s="2">
        <f t="shared" si="218"/>
        <v>57.45</v>
      </c>
      <c r="DD174" s="2">
        <f t="shared" si="218"/>
        <v>55.616999999999997</v>
      </c>
      <c r="DE174" s="2">
        <f t="shared" si="218"/>
        <v>55.317</v>
      </c>
      <c r="DF174" s="2">
        <f t="shared" si="218"/>
        <v>55.9</v>
      </c>
      <c r="DG174" s="2">
        <f t="shared" si="218"/>
        <v>58.45</v>
      </c>
      <c r="DH174" s="2">
        <f t="shared" si="218"/>
        <v>56.017000000000003</v>
      </c>
      <c r="DI174" s="2">
        <f t="shared" si="218"/>
        <v>55.533000000000001</v>
      </c>
      <c r="DK174" s="2">
        <f t="shared" si="224"/>
        <v>94.707816462736389</v>
      </c>
      <c r="DL174" s="2">
        <f t="shared" si="224"/>
        <v>92.780713458110512</v>
      </c>
      <c r="DM174" s="2">
        <f t="shared" si="224"/>
        <v>94.959011764705878</v>
      </c>
      <c r="DN174" s="2">
        <f t="shared" si="224"/>
        <v>98.232710895721908</v>
      </c>
      <c r="DO174" s="2">
        <f t="shared" si="224"/>
        <v>96.726250183284449</v>
      </c>
      <c r="DP174" s="2">
        <f t="shared" si="224"/>
        <v>90.874059934017595</v>
      </c>
      <c r="DQ174" s="2">
        <f t="shared" si="224"/>
        <v>90.749967741935464</v>
      </c>
      <c r="DR174" s="2">
        <f t="shared" si="224"/>
        <v>97.097745494994442</v>
      </c>
      <c r="DS174" s="2">
        <f t="shared" si="224"/>
        <v>85.05284694104563</v>
      </c>
      <c r="DT174" s="2">
        <f t="shared" si="224"/>
        <v>83.234166129032246</v>
      </c>
      <c r="DU174" s="2">
        <f t="shared" si="224"/>
        <v>86.870853225806457</v>
      </c>
      <c r="DV174" s="2">
        <f t="shared" si="224"/>
        <v>91.409954838709695</v>
      </c>
      <c r="DW174" s="2">
        <f t="shared" si="224"/>
        <v>103.36461162023464</v>
      </c>
      <c r="DX174" s="2">
        <f t="shared" si="224"/>
        <v>100.07924242424239</v>
      </c>
      <c r="DY174" s="2">
        <f t="shared" si="224"/>
        <v>93.489092843900636</v>
      </c>
      <c r="EA174" s="2">
        <f t="shared" si="214"/>
        <v>68.151428571428596</v>
      </c>
      <c r="EB174" s="2">
        <f t="shared" si="214"/>
        <v>60.862311111111104</v>
      </c>
      <c r="EC174" s="2">
        <f t="shared" si="214"/>
        <v>53.370977777777796</v>
      </c>
      <c r="ED174" s="2">
        <f t="shared" si="214"/>
        <v>55.910040166204986</v>
      </c>
      <c r="EE174" s="2">
        <f t="shared" si="214"/>
        <v>54.885607974519985</v>
      </c>
      <c r="EF174" s="2">
        <f t="shared" si="214"/>
        <v>55.72661149003936</v>
      </c>
      <c r="EG174" s="2">
        <f t="shared" si="214"/>
        <v>57.799386540715702</v>
      </c>
      <c r="EH174" s="2">
        <f t="shared" si="214"/>
        <v>51.945361731057773</v>
      </c>
      <c r="EI174" s="2">
        <f t="shared" si="214"/>
        <v>55.78629810393258</v>
      </c>
      <c r="EJ174" s="2">
        <f t="shared" si="214"/>
        <v>57.581209543303061</v>
      </c>
      <c r="EK174" s="2">
        <f t="shared" si="213"/>
        <v>56.394655406039028</v>
      </c>
      <c r="EL174" s="2">
        <f t="shared" si="182"/>
        <v>53.723206604368855</v>
      </c>
      <c r="EM174" s="2">
        <f t="shared" si="182"/>
        <v>54.529149703429894</v>
      </c>
      <c r="EN174" s="2">
        <f t="shared" si="182"/>
        <v>58.002154636072994</v>
      </c>
      <c r="EO174" s="2">
        <f t="shared" si="182"/>
        <v>60.081836629897296</v>
      </c>
      <c r="EQ174" s="2">
        <f t="shared" si="225"/>
        <v>54.384250752773625</v>
      </c>
      <c r="ER174" s="2">
        <f t="shared" si="225"/>
        <v>56.120723062675168</v>
      </c>
      <c r="ES174" s="2">
        <f t="shared" si="225"/>
        <v>56.454884791856564</v>
      </c>
      <c r="ET174" s="2">
        <f t="shared" si="225"/>
        <v>55.795904212092452</v>
      </c>
      <c r="EU174" s="2">
        <f t="shared" si="225"/>
        <v>57.328953116497026</v>
      </c>
      <c r="EV174" s="2">
        <f t="shared" si="225"/>
        <v>58.551058621718369</v>
      </c>
      <c r="EW174" s="2">
        <f t="shared" si="225"/>
        <v>58.731675358420816</v>
      </c>
      <c r="EX174" s="2">
        <f t="shared" si="225"/>
        <v>56.981042255265031</v>
      </c>
      <c r="EY174" s="2">
        <f t="shared" si="225"/>
        <v>58.014470576010027</v>
      </c>
      <c r="EZ174" s="2">
        <f t="shared" si="225"/>
        <v>56.828359173486149</v>
      </c>
      <c r="FA174" s="2">
        <f t="shared" si="225"/>
        <v>56.077698016681481</v>
      </c>
      <c r="FB174" s="2">
        <f t="shared" si="225"/>
        <v>55.68801322443538</v>
      </c>
      <c r="FC174" s="2">
        <f t="shared" si="225"/>
        <v>57.906322040060218</v>
      </c>
      <c r="FD174" s="2">
        <f t="shared" si="225"/>
        <v>56.765117871958125</v>
      </c>
      <c r="FE174" s="2">
        <f t="shared" si="225"/>
        <v>57.081402481732695</v>
      </c>
      <c r="FG174" s="2">
        <f t="shared" si="226"/>
        <v>0.99999999939246498</v>
      </c>
      <c r="FH174" s="2">
        <f t="shared" si="226"/>
        <v>0.99999999943756768</v>
      </c>
      <c r="FI174" s="2">
        <f t="shared" si="226"/>
        <v>0.99999999935803152</v>
      </c>
      <c r="FJ174" s="2">
        <f t="shared" si="226"/>
        <v>0.99999999934826822</v>
      </c>
      <c r="FK174" s="2">
        <f t="shared" si="226"/>
        <v>0.99999999935470629</v>
      </c>
      <c r="FL174" s="2">
        <f t="shared" si="226"/>
        <v>0.99999999944831586</v>
      </c>
      <c r="FM174" s="2">
        <f t="shared" si="226"/>
        <v>0.99999999945993157</v>
      </c>
      <c r="FN174" s="2">
        <f t="shared" si="226"/>
        <v>0.99999999944839979</v>
      </c>
      <c r="FO174" s="2">
        <f t="shared" si="226"/>
        <v>0.9999999994595673</v>
      </c>
      <c r="FP174" s="2">
        <f t="shared" si="226"/>
        <v>0.99999999945512297</v>
      </c>
      <c r="FQ174" s="2">
        <f t="shared" si="226"/>
        <v>0.99999999934066364</v>
      </c>
      <c r="FR174" s="2">
        <f t="shared" si="226"/>
        <v>0.99999999943719298</v>
      </c>
      <c r="FS174" s="2">
        <f t="shared" si="226"/>
        <v>0.99999999551258356</v>
      </c>
      <c r="FT174" s="2">
        <f t="shared" si="226"/>
        <v>0.99999997698802334</v>
      </c>
      <c r="FU174" s="2">
        <f t="shared" si="226"/>
        <v>0.9999999224854158</v>
      </c>
      <c r="FW174" s="2">
        <f t="shared" si="219"/>
        <v>0.97790406656515894</v>
      </c>
      <c r="FX174" s="2">
        <f t="shared" si="219"/>
        <v>0.98687901173974446</v>
      </c>
      <c r="FY174" s="2">
        <f t="shared" si="219"/>
        <v>0.98136458855480801</v>
      </c>
      <c r="FZ174" s="2">
        <f t="shared" si="219"/>
        <v>0.97238371956915692</v>
      </c>
      <c r="GA174" s="2">
        <f t="shared" si="219"/>
        <v>0.97019238398211893</v>
      </c>
      <c r="GB174" s="2">
        <f t="shared" si="219"/>
        <v>0.97688617224861751</v>
      </c>
      <c r="GC174" s="2">
        <f t="shared" si="219"/>
        <v>0.98144450502442515</v>
      </c>
      <c r="GD174" s="2">
        <f t="shared" si="219"/>
        <v>0.98444971002840365</v>
      </c>
      <c r="GE174" s="2">
        <f t="shared" si="219"/>
        <v>0.98282519315990347</v>
      </c>
      <c r="GF174" s="2">
        <f t="shared" si="219"/>
        <v>0.98134477722525282</v>
      </c>
      <c r="GG174" s="2">
        <f t="shared" si="219"/>
        <v>0.97516772262014839</v>
      </c>
      <c r="GH174" s="2">
        <f t="shared" si="219"/>
        <v>0.97313671599629059</v>
      </c>
      <c r="GI174" s="2">
        <f t="shared" si="219"/>
        <v>0.94458593988528028</v>
      </c>
      <c r="GJ174" s="2">
        <f t="shared" si="219"/>
        <v>0.91207199432305552</v>
      </c>
      <c r="GK174" s="2">
        <f t="shared" si="219"/>
        <v>0.88420311039254162</v>
      </c>
      <c r="GM174" s="107">
        <f t="shared" si="220"/>
        <v>2.4160087787493639E-210</v>
      </c>
      <c r="GN174" s="107">
        <f t="shared" si="220"/>
        <v>1.2651587774488787E-286</v>
      </c>
      <c r="GO174" s="107">
        <f t="shared" si="220"/>
        <v>1.059193180395428E-280</v>
      </c>
      <c r="GP174" s="107">
        <f t="shared" si="220"/>
        <v>4.4599253010730802E-288</v>
      </c>
      <c r="GQ174" s="107">
        <f t="shared" si="220"/>
        <v>4.8890768564786091E-301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6.3065309962735259E-305</v>
      </c>
      <c r="GZ174" s="107">
        <f t="shared" si="220"/>
        <v>3.0748474958148842E-291</v>
      </c>
      <c r="HA174" s="107">
        <f t="shared" si="220"/>
        <v>0</v>
      </c>
      <c r="HC174" s="107">
        <f t="shared" si="184"/>
        <v>5.292131622021195E-196</v>
      </c>
      <c r="HD174" s="107">
        <f t="shared" si="184"/>
        <v>6.2734655794005912E-270</v>
      </c>
      <c r="HE174" s="107">
        <f t="shared" si="184"/>
        <v>4.1679775211948241E-262</v>
      </c>
      <c r="HF174" s="107">
        <f t="shared" si="183"/>
        <v>8.4613430934789611E-267</v>
      </c>
      <c r="HG174" s="107">
        <f t="shared" si="183"/>
        <v>7.7098399703146567E-279</v>
      </c>
      <c r="HH174" s="107">
        <f t="shared" si="183"/>
        <v>4.4621877421375949E-296</v>
      </c>
      <c r="HI174" s="107">
        <f t="shared" si="183"/>
        <v>3.3906969057903887E-305</v>
      </c>
      <c r="HJ174" s="107">
        <f t="shared" si="183"/>
        <v>0</v>
      </c>
      <c r="HK174" s="107">
        <f t="shared" si="183"/>
        <v>0</v>
      </c>
      <c r="HL174" s="107">
        <f t="shared" si="183"/>
        <v>0</v>
      </c>
      <c r="HM174" s="107">
        <f t="shared" si="183"/>
        <v>0</v>
      </c>
      <c r="HN174" s="107">
        <f t="shared" si="183"/>
        <v>6.7040369275133241E-306</v>
      </c>
      <c r="HO174" s="107">
        <f t="shared" si="227"/>
        <v>4.5364086197470894E-277</v>
      </c>
      <c r="HP174" s="107">
        <f t="shared" si="227"/>
        <v>3.2920290462130378E-262</v>
      </c>
      <c r="HQ174" s="107">
        <f t="shared" si="227"/>
        <v>0</v>
      </c>
      <c r="HS174" s="107">
        <f t="shared" si="221"/>
        <v>1.006431518020694E-29</v>
      </c>
      <c r="HT174" s="107">
        <f t="shared" si="221"/>
        <v>2.0567773680410279E-42</v>
      </c>
      <c r="HU174" s="107">
        <f t="shared" si="221"/>
        <v>6.5685449022857435E-40</v>
      </c>
      <c r="HV174" s="107">
        <f t="shared" si="221"/>
        <v>4.4764408196325014E-39</v>
      </c>
      <c r="HW174" s="107">
        <f t="shared" si="221"/>
        <v>1.5651753153095004E-40</v>
      </c>
      <c r="HX174" s="107">
        <f t="shared" si="221"/>
        <v>5.3422113808306033E-44</v>
      </c>
      <c r="HY174" s="107">
        <f t="shared" si="221"/>
        <v>1.6397425266955515E-46</v>
      </c>
      <c r="HZ174" s="107">
        <f t="shared" si="221"/>
        <v>5.1362798236441036E-51</v>
      </c>
      <c r="IA174" s="107">
        <f t="shared" si="221"/>
        <v>1.3768527482494282E-52</v>
      </c>
      <c r="IB174" s="107">
        <f t="shared" si="221"/>
        <v>1.7201715910858195E-48</v>
      </c>
      <c r="IC174" s="107">
        <f t="shared" si="221"/>
        <v>1.5992357309087398E-46</v>
      </c>
      <c r="ID174" s="107">
        <f t="shared" si="221"/>
        <v>1.4469757074183615E-44</v>
      </c>
      <c r="IE174" s="107">
        <f t="shared" si="221"/>
        <v>2.1566053407833246E-38</v>
      </c>
      <c r="IF174" s="107">
        <f t="shared" si="221"/>
        <v>9.9057057094447225E-36</v>
      </c>
      <c r="IG174" s="107">
        <f t="shared" si="221"/>
        <v>1.9344381853887176E-59</v>
      </c>
      <c r="II174" s="107">
        <f t="shared" si="222"/>
        <v>2.0560728564764403E-6</v>
      </c>
      <c r="IJ174" s="107">
        <f t="shared" si="222"/>
        <v>2.9161782699187294E-10</v>
      </c>
      <c r="IK174" s="107">
        <f t="shared" si="222"/>
        <v>8.4929373694212688E-9</v>
      </c>
      <c r="IL174" s="107">
        <f t="shared" si="222"/>
        <v>1.5590646223164009E-7</v>
      </c>
      <c r="IM174" s="107">
        <f t="shared" si="222"/>
        <v>1.5869952713332448E-7</v>
      </c>
      <c r="IN174" s="107">
        <f t="shared" si="222"/>
        <v>9.0759057123740175E-9</v>
      </c>
      <c r="IO174" s="107">
        <f t="shared" si="222"/>
        <v>7.8341635496025662E-10</v>
      </c>
      <c r="IP174" s="107">
        <f t="shared" si="222"/>
        <v>2.6746500371109671E-11</v>
      </c>
      <c r="IQ174" s="107">
        <f t="shared" si="222"/>
        <v>3.4215967218536818E-11</v>
      </c>
      <c r="IR174" s="107">
        <f t="shared" si="222"/>
        <v>3.4034123319577071E-10</v>
      </c>
      <c r="IS174" s="107">
        <f t="shared" si="222"/>
        <v>4.9315038953384309E-9</v>
      </c>
      <c r="IT174" s="107">
        <f t="shared" si="222"/>
        <v>1.8253547087083352E-8</v>
      </c>
      <c r="IU174" s="107">
        <f t="shared" si="222"/>
        <v>2.2463438056038595E-6</v>
      </c>
      <c r="IV174" s="107">
        <f t="shared" si="222"/>
        <v>3.0838063737587892E-5</v>
      </c>
      <c r="IW174" s="107">
        <f t="shared" si="222"/>
        <v>1.9999894955449139E-3</v>
      </c>
      <c r="IY174" s="107">
        <f t="shared" si="223"/>
        <v>2.0560728564764403E-6</v>
      </c>
      <c r="IZ174" s="107">
        <f t="shared" si="223"/>
        <v>2.9161782699187294E-10</v>
      </c>
      <c r="JA174" s="107">
        <f t="shared" si="223"/>
        <v>8.4929373694212688E-9</v>
      </c>
      <c r="JB174" s="107">
        <f t="shared" si="223"/>
        <v>1.5590646223164009E-7</v>
      </c>
      <c r="JC174" s="107">
        <f t="shared" si="223"/>
        <v>1.5869952713332448E-7</v>
      </c>
      <c r="JD174" s="107">
        <f t="shared" si="223"/>
        <v>9.0759057123740175E-9</v>
      </c>
      <c r="JE174" s="107">
        <f t="shared" si="223"/>
        <v>7.8341635496025662E-10</v>
      </c>
      <c r="JF174" s="107">
        <f t="shared" si="223"/>
        <v>2.6746500371109671E-11</v>
      </c>
      <c r="JG174" s="107">
        <f t="shared" si="223"/>
        <v>3.4215967218536818E-11</v>
      </c>
      <c r="JH174" s="107">
        <f t="shared" si="223"/>
        <v>3.4034123319577071E-10</v>
      </c>
      <c r="JI174" s="107">
        <f t="shared" si="223"/>
        <v>4.9315038953384309E-9</v>
      </c>
      <c r="JJ174" s="107">
        <f t="shared" si="223"/>
        <v>1.8253547087083352E-8</v>
      </c>
      <c r="JK174" s="107">
        <f t="shared" si="223"/>
        <v>2.2463438056038595E-6</v>
      </c>
      <c r="JL174" s="107">
        <f t="shared" si="223"/>
        <v>3.0838063737587892E-5</v>
      </c>
      <c r="JM174" s="107">
        <f t="shared" si="223"/>
        <v>1.9999894955449139E-3</v>
      </c>
    </row>
    <row r="175" spans="2:273" x14ac:dyDescent="0.25">
      <c r="B175" s="2">
        <v>147</v>
      </c>
      <c r="C175" s="37">
        <v>53.613</v>
      </c>
      <c r="D175" s="37">
        <v>55.305999999999997</v>
      </c>
      <c r="E175" s="37">
        <v>55.628999999999998</v>
      </c>
      <c r="F175" s="37">
        <v>54.581000000000003</v>
      </c>
      <c r="G175" s="37">
        <v>55.866999999999997</v>
      </c>
      <c r="H175" s="37">
        <v>59.383000000000003</v>
      </c>
      <c r="I175" s="37">
        <v>58.917000000000002</v>
      </c>
      <c r="J175" s="37">
        <v>57.232999999999997</v>
      </c>
      <c r="K175" s="37">
        <v>57.85</v>
      </c>
      <c r="L175" s="37">
        <v>55.982999999999997</v>
      </c>
      <c r="M175" s="37">
        <v>55.283000000000001</v>
      </c>
      <c r="N175" s="37">
        <v>56.616999999999997</v>
      </c>
      <c r="O175" s="37">
        <v>58.332999999999998</v>
      </c>
      <c r="P175" s="37">
        <v>56.716999999999999</v>
      </c>
      <c r="Q175" s="37">
        <v>56.366999999999997</v>
      </c>
      <c r="S175" s="4">
        <f t="shared" si="185"/>
        <v>54.5317134670399</v>
      </c>
      <c r="T175" s="4">
        <f t="shared" si="186"/>
        <v>56.070681650325064</v>
      </c>
      <c r="U175" s="4">
        <f t="shared" si="187"/>
        <v>56.313280141538172</v>
      </c>
      <c r="V175" s="4">
        <f t="shared" si="188"/>
        <v>55.679501915917697</v>
      </c>
      <c r="W175" s="4">
        <f t="shared" si="189"/>
        <v>57.151577563837833</v>
      </c>
      <c r="X175" s="4">
        <f t="shared" si="190"/>
        <v>58.383743418801473</v>
      </c>
      <c r="Y175" s="4">
        <f t="shared" si="191"/>
        <v>58.604169035976966</v>
      </c>
      <c r="Z175" s="4">
        <f t="shared" si="192"/>
        <v>56.768002236598186</v>
      </c>
      <c r="AA175" s="4">
        <f t="shared" si="193"/>
        <v>57.850416997649525</v>
      </c>
      <c r="AB175" s="4">
        <f t="shared" si="194"/>
        <v>56.704144839577687</v>
      </c>
      <c r="AC175" s="4">
        <f t="shared" si="195"/>
        <v>55.940724135687816</v>
      </c>
      <c r="AD175" s="4">
        <f t="shared" si="196"/>
        <v>55.510038349083089</v>
      </c>
      <c r="AE175" s="4">
        <f t="shared" si="197"/>
        <v>57.611589851792722</v>
      </c>
      <c r="AF175" s="4">
        <f t="shared" si="198"/>
        <v>56.703209888163073</v>
      </c>
      <c r="AG175" s="4">
        <f t="shared" si="198"/>
        <v>57.224151490896872</v>
      </c>
      <c r="AI175" s="4">
        <f t="shared" si="199"/>
        <v>-0.91871346703990042</v>
      </c>
      <c r="AJ175" s="4">
        <f t="shared" si="200"/>
        <v>-0.76468165032506619</v>
      </c>
      <c r="AK175" s="4">
        <f t="shared" si="201"/>
        <v>-0.68428014153817429</v>
      </c>
      <c r="AL175" s="4">
        <f t="shared" si="202"/>
        <v>-1.0985019159176943</v>
      </c>
      <c r="AM175" s="4">
        <f t="shared" si="203"/>
        <v>-1.2845775638378356</v>
      </c>
      <c r="AN175" s="4">
        <f t="shared" si="204"/>
        <v>0.99925658119853011</v>
      </c>
      <c r="AO175" s="4">
        <f t="shared" si="205"/>
        <v>0.31283096402303556</v>
      </c>
      <c r="AP175" s="4">
        <f t="shared" si="206"/>
        <v>0.46499776340181143</v>
      </c>
      <c r="AQ175" s="4">
        <f t="shared" si="207"/>
        <v>-4.1699764952340956E-4</v>
      </c>
      <c r="AR175" s="4">
        <f t="shared" si="208"/>
        <v>-0.72114483957768982</v>
      </c>
      <c r="AS175" s="4">
        <f t="shared" si="209"/>
        <v>-0.65772413568781474</v>
      </c>
      <c r="AT175" s="4">
        <f t="shared" si="210"/>
        <v>1.106961650916908</v>
      </c>
      <c r="AU175" s="4">
        <f t="shared" si="211"/>
        <v>0.72141014820727634</v>
      </c>
      <c r="AV175" s="4">
        <f t="shared" si="228"/>
        <v>1.3790111836925689E-2</v>
      </c>
      <c r="AW175" s="4">
        <f t="shared" si="228"/>
        <v>-0.85715149089687515</v>
      </c>
      <c r="AY175" s="2">
        <f t="shared" si="215"/>
        <v>54.5317134670399</v>
      </c>
      <c r="AZ175" s="2">
        <f t="shared" si="215"/>
        <v>56.070681650325064</v>
      </c>
      <c r="BA175" s="2">
        <f t="shared" si="215"/>
        <v>56.313280141534797</v>
      </c>
      <c r="BB175" s="2">
        <f t="shared" si="215"/>
        <v>55.679501915677598</v>
      </c>
      <c r="BC175" s="2">
        <f t="shared" si="215"/>
        <v>57.151577563477225</v>
      </c>
      <c r="BD175" s="2">
        <f t="shared" si="215"/>
        <v>58.383743418795795</v>
      </c>
      <c r="BE175" s="2">
        <f t="shared" si="215"/>
        <v>58.60416903597681</v>
      </c>
      <c r="BF175" s="2">
        <f t="shared" si="215"/>
        <v>56.768002236598186</v>
      </c>
      <c r="BG175" s="2">
        <f t="shared" si="215"/>
        <v>57.850416997649525</v>
      </c>
      <c r="BH175" s="2">
        <f t="shared" si="215"/>
        <v>56.70414483957763</v>
      </c>
      <c r="BI175" s="2">
        <f t="shared" si="215"/>
        <v>55.940724135684718</v>
      </c>
      <c r="BJ175" s="2">
        <f t="shared" si="215"/>
        <v>55.510038349056302</v>
      </c>
      <c r="BK175" s="2">
        <f t="shared" si="215"/>
        <v>57.611589809344636</v>
      </c>
      <c r="BL175" s="2">
        <f t="shared" si="215"/>
        <v>56.703206905309258</v>
      </c>
      <c r="BM175" s="2">
        <f t="shared" si="215"/>
        <v>57.222399050223615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>
        <f t="shared" si="218"/>
        <v>53.613</v>
      </c>
      <c r="CV175" s="2">
        <f t="shared" si="218"/>
        <v>55.305999999999997</v>
      </c>
      <c r="CW175" s="2">
        <f t="shared" si="218"/>
        <v>55.628999999999998</v>
      </c>
      <c r="CX175" s="2">
        <f t="shared" si="218"/>
        <v>54.581000000000003</v>
      </c>
      <c r="CY175" s="2">
        <f t="shared" si="218"/>
        <v>55.866999999999997</v>
      </c>
      <c r="CZ175" s="2">
        <f t="shared" si="218"/>
        <v>59.383000000000003</v>
      </c>
      <c r="DA175" s="2">
        <f t="shared" si="218"/>
        <v>58.917000000000002</v>
      </c>
      <c r="DB175" s="2">
        <f t="shared" si="218"/>
        <v>57.232999999999997</v>
      </c>
      <c r="DC175" s="2">
        <f t="shared" si="218"/>
        <v>57.85</v>
      </c>
      <c r="DD175" s="2">
        <f t="shared" si="218"/>
        <v>55.982999999999997</v>
      </c>
      <c r="DE175" s="2">
        <f t="shared" si="218"/>
        <v>55.283000000000001</v>
      </c>
      <c r="DF175" s="2">
        <f t="shared" si="218"/>
        <v>56.616999999999997</v>
      </c>
      <c r="DG175" s="2">
        <f t="shared" si="218"/>
        <v>58.332999999999998</v>
      </c>
      <c r="DH175" s="2">
        <f t="shared" si="218"/>
        <v>56.716999999999999</v>
      </c>
      <c r="DI175" s="2">
        <f t="shared" si="218"/>
        <v>56.366999999999997</v>
      </c>
      <c r="DK175" s="2">
        <f t="shared" si="224"/>
        <v>94.890626473859854</v>
      </c>
      <c r="DL175" s="2">
        <f t="shared" si="224"/>
        <v>92.94299353832443</v>
      </c>
      <c r="DM175" s="2">
        <f t="shared" si="224"/>
        <v>95.128315966386538</v>
      </c>
      <c r="DN175" s="2">
        <f t="shared" si="224"/>
        <v>98.424122326203189</v>
      </c>
      <c r="DO175" s="2">
        <f t="shared" si="224"/>
        <v>96.892400476539578</v>
      </c>
      <c r="DP175" s="2">
        <f t="shared" si="224"/>
        <v>90.987955828445749</v>
      </c>
      <c r="DQ175" s="2">
        <f t="shared" si="224"/>
        <v>90.857969758064499</v>
      </c>
      <c r="DR175" s="2">
        <f t="shared" si="224"/>
        <v>97.253247830923243</v>
      </c>
      <c r="DS175" s="2">
        <f t="shared" si="224"/>
        <v>85.120207786429376</v>
      </c>
      <c r="DT175" s="2">
        <f t="shared" si="224"/>
        <v>83.272535483870953</v>
      </c>
      <c r="DU175" s="2">
        <f t="shared" si="224"/>
        <v>86.956033064516134</v>
      </c>
      <c r="DV175" s="2">
        <f t="shared" si="224"/>
        <v>91.541854435483884</v>
      </c>
      <c r="DW175" s="2">
        <f t="shared" si="224"/>
        <v>103.56839021261</v>
      </c>
      <c r="DX175" s="2">
        <f t="shared" si="224"/>
        <v>100.24942424242421</v>
      </c>
      <c r="DY175" s="2">
        <f t="shared" si="224"/>
        <v>93.639454579162035</v>
      </c>
      <c r="EA175" s="2">
        <f t="shared" si="214"/>
        <v>68.271571428571463</v>
      </c>
      <c r="EB175" s="2">
        <f t="shared" si="214"/>
        <v>60.835377777777772</v>
      </c>
      <c r="EC175" s="2">
        <f t="shared" si="214"/>
        <v>53.224744444444468</v>
      </c>
      <c r="ED175" s="2">
        <f t="shared" si="214"/>
        <v>55.788977285318559</v>
      </c>
      <c r="EE175" s="2">
        <f t="shared" si="214"/>
        <v>54.722245966166867</v>
      </c>
      <c r="EF175" s="2">
        <f t="shared" si="214"/>
        <v>55.563114149214272</v>
      </c>
      <c r="EG175" s="2">
        <f t="shared" si="214"/>
        <v>57.667404605943588</v>
      </c>
      <c r="EH175" s="2">
        <f t="shared" si="214"/>
        <v>51.7074485183796</v>
      </c>
      <c r="EI175" s="2">
        <f t="shared" si="214"/>
        <v>55.612339887640445</v>
      </c>
      <c r="EJ175" s="2">
        <f t="shared" si="214"/>
        <v>57.457200460534736</v>
      </c>
      <c r="EK175" s="2">
        <f t="shared" si="213"/>
        <v>56.255967929482388</v>
      </c>
      <c r="EL175" s="2">
        <f t="shared" si="182"/>
        <v>53.553661127970912</v>
      </c>
      <c r="EM175" s="2">
        <f t="shared" si="182"/>
        <v>54.32930722943351</v>
      </c>
      <c r="EN175" s="2">
        <f t="shared" si="182"/>
        <v>57.868123641151044</v>
      </c>
      <c r="EO175" s="2">
        <f t="shared" si="182"/>
        <v>59.971232788132369</v>
      </c>
      <c r="EQ175" s="2">
        <f t="shared" si="225"/>
        <v>54.285110460604329</v>
      </c>
      <c r="ER175" s="2">
        <f t="shared" si="225"/>
        <v>56.020361959090096</v>
      </c>
      <c r="ES175" s="2">
        <f t="shared" si="225"/>
        <v>56.359866742631404</v>
      </c>
      <c r="ET175" s="2">
        <f t="shared" si="225"/>
        <v>55.677032194679107</v>
      </c>
      <c r="EU175" s="2">
        <f t="shared" si="225"/>
        <v>57.210864091630555</v>
      </c>
      <c r="EV175" s="2">
        <f t="shared" si="225"/>
        <v>58.436755369928392</v>
      </c>
      <c r="EW175" s="2">
        <f t="shared" si="225"/>
        <v>58.6182371779215</v>
      </c>
      <c r="EX175" s="2">
        <f t="shared" si="225"/>
        <v>56.831497723461027</v>
      </c>
      <c r="EY175" s="2">
        <f t="shared" si="225"/>
        <v>57.881483363111158</v>
      </c>
      <c r="EZ175" s="2">
        <f t="shared" si="225"/>
        <v>56.692773639217656</v>
      </c>
      <c r="FA175" s="2">
        <f t="shared" si="225"/>
        <v>55.934347598518698</v>
      </c>
      <c r="FB175" s="2">
        <f t="shared" si="225"/>
        <v>55.552936410482978</v>
      </c>
      <c r="FC175" s="2">
        <f t="shared" si="225"/>
        <v>57.767776797242377</v>
      </c>
      <c r="FD175" s="2">
        <f t="shared" si="225"/>
        <v>56.610510322359488</v>
      </c>
      <c r="FE175" s="2">
        <f t="shared" si="225"/>
        <v>56.920839042914082</v>
      </c>
      <c r="FG175" s="2">
        <f t="shared" si="226"/>
        <v>0.99999999951741769</v>
      </c>
      <c r="FH175" s="2">
        <f t="shared" si="226"/>
        <v>0.99999999955324415</v>
      </c>
      <c r="FI175" s="2">
        <f t="shared" si="226"/>
        <v>0.99999999949006624</v>
      </c>
      <c r="FJ175" s="2">
        <f t="shared" si="226"/>
        <v>0.99999999948231111</v>
      </c>
      <c r="FK175" s="2">
        <f t="shared" si="226"/>
        <v>0.99999999948742502</v>
      </c>
      <c r="FL175" s="2">
        <f t="shared" si="226"/>
        <v>0.99999999956178176</v>
      </c>
      <c r="FM175" s="2">
        <f t="shared" si="226"/>
        <v>0.99999999957100838</v>
      </c>
      <c r="FN175" s="2">
        <f t="shared" si="226"/>
        <v>0.99999999956184837</v>
      </c>
      <c r="FO175" s="2">
        <f t="shared" si="226"/>
        <v>0.99999999957071906</v>
      </c>
      <c r="FP175" s="2">
        <f t="shared" si="226"/>
        <v>0.99999999956718877</v>
      </c>
      <c r="FQ175" s="2">
        <f t="shared" si="226"/>
        <v>0.99999999947627061</v>
      </c>
      <c r="FR175" s="2">
        <f t="shared" si="226"/>
        <v>0.99999999955294649</v>
      </c>
      <c r="FS175" s="2">
        <f t="shared" si="226"/>
        <v>0.99999999636011816</v>
      </c>
      <c r="FT175" s="2">
        <f t="shared" si="226"/>
        <v>0.99999998100581799</v>
      </c>
      <c r="FU175" s="2">
        <f t="shared" si="226"/>
        <v>0.99999993506776519</v>
      </c>
      <c r="FW175" s="2">
        <f t="shared" si="219"/>
        <v>0.98236844944875812</v>
      </c>
      <c r="FX175" s="2">
        <f t="shared" si="219"/>
        <v>0.98954942646389454</v>
      </c>
      <c r="FY175" s="2">
        <f t="shared" si="219"/>
        <v>0.98514041302580313</v>
      </c>
      <c r="FZ175" s="2">
        <f t="shared" si="219"/>
        <v>0.97793830070936216</v>
      </c>
      <c r="GA175" s="2">
        <f t="shared" si="219"/>
        <v>0.97617691956750352</v>
      </c>
      <c r="GB175" s="2">
        <f t="shared" si="219"/>
        <v>0.98155233636186812</v>
      </c>
      <c r="GC175" s="2">
        <f t="shared" si="219"/>
        <v>0.98520438129932397</v>
      </c>
      <c r="GD175" s="2">
        <f t="shared" si="219"/>
        <v>0.98760833390205616</v>
      </c>
      <c r="GE175" s="2">
        <f t="shared" si="219"/>
        <v>0.98630920500857522</v>
      </c>
      <c r="GF175" s="2">
        <f t="shared" si="219"/>
        <v>0.98512455493487716</v>
      </c>
      <c r="GG175" s="2">
        <f t="shared" si="219"/>
        <v>0.98017376243478016</v>
      </c>
      <c r="GH175" s="2">
        <f t="shared" si="219"/>
        <v>0.97854318573101662</v>
      </c>
      <c r="GI175" s="2">
        <f t="shared" si="219"/>
        <v>0.95457654516287838</v>
      </c>
      <c r="GJ175" s="2">
        <f t="shared" si="219"/>
        <v>0.92629230577749577</v>
      </c>
      <c r="GK175" s="2">
        <f t="shared" si="219"/>
        <v>0.90114134556256631</v>
      </c>
      <c r="GM175" s="107">
        <f t="shared" si="220"/>
        <v>6.9127485430363067E-215</v>
      </c>
      <c r="GN175" s="107">
        <f t="shared" si="220"/>
        <v>8.288260781985744E-293</v>
      </c>
      <c r="GO175" s="107">
        <f t="shared" si="220"/>
        <v>8.5488343866476068E-287</v>
      </c>
      <c r="GP175" s="107">
        <f t="shared" si="220"/>
        <v>2.4578297921018228E-294</v>
      </c>
      <c r="GQ175" s="107">
        <f t="shared" si="220"/>
        <v>1.4126619912251604E-307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1.3989990858757419E-297</v>
      </c>
      <c r="HA175" s="107">
        <f t="shared" si="220"/>
        <v>0</v>
      </c>
      <c r="HC175" s="107">
        <f t="shared" si="184"/>
        <v>2.3290271240293889E-201</v>
      </c>
      <c r="HD175" s="107">
        <f t="shared" si="184"/>
        <v>2.9384503184968374E-277</v>
      </c>
      <c r="HE175" s="107">
        <f t="shared" si="184"/>
        <v>2.6829924037364383E-269</v>
      </c>
      <c r="HF175" s="107">
        <f t="shared" si="183"/>
        <v>3.7213137286730937E-274</v>
      </c>
      <c r="HG175" s="107">
        <f t="shared" si="183"/>
        <v>1.5853107449021669E-286</v>
      </c>
      <c r="HH175" s="107">
        <f t="shared" si="183"/>
        <v>3.7191743952437414E-304</v>
      </c>
      <c r="HI175" s="107">
        <f t="shared" si="183"/>
        <v>0</v>
      </c>
      <c r="HJ175" s="107">
        <f t="shared" si="183"/>
        <v>0</v>
      </c>
      <c r="HK175" s="107">
        <f t="shared" si="183"/>
        <v>0</v>
      </c>
      <c r="HL175" s="107">
        <f t="shared" si="183"/>
        <v>0</v>
      </c>
      <c r="HM175" s="107">
        <f t="shared" si="183"/>
        <v>0</v>
      </c>
      <c r="HN175" s="107">
        <f t="shared" si="183"/>
        <v>0</v>
      </c>
      <c r="HO175" s="107">
        <f t="shared" si="227"/>
        <v>8.6668898073953887E-285</v>
      </c>
      <c r="HP175" s="107">
        <f t="shared" si="227"/>
        <v>1.4703693131421921E-269</v>
      </c>
      <c r="HQ175" s="107">
        <f t="shared" si="227"/>
        <v>0</v>
      </c>
      <c r="HS175" s="107">
        <f t="shared" si="221"/>
        <v>4.3301101609853092E-31</v>
      </c>
      <c r="HT175" s="107">
        <f t="shared" si="221"/>
        <v>2.5135041542849355E-44</v>
      </c>
      <c r="HU175" s="107">
        <f t="shared" si="221"/>
        <v>9.3566028127087282E-42</v>
      </c>
      <c r="HV175" s="107">
        <f t="shared" si="221"/>
        <v>6.2912860676604972E-41</v>
      </c>
      <c r="HW175" s="107">
        <f t="shared" si="221"/>
        <v>1.8430148122290934E-42</v>
      </c>
      <c r="HX175" s="107">
        <f t="shared" si="221"/>
        <v>4.7404254346012544E-46</v>
      </c>
      <c r="HY175" s="107">
        <f t="shared" si="221"/>
        <v>1.2136887526671999E-48</v>
      </c>
      <c r="HZ175" s="107">
        <f t="shared" si="221"/>
        <v>2.478860923267024E-53</v>
      </c>
      <c r="IA175" s="107">
        <f t="shared" si="221"/>
        <v>5.5006460424777263E-55</v>
      </c>
      <c r="IB175" s="107">
        <f t="shared" si="221"/>
        <v>1.0215710915909224E-50</v>
      </c>
      <c r="IC175" s="107">
        <f t="shared" si="221"/>
        <v>1.0264598905478217E-48</v>
      </c>
      <c r="ID175" s="107">
        <f t="shared" si="221"/>
        <v>1.123661972299436E-46</v>
      </c>
      <c r="IE175" s="107">
        <f t="shared" si="221"/>
        <v>2.7769290582809983E-40</v>
      </c>
      <c r="IF175" s="107">
        <f t="shared" si="221"/>
        <v>1.6319879028843762E-37</v>
      </c>
      <c r="IG175" s="107">
        <f t="shared" si="221"/>
        <v>1.3262222443315012E-62</v>
      </c>
      <c r="II175" s="107">
        <f t="shared" si="222"/>
        <v>4.7495966774564016E-7</v>
      </c>
      <c r="IJ175" s="107">
        <f t="shared" si="222"/>
        <v>3.1559417379163228E-11</v>
      </c>
      <c r="IK175" s="107">
        <f t="shared" si="222"/>
        <v>1.1091151433600846E-9</v>
      </c>
      <c r="IL175" s="107">
        <f t="shared" si="222"/>
        <v>2.3431113931862598E-8</v>
      </c>
      <c r="IM175" s="107">
        <f t="shared" si="222"/>
        <v>2.2876299005145436E-8</v>
      </c>
      <c r="IN175" s="107">
        <f t="shared" si="222"/>
        <v>1.0567111595307222E-9</v>
      </c>
      <c r="IO175" s="107">
        <f t="shared" si="222"/>
        <v>7.7693121209183744E-11</v>
      </c>
      <c r="IP175" s="107">
        <f t="shared" si="222"/>
        <v>2.0163785922218409E-12</v>
      </c>
      <c r="IQ175" s="107">
        <f t="shared" si="222"/>
        <v>2.4832812575806202E-12</v>
      </c>
      <c r="IR175" s="107">
        <f t="shared" si="222"/>
        <v>3.0519979444923161E-11</v>
      </c>
      <c r="IS175" s="107">
        <f t="shared" si="222"/>
        <v>5.0865345304421414E-10</v>
      </c>
      <c r="IT175" s="107">
        <f t="shared" si="222"/>
        <v>2.1145326638888292E-9</v>
      </c>
      <c r="IU175" s="107">
        <f t="shared" si="222"/>
        <v>3.7967235061772494E-7</v>
      </c>
      <c r="IV175" s="107">
        <f t="shared" si="222"/>
        <v>6.528015155186122E-6</v>
      </c>
      <c r="IW175" s="107">
        <f t="shared" si="222"/>
        <v>7.8506242003315745E-4</v>
      </c>
      <c r="IY175" s="107">
        <f t="shared" si="223"/>
        <v>4.7495966774564016E-7</v>
      </c>
      <c r="IZ175" s="107">
        <f t="shared" si="223"/>
        <v>3.1559417379163228E-11</v>
      </c>
      <c r="JA175" s="107">
        <f t="shared" si="223"/>
        <v>1.1091151433600846E-9</v>
      </c>
      <c r="JB175" s="107">
        <f t="shared" si="223"/>
        <v>2.3431113931862598E-8</v>
      </c>
      <c r="JC175" s="107">
        <f t="shared" si="223"/>
        <v>2.2876299005145436E-8</v>
      </c>
      <c r="JD175" s="107">
        <f t="shared" si="223"/>
        <v>1.0567111595307222E-9</v>
      </c>
      <c r="JE175" s="107">
        <f t="shared" si="223"/>
        <v>7.7693121209183744E-11</v>
      </c>
      <c r="JF175" s="107">
        <f t="shared" si="223"/>
        <v>2.0163785922218409E-12</v>
      </c>
      <c r="JG175" s="107">
        <f t="shared" si="223"/>
        <v>2.4832812575806202E-12</v>
      </c>
      <c r="JH175" s="107">
        <f t="shared" si="223"/>
        <v>3.0519979444923161E-11</v>
      </c>
      <c r="JI175" s="107">
        <f t="shared" si="223"/>
        <v>5.0865345304421414E-10</v>
      </c>
      <c r="JJ175" s="107">
        <f t="shared" si="223"/>
        <v>2.1145326638888292E-9</v>
      </c>
      <c r="JK175" s="107">
        <f t="shared" si="223"/>
        <v>3.7967235061772494E-7</v>
      </c>
      <c r="JL175" s="107">
        <f t="shared" si="223"/>
        <v>6.528015155186122E-6</v>
      </c>
      <c r="JM175" s="107">
        <f t="shared" si="223"/>
        <v>7.8506242003315745E-4</v>
      </c>
    </row>
    <row r="176" spans="2:273" x14ac:dyDescent="0.25">
      <c r="B176" s="2">
        <v>148</v>
      </c>
      <c r="C176" s="37">
        <v>53.515999999999998</v>
      </c>
      <c r="D176" s="37">
        <v>54.081000000000003</v>
      </c>
      <c r="E176" s="37">
        <v>56.031999999999996</v>
      </c>
      <c r="F176" s="37">
        <v>54.128999999999998</v>
      </c>
      <c r="G176" s="37">
        <v>56.383000000000003</v>
      </c>
      <c r="H176" s="37">
        <v>58.2</v>
      </c>
      <c r="I176" s="37">
        <v>58.183</v>
      </c>
      <c r="J176" s="37">
        <v>56.716999999999999</v>
      </c>
      <c r="K176" s="37">
        <v>58.1</v>
      </c>
      <c r="L176" s="37">
        <v>56.4</v>
      </c>
      <c r="M176" s="37">
        <v>55.783000000000001</v>
      </c>
      <c r="N176" s="37">
        <v>54.95</v>
      </c>
      <c r="O176" s="37">
        <v>56.982999999999997</v>
      </c>
      <c r="P176" s="37">
        <v>56.167000000000002</v>
      </c>
      <c r="Q176" s="37">
        <v>57.05</v>
      </c>
      <c r="S176" s="4">
        <f t="shared" si="185"/>
        <v>54.385649110158056</v>
      </c>
      <c r="T176" s="4">
        <f t="shared" si="186"/>
        <v>55.960668154409738</v>
      </c>
      <c r="U176" s="4">
        <f t="shared" si="187"/>
        <v>56.227123832299306</v>
      </c>
      <c r="V176" s="4">
        <f t="shared" si="188"/>
        <v>55.560092320290856</v>
      </c>
      <c r="W176" s="4">
        <f t="shared" si="189"/>
        <v>57.044589289738951</v>
      </c>
      <c r="X176" s="4">
        <f t="shared" si="190"/>
        <v>58.279459241030338</v>
      </c>
      <c r="Y176" s="4">
        <f t="shared" si="191"/>
        <v>58.493371564051415</v>
      </c>
      <c r="Z176" s="4">
        <f t="shared" si="192"/>
        <v>56.630516022810149</v>
      </c>
      <c r="AA176" s="4">
        <f t="shared" si="193"/>
        <v>57.723302760182598</v>
      </c>
      <c r="AB176" s="4">
        <f t="shared" si="194"/>
        <v>56.566385496718823</v>
      </c>
      <c r="AC176" s="4">
        <f t="shared" si="195"/>
        <v>55.796156717461585</v>
      </c>
      <c r="AD176" s="4">
        <f t="shared" si="196"/>
        <v>55.38304333350181</v>
      </c>
      <c r="AE176" s="4">
        <f t="shared" si="197"/>
        <v>57.49916920184981</v>
      </c>
      <c r="AF176" s="4">
        <f t="shared" si="198"/>
        <v>56.534680850264834</v>
      </c>
      <c r="AG176" s="4">
        <f t="shared" si="198"/>
        <v>57.021576980203569</v>
      </c>
      <c r="AI176" s="4">
        <f t="shared" si="199"/>
        <v>-0.86964911015805768</v>
      </c>
      <c r="AJ176" s="4">
        <f t="shared" si="200"/>
        <v>-1.8796681544097353</v>
      </c>
      <c r="AK176" s="4">
        <f t="shared" si="201"/>
        <v>-0.19512383229930919</v>
      </c>
      <c r="AL176" s="4">
        <f t="shared" si="202"/>
        <v>-1.4310923202908583</v>
      </c>
      <c r="AM176" s="4">
        <f t="shared" si="203"/>
        <v>-0.66158928973894859</v>
      </c>
      <c r="AN176" s="4">
        <f t="shared" si="204"/>
        <v>-7.9459241030335193E-2</v>
      </c>
      <c r="AO176" s="4">
        <f t="shared" si="205"/>
        <v>-0.31037156405141531</v>
      </c>
      <c r="AP176" s="4">
        <f t="shared" si="206"/>
        <v>8.6483977189850236E-2</v>
      </c>
      <c r="AQ176" s="4">
        <f t="shared" si="207"/>
        <v>0.37669723981740333</v>
      </c>
      <c r="AR176" s="4">
        <f t="shared" si="208"/>
        <v>-0.1663854967188243</v>
      </c>
      <c r="AS176" s="4">
        <f t="shared" si="209"/>
        <v>-1.3156717461583867E-2</v>
      </c>
      <c r="AT176" s="4">
        <f t="shared" si="210"/>
        <v>-0.43304333350180713</v>
      </c>
      <c r="AU176" s="4">
        <f t="shared" si="211"/>
        <v>-0.51616920184981296</v>
      </c>
      <c r="AV176" s="4">
        <f t="shared" si="228"/>
        <v>-0.36768085026483277</v>
      </c>
      <c r="AW176" s="4">
        <f t="shared" si="228"/>
        <v>2.8423019796427695E-2</v>
      </c>
      <c r="AY176" s="2">
        <f t="shared" si="215"/>
        <v>54.385649110158056</v>
      </c>
      <c r="AZ176" s="2">
        <f t="shared" si="215"/>
        <v>55.960668154409738</v>
      </c>
      <c r="BA176" s="2">
        <f t="shared" si="215"/>
        <v>56.227123832299142</v>
      </c>
      <c r="BB176" s="2">
        <f t="shared" si="215"/>
        <v>55.560092320276603</v>
      </c>
      <c r="BC176" s="2">
        <f t="shared" si="215"/>
        <v>57.0445892897189</v>
      </c>
      <c r="BD176" s="2">
        <f t="shared" si="215"/>
        <v>58.279459241030104</v>
      </c>
      <c r="BE176" s="2">
        <f t="shared" si="215"/>
        <v>58.493371564051408</v>
      </c>
      <c r="BF176" s="2">
        <f t="shared" si="215"/>
        <v>56.630516022810149</v>
      </c>
      <c r="BG176" s="2">
        <f t="shared" si="215"/>
        <v>57.723302760182598</v>
      </c>
      <c r="BH176" s="2">
        <f t="shared" si="215"/>
        <v>56.566385496718823</v>
      </c>
      <c r="BI176" s="2">
        <f t="shared" si="215"/>
        <v>55.796156717461479</v>
      </c>
      <c r="BJ176" s="2">
        <f t="shared" si="215"/>
        <v>55.383043333500737</v>
      </c>
      <c r="BK176" s="2">
        <f t="shared" si="215"/>
        <v>57.499169198891749</v>
      </c>
      <c r="BL176" s="2">
        <f t="shared" si="215"/>
        <v>56.534680561725857</v>
      </c>
      <c r="BM176" s="2">
        <f t="shared" si="215"/>
        <v>57.021210110538817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>
        <f t="shared" si="218"/>
        <v>53.515999999999998</v>
      </c>
      <c r="CV176" s="2">
        <f t="shared" si="218"/>
        <v>54.081000000000003</v>
      </c>
      <c r="CW176" s="2">
        <f t="shared" si="218"/>
        <v>56.031999999999996</v>
      </c>
      <c r="CX176" s="2">
        <f t="shared" si="218"/>
        <v>54.128999999999998</v>
      </c>
      <c r="CY176" s="2">
        <f t="shared" si="218"/>
        <v>56.383000000000003</v>
      </c>
      <c r="CZ176" s="2">
        <f t="shared" si="218"/>
        <v>58.2</v>
      </c>
      <c r="DA176" s="2">
        <f t="shared" si="218"/>
        <v>58.183</v>
      </c>
      <c r="DB176" s="2">
        <f t="shared" si="218"/>
        <v>56.716999999999999</v>
      </c>
      <c r="DC176" s="2">
        <f t="shared" si="218"/>
        <v>58.1</v>
      </c>
      <c r="DD176" s="2">
        <f t="shared" si="218"/>
        <v>56.4</v>
      </c>
      <c r="DE176" s="2">
        <f t="shared" si="218"/>
        <v>55.783000000000001</v>
      </c>
      <c r="DF176" s="2">
        <f t="shared" si="218"/>
        <v>54.95</v>
      </c>
      <c r="DG176" s="2">
        <f t="shared" si="218"/>
        <v>56.982999999999997</v>
      </c>
      <c r="DH176" s="2">
        <f t="shared" si="218"/>
        <v>56.167000000000002</v>
      </c>
      <c r="DI176" s="2">
        <f t="shared" si="218"/>
        <v>57.05</v>
      </c>
      <c r="DK176" s="2">
        <f t="shared" si="224"/>
        <v>95.073436484983333</v>
      </c>
      <c r="DL176" s="2">
        <f t="shared" si="224"/>
        <v>93.10527361853832</v>
      </c>
      <c r="DM176" s="2">
        <f t="shared" si="224"/>
        <v>95.297620168067212</v>
      </c>
      <c r="DN176" s="2">
        <f t="shared" si="224"/>
        <v>98.615533756684471</v>
      </c>
      <c r="DO176" s="2">
        <f t="shared" si="224"/>
        <v>97.058550769794707</v>
      </c>
      <c r="DP176" s="2">
        <f t="shared" si="224"/>
        <v>91.101851722873903</v>
      </c>
      <c r="DQ176" s="2">
        <f t="shared" si="224"/>
        <v>90.965971774193534</v>
      </c>
      <c r="DR176" s="2">
        <f t="shared" si="224"/>
        <v>97.408750166852059</v>
      </c>
      <c r="DS176" s="2">
        <f t="shared" si="224"/>
        <v>85.18756863181315</v>
      </c>
      <c r="DT176" s="2">
        <f t="shared" si="224"/>
        <v>83.310904838709661</v>
      </c>
      <c r="DU176" s="2">
        <f t="shared" si="224"/>
        <v>87.041212903225812</v>
      </c>
      <c r="DV176" s="2">
        <f t="shared" si="224"/>
        <v>91.673754032258074</v>
      </c>
      <c r="DW176" s="2">
        <f t="shared" si="224"/>
        <v>103.77216880498537</v>
      </c>
      <c r="DX176" s="2">
        <f t="shared" si="224"/>
        <v>100.41960606060603</v>
      </c>
      <c r="DY176" s="2">
        <f t="shared" si="224"/>
        <v>93.789816314423433</v>
      </c>
      <c r="EA176" s="2">
        <f t="shared" si="214"/>
        <v>68.391714285714315</v>
      </c>
      <c r="EB176" s="2">
        <f t="shared" si="214"/>
        <v>60.808444444444433</v>
      </c>
      <c r="EC176" s="2">
        <f t="shared" si="214"/>
        <v>53.078511111111126</v>
      </c>
      <c r="ED176" s="2">
        <f t="shared" si="214"/>
        <v>55.667914404432139</v>
      </c>
      <c r="EE176" s="2">
        <f t="shared" si="214"/>
        <v>54.558883957813748</v>
      </c>
      <c r="EF176" s="2">
        <f t="shared" si="214"/>
        <v>55.399616808389169</v>
      </c>
      <c r="EG176" s="2">
        <f t="shared" si="214"/>
        <v>57.535422671171474</v>
      </c>
      <c r="EH176" s="2">
        <f t="shared" si="214"/>
        <v>51.469535305701427</v>
      </c>
      <c r="EI176" s="2">
        <f t="shared" si="214"/>
        <v>55.43838167134831</v>
      </c>
      <c r="EJ176" s="2">
        <f t="shared" si="214"/>
        <v>57.333191377766411</v>
      </c>
      <c r="EK176" s="2">
        <f t="shared" si="213"/>
        <v>56.117280452925748</v>
      </c>
      <c r="EL176" s="2">
        <f t="shared" si="182"/>
        <v>53.384115651572969</v>
      </c>
      <c r="EM176" s="2">
        <f t="shared" si="182"/>
        <v>54.12946475543712</v>
      </c>
      <c r="EN176" s="2">
        <f t="shared" si="182"/>
        <v>57.734092646229101</v>
      </c>
      <c r="EO176" s="2">
        <f t="shared" si="182"/>
        <v>59.860628946367441</v>
      </c>
      <c r="EQ176" s="2">
        <f t="shared" si="225"/>
        <v>54.185970168435034</v>
      </c>
      <c r="ER176" s="2">
        <f t="shared" si="225"/>
        <v>55.920000855505023</v>
      </c>
      <c r="ES176" s="2">
        <f t="shared" si="225"/>
        <v>56.264848693406243</v>
      </c>
      <c r="ET176" s="2">
        <f t="shared" si="225"/>
        <v>55.558160177265762</v>
      </c>
      <c r="EU176" s="2">
        <f t="shared" si="225"/>
        <v>57.092775066764077</v>
      </c>
      <c r="EV176" s="2">
        <f t="shared" si="225"/>
        <v>58.322452118138415</v>
      </c>
      <c r="EW176" s="2">
        <f t="shared" si="225"/>
        <v>58.504798997422185</v>
      </c>
      <c r="EX176" s="2">
        <f t="shared" si="225"/>
        <v>56.681953191657016</v>
      </c>
      <c r="EY176" s="2">
        <f t="shared" si="225"/>
        <v>57.74849615021229</v>
      </c>
      <c r="EZ176" s="2">
        <f t="shared" si="225"/>
        <v>56.557188104949162</v>
      </c>
      <c r="FA176" s="2">
        <f t="shared" si="225"/>
        <v>55.790997180355916</v>
      </c>
      <c r="FB176" s="2">
        <f t="shared" si="225"/>
        <v>55.417859596530576</v>
      </c>
      <c r="FC176" s="2">
        <f t="shared" si="225"/>
        <v>57.629231554424521</v>
      </c>
      <c r="FD176" s="2">
        <f t="shared" si="225"/>
        <v>56.455902772760858</v>
      </c>
      <c r="FE176" s="2">
        <f t="shared" si="225"/>
        <v>56.760275604095469</v>
      </c>
      <c r="FG176" s="2">
        <f t="shared" si="226"/>
        <v>0.9999999996166713</v>
      </c>
      <c r="FH176" s="2">
        <f t="shared" si="226"/>
        <v>0.9999999996451292</v>
      </c>
      <c r="FI176" s="2">
        <f t="shared" si="226"/>
        <v>0.99999999959494523</v>
      </c>
      <c r="FJ176" s="2">
        <f t="shared" si="226"/>
        <v>0.99999999958878505</v>
      </c>
      <c r="FK176" s="2">
        <f t="shared" si="226"/>
        <v>0.99999999959284724</v>
      </c>
      <c r="FL176" s="2">
        <f t="shared" si="226"/>
        <v>0.99999999965191089</v>
      </c>
      <c r="FM176" s="2">
        <f t="shared" si="226"/>
        <v>0.9999999996592398</v>
      </c>
      <c r="FN176" s="2">
        <f t="shared" si="226"/>
        <v>0.99999999965196384</v>
      </c>
      <c r="FO176" s="2">
        <f t="shared" si="226"/>
        <v>0.99999999965900999</v>
      </c>
      <c r="FP176" s="2">
        <f t="shared" si="226"/>
        <v>0.99999999965620578</v>
      </c>
      <c r="FQ176" s="2">
        <f t="shared" si="226"/>
        <v>0.99999999958398689</v>
      </c>
      <c r="FR176" s="2">
        <f t="shared" si="226"/>
        <v>0.99999999964489283</v>
      </c>
      <c r="FS176" s="2">
        <f t="shared" si="226"/>
        <v>0.99999999704757958</v>
      </c>
      <c r="FT176" s="2">
        <f t="shared" si="226"/>
        <v>0.99999998432212267</v>
      </c>
      <c r="FU176" s="2">
        <f t="shared" si="226"/>
        <v>0.99999994560771821</v>
      </c>
      <c r="FW176" s="2">
        <f t="shared" si="219"/>
        <v>0.98594378936811411</v>
      </c>
      <c r="FX176" s="2">
        <f t="shared" si="219"/>
        <v>0.9916809334702098</v>
      </c>
      <c r="FY176" s="2">
        <f t="shared" si="219"/>
        <v>0.98816042643511071</v>
      </c>
      <c r="FZ176" s="2">
        <f t="shared" si="219"/>
        <v>0.98239589125612281</v>
      </c>
      <c r="GA176" s="2">
        <f t="shared" si="219"/>
        <v>0.98098347865903757</v>
      </c>
      <c r="GB176" s="2">
        <f t="shared" si="219"/>
        <v>0.98529069038119776</v>
      </c>
      <c r="GC176" s="2">
        <f t="shared" si="219"/>
        <v>0.98821154957768209</v>
      </c>
      <c r="GD176" s="2">
        <f t="shared" si="219"/>
        <v>0.9901317994909874</v>
      </c>
      <c r="GE176" s="2">
        <f t="shared" si="219"/>
        <v>0.98909430662230413</v>
      </c>
      <c r="GF176" s="2">
        <f t="shared" si="219"/>
        <v>0.9881477525149015</v>
      </c>
      <c r="GG176" s="2">
        <f t="shared" si="219"/>
        <v>0.9841869790008968</v>
      </c>
      <c r="GH176" s="2">
        <f t="shared" si="219"/>
        <v>0.98288069807751177</v>
      </c>
      <c r="GI176" s="2">
        <f t="shared" si="219"/>
        <v>0.96283680897351864</v>
      </c>
      <c r="GJ176" s="2">
        <f t="shared" si="219"/>
        <v>0.93836821791350566</v>
      </c>
      <c r="GK176" s="2">
        <f t="shared" si="219"/>
        <v>0.91583776681202067</v>
      </c>
      <c r="GM176" s="107">
        <f t="shared" si="220"/>
        <v>1.7671440345778869E-219</v>
      </c>
      <c r="GN176" s="107">
        <f t="shared" si="220"/>
        <v>4.6600403573776828E-299</v>
      </c>
      <c r="GO176" s="107">
        <f t="shared" si="220"/>
        <v>5.9294567257540191E-293</v>
      </c>
      <c r="GP176" s="107">
        <f t="shared" si="220"/>
        <v>1.1590748852004335E-300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5.4336913322214874E-304</v>
      </c>
      <c r="HA176" s="107">
        <f t="shared" si="220"/>
        <v>0</v>
      </c>
      <c r="HC176" s="107">
        <f t="shared" si="184"/>
        <v>8.667681997944724E-207</v>
      </c>
      <c r="HD176" s="107">
        <f t="shared" si="184"/>
        <v>1.0962935770764608E-284</v>
      </c>
      <c r="HE176" s="107">
        <f t="shared" si="184"/>
        <v>1.3783445409060976E-276</v>
      </c>
      <c r="HF176" s="107">
        <f t="shared" si="183"/>
        <v>1.2979520976056878E-281</v>
      </c>
      <c r="HG176" s="107">
        <f t="shared" si="183"/>
        <v>2.5587005131094738E-294</v>
      </c>
      <c r="HH176" s="107">
        <f t="shared" si="183"/>
        <v>0</v>
      </c>
      <c r="HI176" s="107">
        <f t="shared" si="183"/>
        <v>0</v>
      </c>
      <c r="HJ176" s="107">
        <f t="shared" si="183"/>
        <v>0</v>
      </c>
      <c r="HK176" s="107">
        <f t="shared" si="183"/>
        <v>0</v>
      </c>
      <c r="HL176" s="107">
        <f t="shared" si="183"/>
        <v>0</v>
      </c>
      <c r="HM176" s="107">
        <f t="shared" si="183"/>
        <v>0</v>
      </c>
      <c r="HN176" s="107">
        <f t="shared" si="183"/>
        <v>0</v>
      </c>
      <c r="HO176" s="107">
        <f t="shared" si="227"/>
        <v>1.2951187565957744E-292</v>
      </c>
      <c r="HP176" s="107">
        <f t="shared" si="227"/>
        <v>5.189572810117219E-277</v>
      </c>
      <c r="HQ176" s="107">
        <f t="shared" si="227"/>
        <v>0</v>
      </c>
      <c r="HS176" s="107">
        <f t="shared" si="221"/>
        <v>1.7306038815409667E-32</v>
      </c>
      <c r="HT176" s="107">
        <f t="shared" si="221"/>
        <v>2.7787457391519414E-46</v>
      </c>
      <c r="HU176" s="107">
        <f t="shared" si="221"/>
        <v>1.2067837644497019E-43</v>
      </c>
      <c r="HV176" s="107">
        <f t="shared" si="221"/>
        <v>7.9837619547347328E-43</v>
      </c>
      <c r="HW176" s="107">
        <f t="shared" si="221"/>
        <v>1.9506558833935402E-44</v>
      </c>
      <c r="HX176" s="107">
        <f t="shared" si="221"/>
        <v>3.764633701784917E-48</v>
      </c>
      <c r="HY176" s="107">
        <f t="shared" si="221"/>
        <v>8.0229307618495533E-51</v>
      </c>
      <c r="HZ176" s="107">
        <f t="shared" si="221"/>
        <v>1.0593616505858405E-55</v>
      </c>
      <c r="IA176" s="107">
        <f t="shared" si="221"/>
        <v>1.9366657558518552E-57</v>
      </c>
      <c r="IB176" s="107">
        <f t="shared" si="221"/>
        <v>5.3900726247987589E-53</v>
      </c>
      <c r="IC176" s="107">
        <f t="shared" si="221"/>
        <v>5.8454369511617416E-51</v>
      </c>
      <c r="ID176" s="107">
        <f t="shared" si="221"/>
        <v>7.7721755348340599E-49</v>
      </c>
      <c r="IE176" s="107">
        <f t="shared" si="221"/>
        <v>3.2090726130054015E-42</v>
      </c>
      <c r="IF176" s="107">
        <f t="shared" si="221"/>
        <v>2.4240617363710308E-39</v>
      </c>
      <c r="IG176" s="107">
        <f t="shared" si="221"/>
        <v>7.4939469386329404E-66</v>
      </c>
      <c r="II176" s="107">
        <f t="shared" si="222"/>
        <v>1.0120744274699161E-7</v>
      </c>
      <c r="IJ176" s="107">
        <f t="shared" si="222"/>
        <v>3.0578310381563293E-12</v>
      </c>
      <c r="IK176" s="107">
        <f t="shared" si="222"/>
        <v>1.2984477835972107E-10</v>
      </c>
      <c r="IL176" s="107">
        <f t="shared" si="222"/>
        <v>3.1483485980009792E-9</v>
      </c>
      <c r="IM176" s="107">
        <f t="shared" si="222"/>
        <v>2.9335835098174324E-9</v>
      </c>
      <c r="IN176" s="107">
        <f t="shared" si="222"/>
        <v>1.0889681876759385E-10</v>
      </c>
      <c r="IO176" s="107">
        <f t="shared" si="222"/>
        <v>6.802127719967138E-12</v>
      </c>
      <c r="IP176" s="107">
        <f t="shared" si="222"/>
        <v>1.3290221090539004E-13</v>
      </c>
      <c r="IQ176" s="107">
        <f t="shared" si="222"/>
        <v>1.5674828917004374E-13</v>
      </c>
      <c r="IR176" s="107">
        <f t="shared" si="222"/>
        <v>2.4021374011717839E-12</v>
      </c>
      <c r="IS176" s="107">
        <f t="shared" si="222"/>
        <v>4.5993080195255359E-11</v>
      </c>
      <c r="IT176" s="107">
        <f t="shared" si="222"/>
        <v>2.1569094037433723E-10</v>
      </c>
      <c r="IU176" s="107">
        <f t="shared" si="222"/>
        <v>5.7011702567024414E-8</v>
      </c>
      <c r="IV176" s="107">
        <f t="shared" si="222"/>
        <v>1.2341109336096034E-6</v>
      </c>
      <c r="IW176" s="107">
        <f t="shared" si="222"/>
        <v>2.8744431009488259E-4</v>
      </c>
      <c r="IY176" s="107">
        <f t="shared" si="223"/>
        <v>1.0120744274699161E-7</v>
      </c>
      <c r="IZ176" s="107">
        <f t="shared" si="223"/>
        <v>3.0578310381563293E-12</v>
      </c>
      <c r="JA176" s="107">
        <f t="shared" si="223"/>
        <v>1.2984477835972107E-10</v>
      </c>
      <c r="JB176" s="107">
        <f t="shared" si="223"/>
        <v>3.1483485980009792E-9</v>
      </c>
      <c r="JC176" s="107">
        <f t="shared" si="223"/>
        <v>2.9335835098174324E-9</v>
      </c>
      <c r="JD176" s="107">
        <f t="shared" si="223"/>
        <v>1.0889681876759385E-10</v>
      </c>
      <c r="JE176" s="107">
        <f t="shared" si="223"/>
        <v>6.802127719967138E-12</v>
      </c>
      <c r="JF176" s="107">
        <f t="shared" si="223"/>
        <v>1.3290221090539004E-13</v>
      </c>
      <c r="JG176" s="107">
        <f t="shared" si="223"/>
        <v>1.5674828917004374E-13</v>
      </c>
      <c r="JH176" s="107">
        <f t="shared" si="223"/>
        <v>2.4021374011717839E-12</v>
      </c>
      <c r="JI176" s="107">
        <f t="shared" si="223"/>
        <v>4.5993080195255359E-11</v>
      </c>
      <c r="JJ176" s="107">
        <f t="shared" si="223"/>
        <v>2.1569094037433723E-10</v>
      </c>
      <c r="JK176" s="107">
        <f t="shared" si="223"/>
        <v>5.7011702567024414E-8</v>
      </c>
      <c r="JL176" s="107">
        <f t="shared" si="223"/>
        <v>1.2341109336096034E-6</v>
      </c>
      <c r="JM176" s="107">
        <f t="shared" si="223"/>
        <v>2.8744431009488259E-4</v>
      </c>
    </row>
    <row r="177" spans="2:273" x14ac:dyDescent="0.25">
      <c r="B177" s="2">
        <v>149</v>
      </c>
      <c r="C177" s="37">
        <v>53.741999999999997</v>
      </c>
      <c r="D177" s="37">
        <v>54.871000000000002</v>
      </c>
      <c r="E177" s="37">
        <v>56.5</v>
      </c>
      <c r="F177" s="37">
        <v>55.274000000000001</v>
      </c>
      <c r="G177" s="37">
        <v>57.267000000000003</v>
      </c>
      <c r="H177" s="37">
        <v>58.7</v>
      </c>
      <c r="I177" s="37">
        <v>57.383000000000003</v>
      </c>
      <c r="J177" s="37">
        <v>56.417000000000002</v>
      </c>
      <c r="K177" s="37">
        <v>57.7</v>
      </c>
      <c r="L177" s="37">
        <v>57.433</v>
      </c>
      <c r="M177" s="37">
        <v>56.582999999999998</v>
      </c>
      <c r="N177" s="37">
        <v>55.582999999999998</v>
      </c>
      <c r="O177" s="37">
        <v>56.683</v>
      </c>
      <c r="P177" s="37">
        <v>56.167000000000002</v>
      </c>
      <c r="Q177" s="37">
        <v>56.6</v>
      </c>
      <c r="S177" s="4">
        <f t="shared" si="185"/>
        <v>54.248355813570328</v>
      </c>
      <c r="T177" s="4">
        <f t="shared" si="186"/>
        <v>55.852484348521081</v>
      </c>
      <c r="U177" s="4">
        <f t="shared" si="187"/>
        <v>56.139308744553901</v>
      </c>
      <c r="V177" s="4">
        <f t="shared" si="188"/>
        <v>55.44079774555059</v>
      </c>
      <c r="W177" s="4">
        <f t="shared" si="189"/>
        <v>56.935573880043663</v>
      </c>
      <c r="X177" s="4">
        <f t="shared" si="190"/>
        <v>58.173318252802957</v>
      </c>
      <c r="Y177" s="4">
        <f t="shared" si="191"/>
        <v>58.382087558655137</v>
      </c>
      <c r="Z177" s="4">
        <f t="shared" si="192"/>
        <v>56.490773475326591</v>
      </c>
      <c r="AA177" s="4">
        <f t="shared" si="193"/>
        <v>57.595096411657117</v>
      </c>
      <c r="AB177" s="4">
        <f t="shared" si="194"/>
        <v>56.429035424910452</v>
      </c>
      <c r="AC177" s="4">
        <f t="shared" si="195"/>
        <v>55.651817261863286</v>
      </c>
      <c r="AD177" s="4">
        <f t="shared" si="196"/>
        <v>55.254559150918602</v>
      </c>
      <c r="AE177" s="4">
        <f t="shared" si="197"/>
        <v>57.382582188006133</v>
      </c>
      <c r="AF177" s="4">
        <f t="shared" si="198"/>
        <v>56.368084206884241</v>
      </c>
      <c r="AG177" s="4">
        <f t="shared" si="198"/>
        <v>56.824958301413616</v>
      </c>
      <c r="AI177" s="4">
        <f t="shared" si="199"/>
        <v>-0.50635581357033033</v>
      </c>
      <c r="AJ177" s="4">
        <f t="shared" si="200"/>
        <v>-0.98148434852107869</v>
      </c>
      <c r="AK177" s="4">
        <f t="shared" si="201"/>
        <v>0.36069125544609903</v>
      </c>
      <c r="AL177" s="4">
        <f t="shared" si="202"/>
        <v>-0.16679774555058913</v>
      </c>
      <c r="AM177" s="4">
        <f t="shared" si="203"/>
        <v>0.33142611995634041</v>
      </c>
      <c r="AN177" s="4">
        <f t="shared" si="204"/>
        <v>0.52668174719704552</v>
      </c>
      <c r="AO177" s="4">
        <f t="shared" si="205"/>
        <v>-0.99908755865513399</v>
      </c>
      <c r="AP177" s="4">
        <f t="shared" si="206"/>
        <v>-7.3773475326589733E-2</v>
      </c>
      <c r="AQ177" s="4">
        <f t="shared" si="207"/>
        <v>0.10490358834288571</v>
      </c>
      <c r="AR177" s="4">
        <f t="shared" si="208"/>
        <v>1.0039645750895474</v>
      </c>
      <c r="AS177" s="4">
        <f t="shared" si="209"/>
        <v>0.93118273813671237</v>
      </c>
      <c r="AT177" s="4">
        <f t="shared" si="210"/>
        <v>0.32844084908139592</v>
      </c>
      <c r="AU177" s="4">
        <f t="shared" si="211"/>
        <v>-0.69958218800613281</v>
      </c>
      <c r="AV177" s="4">
        <f t="shared" si="228"/>
        <v>-0.20108420688423934</v>
      </c>
      <c r="AW177" s="4">
        <f t="shared" si="228"/>
        <v>-0.22495830141361495</v>
      </c>
      <c r="AY177" s="2">
        <f t="shared" si="215"/>
        <v>54.248355813570328</v>
      </c>
      <c r="AZ177" s="2">
        <f t="shared" si="215"/>
        <v>55.852484348521081</v>
      </c>
      <c r="BA177" s="2">
        <f t="shared" si="215"/>
        <v>56.139308744553894</v>
      </c>
      <c r="BB177" s="2">
        <f t="shared" si="215"/>
        <v>55.440797745549872</v>
      </c>
      <c r="BC177" s="2">
        <f t="shared" si="215"/>
        <v>56.935573880042718</v>
      </c>
      <c r="BD177" s="2">
        <f t="shared" si="215"/>
        <v>58.17331825280295</v>
      </c>
      <c r="BE177" s="2">
        <f t="shared" si="215"/>
        <v>58.382087558655137</v>
      </c>
      <c r="BF177" s="2">
        <f t="shared" si="215"/>
        <v>56.490773475326591</v>
      </c>
      <c r="BG177" s="2">
        <f t="shared" si="215"/>
        <v>57.595096411657117</v>
      </c>
      <c r="BH177" s="2">
        <f t="shared" si="215"/>
        <v>56.429035424910452</v>
      </c>
      <c r="BI177" s="2">
        <f t="shared" si="215"/>
        <v>55.651817261863286</v>
      </c>
      <c r="BJ177" s="2">
        <f t="shared" si="215"/>
        <v>55.254559150918567</v>
      </c>
      <c r="BK177" s="2">
        <f t="shared" si="215"/>
        <v>57.382582187832114</v>
      </c>
      <c r="BL177" s="2">
        <f t="shared" si="215"/>
        <v>56.368084183139302</v>
      </c>
      <c r="BM177" s="2">
        <f t="shared" si="215"/>
        <v>56.824889591723519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>
        <f t="shared" si="218"/>
        <v>53.741999999999997</v>
      </c>
      <c r="CV177" s="2">
        <f t="shared" si="218"/>
        <v>54.871000000000002</v>
      </c>
      <c r="CW177" s="2">
        <f t="shared" si="218"/>
        <v>56.5</v>
      </c>
      <c r="CX177" s="2">
        <f t="shared" si="218"/>
        <v>55.274000000000001</v>
      </c>
      <c r="CY177" s="2">
        <f t="shared" si="218"/>
        <v>57.267000000000003</v>
      </c>
      <c r="CZ177" s="2">
        <f t="shared" si="218"/>
        <v>58.7</v>
      </c>
      <c r="DA177" s="2">
        <f t="shared" si="218"/>
        <v>57.383000000000003</v>
      </c>
      <c r="DB177" s="2">
        <f t="shared" si="218"/>
        <v>56.417000000000002</v>
      </c>
      <c r="DC177" s="2">
        <f t="shared" si="218"/>
        <v>57.7</v>
      </c>
      <c r="DD177" s="2">
        <f t="shared" si="218"/>
        <v>57.433</v>
      </c>
      <c r="DE177" s="2">
        <f t="shared" si="218"/>
        <v>56.582999999999998</v>
      </c>
      <c r="DF177" s="2">
        <f t="shared" si="218"/>
        <v>55.582999999999998</v>
      </c>
      <c r="DG177" s="2">
        <f t="shared" si="218"/>
        <v>56.683</v>
      </c>
      <c r="DH177" s="2">
        <f t="shared" si="218"/>
        <v>56.167000000000002</v>
      </c>
      <c r="DI177" s="2">
        <f t="shared" si="218"/>
        <v>56.6</v>
      </c>
      <c r="DK177" s="2">
        <f t="shared" si="224"/>
        <v>95.256246496106797</v>
      </c>
      <c r="DL177" s="2">
        <f t="shared" si="224"/>
        <v>93.267553698752238</v>
      </c>
      <c r="DM177" s="2">
        <f t="shared" si="224"/>
        <v>95.466924369747886</v>
      </c>
      <c r="DN177" s="2">
        <f t="shared" si="224"/>
        <v>98.806945187165752</v>
      </c>
      <c r="DO177" s="2">
        <f t="shared" si="224"/>
        <v>97.224701063049835</v>
      </c>
      <c r="DP177" s="2">
        <f t="shared" si="224"/>
        <v>91.215747617302043</v>
      </c>
      <c r="DQ177" s="2">
        <f t="shared" si="224"/>
        <v>91.073973790322555</v>
      </c>
      <c r="DR177" s="2">
        <f t="shared" si="224"/>
        <v>97.564252502780874</v>
      </c>
      <c r="DS177" s="2">
        <f t="shared" si="224"/>
        <v>85.254929477196896</v>
      </c>
      <c r="DT177" s="2">
        <f t="shared" si="224"/>
        <v>83.349274193548368</v>
      </c>
      <c r="DU177" s="2">
        <f t="shared" si="224"/>
        <v>87.12639274193549</v>
      </c>
      <c r="DV177" s="2">
        <f t="shared" si="224"/>
        <v>91.805653629032264</v>
      </c>
      <c r="DW177" s="2">
        <f t="shared" si="224"/>
        <v>103.97594739736073</v>
      </c>
      <c r="DX177" s="2">
        <f t="shared" si="224"/>
        <v>100.58978787878786</v>
      </c>
      <c r="DY177" s="2">
        <f t="shared" si="224"/>
        <v>93.940178049684832</v>
      </c>
      <c r="EA177" s="2">
        <f t="shared" si="214"/>
        <v>68.511857142857167</v>
      </c>
      <c r="EB177" s="2">
        <f t="shared" si="214"/>
        <v>60.781511111111101</v>
      </c>
      <c r="EC177" s="2">
        <f t="shared" si="214"/>
        <v>52.932277777777799</v>
      </c>
      <c r="ED177" s="2">
        <f t="shared" si="214"/>
        <v>55.546851523545712</v>
      </c>
      <c r="EE177" s="2">
        <f t="shared" si="214"/>
        <v>54.395521949460637</v>
      </c>
      <c r="EF177" s="2">
        <f t="shared" si="214"/>
        <v>55.23611946756408</v>
      </c>
      <c r="EG177" s="2">
        <f t="shared" si="214"/>
        <v>57.403440736399361</v>
      </c>
      <c r="EH177" s="2">
        <f t="shared" si="214"/>
        <v>51.231622093023262</v>
      </c>
      <c r="EI177" s="2">
        <f t="shared" si="214"/>
        <v>55.264423455056175</v>
      </c>
      <c r="EJ177" s="2">
        <f t="shared" si="214"/>
        <v>57.209182294998087</v>
      </c>
      <c r="EK177" s="2">
        <f t="shared" si="213"/>
        <v>55.978592976369114</v>
      </c>
      <c r="EL177" s="2">
        <f t="shared" si="182"/>
        <v>53.214570175175027</v>
      </c>
      <c r="EM177" s="2">
        <f t="shared" si="182"/>
        <v>53.929622281440729</v>
      </c>
      <c r="EN177" s="2">
        <f t="shared" si="182"/>
        <v>57.600061651307144</v>
      </c>
      <c r="EO177" s="2">
        <f t="shared" si="182"/>
        <v>59.750025104602514</v>
      </c>
      <c r="EQ177" s="2">
        <f t="shared" si="225"/>
        <v>54.086829876265746</v>
      </c>
      <c r="ER177" s="2">
        <f t="shared" si="225"/>
        <v>55.819639751919944</v>
      </c>
      <c r="ES177" s="2">
        <f t="shared" si="225"/>
        <v>56.16983064418109</v>
      </c>
      <c r="ET177" s="2">
        <f t="shared" si="225"/>
        <v>55.43928815985241</v>
      </c>
      <c r="EU177" s="2">
        <f t="shared" si="225"/>
        <v>56.974686041897613</v>
      </c>
      <c r="EV177" s="2">
        <f t="shared" si="225"/>
        <v>58.208148866348438</v>
      </c>
      <c r="EW177" s="2">
        <f t="shared" si="225"/>
        <v>58.391360816922862</v>
      </c>
      <c r="EX177" s="2">
        <f t="shared" si="225"/>
        <v>56.532408659853004</v>
      </c>
      <c r="EY177" s="2">
        <f t="shared" si="225"/>
        <v>57.615508937313422</v>
      </c>
      <c r="EZ177" s="2">
        <f t="shared" si="225"/>
        <v>56.421602570680662</v>
      </c>
      <c r="FA177" s="2">
        <f t="shared" si="225"/>
        <v>55.647646762193133</v>
      </c>
      <c r="FB177" s="2">
        <f t="shared" si="225"/>
        <v>55.282782782578167</v>
      </c>
      <c r="FC177" s="2">
        <f t="shared" si="225"/>
        <v>57.49068631160668</v>
      </c>
      <c r="FD177" s="2">
        <f t="shared" si="225"/>
        <v>56.301295223162228</v>
      </c>
      <c r="FE177" s="2">
        <f t="shared" si="225"/>
        <v>56.599712165276856</v>
      </c>
      <c r="FG177" s="2">
        <f t="shared" si="226"/>
        <v>0.99999999969551123</v>
      </c>
      <c r="FH177" s="2">
        <f t="shared" si="226"/>
        <v>0.99999999971811615</v>
      </c>
      <c r="FI177" s="2">
        <f t="shared" si="226"/>
        <v>0.99999999967825359</v>
      </c>
      <c r="FJ177" s="2">
        <f t="shared" si="226"/>
        <v>0.9999999996733604</v>
      </c>
      <c r="FK177" s="2">
        <f t="shared" si="226"/>
        <v>0.99999999967658704</v>
      </c>
      <c r="FL177" s="2">
        <f t="shared" si="226"/>
        <v>0.99999999972350295</v>
      </c>
      <c r="FM177" s="2">
        <f t="shared" si="226"/>
        <v>0.99999999972932463</v>
      </c>
      <c r="FN177" s="2">
        <f t="shared" si="226"/>
        <v>0.99999999972354503</v>
      </c>
      <c r="FO177" s="2">
        <f t="shared" si="226"/>
        <v>0.999999999729142</v>
      </c>
      <c r="FP177" s="2">
        <f t="shared" si="226"/>
        <v>0.99999999972691456</v>
      </c>
      <c r="FQ177" s="2">
        <f t="shared" si="226"/>
        <v>0.99999999966954911</v>
      </c>
      <c r="FR177" s="2">
        <f t="shared" si="226"/>
        <v>0.9999999997179283</v>
      </c>
      <c r="FS177" s="2">
        <f t="shared" si="226"/>
        <v>0.99999999760520086</v>
      </c>
      <c r="FT177" s="2">
        <f t="shared" si="226"/>
        <v>0.9999999870594144</v>
      </c>
      <c r="FU177" s="2">
        <f t="shared" si="226"/>
        <v>0.99999995443680134</v>
      </c>
      <c r="FW177" s="2">
        <f t="shared" si="219"/>
        <v>0.98880238309598811</v>
      </c>
      <c r="FX177" s="2">
        <f t="shared" si="219"/>
        <v>0.99338060480286094</v>
      </c>
      <c r="FY177" s="2">
        <f t="shared" si="219"/>
        <v>0.99057253593314298</v>
      </c>
      <c r="FZ177" s="2">
        <f t="shared" si="219"/>
        <v>0.98596574600152098</v>
      </c>
      <c r="GA177" s="2">
        <f t="shared" si="219"/>
        <v>0.9848353286938577</v>
      </c>
      <c r="GB177" s="2">
        <f t="shared" si="219"/>
        <v>0.98828052525052457</v>
      </c>
      <c r="GC177" s="2">
        <f t="shared" si="219"/>
        <v>0.99061334255237243</v>
      </c>
      <c r="GD177" s="2">
        <f t="shared" si="219"/>
        <v>0.99214546807150494</v>
      </c>
      <c r="GE177" s="2">
        <f t="shared" si="219"/>
        <v>0.99131782577302407</v>
      </c>
      <c r="GF177" s="2">
        <f t="shared" si="219"/>
        <v>0.99056241944552637</v>
      </c>
      <c r="GG177" s="2">
        <f t="shared" si="219"/>
        <v>0.98739828649281414</v>
      </c>
      <c r="GH177" s="2">
        <f t="shared" si="219"/>
        <v>0.98635360675975692</v>
      </c>
      <c r="GI177" s="2">
        <f t="shared" si="219"/>
        <v>0.9696427127651448</v>
      </c>
      <c r="GJ177" s="2">
        <f t="shared" si="219"/>
        <v>0.94857550809945368</v>
      </c>
      <c r="GK177" s="2">
        <f t="shared" si="219"/>
        <v>0.92852269823005973</v>
      </c>
      <c r="GM177" s="107">
        <f t="shared" si="220"/>
        <v>4.0360917696344991E-224</v>
      </c>
      <c r="GN177" s="107">
        <f t="shared" si="220"/>
        <v>2.2486548909555011E-305</v>
      </c>
      <c r="GO177" s="107">
        <f t="shared" si="220"/>
        <v>3.534256947865346E-299</v>
      </c>
      <c r="GP177" s="107">
        <f t="shared" si="220"/>
        <v>4.6774117369188294E-307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2.7278081561291261E-212</v>
      </c>
      <c r="HD177" s="107">
        <f t="shared" si="184"/>
        <v>3.2578496409716661E-292</v>
      </c>
      <c r="HE177" s="107">
        <f t="shared" si="184"/>
        <v>5.651169217014369E-284</v>
      </c>
      <c r="HF177" s="107">
        <f t="shared" si="183"/>
        <v>3.5902468916326222E-289</v>
      </c>
      <c r="HG177" s="107">
        <f t="shared" si="183"/>
        <v>3.2415923326572501E-302</v>
      </c>
      <c r="HH177" s="107">
        <f t="shared" si="183"/>
        <v>0</v>
      </c>
      <c r="HI177" s="107">
        <f t="shared" si="183"/>
        <v>0</v>
      </c>
      <c r="HJ177" s="107">
        <f t="shared" si="183"/>
        <v>0</v>
      </c>
      <c r="HK177" s="107">
        <f t="shared" si="183"/>
        <v>0</v>
      </c>
      <c r="HL177" s="107">
        <f t="shared" si="183"/>
        <v>0</v>
      </c>
      <c r="HM177" s="107">
        <f t="shared" si="183"/>
        <v>0</v>
      </c>
      <c r="HN177" s="107">
        <f t="shared" si="183"/>
        <v>0</v>
      </c>
      <c r="HO177" s="107">
        <f t="shared" si="227"/>
        <v>1.513731780203063E-300</v>
      </c>
      <c r="HP177" s="107">
        <f t="shared" si="227"/>
        <v>1.4473613192171588E-284</v>
      </c>
      <c r="HQ177" s="107">
        <f t="shared" si="227"/>
        <v>0</v>
      </c>
      <c r="HS177" s="107">
        <f t="shared" si="221"/>
        <v>6.4249594975032174E-34</v>
      </c>
      <c r="HT177" s="107">
        <f t="shared" si="221"/>
        <v>2.7789810883660388E-48</v>
      </c>
      <c r="HU177" s="107">
        <f t="shared" si="221"/>
        <v>1.4092658596859201E-45</v>
      </c>
      <c r="HV177" s="107">
        <f t="shared" si="221"/>
        <v>9.1480075728072308E-45</v>
      </c>
      <c r="HW177" s="107">
        <f t="shared" si="221"/>
        <v>1.8556993805262041E-46</v>
      </c>
      <c r="HX177" s="107">
        <f t="shared" si="221"/>
        <v>2.6756362259123982E-50</v>
      </c>
      <c r="HY177" s="107">
        <f t="shared" si="221"/>
        <v>4.7363427997005714E-53</v>
      </c>
      <c r="HZ177" s="107">
        <f t="shared" si="221"/>
        <v>4.0088105416570868E-58</v>
      </c>
      <c r="IA177" s="107">
        <f t="shared" si="221"/>
        <v>6.0089820354760512E-60</v>
      </c>
      <c r="IB177" s="107">
        <f t="shared" si="221"/>
        <v>2.5266210478722257E-55</v>
      </c>
      <c r="IC177" s="107">
        <f t="shared" si="221"/>
        <v>2.9534319567738695E-53</v>
      </c>
      <c r="ID177" s="107">
        <f t="shared" si="221"/>
        <v>4.7881894872834769E-51</v>
      </c>
      <c r="IE177" s="107">
        <f t="shared" si="221"/>
        <v>3.328150340000705E-44</v>
      </c>
      <c r="IF177" s="107">
        <f t="shared" si="221"/>
        <v>3.2460342875335131E-41</v>
      </c>
      <c r="IG177" s="107">
        <f t="shared" si="221"/>
        <v>3.4899809048188433E-69</v>
      </c>
      <c r="II177" s="107">
        <f t="shared" si="222"/>
        <v>1.9890457145122752E-8</v>
      </c>
      <c r="IJ177" s="107">
        <f t="shared" si="222"/>
        <v>2.6520795603295674E-13</v>
      </c>
      <c r="IK177" s="107">
        <f t="shared" si="222"/>
        <v>1.3624091216249295E-11</v>
      </c>
      <c r="IL177" s="107">
        <f t="shared" si="222"/>
        <v>3.7811760023806945E-10</v>
      </c>
      <c r="IM177" s="107">
        <f t="shared" si="222"/>
        <v>3.3457983813962139E-10</v>
      </c>
      <c r="IN177" s="107">
        <f t="shared" si="222"/>
        <v>9.9301621168287615E-12</v>
      </c>
      <c r="IO177" s="107">
        <f t="shared" si="222"/>
        <v>5.2562777336128652E-13</v>
      </c>
      <c r="IP177" s="107">
        <f t="shared" si="222"/>
        <v>7.6569004953073269E-15</v>
      </c>
      <c r="IQ177" s="107">
        <f t="shared" si="222"/>
        <v>8.6031739428075013E-15</v>
      </c>
      <c r="IR177" s="107">
        <f t="shared" si="222"/>
        <v>1.6590222473468182E-13</v>
      </c>
      <c r="IS177" s="107">
        <f t="shared" si="222"/>
        <v>3.644780457707379E-12</v>
      </c>
      <c r="IT177" s="107">
        <f t="shared" si="222"/>
        <v>1.9367750570019017E-11</v>
      </c>
      <c r="IU177" s="107">
        <f t="shared" si="222"/>
        <v>7.6038038192634947E-9</v>
      </c>
      <c r="IV177" s="107">
        <f t="shared" si="222"/>
        <v>2.0832806300328318E-7</v>
      </c>
      <c r="IW177" s="107">
        <f t="shared" si="222"/>
        <v>9.818434141811609E-5</v>
      </c>
      <c r="IY177" s="107">
        <f t="shared" si="223"/>
        <v>1.9890457145122752E-8</v>
      </c>
      <c r="IZ177" s="107">
        <f t="shared" si="223"/>
        <v>2.6520795603295674E-13</v>
      </c>
      <c r="JA177" s="107">
        <f t="shared" si="223"/>
        <v>1.3624091216249295E-11</v>
      </c>
      <c r="JB177" s="107">
        <f t="shared" si="223"/>
        <v>3.7811760023806945E-10</v>
      </c>
      <c r="JC177" s="107">
        <f t="shared" si="223"/>
        <v>3.3457983813962139E-10</v>
      </c>
      <c r="JD177" s="107">
        <f t="shared" si="223"/>
        <v>9.9301621168287615E-12</v>
      </c>
      <c r="JE177" s="107">
        <f t="shared" si="223"/>
        <v>5.2562777336128652E-13</v>
      </c>
      <c r="JF177" s="107">
        <f t="shared" si="223"/>
        <v>7.6569004953073269E-15</v>
      </c>
      <c r="JG177" s="107">
        <f t="shared" si="223"/>
        <v>8.6031739428075013E-15</v>
      </c>
      <c r="JH177" s="107">
        <f t="shared" si="223"/>
        <v>1.6590222473468182E-13</v>
      </c>
      <c r="JI177" s="107">
        <f t="shared" si="223"/>
        <v>3.644780457707379E-12</v>
      </c>
      <c r="JJ177" s="107">
        <f t="shared" si="223"/>
        <v>1.9367750570019017E-11</v>
      </c>
      <c r="JK177" s="107">
        <f t="shared" si="223"/>
        <v>7.6038038192634947E-9</v>
      </c>
      <c r="JL177" s="107">
        <f t="shared" si="223"/>
        <v>2.0832806300328318E-7</v>
      </c>
      <c r="JM177" s="107">
        <f t="shared" si="223"/>
        <v>9.818434141811609E-5</v>
      </c>
    </row>
    <row r="178" spans="2:273" x14ac:dyDescent="0.25">
      <c r="B178" s="2">
        <v>150</v>
      </c>
      <c r="C178" s="37">
        <v>54.548000000000002</v>
      </c>
      <c r="D178" s="37">
        <v>54.645000000000003</v>
      </c>
      <c r="E178" s="37">
        <v>55.387</v>
      </c>
      <c r="F178" s="37">
        <v>54.048000000000002</v>
      </c>
      <c r="G178" s="37">
        <v>56.732999999999997</v>
      </c>
      <c r="H178" s="37">
        <v>58.017000000000003</v>
      </c>
      <c r="I178" s="37">
        <v>58.232999999999997</v>
      </c>
      <c r="J178" s="37">
        <v>58.183</v>
      </c>
      <c r="K178" s="37">
        <v>57.582999999999998</v>
      </c>
      <c r="L178" s="37">
        <v>56.116999999999997</v>
      </c>
      <c r="M178" s="37">
        <v>55.183</v>
      </c>
      <c r="N178" s="37">
        <v>55.75</v>
      </c>
      <c r="O178" s="37">
        <v>56.332999999999998</v>
      </c>
      <c r="P178" s="37">
        <v>55.6</v>
      </c>
      <c r="Q178" s="37">
        <v>56.067</v>
      </c>
      <c r="S178" s="4">
        <f t="shared" si="185"/>
        <v>54.118245303181311</v>
      </c>
      <c r="T178" s="4">
        <f t="shared" si="186"/>
        <v>55.745790213448984</v>
      </c>
      <c r="U178" s="4">
        <f t="shared" si="187"/>
        <v>56.05013681723905</v>
      </c>
      <c r="V178" s="4">
        <f t="shared" si="188"/>
        <v>55.321594226192346</v>
      </c>
      <c r="W178" s="4">
        <f t="shared" si="189"/>
        <v>56.824884868178707</v>
      </c>
      <c r="X178" s="4">
        <f t="shared" si="190"/>
        <v>58.06565276660168</v>
      </c>
      <c r="Y178" s="4">
        <f t="shared" si="191"/>
        <v>58.270403846191286</v>
      </c>
      <c r="Z178" s="4">
        <f t="shared" si="192"/>
        <v>56.349186381634098</v>
      </c>
      <c r="AA178" s="4">
        <f t="shared" si="193"/>
        <v>57.465995411943545</v>
      </c>
      <c r="AB178" s="4">
        <f t="shared" si="194"/>
        <v>56.292019596942396</v>
      </c>
      <c r="AC178" s="4">
        <f t="shared" si="195"/>
        <v>55.507664494902698</v>
      </c>
      <c r="AD178" s="4">
        <f t="shared" si="196"/>
        <v>55.124849359525172</v>
      </c>
      <c r="AE178" s="4">
        <f t="shared" si="197"/>
        <v>57.262430755651209</v>
      </c>
      <c r="AF178" s="4">
        <f t="shared" si="198"/>
        <v>56.203196316564977</v>
      </c>
      <c r="AG178" s="4">
        <f t="shared" si="198"/>
        <v>56.633026964246881</v>
      </c>
      <c r="AI178" s="4">
        <f t="shared" si="199"/>
        <v>0.42975469681869072</v>
      </c>
      <c r="AJ178" s="4">
        <f t="shared" si="200"/>
        <v>-1.1007902134489811</v>
      </c>
      <c r="AK178" s="4">
        <f t="shared" si="201"/>
        <v>-0.66313681723904949</v>
      </c>
      <c r="AL178" s="4">
        <f t="shared" si="202"/>
        <v>-1.2735942261923441</v>
      </c>
      <c r="AM178" s="4">
        <f t="shared" si="203"/>
        <v>-9.1884868178709667E-2</v>
      </c>
      <c r="AN178" s="4">
        <f t="shared" si="204"/>
        <v>-4.8652766601676944E-2</v>
      </c>
      <c r="AO178" s="4">
        <f t="shared" si="205"/>
        <v>-3.7403846191288892E-2</v>
      </c>
      <c r="AP178" s="4">
        <f t="shared" si="206"/>
        <v>1.8338136183659017</v>
      </c>
      <c r="AQ178" s="4">
        <f t="shared" si="207"/>
        <v>0.11700458805645297</v>
      </c>
      <c r="AR178" s="4">
        <f t="shared" si="208"/>
        <v>-0.17501959694239844</v>
      </c>
      <c r="AS178" s="4">
        <f t="shared" si="209"/>
        <v>-0.32466449490269866</v>
      </c>
      <c r="AT178" s="4">
        <f t="shared" si="210"/>
        <v>0.62515064047482838</v>
      </c>
      <c r="AU178" s="4">
        <f t="shared" si="211"/>
        <v>-0.92943075565121092</v>
      </c>
      <c r="AV178" s="4">
        <f t="shared" si="228"/>
        <v>-0.60319631656497563</v>
      </c>
      <c r="AW178" s="4">
        <f t="shared" si="228"/>
        <v>-0.56602696424688048</v>
      </c>
      <c r="AY178" s="2">
        <f t="shared" si="215"/>
        <v>54.118245303181311</v>
      </c>
      <c r="AZ178" s="2">
        <f t="shared" si="215"/>
        <v>55.745790213448984</v>
      </c>
      <c r="BA178" s="2">
        <f t="shared" si="215"/>
        <v>56.05013681723905</v>
      </c>
      <c r="BB178" s="2">
        <f t="shared" si="215"/>
        <v>55.321594226192317</v>
      </c>
      <c r="BC178" s="2">
        <f t="shared" si="215"/>
        <v>56.824884868178671</v>
      </c>
      <c r="BD178" s="2">
        <f t="shared" si="215"/>
        <v>58.06565276660168</v>
      </c>
      <c r="BE178" s="2">
        <f t="shared" si="215"/>
        <v>58.270403846191286</v>
      </c>
      <c r="BF178" s="2">
        <f t="shared" si="215"/>
        <v>56.349186381634098</v>
      </c>
      <c r="BG178" s="2">
        <f t="shared" si="215"/>
        <v>57.465995411943545</v>
      </c>
      <c r="BH178" s="2">
        <f t="shared" si="215"/>
        <v>56.292019596942396</v>
      </c>
      <c r="BI178" s="2">
        <f t="shared" si="215"/>
        <v>55.507664494902698</v>
      </c>
      <c r="BJ178" s="2">
        <f t="shared" si="215"/>
        <v>55.124849359525172</v>
      </c>
      <c r="BK178" s="2">
        <f t="shared" si="215"/>
        <v>57.262430755642569</v>
      </c>
      <c r="BL178" s="2">
        <f t="shared" si="215"/>
        <v>56.203196314903309</v>
      </c>
      <c r="BM178" s="2">
        <f t="shared" si="215"/>
        <v>56.63301545652326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>
        <f t="shared" si="218"/>
        <v>54.548000000000002</v>
      </c>
      <c r="CV178" s="2">
        <f t="shared" si="218"/>
        <v>54.645000000000003</v>
      </c>
      <c r="CW178" s="2">
        <f t="shared" si="218"/>
        <v>55.387</v>
      </c>
      <c r="CX178" s="2">
        <f t="shared" si="218"/>
        <v>54.048000000000002</v>
      </c>
      <c r="CY178" s="2">
        <f t="shared" si="218"/>
        <v>56.732999999999997</v>
      </c>
      <c r="CZ178" s="2">
        <f t="shared" si="218"/>
        <v>58.017000000000003</v>
      </c>
      <c r="DA178" s="2">
        <f t="shared" si="218"/>
        <v>58.232999999999997</v>
      </c>
      <c r="DB178" s="2">
        <f t="shared" si="218"/>
        <v>58.183</v>
      </c>
      <c r="DC178" s="2">
        <f t="shared" si="218"/>
        <v>57.582999999999998</v>
      </c>
      <c r="DD178" s="2">
        <f t="shared" si="218"/>
        <v>56.116999999999997</v>
      </c>
      <c r="DE178" s="2">
        <f t="shared" si="218"/>
        <v>55.183</v>
      </c>
      <c r="DF178" s="2">
        <f t="shared" si="218"/>
        <v>55.75</v>
      </c>
      <c r="DG178" s="2">
        <f t="shared" si="218"/>
        <v>56.332999999999998</v>
      </c>
      <c r="DH178" s="2">
        <f t="shared" si="218"/>
        <v>55.6</v>
      </c>
      <c r="DI178" s="2">
        <f t="shared" si="218"/>
        <v>56.067</v>
      </c>
      <c r="DK178" s="2">
        <f t="shared" si="224"/>
        <v>95.439056507230276</v>
      </c>
      <c r="DL178" s="2">
        <f t="shared" si="224"/>
        <v>93.429833778966128</v>
      </c>
      <c r="DM178" s="2">
        <f t="shared" si="224"/>
        <v>95.63622857142856</v>
      </c>
      <c r="DN178" s="2">
        <f t="shared" si="224"/>
        <v>98.998356617647048</v>
      </c>
      <c r="DO178" s="2">
        <f t="shared" si="224"/>
        <v>97.390851356304978</v>
      </c>
      <c r="DP178" s="2">
        <f t="shared" si="224"/>
        <v>91.329643511730197</v>
      </c>
      <c r="DQ178" s="2">
        <f t="shared" si="224"/>
        <v>91.18197580645159</v>
      </c>
      <c r="DR178" s="2">
        <f t="shared" si="224"/>
        <v>97.719754838709676</v>
      </c>
      <c r="DS178" s="2">
        <f t="shared" si="224"/>
        <v>85.32229032258067</v>
      </c>
      <c r="DT178" s="2">
        <f t="shared" si="224"/>
        <v>83.387643548387075</v>
      </c>
      <c r="DU178" s="2">
        <f t="shared" si="224"/>
        <v>87.211572580645168</v>
      </c>
      <c r="DV178" s="2">
        <f t="shared" si="224"/>
        <v>91.937553225806468</v>
      </c>
      <c r="DW178" s="2">
        <f t="shared" si="224"/>
        <v>104.1797259897361</v>
      </c>
      <c r="DX178" s="2">
        <f t="shared" si="224"/>
        <v>100.75996969696968</v>
      </c>
      <c r="DY178" s="2">
        <f t="shared" si="224"/>
        <v>94.09053978494623</v>
      </c>
      <c r="EA178" s="2">
        <f t="shared" si="214"/>
        <v>68.632000000000033</v>
      </c>
      <c r="EB178" s="2">
        <f t="shared" si="214"/>
        <v>60.754577777777769</v>
      </c>
      <c r="EC178" s="2">
        <f t="shared" si="214"/>
        <v>52.786044444444464</v>
      </c>
      <c r="ED178" s="2">
        <f t="shared" si="214"/>
        <v>55.425788642659285</v>
      </c>
      <c r="EE178" s="2">
        <f t="shared" si="214"/>
        <v>54.232159941107525</v>
      </c>
      <c r="EF178" s="2">
        <f t="shared" si="214"/>
        <v>55.072622126738977</v>
      </c>
      <c r="EG178" s="2">
        <f t="shared" si="214"/>
        <v>57.27145880162724</v>
      </c>
      <c r="EH178" s="2">
        <f t="shared" si="214"/>
        <v>50.993708880345089</v>
      </c>
      <c r="EI178" s="2">
        <f t="shared" si="214"/>
        <v>55.09046523876404</v>
      </c>
      <c r="EJ178" s="2">
        <f t="shared" si="214"/>
        <v>57.085173212229762</v>
      </c>
      <c r="EK178" s="2">
        <f t="shared" si="213"/>
        <v>55.839905499812474</v>
      </c>
      <c r="EL178" s="2">
        <f t="shared" si="182"/>
        <v>53.045024698777084</v>
      </c>
      <c r="EM178" s="2">
        <f t="shared" si="182"/>
        <v>53.729779807444338</v>
      </c>
      <c r="EN178" s="2">
        <f t="shared" si="182"/>
        <v>57.4660306563852</v>
      </c>
      <c r="EO178" s="2">
        <f t="shared" si="182"/>
        <v>59.639421262837587</v>
      </c>
      <c r="EQ178" s="2">
        <f t="shared" si="225"/>
        <v>53.987689584096458</v>
      </c>
      <c r="ER178" s="2">
        <f t="shared" si="225"/>
        <v>55.719278648334871</v>
      </c>
      <c r="ES178" s="2">
        <f t="shared" si="225"/>
        <v>56.07481259495593</v>
      </c>
      <c r="ET178" s="2">
        <f t="shared" si="225"/>
        <v>55.320416142439072</v>
      </c>
      <c r="EU178" s="2">
        <f t="shared" si="225"/>
        <v>56.856597017031135</v>
      </c>
      <c r="EV178" s="2">
        <f t="shared" si="225"/>
        <v>58.093845614558461</v>
      </c>
      <c r="EW178" s="2">
        <f t="shared" si="225"/>
        <v>58.27792263642354</v>
      </c>
      <c r="EX178" s="2">
        <f t="shared" si="225"/>
        <v>56.382864128048993</v>
      </c>
      <c r="EY178" s="2">
        <f t="shared" si="225"/>
        <v>57.482521724414553</v>
      </c>
      <c r="EZ178" s="2">
        <f t="shared" si="225"/>
        <v>56.286017036412169</v>
      </c>
      <c r="FA178" s="2">
        <f t="shared" si="225"/>
        <v>55.504296344030344</v>
      </c>
      <c r="FB178" s="2">
        <f t="shared" si="225"/>
        <v>55.147705968625772</v>
      </c>
      <c r="FC178" s="2">
        <f t="shared" si="225"/>
        <v>57.352141068788832</v>
      </c>
      <c r="FD178" s="2">
        <f t="shared" si="225"/>
        <v>56.146687673563591</v>
      </c>
      <c r="FE178" s="2">
        <f t="shared" si="225"/>
        <v>56.439148726458249</v>
      </c>
      <c r="FG178" s="2">
        <f t="shared" si="226"/>
        <v>0.99999999975813592</v>
      </c>
      <c r="FH178" s="2">
        <f t="shared" si="226"/>
        <v>0.99999999977609166</v>
      </c>
      <c r="FI178" s="2">
        <f t="shared" si="226"/>
        <v>0.99999999974442777</v>
      </c>
      <c r="FJ178" s="2">
        <f t="shared" si="226"/>
        <v>0.99999999974054088</v>
      </c>
      <c r="FK178" s="2">
        <f t="shared" si="226"/>
        <v>0.99999999974310394</v>
      </c>
      <c r="FL178" s="2">
        <f t="shared" si="226"/>
        <v>0.99999999978037057</v>
      </c>
      <c r="FM178" s="2">
        <f t="shared" si="226"/>
        <v>0.99999999978499488</v>
      </c>
      <c r="FN178" s="2">
        <f t="shared" si="226"/>
        <v>0.99999999978040399</v>
      </c>
      <c r="FO178" s="2">
        <f t="shared" si="226"/>
        <v>0.99999999978484988</v>
      </c>
      <c r="FP178" s="2">
        <f t="shared" si="226"/>
        <v>0.99999999978308052</v>
      </c>
      <c r="FQ178" s="2">
        <f t="shared" si="226"/>
        <v>0.99999999973751352</v>
      </c>
      <c r="FR178" s="2">
        <f t="shared" si="226"/>
        <v>0.99999999977594245</v>
      </c>
      <c r="FS178" s="2">
        <f t="shared" si="226"/>
        <v>0.9999999980575045</v>
      </c>
      <c r="FT178" s="2">
        <f t="shared" si="226"/>
        <v>0.99999998931878642</v>
      </c>
      <c r="FU178" s="2">
        <f t="shared" si="226"/>
        <v>0.99999996183272699</v>
      </c>
      <c r="FW178" s="2">
        <f t="shared" si="219"/>
        <v>0.99108488492162738</v>
      </c>
      <c r="FX178" s="2">
        <f t="shared" si="219"/>
        <v>0.99473485941622963</v>
      </c>
      <c r="FY178" s="2">
        <f t="shared" si="219"/>
        <v>0.99249695097407264</v>
      </c>
      <c r="FZ178" s="2">
        <f t="shared" si="219"/>
        <v>0.98881992507073735</v>
      </c>
      <c r="GA178" s="2">
        <f t="shared" si="219"/>
        <v>0.98791658591067644</v>
      </c>
      <c r="GB178" s="2">
        <f t="shared" si="219"/>
        <v>0.9906683977423193</v>
      </c>
      <c r="GC178" s="2">
        <f t="shared" si="219"/>
        <v>0.99252949061531892</v>
      </c>
      <c r="GD178" s="2">
        <f t="shared" si="219"/>
        <v>0.99375082826012573</v>
      </c>
      <c r="GE178" s="2">
        <f t="shared" si="219"/>
        <v>0.99309116692079358</v>
      </c>
      <c r="GF178" s="2">
        <f t="shared" si="219"/>
        <v>0.99248888389235002</v>
      </c>
      <c r="GG178" s="2">
        <f t="shared" si="219"/>
        <v>0.98996409192155466</v>
      </c>
      <c r="GH178" s="2">
        <f t="shared" si="219"/>
        <v>0.98912977532899649</v>
      </c>
      <c r="GI178" s="2">
        <f t="shared" si="219"/>
        <v>0.97523427270979435</v>
      </c>
      <c r="GJ178" s="2">
        <f t="shared" si="219"/>
        <v>0.95716945506690176</v>
      </c>
      <c r="GK178" s="2">
        <f t="shared" si="219"/>
        <v>0.93942221702808726</v>
      </c>
      <c r="GM178" s="107">
        <f t="shared" si="220"/>
        <v>8.2360125053384045E-229</v>
      </c>
      <c r="GN178" s="107">
        <f t="shared" si="220"/>
        <v>0</v>
      </c>
      <c r="GO178" s="107">
        <f t="shared" si="220"/>
        <v>1.8103207555716767E-305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7.2594732167778594E-218</v>
      </c>
      <c r="HD178" s="107">
        <f t="shared" si="184"/>
        <v>7.7113230341583263E-300</v>
      </c>
      <c r="HE178" s="107">
        <f t="shared" si="184"/>
        <v>1.8490940056272622E-291</v>
      </c>
      <c r="HF178" s="107">
        <f t="shared" si="183"/>
        <v>7.8757367380094114E-297</v>
      </c>
      <c r="HG178" s="107">
        <f t="shared" si="183"/>
        <v>0</v>
      </c>
      <c r="HH178" s="107">
        <f t="shared" si="183"/>
        <v>0</v>
      </c>
      <c r="HI178" s="107">
        <f t="shared" si="183"/>
        <v>0</v>
      </c>
      <c r="HJ178" s="107">
        <f t="shared" si="183"/>
        <v>0</v>
      </c>
      <c r="HK178" s="107">
        <f t="shared" si="183"/>
        <v>0</v>
      </c>
      <c r="HL178" s="107">
        <f t="shared" si="183"/>
        <v>0</v>
      </c>
      <c r="HM178" s="107">
        <f t="shared" si="183"/>
        <v>0</v>
      </c>
      <c r="HN178" s="107">
        <f t="shared" si="183"/>
        <v>0</v>
      </c>
      <c r="HO178" s="107">
        <f t="shared" si="227"/>
        <v>0</v>
      </c>
      <c r="HP178" s="107">
        <f t="shared" si="227"/>
        <v>3.1897771494303199E-292</v>
      </c>
      <c r="HQ178" s="107">
        <f t="shared" si="227"/>
        <v>0</v>
      </c>
      <c r="HS178" s="107">
        <f t="shared" si="221"/>
        <v>2.2156834914292299E-35</v>
      </c>
      <c r="HT178" s="107">
        <f t="shared" si="221"/>
        <v>2.5140923685851197E-50</v>
      </c>
      <c r="HU178" s="107">
        <f t="shared" si="221"/>
        <v>1.4900444148238862E-47</v>
      </c>
      <c r="HV178" s="107">
        <f t="shared" si="221"/>
        <v>9.4642492996544152E-47</v>
      </c>
      <c r="HW178" s="107">
        <f t="shared" si="221"/>
        <v>1.5867172481728924E-48</v>
      </c>
      <c r="HX178" s="107">
        <f t="shared" si="221"/>
        <v>1.7018480459403408E-52</v>
      </c>
      <c r="HY178" s="107">
        <f t="shared" si="221"/>
        <v>2.4970572811367653E-55</v>
      </c>
      <c r="HZ178" s="107">
        <f t="shared" si="221"/>
        <v>1.3432510902332381E-60</v>
      </c>
      <c r="IA178" s="107">
        <f t="shared" si="221"/>
        <v>1.6430223950379099E-62</v>
      </c>
      <c r="IB178" s="107">
        <f t="shared" si="221"/>
        <v>1.0521943396015327E-57</v>
      </c>
      <c r="IC178" s="107">
        <f t="shared" si="221"/>
        <v>1.3239211693608518E-55</v>
      </c>
      <c r="ID178" s="107">
        <f t="shared" si="221"/>
        <v>2.6273135089707023E-53</v>
      </c>
      <c r="IE178" s="107">
        <f t="shared" si="221"/>
        <v>3.097588712936872E-46</v>
      </c>
      <c r="IF178" s="107">
        <f t="shared" si="221"/>
        <v>3.9186234128114237E-43</v>
      </c>
      <c r="IG178" s="107">
        <f t="shared" si="221"/>
        <v>1.339491496728696E-72</v>
      </c>
      <c r="II178" s="107">
        <f t="shared" si="222"/>
        <v>3.6048568035850989E-9</v>
      </c>
      <c r="IJ178" s="107">
        <f t="shared" si="222"/>
        <v>2.0586176323603726E-14</v>
      </c>
      <c r="IK178" s="107">
        <f t="shared" si="222"/>
        <v>1.2809738127952761E-12</v>
      </c>
      <c r="IL178" s="107">
        <f t="shared" si="222"/>
        <v>4.0581066795943654E-11</v>
      </c>
      <c r="IM178" s="107">
        <f t="shared" si="222"/>
        <v>3.3929815997810101E-11</v>
      </c>
      <c r="IN178" s="107">
        <f t="shared" si="222"/>
        <v>8.0108742833120799E-13</v>
      </c>
      <c r="IO178" s="107">
        <f t="shared" si="222"/>
        <v>3.5842084076673858E-14</v>
      </c>
      <c r="IP178" s="107">
        <f t="shared" si="222"/>
        <v>3.8552388070829789E-16</v>
      </c>
      <c r="IQ178" s="107">
        <f t="shared" si="222"/>
        <v>4.1049220874524552E-16</v>
      </c>
      <c r="IR178" s="107">
        <f t="shared" si="222"/>
        <v>1.0052080594235304E-14</v>
      </c>
      <c r="IS178" s="107">
        <f t="shared" si="222"/>
        <v>2.5307638237289743E-13</v>
      </c>
      <c r="IT178" s="107">
        <f t="shared" si="222"/>
        <v>1.5305468694578848E-12</v>
      </c>
      <c r="IU178" s="107">
        <f t="shared" si="222"/>
        <v>9.0051852141788573E-10</v>
      </c>
      <c r="IV178" s="107">
        <f t="shared" si="222"/>
        <v>3.1395696213893085E-8</v>
      </c>
      <c r="IW178" s="107">
        <f t="shared" si="222"/>
        <v>3.1287719539151949E-5</v>
      </c>
      <c r="IY178" s="107">
        <f t="shared" si="223"/>
        <v>3.6048568035850989E-9</v>
      </c>
      <c r="IZ178" s="107">
        <f t="shared" si="223"/>
        <v>2.0586176323603726E-14</v>
      </c>
      <c r="JA178" s="107">
        <f t="shared" si="223"/>
        <v>1.2809738127952761E-12</v>
      </c>
      <c r="JB178" s="107">
        <f t="shared" si="223"/>
        <v>4.0581066795943654E-11</v>
      </c>
      <c r="JC178" s="107">
        <f t="shared" si="223"/>
        <v>3.3929815997810101E-11</v>
      </c>
      <c r="JD178" s="107">
        <f t="shared" si="223"/>
        <v>8.0108742833120799E-13</v>
      </c>
      <c r="JE178" s="107">
        <f t="shared" si="223"/>
        <v>3.5842084076673858E-14</v>
      </c>
      <c r="JF178" s="107">
        <f t="shared" si="223"/>
        <v>3.8552388070829789E-16</v>
      </c>
      <c r="JG178" s="107">
        <f t="shared" si="223"/>
        <v>4.1049220874524552E-16</v>
      </c>
      <c r="JH178" s="107">
        <f t="shared" si="223"/>
        <v>1.0052080594235304E-14</v>
      </c>
      <c r="JI178" s="107">
        <f t="shared" si="223"/>
        <v>2.5307638237289743E-13</v>
      </c>
      <c r="JJ178" s="107">
        <f t="shared" si="223"/>
        <v>1.5305468694578848E-12</v>
      </c>
      <c r="JK178" s="107">
        <f t="shared" si="223"/>
        <v>9.0051852141788573E-10</v>
      </c>
      <c r="JL178" s="107">
        <f t="shared" si="223"/>
        <v>3.1395696213893085E-8</v>
      </c>
      <c r="JM178" s="107">
        <f t="shared" si="223"/>
        <v>3.1287719539151949E-5</v>
      </c>
    </row>
    <row r="179" spans="2:273" x14ac:dyDescent="0.25">
      <c r="B179" s="2">
        <v>151</v>
      </c>
      <c r="C179" s="37">
        <v>54.338999999999999</v>
      </c>
      <c r="D179" s="37">
        <v>54.194000000000003</v>
      </c>
      <c r="E179" s="37">
        <v>55.694000000000003</v>
      </c>
      <c r="F179" s="37">
        <v>53.887</v>
      </c>
      <c r="G179" s="37">
        <v>57.4</v>
      </c>
      <c r="H179" s="37">
        <v>59.25</v>
      </c>
      <c r="I179" s="37">
        <v>58.267000000000003</v>
      </c>
      <c r="J179" s="37">
        <v>56.2</v>
      </c>
      <c r="K179" s="37">
        <v>57.883000000000003</v>
      </c>
      <c r="L179" s="37">
        <v>57.3</v>
      </c>
      <c r="M179" s="37">
        <v>55.35</v>
      </c>
      <c r="N179" s="37">
        <v>55.216999999999999</v>
      </c>
      <c r="O179" s="37">
        <v>56.6</v>
      </c>
      <c r="P179" s="37">
        <v>55.933</v>
      </c>
      <c r="Q179" s="37">
        <v>55</v>
      </c>
      <c r="S179" s="4">
        <f t="shared" si="185"/>
        <v>53.99399959784072</v>
      </c>
      <c r="T179" s="4">
        <f t="shared" si="186"/>
        <v>55.640306684875483</v>
      </c>
      <c r="U179" s="4">
        <f t="shared" si="187"/>
        <v>55.959857876113169</v>
      </c>
      <c r="V179" s="4">
        <f t="shared" si="188"/>
        <v>55.20246256585397</v>
      </c>
      <c r="W179" s="4">
        <f t="shared" si="189"/>
        <v>56.712819757137936</v>
      </c>
      <c r="X179" s="4">
        <f t="shared" si="190"/>
        <v>57.956739579420123</v>
      </c>
      <c r="Y179" s="4">
        <f t="shared" si="191"/>
        <v>58.158392669403888</v>
      </c>
      <c r="Z179" s="4">
        <f t="shared" si="192"/>
        <v>56.206094767239449</v>
      </c>
      <c r="AA179" s="4">
        <f t="shared" si="193"/>
        <v>57.336163351163677</v>
      </c>
      <c r="AB179" s="4">
        <f t="shared" si="194"/>
        <v>56.155276057948285</v>
      </c>
      <c r="AC179" s="4">
        <f t="shared" si="195"/>
        <v>55.363664125944005</v>
      </c>
      <c r="AD179" s="4">
        <f t="shared" si="196"/>
        <v>54.994134535789847</v>
      </c>
      <c r="AE179" s="4">
        <f t="shared" si="197"/>
        <v>57.139249919942607</v>
      </c>
      <c r="AF179" s="4">
        <f t="shared" si="198"/>
        <v>56.039806928474313</v>
      </c>
      <c r="AG179" s="4">
        <f t="shared" si="198"/>
        <v>56.445157928720484</v>
      </c>
      <c r="AI179" s="4">
        <f t="shared" si="199"/>
        <v>0.34500040215927896</v>
      </c>
      <c r="AJ179" s="4">
        <f t="shared" si="200"/>
        <v>-1.4463066848754806</v>
      </c>
      <c r="AK179" s="4">
        <f t="shared" si="201"/>
        <v>-0.26585787611316647</v>
      </c>
      <c r="AL179" s="4">
        <f t="shared" si="202"/>
        <v>-1.31546256585397</v>
      </c>
      <c r="AM179" s="4">
        <f t="shared" si="203"/>
        <v>0.68718024286206258</v>
      </c>
      <c r="AN179" s="4">
        <f t="shared" si="204"/>
        <v>1.2932604205798768</v>
      </c>
      <c r="AO179" s="4">
        <f t="shared" si="205"/>
        <v>0.10860733059611505</v>
      </c>
      <c r="AP179" s="4">
        <f t="shared" si="206"/>
        <v>-6.0947672394462415E-3</v>
      </c>
      <c r="AQ179" s="4">
        <f t="shared" si="207"/>
        <v>0.54683664883632588</v>
      </c>
      <c r="AR179" s="4">
        <f t="shared" si="208"/>
        <v>1.1447239420517121</v>
      </c>
      <c r="AS179" s="4">
        <f t="shared" si="209"/>
        <v>-1.3664125944004013E-2</v>
      </c>
      <c r="AT179" s="4">
        <f t="shared" si="210"/>
        <v>0.22286546421015174</v>
      </c>
      <c r="AU179" s="4">
        <f t="shared" si="211"/>
        <v>-0.53924991994260552</v>
      </c>
      <c r="AV179" s="4">
        <f t="shared" si="228"/>
        <v>-0.10680692847431317</v>
      </c>
      <c r="AW179" s="4">
        <f t="shared" si="228"/>
        <v>-1.4451579287204837</v>
      </c>
      <c r="AY179" s="2">
        <f t="shared" ref="AY179:BM195" si="229">IF(OR($B179 &lt; C$231, $B179 &gt; C$234), #N/A, ((1-FG179)*DK179) + (FG179 - FW179)*EA179 + (FW179*EQ179))</f>
        <v>53.99399959784072</v>
      </c>
      <c r="AZ179" s="2">
        <f t="shared" si="229"/>
        <v>55.640306684875483</v>
      </c>
      <c r="BA179" s="2">
        <f t="shared" si="229"/>
        <v>55.959857876113169</v>
      </c>
      <c r="BB179" s="2">
        <f t="shared" si="229"/>
        <v>55.20246256585397</v>
      </c>
      <c r="BC179" s="2">
        <f t="shared" si="229"/>
        <v>56.712819757137936</v>
      </c>
      <c r="BD179" s="2">
        <f t="shared" si="229"/>
        <v>57.956739579420123</v>
      </c>
      <c r="BE179" s="2">
        <f t="shared" si="229"/>
        <v>58.158392669403888</v>
      </c>
      <c r="BF179" s="2">
        <f t="shared" si="229"/>
        <v>56.206094767239449</v>
      </c>
      <c r="BG179" s="2">
        <f t="shared" si="229"/>
        <v>57.336163351163677</v>
      </c>
      <c r="BH179" s="2">
        <f t="shared" si="229"/>
        <v>56.155276057948285</v>
      </c>
      <c r="BI179" s="2">
        <f t="shared" si="229"/>
        <v>55.363664125944005</v>
      </c>
      <c r="BJ179" s="2">
        <f t="shared" si="229"/>
        <v>54.994134535789847</v>
      </c>
      <c r="BK179" s="2">
        <f t="shared" si="229"/>
        <v>57.139249919942245</v>
      </c>
      <c r="BL179" s="2">
        <f t="shared" si="229"/>
        <v>56.039806928375462</v>
      </c>
      <c r="BM179" s="2">
        <f t="shared" si="229"/>
        <v>56.445156205753456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>
        <f t="shared" ref="CU179:DI195" si="232">IF(AND(IY179 &lt; $DI$23, $B179 &gt; C$7, $B179 &lt; C$234), C179, "")</f>
        <v>54.338999999999999</v>
      </c>
      <c r="CV179" s="2">
        <f t="shared" si="232"/>
        <v>54.194000000000003</v>
      </c>
      <c r="CW179" s="2">
        <f t="shared" si="232"/>
        <v>55.694000000000003</v>
      </c>
      <c r="CX179" s="2">
        <f t="shared" si="232"/>
        <v>53.887</v>
      </c>
      <c r="CY179" s="2">
        <f t="shared" si="232"/>
        <v>57.4</v>
      </c>
      <c r="CZ179" s="2">
        <f t="shared" si="232"/>
        <v>59.25</v>
      </c>
      <c r="DA179" s="2">
        <f t="shared" si="232"/>
        <v>58.267000000000003</v>
      </c>
      <c r="DB179" s="2">
        <f t="shared" si="232"/>
        <v>56.2</v>
      </c>
      <c r="DC179" s="2">
        <f t="shared" si="232"/>
        <v>57.883000000000003</v>
      </c>
      <c r="DD179" s="2">
        <f t="shared" si="232"/>
        <v>57.3</v>
      </c>
      <c r="DE179" s="2">
        <f t="shared" si="232"/>
        <v>55.35</v>
      </c>
      <c r="DF179" s="2">
        <f t="shared" si="232"/>
        <v>55.216999999999999</v>
      </c>
      <c r="DG179" s="2">
        <f t="shared" si="232"/>
        <v>56.6</v>
      </c>
      <c r="DH179" s="2">
        <f t="shared" si="232"/>
        <v>55.933</v>
      </c>
      <c r="DI179" s="2">
        <f t="shared" si="232"/>
        <v>55</v>
      </c>
      <c r="DK179" s="2">
        <f t="shared" si="224"/>
        <v>95.621866518353741</v>
      </c>
      <c r="DL179" s="2">
        <f t="shared" si="224"/>
        <v>93.592113859180046</v>
      </c>
      <c r="DM179" s="2">
        <f t="shared" si="224"/>
        <v>95.805532773109235</v>
      </c>
      <c r="DN179" s="2">
        <f t="shared" si="224"/>
        <v>99.189768048128329</v>
      </c>
      <c r="DO179" s="2">
        <f t="shared" si="224"/>
        <v>97.557001649560107</v>
      </c>
      <c r="DP179" s="2">
        <f t="shared" si="224"/>
        <v>91.443539406158351</v>
      </c>
      <c r="DQ179" s="2">
        <f t="shared" si="224"/>
        <v>91.289977822580624</v>
      </c>
      <c r="DR179" s="2">
        <f t="shared" si="224"/>
        <v>97.875257174638492</v>
      </c>
      <c r="DS179" s="2">
        <f t="shared" si="224"/>
        <v>85.389651167964416</v>
      </c>
      <c r="DT179" s="2">
        <f t="shared" si="224"/>
        <v>83.426012903225796</v>
      </c>
      <c r="DU179" s="2">
        <f t="shared" si="224"/>
        <v>87.296752419354846</v>
      </c>
      <c r="DV179" s="2">
        <f t="shared" si="224"/>
        <v>92.069452822580658</v>
      </c>
      <c r="DW179" s="2">
        <f t="shared" si="224"/>
        <v>104.38350458211147</v>
      </c>
      <c r="DX179" s="2">
        <f t="shared" si="224"/>
        <v>100.93015151515149</v>
      </c>
      <c r="DY179" s="2">
        <f t="shared" si="224"/>
        <v>94.240901520207643</v>
      </c>
      <c r="DZ179" s="5"/>
      <c r="EA179" s="2">
        <f t="shared" si="214"/>
        <v>68.752142857142886</v>
      </c>
      <c r="EB179" s="2">
        <f t="shared" si="214"/>
        <v>60.727644444444437</v>
      </c>
      <c r="EC179" s="2">
        <f t="shared" si="214"/>
        <v>52.639811111111129</v>
      </c>
      <c r="ED179" s="2">
        <f t="shared" si="214"/>
        <v>55.304725761772858</v>
      </c>
      <c r="EE179" s="2">
        <f t="shared" si="214"/>
        <v>54.068797932754407</v>
      </c>
      <c r="EF179" s="2">
        <f t="shared" si="214"/>
        <v>54.909124785913889</v>
      </c>
      <c r="EG179" s="2">
        <f t="shared" si="214"/>
        <v>57.139476866855119</v>
      </c>
      <c r="EH179" s="2">
        <f t="shared" si="214"/>
        <v>50.755795667666924</v>
      </c>
      <c r="EI179" s="2">
        <f t="shared" si="214"/>
        <v>54.916507022471905</v>
      </c>
      <c r="EJ179" s="2">
        <f t="shared" si="214"/>
        <v>56.961164129461437</v>
      </c>
      <c r="EK179" s="2">
        <f t="shared" si="213"/>
        <v>55.701218023255834</v>
      </c>
      <c r="EL179" s="2">
        <f t="shared" si="182"/>
        <v>52.875479222379134</v>
      </c>
      <c r="EM179" s="2">
        <f t="shared" si="182"/>
        <v>53.529937333447947</v>
      </c>
      <c r="EN179" s="2">
        <f t="shared" si="182"/>
        <v>57.33199966146325</v>
      </c>
      <c r="EO179" s="2">
        <f t="shared" si="182"/>
        <v>59.528817421072652</v>
      </c>
      <c r="EP179" s="5"/>
      <c r="EQ179" s="2">
        <f t="shared" si="225"/>
        <v>53.888549291927163</v>
      </c>
      <c r="ER179" s="2">
        <f t="shared" si="225"/>
        <v>55.618917544749792</v>
      </c>
      <c r="ES179" s="2">
        <f t="shared" si="225"/>
        <v>55.979794545730769</v>
      </c>
      <c r="ET179" s="2">
        <f t="shared" si="225"/>
        <v>55.20154412502572</v>
      </c>
      <c r="EU179" s="2">
        <f t="shared" si="225"/>
        <v>56.738507992164671</v>
      </c>
      <c r="EV179" s="2">
        <f t="shared" si="225"/>
        <v>57.979542362768484</v>
      </c>
      <c r="EW179" s="2">
        <f t="shared" si="225"/>
        <v>58.164484455924224</v>
      </c>
      <c r="EX179" s="2">
        <f t="shared" si="225"/>
        <v>56.233319596244982</v>
      </c>
      <c r="EY179" s="2">
        <f t="shared" si="225"/>
        <v>57.349534511515685</v>
      </c>
      <c r="EZ179" s="2">
        <f t="shared" si="225"/>
        <v>56.150431502143675</v>
      </c>
      <c r="FA179" s="2">
        <f t="shared" si="225"/>
        <v>55.360945925867561</v>
      </c>
      <c r="FB179" s="2">
        <f t="shared" si="225"/>
        <v>55.012629154673363</v>
      </c>
      <c r="FC179" s="2">
        <f t="shared" si="225"/>
        <v>57.213595825970984</v>
      </c>
      <c r="FD179" s="2">
        <f t="shared" si="225"/>
        <v>55.992080123964961</v>
      </c>
      <c r="FE179" s="2">
        <f t="shared" si="225"/>
        <v>56.278585287639643</v>
      </c>
      <c r="FG179" s="2">
        <f t="shared" si="226"/>
        <v>0.99999999980788057</v>
      </c>
      <c r="FH179" s="2">
        <f t="shared" si="226"/>
        <v>0.99999999982214327</v>
      </c>
      <c r="FI179" s="2">
        <f t="shared" si="226"/>
        <v>0.99999999979699172</v>
      </c>
      <c r="FJ179" s="2">
        <f t="shared" si="226"/>
        <v>0.9999999997939043</v>
      </c>
      <c r="FK179" s="2">
        <f t="shared" si="226"/>
        <v>0.99999999979594023</v>
      </c>
      <c r="FL179" s="2">
        <f t="shared" si="226"/>
        <v>0.99999999982554222</v>
      </c>
      <c r="FM179" s="2">
        <f t="shared" si="226"/>
        <v>0.99999999982921539</v>
      </c>
      <c r="FN179" s="2">
        <f t="shared" si="226"/>
        <v>0.99999999982556864</v>
      </c>
      <c r="FO179" s="2">
        <f t="shared" si="226"/>
        <v>0.99999999982910015</v>
      </c>
      <c r="FP179" s="2">
        <f t="shared" si="226"/>
        <v>0.99999999982769472</v>
      </c>
      <c r="FQ179" s="2">
        <f t="shared" si="226"/>
        <v>0.99999999979149956</v>
      </c>
      <c r="FR179" s="2">
        <f t="shared" si="226"/>
        <v>0.99999999982202481</v>
      </c>
      <c r="FS179" s="2">
        <f t="shared" si="226"/>
        <v>0.99999999842438203</v>
      </c>
      <c r="FT179" s="2">
        <f t="shared" si="226"/>
        <v>0.99999999118368166</v>
      </c>
      <c r="FU179" s="2">
        <f t="shared" si="226"/>
        <v>0.99999996802812863</v>
      </c>
      <c r="FV179" s="5"/>
      <c r="FW179" s="2">
        <f t="shared" ref="FW179:GK195" si="233">POWER(10,($B179-C$233)/C$230)/(1+POWER(10,($B179-C$233)/C$230))</f>
        <v>0.99290546392508072</v>
      </c>
      <c r="FX179" s="2">
        <f t="shared" si="233"/>
        <v>0.99581321634519182</v>
      </c>
      <c r="FY179" s="2">
        <f t="shared" si="233"/>
        <v>0.99403090501169955</v>
      </c>
      <c r="FZ179" s="2">
        <f t="shared" si="233"/>
        <v>0.99109888336057927</v>
      </c>
      <c r="GA179" s="2">
        <f t="shared" si="233"/>
        <v>0.99037788998457599</v>
      </c>
      <c r="GB179" s="2">
        <f t="shared" si="233"/>
        <v>0.99257339135433309</v>
      </c>
      <c r="GC179" s="2">
        <f t="shared" si="233"/>
        <v>0.99405683195160999</v>
      </c>
      <c r="GD179" s="2">
        <f t="shared" si="233"/>
        <v>0.99502971824867714</v>
      </c>
      <c r="GE179" s="2">
        <f t="shared" si="233"/>
        <v>0.99450430970464754</v>
      </c>
      <c r="GF179" s="2">
        <f t="shared" si="233"/>
        <v>0.9940244772674296</v>
      </c>
      <c r="GG179" s="2">
        <f t="shared" si="233"/>
        <v>0.99201170619153245</v>
      </c>
      <c r="GH179" s="2">
        <f t="shared" si="233"/>
        <v>0.99134612617505236</v>
      </c>
      <c r="GI179" s="2">
        <f t="shared" si="233"/>
        <v>0.97981735106404888</v>
      </c>
      <c r="GJ179" s="2">
        <f t="shared" si="233"/>
        <v>0.96438112983677771</v>
      </c>
      <c r="GK179" s="2">
        <f t="shared" si="233"/>
        <v>0.94875141175606204</v>
      </c>
      <c r="GL179" s="5"/>
      <c r="GM179" s="107">
        <f t="shared" ref="GM179:HA195" si="234" xml:space="preserve"> _xlfn.NORM.DIST($B179, C$7, ABS(C$11), TRUE) * _xlfn.NORM.DIST(($B179 - C$7)*C$15, 0, ABS(C$11), TRUE) * 2</f>
        <v>1.5015467668306882E-233</v>
      </c>
      <c r="GN179" s="107">
        <f t="shared" si="234"/>
        <v>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1.6337097313450574E-223</v>
      </c>
      <c r="HD179" s="107">
        <f t="shared" si="184"/>
        <v>1.4538465428152472E-307</v>
      </c>
      <c r="HE179" s="107">
        <f t="shared" si="184"/>
        <v>4.8285628458301934E-299</v>
      </c>
      <c r="HF179" s="107">
        <f t="shared" si="183"/>
        <v>1.3701159611927925E-304</v>
      </c>
      <c r="HG179" s="107">
        <f t="shared" si="183"/>
        <v>0</v>
      </c>
      <c r="HH179" s="107">
        <f t="shared" si="183"/>
        <v>0</v>
      </c>
      <c r="HI179" s="107">
        <f t="shared" si="183"/>
        <v>0</v>
      </c>
      <c r="HJ179" s="107">
        <f t="shared" si="183"/>
        <v>0</v>
      </c>
      <c r="HK179" s="107">
        <f t="shared" si="183"/>
        <v>0</v>
      </c>
      <c r="HL179" s="107">
        <f t="shared" si="183"/>
        <v>0</v>
      </c>
      <c r="HM179" s="107">
        <f t="shared" si="183"/>
        <v>0</v>
      </c>
      <c r="HN179" s="107">
        <f t="shared" si="183"/>
        <v>0</v>
      </c>
      <c r="HO179" s="107">
        <f t="shared" si="227"/>
        <v>0</v>
      </c>
      <c r="HP179" s="107">
        <f t="shared" si="227"/>
        <v>5.5549440749101202E-300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7.0974256614279536E-37</v>
      </c>
      <c r="HT179" s="107">
        <f t="shared" si="235"/>
        <v>2.0574416861420042E-52</v>
      </c>
      <c r="HU179" s="107">
        <f t="shared" si="235"/>
        <v>1.426393978595911E-49</v>
      </c>
      <c r="HV179" s="107">
        <f t="shared" si="235"/>
        <v>8.8405059448125923E-49</v>
      </c>
      <c r="HW179" s="107">
        <f t="shared" si="235"/>
        <v>1.2194020110903565E-50</v>
      </c>
      <c r="HX179" s="107">
        <f t="shared" si="235"/>
        <v>9.6871249643079537E-55</v>
      </c>
      <c r="HY179" s="107">
        <f t="shared" si="235"/>
        <v>1.1756570846402749E-57</v>
      </c>
      <c r="HZ179" s="107">
        <f t="shared" si="235"/>
        <v>3.9852996833837686E-63</v>
      </c>
      <c r="IA179" s="107">
        <f t="shared" si="235"/>
        <v>3.9588955316192299E-65</v>
      </c>
      <c r="IB179" s="107">
        <f t="shared" si="235"/>
        <v>3.8927240991236195E-60</v>
      </c>
      <c r="IC179" s="107">
        <f t="shared" si="235"/>
        <v>5.2651803250171982E-58</v>
      </c>
      <c r="ID179" s="107">
        <f t="shared" si="235"/>
        <v>1.2839702960753907E-55</v>
      </c>
      <c r="IE179" s="107">
        <f t="shared" si="235"/>
        <v>2.5872090804296231E-48</v>
      </c>
      <c r="IF179" s="107">
        <f t="shared" si="235"/>
        <v>4.2645582268860721E-45</v>
      </c>
      <c r="IG179" s="107">
        <f t="shared" si="235"/>
        <v>4.2369042745442524E-76</v>
      </c>
      <c r="II179" s="107">
        <f t="shared" ref="II179:IW195" si="236" xml:space="preserve"> _xlfn.NORM.DIST($B179, C$10, ABS(C$14), TRUE) * _xlfn.NORM.DIST(($B179 - C$10)*C$18, 0, ABS(C$14), TRUE) * 2</f>
        <v>6.0238805971832749E-10</v>
      </c>
      <c r="IJ179" s="107">
        <f t="shared" si="236"/>
        <v>1.4299348596024544E-15</v>
      </c>
      <c r="IK179" s="107">
        <f t="shared" si="236"/>
        <v>1.0790603741949734E-13</v>
      </c>
      <c r="IL179" s="107">
        <f t="shared" si="236"/>
        <v>3.8911592684008986E-12</v>
      </c>
      <c r="IM179" s="107">
        <f t="shared" si="236"/>
        <v>3.0587537958081551E-12</v>
      </c>
      <c r="IN179" s="107">
        <f t="shared" si="236"/>
        <v>5.7160611180231496E-14</v>
      </c>
      <c r="IO179" s="107">
        <f t="shared" si="236"/>
        <v>2.1563040054592977E-15</v>
      </c>
      <c r="IP179" s="107">
        <f t="shared" si="236"/>
        <v>1.6961084119707679E-17</v>
      </c>
      <c r="IQ179" s="107">
        <f t="shared" si="236"/>
        <v>1.7024068576470616E-17</v>
      </c>
      <c r="IR179" s="107">
        <f t="shared" si="236"/>
        <v>5.3423015904587922E-16</v>
      </c>
      <c r="IS179" s="107">
        <f t="shared" si="236"/>
        <v>1.5393537781333113E-14</v>
      </c>
      <c r="IT179" s="107">
        <f t="shared" si="236"/>
        <v>1.0642322411504774E-13</v>
      </c>
      <c r="IU179" s="107">
        <f t="shared" si="236"/>
        <v>9.467501970003511E-11</v>
      </c>
      <c r="IV179" s="107">
        <f t="shared" si="236"/>
        <v>4.2229341733239924E-9</v>
      </c>
      <c r="IW179" s="107">
        <f t="shared" si="236"/>
        <v>9.3005942791868068E-6</v>
      </c>
      <c r="IY179" s="107">
        <f t="shared" ref="IY179:JM195" si="237">GM179+HC179+HS179+II179</f>
        <v>6.0238805971832749E-10</v>
      </c>
      <c r="IZ179" s="107">
        <f t="shared" si="237"/>
        <v>1.4299348596024544E-15</v>
      </c>
      <c r="JA179" s="107">
        <f t="shared" si="237"/>
        <v>1.0790603741949734E-13</v>
      </c>
      <c r="JB179" s="107">
        <f t="shared" si="237"/>
        <v>3.8911592684008986E-12</v>
      </c>
      <c r="JC179" s="107">
        <f t="shared" si="237"/>
        <v>3.0587537958081551E-12</v>
      </c>
      <c r="JD179" s="107">
        <f t="shared" si="237"/>
        <v>5.7160611180231496E-14</v>
      </c>
      <c r="JE179" s="107">
        <f t="shared" si="237"/>
        <v>2.1563040054592977E-15</v>
      </c>
      <c r="JF179" s="107">
        <f t="shared" si="237"/>
        <v>1.6961084119707679E-17</v>
      </c>
      <c r="JG179" s="107">
        <f t="shared" si="237"/>
        <v>1.7024068576470616E-17</v>
      </c>
      <c r="JH179" s="107">
        <f t="shared" si="237"/>
        <v>5.3423015904587922E-16</v>
      </c>
      <c r="JI179" s="107">
        <f t="shared" si="237"/>
        <v>1.5393537781333113E-14</v>
      </c>
      <c r="JJ179" s="107">
        <f t="shared" si="237"/>
        <v>1.0642322411504774E-13</v>
      </c>
      <c r="JK179" s="107">
        <f t="shared" si="237"/>
        <v>9.467501970003511E-11</v>
      </c>
      <c r="JL179" s="107">
        <f t="shared" si="237"/>
        <v>4.2229341733239924E-9</v>
      </c>
      <c r="JM179" s="107">
        <f t="shared" si="237"/>
        <v>9.3005942791868068E-6</v>
      </c>
    </row>
    <row r="180" spans="2:273" x14ac:dyDescent="0.25">
      <c r="B180" s="2">
        <v>152</v>
      </c>
      <c r="C180" s="37">
        <v>54.128999999999998</v>
      </c>
      <c r="D180" s="37">
        <v>55.015999999999998</v>
      </c>
      <c r="E180" s="37">
        <v>56.015999999999998</v>
      </c>
      <c r="F180" s="37">
        <v>53.177</v>
      </c>
      <c r="G180" s="37">
        <v>57.017000000000003</v>
      </c>
      <c r="H180" s="37">
        <v>57.832999999999998</v>
      </c>
      <c r="I180" s="37">
        <v>58.35</v>
      </c>
      <c r="J180" s="37">
        <v>56.767000000000003</v>
      </c>
      <c r="K180" s="37">
        <v>58.116999999999997</v>
      </c>
      <c r="L180" s="37">
        <v>55.45</v>
      </c>
      <c r="M180" s="37">
        <v>55.067</v>
      </c>
      <c r="N180" s="37">
        <v>54.65</v>
      </c>
      <c r="O180" s="37">
        <v>57.55</v>
      </c>
      <c r="P180" s="37">
        <v>55.3</v>
      </c>
      <c r="Q180" s="37">
        <v>54.9</v>
      </c>
      <c r="S180" s="4">
        <f t="shared" si="185"/>
        <v>53.87453110680655</v>
      </c>
      <c r="T180" s="4">
        <f t="shared" si="186"/>
        <v>55.535805489617758</v>
      </c>
      <c r="U180" s="4">
        <f t="shared" si="187"/>
        <v>55.868677639603874</v>
      </c>
      <c r="V180" s="4">
        <f t="shared" si="188"/>
        <v>55.083387470453616</v>
      </c>
      <c r="W180" s="4">
        <f t="shared" si="189"/>
        <v>56.599626902977484</v>
      </c>
      <c r="X180" s="4">
        <f t="shared" si="190"/>
        <v>57.846807859621222</v>
      </c>
      <c r="Y180" s="4">
        <f t="shared" si="191"/>
        <v>58.046113826439132</v>
      </c>
      <c r="Z180" s="4">
        <f t="shared" si="192"/>
        <v>56.061778245293603</v>
      </c>
      <c r="AA180" s="4">
        <f t="shared" si="193"/>
        <v>57.205735133286211</v>
      </c>
      <c r="AB180" s="4">
        <f t="shared" si="194"/>
        <v>56.018753886103234</v>
      </c>
      <c r="AC180" s="4">
        <f t="shared" si="195"/>
        <v>55.219787840621819</v>
      </c>
      <c r="AD180" s="4">
        <f t="shared" si="196"/>
        <v>54.862597988018948</v>
      </c>
      <c r="AE180" s="4">
        <f t="shared" si="197"/>
        <v>57.013508252107442</v>
      </c>
      <c r="AF180" s="4">
        <f t="shared" si="198"/>
        <v>55.877721734414393</v>
      </c>
      <c r="AG180" s="4">
        <f t="shared" si="198"/>
        <v>56.260888039660273</v>
      </c>
      <c r="AI180" s="4">
        <f t="shared" si="199"/>
        <v>0.25446889319344734</v>
      </c>
      <c r="AJ180" s="4">
        <f t="shared" si="200"/>
        <v>-0.51980548961775952</v>
      </c>
      <c r="AK180" s="4">
        <f t="shared" si="201"/>
        <v>0.14732236039612445</v>
      </c>
      <c r="AL180" s="4">
        <f t="shared" si="202"/>
        <v>-1.9063874704536161</v>
      </c>
      <c r="AM180" s="4">
        <f t="shared" si="203"/>
        <v>0.41737309702251935</v>
      </c>
      <c r="AN180" s="4">
        <f t="shared" si="204"/>
        <v>-1.3807859621223884E-2</v>
      </c>
      <c r="AO180" s="4">
        <f t="shared" si="205"/>
        <v>0.30388617356086911</v>
      </c>
      <c r="AP180" s="4">
        <f t="shared" si="206"/>
        <v>0.70522175470640036</v>
      </c>
      <c r="AQ180" s="4">
        <f t="shared" si="207"/>
        <v>0.91126486671378615</v>
      </c>
      <c r="AR180" s="4">
        <f t="shared" si="208"/>
        <v>-0.56875388610323085</v>
      </c>
      <c r="AS180" s="4">
        <f t="shared" si="209"/>
        <v>-0.15278784062181927</v>
      </c>
      <c r="AT180" s="4">
        <f t="shared" si="210"/>
        <v>-0.21259798801894902</v>
      </c>
      <c r="AU180" s="4">
        <f t="shared" si="211"/>
        <v>0.53649174789255483</v>
      </c>
      <c r="AV180" s="4">
        <f t="shared" si="228"/>
        <v>-0.57772173441439634</v>
      </c>
      <c r="AW180" s="4">
        <f t="shared" si="228"/>
        <v>-1.3608880396602743</v>
      </c>
      <c r="AY180" s="2">
        <f t="shared" si="229"/>
        <v>53.87453110680655</v>
      </c>
      <c r="AZ180" s="2">
        <f t="shared" si="229"/>
        <v>55.535805489617758</v>
      </c>
      <c r="BA180" s="2">
        <f t="shared" si="229"/>
        <v>55.868677639603874</v>
      </c>
      <c r="BB180" s="2">
        <f t="shared" si="229"/>
        <v>55.083387470453616</v>
      </c>
      <c r="BC180" s="2">
        <f t="shared" si="229"/>
        <v>56.599626902977484</v>
      </c>
      <c r="BD180" s="2">
        <f t="shared" si="229"/>
        <v>57.846807859621222</v>
      </c>
      <c r="BE180" s="2">
        <f t="shared" si="229"/>
        <v>58.046113826439132</v>
      </c>
      <c r="BF180" s="2">
        <f t="shared" si="229"/>
        <v>56.061778245293603</v>
      </c>
      <c r="BG180" s="2">
        <f t="shared" si="229"/>
        <v>57.205735133286211</v>
      </c>
      <c r="BH180" s="2">
        <f t="shared" si="229"/>
        <v>56.018753886103234</v>
      </c>
      <c r="BI180" s="2">
        <f t="shared" si="229"/>
        <v>55.219787840621819</v>
      </c>
      <c r="BJ180" s="2">
        <f t="shared" si="229"/>
        <v>54.862597988018948</v>
      </c>
      <c r="BK180" s="2">
        <f t="shared" si="229"/>
        <v>57.013508252107428</v>
      </c>
      <c r="BL180" s="2">
        <f t="shared" si="229"/>
        <v>55.877721734409398</v>
      </c>
      <c r="BM180" s="2">
        <f t="shared" si="229"/>
        <v>56.260887809117754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>
        <f t="shared" si="232"/>
        <v>54.128999999999998</v>
      </c>
      <c r="CV180" s="2">
        <f t="shared" si="232"/>
        <v>55.015999999999998</v>
      </c>
      <c r="CW180" s="2">
        <f t="shared" si="232"/>
        <v>56.015999999999998</v>
      </c>
      <c r="CX180" s="2">
        <f t="shared" si="232"/>
        <v>53.177</v>
      </c>
      <c r="CY180" s="2">
        <f t="shared" si="232"/>
        <v>57.017000000000003</v>
      </c>
      <c r="CZ180" s="2">
        <f t="shared" si="232"/>
        <v>57.832999999999998</v>
      </c>
      <c r="DA180" s="2">
        <f t="shared" si="232"/>
        <v>58.35</v>
      </c>
      <c r="DB180" s="2">
        <f t="shared" si="232"/>
        <v>56.767000000000003</v>
      </c>
      <c r="DC180" s="2">
        <f t="shared" si="232"/>
        <v>58.116999999999997</v>
      </c>
      <c r="DD180" s="2">
        <f t="shared" si="232"/>
        <v>55.45</v>
      </c>
      <c r="DE180" s="2">
        <f t="shared" si="232"/>
        <v>55.067</v>
      </c>
      <c r="DF180" s="2">
        <f t="shared" si="232"/>
        <v>54.65</v>
      </c>
      <c r="DG180" s="2">
        <f t="shared" si="232"/>
        <v>57.55</v>
      </c>
      <c r="DH180" s="2">
        <f t="shared" si="232"/>
        <v>55.3</v>
      </c>
      <c r="DI180" s="2">
        <f t="shared" si="232"/>
        <v>54.9</v>
      </c>
      <c r="DK180" s="2">
        <f t="shared" si="224"/>
        <v>95.804676529477206</v>
      </c>
      <c r="DL180" s="2">
        <f t="shared" si="224"/>
        <v>93.754393939393935</v>
      </c>
      <c r="DM180" s="2">
        <f t="shared" si="224"/>
        <v>95.974836974789909</v>
      </c>
      <c r="DN180" s="2">
        <f t="shared" si="224"/>
        <v>99.38117947860961</v>
      </c>
      <c r="DO180" s="2">
        <f t="shared" si="224"/>
        <v>97.723151942815235</v>
      </c>
      <c r="DP180" s="2">
        <f t="shared" si="224"/>
        <v>91.557435300586505</v>
      </c>
      <c r="DQ180" s="2">
        <f t="shared" si="224"/>
        <v>91.397979838709659</v>
      </c>
      <c r="DR180" s="2">
        <f t="shared" si="224"/>
        <v>98.030759510567293</v>
      </c>
      <c r="DS180" s="2">
        <f t="shared" si="224"/>
        <v>85.457012013348177</v>
      </c>
      <c r="DT180" s="2">
        <f t="shared" si="224"/>
        <v>83.464382258064504</v>
      </c>
      <c r="DU180" s="2">
        <f t="shared" si="224"/>
        <v>87.381932258064523</v>
      </c>
      <c r="DV180" s="2">
        <f t="shared" si="224"/>
        <v>92.201352419354848</v>
      </c>
      <c r="DW180" s="2">
        <f t="shared" si="224"/>
        <v>104.58728317448683</v>
      </c>
      <c r="DX180" s="2">
        <f t="shared" si="224"/>
        <v>101.10033333333331</v>
      </c>
      <c r="DY180" s="2">
        <f t="shared" si="224"/>
        <v>94.391263255469042</v>
      </c>
      <c r="EA180" s="2">
        <f t="shared" si="214"/>
        <v>68.872285714285738</v>
      </c>
      <c r="EB180" s="2">
        <f t="shared" si="214"/>
        <v>60.700711111111104</v>
      </c>
      <c r="EC180" s="2">
        <f t="shared" si="214"/>
        <v>52.493577777777801</v>
      </c>
      <c r="ED180" s="2">
        <f t="shared" si="214"/>
        <v>55.18366288088643</v>
      </c>
      <c r="EE180" s="2">
        <f t="shared" si="214"/>
        <v>53.905435924401296</v>
      </c>
      <c r="EF180" s="2">
        <f t="shared" si="214"/>
        <v>54.745627445088786</v>
      </c>
      <c r="EG180" s="2">
        <f t="shared" si="214"/>
        <v>57.007494932083006</v>
      </c>
      <c r="EH180" s="2">
        <f t="shared" si="214"/>
        <v>50.517882454988751</v>
      </c>
      <c r="EI180" s="2">
        <f t="shared" si="214"/>
        <v>54.742548806179769</v>
      </c>
      <c r="EJ180" s="2">
        <f t="shared" si="214"/>
        <v>56.837155046693113</v>
      </c>
      <c r="EK180" s="2">
        <f t="shared" si="213"/>
        <v>55.562530546699193</v>
      </c>
      <c r="EL180" s="2">
        <f t="shared" si="182"/>
        <v>52.705933745981191</v>
      </c>
      <c r="EM180" s="2">
        <f t="shared" si="182"/>
        <v>53.330094859451563</v>
      </c>
      <c r="EN180" s="2">
        <f t="shared" si="182"/>
        <v>57.1979686665413</v>
      </c>
      <c r="EO180" s="2">
        <f t="shared" si="182"/>
        <v>59.418213579307718</v>
      </c>
      <c r="EQ180" s="2">
        <f t="shared" si="225"/>
        <v>53.789408999757867</v>
      </c>
      <c r="ER180" s="2">
        <f t="shared" si="225"/>
        <v>55.518556441164719</v>
      </c>
      <c r="ES180" s="2">
        <f t="shared" si="225"/>
        <v>55.884776496505609</v>
      </c>
      <c r="ET180" s="2">
        <f t="shared" si="225"/>
        <v>55.082672107612375</v>
      </c>
      <c r="EU180" s="2">
        <f t="shared" si="225"/>
        <v>56.620418967298193</v>
      </c>
      <c r="EV180" s="2">
        <f t="shared" si="225"/>
        <v>57.865239110978507</v>
      </c>
      <c r="EW180" s="2">
        <f t="shared" si="225"/>
        <v>58.051046275424909</v>
      </c>
      <c r="EX180" s="2">
        <f t="shared" si="225"/>
        <v>56.083775064440971</v>
      </c>
      <c r="EY180" s="2">
        <f t="shared" si="225"/>
        <v>57.216547298616817</v>
      </c>
      <c r="EZ180" s="2">
        <f t="shared" si="225"/>
        <v>56.014845967875175</v>
      </c>
      <c r="FA180" s="2">
        <f t="shared" si="225"/>
        <v>55.217595507704772</v>
      </c>
      <c r="FB180" s="2">
        <f t="shared" si="225"/>
        <v>54.87755234072096</v>
      </c>
      <c r="FC180" s="2">
        <f t="shared" si="225"/>
        <v>57.075050583153136</v>
      </c>
      <c r="FD180" s="2">
        <f t="shared" si="225"/>
        <v>55.83747257436633</v>
      </c>
      <c r="FE180" s="2">
        <f t="shared" si="225"/>
        <v>56.11802184882103</v>
      </c>
      <c r="FG180" s="2">
        <f t="shared" si="226"/>
        <v>0.99999999984739407</v>
      </c>
      <c r="FH180" s="2">
        <f t="shared" si="226"/>
        <v>0.99999999985872345</v>
      </c>
      <c r="FI180" s="2">
        <f t="shared" si="226"/>
        <v>0.99999999983874477</v>
      </c>
      <c r="FJ180" s="2">
        <f t="shared" si="226"/>
        <v>0.9999999998362924</v>
      </c>
      <c r="FK180" s="2">
        <f t="shared" si="226"/>
        <v>0.99999999983790955</v>
      </c>
      <c r="FL180" s="2">
        <f t="shared" si="226"/>
        <v>0.99999999986142318</v>
      </c>
      <c r="FM180" s="2">
        <f t="shared" si="226"/>
        <v>0.99999999986434096</v>
      </c>
      <c r="FN180" s="2">
        <f t="shared" si="226"/>
        <v>0.99999999986144428</v>
      </c>
      <c r="FO180" s="2">
        <f t="shared" si="226"/>
        <v>0.99999999986424948</v>
      </c>
      <c r="FP180" s="2">
        <f t="shared" si="226"/>
        <v>0.99999999986313304</v>
      </c>
      <c r="FQ180" s="2">
        <f t="shared" si="226"/>
        <v>0.99999999983438226</v>
      </c>
      <c r="FR180" s="2">
        <f t="shared" si="226"/>
        <v>0.99999999985862931</v>
      </c>
      <c r="FS180" s="2">
        <f t="shared" si="226"/>
        <v>0.99999999872196765</v>
      </c>
      <c r="FT180" s="2">
        <f t="shared" si="226"/>
        <v>0.99999999272297391</v>
      </c>
      <c r="FU180" s="2">
        <f t="shared" si="226"/>
        <v>0.99999997321787815</v>
      </c>
      <c r="FW180" s="2">
        <f t="shared" si="233"/>
        <v>0.99435637481166639</v>
      </c>
      <c r="FX180" s="2">
        <f t="shared" si="233"/>
        <v>0.99667145330814555</v>
      </c>
      <c r="FY180" s="2">
        <f t="shared" si="233"/>
        <v>0.99525275123972712</v>
      </c>
      <c r="FZ180" s="2">
        <f t="shared" si="233"/>
        <v>0.99291662413723891</v>
      </c>
      <c r="GA180" s="2">
        <f t="shared" si="233"/>
        <v>0.99234173065001496</v>
      </c>
      <c r="GB180" s="2">
        <f t="shared" si="233"/>
        <v>0.9940918106378196</v>
      </c>
      <c r="GC180" s="2">
        <f t="shared" si="233"/>
        <v>0.99527339628986389</v>
      </c>
      <c r="GD180" s="2">
        <f t="shared" si="233"/>
        <v>0.99604792487494409</v>
      </c>
      <c r="GE180" s="2">
        <f t="shared" si="233"/>
        <v>0.99562967821801063</v>
      </c>
      <c r="GF180" s="2">
        <f t="shared" si="233"/>
        <v>0.99524763293470098</v>
      </c>
      <c r="GG180" s="2">
        <f t="shared" si="233"/>
        <v>0.99364423036413674</v>
      </c>
      <c r="GH180" s="2">
        <f t="shared" si="233"/>
        <v>0.99311372709658685</v>
      </c>
      <c r="GI180" s="2">
        <f t="shared" si="233"/>
        <v>0.98356658900810223</v>
      </c>
      <c r="GJ180" s="2">
        <f t="shared" si="233"/>
        <v>0.97041605573443879</v>
      </c>
      <c r="GK180" s="2">
        <f t="shared" si="233"/>
        <v>0.95671008374317246</v>
      </c>
      <c r="GM180" s="107">
        <f t="shared" si="234"/>
        <v>2.4458266837854707E-238</v>
      </c>
      <c r="GN180" s="107">
        <f t="shared" si="234"/>
        <v>0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3.1090044102656076E-229</v>
      </c>
      <c r="HD180" s="107">
        <f t="shared" si="184"/>
        <v>0</v>
      </c>
      <c r="HE180" s="107">
        <f t="shared" si="184"/>
        <v>1.0062667900680588E-306</v>
      </c>
      <c r="HF180" s="107">
        <f t="shared" si="183"/>
        <v>0</v>
      </c>
      <c r="HG180" s="107">
        <f t="shared" si="183"/>
        <v>0</v>
      </c>
      <c r="HH180" s="107">
        <f t="shared" si="183"/>
        <v>0</v>
      </c>
      <c r="HI180" s="107">
        <f t="shared" si="183"/>
        <v>0</v>
      </c>
      <c r="HJ180" s="107">
        <f t="shared" si="183"/>
        <v>0</v>
      </c>
      <c r="HK180" s="107">
        <f t="shared" si="183"/>
        <v>0</v>
      </c>
      <c r="HL180" s="107">
        <f t="shared" si="183"/>
        <v>0</v>
      </c>
      <c r="HM180" s="107">
        <f t="shared" si="183"/>
        <v>0</v>
      </c>
      <c r="HN180" s="107">
        <f t="shared" si="183"/>
        <v>0</v>
      </c>
      <c r="HO180" s="107">
        <f t="shared" si="227"/>
        <v>0</v>
      </c>
      <c r="HP180" s="107">
        <f t="shared" si="227"/>
        <v>7.6442173454628889E-308</v>
      </c>
      <c r="HQ180" s="107">
        <f t="shared" si="227"/>
        <v>0</v>
      </c>
      <c r="HS180" s="107">
        <f t="shared" si="235"/>
        <v>2.1117452072406014E-38</v>
      </c>
      <c r="HT180" s="107">
        <f t="shared" si="235"/>
        <v>1.5230592772411857E-54</v>
      </c>
      <c r="HU180" s="107">
        <f t="shared" si="235"/>
        <v>1.2362477323907154E-51</v>
      </c>
      <c r="HV180" s="107">
        <f t="shared" si="235"/>
        <v>7.4557360377646562E-51</v>
      </c>
      <c r="HW180" s="107">
        <f t="shared" si="235"/>
        <v>8.422495690052245E-53</v>
      </c>
      <c r="HX180" s="107">
        <f t="shared" si="235"/>
        <v>4.9344757875984983E-57</v>
      </c>
      <c r="HY180" s="107">
        <f t="shared" si="235"/>
        <v>4.9430114179416723E-60</v>
      </c>
      <c r="HZ180" s="107">
        <f t="shared" si="235"/>
        <v>1.0469335224682431E-65</v>
      </c>
      <c r="IA180" s="107">
        <f t="shared" si="235"/>
        <v>8.4059097413594317E-68</v>
      </c>
      <c r="IB180" s="107">
        <f t="shared" si="235"/>
        <v>1.2793962382027444E-62</v>
      </c>
      <c r="IC180" s="107">
        <f t="shared" si="235"/>
        <v>1.8576834422193653E-60</v>
      </c>
      <c r="ID180" s="107">
        <f t="shared" si="235"/>
        <v>5.5884556778213622E-58</v>
      </c>
      <c r="IE180" s="107">
        <f t="shared" si="235"/>
        <v>1.9391725953454659E-50</v>
      </c>
      <c r="IF180" s="107">
        <f t="shared" si="235"/>
        <v>4.1837378923949832E-47</v>
      </c>
      <c r="IG180" s="107">
        <f t="shared" si="235"/>
        <v>1.1044277457218964E-79</v>
      </c>
      <c r="II180" s="107">
        <f t="shared" si="236"/>
        <v>9.2799691670381032E-11</v>
      </c>
      <c r="IJ180" s="107">
        <f t="shared" si="236"/>
        <v>8.886905258585336E-17</v>
      </c>
      <c r="IK180" s="107">
        <f t="shared" si="236"/>
        <v>8.1424544778257656E-15</v>
      </c>
      <c r="IL180" s="107">
        <f t="shared" si="236"/>
        <v>3.3327995133995983E-13</v>
      </c>
      <c r="IM180" s="107">
        <f t="shared" si="236"/>
        <v>2.4507537035171778E-13</v>
      </c>
      <c r="IN180" s="107">
        <f t="shared" si="236"/>
        <v>3.6068505698236972E-15</v>
      </c>
      <c r="IO180" s="107">
        <f t="shared" si="236"/>
        <v>1.1443475813910942E-16</v>
      </c>
      <c r="IP180" s="107">
        <f t="shared" si="236"/>
        <v>6.5192094634046946E-19</v>
      </c>
      <c r="IQ180" s="107">
        <f t="shared" si="236"/>
        <v>6.1357130401869804E-19</v>
      </c>
      <c r="IR180" s="107">
        <f t="shared" si="236"/>
        <v>2.4899932856121729E-17</v>
      </c>
      <c r="IS180" s="107">
        <f t="shared" si="236"/>
        <v>8.2006481750506151E-16</v>
      </c>
      <c r="IT180" s="107">
        <f t="shared" si="236"/>
        <v>6.5097129702900958E-15</v>
      </c>
      <c r="IU180" s="107">
        <f t="shared" si="236"/>
        <v>8.8339204107965211E-12</v>
      </c>
      <c r="IV180" s="107">
        <f t="shared" si="236"/>
        <v>5.0683978312282615E-10</v>
      </c>
      <c r="IW180" s="107">
        <f t="shared" si="236"/>
        <v>2.5786316237227523E-6</v>
      </c>
      <c r="IY180" s="107">
        <f t="shared" si="237"/>
        <v>9.2799691670381032E-11</v>
      </c>
      <c r="IZ180" s="107">
        <f t="shared" si="237"/>
        <v>8.886905258585336E-17</v>
      </c>
      <c r="JA180" s="107">
        <f t="shared" si="237"/>
        <v>8.1424544778257656E-15</v>
      </c>
      <c r="JB180" s="107">
        <f t="shared" si="237"/>
        <v>3.3327995133995983E-13</v>
      </c>
      <c r="JC180" s="107">
        <f t="shared" si="237"/>
        <v>2.4507537035171778E-13</v>
      </c>
      <c r="JD180" s="107">
        <f t="shared" si="237"/>
        <v>3.6068505698236972E-15</v>
      </c>
      <c r="JE180" s="107">
        <f t="shared" si="237"/>
        <v>1.1443475813910942E-16</v>
      </c>
      <c r="JF180" s="107">
        <f t="shared" si="237"/>
        <v>6.5192094634046946E-19</v>
      </c>
      <c r="JG180" s="107">
        <f t="shared" si="237"/>
        <v>6.1357130401869804E-19</v>
      </c>
      <c r="JH180" s="107">
        <f t="shared" si="237"/>
        <v>2.4899932856121729E-17</v>
      </c>
      <c r="JI180" s="107">
        <f t="shared" si="237"/>
        <v>8.2006481750506151E-16</v>
      </c>
      <c r="JJ180" s="107">
        <f t="shared" si="237"/>
        <v>6.5097129702900958E-15</v>
      </c>
      <c r="JK180" s="107">
        <f t="shared" si="237"/>
        <v>8.8339204107965211E-12</v>
      </c>
      <c r="JL180" s="107">
        <f t="shared" si="237"/>
        <v>5.0683978312282615E-10</v>
      </c>
      <c r="JM180" s="107">
        <f t="shared" si="237"/>
        <v>2.5786316237227523E-6</v>
      </c>
    </row>
    <row r="181" spans="2:273" x14ac:dyDescent="0.25">
      <c r="B181" s="2">
        <v>153</v>
      </c>
      <c r="C181" s="37">
        <v>53.564999999999998</v>
      </c>
      <c r="D181" s="37">
        <v>55.484000000000002</v>
      </c>
      <c r="E181" s="37">
        <v>55.725999999999999</v>
      </c>
      <c r="F181" s="37">
        <v>54.225999999999999</v>
      </c>
      <c r="G181" s="37">
        <v>56.517000000000003</v>
      </c>
      <c r="H181" s="37">
        <v>58.15</v>
      </c>
      <c r="I181" s="37">
        <v>58.683</v>
      </c>
      <c r="J181" s="37">
        <v>56.017000000000003</v>
      </c>
      <c r="K181" s="37">
        <v>57.167000000000002</v>
      </c>
      <c r="L181" s="37">
        <v>55.55</v>
      </c>
      <c r="M181" s="37">
        <v>54.933</v>
      </c>
      <c r="N181" s="37">
        <v>54.5</v>
      </c>
      <c r="O181" s="37">
        <v>56.383000000000003</v>
      </c>
      <c r="P181" s="37">
        <v>55.517000000000003</v>
      </c>
      <c r="Q181" s="37">
        <v>55.267000000000003</v>
      </c>
      <c r="S181" s="4">
        <f t="shared" si="185"/>
        <v>53.758946339527128</v>
      </c>
      <c r="T181" s="4">
        <f t="shared" si="186"/>
        <v>55.432100403034639</v>
      </c>
      <c r="U181" s="4">
        <f t="shared" si="187"/>
        <v>55.776764857745853</v>
      </c>
      <c r="V181" s="4">
        <f t="shared" si="188"/>
        <v>54.964356807238474</v>
      </c>
      <c r="W181" s="4">
        <f t="shared" si="189"/>
        <v>56.485512325772596</v>
      </c>
      <c r="X181" s="4">
        <f t="shared" si="190"/>
        <v>57.736046433099702</v>
      </c>
      <c r="Y181" s="4">
        <f t="shared" si="191"/>
        <v>57.933616609155528</v>
      </c>
      <c r="Z181" s="4">
        <f t="shared" si="192"/>
        <v>55.916465987666257</v>
      </c>
      <c r="AA181" s="4">
        <f t="shared" si="193"/>
        <v>57.074821593322206</v>
      </c>
      <c r="AB181" s="4">
        <f t="shared" si="194"/>
        <v>55.882411383637148</v>
      </c>
      <c r="AC181" s="4">
        <f t="shared" si="195"/>
        <v>55.076012372873194</v>
      </c>
      <c r="AD181" s="4">
        <f t="shared" si="196"/>
        <v>54.730391204804519</v>
      </c>
      <c r="AE181" s="4">
        <f t="shared" si="197"/>
        <v>56.885611425330332</v>
      </c>
      <c r="AF181" s="4">
        <f t="shared" si="198"/>
        <v>55.716764401501635</v>
      </c>
      <c r="AG181" s="4">
        <f t="shared" si="198"/>
        <v>56.079805465891525</v>
      </c>
      <c r="AI181" s="4">
        <f t="shared" si="199"/>
        <v>-0.19394633952713036</v>
      </c>
      <c r="AJ181" s="4">
        <f t="shared" si="200"/>
        <v>5.189959696536306E-2</v>
      </c>
      <c r="AK181" s="4">
        <f t="shared" si="201"/>
        <v>-5.0764857745853931E-2</v>
      </c>
      <c r="AL181" s="4">
        <f t="shared" si="202"/>
        <v>-0.73835680723847474</v>
      </c>
      <c r="AM181" s="4">
        <f t="shared" si="203"/>
        <v>3.1487674227406615E-2</v>
      </c>
      <c r="AN181" s="4">
        <f t="shared" si="204"/>
        <v>0.41395356690029672</v>
      </c>
      <c r="AO181" s="4">
        <f t="shared" si="205"/>
        <v>0.74938339084447136</v>
      </c>
      <c r="AP181" s="4">
        <f t="shared" si="206"/>
        <v>0.10053401233374615</v>
      </c>
      <c r="AQ181" s="4">
        <f t="shared" si="207"/>
        <v>9.2178406677795977E-2</v>
      </c>
      <c r="AR181" s="4">
        <f t="shared" si="208"/>
        <v>-0.33241138363715095</v>
      </c>
      <c r="AS181" s="4">
        <f t="shared" si="209"/>
        <v>-0.14301237287319424</v>
      </c>
      <c r="AT181" s="4">
        <f t="shared" si="210"/>
        <v>-0.23039120480451913</v>
      </c>
      <c r="AU181" s="4">
        <f t="shared" si="211"/>
        <v>-0.5026114253303291</v>
      </c>
      <c r="AV181" s="4">
        <f t="shared" si="228"/>
        <v>-0.19976440150163199</v>
      </c>
      <c r="AW181" s="4">
        <f t="shared" si="228"/>
        <v>-0.81280546589152181</v>
      </c>
      <c r="AY181" s="2">
        <f t="shared" si="229"/>
        <v>53.758946339527128</v>
      </c>
      <c r="AZ181" s="2">
        <f t="shared" si="229"/>
        <v>55.432100403034639</v>
      </c>
      <c r="BA181" s="2">
        <f t="shared" si="229"/>
        <v>55.776764857745853</v>
      </c>
      <c r="BB181" s="2">
        <f t="shared" si="229"/>
        <v>54.964356807238474</v>
      </c>
      <c r="BC181" s="2">
        <f t="shared" si="229"/>
        <v>56.485512325772596</v>
      </c>
      <c r="BD181" s="2">
        <f t="shared" si="229"/>
        <v>57.736046433099702</v>
      </c>
      <c r="BE181" s="2">
        <f t="shared" si="229"/>
        <v>57.933616609155528</v>
      </c>
      <c r="BF181" s="2">
        <f t="shared" si="229"/>
        <v>55.916465987666257</v>
      </c>
      <c r="BG181" s="2">
        <f t="shared" si="229"/>
        <v>57.074821593322206</v>
      </c>
      <c r="BH181" s="2">
        <f t="shared" si="229"/>
        <v>55.882411383637148</v>
      </c>
      <c r="BI181" s="2">
        <f t="shared" si="229"/>
        <v>55.076012372873194</v>
      </c>
      <c r="BJ181" s="2">
        <f t="shared" si="229"/>
        <v>54.730391204804519</v>
      </c>
      <c r="BK181" s="2">
        <f t="shared" si="229"/>
        <v>56.885611425330332</v>
      </c>
      <c r="BL181" s="2">
        <f t="shared" si="229"/>
        <v>55.716764401501422</v>
      </c>
      <c r="BM181" s="2">
        <f t="shared" si="229"/>
        <v>56.079805438330304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>
        <f t="shared" si="232"/>
        <v>53.564999999999998</v>
      </c>
      <c r="CV181" s="2">
        <f t="shared" si="232"/>
        <v>55.484000000000002</v>
      </c>
      <c r="CW181" s="2">
        <f t="shared" si="232"/>
        <v>55.725999999999999</v>
      </c>
      <c r="CX181" s="2">
        <f t="shared" si="232"/>
        <v>54.225999999999999</v>
      </c>
      <c r="CY181" s="2">
        <f t="shared" si="232"/>
        <v>56.517000000000003</v>
      </c>
      <c r="CZ181" s="2">
        <f t="shared" si="232"/>
        <v>58.15</v>
      </c>
      <c r="DA181" s="2">
        <f t="shared" si="232"/>
        <v>58.683</v>
      </c>
      <c r="DB181" s="2">
        <f t="shared" si="232"/>
        <v>56.017000000000003</v>
      </c>
      <c r="DC181" s="2">
        <f t="shared" si="232"/>
        <v>57.167000000000002</v>
      </c>
      <c r="DD181" s="2">
        <f t="shared" si="232"/>
        <v>55.55</v>
      </c>
      <c r="DE181" s="2">
        <f t="shared" si="232"/>
        <v>54.933</v>
      </c>
      <c r="DF181" s="2">
        <f t="shared" si="232"/>
        <v>54.5</v>
      </c>
      <c r="DG181" s="2">
        <f t="shared" si="232"/>
        <v>56.383000000000003</v>
      </c>
      <c r="DH181" s="2">
        <f t="shared" si="232"/>
        <v>55.517000000000003</v>
      </c>
      <c r="DI181" s="2">
        <f t="shared" si="232"/>
        <v>55.267000000000003</v>
      </c>
      <c r="DK181" s="2">
        <f t="shared" ref="DK181:DY197" si="238">BO$229*$B181+BO$230</f>
        <v>95.987486540600685</v>
      </c>
      <c r="DL181" s="2">
        <f t="shared" si="238"/>
        <v>93.916674019607854</v>
      </c>
      <c r="DM181" s="2">
        <f t="shared" si="238"/>
        <v>96.144141176470583</v>
      </c>
      <c r="DN181" s="2">
        <f t="shared" si="238"/>
        <v>99.572590909090891</v>
      </c>
      <c r="DO181" s="2">
        <f t="shared" si="238"/>
        <v>97.889302236070364</v>
      </c>
      <c r="DP181" s="2">
        <f t="shared" si="238"/>
        <v>91.671331195014659</v>
      </c>
      <c r="DQ181" s="2">
        <f t="shared" si="238"/>
        <v>91.505981854838694</v>
      </c>
      <c r="DR181" s="2">
        <f t="shared" si="238"/>
        <v>98.186261846496109</v>
      </c>
      <c r="DS181" s="2">
        <f t="shared" si="238"/>
        <v>85.524372858731937</v>
      </c>
      <c r="DT181" s="2">
        <f t="shared" si="238"/>
        <v>83.502751612903211</v>
      </c>
      <c r="DU181" s="2">
        <f t="shared" si="238"/>
        <v>87.467112096774201</v>
      </c>
      <c r="DV181" s="2">
        <f t="shared" si="238"/>
        <v>92.333252016129052</v>
      </c>
      <c r="DW181" s="2">
        <f t="shared" si="238"/>
        <v>104.7910617668622</v>
      </c>
      <c r="DX181" s="2">
        <f t="shared" si="238"/>
        <v>101.27051515151513</v>
      </c>
      <c r="DY181" s="2">
        <f t="shared" si="238"/>
        <v>94.54162499073044</v>
      </c>
      <c r="EA181" s="2">
        <f t="shared" si="214"/>
        <v>68.992428571428604</v>
      </c>
      <c r="EB181" s="2">
        <f t="shared" si="214"/>
        <v>60.673777777777765</v>
      </c>
      <c r="EC181" s="2">
        <f t="shared" si="214"/>
        <v>52.347344444444467</v>
      </c>
      <c r="ED181" s="2">
        <f t="shared" si="214"/>
        <v>55.062600000000003</v>
      </c>
      <c r="EE181" s="2">
        <f t="shared" si="214"/>
        <v>53.742073916048184</v>
      </c>
      <c r="EF181" s="2">
        <f t="shared" si="214"/>
        <v>54.582130104263697</v>
      </c>
      <c r="EG181" s="2">
        <f t="shared" si="214"/>
        <v>56.875512997310892</v>
      </c>
      <c r="EH181" s="2">
        <f t="shared" si="214"/>
        <v>50.279969242310585</v>
      </c>
      <c r="EI181" s="2">
        <f t="shared" si="214"/>
        <v>54.568590589887634</v>
      </c>
      <c r="EJ181" s="2">
        <f t="shared" si="214"/>
        <v>56.713145963924788</v>
      </c>
      <c r="EK181" s="2">
        <f t="shared" si="213"/>
        <v>55.423843070142553</v>
      </c>
      <c r="EL181" s="2">
        <f t="shared" si="182"/>
        <v>52.536388269583242</v>
      </c>
      <c r="EM181" s="2">
        <f t="shared" si="182"/>
        <v>53.130252385455165</v>
      </c>
      <c r="EN181" s="2">
        <f t="shared" si="182"/>
        <v>57.063937671619357</v>
      </c>
      <c r="EO181" s="2">
        <f t="shared" si="182"/>
        <v>59.307609737542791</v>
      </c>
      <c r="EQ181" s="2">
        <f t="shared" ref="EQ181:FE197" si="239">CU$229*$B181+CU$230</f>
        <v>53.690268707588579</v>
      </c>
      <c r="ER181" s="2">
        <f t="shared" si="239"/>
        <v>55.418195337579647</v>
      </c>
      <c r="ES181" s="2">
        <f t="shared" si="239"/>
        <v>55.789758447280448</v>
      </c>
      <c r="ET181" s="2">
        <f t="shared" si="239"/>
        <v>54.96380009019903</v>
      </c>
      <c r="EU181" s="2">
        <f t="shared" si="239"/>
        <v>56.502329942431722</v>
      </c>
      <c r="EV181" s="2">
        <f t="shared" si="239"/>
        <v>57.75093585918853</v>
      </c>
      <c r="EW181" s="2">
        <f t="shared" si="239"/>
        <v>57.937608094925594</v>
      </c>
      <c r="EX181" s="2">
        <f t="shared" si="239"/>
        <v>55.934230532636967</v>
      </c>
      <c r="EY181" s="2">
        <f t="shared" si="239"/>
        <v>57.083560085717956</v>
      </c>
      <c r="EZ181" s="2">
        <f t="shared" si="239"/>
        <v>55.879260433606682</v>
      </c>
      <c r="FA181" s="2">
        <f t="shared" si="239"/>
        <v>55.074245089541989</v>
      </c>
      <c r="FB181" s="2">
        <f t="shared" si="239"/>
        <v>54.742475526768558</v>
      </c>
      <c r="FC181" s="2">
        <f t="shared" si="239"/>
        <v>56.936505340335287</v>
      </c>
      <c r="FD181" s="2">
        <f t="shared" si="239"/>
        <v>55.682865024767693</v>
      </c>
      <c r="FE181" s="2">
        <f t="shared" si="239"/>
        <v>55.957458410002417</v>
      </c>
      <c r="FG181" s="2">
        <f t="shared" ref="FG181:FU197" si="240">POWER(10,($B181-C$232)/C$230)/(1+POWER(10,($B181-C$232)/C$230))</f>
        <v>0.99999999987878085</v>
      </c>
      <c r="FH181" s="2">
        <f t="shared" si="240"/>
        <v>0.99999999988777999</v>
      </c>
      <c r="FI181" s="2">
        <f t="shared" si="240"/>
        <v>0.99999999987191046</v>
      </c>
      <c r="FJ181" s="2">
        <f t="shared" si="240"/>
        <v>0.99999999986996246</v>
      </c>
      <c r="FK181" s="2">
        <f t="shared" si="240"/>
        <v>0.99999999987124699</v>
      </c>
      <c r="FL181" s="2">
        <f t="shared" si="240"/>
        <v>0.9999999998899245</v>
      </c>
      <c r="FM181" s="2">
        <f t="shared" si="240"/>
        <v>0.9999999998922422</v>
      </c>
      <c r="FN181" s="2">
        <f t="shared" si="240"/>
        <v>0.99999999988994126</v>
      </c>
      <c r="FO181" s="2">
        <f t="shared" si="240"/>
        <v>0.99999999989216948</v>
      </c>
      <c r="FP181" s="2">
        <f t="shared" si="240"/>
        <v>0.99999999989128274</v>
      </c>
      <c r="FQ181" s="2">
        <f t="shared" si="240"/>
        <v>0.99999999986844512</v>
      </c>
      <c r="FR181" s="2">
        <f t="shared" si="240"/>
        <v>0.99999999988770527</v>
      </c>
      <c r="FS181" s="2">
        <f t="shared" si="240"/>
        <v>0.99999999896334857</v>
      </c>
      <c r="FT181" s="2">
        <f t="shared" si="240"/>
        <v>0.99999999399351214</v>
      </c>
      <c r="FU181" s="2">
        <f t="shared" si="240"/>
        <v>0.99999997756521519</v>
      </c>
      <c r="FW181" s="2">
        <f t="shared" si="233"/>
        <v>0.99551189967446874</v>
      </c>
      <c r="FX181" s="2">
        <f t="shared" si="233"/>
        <v>0.99735423011955548</v>
      </c>
      <c r="FY181" s="2">
        <f t="shared" si="233"/>
        <v>0.99622544088717813</v>
      </c>
      <c r="FZ181" s="2">
        <f t="shared" si="233"/>
        <v>0.99436526558986482</v>
      </c>
      <c r="GA181" s="2">
        <f t="shared" si="233"/>
        <v>0.99390722375661389</v>
      </c>
      <c r="GB181" s="2">
        <f t="shared" si="233"/>
        <v>0.99530124869651537</v>
      </c>
      <c r="GC181" s="2">
        <f t="shared" si="233"/>
        <v>0.9962418718335776</v>
      </c>
      <c r="GD181" s="2">
        <f t="shared" si="233"/>
        <v>0.99685820139341486</v>
      </c>
      <c r="GE181" s="2">
        <f t="shared" si="233"/>
        <v>0.99652540686946045</v>
      </c>
      <c r="GF181" s="2">
        <f t="shared" si="233"/>
        <v>0.99622136731791866</v>
      </c>
      <c r="GG181" s="2">
        <f t="shared" si="233"/>
        <v>0.9949448245875977</v>
      </c>
      <c r="GH181" s="2">
        <f t="shared" si="233"/>
        <v>0.9945222808419506</v>
      </c>
      <c r="GI181" s="2">
        <f t="shared" si="233"/>
        <v>0.9866288527949898</v>
      </c>
      <c r="GJ181" s="2">
        <f t="shared" si="233"/>
        <v>0.97545450539134804</v>
      </c>
      <c r="GK181" s="2">
        <f t="shared" si="233"/>
        <v>0.96348038464574082</v>
      </c>
      <c r="GM181" s="107">
        <f t="shared" si="234"/>
        <v>3.5593977532588501E-243</v>
      </c>
      <c r="GN181" s="107">
        <f t="shared" si="234"/>
        <v>0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5.0031399534468847E-235</v>
      </c>
      <c r="HD181" s="107">
        <f t="shared" si="184"/>
        <v>0</v>
      </c>
      <c r="HE181" s="107">
        <f t="shared" si="184"/>
        <v>0</v>
      </c>
      <c r="HF181" s="107">
        <f t="shared" si="183"/>
        <v>0</v>
      </c>
      <c r="HG181" s="107">
        <f t="shared" si="183"/>
        <v>0</v>
      </c>
      <c r="HH181" s="107">
        <f t="shared" si="183"/>
        <v>0</v>
      </c>
      <c r="HI181" s="107">
        <f t="shared" si="183"/>
        <v>0</v>
      </c>
      <c r="HJ181" s="107">
        <f t="shared" si="183"/>
        <v>0</v>
      </c>
      <c r="HK181" s="107">
        <f t="shared" si="183"/>
        <v>0</v>
      </c>
      <c r="HL181" s="107">
        <f t="shared" si="183"/>
        <v>0</v>
      </c>
      <c r="HM181" s="107">
        <f t="shared" si="183"/>
        <v>0</v>
      </c>
      <c r="HN181" s="107">
        <f t="shared" si="183"/>
        <v>0</v>
      </c>
      <c r="HO181" s="107">
        <f t="shared" si="227"/>
        <v>0</v>
      </c>
      <c r="HP181" s="107">
        <f t="shared" si="227"/>
        <v>0</v>
      </c>
      <c r="HQ181" s="107">
        <f t="shared" si="227"/>
        <v>0</v>
      </c>
      <c r="HS181" s="107">
        <f t="shared" si="235"/>
        <v>5.8360894635068034E-40</v>
      </c>
      <c r="HT181" s="107">
        <f t="shared" si="235"/>
        <v>1.0198629048871068E-56</v>
      </c>
      <c r="HU181" s="107">
        <f t="shared" si="235"/>
        <v>9.7003961797253848E-54</v>
      </c>
      <c r="HV181" s="107">
        <f t="shared" si="235"/>
        <v>5.6769894193787518E-53</v>
      </c>
      <c r="HW181" s="107">
        <f t="shared" si="235"/>
        <v>5.2284486160484226E-55</v>
      </c>
      <c r="HX181" s="107">
        <f t="shared" si="235"/>
        <v>2.2493199657548659E-59</v>
      </c>
      <c r="HY181" s="107">
        <f t="shared" si="235"/>
        <v>1.855896832280634E-62</v>
      </c>
      <c r="HZ181" s="107">
        <f t="shared" si="235"/>
        <v>2.4351417680354608E-68</v>
      </c>
      <c r="IA181" s="107">
        <f t="shared" si="235"/>
        <v>1.5727805592975058E-70</v>
      </c>
      <c r="IB181" s="107">
        <f t="shared" si="235"/>
        <v>3.7354484596783653E-65</v>
      </c>
      <c r="IC181" s="107">
        <f t="shared" si="235"/>
        <v>5.8147280062082328E-63</v>
      </c>
      <c r="ID181" s="107">
        <f t="shared" si="235"/>
        <v>2.1662779816454028E-60</v>
      </c>
      <c r="IE181" s="107">
        <f t="shared" si="235"/>
        <v>1.3042756767927548E-52</v>
      </c>
      <c r="IF181" s="107">
        <f t="shared" si="235"/>
        <v>3.699944832432684E-49</v>
      </c>
      <c r="IG181" s="107">
        <f t="shared" si="235"/>
        <v>2.3724382329766075E-83</v>
      </c>
      <c r="II181" s="107">
        <f t="shared" si="236"/>
        <v>1.3177694367233106E-11</v>
      </c>
      <c r="IJ181" s="107">
        <f t="shared" si="236"/>
        <v>4.9411379728052427E-18</v>
      </c>
      <c r="IK181" s="107">
        <f t="shared" si="236"/>
        <v>5.5031043614119979E-16</v>
      </c>
      <c r="IL181" s="107">
        <f t="shared" si="236"/>
        <v>2.5494036899459828E-14</v>
      </c>
      <c r="IM181" s="107">
        <f t="shared" si="236"/>
        <v>1.7448877337134148E-14</v>
      </c>
      <c r="IN181" s="107">
        <f t="shared" si="236"/>
        <v>2.0123508235940735E-16</v>
      </c>
      <c r="IO181" s="107">
        <f t="shared" si="236"/>
        <v>5.3564186815197736E-18</v>
      </c>
      <c r="IP181" s="107">
        <f t="shared" si="236"/>
        <v>2.1888573508718627E-20</v>
      </c>
      <c r="IQ181" s="107">
        <f t="shared" si="236"/>
        <v>1.9215371259259879E-20</v>
      </c>
      <c r="IR181" s="107">
        <f t="shared" si="236"/>
        <v>1.0176583865441985E-18</v>
      </c>
      <c r="IS181" s="107">
        <f t="shared" si="236"/>
        <v>3.8256649425742933E-17</v>
      </c>
      <c r="IT181" s="107">
        <f t="shared" si="236"/>
        <v>3.5022428792423225E-16</v>
      </c>
      <c r="IU181" s="107">
        <f t="shared" si="236"/>
        <v>7.3139379288217247E-13</v>
      </c>
      <c r="IV181" s="107">
        <f t="shared" si="236"/>
        <v>5.4266798486309347E-11</v>
      </c>
      <c r="IW181" s="107">
        <f t="shared" si="236"/>
        <v>6.6670570406920508E-7</v>
      </c>
      <c r="IY181" s="107">
        <f t="shared" si="237"/>
        <v>1.3177694367233106E-11</v>
      </c>
      <c r="IZ181" s="107">
        <f t="shared" si="237"/>
        <v>4.9411379728052427E-18</v>
      </c>
      <c r="JA181" s="107">
        <f t="shared" si="237"/>
        <v>5.5031043614119979E-16</v>
      </c>
      <c r="JB181" s="107">
        <f t="shared" si="237"/>
        <v>2.5494036899459828E-14</v>
      </c>
      <c r="JC181" s="107">
        <f t="shared" si="237"/>
        <v>1.7448877337134148E-14</v>
      </c>
      <c r="JD181" s="107">
        <f t="shared" si="237"/>
        <v>2.0123508235940735E-16</v>
      </c>
      <c r="JE181" s="107">
        <f t="shared" si="237"/>
        <v>5.3564186815197736E-18</v>
      </c>
      <c r="JF181" s="107">
        <f t="shared" si="237"/>
        <v>2.1888573508718627E-20</v>
      </c>
      <c r="JG181" s="107">
        <f t="shared" si="237"/>
        <v>1.9215371259259879E-20</v>
      </c>
      <c r="JH181" s="107">
        <f t="shared" si="237"/>
        <v>1.0176583865441985E-18</v>
      </c>
      <c r="JI181" s="107">
        <f t="shared" si="237"/>
        <v>3.8256649425742933E-17</v>
      </c>
      <c r="JJ181" s="107">
        <f t="shared" si="237"/>
        <v>3.5022428792423225E-16</v>
      </c>
      <c r="JK181" s="107">
        <f t="shared" si="237"/>
        <v>7.3139379288217247E-13</v>
      </c>
      <c r="JL181" s="107">
        <f t="shared" si="237"/>
        <v>5.4266798486309347E-11</v>
      </c>
      <c r="JM181" s="107">
        <f t="shared" si="237"/>
        <v>6.6670570406920508E-7</v>
      </c>
    </row>
    <row r="182" spans="2:273" x14ac:dyDescent="0.25">
      <c r="B182" s="2">
        <v>154</v>
      </c>
      <c r="C182" s="37">
        <v>53.29</v>
      </c>
      <c r="D182" s="37">
        <v>54.628999999999998</v>
      </c>
      <c r="E182" s="37">
        <v>55.918999999999997</v>
      </c>
      <c r="F182" s="37">
        <v>55.387</v>
      </c>
      <c r="G182" s="37">
        <v>56.567</v>
      </c>
      <c r="H182" s="37">
        <v>57.8</v>
      </c>
      <c r="I182" s="37">
        <v>58.832999999999998</v>
      </c>
      <c r="J182" s="37">
        <v>56.232999999999997</v>
      </c>
      <c r="K182" s="37">
        <v>58.167000000000002</v>
      </c>
      <c r="L182" s="37">
        <v>56.832999999999998</v>
      </c>
      <c r="M182" s="37">
        <v>54.85</v>
      </c>
      <c r="N182" s="37">
        <v>54.75</v>
      </c>
      <c r="O182" s="37">
        <v>56.716999999999999</v>
      </c>
      <c r="P182" s="37">
        <v>54.517000000000003</v>
      </c>
      <c r="Q182" s="37">
        <v>53.767000000000003</v>
      </c>
      <c r="S182" s="4">
        <f t="shared" si="185"/>
        <v>53.646513872392489</v>
      </c>
      <c r="T182" s="4">
        <f t="shared" si="186"/>
        <v>55.329039834263234</v>
      </c>
      <c r="U182" s="4">
        <f t="shared" si="187"/>
        <v>55.684257529327134</v>
      </c>
      <c r="V182" s="4">
        <f t="shared" si="188"/>
        <v>54.845360984650355</v>
      </c>
      <c r="W182" s="4">
        <f t="shared" si="189"/>
        <v>56.370646067932995</v>
      </c>
      <c r="X182" s="4">
        <f t="shared" si="190"/>
        <v>57.624610287904218</v>
      </c>
      <c r="Y182" s="4">
        <f t="shared" si="191"/>
        <v>57.820941512655253</v>
      </c>
      <c r="Z182" s="4">
        <f t="shared" si="192"/>
        <v>55.770345319977608</v>
      </c>
      <c r="AA182" s="4">
        <f t="shared" si="193"/>
        <v>56.943513518167848</v>
      </c>
      <c r="AB182" s="4">
        <f t="shared" si="194"/>
        <v>55.746214508028615</v>
      </c>
      <c r="AC182" s="4">
        <f t="shared" si="195"/>
        <v>54.932318678893623</v>
      </c>
      <c r="AD182" s="4">
        <f t="shared" si="196"/>
        <v>54.597638822255931</v>
      </c>
      <c r="AE182" s="4">
        <f t="shared" si="197"/>
        <v>56.75590746013318</v>
      </c>
      <c r="AF182" s="4">
        <f t="shared" si="198"/>
        <v>55.556777265938457</v>
      </c>
      <c r="AG182" s="4">
        <f t="shared" si="198"/>
        <v>55.901530969265913</v>
      </c>
      <c r="AI182" s="4">
        <f t="shared" si="199"/>
        <v>-0.35651387239249033</v>
      </c>
      <c r="AJ182" s="4">
        <f t="shared" si="200"/>
        <v>-0.70003983426323657</v>
      </c>
      <c r="AK182" s="4">
        <f t="shared" si="201"/>
        <v>0.23474247067286313</v>
      </c>
      <c r="AL182" s="4">
        <f t="shared" si="202"/>
        <v>0.54163901534964509</v>
      </c>
      <c r="AM182" s="4">
        <f t="shared" si="203"/>
        <v>0.19635393206700513</v>
      </c>
      <c r="AN182" s="4">
        <f t="shared" si="204"/>
        <v>0.1753897120957788</v>
      </c>
      <c r="AO182" s="4">
        <f t="shared" si="205"/>
        <v>1.0120584873447456</v>
      </c>
      <c r="AP182" s="4">
        <f t="shared" si="206"/>
        <v>0.46265468002238919</v>
      </c>
      <c r="AQ182" s="4">
        <f t="shared" si="207"/>
        <v>1.223486481832154</v>
      </c>
      <c r="AR182" s="4">
        <f t="shared" si="208"/>
        <v>1.0867854919713835</v>
      </c>
      <c r="AS182" s="4">
        <f t="shared" si="209"/>
        <v>-8.2318678893621211E-2</v>
      </c>
      <c r="AT182" s="4">
        <f t="shared" si="210"/>
        <v>0.15236117774406921</v>
      </c>
      <c r="AU182" s="4">
        <f t="shared" si="211"/>
        <v>-3.890746013318136E-2</v>
      </c>
      <c r="AV182" s="4">
        <f t="shared" si="228"/>
        <v>-1.0397772659384543</v>
      </c>
      <c r="AW182" s="4">
        <f t="shared" si="228"/>
        <v>-2.13453096926591</v>
      </c>
      <c r="AY182" s="2">
        <f t="shared" si="229"/>
        <v>53.646513872392489</v>
      </c>
      <c r="AZ182" s="2">
        <f t="shared" si="229"/>
        <v>55.329039834263234</v>
      </c>
      <c r="BA182" s="2">
        <f t="shared" si="229"/>
        <v>55.684257529327134</v>
      </c>
      <c r="BB182" s="2">
        <f t="shared" si="229"/>
        <v>54.845360984650355</v>
      </c>
      <c r="BC182" s="2">
        <f t="shared" si="229"/>
        <v>56.370646067932995</v>
      </c>
      <c r="BD182" s="2">
        <f t="shared" si="229"/>
        <v>57.624610287904218</v>
      </c>
      <c r="BE182" s="2">
        <f t="shared" si="229"/>
        <v>57.820941512655253</v>
      </c>
      <c r="BF182" s="2">
        <f t="shared" si="229"/>
        <v>55.770345319977608</v>
      </c>
      <c r="BG182" s="2">
        <f t="shared" si="229"/>
        <v>56.943513518167848</v>
      </c>
      <c r="BH182" s="2">
        <f t="shared" si="229"/>
        <v>55.746214508028615</v>
      </c>
      <c r="BI182" s="2">
        <f t="shared" si="229"/>
        <v>54.932318678893623</v>
      </c>
      <c r="BJ182" s="2">
        <f t="shared" si="229"/>
        <v>54.597638822255931</v>
      </c>
      <c r="BK182" s="2">
        <f t="shared" si="229"/>
        <v>56.75590746013318</v>
      </c>
      <c r="BL182" s="2">
        <f t="shared" si="229"/>
        <v>55.55677726593845</v>
      </c>
      <c r="BM182" s="2">
        <f t="shared" si="229"/>
        <v>55.90153096632271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32"/>
        <v>53.29</v>
      </c>
      <c r="CV182" s="2">
        <f t="shared" si="232"/>
        <v>54.628999999999998</v>
      </c>
      <c r="CW182" s="2">
        <f t="shared" si="232"/>
        <v>55.918999999999997</v>
      </c>
      <c r="CX182" s="2">
        <f t="shared" si="232"/>
        <v>55.387</v>
      </c>
      <c r="CY182" s="2">
        <f t="shared" si="232"/>
        <v>56.567</v>
      </c>
      <c r="CZ182" s="2">
        <f t="shared" si="232"/>
        <v>57.8</v>
      </c>
      <c r="DA182" s="2">
        <f t="shared" si="232"/>
        <v>58.832999999999998</v>
      </c>
      <c r="DB182" s="2">
        <f t="shared" si="232"/>
        <v>56.232999999999997</v>
      </c>
      <c r="DC182" s="2">
        <f t="shared" si="232"/>
        <v>58.167000000000002</v>
      </c>
      <c r="DD182" s="2">
        <f t="shared" si="232"/>
        <v>56.832999999999998</v>
      </c>
      <c r="DE182" s="2">
        <f t="shared" si="232"/>
        <v>54.85</v>
      </c>
      <c r="DF182" s="2">
        <f t="shared" si="232"/>
        <v>54.75</v>
      </c>
      <c r="DG182" s="2">
        <f t="shared" si="232"/>
        <v>56.716999999999999</v>
      </c>
      <c r="DH182" s="2">
        <f t="shared" si="232"/>
        <v>54.517000000000003</v>
      </c>
      <c r="DI182" s="2">
        <f t="shared" si="232"/>
        <v>53.767000000000003</v>
      </c>
      <c r="DK182" s="2">
        <f t="shared" si="238"/>
        <v>96.170296551724149</v>
      </c>
      <c r="DL182" s="2">
        <f t="shared" si="238"/>
        <v>94.078954099821743</v>
      </c>
      <c r="DM182" s="2">
        <f t="shared" si="238"/>
        <v>96.313445378151243</v>
      </c>
      <c r="DN182" s="2">
        <f t="shared" si="238"/>
        <v>99.764002339572173</v>
      </c>
      <c r="DO182" s="2">
        <f t="shared" si="238"/>
        <v>98.055452529325493</v>
      </c>
      <c r="DP182" s="2">
        <f t="shared" si="238"/>
        <v>91.785227089442813</v>
      </c>
      <c r="DQ182" s="2">
        <f t="shared" si="238"/>
        <v>91.613983870967729</v>
      </c>
      <c r="DR182" s="2">
        <f t="shared" si="238"/>
        <v>98.341764182424924</v>
      </c>
      <c r="DS182" s="2">
        <f t="shared" si="238"/>
        <v>85.591733704115697</v>
      </c>
      <c r="DT182" s="2">
        <f t="shared" si="238"/>
        <v>83.541120967741918</v>
      </c>
      <c r="DU182" s="2">
        <f t="shared" si="238"/>
        <v>87.552291935483879</v>
      </c>
      <c r="DV182" s="2">
        <f t="shared" si="238"/>
        <v>92.465151612903242</v>
      </c>
      <c r="DW182" s="2">
        <f t="shared" si="238"/>
        <v>104.99484035923757</v>
      </c>
      <c r="DX182" s="2">
        <f t="shared" si="238"/>
        <v>101.44069696969694</v>
      </c>
      <c r="DY182" s="2">
        <f t="shared" si="238"/>
        <v>94.691986725991839</v>
      </c>
      <c r="EA182" s="2">
        <f t="shared" si="214"/>
        <v>69.112571428571457</v>
      </c>
      <c r="EB182" s="2">
        <f t="shared" si="214"/>
        <v>60.646844444444433</v>
      </c>
      <c r="EC182" s="2">
        <f t="shared" si="214"/>
        <v>52.201111111111132</v>
      </c>
      <c r="ED182" s="2">
        <f t="shared" si="214"/>
        <v>54.941537119113576</v>
      </c>
      <c r="EE182" s="2">
        <f t="shared" si="214"/>
        <v>53.578711907695066</v>
      </c>
      <c r="EF182" s="2">
        <f t="shared" si="214"/>
        <v>54.418632763438595</v>
      </c>
      <c r="EG182" s="2">
        <f t="shared" si="214"/>
        <v>56.743531062538779</v>
      </c>
      <c r="EH182" s="2">
        <f t="shared" si="214"/>
        <v>50.042056029632413</v>
      </c>
      <c r="EI182" s="2">
        <f t="shared" si="214"/>
        <v>54.394632373595499</v>
      </c>
      <c r="EJ182" s="2">
        <f t="shared" si="214"/>
        <v>56.589136881156456</v>
      </c>
      <c r="EK182" s="2">
        <f t="shared" si="213"/>
        <v>55.285155593585912</v>
      </c>
      <c r="EL182" s="2">
        <f t="shared" si="182"/>
        <v>52.366842793185299</v>
      </c>
      <c r="EM182" s="2">
        <f t="shared" si="182"/>
        <v>52.930409911458781</v>
      </c>
      <c r="EN182" s="2">
        <f t="shared" si="182"/>
        <v>56.929906676697406</v>
      </c>
      <c r="EO182" s="2">
        <f t="shared" si="182"/>
        <v>59.197005895777863</v>
      </c>
      <c r="EQ182" s="2">
        <f t="shared" si="239"/>
        <v>53.591128415419291</v>
      </c>
      <c r="ER182" s="2">
        <f t="shared" si="239"/>
        <v>55.317834233994567</v>
      </c>
      <c r="ES182" s="2">
        <f t="shared" si="239"/>
        <v>55.694740398055288</v>
      </c>
      <c r="ET182" s="2">
        <f t="shared" si="239"/>
        <v>54.844928072785677</v>
      </c>
      <c r="EU182" s="2">
        <f t="shared" si="239"/>
        <v>56.384240917565251</v>
      </c>
      <c r="EV182" s="2">
        <f t="shared" si="239"/>
        <v>57.636632607398553</v>
      </c>
      <c r="EW182" s="2">
        <f t="shared" si="239"/>
        <v>57.824169914426278</v>
      </c>
      <c r="EX182" s="2">
        <f t="shared" si="239"/>
        <v>55.784686000832956</v>
      </c>
      <c r="EY182" s="2">
        <f t="shared" si="239"/>
        <v>56.950572872819087</v>
      </c>
      <c r="EZ182" s="2">
        <f t="shared" si="239"/>
        <v>55.743674899338188</v>
      </c>
      <c r="FA182" s="2">
        <f t="shared" si="239"/>
        <v>54.930894671379207</v>
      </c>
      <c r="FB182" s="2">
        <f t="shared" si="239"/>
        <v>54.607398712816149</v>
      </c>
      <c r="FC182" s="2">
        <f t="shared" si="239"/>
        <v>56.797960097517446</v>
      </c>
      <c r="FD182" s="2">
        <f t="shared" si="239"/>
        <v>55.528257475169063</v>
      </c>
      <c r="FE182" s="2">
        <f t="shared" si="239"/>
        <v>55.796894971183804</v>
      </c>
      <c r="FG182" s="2">
        <f t="shared" si="240"/>
        <v>0.99999999990371213</v>
      </c>
      <c r="FH182" s="2">
        <f t="shared" si="240"/>
        <v>0.99999999991086053</v>
      </c>
      <c r="FI182" s="2">
        <f t="shared" si="240"/>
        <v>0.99999999989825483</v>
      </c>
      <c r="FJ182" s="2">
        <f t="shared" si="240"/>
        <v>0.99999999989670751</v>
      </c>
      <c r="FK182" s="2">
        <f t="shared" si="240"/>
        <v>0.99999999989772781</v>
      </c>
      <c r="FL182" s="2">
        <f t="shared" si="240"/>
        <v>0.99999999991256394</v>
      </c>
      <c r="FM182" s="2">
        <f t="shared" si="240"/>
        <v>0.99999999991440491</v>
      </c>
      <c r="FN182" s="2">
        <f t="shared" si="240"/>
        <v>0.99999999991257726</v>
      </c>
      <c r="FO182" s="2">
        <f t="shared" si="240"/>
        <v>0.99999999991434718</v>
      </c>
      <c r="FP182" s="2">
        <f t="shared" si="240"/>
        <v>0.99999999991364286</v>
      </c>
      <c r="FQ182" s="2">
        <f t="shared" si="240"/>
        <v>0.99999999989550226</v>
      </c>
      <c r="FR182" s="2">
        <f t="shared" si="240"/>
        <v>0.99999999991080113</v>
      </c>
      <c r="FS182" s="2">
        <f t="shared" si="240"/>
        <v>0.99999999915914006</v>
      </c>
      <c r="FT182" s="2">
        <f t="shared" si="240"/>
        <v>0.99999999504221981</v>
      </c>
      <c r="FU182" s="2">
        <f t="shared" si="240"/>
        <v>0.99999998120688238</v>
      </c>
      <c r="FW182" s="2">
        <f t="shared" si="233"/>
        <v>0.99643168136358629</v>
      </c>
      <c r="FX182" s="2">
        <f t="shared" si="233"/>
        <v>0.99789724604644814</v>
      </c>
      <c r="FY182" s="2">
        <f t="shared" si="233"/>
        <v>0.99699943172117578</v>
      </c>
      <c r="FZ182" s="2">
        <f t="shared" si="233"/>
        <v>0.99551897828091795</v>
      </c>
      <c r="GA182" s="2">
        <f t="shared" si="233"/>
        <v>0.99515426355130832</v>
      </c>
      <c r="GB182" s="2">
        <f t="shared" si="233"/>
        <v>0.99626403873695479</v>
      </c>
      <c r="GC182" s="2">
        <f t="shared" si="233"/>
        <v>0.99701250352962456</v>
      </c>
      <c r="GD182" s="2">
        <f t="shared" si="233"/>
        <v>0.99750276699878537</v>
      </c>
      <c r="GE182" s="2">
        <f t="shared" si="233"/>
        <v>0.99723805881807526</v>
      </c>
      <c r="GF182" s="2">
        <f t="shared" si="233"/>
        <v>0.99699619093756509</v>
      </c>
      <c r="GG182" s="2">
        <f t="shared" si="233"/>
        <v>0.99598035218307168</v>
      </c>
      <c r="GH182" s="2">
        <f t="shared" si="233"/>
        <v>0.99564398547189592</v>
      </c>
      <c r="GI182" s="2">
        <f t="shared" si="233"/>
        <v>0.98912679108476886</v>
      </c>
      <c r="GJ182" s="2">
        <f t="shared" si="233"/>
        <v>0.97965284747169656</v>
      </c>
      <c r="GK182" s="2">
        <f t="shared" si="233"/>
        <v>0.96922590750769488</v>
      </c>
      <c r="GM182" s="107">
        <f t="shared" si="234"/>
        <v>4.6279696048434196E-248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6.8082754855538659E-241</v>
      </c>
      <c r="HD182" s="107">
        <f t="shared" si="184"/>
        <v>0</v>
      </c>
      <c r="HE182" s="107">
        <f t="shared" si="184"/>
        <v>0</v>
      </c>
      <c r="HF182" s="107">
        <f t="shared" si="183"/>
        <v>0</v>
      </c>
      <c r="HG182" s="107">
        <f t="shared" si="183"/>
        <v>0</v>
      </c>
      <c r="HH182" s="107">
        <f t="shared" si="183"/>
        <v>0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0</v>
      </c>
      <c r="HP182" s="107">
        <f t="shared" si="227"/>
        <v>0</v>
      </c>
      <c r="HQ182" s="107">
        <f t="shared" si="227"/>
        <v>0</v>
      </c>
      <c r="HS182" s="107">
        <f t="shared" si="235"/>
        <v>1.4980792984175084E-41</v>
      </c>
      <c r="HT182" s="107">
        <f t="shared" si="235"/>
        <v>6.1772570219904459E-59</v>
      </c>
      <c r="HU182" s="107">
        <f t="shared" si="235"/>
        <v>6.891028890425267E-56</v>
      </c>
      <c r="HV182" s="107">
        <f t="shared" si="235"/>
        <v>3.9025817092975732E-55</v>
      </c>
      <c r="HW182" s="107">
        <f t="shared" si="235"/>
        <v>2.9169916236698404E-57</v>
      </c>
      <c r="HX182" s="107">
        <f t="shared" si="235"/>
        <v>9.1752544185141519E-62</v>
      </c>
      <c r="HY182" s="107">
        <f t="shared" si="235"/>
        <v>6.2224330878420578E-65</v>
      </c>
      <c r="HZ182" s="107">
        <f t="shared" si="235"/>
        <v>5.0149836810993884E-71</v>
      </c>
      <c r="IA182" s="107">
        <f t="shared" si="235"/>
        <v>2.5930883129468352E-73</v>
      </c>
      <c r="IB182" s="107">
        <f t="shared" si="235"/>
        <v>9.6885671313277869E-68</v>
      </c>
      <c r="IC182" s="107">
        <f t="shared" si="235"/>
        <v>1.6146511802566825E-65</v>
      </c>
      <c r="ID182" s="107">
        <f t="shared" si="235"/>
        <v>7.4784979274341969E-63</v>
      </c>
      <c r="IE182" s="107">
        <f t="shared" si="235"/>
        <v>7.8719388905809217E-55</v>
      </c>
      <c r="IF182" s="107">
        <f t="shared" si="235"/>
        <v>2.9495614386906089E-51</v>
      </c>
      <c r="IG182" s="107">
        <f t="shared" si="235"/>
        <v>4.1996314693740479E-87</v>
      </c>
      <c r="II182" s="107">
        <f t="shared" si="236"/>
        <v>1.7246487697794176E-12</v>
      </c>
      <c r="IJ182" s="107">
        <f t="shared" si="236"/>
        <v>2.4575324948213903E-19</v>
      </c>
      <c r="IK182" s="107">
        <f t="shared" si="236"/>
        <v>3.3307974237105925E-17</v>
      </c>
      <c r="IL182" s="107">
        <f t="shared" si="236"/>
        <v>1.7414061986964741E-15</v>
      </c>
      <c r="IM182" s="107">
        <f t="shared" si="236"/>
        <v>1.1037669156043208E-15</v>
      </c>
      <c r="IN182" s="107">
        <f t="shared" si="236"/>
        <v>9.9257023406413972E-18</v>
      </c>
      <c r="IO182" s="107">
        <f t="shared" si="236"/>
        <v>2.2110770895633838E-19</v>
      </c>
      <c r="IP182" s="107">
        <f t="shared" si="236"/>
        <v>6.4190329039958429E-22</v>
      </c>
      <c r="IQ182" s="107">
        <f t="shared" si="236"/>
        <v>5.2282953139668869E-22</v>
      </c>
      <c r="IR182" s="107">
        <f t="shared" si="236"/>
        <v>3.6465621642797852E-20</v>
      </c>
      <c r="IS182" s="107">
        <f t="shared" si="236"/>
        <v>1.5626051206363651E-18</v>
      </c>
      <c r="IT182" s="107">
        <f t="shared" si="236"/>
        <v>1.6569972400379874E-17</v>
      </c>
      <c r="IU182" s="107">
        <f t="shared" si="236"/>
        <v>5.3720911722439357E-14</v>
      </c>
      <c r="IV182" s="107">
        <f t="shared" si="236"/>
        <v>5.1821256612194224E-12</v>
      </c>
      <c r="IW182" s="107">
        <f t="shared" si="236"/>
        <v>1.6071867385321214E-7</v>
      </c>
      <c r="IY182" s="107">
        <f t="shared" si="237"/>
        <v>1.7246487697794176E-12</v>
      </c>
      <c r="IZ182" s="107">
        <f t="shared" si="237"/>
        <v>2.4575324948213903E-19</v>
      </c>
      <c r="JA182" s="107">
        <f t="shared" si="237"/>
        <v>3.3307974237105925E-17</v>
      </c>
      <c r="JB182" s="107">
        <f t="shared" si="237"/>
        <v>1.7414061986964741E-15</v>
      </c>
      <c r="JC182" s="107">
        <f t="shared" si="237"/>
        <v>1.1037669156043208E-15</v>
      </c>
      <c r="JD182" s="107">
        <f t="shared" si="237"/>
        <v>9.9257023406413972E-18</v>
      </c>
      <c r="JE182" s="107">
        <f t="shared" si="237"/>
        <v>2.2110770895633838E-19</v>
      </c>
      <c r="JF182" s="107">
        <f t="shared" si="237"/>
        <v>6.4190329039958429E-22</v>
      </c>
      <c r="JG182" s="107">
        <f t="shared" si="237"/>
        <v>5.2282953139668869E-22</v>
      </c>
      <c r="JH182" s="107">
        <f t="shared" si="237"/>
        <v>3.6465621642797852E-20</v>
      </c>
      <c r="JI182" s="107">
        <f t="shared" si="237"/>
        <v>1.5626051206363651E-18</v>
      </c>
      <c r="JJ182" s="107">
        <f t="shared" si="237"/>
        <v>1.6569972400379874E-17</v>
      </c>
      <c r="JK182" s="107">
        <f t="shared" si="237"/>
        <v>5.3720911722439357E-14</v>
      </c>
      <c r="JL182" s="107">
        <f t="shared" si="237"/>
        <v>5.1821256612194224E-12</v>
      </c>
      <c r="JM182" s="107">
        <f t="shared" si="237"/>
        <v>1.6071867385321214E-7</v>
      </c>
    </row>
    <row r="183" spans="2:273" x14ac:dyDescent="0.25">
      <c r="B183" s="2">
        <v>155</v>
      </c>
      <c r="C183" s="37">
        <v>53.645000000000003</v>
      </c>
      <c r="D183" s="37">
        <v>55.338999999999999</v>
      </c>
      <c r="E183" s="37">
        <v>56.161000000000001</v>
      </c>
      <c r="F183" s="37">
        <v>55.531999999999996</v>
      </c>
      <c r="G183" s="37">
        <v>57.2</v>
      </c>
      <c r="H183" s="37">
        <v>57.366999999999997</v>
      </c>
      <c r="I183" s="37">
        <v>58.133000000000003</v>
      </c>
      <c r="J183" s="37">
        <v>55.6</v>
      </c>
      <c r="K183" s="37">
        <v>57.033000000000001</v>
      </c>
      <c r="L183" s="37">
        <v>54.6</v>
      </c>
      <c r="M183" s="37">
        <v>54.517000000000003</v>
      </c>
      <c r="N183" s="37">
        <v>55.15</v>
      </c>
      <c r="O183" s="37">
        <v>56.466999999999999</v>
      </c>
      <c r="P183" s="37">
        <v>55.7</v>
      </c>
      <c r="Q183" s="37">
        <v>56.133000000000003</v>
      </c>
      <c r="S183" s="4">
        <f t="shared" si="185"/>
        <v>53.536636662910595</v>
      </c>
      <c r="T183" s="4">
        <f t="shared" si="186"/>
        <v>55.226500603981812</v>
      </c>
      <c r="U183" s="4">
        <f t="shared" si="187"/>
        <v>55.59126822457241</v>
      </c>
      <c r="V183" s="4">
        <f t="shared" si="188"/>
        <v>54.726392441367786</v>
      </c>
      <c r="W183" s="4">
        <f t="shared" si="189"/>
        <v>56.255167912355269</v>
      </c>
      <c r="X183" s="4">
        <f t="shared" si="190"/>
        <v>57.512626244740432</v>
      </c>
      <c r="Y183" s="4">
        <f t="shared" si="191"/>
        <v>57.708121714244022</v>
      </c>
      <c r="Z183" s="4">
        <f t="shared" si="192"/>
        <v>55.623569027500842</v>
      </c>
      <c r="AA183" s="4">
        <f t="shared" si="193"/>
        <v>56.811885091202939</v>
      </c>
      <c r="AB183" s="4">
        <f t="shared" si="194"/>
        <v>55.610135533621026</v>
      </c>
      <c r="AC183" s="4">
        <f t="shared" si="195"/>
        <v>54.788691219235297</v>
      </c>
      <c r="AD183" s="4">
        <f t="shared" si="196"/>
        <v>54.464443018278502</v>
      </c>
      <c r="AE183" s="4">
        <f t="shared" si="197"/>
        <v>56.624692741635336</v>
      </c>
      <c r="AF183" s="4">
        <f t="shared" si="198"/>
        <v>55.397621014300519</v>
      </c>
      <c r="AG183" s="4">
        <f t="shared" si="198"/>
        <v>55.725717174518131</v>
      </c>
      <c r="AI183" s="4">
        <f t="shared" si="199"/>
        <v>0.10836333708940771</v>
      </c>
      <c r="AJ183" s="4">
        <f t="shared" si="200"/>
        <v>0.11249939601818681</v>
      </c>
      <c r="AK183" s="4">
        <f t="shared" si="201"/>
        <v>0.56973177542759146</v>
      </c>
      <c r="AL183" s="4">
        <f t="shared" si="202"/>
        <v>0.8056075586322109</v>
      </c>
      <c r="AM183" s="4">
        <f t="shared" si="203"/>
        <v>0.94483208764473403</v>
      </c>
      <c r="AN183" s="4">
        <f t="shared" si="204"/>
        <v>-0.14562624474043417</v>
      </c>
      <c r="AO183" s="4">
        <f t="shared" si="205"/>
        <v>0.4248782857559803</v>
      </c>
      <c r="AP183" s="4">
        <f t="shared" si="206"/>
        <v>-2.3569027500840889E-2</v>
      </c>
      <c r="AQ183" s="4">
        <f t="shared" si="207"/>
        <v>0.22111490879706253</v>
      </c>
      <c r="AR183" s="4">
        <f t="shared" si="208"/>
        <v>-1.0101355336210247</v>
      </c>
      <c r="AS183" s="4">
        <f t="shared" si="209"/>
        <v>-0.2716912192352936</v>
      </c>
      <c r="AT183" s="4">
        <f t="shared" si="210"/>
        <v>0.68555698172149704</v>
      </c>
      <c r="AU183" s="4">
        <f t="shared" si="211"/>
        <v>-0.15769274163533709</v>
      </c>
      <c r="AV183" s="4">
        <f t="shared" si="228"/>
        <v>0.30237898569948385</v>
      </c>
      <c r="AW183" s="4">
        <f t="shared" si="228"/>
        <v>0.40728282548187167</v>
      </c>
      <c r="AY183" s="2">
        <f t="shared" si="229"/>
        <v>53.536636662910595</v>
      </c>
      <c r="AZ183" s="2">
        <f t="shared" si="229"/>
        <v>55.226500603981812</v>
      </c>
      <c r="BA183" s="2">
        <f t="shared" si="229"/>
        <v>55.59126822457241</v>
      </c>
      <c r="BB183" s="2">
        <f t="shared" si="229"/>
        <v>54.726392441367786</v>
      </c>
      <c r="BC183" s="2">
        <f t="shared" si="229"/>
        <v>56.255167912355269</v>
      </c>
      <c r="BD183" s="2">
        <f t="shared" si="229"/>
        <v>57.512626244740432</v>
      </c>
      <c r="BE183" s="2">
        <f t="shared" si="229"/>
        <v>57.708121714244022</v>
      </c>
      <c r="BF183" s="2">
        <f t="shared" si="229"/>
        <v>55.623569027500842</v>
      </c>
      <c r="BG183" s="2">
        <f t="shared" si="229"/>
        <v>56.811885091202939</v>
      </c>
      <c r="BH183" s="2">
        <f t="shared" si="229"/>
        <v>55.610135533621026</v>
      </c>
      <c r="BI183" s="2">
        <f t="shared" si="229"/>
        <v>54.788691219235297</v>
      </c>
      <c r="BJ183" s="2">
        <f t="shared" si="229"/>
        <v>54.464443018278502</v>
      </c>
      <c r="BK183" s="2">
        <f t="shared" si="229"/>
        <v>56.624692741635336</v>
      </c>
      <c r="BL183" s="2">
        <f t="shared" si="229"/>
        <v>55.397621014300519</v>
      </c>
      <c r="BM183" s="2">
        <f t="shared" si="229"/>
        <v>55.725717174237438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32"/>
        <v>53.645000000000003</v>
      </c>
      <c r="CV183" s="2">
        <f t="shared" si="232"/>
        <v>55.338999999999999</v>
      </c>
      <c r="CW183" s="2">
        <f t="shared" si="232"/>
        <v>56.161000000000001</v>
      </c>
      <c r="CX183" s="2">
        <f t="shared" si="232"/>
        <v>55.531999999999996</v>
      </c>
      <c r="CY183" s="2">
        <f t="shared" si="232"/>
        <v>57.2</v>
      </c>
      <c r="CZ183" s="2">
        <f t="shared" si="232"/>
        <v>57.366999999999997</v>
      </c>
      <c r="DA183" s="2">
        <f t="shared" si="232"/>
        <v>58.133000000000003</v>
      </c>
      <c r="DB183" s="2">
        <f t="shared" si="232"/>
        <v>55.6</v>
      </c>
      <c r="DC183" s="2">
        <f t="shared" si="232"/>
        <v>57.033000000000001</v>
      </c>
      <c r="DD183" s="2">
        <f t="shared" si="232"/>
        <v>54.6</v>
      </c>
      <c r="DE183" s="2">
        <f t="shared" si="232"/>
        <v>54.517000000000003</v>
      </c>
      <c r="DF183" s="2">
        <f t="shared" si="232"/>
        <v>55.15</v>
      </c>
      <c r="DG183" s="2">
        <f t="shared" si="232"/>
        <v>56.466999999999999</v>
      </c>
      <c r="DH183" s="2">
        <f t="shared" si="232"/>
        <v>55.7</v>
      </c>
      <c r="DI183" s="2">
        <f t="shared" si="232"/>
        <v>56.133000000000003</v>
      </c>
      <c r="DK183" s="2">
        <f t="shared" si="238"/>
        <v>96.353106562847614</v>
      </c>
      <c r="DL183" s="2">
        <f t="shared" si="238"/>
        <v>94.241234180035661</v>
      </c>
      <c r="DM183" s="2">
        <f t="shared" si="238"/>
        <v>96.482749579831918</v>
      </c>
      <c r="DN183" s="2">
        <f t="shared" si="238"/>
        <v>99.955413770053468</v>
      </c>
      <c r="DO183" s="2">
        <f t="shared" si="238"/>
        <v>98.221602822580635</v>
      </c>
      <c r="DP183" s="2">
        <f t="shared" si="238"/>
        <v>91.899122983870967</v>
      </c>
      <c r="DQ183" s="2">
        <f t="shared" si="238"/>
        <v>91.72198588709675</v>
      </c>
      <c r="DR183" s="2">
        <f t="shared" si="238"/>
        <v>98.497266518353726</v>
      </c>
      <c r="DS183" s="2">
        <f t="shared" si="238"/>
        <v>85.659094549499457</v>
      </c>
      <c r="DT183" s="2">
        <f t="shared" si="238"/>
        <v>83.579490322580625</v>
      </c>
      <c r="DU183" s="2">
        <f t="shared" si="238"/>
        <v>87.637471774193557</v>
      </c>
      <c r="DV183" s="2">
        <f t="shared" si="238"/>
        <v>92.597051209677431</v>
      </c>
      <c r="DW183" s="2">
        <f t="shared" si="238"/>
        <v>105.19861895161293</v>
      </c>
      <c r="DX183" s="2">
        <f t="shared" si="238"/>
        <v>101.61087878787876</v>
      </c>
      <c r="DY183" s="2">
        <f t="shared" si="238"/>
        <v>94.842348461253238</v>
      </c>
      <c r="EA183" s="2">
        <f t="shared" si="214"/>
        <v>69.232714285714309</v>
      </c>
      <c r="EB183" s="2">
        <f t="shared" si="214"/>
        <v>60.619911111111101</v>
      </c>
      <c r="EC183" s="2">
        <f t="shared" si="214"/>
        <v>52.054877777777804</v>
      </c>
      <c r="ED183" s="2">
        <f t="shared" si="214"/>
        <v>54.820474238227149</v>
      </c>
      <c r="EE183" s="2">
        <f t="shared" si="214"/>
        <v>53.415349899341948</v>
      </c>
      <c r="EF183" s="2">
        <f t="shared" si="214"/>
        <v>54.255135422613506</v>
      </c>
      <c r="EG183" s="2">
        <f t="shared" si="214"/>
        <v>56.611549127766665</v>
      </c>
      <c r="EH183" s="2">
        <f t="shared" si="214"/>
        <v>49.804142816954247</v>
      </c>
      <c r="EI183" s="2">
        <f t="shared" si="214"/>
        <v>54.220674157303364</v>
      </c>
      <c r="EJ183" s="2">
        <f t="shared" si="214"/>
        <v>56.465127798388131</v>
      </c>
      <c r="EK183" s="2">
        <f t="shared" si="213"/>
        <v>55.146468117029272</v>
      </c>
      <c r="EL183" s="2">
        <f t="shared" si="182"/>
        <v>52.197297316787356</v>
      </c>
      <c r="EM183" s="2">
        <f t="shared" si="182"/>
        <v>52.730567437462391</v>
      </c>
      <c r="EN183" s="2">
        <f t="shared" si="182"/>
        <v>56.795875681775456</v>
      </c>
      <c r="EO183" s="2">
        <f t="shared" si="182"/>
        <v>59.086402054012936</v>
      </c>
      <c r="EQ183" s="2">
        <f t="shared" si="239"/>
        <v>53.491988123249996</v>
      </c>
      <c r="ER183" s="2">
        <f t="shared" si="239"/>
        <v>55.217473130409495</v>
      </c>
      <c r="ES183" s="2">
        <f t="shared" si="239"/>
        <v>55.599722348830127</v>
      </c>
      <c r="ET183" s="2">
        <f t="shared" si="239"/>
        <v>54.726056055372339</v>
      </c>
      <c r="EU183" s="2">
        <f t="shared" si="239"/>
        <v>56.26615189269878</v>
      </c>
      <c r="EV183" s="2">
        <f t="shared" si="239"/>
        <v>57.522329355608576</v>
      </c>
      <c r="EW183" s="2">
        <f t="shared" si="239"/>
        <v>57.710731733926963</v>
      </c>
      <c r="EX183" s="2">
        <f t="shared" si="239"/>
        <v>55.635141469028952</v>
      </c>
      <c r="EY183" s="2">
        <f t="shared" si="239"/>
        <v>56.817585659920219</v>
      </c>
      <c r="EZ183" s="2">
        <f t="shared" si="239"/>
        <v>55.608089365069688</v>
      </c>
      <c r="FA183" s="2">
        <f t="shared" si="239"/>
        <v>54.787544253216424</v>
      </c>
      <c r="FB183" s="2">
        <f t="shared" si="239"/>
        <v>54.472321898863754</v>
      </c>
      <c r="FC183" s="2">
        <f t="shared" si="239"/>
        <v>56.659414854699591</v>
      </c>
      <c r="FD183" s="2">
        <f t="shared" si="239"/>
        <v>55.373649925570433</v>
      </c>
      <c r="FE183" s="2">
        <f t="shared" si="239"/>
        <v>55.636331532365197</v>
      </c>
      <c r="FG183" s="2">
        <f t="shared" si="240"/>
        <v>0.99999999992351585</v>
      </c>
      <c r="FH183" s="2">
        <f t="shared" si="240"/>
        <v>0.99999999992919397</v>
      </c>
      <c r="FI183" s="2">
        <f t="shared" si="240"/>
        <v>0.99999999991918098</v>
      </c>
      <c r="FJ183" s="2">
        <f t="shared" si="240"/>
        <v>0.99999999991795185</v>
      </c>
      <c r="FK183" s="2">
        <f t="shared" si="240"/>
        <v>0.99999999991876232</v>
      </c>
      <c r="FL183" s="2">
        <f t="shared" si="240"/>
        <v>0.99999999993054711</v>
      </c>
      <c r="FM183" s="2">
        <f t="shared" si="240"/>
        <v>0.99999999993200939</v>
      </c>
      <c r="FN183" s="2">
        <f t="shared" si="240"/>
        <v>0.99999999993055766</v>
      </c>
      <c r="FO183" s="2">
        <f t="shared" si="240"/>
        <v>0.99999999993196353</v>
      </c>
      <c r="FP183" s="2">
        <f t="shared" si="240"/>
        <v>0.99999999993140409</v>
      </c>
      <c r="FQ183" s="2">
        <f t="shared" si="240"/>
        <v>0.99999999991699451</v>
      </c>
      <c r="FR183" s="2">
        <f t="shared" si="240"/>
        <v>0.99999999992914679</v>
      </c>
      <c r="FS183" s="2">
        <f t="shared" si="240"/>
        <v>0.99999999931795258</v>
      </c>
      <c r="FT183" s="2">
        <f t="shared" si="240"/>
        <v>0.99999999590782751</v>
      </c>
      <c r="FU183" s="2">
        <f t="shared" si="240"/>
        <v>0.99999998425742553</v>
      </c>
      <c r="FW183" s="2">
        <f t="shared" si="233"/>
        <v>0.99716350204396598</v>
      </c>
      <c r="FX183" s="2">
        <f t="shared" si="233"/>
        <v>0.99832900049496631</v>
      </c>
      <c r="FY183" s="2">
        <f t="shared" si="233"/>
        <v>0.99761509209250843</v>
      </c>
      <c r="FZ183" s="2">
        <f t="shared" si="233"/>
        <v>0.996437314487155</v>
      </c>
      <c r="GA183" s="2">
        <f t="shared" si="233"/>
        <v>0.99614705475544674</v>
      </c>
      <c r="GB183" s="2">
        <f t="shared" si="233"/>
        <v>0.99703013849755451</v>
      </c>
      <c r="GC183" s="2">
        <f t="shared" si="233"/>
        <v>0.99762548819868935</v>
      </c>
      <c r="GD183" s="2">
        <f t="shared" si="233"/>
        <v>0.99801535798583063</v>
      </c>
      <c r="GE183" s="2">
        <f t="shared" si="233"/>
        <v>0.9978048651829321</v>
      </c>
      <c r="GF183" s="2">
        <f t="shared" si="233"/>
        <v>0.9976125146646212</v>
      </c>
      <c r="GG183" s="2">
        <f t="shared" si="233"/>
        <v>0.99680443838490407</v>
      </c>
      <c r="GH183" s="2">
        <f t="shared" si="233"/>
        <v>0.99653679194951228</v>
      </c>
      <c r="GI183" s="2">
        <f t="shared" si="233"/>
        <v>0.99116225570440397</v>
      </c>
      <c r="GJ183" s="2">
        <f t="shared" si="233"/>
        <v>0.98314549906385873</v>
      </c>
      <c r="GK183" s="2">
        <f t="shared" si="233"/>
        <v>0.97409181104538767</v>
      </c>
      <c r="GM183" s="107">
        <f t="shared" si="234"/>
        <v>5.3760925751645093E-253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7.834352191350661E-247</v>
      </c>
      <c r="HD183" s="107">
        <f t="shared" si="184"/>
        <v>0</v>
      </c>
      <c r="HE183" s="107">
        <f t="shared" si="184"/>
        <v>0</v>
      </c>
      <c r="HF183" s="107">
        <f t="shared" si="183"/>
        <v>0</v>
      </c>
      <c r="HG183" s="107">
        <f t="shared" si="183"/>
        <v>0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0</v>
      </c>
      <c r="HQ183" s="107">
        <f t="shared" si="227"/>
        <v>0</v>
      </c>
      <c r="HS183" s="107">
        <f t="shared" si="235"/>
        <v>3.5716854386780308E-43</v>
      </c>
      <c r="HT183" s="107">
        <f t="shared" si="235"/>
        <v>3.3843244373700642E-61</v>
      </c>
      <c r="HU183" s="107">
        <f t="shared" si="235"/>
        <v>4.4318230207103509E-58</v>
      </c>
      <c r="HV183" s="107">
        <f t="shared" si="235"/>
        <v>2.4220602645799763E-57</v>
      </c>
      <c r="HW183" s="107">
        <f t="shared" si="235"/>
        <v>1.4625826270482646E-59</v>
      </c>
      <c r="HX183" s="107">
        <f t="shared" si="235"/>
        <v>3.3491504103985836E-64</v>
      </c>
      <c r="HY183" s="107">
        <f t="shared" si="235"/>
        <v>1.8629626696533798E-67</v>
      </c>
      <c r="HZ183" s="107">
        <f t="shared" si="235"/>
        <v>9.1442571070326485E-74</v>
      </c>
      <c r="IA183" s="107">
        <f t="shared" si="235"/>
        <v>3.7672607663900568E-76</v>
      </c>
      <c r="IB183" s="107">
        <f t="shared" si="235"/>
        <v>2.2322805832323896E-70</v>
      </c>
      <c r="IC183" s="107">
        <f t="shared" si="235"/>
        <v>3.9775208712151495E-68</v>
      </c>
      <c r="ID183" s="107">
        <f t="shared" si="235"/>
        <v>2.299244302017138E-65</v>
      </c>
      <c r="IE183" s="107">
        <f t="shared" si="235"/>
        <v>4.2632945687767316E-57</v>
      </c>
      <c r="IF183" s="107">
        <f t="shared" si="235"/>
        <v>2.1195451449349583E-53</v>
      </c>
      <c r="IG183" s="107">
        <f t="shared" si="235"/>
        <v>6.1259928878256512E-91</v>
      </c>
      <c r="II183" s="107">
        <f t="shared" si="236"/>
        <v>2.0800829579158749E-13</v>
      </c>
      <c r="IJ183" s="107">
        <f t="shared" si="236"/>
        <v>1.0932658399825877E-20</v>
      </c>
      <c r="IK183" s="107">
        <f t="shared" si="236"/>
        <v>1.8052099407937865E-18</v>
      </c>
      <c r="IL183" s="107">
        <f t="shared" si="236"/>
        <v>1.0620225386851408E-16</v>
      </c>
      <c r="IM183" s="107">
        <f t="shared" si="236"/>
        <v>6.2024963571472705E-17</v>
      </c>
      <c r="IN183" s="107">
        <f t="shared" si="236"/>
        <v>4.3275823063938599E-19</v>
      </c>
      <c r="IO183" s="107">
        <f t="shared" si="236"/>
        <v>8.0481526265631362E-21</v>
      </c>
      <c r="IP183" s="107">
        <f t="shared" si="236"/>
        <v>1.6440127042608425E-23</v>
      </c>
      <c r="IQ183" s="107">
        <f t="shared" si="236"/>
        <v>1.2358061306525455E-23</v>
      </c>
      <c r="IR183" s="107">
        <f t="shared" si="236"/>
        <v>1.1454937033034738E-21</v>
      </c>
      <c r="IS183" s="107">
        <f t="shared" si="236"/>
        <v>5.5874923571772307E-20</v>
      </c>
      <c r="IT183" s="107">
        <f t="shared" si="236"/>
        <v>6.8933147516557382E-19</v>
      </c>
      <c r="IU183" s="107">
        <f t="shared" si="236"/>
        <v>3.4998861394112953E-15</v>
      </c>
      <c r="IV183" s="107">
        <f t="shared" si="236"/>
        <v>4.4127002855329873E-13</v>
      </c>
      <c r="IW183" s="107">
        <f t="shared" si="236"/>
        <v>3.6116763357865444E-8</v>
      </c>
      <c r="IY183" s="107">
        <f t="shared" si="237"/>
        <v>2.0800829579158749E-13</v>
      </c>
      <c r="IZ183" s="107">
        <f t="shared" si="237"/>
        <v>1.0932658399825877E-20</v>
      </c>
      <c r="JA183" s="107">
        <f t="shared" si="237"/>
        <v>1.8052099407937865E-18</v>
      </c>
      <c r="JB183" s="107">
        <f t="shared" si="237"/>
        <v>1.0620225386851408E-16</v>
      </c>
      <c r="JC183" s="107">
        <f t="shared" si="237"/>
        <v>6.2024963571472705E-17</v>
      </c>
      <c r="JD183" s="107">
        <f t="shared" si="237"/>
        <v>4.3275823063938599E-19</v>
      </c>
      <c r="JE183" s="107">
        <f t="shared" si="237"/>
        <v>8.0481526265631362E-21</v>
      </c>
      <c r="JF183" s="107">
        <f t="shared" si="237"/>
        <v>1.6440127042608425E-23</v>
      </c>
      <c r="JG183" s="107">
        <f t="shared" si="237"/>
        <v>1.2358061306525455E-23</v>
      </c>
      <c r="JH183" s="107">
        <f t="shared" si="237"/>
        <v>1.1454937033034738E-21</v>
      </c>
      <c r="JI183" s="107">
        <f t="shared" si="237"/>
        <v>5.5874923571772307E-20</v>
      </c>
      <c r="JJ183" s="107">
        <f t="shared" si="237"/>
        <v>6.8933147516557382E-19</v>
      </c>
      <c r="JK183" s="107">
        <f t="shared" si="237"/>
        <v>3.4998861394112953E-15</v>
      </c>
      <c r="JL183" s="107">
        <f t="shared" si="237"/>
        <v>4.4127002855329873E-13</v>
      </c>
      <c r="JM183" s="107">
        <f t="shared" si="237"/>
        <v>3.6116763357865444E-8</v>
      </c>
    </row>
    <row r="184" spans="2:273" x14ac:dyDescent="0.25">
      <c r="B184" s="2">
        <v>156</v>
      </c>
      <c r="C184" s="37">
        <v>54.064999999999998</v>
      </c>
      <c r="D184" s="37">
        <v>55.823</v>
      </c>
      <c r="E184" s="37">
        <v>56.725999999999999</v>
      </c>
      <c r="F184" s="37">
        <v>55.645000000000003</v>
      </c>
      <c r="G184" s="37">
        <v>58.332999999999998</v>
      </c>
      <c r="H184" s="37">
        <v>57.5</v>
      </c>
      <c r="I184" s="37">
        <v>59</v>
      </c>
      <c r="J184" s="37">
        <v>55.982999999999997</v>
      </c>
      <c r="K184" s="37">
        <v>56.6</v>
      </c>
      <c r="L184" s="37">
        <v>56.2</v>
      </c>
      <c r="M184" s="37">
        <v>53.767000000000003</v>
      </c>
      <c r="N184" s="37">
        <v>54.4</v>
      </c>
      <c r="O184" s="37">
        <v>57</v>
      </c>
      <c r="P184" s="37">
        <v>55.133000000000003</v>
      </c>
      <c r="Q184" s="37">
        <v>55.466999999999999</v>
      </c>
      <c r="S184" s="4">
        <f t="shared" si="185"/>
        <v>53.428828486588714</v>
      </c>
      <c r="T184" s="4">
        <f t="shared" si="186"/>
        <v>55.124382765070933</v>
      </c>
      <c r="U184" s="4">
        <f t="shared" si="187"/>
        <v>55.497888584643597</v>
      </c>
      <c r="V184" s="4">
        <f t="shared" si="188"/>
        <v>54.607445230242277</v>
      </c>
      <c r="W184" s="4">
        <f t="shared" si="189"/>
        <v>56.139192394688244</v>
      </c>
      <c r="X184" s="4">
        <f t="shared" si="190"/>
        <v>57.400197816194805</v>
      </c>
      <c r="Y184" s="4">
        <f t="shared" si="191"/>
        <v>57.595184334883726</v>
      </c>
      <c r="Z184" s="4">
        <f t="shared" si="192"/>
        <v>55.47626150016918</v>
      </c>
      <c r="AA184" s="4">
        <f t="shared" si="193"/>
        <v>56.679996807411911</v>
      </c>
      <c r="AB184" s="4">
        <f t="shared" si="194"/>
        <v>55.474151923666263</v>
      </c>
      <c r="AC184" s="4">
        <f t="shared" si="195"/>
        <v>54.64511734558554</v>
      </c>
      <c r="AD184" s="4">
        <f t="shared" si="196"/>
        <v>54.330887318415108</v>
      </c>
      <c r="AE184" s="4">
        <f t="shared" si="197"/>
        <v>56.492218198045713</v>
      </c>
      <c r="AF184" s="4">
        <f t="shared" si="198"/>
        <v>55.239173710914791</v>
      </c>
      <c r="AG184" s="4">
        <f t="shared" si="198"/>
        <v>55.552049507064311</v>
      </c>
      <c r="AI184" s="4">
        <f t="shared" si="199"/>
        <v>0.6361715134112842</v>
      </c>
      <c r="AJ184" s="4">
        <f t="shared" si="200"/>
        <v>0.69861723492906691</v>
      </c>
      <c r="AK184" s="4">
        <f t="shared" si="201"/>
        <v>1.2281114153564019</v>
      </c>
      <c r="AL184" s="4">
        <f t="shared" si="202"/>
        <v>1.0375547697577261</v>
      </c>
      <c r="AM184" s="4">
        <f t="shared" si="203"/>
        <v>2.1938076053117541</v>
      </c>
      <c r="AN184" s="4">
        <f t="shared" si="204"/>
        <v>9.9802183805195455E-2</v>
      </c>
      <c r="AO184" s="4">
        <f t="shared" si="205"/>
        <v>1.4048156651162742</v>
      </c>
      <c r="AP184" s="4">
        <f t="shared" si="206"/>
        <v>0.50673849983081709</v>
      </c>
      <c r="AQ184" s="4">
        <f t="shared" si="207"/>
        <v>-7.9996807411909288E-2</v>
      </c>
      <c r="AR184" s="4">
        <f t="shared" si="208"/>
        <v>0.72584807633374027</v>
      </c>
      <c r="AS184" s="4">
        <f t="shared" si="209"/>
        <v>-0.87811734558553667</v>
      </c>
      <c r="AT184" s="4">
        <f t="shared" si="210"/>
        <v>6.9112681584890368E-2</v>
      </c>
      <c r="AU184" s="4">
        <f t="shared" si="211"/>
        <v>0.50778180195428746</v>
      </c>
      <c r="AV184" s="4">
        <f t="shared" si="228"/>
        <v>-0.10617371091478844</v>
      </c>
      <c r="AW184" s="4">
        <f t="shared" si="228"/>
        <v>-8.5049507064312024E-2</v>
      </c>
      <c r="AY184" s="2">
        <f t="shared" si="229"/>
        <v>53.428828486588714</v>
      </c>
      <c r="AZ184" s="2">
        <f t="shared" si="229"/>
        <v>55.124382765070933</v>
      </c>
      <c r="BA184" s="2">
        <f t="shared" si="229"/>
        <v>55.497888584643597</v>
      </c>
      <c r="BB184" s="2">
        <f t="shared" si="229"/>
        <v>54.607445230242277</v>
      </c>
      <c r="BC184" s="2">
        <f t="shared" si="229"/>
        <v>56.139192394688244</v>
      </c>
      <c r="BD184" s="2">
        <f t="shared" si="229"/>
        <v>57.400197816194805</v>
      </c>
      <c r="BE184" s="2">
        <f t="shared" si="229"/>
        <v>57.595184334883726</v>
      </c>
      <c r="BF184" s="2">
        <f t="shared" si="229"/>
        <v>55.47626150016918</v>
      </c>
      <c r="BG184" s="2">
        <f t="shared" si="229"/>
        <v>56.679996807411911</v>
      </c>
      <c r="BH184" s="2">
        <f t="shared" si="229"/>
        <v>55.474151923666263</v>
      </c>
      <c r="BI184" s="2">
        <f t="shared" si="229"/>
        <v>54.64511734558554</v>
      </c>
      <c r="BJ184" s="2">
        <f t="shared" si="229"/>
        <v>54.330887318415108</v>
      </c>
      <c r="BK184" s="2">
        <f t="shared" si="229"/>
        <v>56.492218198045713</v>
      </c>
      <c r="BL184" s="2">
        <f t="shared" si="229"/>
        <v>55.239173710914791</v>
      </c>
      <c r="BM184" s="2">
        <f t="shared" si="229"/>
        <v>55.552049507040408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54.064999999999998</v>
      </c>
      <c r="CV184" s="2">
        <f t="shared" si="232"/>
        <v>55.823</v>
      </c>
      <c r="CW184" s="2">
        <f t="shared" si="232"/>
        <v>56.725999999999999</v>
      </c>
      <c r="CX184" s="2">
        <f t="shared" si="232"/>
        <v>55.645000000000003</v>
      </c>
      <c r="CY184" s="2">
        <f t="shared" si="232"/>
        <v>58.332999999999998</v>
      </c>
      <c r="CZ184" s="2">
        <f t="shared" si="232"/>
        <v>57.5</v>
      </c>
      <c r="DA184" s="2">
        <f t="shared" si="232"/>
        <v>59</v>
      </c>
      <c r="DB184" s="2">
        <f t="shared" si="232"/>
        <v>55.982999999999997</v>
      </c>
      <c r="DC184" s="2">
        <f t="shared" si="232"/>
        <v>56.6</v>
      </c>
      <c r="DD184" s="2">
        <f t="shared" si="232"/>
        <v>56.2</v>
      </c>
      <c r="DE184" s="2">
        <f t="shared" si="232"/>
        <v>53.767000000000003</v>
      </c>
      <c r="DF184" s="2">
        <f t="shared" si="232"/>
        <v>54.4</v>
      </c>
      <c r="DG184" s="2">
        <f t="shared" si="232"/>
        <v>57</v>
      </c>
      <c r="DH184" s="2">
        <f t="shared" si="232"/>
        <v>55.133000000000003</v>
      </c>
      <c r="DI184" s="2">
        <f t="shared" si="232"/>
        <v>55.466999999999999</v>
      </c>
      <c r="DK184" s="2">
        <f t="shared" si="238"/>
        <v>96.535916573971093</v>
      </c>
      <c r="DL184" s="2">
        <f t="shared" si="238"/>
        <v>94.403514260249551</v>
      </c>
      <c r="DM184" s="2">
        <f t="shared" si="238"/>
        <v>96.652053781512592</v>
      </c>
      <c r="DN184" s="2">
        <f t="shared" si="238"/>
        <v>100.14682520053475</v>
      </c>
      <c r="DO184" s="2">
        <f t="shared" si="238"/>
        <v>98.387753115835764</v>
      </c>
      <c r="DP184" s="2">
        <f t="shared" si="238"/>
        <v>92.013018878299121</v>
      </c>
      <c r="DQ184" s="2">
        <f t="shared" si="238"/>
        <v>91.829987903225785</v>
      </c>
      <c r="DR184" s="2">
        <f t="shared" si="238"/>
        <v>98.652768854282542</v>
      </c>
      <c r="DS184" s="2">
        <f t="shared" si="238"/>
        <v>85.726455394883217</v>
      </c>
      <c r="DT184" s="2">
        <f t="shared" si="238"/>
        <v>83.617859677419332</v>
      </c>
      <c r="DU184" s="2">
        <f t="shared" si="238"/>
        <v>87.722651612903235</v>
      </c>
      <c r="DV184" s="2">
        <f t="shared" si="238"/>
        <v>92.728950806451621</v>
      </c>
      <c r="DW184" s="2">
        <f t="shared" si="238"/>
        <v>105.4023975439883</v>
      </c>
      <c r="DX184" s="2">
        <f t="shared" si="238"/>
        <v>101.78106060606058</v>
      </c>
      <c r="DY184" s="2">
        <f t="shared" si="238"/>
        <v>94.992710196514651</v>
      </c>
      <c r="EA184" s="2">
        <f t="shared" si="214"/>
        <v>69.352857142857175</v>
      </c>
      <c r="EB184" s="2">
        <f t="shared" si="214"/>
        <v>60.592977777777769</v>
      </c>
      <c r="EC184" s="2">
        <f t="shared" si="214"/>
        <v>51.908644444444462</v>
      </c>
      <c r="ED184" s="2">
        <f t="shared" si="214"/>
        <v>54.699411357340722</v>
      </c>
      <c r="EE184" s="2">
        <f t="shared" si="214"/>
        <v>53.251987890988836</v>
      </c>
      <c r="EF184" s="2">
        <f t="shared" si="214"/>
        <v>54.091638081788403</v>
      </c>
      <c r="EG184" s="2">
        <f t="shared" si="214"/>
        <v>56.479567192994544</v>
      </c>
      <c r="EH184" s="2">
        <f t="shared" si="214"/>
        <v>49.566229604276074</v>
      </c>
      <c r="EI184" s="2">
        <f t="shared" si="214"/>
        <v>54.046715941011229</v>
      </c>
      <c r="EJ184" s="2">
        <f t="shared" si="214"/>
        <v>56.341118715619807</v>
      </c>
      <c r="EK184" s="2">
        <f t="shared" si="213"/>
        <v>55.007780640472632</v>
      </c>
      <c r="EL184" s="2">
        <f t="shared" si="182"/>
        <v>52.027751840389413</v>
      </c>
      <c r="EM184" s="2">
        <f t="shared" si="182"/>
        <v>52.530724963466</v>
      </c>
      <c r="EN184" s="2">
        <f t="shared" si="182"/>
        <v>56.661844686853513</v>
      </c>
      <c r="EO184" s="2">
        <f t="shared" si="182"/>
        <v>58.975798212248009</v>
      </c>
      <c r="EQ184" s="2">
        <f t="shared" si="239"/>
        <v>53.392847831080701</v>
      </c>
      <c r="ER184" s="2">
        <f t="shared" si="239"/>
        <v>55.117112026824415</v>
      </c>
      <c r="ES184" s="2">
        <f t="shared" si="239"/>
        <v>55.504704299604967</v>
      </c>
      <c r="ET184" s="2">
        <f t="shared" si="239"/>
        <v>54.607184037958987</v>
      </c>
      <c r="EU184" s="2">
        <f t="shared" si="239"/>
        <v>56.148062867832309</v>
      </c>
      <c r="EV184" s="2">
        <f t="shared" si="239"/>
        <v>57.408026103818607</v>
      </c>
      <c r="EW184" s="2">
        <f t="shared" si="239"/>
        <v>57.59729355342764</v>
      </c>
      <c r="EX184" s="2">
        <f t="shared" si="239"/>
        <v>55.48559693722494</v>
      </c>
      <c r="EY184" s="2">
        <f t="shared" si="239"/>
        <v>56.684598447021358</v>
      </c>
      <c r="EZ184" s="2">
        <f t="shared" si="239"/>
        <v>55.472503830801202</v>
      </c>
      <c r="FA184" s="2">
        <f t="shared" si="239"/>
        <v>54.644193835053635</v>
      </c>
      <c r="FB184" s="2">
        <f t="shared" si="239"/>
        <v>54.337245084911345</v>
      </c>
      <c r="FC184" s="2">
        <f t="shared" si="239"/>
        <v>56.52086961188175</v>
      </c>
      <c r="FD184" s="2">
        <f t="shared" si="239"/>
        <v>55.219042375971796</v>
      </c>
      <c r="FE184" s="2">
        <f t="shared" si="239"/>
        <v>55.475768093546591</v>
      </c>
      <c r="FG184" s="2">
        <f t="shared" si="240"/>
        <v>0.99999999993924649</v>
      </c>
      <c r="FH184" s="2">
        <f t="shared" si="240"/>
        <v>0.99999999994375677</v>
      </c>
      <c r="FI184" s="2">
        <f t="shared" si="240"/>
        <v>0.99999999993580313</v>
      </c>
      <c r="FJ184" s="2">
        <f t="shared" si="240"/>
        <v>0.9999999999348268</v>
      </c>
      <c r="FK184" s="2">
        <f t="shared" si="240"/>
        <v>0.99999999993547062</v>
      </c>
      <c r="FL184" s="2">
        <f t="shared" si="240"/>
        <v>0.99999999994483157</v>
      </c>
      <c r="FM184" s="2">
        <f t="shared" si="240"/>
        <v>0.9999999999459932</v>
      </c>
      <c r="FN184" s="2">
        <f t="shared" si="240"/>
        <v>0.99999999994484001</v>
      </c>
      <c r="FO184" s="2">
        <f t="shared" si="240"/>
        <v>0.99999999994595679</v>
      </c>
      <c r="FP184" s="2">
        <f t="shared" si="240"/>
        <v>0.99999999994551225</v>
      </c>
      <c r="FQ184" s="2">
        <f t="shared" si="240"/>
        <v>0.99999999993406641</v>
      </c>
      <c r="FR184" s="2">
        <f t="shared" si="240"/>
        <v>0.99999999994371935</v>
      </c>
      <c r="FS184" s="2">
        <f t="shared" si="240"/>
        <v>0.99999999944677032</v>
      </c>
      <c r="FT184" s="2">
        <f t="shared" si="240"/>
        <v>0.99999999662230366</v>
      </c>
      <c r="FU184" s="2">
        <f t="shared" si="240"/>
        <v>0.99999998681279734</v>
      </c>
      <c r="FW184" s="2">
        <f t="shared" si="233"/>
        <v>0.99774557438196498</v>
      </c>
      <c r="FX184" s="2">
        <f t="shared" si="233"/>
        <v>0.9986722215854843</v>
      </c>
      <c r="FY184" s="2">
        <f t="shared" si="233"/>
        <v>0.99810467063723141</v>
      </c>
      <c r="FZ184" s="2">
        <f t="shared" si="233"/>
        <v>0.99716798316287258</v>
      </c>
      <c r="GA184" s="2">
        <f t="shared" si="233"/>
        <v>0.99693706961056794</v>
      </c>
      <c r="GB184" s="2">
        <f t="shared" si="233"/>
        <v>0.99763951333080869</v>
      </c>
      <c r="GC184" s="2">
        <f t="shared" si="233"/>
        <v>0.99811293664733947</v>
      </c>
      <c r="GD184" s="2">
        <f t="shared" si="233"/>
        <v>0.99842289906365311</v>
      </c>
      <c r="GE184" s="2">
        <f t="shared" si="233"/>
        <v>0.99825555485847639</v>
      </c>
      <c r="GF184" s="2">
        <f t="shared" si="233"/>
        <v>0.99810262130246374</v>
      </c>
      <c r="GG184" s="2">
        <f t="shared" si="233"/>
        <v>0.99746000580567584</v>
      </c>
      <c r="GH184" s="2">
        <f t="shared" si="233"/>
        <v>0.99724711522668352</v>
      </c>
      <c r="GI184" s="2">
        <f t="shared" si="233"/>
        <v>0.99281944751110873</v>
      </c>
      <c r="GJ184" s="2">
        <f t="shared" si="233"/>
        <v>0.98604716502590151</v>
      </c>
      <c r="GK184" s="2">
        <f t="shared" si="233"/>
        <v>0.97820563368185998</v>
      </c>
      <c r="GM184" s="107">
        <f t="shared" si="234"/>
        <v>5.5796171563658805E-258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7.6232290785995507E-253</v>
      </c>
      <c r="HD184" s="107">
        <f t="shared" si="184"/>
        <v>0</v>
      </c>
      <c r="HE184" s="107">
        <f t="shared" si="184"/>
        <v>0</v>
      </c>
      <c r="HF184" s="107">
        <f t="shared" si="183"/>
        <v>0</v>
      </c>
      <c r="HG184" s="107">
        <f t="shared" si="183"/>
        <v>0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7.9091649304107677E-45</v>
      </c>
      <c r="HT184" s="107">
        <f t="shared" si="235"/>
        <v>1.6771220277328585E-63</v>
      </c>
      <c r="HU184" s="107">
        <f t="shared" si="235"/>
        <v>2.5803462262651547E-60</v>
      </c>
      <c r="HV184" s="107">
        <f t="shared" si="235"/>
        <v>1.3570941881139741E-59</v>
      </c>
      <c r="HW184" s="107">
        <f t="shared" si="235"/>
        <v>6.5905484725940458E-62</v>
      </c>
      <c r="HX184" s="107">
        <f t="shared" si="235"/>
        <v>1.093941870992993E-66</v>
      </c>
      <c r="HY184" s="107">
        <f t="shared" si="235"/>
        <v>4.9805726877686093E-70</v>
      </c>
      <c r="HZ184" s="107">
        <f t="shared" si="235"/>
        <v>1.4762327144001485E-76</v>
      </c>
      <c r="IA184" s="107">
        <f t="shared" si="235"/>
        <v>4.8226645930807074E-79</v>
      </c>
      <c r="IB184" s="107">
        <f t="shared" si="235"/>
        <v>4.5688206722408971E-73</v>
      </c>
      <c r="IC184" s="107">
        <f t="shared" si="235"/>
        <v>8.6920837811851545E-71</v>
      </c>
      <c r="ID184" s="107">
        <f t="shared" si="235"/>
        <v>6.2953453658746919E-68</v>
      </c>
      <c r="IE184" s="107">
        <f t="shared" si="235"/>
        <v>2.0718231304518894E-59</v>
      </c>
      <c r="IF184" s="107">
        <f t="shared" si="235"/>
        <v>1.3729130578399032E-55</v>
      </c>
      <c r="IG184" s="107">
        <f t="shared" si="235"/>
        <v>7.3634581586715438E-95</v>
      </c>
      <c r="II184" s="107">
        <f t="shared" si="236"/>
        <v>2.3117156660881932E-14</v>
      </c>
      <c r="IJ184" s="107">
        <f t="shared" si="236"/>
        <v>4.3497964063971298E-22</v>
      </c>
      <c r="IK184" s="107">
        <f t="shared" si="236"/>
        <v>8.7599613547983964E-20</v>
      </c>
      <c r="IL184" s="107">
        <f t="shared" si="236"/>
        <v>5.7821062168439619E-18</v>
      </c>
      <c r="IM184" s="107">
        <f t="shared" si="236"/>
        <v>3.0958431493504757E-18</v>
      </c>
      <c r="IN184" s="107">
        <f t="shared" si="236"/>
        <v>1.6676556269575657E-20</v>
      </c>
      <c r="IO184" s="107">
        <f t="shared" si="236"/>
        <v>2.5828950165640952E-22</v>
      </c>
      <c r="IP184" s="107">
        <f t="shared" si="236"/>
        <v>3.676906964220925E-25</v>
      </c>
      <c r="IQ184" s="107">
        <f t="shared" si="236"/>
        <v>2.5373232972977901E-25</v>
      </c>
      <c r="IR184" s="107">
        <f t="shared" si="236"/>
        <v>3.1541634122253199E-23</v>
      </c>
      <c r="IS184" s="107">
        <f t="shared" si="236"/>
        <v>1.7488724141752501E-21</v>
      </c>
      <c r="IT184" s="107">
        <f t="shared" si="236"/>
        <v>2.5212242730861011E-20</v>
      </c>
      <c r="IU184" s="107">
        <f t="shared" si="236"/>
        <v>2.0221599683941783E-16</v>
      </c>
      <c r="IV184" s="107">
        <f t="shared" si="236"/>
        <v>3.3500052238006541E-14</v>
      </c>
      <c r="IW184" s="107">
        <f t="shared" si="236"/>
        <v>7.5646602281963929E-9</v>
      </c>
      <c r="IY184" s="107">
        <f t="shared" si="237"/>
        <v>2.3117156660881932E-14</v>
      </c>
      <c r="IZ184" s="107">
        <f t="shared" si="237"/>
        <v>4.3497964063971298E-22</v>
      </c>
      <c r="JA184" s="107">
        <f t="shared" si="237"/>
        <v>8.7599613547983964E-20</v>
      </c>
      <c r="JB184" s="107">
        <f t="shared" si="237"/>
        <v>5.7821062168439619E-18</v>
      </c>
      <c r="JC184" s="107">
        <f t="shared" si="237"/>
        <v>3.0958431493504757E-18</v>
      </c>
      <c r="JD184" s="107">
        <f t="shared" si="237"/>
        <v>1.6676556269575657E-20</v>
      </c>
      <c r="JE184" s="107">
        <f t="shared" si="237"/>
        <v>2.5828950165640952E-22</v>
      </c>
      <c r="JF184" s="107">
        <f t="shared" si="237"/>
        <v>3.676906964220925E-25</v>
      </c>
      <c r="JG184" s="107">
        <f t="shared" si="237"/>
        <v>2.5373232972977901E-25</v>
      </c>
      <c r="JH184" s="107">
        <f t="shared" si="237"/>
        <v>3.1541634122253199E-23</v>
      </c>
      <c r="JI184" s="107">
        <f t="shared" si="237"/>
        <v>1.7488724141752501E-21</v>
      </c>
      <c r="JJ184" s="107">
        <f t="shared" si="237"/>
        <v>2.5212242730861011E-20</v>
      </c>
      <c r="JK184" s="107">
        <f t="shared" si="237"/>
        <v>2.0221599683941783E-16</v>
      </c>
      <c r="JL184" s="107">
        <f t="shared" si="237"/>
        <v>3.3500052238006541E-14</v>
      </c>
      <c r="JM184" s="107">
        <f t="shared" si="237"/>
        <v>7.5646602281963929E-9</v>
      </c>
    </row>
    <row r="185" spans="2:273" x14ac:dyDescent="0.25">
      <c r="B185" s="2">
        <v>157</v>
      </c>
      <c r="C185" s="37">
        <v>53.081000000000003</v>
      </c>
      <c r="D185" s="37">
        <v>54.774000000000001</v>
      </c>
      <c r="E185" s="37">
        <v>55.145000000000003</v>
      </c>
      <c r="F185" s="37">
        <v>55.581000000000003</v>
      </c>
      <c r="G185" s="37">
        <v>56.283000000000001</v>
      </c>
      <c r="H185" s="37">
        <v>56.917000000000002</v>
      </c>
      <c r="I185" s="37">
        <v>57.25</v>
      </c>
      <c r="J185" s="37">
        <v>55.55</v>
      </c>
      <c r="K185" s="37">
        <v>58.2</v>
      </c>
      <c r="L185" s="37">
        <v>56.45</v>
      </c>
      <c r="M185" s="37">
        <v>53.8</v>
      </c>
      <c r="N185" s="37">
        <v>54.267000000000003</v>
      </c>
      <c r="O185" s="37">
        <v>55.633000000000003</v>
      </c>
      <c r="P185" s="37">
        <v>54.832999999999998</v>
      </c>
      <c r="Q185" s="37">
        <v>54.7</v>
      </c>
      <c r="S185" s="4">
        <f t="shared" si="185"/>
        <v>53.322694111900745</v>
      </c>
      <c r="T185" s="4">
        <f t="shared" si="186"/>
        <v>55.022605318353676</v>
      </c>
      <c r="U185" s="4">
        <f t="shared" si="187"/>
        <v>55.404193088932438</v>
      </c>
      <c r="V185" s="4">
        <f t="shared" si="188"/>
        <v>54.48851468255048</v>
      </c>
      <c r="W185" s="4">
        <f t="shared" si="189"/>
        <v>56.02281311684348</v>
      </c>
      <c r="X185" s="4">
        <f t="shared" si="190"/>
        <v>57.287409318045476</v>
      </c>
      <c r="Y185" s="4">
        <f t="shared" si="191"/>
        <v>57.482151503679219</v>
      </c>
      <c r="Z185" s="4">
        <f t="shared" si="192"/>
        <v>55.328523859592437</v>
      </c>
      <c r="AA185" s="4">
        <f t="shared" si="193"/>
        <v>56.547897917625583</v>
      </c>
      <c r="AB185" s="4">
        <f t="shared" si="194"/>
        <v>55.338245388466262</v>
      </c>
      <c r="AC185" s="4">
        <f t="shared" si="195"/>
        <v>54.501586783630977</v>
      </c>
      <c r="AD185" s="4">
        <f t="shared" si="196"/>
        <v>54.197039841443804</v>
      </c>
      <c r="AE185" s="4">
        <f t="shared" si="197"/>
        <v>56.358695261061563</v>
      </c>
      <c r="AF185" s="4">
        <f t="shared" si="198"/>
        <v>55.081329446717014</v>
      </c>
      <c r="AG185" s="4">
        <f t="shared" si="198"/>
        <v>55.380246083582755</v>
      </c>
      <c r="AI185" s="4">
        <f t="shared" si="199"/>
        <v>-0.24169411190074186</v>
      </c>
      <c r="AJ185" s="4">
        <f t="shared" si="200"/>
        <v>-0.24860531835367539</v>
      </c>
      <c r="AK185" s="4">
        <f t="shared" si="201"/>
        <v>-0.25919308893243453</v>
      </c>
      <c r="AL185" s="4">
        <f t="shared" si="202"/>
        <v>1.0924853174495226</v>
      </c>
      <c r="AM185" s="4">
        <f t="shared" si="203"/>
        <v>0.26018688315652128</v>
      </c>
      <c r="AN185" s="4">
        <f t="shared" si="204"/>
        <v>-0.37040931804547483</v>
      </c>
      <c r="AO185" s="4">
        <f t="shared" si="205"/>
        <v>-0.23215150367921922</v>
      </c>
      <c r="AP185" s="4">
        <f t="shared" si="206"/>
        <v>0.22147614040756025</v>
      </c>
      <c r="AQ185" s="4">
        <f t="shared" si="207"/>
        <v>1.6521020823744195</v>
      </c>
      <c r="AR185" s="4">
        <f t="shared" si="208"/>
        <v>1.1117546115337404</v>
      </c>
      <c r="AS185" s="4">
        <f t="shared" si="209"/>
        <v>-0.70158678363097948</v>
      </c>
      <c r="AT185" s="4">
        <f t="shared" si="210"/>
        <v>6.9960158556199303E-2</v>
      </c>
      <c r="AU185" s="4">
        <f t="shared" si="211"/>
        <v>-0.7256952610615599</v>
      </c>
      <c r="AV185" s="4">
        <f t="shared" si="228"/>
        <v>-0.2483294467170154</v>
      </c>
      <c r="AW185" s="4">
        <f t="shared" si="228"/>
        <v>-0.68024608358275174</v>
      </c>
      <c r="AY185" s="2">
        <f t="shared" si="229"/>
        <v>53.322694111900745</v>
      </c>
      <c r="AZ185" s="2">
        <f t="shared" si="229"/>
        <v>55.022605318353676</v>
      </c>
      <c r="BA185" s="2">
        <f t="shared" si="229"/>
        <v>55.404193088932438</v>
      </c>
      <c r="BB185" s="2">
        <f t="shared" si="229"/>
        <v>54.48851468255048</v>
      </c>
      <c r="BC185" s="2">
        <f t="shared" si="229"/>
        <v>56.02281311684348</v>
      </c>
      <c r="BD185" s="2">
        <f t="shared" si="229"/>
        <v>57.287409318045476</v>
      </c>
      <c r="BE185" s="2">
        <f t="shared" si="229"/>
        <v>57.482151503679219</v>
      </c>
      <c r="BF185" s="2">
        <f t="shared" si="229"/>
        <v>55.328523859592437</v>
      </c>
      <c r="BG185" s="2">
        <f t="shared" si="229"/>
        <v>56.547897917625583</v>
      </c>
      <c r="BH185" s="2">
        <f t="shared" si="229"/>
        <v>55.338245388466262</v>
      </c>
      <c r="BI185" s="2">
        <f t="shared" si="229"/>
        <v>54.501586783630977</v>
      </c>
      <c r="BJ185" s="2">
        <f t="shared" si="229"/>
        <v>54.197039841443804</v>
      </c>
      <c r="BK185" s="2">
        <f t="shared" si="229"/>
        <v>56.358695261061563</v>
      </c>
      <c r="BL185" s="2">
        <f t="shared" si="229"/>
        <v>55.081329446717014</v>
      </c>
      <c r="BM185" s="2">
        <f t="shared" si="229"/>
        <v>55.380246083580936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53.081000000000003</v>
      </c>
      <c r="CV185" s="2">
        <f t="shared" si="232"/>
        <v>54.774000000000001</v>
      </c>
      <c r="CW185" s="2">
        <f t="shared" si="232"/>
        <v>55.145000000000003</v>
      </c>
      <c r="CX185" s="2">
        <f t="shared" si="232"/>
        <v>55.581000000000003</v>
      </c>
      <c r="CY185" s="2">
        <f t="shared" si="232"/>
        <v>56.283000000000001</v>
      </c>
      <c r="CZ185" s="2">
        <f t="shared" si="232"/>
        <v>56.917000000000002</v>
      </c>
      <c r="DA185" s="2">
        <f t="shared" si="232"/>
        <v>57.25</v>
      </c>
      <c r="DB185" s="2">
        <f t="shared" si="232"/>
        <v>55.55</v>
      </c>
      <c r="DC185" s="2">
        <f t="shared" si="232"/>
        <v>58.2</v>
      </c>
      <c r="DD185" s="2">
        <f t="shared" si="232"/>
        <v>56.45</v>
      </c>
      <c r="DE185" s="2">
        <f t="shared" si="232"/>
        <v>53.8</v>
      </c>
      <c r="DF185" s="2">
        <f t="shared" si="232"/>
        <v>54.267000000000003</v>
      </c>
      <c r="DG185" s="2">
        <f t="shared" si="232"/>
        <v>55.633000000000003</v>
      </c>
      <c r="DH185" s="2">
        <f t="shared" si="232"/>
        <v>54.832999999999998</v>
      </c>
      <c r="DI185" s="2">
        <f t="shared" si="232"/>
        <v>54.7</v>
      </c>
      <c r="DK185" s="2">
        <f t="shared" si="238"/>
        <v>96.718726585094572</v>
      </c>
      <c r="DL185" s="2">
        <f t="shared" si="238"/>
        <v>94.565794340463469</v>
      </c>
      <c r="DM185" s="2">
        <f t="shared" si="238"/>
        <v>96.821357983193266</v>
      </c>
      <c r="DN185" s="2">
        <f t="shared" si="238"/>
        <v>100.33823663101603</v>
      </c>
      <c r="DO185" s="2">
        <f t="shared" si="238"/>
        <v>98.553903409090893</v>
      </c>
      <c r="DP185" s="2">
        <f t="shared" si="238"/>
        <v>92.126914772727275</v>
      </c>
      <c r="DQ185" s="2">
        <f t="shared" si="238"/>
        <v>91.93798991935482</v>
      </c>
      <c r="DR185" s="2">
        <f t="shared" si="238"/>
        <v>98.808271190211343</v>
      </c>
      <c r="DS185" s="2">
        <f t="shared" si="238"/>
        <v>85.793816240266978</v>
      </c>
      <c r="DT185" s="2">
        <f t="shared" si="238"/>
        <v>83.656229032258054</v>
      </c>
      <c r="DU185" s="2">
        <f t="shared" si="238"/>
        <v>87.807831451612913</v>
      </c>
      <c r="DV185" s="2">
        <f t="shared" si="238"/>
        <v>92.860850403225811</v>
      </c>
      <c r="DW185" s="2">
        <f t="shared" si="238"/>
        <v>105.60617613636367</v>
      </c>
      <c r="DX185" s="2">
        <f t="shared" si="238"/>
        <v>101.95124242424239</v>
      </c>
      <c r="DY185" s="2">
        <f t="shared" si="238"/>
        <v>95.143071931776049</v>
      </c>
      <c r="EA185" s="2">
        <f t="shared" si="214"/>
        <v>69.473000000000027</v>
      </c>
      <c r="EB185" s="2">
        <f t="shared" si="214"/>
        <v>60.566044444444437</v>
      </c>
      <c r="EC185" s="2">
        <f t="shared" si="214"/>
        <v>51.762411111111135</v>
      </c>
      <c r="ED185" s="2">
        <f t="shared" si="214"/>
        <v>54.578348476454295</v>
      </c>
      <c r="EE185" s="2">
        <f t="shared" si="214"/>
        <v>53.088625882635725</v>
      </c>
      <c r="EF185" s="2">
        <f t="shared" si="214"/>
        <v>53.928140740963315</v>
      </c>
      <c r="EG185" s="2">
        <f t="shared" si="214"/>
        <v>56.347585258222423</v>
      </c>
      <c r="EH185" s="2">
        <f t="shared" si="214"/>
        <v>49.328316391597909</v>
      </c>
      <c r="EI185" s="2">
        <f t="shared" si="214"/>
        <v>53.872757724719094</v>
      </c>
      <c r="EJ185" s="2">
        <f t="shared" si="214"/>
        <v>56.217109632851482</v>
      </c>
      <c r="EK185" s="2">
        <f t="shared" si="213"/>
        <v>54.869093163915998</v>
      </c>
      <c r="EL185" s="2">
        <f t="shared" si="182"/>
        <v>51.858206363991471</v>
      </c>
      <c r="EM185" s="2">
        <f t="shared" si="182"/>
        <v>52.330882489469616</v>
      </c>
      <c r="EN185" s="2">
        <f t="shared" si="182"/>
        <v>56.527813691931556</v>
      </c>
      <c r="EO185" s="2">
        <f t="shared" si="182"/>
        <v>58.865194370483074</v>
      </c>
      <c r="EQ185" s="2">
        <f t="shared" si="239"/>
        <v>53.293707538911413</v>
      </c>
      <c r="ER185" s="2">
        <f t="shared" si="239"/>
        <v>55.016750923239343</v>
      </c>
      <c r="ES185" s="2">
        <f t="shared" si="239"/>
        <v>55.409686250379806</v>
      </c>
      <c r="ET185" s="2">
        <f t="shared" si="239"/>
        <v>54.488312020545642</v>
      </c>
      <c r="EU185" s="2">
        <f t="shared" si="239"/>
        <v>56.02997384296583</v>
      </c>
      <c r="EV185" s="2">
        <f t="shared" si="239"/>
        <v>57.29372285202863</v>
      </c>
      <c r="EW185" s="2">
        <f t="shared" si="239"/>
        <v>57.483855372928325</v>
      </c>
      <c r="EX185" s="2">
        <f t="shared" si="239"/>
        <v>55.336052405420929</v>
      </c>
      <c r="EY185" s="2">
        <f t="shared" si="239"/>
        <v>56.55161123412249</v>
      </c>
      <c r="EZ185" s="2">
        <f t="shared" si="239"/>
        <v>55.336918296532701</v>
      </c>
      <c r="FA185" s="2">
        <f t="shared" si="239"/>
        <v>54.500843416890845</v>
      </c>
      <c r="FB185" s="2">
        <f t="shared" si="239"/>
        <v>54.202168270958943</v>
      </c>
      <c r="FC185" s="2">
        <f t="shared" si="239"/>
        <v>56.382324369063902</v>
      </c>
      <c r="FD185" s="2">
        <f t="shared" si="239"/>
        <v>55.064434826373166</v>
      </c>
      <c r="FE185" s="2">
        <f t="shared" si="239"/>
        <v>55.315204654727978</v>
      </c>
      <c r="FG185" s="2">
        <f t="shared" si="240"/>
        <v>0.99999999995174182</v>
      </c>
      <c r="FH185" s="2">
        <f t="shared" si="240"/>
        <v>0.9999999999553244</v>
      </c>
      <c r="FI185" s="2">
        <f t="shared" si="240"/>
        <v>0.99999999994900668</v>
      </c>
      <c r="FJ185" s="2">
        <f t="shared" si="240"/>
        <v>0.99999999994823108</v>
      </c>
      <c r="FK185" s="2">
        <f t="shared" si="240"/>
        <v>0.99999999994874245</v>
      </c>
      <c r="FL185" s="2">
        <f t="shared" si="240"/>
        <v>0.99999999995617816</v>
      </c>
      <c r="FM185" s="2">
        <f t="shared" si="240"/>
        <v>0.99999999995710087</v>
      </c>
      <c r="FN185" s="2">
        <f t="shared" si="240"/>
        <v>0.99999999995618483</v>
      </c>
      <c r="FO185" s="2">
        <f t="shared" si="240"/>
        <v>0.99999999995707189</v>
      </c>
      <c r="FP185" s="2">
        <f t="shared" si="240"/>
        <v>0.99999999995671884</v>
      </c>
      <c r="FQ185" s="2">
        <f t="shared" si="240"/>
        <v>0.99999999994762701</v>
      </c>
      <c r="FR185" s="2">
        <f t="shared" si="240"/>
        <v>0.99999999995529465</v>
      </c>
      <c r="FS185" s="2">
        <f t="shared" si="240"/>
        <v>0.9999999995512584</v>
      </c>
      <c r="FT185" s="2">
        <f t="shared" si="240"/>
        <v>0.99999999721203536</v>
      </c>
      <c r="FU185" s="2">
        <f t="shared" si="240"/>
        <v>0.99999998895337516</v>
      </c>
      <c r="FW185" s="2">
        <f t="shared" si="233"/>
        <v>0.9982084153714248</v>
      </c>
      <c r="FX185" s="2">
        <f t="shared" si="233"/>
        <v>0.99894502001506902</v>
      </c>
      <c r="FY185" s="2">
        <f t="shared" si="233"/>
        <v>0.99849389927128718</v>
      </c>
      <c r="FZ185" s="2">
        <f t="shared" si="233"/>
        <v>0.99774913801469822</v>
      </c>
      <c r="GA185" s="2">
        <f t="shared" si="233"/>
        <v>0.99756549427359009</v>
      </c>
      <c r="GB185" s="2">
        <f t="shared" si="233"/>
        <v>0.99812408806300112</v>
      </c>
      <c r="GC185" s="2">
        <f t="shared" si="233"/>
        <v>0.99850047030732558</v>
      </c>
      <c r="GD185" s="2">
        <f t="shared" si="233"/>
        <v>0.998746857721587</v>
      </c>
      <c r="GE185" s="2">
        <f t="shared" si="233"/>
        <v>0.99861384063959158</v>
      </c>
      <c r="GF185" s="2">
        <f t="shared" si="233"/>
        <v>0.99849227015627062</v>
      </c>
      <c r="GG185" s="2">
        <f t="shared" si="233"/>
        <v>0.99798135634569318</v>
      </c>
      <c r="GH185" s="2">
        <f t="shared" si="233"/>
        <v>0.99781206711042147</v>
      </c>
      <c r="GI185" s="2">
        <f t="shared" si="233"/>
        <v>0.99416772284746535</v>
      </c>
      <c r="GJ185" s="2">
        <f t="shared" si="233"/>
        <v>0.98845514712385152</v>
      </c>
      <c r="GK185" s="2">
        <f t="shared" si="233"/>
        <v>0.98167853055568111</v>
      </c>
      <c r="GM185" s="107">
        <f t="shared" si="234"/>
        <v>5.1737169711218387E-263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6.2725368548756638E-259</v>
      </c>
      <c r="HD185" s="107">
        <f t="shared" si="184"/>
        <v>0</v>
      </c>
      <c r="HE185" s="107">
        <f t="shared" si="184"/>
        <v>0</v>
      </c>
      <c r="HF185" s="107">
        <f t="shared" si="183"/>
        <v>0</v>
      </c>
      <c r="HG185" s="107">
        <f t="shared" si="183"/>
        <v>0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1.6266755515979384E-46</v>
      </c>
      <c r="HT185" s="107">
        <f t="shared" si="235"/>
        <v>7.5174047918639041E-66</v>
      </c>
      <c r="HU185" s="107">
        <f t="shared" si="235"/>
        <v>1.3600806112426199E-62</v>
      </c>
      <c r="HV185" s="107">
        <f t="shared" si="235"/>
        <v>6.8646851020241732E-62</v>
      </c>
      <c r="HW185" s="107">
        <f t="shared" si="235"/>
        <v>2.668898467735866E-64</v>
      </c>
      <c r="HX185" s="107">
        <f t="shared" si="235"/>
        <v>3.1973535589428301E-69</v>
      </c>
      <c r="HY185" s="107">
        <f t="shared" si="235"/>
        <v>1.1889940291274293E-72</v>
      </c>
      <c r="HZ185" s="107">
        <f t="shared" si="235"/>
        <v>2.1100022265954125E-79</v>
      </c>
      <c r="IA185" s="107">
        <f t="shared" si="235"/>
        <v>5.4399583940293474E-82</v>
      </c>
      <c r="IB185" s="107">
        <f t="shared" si="235"/>
        <v>8.306528718333632E-76</v>
      </c>
      <c r="IC185" s="107">
        <f t="shared" si="235"/>
        <v>1.6850261552041035E-73</v>
      </c>
      <c r="ID185" s="107">
        <f t="shared" si="235"/>
        <v>1.5350101192501966E-70</v>
      </c>
      <c r="IE185" s="107">
        <f t="shared" si="235"/>
        <v>9.0343428833509888E-62</v>
      </c>
      <c r="IF185" s="107">
        <f t="shared" si="235"/>
        <v>8.0158784048836617E-58</v>
      </c>
      <c r="IG185" s="107">
        <f t="shared" si="235"/>
        <v>7.2932102724629922E-99</v>
      </c>
      <c r="II185" s="107">
        <f t="shared" si="236"/>
        <v>2.3671248453071028E-15</v>
      </c>
      <c r="IJ185" s="107">
        <f t="shared" si="236"/>
        <v>1.5477282244448607E-23</v>
      </c>
      <c r="IK185" s="107">
        <f t="shared" si="236"/>
        <v>3.8056772210321801E-21</v>
      </c>
      <c r="IL185" s="107">
        <f t="shared" si="236"/>
        <v>2.8100184275405276E-19</v>
      </c>
      <c r="IM185" s="107">
        <f t="shared" si="236"/>
        <v>1.372349136273639E-19</v>
      </c>
      <c r="IN185" s="107">
        <f t="shared" si="236"/>
        <v>5.6793661012184805E-22</v>
      </c>
      <c r="IO185" s="107">
        <f t="shared" si="236"/>
        <v>7.3079452816470575E-24</v>
      </c>
      <c r="IP185" s="107">
        <f t="shared" si="236"/>
        <v>7.1806634296786156E-27</v>
      </c>
      <c r="IQ185" s="107">
        <f t="shared" si="236"/>
        <v>4.524776909415326E-27</v>
      </c>
      <c r="IR185" s="107">
        <f t="shared" si="236"/>
        <v>7.612328404955567E-25</v>
      </c>
      <c r="IS185" s="107">
        <f t="shared" si="236"/>
        <v>4.7910016725277315E-23</v>
      </c>
      <c r="IT185" s="107">
        <f t="shared" si="236"/>
        <v>8.1063211735992034E-22</v>
      </c>
      <c r="IU185" s="107">
        <f t="shared" si="236"/>
        <v>1.0360201540106773E-17</v>
      </c>
      <c r="IV185" s="107">
        <f t="shared" si="236"/>
        <v>2.2670519845728232E-15</v>
      </c>
      <c r="IW185" s="107">
        <f t="shared" si="236"/>
        <v>1.4765287653865734E-9</v>
      </c>
      <c r="IY185" s="107">
        <f t="shared" si="237"/>
        <v>2.3671248453071028E-15</v>
      </c>
      <c r="IZ185" s="107">
        <f t="shared" si="237"/>
        <v>1.5477282244448607E-23</v>
      </c>
      <c r="JA185" s="107">
        <f t="shared" si="237"/>
        <v>3.8056772210321801E-21</v>
      </c>
      <c r="JB185" s="107">
        <f t="shared" si="237"/>
        <v>2.8100184275405276E-19</v>
      </c>
      <c r="JC185" s="107">
        <f t="shared" si="237"/>
        <v>1.372349136273639E-19</v>
      </c>
      <c r="JD185" s="107">
        <f t="shared" si="237"/>
        <v>5.6793661012184805E-22</v>
      </c>
      <c r="JE185" s="107">
        <f t="shared" si="237"/>
        <v>7.3079452816470575E-24</v>
      </c>
      <c r="JF185" s="107">
        <f t="shared" si="237"/>
        <v>7.1806634296786156E-27</v>
      </c>
      <c r="JG185" s="107">
        <f t="shared" si="237"/>
        <v>4.524776909415326E-27</v>
      </c>
      <c r="JH185" s="107">
        <f t="shared" si="237"/>
        <v>7.612328404955567E-25</v>
      </c>
      <c r="JI185" s="107">
        <f t="shared" si="237"/>
        <v>4.7910016725277315E-23</v>
      </c>
      <c r="JJ185" s="107">
        <f t="shared" si="237"/>
        <v>8.1063211735992034E-22</v>
      </c>
      <c r="JK185" s="107">
        <f t="shared" si="237"/>
        <v>1.0360201540106773E-17</v>
      </c>
      <c r="JL185" s="107">
        <f t="shared" si="237"/>
        <v>2.2670519845728232E-15</v>
      </c>
      <c r="JM185" s="107">
        <f t="shared" si="237"/>
        <v>1.4765287653865734E-9</v>
      </c>
    </row>
    <row r="186" spans="2:273" x14ac:dyDescent="0.25">
      <c r="B186" s="2">
        <v>158</v>
      </c>
      <c r="C186" s="37">
        <v>53.805999999999997</v>
      </c>
      <c r="D186" s="37">
        <v>55.677</v>
      </c>
      <c r="E186" s="37">
        <v>55.451999999999998</v>
      </c>
      <c r="F186" s="37">
        <v>54.628999999999998</v>
      </c>
      <c r="G186" s="37">
        <v>55.466999999999999</v>
      </c>
      <c r="H186" s="37">
        <v>56.95</v>
      </c>
      <c r="I186" s="37">
        <v>57.95</v>
      </c>
      <c r="J186" s="37">
        <v>56.433</v>
      </c>
      <c r="K186" s="37">
        <v>58.017000000000003</v>
      </c>
      <c r="L186" s="37">
        <v>55.55</v>
      </c>
      <c r="M186" s="37">
        <v>54.982999999999997</v>
      </c>
      <c r="N186" s="37">
        <v>53.8</v>
      </c>
      <c r="O186" s="37">
        <v>56.05</v>
      </c>
      <c r="P186" s="37">
        <v>54.55</v>
      </c>
      <c r="Q186" s="37">
        <v>54.582999999999998</v>
      </c>
      <c r="S186" s="4">
        <f t="shared" si="185"/>
        <v>53.217912765637777</v>
      </c>
      <c r="T186" s="4">
        <f t="shared" si="186"/>
        <v>54.921102686093171</v>
      </c>
      <c r="U186" s="4">
        <f t="shared" si="187"/>
        <v>55.310242186110685</v>
      </c>
      <c r="V186" s="4">
        <f t="shared" si="188"/>
        <v>54.36959713894538</v>
      </c>
      <c r="W186" s="4">
        <f t="shared" si="189"/>
        <v>55.906106409126672</v>
      </c>
      <c r="X186" s="4">
        <f t="shared" si="190"/>
        <v>57.174329314388054</v>
      </c>
      <c r="Y186" s="4">
        <f t="shared" si="191"/>
        <v>57.369041248814078</v>
      </c>
      <c r="Z186" s="4">
        <f t="shared" si="192"/>
        <v>55.180438210000325</v>
      </c>
      <c r="AA186" s="4">
        <f t="shared" si="193"/>
        <v>56.415628463319393</v>
      </c>
      <c r="AB186" s="4">
        <f t="shared" si="194"/>
        <v>55.202401104485823</v>
      </c>
      <c r="AC186" s="4">
        <f t="shared" si="195"/>
        <v>54.358091201154423</v>
      </c>
      <c r="AD186" s="4">
        <f t="shared" si="196"/>
        <v>54.062956035370327</v>
      </c>
      <c r="AE186" s="4">
        <f t="shared" si="197"/>
        <v>56.224301391662827</v>
      </c>
      <c r="AF186" s="4">
        <f t="shared" si="198"/>
        <v>54.923996806367747</v>
      </c>
      <c r="AG186" s="4">
        <f t="shared" si="198"/>
        <v>55.210056526383156</v>
      </c>
      <c r="AI186" s="4">
        <f t="shared" si="199"/>
        <v>0.5880872343622201</v>
      </c>
      <c r="AJ186" s="4">
        <f t="shared" si="200"/>
        <v>0.75589731390682857</v>
      </c>
      <c r="AK186" s="4">
        <f t="shared" si="201"/>
        <v>0.14175781388931341</v>
      </c>
      <c r="AL186" s="4">
        <f t="shared" si="202"/>
        <v>0.25940286105461752</v>
      </c>
      <c r="AM186" s="4">
        <f t="shared" si="203"/>
        <v>-0.43910640912667276</v>
      </c>
      <c r="AN186" s="4">
        <f t="shared" si="204"/>
        <v>-0.2243293143880507</v>
      </c>
      <c r="AO186" s="4">
        <f t="shared" si="205"/>
        <v>0.58095875118592488</v>
      </c>
      <c r="AP186" s="4">
        <f t="shared" si="206"/>
        <v>1.2525617899996746</v>
      </c>
      <c r="AQ186" s="4">
        <f t="shared" si="207"/>
        <v>1.6013715366806096</v>
      </c>
      <c r="AR186" s="4">
        <f t="shared" si="208"/>
        <v>0.34759889551417444</v>
      </c>
      <c r="AS186" s="4">
        <f t="shared" si="209"/>
        <v>0.62490879884557415</v>
      </c>
      <c r="AT186" s="4">
        <f t="shared" si="210"/>
        <v>-0.26295603537032974</v>
      </c>
      <c r="AU186" s="4">
        <f t="shared" si="211"/>
        <v>-0.17430139166282999</v>
      </c>
      <c r="AV186" s="4">
        <f t="shared" si="228"/>
        <v>-0.37399680636774946</v>
      </c>
      <c r="AW186" s="4">
        <f t="shared" si="228"/>
        <v>-0.62705652638315712</v>
      </c>
      <c r="AY186" s="2">
        <f t="shared" si="229"/>
        <v>53.217912765637777</v>
      </c>
      <c r="AZ186" s="2">
        <f t="shared" si="229"/>
        <v>54.921102686093171</v>
      </c>
      <c r="BA186" s="2">
        <f t="shared" si="229"/>
        <v>55.310242186110685</v>
      </c>
      <c r="BB186" s="2">
        <f t="shared" si="229"/>
        <v>54.36959713894538</v>
      </c>
      <c r="BC186" s="2">
        <f t="shared" si="229"/>
        <v>55.906106409126672</v>
      </c>
      <c r="BD186" s="2">
        <f t="shared" si="229"/>
        <v>57.174329314388054</v>
      </c>
      <c r="BE186" s="2">
        <f t="shared" si="229"/>
        <v>57.369041248814078</v>
      </c>
      <c r="BF186" s="2">
        <f t="shared" si="229"/>
        <v>55.180438210000325</v>
      </c>
      <c r="BG186" s="2">
        <f t="shared" si="229"/>
        <v>56.415628463319393</v>
      </c>
      <c r="BH186" s="2">
        <f t="shared" si="229"/>
        <v>55.202401104485823</v>
      </c>
      <c r="BI186" s="2">
        <f t="shared" si="229"/>
        <v>54.358091201154423</v>
      </c>
      <c r="BJ186" s="2">
        <f t="shared" si="229"/>
        <v>54.062956035370327</v>
      </c>
      <c r="BK186" s="2">
        <f t="shared" si="229"/>
        <v>56.224301391662827</v>
      </c>
      <c r="BL186" s="2">
        <f t="shared" si="229"/>
        <v>54.923996806367747</v>
      </c>
      <c r="BM186" s="2">
        <f t="shared" si="229"/>
        <v>55.210056526383035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53.805999999999997</v>
      </c>
      <c r="CV186" s="2">
        <f t="shared" si="232"/>
        <v>55.677</v>
      </c>
      <c r="CW186" s="2">
        <f t="shared" si="232"/>
        <v>55.451999999999998</v>
      </c>
      <c r="CX186" s="2">
        <f t="shared" si="232"/>
        <v>54.628999999999998</v>
      </c>
      <c r="CY186" s="2">
        <f t="shared" si="232"/>
        <v>55.466999999999999</v>
      </c>
      <c r="CZ186" s="2">
        <f t="shared" si="232"/>
        <v>56.95</v>
      </c>
      <c r="DA186" s="2">
        <f t="shared" si="232"/>
        <v>57.95</v>
      </c>
      <c r="DB186" s="2">
        <f t="shared" si="232"/>
        <v>56.433</v>
      </c>
      <c r="DC186" s="2">
        <f t="shared" si="232"/>
        <v>58.017000000000003</v>
      </c>
      <c r="DD186" s="2">
        <f t="shared" si="232"/>
        <v>55.55</v>
      </c>
      <c r="DE186" s="2">
        <f t="shared" si="232"/>
        <v>54.982999999999997</v>
      </c>
      <c r="DF186" s="2">
        <f t="shared" si="232"/>
        <v>53.8</v>
      </c>
      <c r="DG186" s="2">
        <f t="shared" si="232"/>
        <v>56.05</v>
      </c>
      <c r="DH186" s="2">
        <f t="shared" si="232"/>
        <v>54.55</v>
      </c>
      <c r="DI186" s="2">
        <f t="shared" si="232"/>
        <v>54.582999999999998</v>
      </c>
      <c r="DK186" s="2">
        <f t="shared" si="238"/>
        <v>96.901536596218037</v>
      </c>
      <c r="DL186" s="2">
        <f t="shared" si="238"/>
        <v>94.728074420677359</v>
      </c>
      <c r="DM186" s="2">
        <f t="shared" si="238"/>
        <v>96.990662184873941</v>
      </c>
      <c r="DN186" s="2">
        <f t="shared" si="238"/>
        <v>100.52964806149731</v>
      </c>
      <c r="DO186" s="2">
        <f t="shared" si="238"/>
        <v>98.720053702346036</v>
      </c>
      <c r="DP186" s="2">
        <f t="shared" si="238"/>
        <v>92.240810667155415</v>
      </c>
      <c r="DQ186" s="2">
        <f t="shared" si="238"/>
        <v>92.045991935483855</v>
      </c>
      <c r="DR186" s="2">
        <f t="shared" si="238"/>
        <v>98.963773526140159</v>
      </c>
      <c r="DS186" s="2">
        <f t="shared" si="238"/>
        <v>85.861177085650738</v>
      </c>
      <c r="DT186" s="2">
        <f t="shared" si="238"/>
        <v>83.694598387096761</v>
      </c>
      <c r="DU186" s="2">
        <f t="shared" si="238"/>
        <v>87.89301129032259</v>
      </c>
      <c r="DV186" s="2">
        <f t="shared" si="238"/>
        <v>92.992750000000015</v>
      </c>
      <c r="DW186" s="2">
        <f t="shared" si="238"/>
        <v>105.80995472873903</v>
      </c>
      <c r="DX186" s="2">
        <f t="shared" si="238"/>
        <v>102.12142424242421</v>
      </c>
      <c r="DY186" s="2">
        <f t="shared" si="238"/>
        <v>95.293433667037448</v>
      </c>
      <c r="EA186" s="2">
        <f t="shared" si="214"/>
        <v>69.593142857142894</v>
      </c>
      <c r="EB186" s="2">
        <f t="shared" si="214"/>
        <v>60.539111111111097</v>
      </c>
      <c r="EC186" s="2">
        <f t="shared" si="214"/>
        <v>51.6161777777778</v>
      </c>
      <c r="ED186" s="2">
        <f t="shared" si="214"/>
        <v>54.457285595567868</v>
      </c>
      <c r="EE186" s="2">
        <f t="shared" si="214"/>
        <v>52.925263874282606</v>
      </c>
      <c r="EF186" s="2">
        <f t="shared" ref="EF186:EO228" si="241">CJ$229*$B186+CJ$230</f>
        <v>53.764643400138219</v>
      </c>
      <c r="EG186" s="2">
        <f t="shared" si="241"/>
        <v>56.21560332345031</v>
      </c>
      <c r="EH186" s="2">
        <f t="shared" si="241"/>
        <v>49.090403178919736</v>
      </c>
      <c r="EI186" s="2">
        <f t="shared" si="241"/>
        <v>53.698799508426958</v>
      </c>
      <c r="EJ186" s="2">
        <f t="shared" si="241"/>
        <v>56.09310055008315</v>
      </c>
      <c r="EK186" s="2">
        <f t="shared" si="213"/>
        <v>54.730405687359358</v>
      </c>
      <c r="EL186" s="2">
        <f t="shared" si="182"/>
        <v>51.688660887593521</v>
      </c>
      <c r="EM186" s="2">
        <f t="shared" si="182"/>
        <v>52.131040015473218</v>
      </c>
      <c r="EN186" s="2">
        <f t="shared" si="182"/>
        <v>56.393782697009613</v>
      </c>
      <c r="EO186" s="2">
        <f t="shared" si="182"/>
        <v>58.754590528718147</v>
      </c>
      <c r="EQ186" s="2">
        <f t="shared" si="239"/>
        <v>53.194567246742118</v>
      </c>
      <c r="ER186" s="2">
        <f t="shared" si="239"/>
        <v>54.91638981965427</v>
      </c>
      <c r="ES186" s="2">
        <f t="shared" si="239"/>
        <v>55.314668201154653</v>
      </c>
      <c r="ET186" s="2">
        <f t="shared" si="239"/>
        <v>54.369440003132297</v>
      </c>
      <c r="EU186" s="2">
        <f t="shared" si="239"/>
        <v>55.911884818099367</v>
      </c>
      <c r="EV186" s="2">
        <f t="shared" si="239"/>
        <v>57.179419600238653</v>
      </c>
      <c r="EW186" s="2">
        <f t="shared" si="239"/>
        <v>57.370417192429002</v>
      </c>
      <c r="EX186" s="2">
        <f t="shared" si="239"/>
        <v>55.186507873616918</v>
      </c>
      <c r="EY186" s="2">
        <f t="shared" si="239"/>
        <v>56.418624021223621</v>
      </c>
      <c r="EZ186" s="2">
        <f t="shared" si="239"/>
        <v>55.201332762264208</v>
      </c>
      <c r="FA186" s="2">
        <f t="shared" si="239"/>
        <v>54.357492998728063</v>
      </c>
      <c r="FB186" s="2">
        <f t="shared" si="239"/>
        <v>54.067091457006541</v>
      </c>
      <c r="FC186" s="2">
        <f t="shared" si="239"/>
        <v>56.243779126246054</v>
      </c>
      <c r="FD186" s="2">
        <f t="shared" si="239"/>
        <v>54.909827276774536</v>
      </c>
      <c r="FE186" s="2">
        <f t="shared" si="239"/>
        <v>55.154641215909365</v>
      </c>
      <c r="FG186" s="2">
        <f t="shared" si="240"/>
        <v>0.99999999996166711</v>
      </c>
      <c r="FH186" s="2">
        <f t="shared" si="240"/>
        <v>0.99999999996451294</v>
      </c>
      <c r="FI186" s="2">
        <f t="shared" si="240"/>
        <v>0.99999999995949451</v>
      </c>
      <c r="FJ186" s="2">
        <f t="shared" si="240"/>
        <v>0.99999999995887856</v>
      </c>
      <c r="FK186" s="2">
        <f t="shared" si="240"/>
        <v>0.99999999995928468</v>
      </c>
      <c r="FL186" s="2">
        <f t="shared" si="240"/>
        <v>0.99999999996519107</v>
      </c>
      <c r="FM186" s="2">
        <f t="shared" si="240"/>
        <v>0.99999999996592404</v>
      </c>
      <c r="FN186" s="2">
        <f t="shared" si="240"/>
        <v>0.9999999999651964</v>
      </c>
      <c r="FO186" s="2">
        <f t="shared" si="240"/>
        <v>0.99999999996590105</v>
      </c>
      <c r="FP186" s="2">
        <f t="shared" si="240"/>
        <v>0.99999999996562061</v>
      </c>
      <c r="FQ186" s="2">
        <f t="shared" si="240"/>
        <v>0.99999999995839872</v>
      </c>
      <c r="FR186" s="2">
        <f t="shared" si="240"/>
        <v>0.99999999996448929</v>
      </c>
      <c r="FS186" s="2">
        <f t="shared" si="240"/>
        <v>0.99999999963601183</v>
      </c>
      <c r="FT186" s="2">
        <f t="shared" si="240"/>
        <v>0.99999999769880232</v>
      </c>
      <c r="FU186" s="2">
        <f t="shared" si="240"/>
        <v>0.99999999074648938</v>
      </c>
      <c r="FW186" s="2">
        <f t="shared" si="233"/>
        <v>0.99857636916745152</v>
      </c>
      <c r="FX186" s="2">
        <f t="shared" si="233"/>
        <v>0.99916181774245283</v>
      </c>
      <c r="FY186" s="2">
        <f t="shared" si="233"/>
        <v>0.99880329097138909</v>
      </c>
      <c r="FZ186" s="2">
        <f t="shared" si="233"/>
        <v>0.99821124869029776</v>
      </c>
      <c r="GA186" s="2">
        <f t="shared" si="233"/>
        <v>0.99806523460929586</v>
      </c>
      <c r="GB186" s="2">
        <f t="shared" si="233"/>
        <v>0.99850933505107531</v>
      </c>
      <c r="GC186" s="2">
        <f t="shared" si="233"/>
        <v>0.99880851375893476</v>
      </c>
      <c r="GD186" s="2">
        <f t="shared" si="233"/>
        <v>0.99900433708796899</v>
      </c>
      <c r="GE186" s="2">
        <f t="shared" si="233"/>
        <v>0.99889862048568234</v>
      </c>
      <c r="GF186" s="2">
        <f t="shared" si="233"/>
        <v>0.99880199611682985</v>
      </c>
      <c r="GG186" s="2">
        <f t="shared" si="233"/>
        <v>0.99839586834936045</v>
      </c>
      <c r="GH186" s="2">
        <f t="shared" si="233"/>
        <v>0.9982612807133675</v>
      </c>
      <c r="GI186" s="2">
        <f t="shared" si="233"/>
        <v>0.99526404335478169</v>
      </c>
      <c r="GJ186" s="2">
        <f t="shared" si="233"/>
        <v>0.99045158353704077</v>
      </c>
      <c r="GK186" s="2">
        <f t="shared" si="233"/>
        <v>0.98460673538821009</v>
      </c>
      <c r="GM186" s="107">
        <f t="shared" si="234"/>
        <v>4.2860846244154672E-268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4.3642976516470571E-265</v>
      </c>
      <c r="HD186" s="107">
        <f t="shared" si="184"/>
        <v>0</v>
      </c>
      <c r="HE186" s="107">
        <f t="shared" si="184"/>
        <v>0</v>
      </c>
      <c r="HF186" s="107">
        <f t="shared" si="183"/>
        <v>0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3.1072651252236481E-48</v>
      </c>
      <c r="HT186" s="107">
        <f t="shared" si="235"/>
        <v>3.0477291117352067E-68</v>
      </c>
      <c r="HU186" s="107">
        <f t="shared" si="235"/>
        <v>6.4898790522965387E-65</v>
      </c>
      <c r="HV186" s="107">
        <f t="shared" si="235"/>
        <v>3.134806038633879E-64</v>
      </c>
      <c r="HW186" s="107">
        <f t="shared" si="235"/>
        <v>9.7128277165814E-67</v>
      </c>
      <c r="HX186" s="107">
        <f t="shared" si="235"/>
        <v>8.3621511605871511E-72</v>
      </c>
      <c r="HY186" s="107">
        <f t="shared" si="235"/>
        <v>2.5345431909928259E-75</v>
      </c>
      <c r="HZ186" s="107">
        <f t="shared" si="235"/>
        <v>2.6700980180421857E-82</v>
      </c>
      <c r="IA186" s="107">
        <f t="shared" si="235"/>
        <v>5.406867168154608E-85</v>
      </c>
      <c r="IB186" s="107">
        <f t="shared" si="235"/>
        <v>1.3414963923529773E-78</v>
      </c>
      <c r="IC186" s="107">
        <f t="shared" si="235"/>
        <v>2.8977083446583699E-76</v>
      </c>
      <c r="ID186" s="107">
        <f t="shared" si="235"/>
        <v>3.3331439072821701E-73</v>
      </c>
      <c r="IE186" s="107">
        <f t="shared" si="235"/>
        <v>3.5348441775900659E-64</v>
      </c>
      <c r="IF186" s="107">
        <f t="shared" si="235"/>
        <v>4.2185182986132743E-60</v>
      </c>
      <c r="IG186" s="107">
        <f t="shared" si="235"/>
        <v>5.9522242652081964E-103</v>
      </c>
      <c r="II186" s="107">
        <f t="shared" si="236"/>
        <v>2.2330781379771812E-16</v>
      </c>
      <c r="IJ186" s="107">
        <f t="shared" si="236"/>
        <v>4.9246140949164031E-25</v>
      </c>
      <c r="IK186" s="107">
        <f t="shared" si="236"/>
        <v>1.4800661340776475E-22</v>
      </c>
      <c r="IL186" s="107">
        <f t="shared" si="236"/>
        <v>1.2188772857374247E-20</v>
      </c>
      <c r="IM186" s="107">
        <f t="shared" si="236"/>
        <v>5.4022988466249952E-21</v>
      </c>
      <c r="IN186" s="107">
        <f t="shared" si="236"/>
        <v>1.7091719506086836E-23</v>
      </c>
      <c r="IO186" s="107">
        <f t="shared" si="236"/>
        <v>1.822743071527031E-25</v>
      </c>
      <c r="IP186" s="107">
        <f t="shared" si="236"/>
        <v>1.2243823990165723E-28</v>
      </c>
      <c r="IQ186" s="107">
        <f t="shared" si="236"/>
        <v>7.0077551162384221E-29</v>
      </c>
      <c r="IR186" s="107">
        <f t="shared" si="236"/>
        <v>1.6101119666930109E-26</v>
      </c>
      <c r="IS186" s="107">
        <f t="shared" si="236"/>
        <v>1.1486289496899186E-24</v>
      </c>
      <c r="IT186" s="107">
        <f t="shared" si="236"/>
        <v>2.2909832357951917E-23</v>
      </c>
      <c r="IU186" s="107">
        <f t="shared" si="236"/>
        <v>4.7060714006585788E-19</v>
      </c>
      <c r="IV186" s="107">
        <f t="shared" si="236"/>
        <v>1.3673837721897491E-16</v>
      </c>
      <c r="IW186" s="107">
        <f t="shared" si="236"/>
        <v>2.6853827961454451E-10</v>
      </c>
      <c r="IY186" s="107">
        <f t="shared" si="237"/>
        <v>2.2330781379771812E-16</v>
      </c>
      <c r="IZ186" s="107">
        <f t="shared" si="237"/>
        <v>4.9246140949164031E-25</v>
      </c>
      <c r="JA186" s="107">
        <f t="shared" si="237"/>
        <v>1.4800661340776475E-22</v>
      </c>
      <c r="JB186" s="107">
        <f t="shared" si="237"/>
        <v>1.2188772857374247E-20</v>
      </c>
      <c r="JC186" s="107">
        <f t="shared" si="237"/>
        <v>5.4022988466249952E-21</v>
      </c>
      <c r="JD186" s="107">
        <f t="shared" si="237"/>
        <v>1.7091719506086836E-23</v>
      </c>
      <c r="JE186" s="107">
        <f t="shared" si="237"/>
        <v>1.822743071527031E-25</v>
      </c>
      <c r="JF186" s="107">
        <f t="shared" si="237"/>
        <v>1.2243823990165723E-28</v>
      </c>
      <c r="JG186" s="107">
        <f t="shared" si="237"/>
        <v>7.0077551162384221E-29</v>
      </c>
      <c r="JH186" s="107">
        <f t="shared" si="237"/>
        <v>1.6101119666930109E-26</v>
      </c>
      <c r="JI186" s="107">
        <f t="shared" si="237"/>
        <v>1.1486289496899186E-24</v>
      </c>
      <c r="JJ186" s="107">
        <f t="shared" si="237"/>
        <v>2.2909832357951917E-23</v>
      </c>
      <c r="JK186" s="107">
        <f t="shared" si="237"/>
        <v>4.7060714006585788E-19</v>
      </c>
      <c r="JL186" s="107">
        <f t="shared" si="237"/>
        <v>1.3673837721897491E-16</v>
      </c>
      <c r="JM186" s="107">
        <f t="shared" si="237"/>
        <v>2.6853827961454451E-10</v>
      </c>
    </row>
    <row r="187" spans="2:273" x14ac:dyDescent="0.25">
      <c r="B187" s="2">
        <v>159</v>
      </c>
      <c r="C187" s="37">
        <v>54.081000000000003</v>
      </c>
      <c r="D187" s="37">
        <v>55.597000000000001</v>
      </c>
      <c r="E187" s="37">
        <v>56.597000000000001</v>
      </c>
      <c r="F187" s="37">
        <v>55.371000000000002</v>
      </c>
      <c r="G187" s="37">
        <v>55.667000000000002</v>
      </c>
      <c r="H187" s="37">
        <v>56.832999999999998</v>
      </c>
      <c r="I187" s="37">
        <v>58.167000000000002</v>
      </c>
      <c r="J187" s="37">
        <v>56.3</v>
      </c>
      <c r="K187" s="37">
        <v>57.4</v>
      </c>
      <c r="L187" s="37">
        <v>56</v>
      </c>
      <c r="M187" s="37">
        <v>54.533000000000001</v>
      </c>
      <c r="N187" s="37">
        <v>53.683</v>
      </c>
      <c r="O187" s="37">
        <v>56.45</v>
      </c>
      <c r="P187" s="37">
        <v>55.8</v>
      </c>
      <c r="Q187" s="37">
        <v>54.35</v>
      </c>
      <c r="S187" s="4">
        <f t="shared" si="185"/>
        <v>53.114224435302653</v>
      </c>
      <c r="T187" s="4">
        <f t="shared" si="186"/>
        <v>54.819821820457889</v>
      </c>
      <c r="U187" s="4">
        <f t="shared" si="187"/>
        <v>55.216084881492172</v>
      </c>
      <c r="V187" s="4">
        <f t="shared" si="188"/>
        <v>54.25068973503187</v>
      </c>
      <c r="W187" s="4">
        <f t="shared" si="189"/>
        <v>55.789134407678191</v>
      </c>
      <c r="X187" s="4">
        <f t="shared" si="190"/>
        <v>57.061013483192049</v>
      </c>
      <c r="Y187" s="4">
        <f t="shared" si="191"/>
        <v>57.255868238485633</v>
      </c>
      <c r="Z187" s="4">
        <f t="shared" si="192"/>
        <v>55.032071145512973</v>
      </c>
      <c r="AA187" s="4">
        <f t="shared" si="193"/>
        <v>56.283220961102074</v>
      </c>
      <c r="AB187" s="4">
        <f t="shared" si="194"/>
        <v>55.066607070499771</v>
      </c>
      <c r="AC187" s="4">
        <f t="shared" si="195"/>
        <v>54.214623849985401</v>
      </c>
      <c r="AD187" s="4">
        <f t="shared" si="196"/>
        <v>53.92868096360597</v>
      </c>
      <c r="AE187" s="4">
        <f t="shared" si="197"/>
        <v>56.08918506509761</v>
      </c>
      <c r="AF187" s="4">
        <f t="shared" si="198"/>
        <v>54.767097287940267</v>
      </c>
      <c r="AG187" s="4">
        <f t="shared" si="198"/>
        <v>55.04126004657148</v>
      </c>
      <c r="AI187" s="4">
        <f t="shared" si="199"/>
        <v>0.96677556469735038</v>
      </c>
      <c r="AJ187" s="4">
        <f t="shared" si="200"/>
        <v>0.77717817954211199</v>
      </c>
      <c r="AK187" s="4">
        <f t="shared" si="201"/>
        <v>1.3809151185078292</v>
      </c>
      <c r="AL187" s="4">
        <f t="shared" si="202"/>
        <v>1.1203102649681327</v>
      </c>
      <c r="AM187" s="4">
        <f t="shared" si="203"/>
        <v>-0.12213440767818895</v>
      </c>
      <c r="AN187" s="4">
        <f t="shared" si="204"/>
        <v>-0.22801348319205061</v>
      </c>
      <c r="AO187" s="4">
        <f t="shared" si="205"/>
        <v>0.91113176151436903</v>
      </c>
      <c r="AP187" s="4">
        <f t="shared" si="206"/>
        <v>1.2679288544870246</v>
      </c>
      <c r="AQ187" s="4">
        <f t="shared" si="207"/>
        <v>1.1167790388979242</v>
      </c>
      <c r="AR187" s="4">
        <f t="shared" si="208"/>
        <v>0.93339292950022923</v>
      </c>
      <c r="AS187" s="4">
        <f t="shared" si="209"/>
        <v>0.31837615001460051</v>
      </c>
      <c r="AT187" s="4">
        <f t="shared" si="210"/>
        <v>-0.24568096360597025</v>
      </c>
      <c r="AU187" s="4">
        <f t="shared" si="211"/>
        <v>0.36081493490239325</v>
      </c>
      <c r="AV187" s="4">
        <f t="shared" si="228"/>
        <v>1.0329027120597303</v>
      </c>
      <c r="AW187" s="4">
        <f t="shared" si="228"/>
        <v>-0.69126004657147888</v>
      </c>
      <c r="AY187" s="2">
        <f t="shared" si="229"/>
        <v>53.114224435302653</v>
      </c>
      <c r="AZ187" s="2">
        <f t="shared" si="229"/>
        <v>54.819821820457889</v>
      </c>
      <c r="BA187" s="2">
        <f t="shared" si="229"/>
        <v>55.216084881492172</v>
      </c>
      <c r="BB187" s="2">
        <f t="shared" si="229"/>
        <v>54.25068973503187</v>
      </c>
      <c r="BC187" s="2">
        <f t="shared" si="229"/>
        <v>55.789134407678191</v>
      </c>
      <c r="BD187" s="2">
        <f t="shared" si="229"/>
        <v>57.061013483192049</v>
      </c>
      <c r="BE187" s="2">
        <f t="shared" si="229"/>
        <v>57.255868238485633</v>
      </c>
      <c r="BF187" s="2">
        <f t="shared" si="229"/>
        <v>55.032071145512973</v>
      </c>
      <c r="BG187" s="2">
        <f t="shared" si="229"/>
        <v>56.283220961102074</v>
      </c>
      <c r="BH187" s="2">
        <f t="shared" si="229"/>
        <v>55.066607070499771</v>
      </c>
      <c r="BI187" s="2">
        <f t="shared" si="229"/>
        <v>54.214623849985401</v>
      </c>
      <c r="BJ187" s="2">
        <f t="shared" si="229"/>
        <v>53.92868096360597</v>
      </c>
      <c r="BK187" s="2">
        <f t="shared" si="229"/>
        <v>56.08918506509761</v>
      </c>
      <c r="BL187" s="2">
        <f t="shared" si="229"/>
        <v>54.767097287940267</v>
      </c>
      <c r="BM187" s="2">
        <f t="shared" si="229"/>
        <v>55.041260046571473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54.081000000000003</v>
      </c>
      <c r="CV187" s="2">
        <f t="shared" si="232"/>
        <v>55.597000000000001</v>
      </c>
      <c r="CW187" s="2">
        <f t="shared" si="232"/>
        <v>56.597000000000001</v>
      </c>
      <c r="CX187" s="2">
        <f t="shared" si="232"/>
        <v>55.371000000000002</v>
      </c>
      <c r="CY187" s="2">
        <f t="shared" si="232"/>
        <v>55.667000000000002</v>
      </c>
      <c r="CZ187" s="2">
        <f t="shared" si="232"/>
        <v>56.832999999999998</v>
      </c>
      <c r="DA187" s="2">
        <f t="shared" si="232"/>
        <v>58.167000000000002</v>
      </c>
      <c r="DB187" s="2">
        <f t="shared" si="232"/>
        <v>56.3</v>
      </c>
      <c r="DC187" s="2">
        <f t="shared" si="232"/>
        <v>57.4</v>
      </c>
      <c r="DD187" s="2">
        <f t="shared" si="232"/>
        <v>56</v>
      </c>
      <c r="DE187" s="2">
        <f t="shared" si="232"/>
        <v>54.533000000000001</v>
      </c>
      <c r="DF187" s="2">
        <f t="shared" si="232"/>
        <v>53.683</v>
      </c>
      <c r="DG187" s="2">
        <f t="shared" si="232"/>
        <v>56.45</v>
      </c>
      <c r="DH187" s="2">
        <f t="shared" si="232"/>
        <v>55.8</v>
      </c>
      <c r="DI187" s="2">
        <f t="shared" si="232"/>
        <v>54.35</v>
      </c>
      <c r="DK187" s="2">
        <f t="shared" si="238"/>
        <v>97.084346607341502</v>
      </c>
      <c r="DL187" s="2">
        <f t="shared" si="238"/>
        <v>94.890354500891277</v>
      </c>
      <c r="DM187" s="2">
        <f t="shared" si="238"/>
        <v>97.159966386554615</v>
      </c>
      <c r="DN187" s="2">
        <f t="shared" si="238"/>
        <v>100.72105949197859</v>
      </c>
      <c r="DO187" s="2">
        <f t="shared" si="238"/>
        <v>98.886203995601164</v>
      </c>
      <c r="DP187" s="2">
        <f t="shared" si="238"/>
        <v>92.354706561583569</v>
      </c>
      <c r="DQ187" s="2">
        <f t="shared" si="238"/>
        <v>92.153993951612875</v>
      </c>
      <c r="DR187" s="2">
        <f t="shared" si="238"/>
        <v>99.119275862068974</v>
      </c>
      <c r="DS187" s="2">
        <f t="shared" si="238"/>
        <v>85.928537931034498</v>
      </c>
      <c r="DT187" s="2">
        <f t="shared" si="238"/>
        <v>83.732967741935468</v>
      </c>
      <c r="DU187" s="2">
        <f t="shared" si="238"/>
        <v>87.978191129032268</v>
      </c>
      <c r="DV187" s="2">
        <f t="shared" si="238"/>
        <v>93.124649596774205</v>
      </c>
      <c r="DW187" s="2">
        <f t="shared" si="238"/>
        <v>106.0137333211144</v>
      </c>
      <c r="DX187" s="2">
        <f t="shared" si="238"/>
        <v>102.29160606060603</v>
      </c>
      <c r="DY187" s="2">
        <f t="shared" si="238"/>
        <v>95.443795402298846</v>
      </c>
      <c r="EA187" s="2">
        <f t="shared" ref="EA187:EE228" si="242">CE$229*$B187+CE$230</f>
        <v>69.713285714285746</v>
      </c>
      <c r="EB187" s="2">
        <f t="shared" si="242"/>
        <v>60.512177777777765</v>
      </c>
      <c r="EC187" s="2">
        <f t="shared" si="242"/>
        <v>51.469944444444465</v>
      </c>
      <c r="ED187" s="2">
        <f t="shared" si="242"/>
        <v>54.33622271468144</v>
      </c>
      <c r="EE187" s="2">
        <f t="shared" si="242"/>
        <v>52.761901865929495</v>
      </c>
      <c r="EF187" s="2">
        <f t="shared" si="241"/>
        <v>53.601146059313123</v>
      </c>
      <c r="EG187" s="2">
        <f t="shared" si="241"/>
        <v>56.083621388678196</v>
      </c>
      <c r="EH187" s="2">
        <f t="shared" si="241"/>
        <v>48.852489966241563</v>
      </c>
      <c r="EI187" s="2">
        <f t="shared" si="241"/>
        <v>53.524841292134823</v>
      </c>
      <c r="EJ187" s="2">
        <f t="shared" si="241"/>
        <v>55.969091467314826</v>
      </c>
      <c r="EK187" s="2">
        <f t="shared" si="213"/>
        <v>54.591718210802718</v>
      </c>
      <c r="EL187" s="2">
        <f t="shared" si="182"/>
        <v>51.519115411195578</v>
      </c>
      <c r="EM187" s="2">
        <f t="shared" si="182"/>
        <v>51.931197541476834</v>
      </c>
      <c r="EN187" s="2">
        <f t="shared" si="182"/>
        <v>56.259751702087662</v>
      </c>
      <c r="EO187" s="2">
        <f t="shared" si="182"/>
        <v>58.643986686953212</v>
      </c>
      <c r="EQ187" s="2">
        <f t="shared" si="239"/>
        <v>53.095426954572829</v>
      </c>
      <c r="ER187" s="2">
        <f t="shared" si="239"/>
        <v>54.816028716069198</v>
      </c>
      <c r="ES187" s="2">
        <f t="shared" si="239"/>
        <v>55.219650151929493</v>
      </c>
      <c r="ET187" s="2">
        <f t="shared" si="239"/>
        <v>54.250567985718945</v>
      </c>
      <c r="EU187" s="2">
        <f t="shared" si="239"/>
        <v>55.793795793232889</v>
      </c>
      <c r="EV187" s="2">
        <f t="shared" si="239"/>
        <v>57.065116348448676</v>
      </c>
      <c r="EW187" s="2">
        <f t="shared" si="239"/>
        <v>57.256979011929687</v>
      </c>
      <c r="EX187" s="2">
        <f t="shared" si="239"/>
        <v>55.036963341812907</v>
      </c>
      <c r="EY187" s="2">
        <f t="shared" si="239"/>
        <v>56.285636808324753</v>
      </c>
      <c r="EZ187" s="2">
        <f t="shared" si="239"/>
        <v>55.065747227995715</v>
      </c>
      <c r="FA187" s="2">
        <f t="shared" si="239"/>
        <v>54.21414258056528</v>
      </c>
      <c r="FB187" s="2">
        <f t="shared" si="239"/>
        <v>53.932014643054131</v>
      </c>
      <c r="FC187" s="2">
        <f t="shared" si="239"/>
        <v>56.105233883428205</v>
      </c>
      <c r="FD187" s="2">
        <f t="shared" si="239"/>
        <v>54.755219727175898</v>
      </c>
      <c r="FE187" s="2">
        <f t="shared" si="239"/>
        <v>54.994077777090752</v>
      </c>
      <c r="FG187" s="2">
        <f t="shared" si="240"/>
        <v>0.99999999996955113</v>
      </c>
      <c r="FH187" s="2">
        <f t="shared" si="240"/>
        <v>0.99999999997181166</v>
      </c>
      <c r="FI187" s="2">
        <f t="shared" si="240"/>
        <v>0.9999999999678254</v>
      </c>
      <c r="FJ187" s="2">
        <f t="shared" si="240"/>
        <v>0.99999999996733602</v>
      </c>
      <c r="FK187" s="2">
        <f t="shared" si="240"/>
        <v>0.99999999996765876</v>
      </c>
      <c r="FL187" s="2">
        <f t="shared" si="240"/>
        <v>0.99999999997235034</v>
      </c>
      <c r="FM187" s="2">
        <f t="shared" si="240"/>
        <v>0.99999999997293243</v>
      </c>
      <c r="FN187" s="2">
        <f t="shared" si="240"/>
        <v>0.99999999997235445</v>
      </c>
      <c r="FO187" s="2">
        <f t="shared" si="240"/>
        <v>0.99999999997291422</v>
      </c>
      <c r="FP187" s="2">
        <f t="shared" si="240"/>
        <v>0.99999999997269151</v>
      </c>
      <c r="FQ187" s="2">
        <f t="shared" si="240"/>
        <v>0.99999999996695488</v>
      </c>
      <c r="FR187" s="2">
        <f t="shared" si="240"/>
        <v>0.99999999997179279</v>
      </c>
      <c r="FS187" s="2">
        <f t="shared" si="240"/>
        <v>0.99999999970475795</v>
      </c>
      <c r="FT187" s="2">
        <f t="shared" si="240"/>
        <v>0.99999999810058182</v>
      </c>
      <c r="FU187" s="2">
        <f t="shared" si="240"/>
        <v>0.99999999224854108</v>
      </c>
      <c r="FW187" s="2">
        <f t="shared" si="233"/>
        <v>0.99886883862907949</v>
      </c>
      <c r="FX187" s="2">
        <f t="shared" si="233"/>
        <v>0.99933409337105883</v>
      </c>
      <c r="FY187" s="2">
        <f t="shared" si="233"/>
        <v>0.999049186206731</v>
      </c>
      <c r="FZ187" s="2">
        <f t="shared" si="233"/>
        <v>0.99857862141081843</v>
      </c>
      <c r="GA187" s="2">
        <f t="shared" si="233"/>
        <v>0.99846254943009793</v>
      </c>
      <c r="GB187" s="2">
        <f t="shared" si="233"/>
        <v>0.99881555960770974</v>
      </c>
      <c r="GC187" s="2">
        <f t="shared" si="233"/>
        <v>0.99905333685282449</v>
      </c>
      <c r="GD187" s="2">
        <f t="shared" si="233"/>
        <v>0.99920895484667827</v>
      </c>
      <c r="GE187" s="2">
        <f t="shared" si="233"/>
        <v>0.99912494493482173</v>
      </c>
      <c r="GF187" s="2">
        <f t="shared" si="233"/>
        <v>0.99904815716042628</v>
      </c>
      <c r="GG187" s="2">
        <f t="shared" si="233"/>
        <v>0.99872537240669823</v>
      </c>
      <c r="GH187" s="2">
        <f t="shared" si="233"/>
        <v>0.99861839210783543</v>
      </c>
      <c r="GI187" s="2">
        <f t="shared" si="233"/>
        <v>0.99615508036268519</v>
      </c>
      <c r="GJ187" s="2">
        <f t="shared" si="233"/>
        <v>0.99210553612107499</v>
      </c>
      <c r="GK187" s="2">
        <f t="shared" si="233"/>
        <v>0.98707310637231949</v>
      </c>
      <c r="GM187" s="107">
        <f t="shared" si="234"/>
        <v>3.1723263066441868E-273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2.5677395008721928E-271</v>
      </c>
      <c r="HD187" s="107">
        <f t="shared" si="184"/>
        <v>0</v>
      </c>
      <c r="HE187" s="107">
        <f t="shared" si="184"/>
        <v>0</v>
      </c>
      <c r="HF187" s="107">
        <f t="shared" si="183"/>
        <v>0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5.5126096673789918E-50</v>
      </c>
      <c r="HT187" s="107">
        <f t="shared" si="235"/>
        <v>1.1175958602335944E-70</v>
      </c>
      <c r="HU187" s="107">
        <f t="shared" si="235"/>
        <v>2.803421176114609E-67</v>
      </c>
      <c r="HV187" s="107">
        <f t="shared" si="235"/>
        <v>1.2923327000231246E-66</v>
      </c>
      <c r="HW187" s="107">
        <f t="shared" si="235"/>
        <v>3.1765565576517698E-69</v>
      </c>
      <c r="HX187" s="107">
        <f t="shared" si="235"/>
        <v>1.9569094384418111E-74</v>
      </c>
      <c r="HY187" s="107">
        <f t="shared" si="235"/>
        <v>4.8242968353441407E-78</v>
      </c>
      <c r="HZ187" s="107">
        <f t="shared" si="235"/>
        <v>2.9914551746967166E-85</v>
      </c>
      <c r="IA187" s="107">
        <f t="shared" si="235"/>
        <v>4.7351329616271953E-88</v>
      </c>
      <c r="IB187" s="107">
        <f t="shared" si="235"/>
        <v>1.9244586298371903E-81</v>
      </c>
      <c r="IC187" s="107">
        <f t="shared" si="235"/>
        <v>4.4204072561300204E-79</v>
      </c>
      <c r="ID187" s="107">
        <f t="shared" si="235"/>
        <v>6.4452869738170416E-76</v>
      </c>
      <c r="IE187" s="107">
        <f t="shared" si="235"/>
        <v>1.2409875602738111E-66</v>
      </c>
      <c r="IF187" s="107">
        <f t="shared" si="235"/>
        <v>2.0010728278951376E-62</v>
      </c>
      <c r="IG187" s="107">
        <f t="shared" si="235"/>
        <v>4.002727389830286E-107</v>
      </c>
      <c r="II187" s="107">
        <f t="shared" si="236"/>
        <v>1.940658420769257E-17</v>
      </c>
      <c r="IJ187" s="107">
        <f t="shared" si="236"/>
        <v>1.4011134623998865E-26</v>
      </c>
      <c r="IK187" s="107">
        <f t="shared" si="236"/>
        <v>5.1524902217668666E-24</v>
      </c>
      <c r="IL187" s="107">
        <f t="shared" si="236"/>
        <v>4.7184536640040378E-22</v>
      </c>
      <c r="IM187" s="107">
        <f t="shared" si="236"/>
        <v>1.8883413403841921E-22</v>
      </c>
      <c r="IN187" s="107">
        <f t="shared" si="236"/>
        <v>4.5449370414091315E-25</v>
      </c>
      <c r="IO187" s="107">
        <f t="shared" si="236"/>
        <v>4.0074151828613033E-27</v>
      </c>
      <c r="IP187" s="107">
        <f t="shared" si="236"/>
        <v>1.8226757404545759E-30</v>
      </c>
      <c r="IQ187" s="107">
        <f t="shared" si="236"/>
        <v>9.4251627179936426E-31</v>
      </c>
      <c r="IR187" s="107">
        <f t="shared" si="236"/>
        <v>2.9844666294944774E-28</v>
      </c>
      <c r="IS187" s="107">
        <f t="shared" si="236"/>
        <v>2.4097987100277634E-26</v>
      </c>
      <c r="IT187" s="107">
        <f t="shared" si="236"/>
        <v>5.690715738446952E-25</v>
      </c>
      <c r="IU187" s="107">
        <f t="shared" si="236"/>
        <v>1.8951279928610074E-20</v>
      </c>
      <c r="IV187" s="107">
        <f t="shared" si="236"/>
        <v>7.3498250695257036E-18</v>
      </c>
      <c r="IW187" s="107">
        <f t="shared" si="236"/>
        <v>4.5501747253547031E-11</v>
      </c>
      <c r="IY187" s="107">
        <f t="shared" si="237"/>
        <v>1.940658420769257E-17</v>
      </c>
      <c r="IZ187" s="107">
        <f t="shared" si="237"/>
        <v>1.4011134623998865E-26</v>
      </c>
      <c r="JA187" s="107">
        <f t="shared" si="237"/>
        <v>5.1524902217668666E-24</v>
      </c>
      <c r="JB187" s="107">
        <f t="shared" si="237"/>
        <v>4.7184536640040378E-22</v>
      </c>
      <c r="JC187" s="107">
        <f t="shared" si="237"/>
        <v>1.8883413403841921E-22</v>
      </c>
      <c r="JD187" s="107">
        <f t="shared" si="237"/>
        <v>4.5449370414091315E-25</v>
      </c>
      <c r="JE187" s="107">
        <f t="shared" si="237"/>
        <v>4.0074151828613033E-27</v>
      </c>
      <c r="JF187" s="107">
        <f t="shared" si="237"/>
        <v>1.8226757404545759E-30</v>
      </c>
      <c r="JG187" s="107">
        <f t="shared" si="237"/>
        <v>9.4251627179936426E-31</v>
      </c>
      <c r="JH187" s="107">
        <f t="shared" si="237"/>
        <v>2.9844666294944774E-28</v>
      </c>
      <c r="JI187" s="107">
        <f t="shared" si="237"/>
        <v>2.4097987100277634E-26</v>
      </c>
      <c r="JJ187" s="107">
        <f t="shared" si="237"/>
        <v>5.690715738446952E-25</v>
      </c>
      <c r="JK187" s="107">
        <f t="shared" si="237"/>
        <v>1.8951279928610074E-20</v>
      </c>
      <c r="JL187" s="107">
        <f t="shared" si="237"/>
        <v>7.3498250695257036E-18</v>
      </c>
      <c r="JM187" s="107">
        <f t="shared" si="237"/>
        <v>4.5501747253547031E-11</v>
      </c>
    </row>
    <row r="188" spans="2:273" x14ac:dyDescent="0.25">
      <c r="B188" s="2">
        <v>160</v>
      </c>
      <c r="C188" s="37">
        <v>53.338999999999999</v>
      </c>
      <c r="D188" s="37">
        <v>55</v>
      </c>
      <c r="E188" s="37">
        <v>55.581000000000003</v>
      </c>
      <c r="F188" s="37">
        <v>55.371000000000002</v>
      </c>
      <c r="G188" s="37">
        <v>56.033000000000001</v>
      </c>
      <c r="H188" s="37">
        <v>57.7</v>
      </c>
      <c r="I188" s="37">
        <v>58.767000000000003</v>
      </c>
      <c r="J188" s="37">
        <v>55.817</v>
      </c>
      <c r="K188" s="37">
        <v>57.033000000000001</v>
      </c>
      <c r="L188" s="37">
        <v>55.517000000000003</v>
      </c>
      <c r="M188" s="37">
        <v>54.533000000000001</v>
      </c>
      <c r="N188" s="37">
        <v>55.232999999999997</v>
      </c>
      <c r="O188" s="37">
        <v>57.1</v>
      </c>
      <c r="P188" s="37">
        <v>53.716999999999999</v>
      </c>
      <c r="Q188" s="37">
        <v>55.05</v>
      </c>
      <c r="S188" s="4">
        <f t="shared" si="185"/>
        <v>53.01141858135162</v>
      </c>
      <c r="T188" s="4">
        <f t="shared" si="186"/>
        <v>54.718719839933307</v>
      </c>
      <c r="U188" s="4">
        <f t="shared" si="187"/>
        <v>55.121760865487566</v>
      </c>
      <c r="V188" s="4">
        <f t="shared" si="188"/>
        <v>54.131790231211745</v>
      </c>
      <c r="W188" s="4">
        <f t="shared" si="189"/>
        <v>55.671947620338294</v>
      </c>
      <c r="X188" s="4">
        <f t="shared" si="190"/>
        <v>56.94750698606628</v>
      </c>
      <c r="Y188" s="4">
        <f t="shared" si="191"/>
        <v>57.142644394003383</v>
      </c>
      <c r="Z188" s="4">
        <f t="shared" si="192"/>
        <v>54.883476632574904</v>
      </c>
      <c r="AA188" s="4">
        <f t="shared" si="193"/>
        <v>56.150701791053045</v>
      </c>
      <c r="AB188" s="4">
        <f t="shared" si="194"/>
        <v>54.930853579030462</v>
      </c>
      <c r="AC188" s="4">
        <f t="shared" si="195"/>
        <v>54.07117927088045</v>
      </c>
      <c r="AD188" s="4">
        <f t="shared" si="196"/>
        <v>53.794251202332205</v>
      </c>
      <c r="AE188" s="4">
        <f t="shared" si="197"/>
        <v>55.953470180591879</v>
      </c>
      <c r="AF188" s="4">
        <f t="shared" si="198"/>
        <v>54.610563762362673</v>
      </c>
      <c r="AG188" s="4">
        <f t="shared" si="198"/>
        <v>54.873663107716318</v>
      </c>
      <c r="AI188" s="4">
        <f t="shared" si="199"/>
        <v>0.32758141864837853</v>
      </c>
      <c r="AJ188" s="4">
        <f t="shared" si="200"/>
        <v>0.28128016006669299</v>
      </c>
      <c r="AK188" s="4">
        <f t="shared" si="201"/>
        <v>0.45923913451243692</v>
      </c>
      <c r="AL188" s="4">
        <f t="shared" si="202"/>
        <v>1.2392097687882568</v>
      </c>
      <c r="AM188" s="4">
        <f t="shared" si="203"/>
        <v>0.36105237966170733</v>
      </c>
      <c r="AN188" s="4">
        <f t="shared" si="204"/>
        <v>0.75249301393372292</v>
      </c>
      <c r="AO188" s="4">
        <f t="shared" si="205"/>
        <v>1.6243556059966195</v>
      </c>
      <c r="AP188" s="4">
        <f t="shared" si="206"/>
        <v>0.93352336742509578</v>
      </c>
      <c r="AQ188" s="4">
        <f t="shared" si="207"/>
        <v>0.88229820894695621</v>
      </c>
      <c r="AR188" s="4">
        <f t="shared" si="208"/>
        <v>0.58614642096954128</v>
      </c>
      <c r="AS188" s="4">
        <f t="shared" si="209"/>
        <v>0.46182072911955174</v>
      </c>
      <c r="AT188" s="4">
        <f t="shared" si="210"/>
        <v>1.4387487976677917</v>
      </c>
      <c r="AU188" s="4">
        <f t="shared" si="211"/>
        <v>1.1465298194081228</v>
      </c>
      <c r="AV188" s="4">
        <f t="shared" ref="AV188:AW203" si="243">IF(OR($B188 &lt; P$231, $B188 &gt; P$234), 0, P188-AF188)</f>
        <v>-0.89356376236267465</v>
      </c>
      <c r="AW188" s="4">
        <f t="shared" si="243"/>
        <v>0.17633689228367899</v>
      </c>
      <c r="AY188" s="2">
        <f t="shared" si="229"/>
        <v>53.01141858135162</v>
      </c>
      <c r="AZ188" s="2">
        <f t="shared" si="229"/>
        <v>54.718719839933307</v>
      </c>
      <c r="BA188" s="2">
        <f t="shared" si="229"/>
        <v>55.121760865487566</v>
      </c>
      <c r="BB188" s="2">
        <f t="shared" si="229"/>
        <v>54.131790231211745</v>
      </c>
      <c r="BC188" s="2">
        <f t="shared" si="229"/>
        <v>55.671947620338294</v>
      </c>
      <c r="BD188" s="2">
        <f t="shared" si="229"/>
        <v>56.94750698606628</v>
      </c>
      <c r="BE188" s="2">
        <f t="shared" si="229"/>
        <v>57.142644394003383</v>
      </c>
      <c r="BF188" s="2">
        <f t="shared" si="229"/>
        <v>54.883476632574904</v>
      </c>
      <c r="BG188" s="2">
        <f t="shared" si="229"/>
        <v>56.150701791053045</v>
      </c>
      <c r="BH188" s="2">
        <f t="shared" si="229"/>
        <v>54.930853579030462</v>
      </c>
      <c r="BI188" s="2">
        <f t="shared" si="229"/>
        <v>54.07117927088045</v>
      </c>
      <c r="BJ188" s="2">
        <f t="shared" si="229"/>
        <v>53.794251202332205</v>
      </c>
      <c r="BK188" s="2">
        <f t="shared" si="229"/>
        <v>55.953470180591879</v>
      </c>
      <c r="BL188" s="2">
        <f t="shared" si="229"/>
        <v>54.610563762362673</v>
      </c>
      <c r="BM188" s="2">
        <f t="shared" si="229"/>
        <v>54.873663107716318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53.338999999999999</v>
      </c>
      <c r="CV188" s="2">
        <f t="shared" si="232"/>
        <v>55</v>
      </c>
      <c r="CW188" s="2">
        <f t="shared" si="232"/>
        <v>55.581000000000003</v>
      </c>
      <c r="CX188" s="2">
        <f t="shared" si="232"/>
        <v>55.371000000000002</v>
      </c>
      <c r="CY188" s="2">
        <f t="shared" si="232"/>
        <v>56.033000000000001</v>
      </c>
      <c r="CZ188" s="2">
        <f t="shared" si="232"/>
        <v>57.7</v>
      </c>
      <c r="DA188" s="2">
        <f t="shared" si="232"/>
        <v>58.767000000000003</v>
      </c>
      <c r="DB188" s="2">
        <f t="shared" si="232"/>
        <v>55.817</v>
      </c>
      <c r="DC188" s="2">
        <f t="shared" si="232"/>
        <v>57.033000000000001</v>
      </c>
      <c r="DD188" s="2">
        <f t="shared" si="232"/>
        <v>55.517000000000003</v>
      </c>
      <c r="DE188" s="2">
        <f t="shared" si="232"/>
        <v>54.533000000000001</v>
      </c>
      <c r="DF188" s="2">
        <f t="shared" si="232"/>
        <v>55.232999999999997</v>
      </c>
      <c r="DG188" s="2">
        <f t="shared" si="232"/>
        <v>57.1</v>
      </c>
      <c r="DH188" s="2">
        <f t="shared" si="232"/>
        <v>53.716999999999999</v>
      </c>
      <c r="DI188" s="2">
        <f t="shared" si="232"/>
        <v>55.05</v>
      </c>
      <c r="DK188" s="2">
        <f t="shared" si="238"/>
        <v>97.267156618464981</v>
      </c>
      <c r="DL188" s="2">
        <f t="shared" si="238"/>
        <v>95.052634581105167</v>
      </c>
      <c r="DM188" s="2">
        <f t="shared" si="238"/>
        <v>97.329270588235289</v>
      </c>
      <c r="DN188" s="2">
        <f t="shared" si="238"/>
        <v>100.91247092245987</v>
      </c>
      <c r="DO188" s="2">
        <f t="shared" si="238"/>
        <v>99.052354288856293</v>
      </c>
      <c r="DP188" s="2">
        <f t="shared" si="238"/>
        <v>92.468602456011723</v>
      </c>
      <c r="DQ188" s="2">
        <f t="shared" si="238"/>
        <v>92.26199596774191</v>
      </c>
      <c r="DR188" s="2">
        <f t="shared" si="238"/>
        <v>99.274778197997776</v>
      </c>
      <c r="DS188" s="2">
        <f t="shared" si="238"/>
        <v>85.995898776418258</v>
      </c>
      <c r="DT188" s="2">
        <f t="shared" si="238"/>
        <v>83.771337096774175</v>
      </c>
      <c r="DU188" s="2">
        <f t="shared" si="238"/>
        <v>88.063370967741946</v>
      </c>
      <c r="DV188" s="2">
        <f t="shared" si="238"/>
        <v>93.256549193548409</v>
      </c>
      <c r="DW188" s="2">
        <f t="shared" si="238"/>
        <v>106.21751191348977</v>
      </c>
      <c r="DX188" s="2">
        <f t="shared" si="238"/>
        <v>102.46178787878785</v>
      </c>
      <c r="DY188" s="2">
        <f t="shared" si="238"/>
        <v>95.594157137560245</v>
      </c>
      <c r="EA188" s="2">
        <f t="shared" si="242"/>
        <v>69.833428571428612</v>
      </c>
      <c r="EB188" s="2">
        <f t="shared" si="242"/>
        <v>60.485244444444433</v>
      </c>
      <c r="EC188" s="2">
        <f t="shared" si="242"/>
        <v>51.323711111111137</v>
      </c>
      <c r="ED188" s="2">
        <f t="shared" si="242"/>
        <v>54.215159833795013</v>
      </c>
      <c r="EE188" s="2">
        <f t="shared" si="242"/>
        <v>52.598539857576384</v>
      </c>
      <c r="EF188" s="2">
        <f t="shared" si="241"/>
        <v>53.437648718488028</v>
      </c>
      <c r="EG188" s="2">
        <f t="shared" si="241"/>
        <v>55.951639453906083</v>
      </c>
      <c r="EH188" s="2">
        <f t="shared" si="241"/>
        <v>48.614576753563398</v>
      </c>
      <c r="EI188" s="2">
        <f t="shared" si="241"/>
        <v>53.350883075842688</v>
      </c>
      <c r="EJ188" s="2">
        <f t="shared" si="241"/>
        <v>55.845082384546501</v>
      </c>
      <c r="EK188" s="2">
        <f t="shared" si="213"/>
        <v>54.453030734246084</v>
      </c>
      <c r="EL188" s="2">
        <f t="shared" si="182"/>
        <v>51.349569934797628</v>
      </c>
      <c r="EM188" s="2">
        <f t="shared" si="182"/>
        <v>51.731355067480443</v>
      </c>
      <c r="EN188" s="2">
        <f t="shared" si="182"/>
        <v>56.125720707165712</v>
      </c>
      <c r="EO188" s="2">
        <f t="shared" si="182"/>
        <v>58.533382845188285</v>
      </c>
      <c r="EQ188" s="2">
        <f t="shared" si="239"/>
        <v>52.996286662403534</v>
      </c>
      <c r="ER188" s="2">
        <f t="shared" si="239"/>
        <v>54.715667612484118</v>
      </c>
      <c r="ES188" s="2">
        <f t="shared" si="239"/>
        <v>55.124632102704332</v>
      </c>
      <c r="ET188" s="2">
        <f t="shared" si="239"/>
        <v>54.131695968305607</v>
      </c>
      <c r="EU188" s="2">
        <f t="shared" si="239"/>
        <v>55.675706768366418</v>
      </c>
      <c r="EV188" s="2">
        <f t="shared" si="239"/>
        <v>56.950813096658699</v>
      </c>
      <c r="EW188" s="2">
        <f t="shared" si="239"/>
        <v>57.143540831430371</v>
      </c>
      <c r="EX188" s="2">
        <f t="shared" si="239"/>
        <v>54.887418810008896</v>
      </c>
      <c r="EY188" s="2">
        <f t="shared" si="239"/>
        <v>56.152649595425885</v>
      </c>
      <c r="EZ188" s="2">
        <f t="shared" si="239"/>
        <v>54.930161693727214</v>
      </c>
      <c r="FA188" s="2">
        <f t="shared" si="239"/>
        <v>54.070792162402498</v>
      </c>
      <c r="FB188" s="2">
        <f t="shared" si="239"/>
        <v>53.796937829101736</v>
      </c>
      <c r="FC188" s="2">
        <f t="shared" si="239"/>
        <v>55.966688640610357</v>
      </c>
      <c r="FD188" s="2">
        <f t="shared" si="239"/>
        <v>54.600612177577268</v>
      </c>
      <c r="FE188" s="2">
        <f t="shared" si="239"/>
        <v>54.833514338272145</v>
      </c>
      <c r="FG188" s="2">
        <f t="shared" si="240"/>
        <v>0.99999999997581357</v>
      </c>
      <c r="FH188" s="2">
        <f t="shared" si="240"/>
        <v>0.99999999997760913</v>
      </c>
      <c r="FI188" s="2">
        <f t="shared" si="240"/>
        <v>0.99999999997444278</v>
      </c>
      <c r="FJ188" s="2">
        <f t="shared" si="240"/>
        <v>0.99999999997405409</v>
      </c>
      <c r="FK188" s="2">
        <f t="shared" si="240"/>
        <v>0.99999999997431044</v>
      </c>
      <c r="FL188" s="2">
        <f t="shared" si="240"/>
        <v>0.99999999997803701</v>
      </c>
      <c r="FM188" s="2">
        <f t="shared" si="240"/>
        <v>0.99999999997849953</v>
      </c>
      <c r="FN188" s="2">
        <f t="shared" si="240"/>
        <v>0.99999999997804045</v>
      </c>
      <c r="FO188" s="2">
        <f t="shared" si="240"/>
        <v>0.99999999997848499</v>
      </c>
      <c r="FP188" s="2">
        <f t="shared" si="240"/>
        <v>0.99999999997830802</v>
      </c>
      <c r="FQ188" s="2">
        <f t="shared" si="240"/>
        <v>0.99999999997375133</v>
      </c>
      <c r="FR188" s="2">
        <f t="shared" si="240"/>
        <v>0.99999999997759426</v>
      </c>
      <c r="FS188" s="2">
        <f t="shared" si="240"/>
        <v>0.99999999976052012</v>
      </c>
      <c r="FT188" s="2">
        <f t="shared" si="240"/>
        <v>0.99999999843221221</v>
      </c>
      <c r="FU188" s="2">
        <f t="shared" si="240"/>
        <v>0.99999999350677615</v>
      </c>
      <c r="FW188" s="2">
        <f t="shared" si="233"/>
        <v>0.99910127749909561</v>
      </c>
      <c r="FX188" s="2">
        <f t="shared" si="233"/>
        <v>0.99947097910919735</v>
      </c>
      <c r="FY188" s="2">
        <f t="shared" si="233"/>
        <v>0.99924459403421106</v>
      </c>
      <c r="FZ188" s="2">
        <f t="shared" si="233"/>
        <v>0.99887062869686094</v>
      </c>
      <c r="GA188" s="2">
        <f t="shared" si="233"/>
        <v>0.99877837331204788</v>
      </c>
      <c r="GB188" s="2">
        <f t="shared" si="233"/>
        <v>0.99905893630534404</v>
      </c>
      <c r="GC188" s="2">
        <f t="shared" si="233"/>
        <v>0.99924789229664124</v>
      </c>
      <c r="GD188" s="2">
        <f t="shared" si="233"/>
        <v>0.99937154825340735</v>
      </c>
      <c r="GE188" s="2">
        <f t="shared" si="233"/>
        <v>0.99930479393569083</v>
      </c>
      <c r="GF188" s="2">
        <f t="shared" si="233"/>
        <v>0.99924377631371508</v>
      </c>
      <c r="GG188" s="2">
        <f t="shared" si="233"/>
        <v>0.99898726181959807</v>
      </c>
      <c r="GH188" s="2">
        <f t="shared" si="233"/>
        <v>0.99890223790434607</v>
      </c>
      <c r="GI188" s="2">
        <f t="shared" si="233"/>
        <v>0.99687900071184932</v>
      </c>
      <c r="GJ188" s="2">
        <f t="shared" si="233"/>
        <v>0.99347488264132577</v>
      </c>
      <c r="GK188" s="2">
        <f t="shared" si="233"/>
        <v>0.98914866062801399</v>
      </c>
      <c r="GM188" s="107">
        <f t="shared" si="234"/>
        <v>2.0977476822378661E-278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1.2774727340488966E-277</v>
      </c>
      <c r="HD188" s="107">
        <f t="shared" si="184"/>
        <v>0</v>
      </c>
      <c r="HE188" s="107">
        <f t="shared" si="184"/>
        <v>0</v>
      </c>
      <c r="HF188" s="107">
        <f t="shared" si="183"/>
        <v>0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9.0830670577108545E-52</v>
      </c>
      <c r="HT188" s="107">
        <f t="shared" si="235"/>
        <v>3.7067074171070852E-73</v>
      </c>
      <c r="HU188" s="107">
        <f t="shared" si="235"/>
        <v>1.0962628182508037E-69</v>
      </c>
      <c r="HV188" s="107">
        <f t="shared" si="235"/>
        <v>4.8095682097975256E-69</v>
      </c>
      <c r="HW188" s="107">
        <f t="shared" si="235"/>
        <v>9.3359651901803381E-72</v>
      </c>
      <c r="HX188" s="107">
        <f t="shared" si="235"/>
        <v>4.097731790861637E-77</v>
      </c>
      <c r="HY188" s="107">
        <f t="shared" si="235"/>
        <v>8.1993155383263652E-81</v>
      </c>
      <c r="HZ188" s="107">
        <f t="shared" si="235"/>
        <v>2.9671798513754974E-88</v>
      </c>
      <c r="IA188" s="107">
        <f t="shared" si="235"/>
        <v>3.653844323003909E-91</v>
      </c>
      <c r="IB188" s="107">
        <f t="shared" si="235"/>
        <v>2.4522893696172429E-84</v>
      </c>
      <c r="IC188" s="107">
        <f t="shared" si="235"/>
        <v>5.9816925996221152E-82</v>
      </c>
      <c r="ID188" s="107">
        <f t="shared" si="235"/>
        <v>1.1098655433826198E-78</v>
      </c>
      <c r="IE188" s="107">
        <f t="shared" si="235"/>
        <v>3.9091471701862207E-69</v>
      </c>
      <c r="IF188" s="107">
        <f t="shared" si="235"/>
        <v>8.5556649983791273E-65</v>
      </c>
      <c r="IG188" s="107">
        <f t="shared" si="235"/>
        <v>2.2178996360375982E-111</v>
      </c>
      <c r="II188" s="107">
        <f t="shared" si="236"/>
        <v>1.5535532575526788E-18</v>
      </c>
      <c r="IJ188" s="107">
        <f t="shared" si="236"/>
        <v>3.5642842325236238E-28</v>
      </c>
      <c r="IK188" s="107">
        <f t="shared" si="236"/>
        <v>1.6055008573494306E-25</v>
      </c>
      <c r="IL188" s="107">
        <f t="shared" si="236"/>
        <v>1.6300209757227223E-23</v>
      </c>
      <c r="IM188" s="107">
        <f t="shared" si="236"/>
        <v>5.8604881909483124E-24</v>
      </c>
      <c r="IN188" s="107">
        <f t="shared" si="236"/>
        <v>1.0678086415667343E-26</v>
      </c>
      <c r="IO188" s="107">
        <f t="shared" si="236"/>
        <v>7.7657253340929287E-29</v>
      </c>
      <c r="IP188" s="107">
        <f t="shared" si="236"/>
        <v>2.3687192649166924E-32</v>
      </c>
      <c r="IQ188" s="107">
        <f t="shared" si="236"/>
        <v>1.1007729219116856E-32</v>
      </c>
      <c r="IR188" s="107">
        <f t="shared" si="236"/>
        <v>4.8475172093313564E-30</v>
      </c>
      <c r="IS188" s="107">
        <f t="shared" si="236"/>
        <v>4.4237978771857331E-28</v>
      </c>
      <c r="IT188" s="107">
        <f t="shared" si="236"/>
        <v>1.2422917116886337E-26</v>
      </c>
      <c r="IU188" s="107">
        <f t="shared" si="236"/>
        <v>6.7649609035735409E-22</v>
      </c>
      <c r="IV188" s="107">
        <f t="shared" si="236"/>
        <v>3.5202356186687585E-19</v>
      </c>
      <c r="IW188" s="107">
        <f t="shared" si="236"/>
        <v>7.1822191199271182E-12</v>
      </c>
      <c r="IY188" s="107">
        <f t="shared" si="237"/>
        <v>1.5535532575526788E-18</v>
      </c>
      <c r="IZ188" s="107">
        <f t="shared" si="237"/>
        <v>3.5642842325236238E-28</v>
      </c>
      <c r="JA188" s="107">
        <f t="shared" si="237"/>
        <v>1.6055008573494306E-25</v>
      </c>
      <c r="JB188" s="107">
        <f t="shared" si="237"/>
        <v>1.6300209757227223E-23</v>
      </c>
      <c r="JC188" s="107">
        <f t="shared" si="237"/>
        <v>5.8604881909483124E-24</v>
      </c>
      <c r="JD188" s="107">
        <f t="shared" si="237"/>
        <v>1.0678086415667343E-26</v>
      </c>
      <c r="JE188" s="107">
        <f t="shared" si="237"/>
        <v>7.7657253340929287E-29</v>
      </c>
      <c r="JF188" s="107">
        <f t="shared" si="237"/>
        <v>2.3687192649166924E-32</v>
      </c>
      <c r="JG188" s="107">
        <f t="shared" si="237"/>
        <v>1.1007729219116856E-32</v>
      </c>
      <c r="JH188" s="107">
        <f t="shared" si="237"/>
        <v>4.8475172093313564E-30</v>
      </c>
      <c r="JI188" s="107">
        <f t="shared" si="237"/>
        <v>4.4237978771857331E-28</v>
      </c>
      <c r="JJ188" s="107">
        <f t="shared" si="237"/>
        <v>1.2422917116886337E-26</v>
      </c>
      <c r="JK188" s="107">
        <f t="shared" si="237"/>
        <v>6.7649609035735409E-22</v>
      </c>
      <c r="JL188" s="107">
        <f t="shared" si="237"/>
        <v>3.5202356186687585E-19</v>
      </c>
      <c r="JM188" s="107">
        <f t="shared" si="237"/>
        <v>7.1822191199271182E-12</v>
      </c>
    </row>
    <row r="189" spans="2:273" x14ac:dyDescent="0.25">
      <c r="B189" s="2">
        <v>161</v>
      </c>
      <c r="C189" s="37">
        <v>52.613</v>
      </c>
      <c r="D189" s="37">
        <v>56</v>
      </c>
      <c r="E189" s="37">
        <v>55.21</v>
      </c>
      <c r="F189" s="37">
        <v>54.531999999999996</v>
      </c>
      <c r="G189" s="37">
        <v>56.633000000000003</v>
      </c>
      <c r="H189" s="37">
        <v>56.817</v>
      </c>
      <c r="I189" s="37">
        <v>57.65</v>
      </c>
      <c r="J189" s="37">
        <v>55.417000000000002</v>
      </c>
      <c r="K189" s="37">
        <v>56.366999999999997</v>
      </c>
      <c r="L189" s="37">
        <v>54.3</v>
      </c>
      <c r="M189" s="37">
        <v>54.966999999999999</v>
      </c>
      <c r="N189" s="37">
        <v>53.582999999999998</v>
      </c>
      <c r="O189" s="37">
        <v>56.067</v>
      </c>
      <c r="P189" s="37">
        <v>54.767000000000003</v>
      </c>
      <c r="Q189" s="37">
        <v>54.917000000000002</v>
      </c>
      <c r="S189" s="4">
        <f t="shared" si="185"/>
        <v>52.909324873797267</v>
      </c>
      <c r="T189" s="4">
        <f t="shared" si="186"/>
        <v>54.617762102064823</v>
      </c>
      <c r="U189" s="4">
        <f t="shared" si="187"/>
        <v>55.027302258288145</v>
      </c>
      <c r="V189" s="4">
        <f t="shared" si="188"/>
        <v>54.012896878120792</v>
      </c>
      <c r="W189" s="4">
        <f t="shared" si="189"/>
        <v>55.554587052954346</v>
      </c>
      <c r="X189" s="4">
        <f t="shared" si="190"/>
        <v>56.833846419132222</v>
      </c>
      <c r="Y189" s="4">
        <f t="shared" si="191"/>
        <v>57.029379395080824</v>
      </c>
      <c r="Z189" s="4">
        <f t="shared" si="192"/>
        <v>54.734698371490978</v>
      </c>
      <c r="AA189" s="4">
        <f t="shared" si="193"/>
        <v>56.018092336948712</v>
      </c>
      <c r="AB189" s="4">
        <f t="shared" si="194"/>
        <v>54.795132783923592</v>
      </c>
      <c r="AC189" s="4">
        <f t="shared" si="195"/>
        <v>53.927753051368043</v>
      </c>
      <c r="AD189" s="4">
        <f t="shared" si="196"/>
        <v>53.659696406830513</v>
      </c>
      <c r="AE189" s="4">
        <f t="shared" si="197"/>
        <v>55.81725990570321</v>
      </c>
      <c r="AF189" s="4">
        <f t="shared" si="198"/>
        <v>54.454339025491862</v>
      </c>
      <c r="AG189" s="4">
        <f t="shared" si="198"/>
        <v>54.707096901193346</v>
      </c>
      <c r="AI189" s="4">
        <f t="shared" si="199"/>
        <v>-0.29632487379726768</v>
      </c>
      <c r="AJ189" s="4">
        <f t="shared" si="200"/>
        <v>1.3822378979351768</v>
      </c>
      <c r="AK189" s="4">
        <f t="shared" si="201"/>
        <v>0.1826977417118556</v>
      </c>
      <c r="AL189" s="4">
        <f t="shared" si="202"/>
        <v>0.51910312187920482</v>
      </c>
      <c r="AM189" s="4">
        <f t="shared" si="203"/>
        <v>1.0784129470456563</v>
      </c>
      <c r="AN189" s="4">
        <f t="shared" si="204"/>
        <v>-1.6846419132221513E-2</v>
      </c>
      <c r="AO189" s="4">
        <f t="shared" si="205"/>
        <v>0.62062060491917492</v>
      </c>
      <c r="AP189" s="4">
        <f t="shared" si="206"/>
        <v>0.68230162850902332</v>
      </c>
      <c r="AQ189" s="4">
        <f t="shared" si="207"/>
        <v>0.34890766305128551</v>
      </c>
      <c r="AR189" s="4">
        <f t="shared" si="208"/>
        <v>-0.49513278392359439</v>
      </c>
      <c r="AS189" s="4">
        <f t="shared" si="209"/>
        <v>1.0392469486319555</v>
      </c>
      <c r="AT189" s="4">
        <f t="shared" si="210"/>
        <v>-7.6696406830514263E-2</v>
      </c>
      <c r="AU189" s="4">
        <f t="shared" si="211"/>
        <v>0.24974009429679001</v>
      </c>
      <c r="AV189" s="4">
        <f t="shared" si="243"/>
        <v>0.31266097450814101</v>
      </c>
      <c r="AW189" s="4">
        <f t="shared" si="243"/>
        <v>0.20990309880665592</v>
      </c>
      <c r="AY189" s="2">
        <f t="shared" si="229"/>
        <v>52.909324873797267</v>
      </c>
      <c r="AZ189" s="2">
        <f t="shared" si="229"/>
        <v>54.617762102064823</v>
      </c>
      <c r="BA189" s="2">
        <f t="shared" si="229"/>
        <v>55.027302258288145</v>
      </c>
      <c r="BB189" s="2">
        <f t="shared" si="229"/>
        <v>54.012896878120792</v>
      </c>
      <c r="BC189" s="2">
        <f t="shared" si="229"/>
        <v>55.554587052954346</v>
      </c>
      <c r="BD189" s="2">
        <f t="shared" si="229"/>
        <v>56.833846419132222</v>
      </c>
      <c r="BE189" s="2">
        <f t="shared" si="229"/>
        <v>57.029379395080824</v>
      </c>
      <c r="BF189" s="2">
        <f t="shared" si="229"/>
        <v>54.734698371490978</v>
      </c>
      <c r="BG189" s="2">
        <f t="shared" si="229"/>
        <v>56.018092336948712</v>
      </c>
      <c r="BH189" s="2">
        <f t="shared" si="229"/>
        <v>54.795132783923592</v>
      </c>
      <c r="BI189" s="2">
        <f t="shared" si="229"/>
        <v>53.927753051368043</v>
      </c>
      <c r="BJ189" s="2">
        <f t="shared" si="229"/>
        <v>53.659696406830513</v>
      </c>
      <c r="BK189" s="2">
        <f t="shared" si="229"/>
        <v>55.81725990570321</v>
      </c>
      <c r="BL189" s="2">
        <f t="shared" si="229"/>
        <v>54.454339025491862</v>
      </c>
      <c r="BM189" s="2">
        <f t="shared" si="229"/>
        <v>54.707096901193346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52.613</v>
      </c>
      <c r="CV189" s="2">
        <f t="shared" si="232"/>
        <v>56</v>
      </c>
      <c r="CW189" s="2">
        <f t="shared" si="232"/>
        <v>55.21</v>
      </c>
      <c r="CX189" s="2">
        <f t="shared" si="232"/>
        <v>54.531999999999996</v>
      </c>
      <c r="CY189" s="2">
        <f t="shared" si="232"/>
        <v>56.633000000000003</v>
      </c>
      <c r="CZ189" s="2">
        <f t="shared" si="232"/>
        <v>56.817</v>
      </c>
      <c r="DA189" s="2">
        <f t="shared" si="232"/>
        <v>57.65</v>
      </c>
      <c r="DB189" s="2">
        <f t="shared" si="232"/>
        <v>55.417000000000002</v>
      </c>
      <c r="DC189" s="2">
        <f t="shared" si="232"/>
        <v>56.366999999999997</v>
      </c>
      <c r="DD189" s="2">
        <f t="shared" si="232"/>
        <v>54.3</v>
      </c>
      <c r="DE189" s="2">
        <f t="shared" si="232"/>
        <v>54.966999999999999</v>
      </c>
      <c r="DF189" s="2">
        <f t="shared" si="232"/>
        <v>53.582999999999998</v>
      </c>
      <c r="DG189" s="2">
        <f t="shared" si="232"/>
        <v>56.067</v>
      </c>
      <c r="DH189" s="2">
        <f t="shared" si="232"/>
        <v>54.767000000000003</v>
      </c>
      <c r="DI189" s="2">
        <f t="shared" si="232"/>
        <v>54.917000000000002</v>
      </c>
      <c r="DK189" s="2">
        <f t="shared" si="238"/>
        <v>97.449966629588445</v>
      </c>
      <c r="DL189" s="2">
        <f t="shared" si="238"/>
        <v>95.214914661319085</v>
      </c>
      <c r="DM189" s="2">
        <f t="shared" si="238"/>
        <v>97.498574789915949</v>
      </c>
      <c r="DN189" s="2">
        <f t="shared" si="238"/>
        <v>101.10388235294116</v>
      </c>
      <c r="DO189" s="2">
        <f t="shared" si="238"/>
        <v>99.218504582111422</v>
      </c>
      <c r="DP189" s="2">
        <f t="shared" si="238"/>
        <v>92.582498350439877</v>
      </c>
      <c r="DQ189" s="2">
        <f t="shared" si="238"/>
        <v>92.369997983870945</v>
      </c>
      <c r="DR189" s="2">
        <f t="shared" si="238"/>
        <v>99.430280533926592</v>
      </c>
      <c r="DS189" s="2">
        <f t="shared" si="238"/>
        <v>86.063259621802018</v>
      </c>
      <c r="DT189" s="2">
        <f t="shared" si="238"/>
        <v>83.809706451612882</v>
      </c>
      <c r="DU189" s="2">
        <f t="shared" si="238"/>
        <v>88.148550806451624</v>
      </c>
      <c r="DV189" s="2">
        <f t="shared" si="238"/>
        <v>93.388448790322599</v>
      </c>
      <c r="DW189" s="2">
        <f t="shared" si="238"/>
        <v>106.42129050586513</v>
      </c>
      <c r="DX189" s="2">
        <f t="shared" si="238"/>
        <v>102.63196969696966</v>
      </c>
      <c r="DY189" s="2">
        <f t="shared" si="238"/>
        <v>95.744518872821658</v>
      </c>
      <c r="EA189" s="2">
        <f t="shared" si="242"/>
        <v>69.953571428571465</v>
      </c>
      <c r="EB189" s="2">
        <f t="shared" si="242"/>
        <v>60.458311111111101</v>
      </c>
      <c r="EC189" s="2">
        <f t="shared" si="242"/>
        <v>51.177477777777796</v>
      </c>
      <c r="ED189" s="2">
        <f t="shared" si="242"/>
        <v>54.094096952908586</v>
      </c>
      <c r="EE189" s="2">
        <f t="shared" si="242"/>
        <v>52.435177849223265</v>
      </c>
      <c r="EF189" s="2">
        <f t="shared" si="241"/>
        <v>53.274151377662932</v>
      </c>
      <c r="EG189" s="2">
        <f t="shared" si="241"/>
        <v>55.819657519133969</v>
      </c>
      <c r="EH189" s="2">
        <f t="shared" si="241"/>
        <v>48.376663540885225</v>
      </c>
      <c r="EI189" s="2">
        <f t="shared" si="241"/>
        <v>53.176924859550553</v>
      </c>
      <c r="EJ189" s="2">
        <f t="shared" si="241"/>
        <v>55.721073301778176</v>
      </c>
      <c r="EK189" s="2">
        <f t="shared" si="213"/>
        <v>54.314343257689444</v>
      </c>
      <c r="EL189" s="2">
        <f t="shared" si="182"/>
        <v>51.180024458399686</v>
      </c>
      <c r="EM189" s="2">
        <f t="shared" si="182"/>
        <v>51.531512593484052</v>
      </c>
      <c r="EN189" s="2">
        <f t="shared" si="182"/>
        <v>55.991689712243769</v>
      </c>
      <c r="EO189" s="2">
        <f t="shared" si="182"/>
        <v>58.422779003423358</v>
      </c>
      <c r="EQ189" s="2">
        <f t="shared" si="239"/>
        <v>52.897146370234246</v>
      </c>
      <c r="ER189" s="2">
        <f t="shared" si="239"/>
        <v>54.615306508899039</v>
      </c>
      <c r="ES189" s="2">
        <f t="shared" si="239"/>
        <v>55.029614053479172</v>
      </c>
      <c r="ET189" s="2">
        <f t="shared" si="239"/>
        <v>54.012823950892255</v>
      </c>
      <c r="EU189" s="2">
        <f t="shared" si="239"/>
        <v>55.557617743499947</v>
      </c>
      <c r="EV189" s="2">
        <f t="shared" si="239"/>
        <v>56.836509844868729</v>
      </c>
      <c r="EW189" s="2">
        <f t="shared" si="239"/>
        <v>57.030102650931056</v>
      </c>
      <c r="EX189" s="2">
        <f t="shared" si="239"/>
        <v>54.737874278204892</v>
      </c>
      <c r="EY189" s="2">
        <f t="shared" si="239"/>
        <v>56.019662382527017</v>
      </c>
      <c r="EZ189" s="2">
        <f t="shared" si="239"/>
        <v>54.794576159458721</v>
      </c>
      <c r="FA189" s="2">
        <f t="shared" si="239"/>
        <v>53.927441744239708</v>
      </c>
      <c r="FB189" s="2">
        <f t="shared" si="239"/>
        <v>53.661861015149327</v>
      </c>
      <c r="FC189" s="2">
        <f t="shared" si="239"/>
        <v>55.828143397792516</v>
      </c>
      <c r="FD189" s="2">
        <f t="shared" si="239"/>
        <v>54.446004627978638</v>
      </c>
      <c r="FE189" s="2">
        <f t="shared" si="239"/>
        <v>54.672950899453539</v>
      </c>
      <c r="FG189" s="2">
        <f t="shared" si="240"/>
        <v>0.99999999998078803</v>
      </c>
      <c r="FH189" s="2">
        <f t="shared" si="240"/>
        <v>0.99999999998221434</v>
      </c>
      <c r="FI189" s="2">
        <f t="shared" si="240"/>
        <v>0.99999999997969913</v>
      </c>
      <c r="FJ189" s="2">
        <f t="shared" si="240"/>
        <v>0.99999999997939049</v>
      </c>
      <c r="FK189" s="2">
        <f t="shared" si="240"/>
        <v>0.99999999997959399</v>
      </c>
      <c r="FL189" s="2">
        <f t="shared" si="240"/>
        <v>0.99999999998255418</v>
      </c>
      <c r="FM189" s="2">
        <f t="shared" si="240"/>
        <v>0.99999999998292155</v>
      </c>
      <c r="FN189" s="2">
        <f t="shared" si="240"/>
        <v>0.99999999998255684</v>
      </c>
      <c r="FO189" s="2">
        <f t="shared" si="240"/>
        <v>0.99999999998291</v>
      </c>
      <c r="FP189" s="2">
        <f t="shared" si="240"/>
        <v>0.99999999998276945</v>
      </c>
      <c r="FQ189" s="2">
        <f t="shared" si="240"/>
        <v>0.9999999999791499</v>
      </c>
      <c r="FR189" s="2">
        <f t="shared" si="240"/>
        <v>0.99999999998220246</v>
      </c>
      <c r="FS189" s="2">
        <f t="shared" si="240"/>
        <v>0.99999999980575049</v>
      </c>
      <c r="FT189" s="2">
        <f t="shared" si="240"/>
        <v>0.99999999870594147</v>
      </c>
      <c r="FU189" s="2">
        <f t="shared" si="240"/>
        <v>0.9999999945607716</v>
      </c>
      <c r="FW189" s="2">
        <f t="shared" si="233"/>
        <v>0.99928598736293761</v>
      </c>
      <c r="FX189" s="2">
        <f t="shared" si="233"/>
        <v>0.99957973804321687</v>
      </c>
      <c r="FY189" s="2">
        <f t="shared" si="233"/>
        <v>0.99939986647254198</v>
      </c>
      <c r="FZ189" s="2">
        <f t="shared" si="233"/>
        <v>0.99910270006178847</v>
      </c>
      <c r="GA189" s="2">
        <f t="shared" si="233"/>
        <v>0.99902938355808946</v>
      </c>
      <c r="GB189" s="2">
        <f t="shared" si="233"/>
        <v>0.99925234182724854</v>
      </c>
      <c r="GC189" s="2">
        <f t="shared" si="233"/>
        <v>0.99940248718801361</v>
      </c>
      <c r="GD189" s="2">
        <f t="shared" si="233"/>
        <v>0.9995007385015845</v>
      </c>
      <c r="GE189" s="2">
        <f t="shared" si="233"/>
        <v>0.99944769922385068</v>
      </c>
      <c r="GF189" s="2">
        <f t="shared" si="233"/>
        <v>0.99939921673207566</v>
      </c>
      <c r="GG189" s="2">
        <f t="shared" si="233"/>
        <v>0.99919538587452017</v>
      </c>
      <c r="GH189" s="2">
        <f t="shared" si="233"/>
        <v>0.99912781965269493</v>
      </c>
      <c r="GI189" s="2">
        <f t="shared" si="233"/>
        <v>0.99746696813216895</v>
      </c>
      <c r="GJ189" s="2">
        <f t="shared" si="233"/>
        <v>0.9946079979403244</v>
      </c>
      <c r="GK189" s="2">
        <f t="shared" si="233"/>
        <v>0.99089403626203798</v>
      </c>
      <c r="GM189" s="107">
        <f t="shared" si="234"/>
        <v>1.2393278349962747E-283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5.3742152919335599E-284</v>
      </c>
      <c r="HD189" s="107">
        <f t="shared" si="184"/>
        <v>0</v>
      </c>
      <c r="HE189" s="107">
        <f t="shared" si="184"/>
        <v>0</v>
      </c>
      <c r="HF189" s="107">
        <f t="shared" si="184"/>
        <v>0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1.3899500734129955E-53</v>
      </c>
      <c r="HT189" s="107">
        <f t="shared" si="235"/>
        <v>1.1119423932492232E-75</v>
      </c>
      <c r="HU189" s="107">
        <f t="shared" si="235"/>
        <v>3.8807053934302594E-72</v>
      </c>
      <c r="HV189" s="107">
        <f t="shared" si="235"/>
        <v>1.6158488091873593E-71</v>
      </c>
      <c r="HW189" s="107">
        <f t="shared" si="235"/>
        <v>2.4657459313147431E-74</v>
      </c>
      <c r="HX189" s="107">
        <f t="shared" si="235"/>
        <v>7.6777049329840027E-80</v>
      </c>
      <c r="HY189" s="107">
        <f t="shared" si="235"/>
        <v>1.2443015470874785E-83</v>
      </c>
      <c r="HZ189" s="107">
        <f t="shared" si="235"/>
        <v>2.6055933895853938E-91</v>
      </c>
      <c r="IA189" s="107">
        <f t="shared" si="235"/>
        <v>2.484245813142663E-94</v>
      </c>
      <c r="IB189" s="107">
        <f t="shared" si="235"/>
        <v>2.7757101402635502E-87</v>
      </c>
      <c r="IC189" s="107">
        <f t="shared" si="235"/>
        <v>7.1801743061020712E-85</v>
      </c>
      <c r="ID189" s="107">
        <f t="shared" si="235"/>
        <v>1.7018968112717155E-81</v>
      </c>
      <c r="IE189" s="107">
        <f t="shared" si="235"/>
        <v>1.1048628434727441E-71</v>
      </c>
      <c r="IF189" s="107">
        <f t="shared" si="235"/>
        <v>3.2970587526811644E-67</v>
      </c>
      <c r="IG189" s="107">
        <f t="shared" si="235"/>
        <v>1.0125822103491177E-115</v>
      </c>
      <c r="II189" s="107">
        <f t="shared" si="236"/>
        <v>1.145531877004552E-19</v>
      </c>
      <c r="IJ189" s="107">
        <f t="shared" si="236"/>
        <v>8.1067311555805137E-30</v>
      </c>
      <c r="IK189" s="107">
        <f t="shared" si="236"/>
        <v>4.4774862042486872E-27</v>
      </c>
      <c r="IL189" s="107">
        <f t="shared" si="236"/>
        <v>5.0246826088140961E-25</v>
      </c>
      <c r="IM189" s="107">
        <f t="shared" si="236"/>
        <v>1.614750459229136E-25</v>
      </c>
      <c r="IN189" s="107">
        <f t="shared" si="236"/>
        <v>2.2164230179325026E-28</v>
      </c>
      <c r="IO189" s="107">
        <f t="shared" si="236"/>
        <v>1.3263290022817963E-30</v>
      </c>
      <c r="IP189" s="107">
        <f t="shared" si="236"/>
        <v>2.6872252734598224E-34</v>
      </c>
      <c r="IQ189" s="107">
        <f t="shared" si="236"/>
        <v>1.1162947975353306E-34</v>
      </c>
      <c r="IR189" s="107">
        <f t="shared" si="236"/>
        <v>6.899006536355603E-32</v>
      </c>
      <c r="IS189" s="107">
        <f t="shared" si="236"/>
        <v>7.1054626676745584E-30</v>
      </c>
      <c r="IT189" s="107">
        <f t="shared" si="236"/>
        <v>2.3831979531607377E-28</v>
      </c>
      <c r="IU189" s="107">
        <f t="shared" si="236"/>
        <v>2.1404247976421055E-23</v>
      </c>
      <c r="IV189" s="107">
        <f t="shared" si="236"/>
        <v>1.5022084018656236E-20</v>
      </c>
      <c r="IW189" s="107">
        <f t="shared" si="236"/>
        <v>1.0559754934606469E-12</v>
      </c>
      <c r="IY189" s="107">
        <f t="shared" si="237"/>
        <v>1.145531877004552E-19</v>
      </c>
      <c r="IZ189" s="107">
        <f t="shared" si="237"/>
        <v>8.1067311555805137E-30</v>
      </c>
      <c r="JA189" s="107">
        <f t="shared" si="237"/>
        <v>4.4774862042486872E-27</v>
      </c>
      <c r="JB189" s="107">
        <f t="shared" si="237"/>
        <v>5.0246826088140961E-25</v>
      </c>
      <c r="JC189" s="107">
        <f t="shared" si="237"/>
        <v>1.614750459229136E-25</v>
      </c>
      <c r="JD189" s="107">
        <f t="shared" si="237"/>
        <v>2.2164230179325026E-28</v>
      </c>
      <c r="JE189" s="107">
        <f t="shared" si="237"/>
        <v>1.3263290022817963E-30</v>
      </c>
      <c r="JF189" s="107">
        <f t="shared" si="237"/>
        <v>2.6872252734598224E-34</v>
      </c>
      <c r="JG189" s="107">
        <f t="shared" si="237"/>
        <v>1.1162947975353306E-34</v>
      </c>
      <c r="JH189" s="107">
        <f t="shared" si="237"/>
        <v>6.899006536355603E-32</v>
      </c>
      <c r="JI189" s="107">
        <f t="shared" si="237"/>
        <v>7.1054626676745584E-30</v>
      </c>
      <c r="JJ189" s="107">
        <f t="shared" si="237"/>
        <v>2.3831979531607377E-28</v>
      </c>
      <c r="JK189" s="107">
        <f t="shared" si="237"/>
        <v>2.1404247976421055E-23</v>
      </c>
      <c r="JL189" s="107">
        <f t="shared" si="237"/>
        <v>1.5022084018656236E-20</v>
      </c>
      <c r="JM189" s="107">
        <f t="shared" si="237"/>
        <v>1.0559754934606469E-12</v>
      </c>
    </row>
    <row r="190" spans="2:273" x14ac:dyDescent="0.25">
      <c r="B190" s="2">
        <v>162</v>
      </c>
      <c r="C190" s="37">
        <v>54.161000000000001</v>
      </c>
      <c r="D190" s="37">
        <v>55.097000000000001</v>
      </c>
      <c r="E190" s="37">
        <v>55.838999999999999</v>
      </c>
      <c r="F190" s="37">
        <v>54.758000000000003</v>
      </c>
      <c r="G190" s="37">
        <v>55.883000000000003</v>
      </c>
      <c r="H190" s="37">
        <v>56.567</v>
      </c>
      <c r="I190" s="37">
        <v>56.966999999999999</v>
      </c>
      <c r="J190" s="37">
        <v>55.732999999999997</v>
      </c>
      <c r="K190" s="37">
        <v>57</v>
      </c>
      <c r="L190" s="37">
        <v>54.7</v>
      </c>
      <c r="M190" s="37">
        <v>53.95</v>
      </c>
      <c r="N190" s="37">
        <v>53.167000000000002</v>
      </c>
      <c r="O190" s="37">
        <v>57.417000000000002</v>
      </c>
      <c r="P190" s="37">
        <v>54.517000000000003</v>
      </c>
      <c r="Q190" s="37">
        <v>54.95</v>
      </c>
      <c r="S190" s="4">
        <f t="shared" si="185"/>
        <v>52.807805615104741</v>
      </c>
      <c r="T190" s="4">
        <f t="shared" si="186"/>
        <v>54.516920635126482</v>
      </c>
      <c r="U190" s="4">
        <f t="shared" si="187"/>
        <v>54.93273503588572</v>
      </c>
      <c r="V190" s="4">
        <f t="shared" si="188"/>
        <v>53.894008310505505</v>
      </c>
      <c r="W190" s="4">
        <f t="shared" si="189"/>
        <v>55.437085962995162</v>
      </c>
      <c r="X190" s="4">
        <f t="shared" si="190"/>
        <v>56.720061413269356</v>
      </c>
      <c r="Y190" s="4">
        <f t="shared" si="191"/>
        <v>56.916081094939564</v>
      </c>
      <c r="Z190" s="4" t="e">
        <f t="shared" si="192"/>
        <v>#N/A</v>
      </c>
      <c r="AA190" s="4" t="e">
        <f t="shared" si="193"/>
        <v>#N/A</v>
      </c>
      <c r="AB190" s="4">
        <f t="shared" si="194"/>
        <v>54.659438347547336</v>
      </c>
      <c r="AC190" s="4">
        <f t="shared" si="195"/>
        <v>53.784341627758991</v>
      </c>
      <c r="AD190" s="4">
        <f t="shared" si="196"/>
        <v>53.525040599121645</v>
      </c>
      <c r="AE190" s="4">
        <f t="shared" si="197"/>
        <v>55.680639990831899</v>
      </c>
      <c r="AF190" s="4">
        <f t="shared" si="198"/>
        <v>54.298374471535894</v>
      </c>
      <c r="AG190" s="4">
        <f t="shared" si="198"/>
        <v>54.541414793994313</v>
      </c>
      <c r="AI190" s="4">
        <f t="shared" si="199"/>
        <v>1.3531943848952608</v>
      </c>
      <c r="AJ190" s="4">
        <f t="shared" si="200"/>
        <v>0.58007936487351941</v>
      </c>
      <c r="AK190" s="4">
        <f t="shared" si="201"/>
        <v>0.90626496411427837</v>
      </c>
      <c r="AL190" s="4">
        <f t="shared" si="202"/>
        <v>0.86399168949449745</v>
      </c>
      <c r="AM190" s="4">
        <f t="shared" si="203"/>
        <v>0.44591403700484022</v>
      </c>
      <c r="AN190" s="4">
        <f t="shared" si="204"/>
        <v>-0.15306141326935574</v>
      </c>
      <c r="AO190" s="4">
        <f t="shared" si="205"/>
        <v>5.0918905060434838E-2</v>
      </c>
      <c r="AP190" s="4">
        <f t="shared" si="206"/>
        <v>0</v>
      </c>
      <c r="AQ190" s="4">
        <f t="shared" si="207"/>
        <v>0</v>
      </c>
      <c r="AR190" s="4">
        <f t="shared" si="208"/>
        <v>4.0561652452666408E-2</v>
      </c>
      <c r="AS190" s="4">
        <f t="shared" si="209"/>
        <v>0.16565837224101188</v>
      </c>
      <c r="AT190" s="4">
        <f t="shared" si="210"/>
        <v>-0.35804059912164377</v>
      </c>
      <c r="AU190" s="4">
        <f t="shared" si="211"/>
        <v>1.7363600091681022</v>
      </c>
      <c r="AV190" s="4">
        <f t="shared" si="243"/>
        <v>0.21862552846410921</v>
      </c>
      <c r="AW190" s="4">
        <f t="shared" si="243"/>
        <v>0.40858520600568937</v>
      </c>
      <c r="AY190" s="2">
        <f t="shared" si="229"/>
        <v>52.807805615104741</v>
      </c>
      <c r="AZ190" s="2">
        <f t="shared" si="229"/>
        <v>54.516920635126482</v>
      </c>
      <c r="BA190" s="2">
        <f t="shared" si="229"/>
        <v>54.93273503588572</v>
      </c>
      <c r="BB190" s="2">
        <f t="shared" si="229"/>
        <v>53.894008310505505</v>
      </c>
      <c r="BC190" s="2">
        <f t="shared" si="229"/>
        <v>55.437085962995162</v>
      </c>
      <c r="BD190" s="2">
        <f t="shared" si="229"/>
        <v>56.720061413269356</v>
      </c>
      <c r="BE190" s="2">
        <f t="shared" si="229"/>
        <v>56.916081094939564</v>
      </c>
      <c r="BF190" s="2" t="e">
        <f t="shared" si="229"/>
        <v>#N/A</v>
      </c>
      <c r="BG190" s="2" t="e">
        <f t="shared" si="229"/>
        <v>#N/A</v>
      </c>
      <c r="BH190" s="2">
        <f t="shared" si="229"/>
        <v>54.659438347547336</v>
      </c>
      <c r="BI190" s="2">
        <f t="shared" si="229"/>
        <v>53.784341627758991</v>
      </c>
      <c r="BJ190" s="2">
        <f t="shared" si="229"/>
        <v>53.525040599121645</v>
      </c>
      <c r="BK190" s="2">
        <f t="shared" si="229"/>
        <v>55.680639990831899</v>
      </c>
      <c r="BL190" s="2">
        <f t="shared" si="229"/>
        <v>54.298374471535894</v>
      </c>
      <c r="BM190" s="2">
        <f t="shared" si="229"/>
        <v>54.541414793994313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54.161000000000001</v>
      </c>
      <c r="CV190" s="2">
        <f t="shared" si="232"/>
        <v>55.097000000000001</v>
      </c>
      <c r="CW190" s="2">
        <f t="shared" si="232"/>
        <v>55.838999999999999</v>
      </c>
      <c r="CX190" s="2">
        <f t="shared" si="232"/>
        <v>54.758000000000003</v>
      </c>
      <c r="CY190" s="2">
        <f t="shared" si="232"/>
        <v>55.883000000000003</v>
      </c>
      <c r="CZ190" s="2">
        <f t="shared" si="232"/>
        <v>56.567</v>
      </c>
      <c r="DA190" s="2">
        <f t="shared" si="232"/>
        <v>56.966999999999999</v>
      </c>
      <c r="DB190" s="2" t="str">
        <f t="shared" si="232"/>
        <v/>
      </c>
      <c r="DC190" s="2" t="str">
        <f t="shared" si="232"/>
        <v/>
      </c>
      <c r="DD190" s="2">
        <f t="shared" si="232"/>
        <v>54.7</v>
      </c>
      <c r="DE190" s="2">
        <f t="shared" si="232"/>
        <v>53.95</v>
      </c>
      <c r="DF190" s="2">
        <f t="shared" si="232"/>
        <v>53.167000000000002</v>
      </c>
      <c r="DG190" s="2">
        <f t="shared" si="232"/>
        <v>57.417000000000002</v>
      </c>
      <c r="DH190" s="2">
        <f t="shared" si="232"/>
        <v>54.517000000000003</v>
      </c>
      <c r="DI190" s="2">
        <f t="shared" si="232"/>
        <v>54.95</v>
      </c>
      <c r="DK190" s="2">
        <f t="shared" si="238"/>
        <v>97.63277664071191</v>
      </c>
      <c r="DL190" s="2">
        <f t="shared" si="238"/>
        <v>95.377194741532975</v>
      </c>
      <c r="DM190" s="2">
        <f t="shared" si="238"/>
        <v>97.667878991596623</v>
      </c>
      <c r="DN190" s="2">
        <f t="shared" si="238"/>
        <v>101.29529378342244</v>
      </c>
      <c r="DO190" s="2">
        <f t="shared" si="238"/>
        <v>99.38465487536655</v>
      </c>
      <c r="DP190" s="2">
        <f t="shared" si="238"/>
        <v>92.696394244868031</v>
      </c>
      <c r="DQ190" s="2">
        <f t="shared" si="238"/>
        <v>92.47799999999998</v>
      </c>
      <c r="DR190" s="2">
        <f t="shared" si="238"/>
        <v>99.585782869855393</v>
      </c>
      <c r="DS190" s="2">
        <f t="shared" si="238"/>
        <v>86.130620467185778</v>
      </c>
      <c r="DT190" s="2">
        <f t="shared" si="238"/>
        <v>83.84807580645159</v>
      </c>
      <c r="DU190" s="2">
        <f t="shared" si="238"/>
        <v>88.233730645161302</v>
      </c>
      <c r="DV190" s="2">
        <f t="shared" si="238"/>
        <v>93.520348387096789</v>
      </c>
      <c r="DW190" s="2">
        <f t="shared" si="238"/>
        <v>106.6250690982405</v>
      </c>
      <c r="DX190" s="2">
        <f t="shared" si="238"/>
        <v>102.80215151515148</v>
      </c>
      <c r="DY190" s="2">
        <f t="shared" si="238"/>
        <v>95.894880608083056</v>
      </c>
      <c r="EA190" s="2">
        <f t="shared" si="242"/>
        <v>70.073714285714317</v>
      </c>
      <c r="EB190" s="2">
        <f t="shared" si="242"/>
        <v>60.431377777777769</v>
      </c>
      <c r="EC190" s="2">
        <f t="shared" si="242"/>
        <v>51.031244444444468</v>
      </c>
      <c r="ED190" s="2">
        <f t="shared" si="242"/>
        <v>53.973034072022159</v>
      </c>
      <c r="EE190" s="2">
        <f t="shared" si="242"/>
        <v>52.271815840870147</v>
      </c>
      <c r="EF190" s="2">
        <f t="shared" si="241"/>
        <v>53.110654036837836</v>
      </c>
      <c r="EG190" s="2">
        <f t="shared" si="241"/>
        <v>55.687675584361848</v>
      </c>
      <c r="EH190" s="2">
        <f t="shared" si="241"/>
        <v>48.13875032820706</v>
      </c>
      <c r="EI190" s="2">
        <f t="shared" si="241"/>
        <v>53.002966643258418</v>
      </c>
      <c r="EJ190" s="2">
        <f t="shared" si="241"/>
        <v>55.597064219009852</v>
      </c>
      <c r="EK190" s="2">
        <f t="shared" si="213"/>
        <v>54.175655781132804</v>
      </c>
      <c r="EL190" s="2">
        <f t="shared" si="182"/>
        <v>51.010478982001743</v>
      </c>
      <c r="EM190" s="2">
        <f t="shared" si="182"/>
        <v>51.331670119487661</v>
      </c>
      <c r="EN190" s="2">
        <f t="shared" si="182"/>
        <v>55.857658717321819</v>
      </c>
      <c r="EO190" s="2">
        <f t="shared" si="182"/>
        <v>58.312175161658431</v>
      </c>
      <c r="EQ190" s="2">
        <f t="shared" si="239"/>
        <v>52.798006078064951</v>
      </c>
      <c r="ER190" s="2">
        <f t="shared" si="239"/>
        <v>54.514945405313966</v>
      </c>
      <c r="ES190" s="2">
        <f t="shared" si="239"/>
        <v>54.934596004254011</v>
      </c>
      <c r="ET190" s="2">
        <f t="shared" si="239"/>
        <v>53.89395193347891</v>
      </c>
      <c r="EU190" s="2">
        <f t="shared" si="239"/>
        <v>55.439528718633476</v>
      </c>
      <c r="EV190" s="2">
        <f t="shared" si="239"/>
        <v>56.722206593078752</v>
      </c>
      <c r="EW190" s="2">
        <f t="shared" si="239"/>
        <v>56.916664470431741</v>
      </c>
      <c r="EX190" s="2">
        <f t="shared" si="239"/>
        <v>54.588329746400881</v>
      </c>
      <c r="EY190" s="2">
        <f t="shared" si="239"/>
        <v>55.886675169628148</v>
      </c>
      <c r="EZ190" s="2">
        <f t="shared" si="239"/>
        <v>54.658990625190228</v>
      </c>
      <c r="FA190" s="2">
        <f t="shared" si="239"/>
        <v>53.784091326076918</v>
      </c>
      <c r="FB190" s="2">
        <f t="shared" si="239"/>
        <v>53.526784201196925</v>
      </c>
      <c r="FC190" s="2">
        <f t="shared" si="239"/>
        <v>55.689598154974661</v>
      </c>
      <c r="FD190" s="2">
        <f t="shared" si="239"/>
        <v>54.291397078380001</v>
      </c>
      <c r="FE190" s="2">
        <f t="shared" si="239"/>
        <v>54.512387460634926</v>
      </c>
      <c r="FG190" s="2">
        <f t="shared" si="240"/>
        <v>0.99999999998473943</v>
      </c>
      <c r="FH190" s="2">
        <f t="shared" si="240"/>
        <v>0.9999999999858723</v>
      </c>
      <c r="FI190" s="2">
        <f t="shared" si="240"/>
        <v>0.99999999998387445</v>
      </c>
      <c r="FJ190" s="2">
        <f t="shared" si="240"/>
        <v>0.99999999998362921</v>
      </c>
      <c r="FK190" s="2">
        <f t="shared" si="240"/>
        <v>0.99999999998379097</v>
      </c>
      <c r="FL190" s="2">
        <f t="shared" si="240"/>
        <v>0.99999999998614231</v>
      </c>
      <c r="FM190" s="2">
        <f t="shared" si="240"/>
        <v>0.99999999998643407</v>
      </c>
      <c r="FN190" s="2">
        <f t="shared" si="240"/>
        <v>0.99999999998614442</v>
      </c>
      <c r="FO190" s="2">
        <f t="shared" si="240"/>
        <v>0.99999999998642497</v>
      </c>
      <c r="FP190" s="2">
        <f t="shared" si="240"/>
        <v>0.99999999998631328</v>
      </c>
      <c r="FQ190" s="2">
        <f t="shared" si="240"/>
        <v>0.99999999998343825</v>
      </c>
      <c r="FR190" s="2">
        <f t="shared" si="240"/>
        <v>0.99999999998586298</v>
      </c>
      <c r="FS190" s="2">
        <f t="shared" si="240"/>
        <v>0.99999999984243826</v>
      </c>
      <c r="FT190" s="2">
        <f t="shared" si="240"/>
        <v>0.99999999893187863</v>
      </c>
      <c r="FU190" s="2">
        <f t="shared" si="240"/>
        <v>0.9999999954436799</v>
      </c>
      <c r="FW190" s="2">
        <f t="shared" si="233"/>
        <v>0.99943275630142392</v>
      </c>
      <c r="FX190" s="2">
        <f t="shared" si="233"/>
        <v>0.99966614520466746</v>
      </c>
      <c r="FY190" s="2">
        <f t="shared" si="233"/>
        <v>0.99952323814757116</v>
      </c>
      <c r="FZ190" s="2">
        <f t="shared" si="233"/>
        <v>0.99928711776217116</v>
      </c>
      <c r="GA190" s="2">
        <f t="shared" si="233"/>
        <v>0.99922885801326411</v>
      </c>
      <c r="GB190" s="2">
        <f t="shared" si="233"/>
        <v>0.99940602266627387</v>
      </c>
      <c r="GC190" s="2">
        <f t="shared" si="233"/>
        <v>0.99952532036873076</v>
      </c>
      <c r="GD190" s="2">
        <f t="shared" si="233"/>
        <v>0.9996033817689538</v>
      </c>
      <c r="GE190" s="2">
        <f t="shared" si="233"/>
        <v>0.99956124205975616</v>
      </c>
      <c r="GF190" s="2">
        <f t="shared" si="233"/>
        <v>0.99952272191287406</v>
      </c>
      <c r="GG190" s="2">
        <f t="shared" si="233"/>
        <v>0.99936076649761751</v>
      </c>
      <c r="GH190" s="2">
        <f t="shared" si="233"/>
        <v>0.99930707822606624</v>
      </c>
      <c r="GI190" s="2">
        <f t="shared" si="233"/>
        <v>0.99794439633193932</v>
      </c>
      <c r="GJ190" s="2">
        <f t="shared" si="233"/>
        <v>0.99554522511437515</v>
      </c>
      <c r="GK190" s="2">
        <f t="shared" si="233"/>
        <v>0.99236084634077537</v>
      </c>
      <c r="GM190" s="107">
        <f t="shared" si="234"/>
        <v>6.5414798133752717E-289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1.9117888995856499E-290</v>
      </c>
      <c r="HD190" s="107">
        <f t="shared" si="184"/>
        <v>0</v>
      </c>
      <c r="HE190" s="107">
        <f t="shared" si="184"/>
        <v>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1.9753888169129885E-55</v>
      </c>
      <c r="HT190" s="107">
        <f t="shared" si="235"/>
        <v>3.0169097411765905E-78</v>
      </c>
      <c r="HU190" s="107">
        <f t="shared" si="235"/>
        <v>1.2435740098180539E-74</v>
      </c>
      <c r="HV190" s="107">
        <f t="shared" si="235"/>
        <v>4.9006455291380012E-74</v>
      </c>
      <c r="HW190" s="107">
        <f t="shared" si="235"/>
        <v>5.8521967102239643E-77</v>
      </c>
      <c r="HX190" s="107">
        <f t="shared" si="235"/>
        <v>1.2871514482295684E-82</v>
      </c>
      <c r="HY190" s="107">
        <f t="shared" si="235"/>
        <v>1.6860622243985533E-86</v>
      </c>
      <c r="HZ190" s="107">
        <f t="shared" si="235"/>
        <v>2.0256591802874628E-94</v>
      </c>
      <c r="IA190" s="107">
        <f t="shared" si="235"/>
        <v>1.4881999289430659E-97</v>
      </c>
      <c r="IB190" s="107">
        <f t="shared" si="235"/>
        <v>2.7906875021439269E-90</v>
      </c>
      <c r="IC190" s="107">
        <f t="shared" si="235"/>
        <v>7.6452225095041711E-88</v>
      </c>
      <c r="ID190" s="107">
        <f t="shared" si="235"/>
        <v>2.3239454308510436E-84</v>
      </c>
      <c r="IE190" s="107">
        <f t="shared" si="235"/>
        <v>2.8018255464376707E-74</v>
      </c>
      <c r="IF190" s="107">
        <f t="shared" si="235"/>
        <v>1.1451861239690051E-69</v>
      </c>
      <c r="IG190" s="107">
        <f t="shared" si="235"/>
        <v>3.8090350961831486E-120</v>
      </c>
      <c r="II190" s="107">
        <f t="shared" si="236"/>
        <v>7.7797692294540378E-21</v>
      </c>
      <c r="IJ190" s="107">
        <f t="shared" si="236"/>
        <v>1.6484359100558475E-31</v>
      </c>
      <c r="IK190" s="107">
        <f t="shared" si="236"/>
        <v>1.1175415408201633E-28</v>
      </c>
      <c r="IL190" s="107">
        <f t="shared" si="236"/>
        <v>1.3820286569058091E-26</v>
      </c>
      <c r="IM190" s="107">
        <f t="shared" si="236"/>
        <v>3.9497109963280344E-27</v>
      </c>
      <c r="IN190" s="107">
        <f t="shared" si="236"/>
        <v>4.0642310893947376E-30</v>
      </c>
      <c r="IO190" s="107">
        <f t="shared" si="236"/>
        <v>1.9963981955814505E-32</v>
      </c>
      <c r="IP190" s="107">
        <f t="shared" si="236"/>
        <v>2.661077332288814E-36</v>
      </c>
      <c r="IQ190" s="107">
        <f t="shared" si="236"/>
        <v>9.8289694401950281E-37</v>
      </c>
      <c r="IR190" s="107">
        <f t="shared" si="236"/>
        <v>8.602868399937908E-34</v>
      </c>
      <c r="IS190" s="107">
        <f t="shared" si="236"/>
        <v>9.9849038468685099E-32</v>
      </c>
      <c r="IT190" s="107">
        <f t="shared" si="236"/>
        <v>4.0174223583424467E-30</v>
      </c>
      <c r="IU190" s="107">
        <f t="shared" si="236"/>
        <v>6.0021595783435072E-25</v>
      </c>
      <c r="IV190" s="107">
        <f t="shared" si="236"/>
        <v>5.711002543732692E-22</v>
      </c>
      <c r="IW190" s="107">
        <f t="shared" si="236"/>
        <v>1.4460182818190447E-13</v>
      </c>
      <c r="IY190" s="107">
        <f t="shared" si="237"/>
        <v>7.7797692294540378E-21</v>
      </c>
      <c r="IZ190" s="107">
        <f t="shared" si="237"/>
        <v>1.6484359100558475E-31</v>
      </c>
      <c r="JA190" s="107">
        <f t="shared" si="237"/>
        <v>1.1175415408201633E-28</v>
      </c>
      <c r="JB190" s="107">
        <f t="shared" si="237"/>
        <v>1.3820286569058091E-26</v>
      </c>
      <c r="JC190" s="107">
        <f t="shared" si="237"/>
        <v>3.9497109963280344E-27</v>
      </c>
      <c r="JD190" s="107">
        <f t="shared" si="237"/>
        <v>4.0642310893947376E-30</v>
      </c>
      <c r="JE190" s="107">
        <f t="shared" si="237"/>
        <v>1.9963981955814505E-32</v>
      </c>
      <c r="JF190" s="107">
        <f t="shared" si="237"/>
        <v>2.661077332288814E-36</v>
      </c>
      <c r="JG190" s="107">
        <f t="shared" si="237"/>
        <v>9.8289694401950281E-37</v>
      </c>
      <c r="JH190" s="107">
        <f t="shared" si="237"/>
        <v>8.602868399937908E-34</v>
      </c>
      <c r="JI190" s="107">
        <f t="shared" si="237"/>
        <v>9.9849038468685099E-32</v>
      </c>
      <c r="JJ190" s="107">
        <f t="shared" si="237"/>
        <v>4.0174223583424467E-30</v>
      </c>
      <c r="JK190" s="107">
        <f t="shared" si="237"/>
        <v>6.0021595783435072E-25</v>
      </c>
      <c r="JL190" s="107">
        <f t="shared" si="237"/>
        <v>5.711002543732692E-22</v>
      </c>
      <c r="JM190" s="107">
        <f t="shared" si="237"/>
        <v>1.4460182818190447E-13</v>
      </c>
    </row>
    <row r="191" spans="2:273" x14ac:dyDescent="0.25">
      <c r="B191" s="2">
        <v>163</v>
      </c>
      <c r="C191" s="37">
        <v>52.371000000000002</v>
      </c>
      <c r="D191" s="37">
        <v>55.097000000000001</v>
      </c>
      <c r="E191" s="37">
        <v>54.531999999999996</v>
      </c>
      <c r="F191" s="37">
        <v>54.531999999999996</v>
      </c>
      <c r="G191" s="37">
        <v>54.85</v>
      </c>
      <c r="H191" s="37">
        <v>56.533000000000001</v>
      </c>
      <c r="I191" s="37">
        <v>56.482999999999997</v>
      </c>
      <c r="J191" s="37">
        <v>54.482999999999997</v>
      </c>
      <c r="K191" s="37">
        <v>57.232999999999997</v>
      </c>
      <c r="L191" s="37">
        <v>55.082999999999998</v>
      </c>
      <c r="M191" s="37">
        <v>54.567</v>
      </c>
      <c r="N191" s="37">
        <v>53.683</v>
      </c>
      <c r="O191" s="37">
        <v>56.3</v>
      </c>
      <c r="P191" s="37">
        <v>54.1</v>
      </c>
      <c r="Q191" s="37">
        <v>55.133000000000003</v>
      </c>
      <c r="S191" s="4">
        <f t="shared" si="185"/>
        <v>52.706749558716602</v>
      </c>
      <c r="T191" s="4">
        <f t="shared" si="186"/>
        <v>54.416172863950685</v>
      </c>
      <c r="U191" s="4">
        <f t="shared" si="187"/>
        <v>54.838080192944041</v>
      </c>
      <c r="V191" s="4">
        <f t="shared" si="188"/>
        <v>53.775123463714692</v>
      </c>
      <c r="W191" s="4">
        <f t="shared" si="189"/>
        <v>55.319471300299043</v>
      </c>
      <c r="X191" s="4">
        <f t="shared" si="190"/>
        <v>56.606175942964981</v>
      </c>
      <c r="Y191" s="4">
        <f t="shared" si="191"/>
        <v>56.80275586043377</v>
      </c>
      <c r="Z191" s="4" t="e">
        <f t="shared" si="192"/>
        <v>#N/A</v>
      </c>
      <c r="AA191" s="4" t="e">
        <f t="shared" si="193"/>
        <v>#N/A</v>
      </c>
      <c r="AB191" s="4" t="e">
        <f t="shared" si="194"/>
        <v>#N/A</v>
      </c>
      <c r="AC191" s="4">
        <f t="shared" si="195"/>
        <v>53.640942123725516</v>
      </c>
      <c r="AD191" s="4">
        <f t="shared" si="196"/>
        <v>53.390303222971177</v>
      </c>
      <c r="AE191" s="4">
        <f t="shared" si="197"/>
        <v>55.54368160247715</v>
      </c>
      <c r="AF191" s="4">
        <f t="shared" si="198"/>
        <v>54.142628900088404</v>
      </c>
      <c r="AG191" s="4">
        <f t="shared" si="198"/>
        <v>54.376489855373265</v>
      </c>
      <c r="AI191" s="4">
        <f t="shared" si="199"/>
        <v>-0.33574955871659995</v>
      </c>
      <c r="AJ191" s="4">
        <f t="shared" si="200"/>
        <v>0.68082713604931655</v>
      </c>
      <c r="AK191" s="4">
        <f t="shared" si="201"/>
        <v>-0.30608019294404443</v>
      </c>
      <c r="AL191" s="4">
        <f t="shared" si="202"/>
        <v>0.75687653628530427</v>
      </c>
      <c r="AM191" s="4">
        <f t="shared" si="203"/>
        <v>-0.46947130029904116</v>
      </c>
      <c r="AN191" s="4">
        <f t="shared" si="204"/>
        <v>-7.3175942964979868E-2</v>
      </c>
      <c r="AO191" s="4">
        <f t="shared" si="205"/>
        <v>-0.31975586043377291</v>
      </c>
      <c r="AP191" s="4">
        <f t="shared" si="206"/>
        <v>0</v>
      </c>
      <c r="AQ191" s="4">
        <f t="shared" si="207"/>
        <v>0</v>
      </c>
      <c r="AR191" s="4">
        <f t="shared" si="208"/>
        <v>0</v>
      </c>
      <c r="AS191" s="4">
        <f t="shared" si="209"/>
        <v>0.92605787627448422</v>
      </c>
      <c r="AT191" s="4">
        <f t="shared" si="210"/>
        <v>0.29269677702882291</v>
      </c>
      <c r="AU191" s="4">
        <f t="shared" si="211"/>
        <v>0.75631839752284691</v>
      </c>
      <c r="AV191" s="4">
        <f t="shared" si="243"/>
        <v>-4.2628900088402588E-2</v>
      </c>
      <c r="AW191" s="4">
        <f t="shared" si="243"/>
        <v>0.75651014462673771</v>
      </c>
      <c r="AY191" s="2">
        <f t="shared" si="229"/>
        <v>52.706749558716602</v>
      </c>
      <c r="AZ191" s="2">
        <f t="shared" si="229"/>
        <v>54.416172863950685</v>
      </c>
      <c r="BA191" s="2">
        <f t="shared" si="229"/>
        <v>54.838080192944041</v>
      </c>
      <c r="BB191" s="2">
        <f t="shared" si="229"/>
        <v>53.775123463714692</v>
      </c>
      <c r="BC191" s="2">
        <f t="shared" si="229"/>
        <v>55.319471300299043</v>
      </c>
      <c r="BD191" s="2">
        <f t="shared" si="229"/>
        <v>56.606175942964981</v>
      </c>
      <c r="BE191" s="2">
        <f t="shared" si="229"/>
        <v>56.80275586043377</v>
      </c>
      <c r="BF191" s="2" t="e">
        <f t="shared" si="229"/>
        <v>#N/A</v>
      </c>
      <c r="BG191" s="2" t="e">
        <f t="shared" si="229"/>
        <v>#N/A</v>
      </c>
      <c r="BH191" s="2" t="e">
        <f t="shared" si="229"/>
        <v>#N/A</v>
      </c>
      <c r="BI191" s="2">
        <f t="shared" si="229"/>
        <v>53.640942123725516</v>
      </c>
      <c r="BJ191" s="2">
        <f t="shared" si="229"/>
        <v>53.390303222971177</v>
      </c>
      <c r="BK191" s="2">
        <f t="shared" si="229"/>
        <v>55.54368160247715</v>
      </c>
      <c r="BL191" s="2">
        <f t="shared" si="229"/>
        <v>54.142628900088404</v>
      </c>
      <c r="BM191" s="2">
        <f t="shared" si="229"/>
        <v>54.376489855373265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52.371000000000002</v>
      </c>
      <c r="CV191" s="2">
        <f t="shared" si="232"/>
        <v>55.097000000000001</v>
      </c>
      <c r="CW191" s="2">
        <f t="shared" si="232"/>
        <v>54.531999999999996</v>
      </c>
      <c r="CX191" s="2">
        <f t="shared" si="232"/>
        <v>54.531999999999996</v>
      </c>
      <c r="CY191" s="2">
        <f t="shared" si="232"/>
        <v>54.85</v>
      </c>
      <c r="CZ191" s="2">
        <f t="shared" si="232"/>
        <v>56.533000000000001</v>
      </c>
      <c r="DA191" s="2">
        <f t="shared" si="232"/>
        <v>56.482999999999997</v>
      </c>
      <c r="DB191" s="2" t="str">
        <f t="shared" si="232"/>
        <v/>
      </c>
      <c r="DC191" s="2" t="str">
        <f t="shared" si="232"/>
        <v/>
      </c>
      <c r="DD191" s="2" t="str">
        <f t="shared" si="232"/>
        <v/>
      </c>
      <c r="DE191" s="2">
        <f t="shared" si="232"/>
        <v>54.567</v>
      </c>
      <c r="DF191" s="2">
        <f t="shared" si="232"/>
        <v>53.683</v>
      </c>
      <c r="DG191" s="2">
        <f t="shared" si="232"/>
        <v>56.3</v>
      </c>
      <c r="DH191" s="2">
        <f t="shared" si="232"/>
        <v>54.1</v>
      </c>
      <c r="DI191" s="2">
        <f t="shared" si="232"/>
        <v>55.133000000000003</v>
      </c>
      <c r="DK191" s="2">
        <f t="shared" si="238"/>
        <v>97.815586651835389</v>
      </c>
      <c r="DL191" s="2">
        <f t="shared" si="238"/>
        <v>95.539474821746893</v>
      </c>
      <c r="DM191" s="2">
        <f t="shared" si="238"/>
        <v>97.837183193277298</v>
      </c>
      <c r="DN191" s="2">
        <f t="shared" si="238"/>
        <v>101.48670521390372</v>
      </c>
      <c r="DO191" s="2">
        <f t="shared" si="238"/>
        <v>99.550805168621679</v>
      </c>
      <c r="DP191" s="2">
        <f t="shared" si="238"/>
        <v>92.810290139296185</v>
      </c>
      <c r="DQ191" s="2">
        <f t="shared" si="238"/>
        <v>92.586002016129015</v>
      </c>
      <c r="DR191" s="2">
        <f t="shared" si="238"/>
        <v>99.741285205784209</v>
      </c>
      <c r="DS191" s="2">
        <f t="shared" si="238"/>
        <v>86.197981312569539</v>
      </c>
      <c r="DT191" s="2">
        <f t="shared" si="238"/>
        <v>83.886445161290311</v>
      </c>
      <c r="DU191" s="2">
        <f t="shared" si="238"/>
        <v>88.31891048387098</v>
      </c>
      <c r="DV191" s="2">
        <f t="shared" si="238"/>
        <v>93.652247983870978</v>
      </c>
      <c r="DW191" s="2">
        <f t="shared" si="238"/>
        <v>106.82884769061587</v>
      </c>
      <c r="DX191" s="2">
        <f t="shared" si="238"/>
        <v>102.97233333333331</v>
      </c>
      <c r="DY191" s="2">
        <f t="shared" si="238"/>
        <v>96.045242343344455</v>
      </c>
      <c r="EA191" s="2">
        <f t="shared" si="242"/>
        <v>70.193857142857183</v>
      </c>
      <c r="EB191" s="2">
        <f t="shared" si="242"/>
        <v>60.40444444444443</v>
      </c>
      <c r="EC191" s="2">
        <f t="shared" si="242"/>
        <v>50.885011111111133</v>
      </c>
      <c r="ED191" s="2">
        <f t="shared" si="242"/>
        <v>53.851971191135732</v>
      </c>
      <c r="EE191" s="2">
        <f t="shared" si="242"/>
        <v>52.108453832517036</v>
      </c>
      <c r="EF191" s="2">
        <f t="shared" si="241"/>
        <v>52.94715669601274</v>
      </c>
      <c r="EG191" s="2">
        <f t="shared" si="241"/>
        <v>55.555693649589728</v>
      </c>
      <c r="EH191" s="2">
        <f t="shared" si="241"/>
        <v>47.900837115528887</v>
      </c>
      <c r="EI191" s="2">
        <f t="shared" si="241"/>
        <v>52.829008426966283</v>
      </c>
      <c r="EJ191" s="2">
        <f t="shared" si="241"/>
        <v>55.473055136241527</v>
      </c>
      <c r="EK191" s="2">
        <f t="shared" si="213"/>
        <v>54.036968304576163</v>
      </c>
      <c r="EL191" s="2">
        <f t="shared" si="182"/>
        <v>50.8409335056038</v>
      </c>
      <c r="EM191" s="2">
        <f t="shared" si="182"/>
        <v>51.131827645491271</v>
      </c>
      <c r="EN191" s="2">
        <f t="shared" si="182"/>
        <v>55.723627722399868</v>
      </c>
      <c r="EO191" s="2">
        <f t="shared" si="182"/>
        <v>58.201571319893496</v>
      </c>
      <c r="EQ191" s="2">
        <f t="shared" si="239"/>
        <v>52.698865785895663</v>
      </c>
      <c r="ER191" s="2">
        <f t="shared" si="239"/>
        <v>54.414584301728894</v>
      </c>
      <c r="ES191" s="2">
        <f t="shared" si="239"/>
        <v>54.839577955028851</v>
      </c>
      <c r="ET191" s="2">
        <f t="shared" si="239"/>
        <v>53.775079916065565</v>
      </c>
      <c r="EU191" s="2">
        <f t="shared" si="239"/>
        <v>55.321439693767005</v>
      </c>
      <c r="EV191" s="2">
        <f t="shared" si="239"/>
        <v>56.607903341288775</v>
      </c>
      <c r="EW191" s="2">
        <f t="shared" si="239"/>
        <v>56.803226289932425</v>
      </c>
      <c r="EX191" s="2">
        <f t="shared" si="239"/>
        <v>54.438785214596876</v>
      </c>
      <c r="EY191" s="2">
        <f t="shared" si="239"/>
        <v>55.75368795672928</v>
      </c>
      <c r="EZ191" s="2">
        <f t="shared" si="239"/>
        <v>54.523405090921727</v>
      </c>
      <c r="FA191" s="2">
        <f t="shared" si="239"/>
        <v>53.640740907914136</v>
      </c>
      <c r="FB191" s="2">
        <f t="shared" si="239"/>
        <v>53.391707387244523</v>
      </c>
      <c r="FC191" s="2">
        <f t="shared" si="239"/>
        <v>55.55105291215682</v>
      </c>
      <c r="FD191" s="2">
        <f t="shared" si="239"/>
        <v>54.136789528781371</v>
      </c>
      <c r="FE191" s="2">
        <f t="shared" si="239"/>
        <v>54.351824021816313</v>
      </c>
      <c r="FG191" s="2">
        <f t="shared" si="240"/>
        <v>0.99999999998787803</v>
      </c>
      <c r="FH191" s="2">
        <f t="shared" si="240"/>
        <v>0.99999999998877798</v>
      </c>
      <c r="FI191" s="2">
        <f t="shared" si="240"/>
        <v>0.99999999998719102</v>
      </c>
      <c r="FJ191" s="2">
        <f t="shared" si="240"/>
        <v>0.99999999998699629</v>
      </c>
      <c r="FK191" s="2">
        <f t="shared" si="240"/>
        <v>0.99999999998712474</v>
      </c>
      <c r="FL191" s="2">
        <f t="shared" si="240"/>
        <v>0.99999999998899247</v>
      </c>
      <c r="FM191" s="2">
        <f t="shared" si="240"/>
        <v>0.99999999998922418</v>
      </c>
      <c r="FN191" s="2">
        <f t="shared" si="240"/>
        <v>0.99999999998899414</v>
      </c>
      <c r="FO191" s="2">
        <f t="shared" si="240"/>
        <v>0.99999999998921696</v>
      </c>
      <c r="FP191" s="2">
        <f t="shared" si="240"/>
        <v>0.99999999998912825</v>
      </c>
      <c r="FQ191" s="2">
        <f t="shared" si="240"/>
        <v>0.99999999998684452</v>
      </c>
      <c r="FR191" s="2">
        <f t="shared" si="240"/>
        <v>0.99999999998877054</v>
      </c>
      <c r="FS191" s="2">
        <f t="shared" si="240"/>
        <v>0.99999999987219679</v>
      </c>
      <c r="FT191" s="2">
        <f t="shared" si="240"/>
        <v>0.99999999911836812</v>
      </c>
      <c r="FU191" s="2">
        <f t="shared" si="240"/>
        <v>0.99999999618327262</v>
      </c>
      <c r="FW191" s="2">
        <f t="shared" si="233"/>
        <v>0.99954936974101605</v>
      </c>
      <c r="FX191" s="2">
        <f t="shared" si="233"/>
        <v>0.99973479149935884</v>
      </c>
      <c r="FY191" s="2">
        <f t="shared" si="233"/>
        <v>0.99962125746122676</v>
      </c>
      <c r="FZ191" s="2">
        <f t="shared" si="233"/>
        <v>0.99943365447302046</v>
      </c>
      <c r="GA191" s="2">
        <f t="shared" si="233"/>
        <v>0.99938736298141606</v>
      </c>
      <c r="GB191" s="2">
        <f t="shared" si="233"/>
        <v>0.99952812938726054</v>
      </c>
      <c r="GC191" s="2">
        <f t="shared" si="233"/>
        <v>0.99962291175198825</v>
      </c>
      <c r="GD191" s="2">
        <f t="shared" si="233"/>
        <v>0.99968492923935237</v>
      </c>
      <c r="GE191" s="2">
        <f t="shared" si="233"/>
        <v>0.99965145072672656</v>
      </c>
      <c r="GF191" s="2">
        <f t="shared" si="233"/>
        <v>0.99962084732095779</v>
      </c>
      <c r="GG191" s="2">
        <f t="shared" si="233"/>
        <v>0.99949217201517138</v>
      </c>
      <c r="GH191" s="2">
        <f t="shared" si="233"/>
        <v>0.99944951421833383</v>
      </c>
      <c r="GI191" s="2">
        <f t="shared" si="233"/>
        <v>0.99833198890006036</v>
      </c>
      <c r="GJ191" s="2">
        <f t="shared" si="233"/>
        <v>0.99632014803112856</v>
      </c>
      <c r="GK191" s="2">
        <f t="shared" si="233"/>
        <v>0.99359290696033475</v>
      </c>
      <c r="GM191" s="107">
        <f t="shared" si="234"/>
        <v>3.0847641489314741E-294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5.7507570322902362E-297</v>
      </c>
      <c r="HD191" s="107">
        <f t="shared" si="184"/>
        <v>0</v>
      </c>
      <c r="HE191" s="107">
        <f t="shared" si="184"/>
        <v>0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2.6072833595236625E-57</v>
      </c>
      <c r="HT191" s="107">
        <f t="shared" si="235"/>
        <v>7.4032804450878965E-81</v>
      </c>
      <c r="HU191" s="107">
        <f t="shared" si="235"/>
        <v>3.6073902390595431E-77</v>
      </c>
      <c r="HV191" s="107">
        <f t="shared" si="235"/>
        <v>1.3417113680674614E-76</v>
      </c>
      <c r="HW191" s="107">
        <f t="shared" si="235"/>
        <v>1.2481485302609121E-79</v>
      </c>
      <c r="HX191" s="107">
        <f t="shared" si="235"/>
        <v>1.9307841367271093E-85</v>
      </c>
      <c r="HY191" s="107">
        <f t="shared" si="235"/>
        <v>2.0399388594053608E-89</v>
      </c>
      <c r="HZ191" s="107">
        <f t="shared" si="235"/>
        <v>1.394180002360612E-97</v>
      </c>
      <c r="IA191" s="107">
        <f t="shared" si="235"/>
        <v>7.8549951531903888E-101</v>
      </c>
      <c r="IB191" s="107">
        <f t="shared" si="235"/>
        <v>2.4921757633056762E-93</v>
      </c>
      <c r="IC191" s="107">
        <f t="shared" si="235"/>
        <v>7.2207934413487113E-91</v>
      </c>
      <c r="ID191" s="107">
        <f t="shared" si="235"/>
        <v>2.8258156266377122E-87</v>
      </c>
      <c r="IE191" s="107">
        <f t="shared" si="235"/>
        <v>6.3749251532294672E-77</v>
      </c>
      <c r="IF191" s="107">
        <f t="shared" si="235"/>
        <v>3.5850620449875309E-72</v>
      </c>
      <c r="IG191" s="107">
        <f t="shared" si="235"/>
        <v>1.1805653420613261E-124</v>
      </c>
      <c r="II191" s="107">
        <f t="shared" si="236"/>
        <v>4.8661041453928979E-22</v>
      </c>
      <c r="IJ191" s="107">
        <f t="shared" si="236"/>
        <v>2.9966180396430646E-33</v>
      </c>
      <c r="IK191" s="107">
        <f t="shared" si="236"/>
        <v>2.4961818294363164E-30</v>
      </c>
      <c r="IL191" s="107">
        <f t="shared" si="236"/>
        <v>3.3915014858777806E-28</v>
      </c>
      <c r="IM191" s="107">
        <f t="shared" si="236"/>
        <v>8.57602675757327E-29</v>
      </c>
      <c r="IN191" s="107">
        <f t="shared" si="236"/>
        <v>6.5833335892657207E-32</v>
      </c>
      <c r="IO191" s="107">
        <f t="shared" si="236"/>
        <v>2.6481765683748619E-34</v>
      </c>
      <c r="IP191" s="107">
        <f t="shared" si="236"/>
        <v>2.3001302023302278E-38</v>
      </c>
      <c r="IQ191" s="107">
        <f t="shared" si="236"/>
        <v>7.5138526429758267E-39</v>
      </c>
      <c r="IR191" s="107">
        <f t="shared" si="236"/>
        <v>9.3986744277526105E-36</v>
      </c>
      <c r="IS191" s="107">
        <f t="shared" si="236"/>
        <v>1.2275075564633438E-33</v>
      </c>
      <c r="IT191" s="107">
        <f t="shared" si="236"/>
        <v>5.9505797612570248E-32</v>
      </c>
      <c r="IU191" s="107">
        <f t="shared" si="236"/>
        <v>1.491613097028867E-26</v>
      </c>
      <c r="IV191" s="107">
        <f t="shared" si="236"/>
        <v>1.9341140714542988E-23</v>
      </c>
      <c r="IW191" s="107">
        <f t="shared" si="236"/>
        <v>1.8440910980149412E-14</v>
      </c>
      <c r="IY191" s="107">
        <f t="shared" si="237"/>
        <v>4.8661041453928979E-22</v>
      </c>
      <c r="IZ191" s="107">
        <f t="shared" si="237"/>
        <v>2.9966180396430646E-33</v>
      </c>
      <c r="JA191" s="107">
        <f t="shared" si="237"/>
        <v>2.4961818294363164E-30</v>
      </c>
      <c r="JB191" s="107">
        <f t="shared" si="237"/>
        <v>3.3915014858777806E-28</v>
      </c>
      <c r="JC191" s="107">
        <f t="shared" si="237"/>
        <v>8.57602675757327E-29</v>
      </c>
      <c r="JD191" s="107">
        <f t="shared" si="237"/>
        <v>6.5833335892657207E-32</v>
      </c>
      <c r="JE191" s="107">
        <f t="shared" si="237"/>
        <v>2.6481765683748619E-34</v>
      </c>
      <c r="JF191" s="107">
        <f t="shared" si="237"/>
        <v>2.3001302023302278E-38</v>
      </c>
      <c r="JG191" s="107">
        <f t="shared" si="237"/>
        <v>7.5138526429758267E-39</v>
      </c>
      <c r="JH191" s="107">
        <f t="shared" si="237"/>
        <v>9.3986744277526105E-36</v>
      </c>
      <c r="JI191" s="107">
        <f t="shared" si="237"/>
        <v>1.2275075564633438E-33</v>
      </c>
      <c r="JJ191" s="107">
        <f t="shared" si="237"/>
        <v>5.9505797612570248E-32</v>
      </c>
      <c r="JK191" s="107">
        <f t="shared" si="237"/>
        <v>1.491613097028867E-26</v>
      </c>
      <c r="JL191" s="107">
        <f t="shared" si="237"/>
        <v>1.9341140714542988E-23</v>
      </c>
      <c r="JM191" s="107">
        <f t="shared" si="237"/>
        <v>1.8440910980149412E-14</v>
      </c>
    </row>
    <row r="192" spans="2:273" x14ac:dyDescent="0.25">
      <c r="B192" s="2">
        <v>164</v>
      </c>
      <c r="C192" s="37">
        <v>54.468000000000004</v>
      </c>
      <c r="D192" s="37">
        <v>55.194000000000003</v>
      </c>
      <c r="E192" s="37">
        <v>55.323</v>
      </c>
      <c r="F192" s="37">
        <v>55.031999999999996</v>
      </c>
      <c r="G192" s="37">
        <v>56.633000000000003</v>
      </c>
      <c r="H192" s="37">
        <v>57.4</v>
      </c>
      <c r="I192" s="37">
        <v>57.65</v>
      </c>
      <c r="J192" s="37">
        <v>56.567</v>
      </c>
      <c r="K192" s="37">
        <v>56.4</v>
      </c>
      <c r="L192" s="37">
        <v>54.982999999999997</v>
      </c>
      <c r="M192" s="37">
        <v>53.7</v>
      </c>
      <c r="N192" s="37">
        <v>52.5</v>
      </c>
      <c r="O192" s="37">
        <v>56.5</v>
      </c>
      <c r="P192" s="37">
        <v>52.982999999999997</v>
      </c>
      <c r="Q192" s="37">
        <v>54.183</v>
      </c>
      <c r="S192" s="4">
        <f t="shared" si="185"/>
        <v>52.606066876845212</v>
      </c>
      <c r="T192" s="4">
        <f t="shared" si="186"/>
        <v>54.315500576131612</v>
      </c>
      <c r="U192" s="4">
        <f t="shared" si="187"/>
        <v>54.743354689303843</v>
      </c>
      <c r="V192" s="4">
        <f t="shared" si="188"/>
        <v>53.656241508106376</v>
      </c>
      <c r="W192" s="4">
        <f t="shared" si="189"/>
        <v>55.201764887170363</v>
      </c>
      <c r="X192" s="4">
        <f t="shared" si="190"/>
        <v>56.492209394336506</v>
      </c>
      <c r="Y192" s="4" t="e">
        <f t="shared" si="191"/>
        <v>#N/A</v>
      </c>
      <c r="Z192" s="4" t="e">
        <f t="shared" si="192"/>
        <v>#N/A</v>
      </c>
      <c r="AA192" s="4" t="e">
        <f t="shared" si="193"/>
        <v>#N/A</v>
      </c>
      <c r="AB192" s="4" t="e">
        <f t="shared" si="194"/>
        <v>#N/A</v>
      </c>
      <c r="AC192" s="4" t="e">
        <f t="shared" si="195"/>
        <v>#N/A</v>
      </c>
      <c r="AD192" s="4">
        <f t="shared" si="196"/>
        <v>53.255500005976202</v>
      </c>
      <c r="AE192" s="4">
        <f t="shared" si="197"/>
        <v>55.406443728840323</v>
      </c>
      <c r="AF192" s="4">
        <f t="shared" si="198"/>
        <v>53.987067458265074</v>
      </c>
      <c r="AG192" s="4">
        <f t="shared" si="198"/>
        <v>54.212212528358926</v>
      </c>
      <c r="AI192" s="4">
        <f t="shared" si="199"/>
        <v>1.8619331231547918</v>
      </c>
      <c r="AJ192" s="4">
        <f t="shared" si="200"/>
        <v>0.87849942386839075</v>
      </c>
      <c r="AK192" s="4">
        <f t="shared" si="201"/>
        <v>0.57964531069615788</v>
      </c>
      <c r="AL192" s="4">
        <f t="shared" si="202"/>
        <v>1.3757584918936203</v>
      </c>
      <c r="AM192" s="4">
        <f t="shared" si="203"/>
        <v>1.4312351128296399</v>
      </c>
      <c r="AN192" s="4">
        <f t="shared" si="204"/>
        <v>0.90779060566349301</v>
      </c>
      <c r="AO192" s="4">
        <f t="shared" si="205"/>
        <v>0</v>
      </c>
      <c r="AP192" s="4">
        <f t="shared" si="206"/>
        <v>0</v>
      </c>
      <c r="AQ192" s="4">
        <f t="shared" si="207"/>
        <v>0</v>
      </c>
      <c r="AR192" s="4">
        <f t="shared" si="208"/>
        <v>0</v>
      </c>
      <c r="AS192" s="4">
        <f t="shared" si="209"/>
        <v>0</v>
      </c>
      <c r="AT192" s="4">
        <f t="shared" si="210"/>
        <v>-0.75550000597620226</v>
      </c>
      <c r="AU192" s="4">
        <f t="shared" si="211"/>
        <v>1.0935562711596774</v>
      </c>
      <c r="AV192" s="4">
        <f t="shared" si="243"/>
        <v>-1.0040674582650766</v>
      </c>
      <c r="AW192" s="4">
        <f t="shared" si="243"/>
        <v>-2.9212528358925738E-2</v>
      </c>
      <c r="AY192" s="2">
        <f t="shared" si="229"/>
        <v>52.606066876845212</v>
      </c>
      <c r="AZ192" s="2">
        <f t="shared" si="229"/>
        <v>54.315500576131612</v>
      </c>
      <c r="BA192" s="2">
        <f t="shared" si="229"/>
        <v>54.743354689303843</v>
      </c>
      <c r="BB192" s="2">
        <f t="shared" si="229"/>
        <v>53.656241508106376</v>
      </c>
      <c r="BC192" s="2">
        <f t="shared" si="229"/>
        <v>55.201764887170363</v>
      </c>
      <c r="BD192" s="2">
        <f t="shared" si="229"/>
        <v>56.492209394336506</v>
      </c>
      <c r="BE192" s="2" t="e">
        <f t="shared" si="229"/>
        <v>#N/A</v>
      </c>
      <c r="BF192" s="2" t="e">
        <f t="shared" si="229"/>
        <v>#N/A</v>
      </c>
      <c r="BG192" s="2" t="e">
        <f t="shared" si="229"/>
        <v>#N/A</v>
      </c>
      <c r="BH192" s="2" t="e">
        <f t="shared" si="229"/>
        <v>#N/A</v>
      </c>
      <c r="BI192" s="2" t="e">
        <f t="shared" si="229"/>
        <v>#N/A</v>
      </c>
      <c r="BJ192" s="2">
        <f t="shared" si="229"/>
        <v>53.255500005976202</v>
      </c>
      <c r="BK192" s="2">
        <f t="shared" si="229"/>
        <v>55.406443728840323</v>
      </c>
      <c r="BL192" s="2">
        <f t="shared" si="229"/>
        <v>53.987067458265074</v>
      </c>
      <c r="BM192" s="2">
        <f t="shared" si="229"/>
        <v>54.212212528358926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54.468000000000004</v>
      </c>
      <c r="CV192" s="2">
        <f t="shared" si="232"/>
        <v>55.194000000000003</v>
      </c>
      <c r="CW192" s="2">
        <f t="shared" si="232"/>
        <v>55.323</v>
      </c>
      <c r="CX192" s="2">
        <f t="shared" si="232"/>
        <v>55.031999999999996</v>
      </c>
      <c r="CY192" s="2">
        <f t="shared" si="232"/>
        <v>56.633000000000003</v>
      </c>
      <c r="CZ192" s="2">
        <f t="shared" si="232"/>
        <v>57.4</v>
      </c>
      <c r="DA192" s="2" t="str">
        <f t="shared" si="232"/>
        <v/>
      </c>
      <c r="DB192" s="2" t="str">
        <f t="shared" si="232"/>
        <v/>
      </c>
      <c r="DC192" s="2" t="str">
        <f t="shared" si="232"/>
        <v/>
      </c>
      <c r="DD192" s="2" t="str">
        <f t="shared" si="232"/>
        <v/>
      </c>
      <c r="DE192" s="2" t="str">
        <f t="shared" si="232"/>
        <v/>
      </c>
      <c r="DF192" s="2">
        <f t="shared" si="232"/>
        <v>52.5</v>
      </c>
      <c r="DG192" s="2">
        <f t="shared" si="232"/>
        <v>56.5</v>
      </c>
      <c r="DH192" s="2">
        <f t="shared" si="232"/>
        <v>52.982999999999997</v>
      </c>
      <c r="DI192" s="2">
        <f t="shared" si="232"/>
        <v>54.183</v>
      </c>
      <c r="DK192" s="2">
        <f t="shared" si="238"/>
        <v>97.998396662958854</v>
      </c>
      <c r="DL192" s="2">
        <f t="shared" si="238"/>
        <v>95.701754901960783</v>
      </c>
      <c r="DM192" s="2">
        <f t="shared" si="238"/>
        <v>98.006487394957972</v>
      </c>
      <c r="DN192" s="2">
        <f t="shared" si="238"/>
        <v>101.67811664438501</v>
      </c>
      <c r="DO192" s="2">
        <f t="shared" si="238"/>
        <v>99.716955461876822</v>
      </c>
      <c r="DP192" s="2">
        <f t="shared" si="238"/>
        <v>92.924186033724339</v>
      </c>
      <c r="DQ192" s="2">
        <f t="shared" si="238"/>
        <v>92.69400403225805</v>
      </c>
      <c r="DR192" s="2">
        <f t="shared" si="238"/>
        <v>99.896787541713024</v>
      </c>
      <c r="DS192" s="2">
        <f t="shared" si="238"/>
        <v>86.265342157953299</v>
      </c>
      <c r="DT192" s="2">
        <f t="shared" si="238"/>
        <v>83.924814516129018</v>
      </c>
      <c r="DU192" s="2">
        <f t="shared" si="238"/>
        <v>88.404090322580657</v>
      </c>
      <c r="DV192" s="2">
        <f t="shared" si="238"/>
        <v>93.784147580645168</v>
      </c>
      <c r="DW192" s="2">
        <f t="shared" si="238"/>
        <v>107.03262628299123</v>
      </c>
      <c r="DX192" s="2">
        <f t="shared" si="238"/>
        <v>103.14251515151513</v>
      </c>
      <c r="DY192" s="2">
        <f t="shared" si="238"/>
        <v>96.195604078605854</v>
      </c>
      <c r="EA192" s="2">
        <f t="shared" si="242"/>
        <v>70.314000000000036</v>
      </c>
      <c r="EB192" s="2">
        <f t="shared" si="242"/>
        <v>60.377511111111097</v>
      </c>
      <c r="EC192" s="2">
        <f t="shared" si="242"/>
        <v>50.738777777777798</v>
      </c>
      <c r="ED192" s="2">
        <f t="shared" si="242"/>
        <v>53.730908310249305</v>
      </c>
      <c r="EE192" s="2">
        <f t="shared" si="242"/>
        <v>51.945091824163924</v>
      </c>
      <c r="EF192" s="2">
        <f t="shared" si="241"/>
        <v>52.783659355187645</v>
      </c>
      <c r="EG192" s="2">
        <f t="shared" si="241"/>
        <v>55.423711714817614</v>
      </c>
      <c r="EH192" s="2">
        <f t="shared" si="241"/>
        <v>47.662923902850721</v>
      </c>
      <c r="EI192" s="2">
        <f t="shared" si="241"/>
        <v>52.655050210674148</v>
      </c>
      <c r="EJ192" s="2">
        <f t="shared" si="241"/>
        <v>55.349046053473202</v>
      </c>
      <c r="EK192" s="2">
        <f t="shared" si="213"/>
        <v>53.898280828019523</v>
      </c>
      <c r="EL192" s="2">
        <f t="shared" si="182"/>
        <v>50.671388029205858</v>
      </c>
      <c r="EM192" s="2">
        <f t="shared" si="182"/>
        <v>50.931985171494887</v>
      </c>
      <c r="EN192" s="2">
        <f t="shared" si="182"/>
        <v>55.589596727477925</v>
      </c>
      <c r="EO192" s="2">
        <f t="shared" si="182"/>
        <v>58.090967478128569</v>
      </c>
      <c r="EQ192" s="2">
        <f t="shared" si="239"/>
        <v>52.599725493726368</v>
      </c>
      <c r="ER192" s="2">
        <f t="shared" si="239"/>
        <v>54.314223198143821</v>
      </c>
      <c r="ES192" s="2">
        <f t="shared" si="239"/>
        <v>54.744559905803698</v>
      </c>
      <c r="ET192" s="2">
        <f t="shared" si="239"/>
        <v>53.656207898652212</v>
      </c>
      <c r="EU192" s="2">
        <f t="shared" si="239"/>
        <v>55.203350668900534</v>
      </c>
      <c r="EV192" s="2">
        <f t="shared" si="239"/>
        <v>56.493600089498798</v>
      </c>
      <c r="EW192" s="2">
        <f t="shared" si="239"/>
        <v>56.689788109433103</v>
      </c>
      <c r="EX192" s="2">
        <f t="shared" si="239"/>
        <v>54.289240682792865</v>
      </c>
      <c r="EY192" s="2">
        <f t="shared" si="239"/>
        <v>55.620700743830419</v>
      </c>
      <c r="EZ192" s="2">
        <f t="shared" si="239"/>
        <v>54.387819556653234</v>
      </c>
      <c r="FA192" s="2">
        <f t="shared" si="239"/>
        <v>53.497390489751353</v>
      </c>
      <c r="FB192" s="2">
        <f t="shared" si="239"/>
        <v>53.256630573292114</v>
      </c>
      <c r="FC192" s="2">
        <f t="shared" si="239"/>
        <v>55.412507669338972</v>
      </c>
      <c r="FD192" s="2">
        <f t="shared" si="239"/>
        <v>53.982181979182741</v>
      </c>
      <c r="FE192" s="2">
        <f t="shared" si="239"/>
        <v>54.1912605829977</v>
      </c>
      <c r="FG192" s="2">
        <f t="shared" si="240"/>
        <v>0.99999999999037126</v>
      </c>
      <c r="FH192" s="2">
        <f t="shared" si="240"/>
        <v>0.99999999999108602</v>
      </c>
      <c r="FI192" s="2">
        <f t="shared" si="240"/>
        <v>0.99999999998982547</v>
      </c>
      <c r="FJ192" s="2">
        <f t="shared" si="240"/>
        <v>0.99999999998967071</v>
      </c>
      <c r="FK192" s="2">
        <f t="shared" si="240"/>
        <v>0.99999999998977274</v>
      </c>
      <c r="FL192" s="2">
        <f t="shared" si="240"/>
        <v>0.99999999999125644</v>
      </c>
      <c r="FM192" s="2">
        <f t="shared" si="240"/>
        <v>0.99999999999144051</v>
      </c>
      <c r="FN192" s="2">
        <f t="shared" si="240"/>
        <v>0.99999999999125777</v>
      </c>
      <c r="FO192" s="2">
        <f t="shared" si="240"/>
        <v>0.99999999999143474</v>
      </c>
      <c r="FP192" s="2">
        <f t="shared" si="240"/>
        <v>0.99999999999136424</v>
      </c>
      <c r="FQ192" s="2">
        <f t="shared" si="240"/>
        <v>0.99999999998955025</v>
      </c>
      <c r="FR192" s="2">
        <f t="shared" si="240"/>
        <v>0.99999999999108014</v>
      </c>
      <c r="FS192" s="2">
        <f t="shared" si="240"/>
        <v>0.99999999989633481</v>
      </c>
      <c r="FT192" s="2">
        <f t="shared" si="240"/>
        <v>0.99999999927229744</v>
      </c>
      <c r="FU192" s="2">
        <f t="shared" si="240"/>
        <v>0.99999999680281282</v>
      </c>
      <c r="FW192" s="2">
        <f t="shared" si="233"/>
        <v>0.99964201848345335</v>
      </c>
      <c r="FX192" s="2">
        <f t="shared" si="233"/>
        <v>0.99978932590844383</v>
      </c>
      <c r="FY192" s="2">
        <f t="shared" si="233"/>
        <v>0.99969913067104954</v>
      </c>
      <c r="FZ192" s="2">
        <f t="shared" si="233"/>
        <v>0.99955008335044115</v>
      </c>
      <c r="GA192" s="2">
        <f t="shared" si="233"/>
        <v>0.99951330379373937</v>
      </c>
      <c r="GB192" s="2">
        <f t="shared" si="233"/>
        <v>0.99962514346916487</v>
      </c>
      <c r="GC192" s="2">
        <f t="shared" si="233"/>
        <v>0.99970044492520671</v>
      </c>
      <c r="GD192" s="2">
        <f t="shared" si="233"/>
        <v>0.99974971418007019</v>
      </c>
      <c r="GE192" s="2">
        <f t="shared" si="233"/>
        <v>0.99972311762225008</v>
      </c>
      <c r="GF192" s="2">
        <f t="shared" si="233"/>
        <v>0.99969880483426499</v>
      </c>
      <c r="GG192" s="2">
        <f t="shared" si="233"/>
        <v>0.99959657575726824</v>
      </c>
      <c r="GH192" s="2">
        <f t="shared" si="233"/>
        <v>0.99956268408817084</v>
      </c>
      <c r="GI192" s="2">
        <f t="shared" si="233"/>
        <v>0.99864659840068826</v>
      </c>
      <c r="GJ192" s="2">
        <f t="shared" si="233"/>
        <v>0.99696068206221478</v>
      </c>
      <c r="GK192" s="2">
        <f t="shared" si="233"/>
        <v>0.99462733377225621</v>
      </c>
      <c r="GM192" s="107">
        <f t="shared" si="234"/>
        <v>1.299641022181442E-299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1.4627466290998546E-303</v>
      </c>
      <c r="HD192" s="107">
        <f t="shared" si="184"/>
        <v>0</v>
      </c>
      <c r="HE192" s="107">
        <f t="shared" si="184"/>
        <v>0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3.195964075548809E-59</v>
      </c>
      <c r="HT192" s="107">
        <f t="shared" si="235"/>
        <v>1.6430998292312704E-83</v>
      </c>
      <c r="HU192" s="107">
        <f t="shared" si="235"/>
        <v>9.4726374147731483E-80</v>
      </c>
      <c r="HV192" s="107">
        <f t="shared" si="235"/>
        <v>3.3159936690631445E-79</v>
      </c>
      <c r="HW192" s="107">
        <f t="shared" si="235"/>
        <v>2.3921361815127018E-82</v>
      </c>
      <c r="HX192" s="107">
        <f t="shared" si="235"/>
        <v>2.5914292380490045E-88</v>
      </c>
      <c r="HY192" s="107">
        <f t="shared" si="235"/>
        <v>2.2036985747867209E-92</v>
      </c>
      <c r="HZ192" s="107">
        <f t="shared" si="235"/>
        <v>8.4949347264337473E-101</v>
      </c>
      <c r="IA192" s="107">
        <f t="shared" si="235"/>
        <v>3.6529560181286327E-104</v>
      </c>
      <c r="IB192" s="107">
        <f t="shared" si="235"/>
        <v>1.9768438829149286E-96</v>
      </c>
      <c r="IC192" s="107">
        <f t="shared" si="235"/>
        <v>6.0494375320129044E-94</v>
      </c>
      <c r="ID192" s="107">
        <f t="shared" si="235"/>
        <v>3.0597257155030528E-90</v>
      </c>
      <c r="IE192" s="107">
        <f t="shared" si="235"/>
        <v>1.3013842080683371E-79</v>
      </c>
      <c r="IF192" s="107">
        <f t="shared" si="235"/>
        <v>1.0115410004129677E-74</v>
      </c>
      <c r="IG192" s="107">
        <f t="shared" si="235"/>
        <v>3.0147400912542048E-129</v>
      </c>
      <c r="II192" s="107">
        <f t="shared" si="236"/>
        <v>2.8030431570302163E-23</v>
      </c>
      <c r="IJ192" s="107">
        <f t="shared" si="236"/>
        <v>4.8697365575297607E-35</v>
      </c>
      <c r="IK192" s="107">
        <f t="shared" si="236"/>
        <v>4.9894323936534849E-32</v>
      </c>
      <c r="IL192" s="107">
        <f t="shared" si="236"/>
        <v>7.4252205726791073E-30</v>
      </c>
      <c r="IM192" s="107">
        <f t="shared" si="236"/>
        <v>1.6528857480785119E-30</v>
      </c>
      <c r="IN192" s="107">
        <f t="shared" si="236"/>
        <v>9.41959754221614E-34</v>
      </c>
      <c r="IO192" s="107">
        <f t="shared" si="236"/>
        <v>3.0954917568061758E-36</v>
      </c>
      <c r="IP192" s="107">
        <f t="shared" si="236"/>
        <v>1.7352783484475524E-40</v>
      </c>
      <c r="IQ192" s="107">
        <f t="shared" si="236"/>
        <v>4.9868060267947168E-41</v>
      </c>
      <c r="IR192" s="107">
        <f t="shared" si="236"/>
        <v>8.9957110886552053E-38</v>
      </c>
      <c r="IS192" s="107">
        <f t="shared" si="236"/>
        <v>1.3201088222184651E-35</v>
      </c>
      <c r="IT192" s="107">
        <f t="shared" si="236"/>
        <v>7.7441065420853306E-34</v>
      </c>
      <c r="IU192" s="107">
        <f t="shared" si="236"/>
        <v>3.2848610631431894E-28</v>
      </c>
      <c r="IV192" s="107">
        <f t="shared" si="236"/>
        <v>5.8345399687265997E-25</v>
      </c>
      <c r="IW192" s="107">
        <f t="shared" si="236"/>
        <v>2.1900135326541217E-15</v>
      </c>
      <c r="IY192" s="107">
        <f t="shared" si="237"/>
        <v>2.8030431570302163E-23</v>
      </c>
      <c r="IZ192" s="107">
        <f t="shared" si="237"/>
        <v>4.8697365575297607E-35</v>
      </c>
      <c r="JA192" s="107">
        <f t="shared" si="237"/>
        <v>4.9894323936534849E-32</v>
      </c>
      <c r="JB192" s="107">
        <f t="shared" si="237"/>
        <v>7.4252205726791073E-30</v>
      </c>
      <c r="JC192" s="107">
        <f t="shared" si="237"/>
        <v>1.6528857480785119E-30</v>
      </c>
      <c r="JD192" s="107">
        <f t="shared" si="237"/>
        <v>9.41959754221614E-34</v>
      </c>
      <c r="JE192" s="107">
        <f t="shared" si="237"/>
        <v>3.0954917568061758E-36</v>
      </c>
      <c r="JF192" s="107">
        <f t="shared" si="237"/>
        <v>1.7352783484475524E-40</v>
      </c>
      <c r="JG192" s="107">
        <f t="shared" si="237"/>
        <v>4.9868060267947168E-41</v>
      </c>
      <c r="JH192" s="107">
        <f t="shared" si="237"/>
        <v>8.9957110886552053E-38</v>
      </c>
      <c r="JI192" s="107">
        <f t="shared" si="237"/>
        <v>1.3201088222184651E-35</v>
      </c>
      <c r="JJ192" s="107">
        <f t="shared" si="237"/>
        <v>7.7441065420853306E-34</v>
      </c>
      <c r="JK192" s="107">
        <f t="shared" si="237"/>
        <v>3.2848610631431894E-28</v>
      </c>
      <c r="JL192" s="107">
        <f t="shared" si="237"/>
        <v>5.8345399687265997E-25</v>
      </c>
      <c r="JM192" s="107">
        <f t="shared" si="237"/>
        <v>2.1900135326541217E-15</v>
      </c>
    </row>
    <row r="193" spans="2:273" x14ac:dyDescent="0.25">
      <c r="B193" s="2">
        <v>165</v>
      </c>
      <c r="C193" s="37">
        <v>52.258000000000003</v>
      </c>
      <c r="D193" s="37">
        <v>55.741999999999997</v>
      </c>
      <c r="E193" s="37">
        <v>53.531999999999996</v>
      </c>
      <c r="F193" s="37">
        <v>54.871000000000002</v>
      </c>
      <c r="G193" s="37">
        <v>55.65</v>
      </c>
      <c r="H193" s="37">
        <v>55.683</v>
      </c>
      <c r="I193" s="37">
        <v>57.433</v>
      </c>
      <c r="J193" s="37">
        <v>55</v>
      </c>
      <c r="K193" s="37">
        <v>56.883000000000003</v>
      </c>
      <c r="L193" s="37">
        <v>54.25</v>
      </c>
      <c r="M193" s="37">
        <v>53.817</v>
      </c>
      <c r="N193" s="37">
        <v>53.232999999999997</v>
      </c>
      <c r="O193" s="37">
        <v>55.616999999999997</v>
      </c>
      <c r="P193" s="37">
        <v>54.8</v>
      </c>
      <c r="Q193" s="37">
        <v>54.767000000000003</v>
      </c>
      <c r="S193" s="4">
        <f t="shared" si="185"/>
        <v>52.505685070924336</v>
      </c>
      <c r="T193" s="4" t="e">
        <f t="shared" si="186"/>
        <v>#N/A</v>
      </c>
      <c r="U193" s="4">
        <f t="shared" si="187"/>
        <v>54.64857221919511</v>
      </c>
      <c r="V193" s="4">
        <f t="shared" si="188"/>
        <v>53.5373617976039</v>
      </c>
      <c r="W193" s="4">
        <f t="shared" si="189"/>
        <v>55.083984382602168</v>
      </c>
      <c r="X193" s="4" t="e">
        <f t="shared" si="190"/>
        <v>#N/A</v>
      </c>
      <c r="Y193" s="4" t="e">
        <f t="shared" si="191"/>
        <v>#N/A</v>
      </c>
      <c r="Z193" s="4" t="e">
        <f t="shared" si="192"/>
        <v>#N/A</v>
      </c>
      <c r="AA193" s="4" t="e">
        <f t="shared" si="193"/>
        <v>#N/A</v>
      </c>
      <c r="AB193" s="4" t="e">
        <f t="shared" si="194"/>
        <v>#N/A</v>
      </c>
      <c r="AC193" s="4" t="e">
        <f t="shared" si="195"/>
        <v>#N/A</v>
      </c>
      <c r="AD193" s="4" t="e">
        <f t="shared" si="196"/>
        <v>#N/A</v>
      </c>
      <c r="AE193" s="4">
        <f t="shared" si="197"/>
        <v>55.268975211420425</v>
      </c>
      <c r="AF193" s="4">
        <f t="shared" si="198"/>
        <v>53.831660712726176</v>
      </c>
      <c r="AG193" s="4">
        <f t="shared" si="198"/>
        <v>54.048488483111157</v>
      </c>
      <c r="AI193" s="4">
        <f t="shared" si="199"/>
        <v>-0.24768507092433367</v>
      </c>
      <c r="AJ193" s="4">
        <f t="shared" si="200"/>
        <v>0</v>
      </c>
      <c r="AK193" s="4">
        <f t="shared" si="201"/>
        <v>-1.1165722191951133</v>
      </c>
      <c r="AL193" s="4">
        <f t="shared" si="202"/>
        <v>1.3336382023961022</v>
      </c>
      <c r="AM193" s="4">
        <f t="shared" si="203"/>
        <v>0.56601561739783079</v>
      </c>
      <c r="AN193" s="4">
        <f t="shared" si="204"/>
        <v>0</v>
      </c>
      <c r="AO193" s="4">
        <f t="shared" si="205"/>
        <v>0</v>
      </c>
      <c r="AP193" s="4">
        <f t="shared" si="206"/>
        <v>0</v>
      </c>
      <c r="AQ193" s="4">
        <f t="shared" si="207"/>
        <v>0</v>
      </c>
      <c r="AR193" s="4">
        <f t="shared" si="208"/>
        <v>0</v>
      </c>
      <c r="AS193" s="4">
        <f t="shared" si="209"/>
        <v>0</v>
      </c>
      <c r="AT193" s="4">
        <f t="shared" si="210"/>
        <v>0</v>
      </c>
      <c r="AU193" s="4">
        <f t="shared" si="211"/>
        <v>0.34802478857957198</v>
      </c>
      <c r="AV193" s="4">
        <f t="shared" si="243"/>
        <v>0.96833928727382101</v>
      </c>
      <c r="AW193" s="4">
        <f t="shared" si="243"/>
        <v>0.71851151688884585</v>
      </c>
      <c r="AY193" s="2">
        <f t="shared" si="229"/>
        <v>52.505685070924336</v>
      </c>
      <c r="AZ193" s="2" t="e">
        <f t="shared" si="229"/>
        <v>#N/A</v>
      </c>
      <c r="BA193" s="2">
        <f t="shared" si="229"/>
        <v>54.64857221919511</v>
      </c>
      <c r="BB193" s="2">
        <f t="shared" si="229"/>
        <v>53.5373617976039</v>
      </c>
      <c r="BC193" s="2">
        <f t="shared" si="229"/>
        <v>55.083984382602168</v>
      </c>
      <c r="BD193" s="2" t="e">
        <f t="shared" si="229"/>
        <v>#N/A</v>
      </c>
      <c r="BE193" s="2" t="e">
        <f t="shared" si="229"/>
        <v>#N/A</v>
      </c>
      <c r="BF193" s="2" t="e">
        <f t="shared" si="229"/>
        <v>#N/A</v>
      </c>
      <c r="BG193" s="2" t="e">
        <f t="shared" si="229"/>
        <v>#N/A</v>
      </c>
      <c r="BH193" s="2" t="e">
        <f t="shared" si="229"/>
        <v>#N/A</v>
      </c>
      <c r="BI193" s="2" t="e">
        <f t="shared" si="229"/>
        <v>#N/A</v>
      </c>
      <c r="BJ193" s="2" t="e">
        <f t="shared" si="229"/>
        <v>#N/A</v>
      </c>
      <c r="BK193" s="2">
        <f t="shared" si="229"/>
        <v>55.268975211420425</v>
      </c>
      <c r="BL193" s="2">
        <f t="shared" si="229"/>
        <v>53.831660712726176</v>
      </c>
      <c r="BM193" s="2">
        <f t="shared" si="229"/>
        <v>54.048488483111157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52.258000000000003</v>
      </c>
      <c r="CV193" s="2" t="str">
        <f t="shared" si="232"/>
        <v/>
      </c>
      <c r="CW193" s="2">
        <f t="shared" si="232"/>
        <v>53.531999999999996</v>
      </c>
      <c r="CX193" s="2">
        <f t="shared" si="232"/>
        <v>54.871000000000002</v>
      </c>
      <c r="CY193" s="2">
        <f t="shared" si="232"/>
        <v>55.65</v>
      </c>
      <c r="CZ193" s="2" t="str">
        <f t="shared" si="232"/>
        <v/>
      </c>
      <c r="DA193" s="2" t="str">
        <f t="shared" si="232"/>
        <v/>
      </c>
      <c r="DB193" s="2" t="str">
        <f t="shared" si="232"/>
        <v/>
      </c>
      <c r="DC193" s="2" t="str">
        <f t="shared" si="232"/>
        <v/>
      </c>
      <c r="DD193" s="2" t="str">
        <f t="shared" si="232"/>
        <v/>
      </c>
      <c r="DE193" s="2" t="str">
        <f t="shared" si="232"/>
        <v/>
      </c>
      <c r="DF193" s="2" t="str">
        <f t="shared" si="232"/>
        <v/>
      </c>
      <c r="DG193" s="2">
        <f t="shared" si="232"/>
        <v>55.616999999999997</v>
      </c>
      <c r="DH193" s="2">
        <f t="shared" si="232"/>
        <v>54.8</v>
      </c>
      <c r="DI193" s="2">
        <f t="shared" si="232"/>
        <v>54.767000000000003</v>
      </c>
      <c r="DK193" s="2">
        <f t="shared" si="238"/>
        <v>98.181206674082333</v>
      </c>
      <c r="DL193" s="2">
        <f t="shared" si="238"/>
        <v>95.864034982174701</v>
      </c>
      <c r="DM193" s="2">
        <f t="shared" si="238"/>
        <v>98.175791596638646</v>
      </c>
      <c r="DN193" s="2">
        <f t="shared" si="238"/>
        <v>101.8695280748663</v>
      </c>
      <c r="DO193" s="2">
        <f t="shared" si="238"/>
        <v>99.88310575513195</v>
      </c>
      <c r="DP193" s="2">
        <f t="shared" si="238"/>
        <v>93.038081928152494</v>
      </c>
      <c r="DQ193" s="2">
        <f t="shared" si="238"/>
        <v>92.802006048387071</v>
      </c>
      <c r="DR193" s="2">
        <f t="shared" si="238"/>
        <v>100.05228987764183</v>
      </c>
      <c r="DS193" s="2">
        <f t="shared" si="238"/>
        <v>86.332703003337059</v>
      </c>
      <c r="DT193" s="2">
        <f t="shared" si="238"/>
        <v>83.963183870967725</v>
      </c>
      <c r="DU193" s="2">
        <f t="shared" si="238"/>
        <v>88.489270161290335</v>
      </c>
      <c r="DV193" s="2">
        <f t="shared" si="238"/>
        <v>93.916047177419372</v>
      </c>
      <c r="DW193" s="2">
        <f t="shared" si="238"/>
        <v>107.2364048753666</v>
      </c>
      <c r="DX193" s="2">
        <f t="shared" si="238"/>
        <v>103.31269696969694</v>
      </c>
      <c r="DY193" s="2">
        <f t="shared" si="238"/>
        <v>96.345965813867252</v>
      </c>
      <c r="EA193" s="2">
        <f t="shared" si="242"/>
        <v>70.434142857142888</v>
      </c>
      <c r="EB193" s="2">
        <f t="shared" si="242"/>
        <v>60.350577777777765</v>
      </c>
      <c r="EC193" s="2">
        <f t="shared" si="242"/>
        <v>50.592544444444471</v>
      </c>
      <c r="ED193" s="2">
        <f t="shared" si="242"/>
        <v>53.609845429362885</v>
      </c>
      <c r="EE193" s="2">
        <f t="shared" si="242"/>
        <v>51.781729815810806</v>
      </c>
      <c r="EF193" s="2">
        <f t="shared" si="241"/>
        <v>52.620162014362549</v>
      </c>
      <c r="EG193" s="2">
        <f t="shared" si="241"/>
        <v>55.2917297800455</v>
      </c>
      <c r="EH193" s="2">
        <f t="shared" si="241"/>
        <v>47.425010690172549</v>
      </c>
      <c r="EI193" s="2">
        <f t="shared" si="241"/>
        <v>52.481091994382012</v>
      </c>
      <c r="EJ193" s="2">
        <f t="shared" si="241"/>
        <v>55.225036970704878</v>
      </c>
      <c r="EK193" s="2">
        <f t="shared" si="213"/>
        <v>53.759593351462883</v>
      </c>
      <c r="EL193" s="2">
        <f t="shared" si="182"/>
        <v>50.501842552807908</v>
      </c>
      <c r="EM193" s="2">
        <f t="shared" si="182"/>
        <v>50.732142697498496</v>
      </c>
      <c r="EN193" s="2">
        <f t="shared" si="182"/>
        <v>55.455565732555975</v>
      </c>
      <c r="EO193" s="2">
        <f t="shared" si="182"/>
        <v>57.980363636363634</v>
      </c>
      <c r="EQ193" s="2">
        <f t="shared" si="239"/>
        <v>52.500585201557072</v>
      </c>
      <c r="ER193" s="2">
        <f t="shared" si="239"/>
        <v>54.213862094558742</v>
      </c>
      <c r="ES193" s="2">
        <f t="shared" si="239"/>
        <v>54.649541856578537</v>
      </c>
      <c r="ET193" s="2">
        <f t="shared" si="239"/>
        <v>53.537335881238874</v>
      </c>
      <c r="EU193" s="2">
        <f t="shared" si="239"/>
        <v>55.085261644034063</v>
      </c>
      <c r="EV193" s="2">
        <f t="shared" si="239"/>
        <v>56.379296837708821</v>
      </c>
      <c r="EW193" s="2">
        <f t="shared" si="239"/>
        <v>56.576349928933787</v>
      </c>
      <c r="EX193" s="2">
        <f t="shared" si="239"/>
        <v>54.139696150988854</v>
      </c>
      <c r="EY193" s="2">
        <f t="shared" si="239"/>
        <v>55.487713530931551</v>
      </c>
      <c r="EZ193" s="2">
        <f t="shared" si="239"/>
        <v>54.252234022384741</v>
      </c>
      <c r="FA193" s="2">
        <f t="shared" si="239"/>
        <v>53.354040071588571</v>
      </c>
      <c r="FB193" s="2">
        <f t="shared" si="239"/>
        <v>53.121553759339719</v>
      </c>
      <c r="FC193" s="2">
        <f t="shared" si="239"/>
        <v>55.273962426521123</v>
      </c>
      <c r="FD193" s="2">
        <f t="shared" si="239"/>
        <v>53.827574429584104</v>
      </c>
      <c r="FE193" s="2">
        <f t="shared" si="239"/>
        <v>54.030697144179094</v>
      </c>
      <c r="FG193" s="2">
        <f t="shared" si="240"/>
        <v>0.99999999999235156</v>
      </c>
      <c r="FH193" s="2">
        <f t="shared" si="240"/>
        <v>0.99999999999291944</v>
      </c>
      <c r="FI193" s="2">
        <f t="shared" si="240"/>
        <v>0.99999999999191813</v>
      </c>
      <c r="FJ193" s="2">
        <f t="shared" si="240"/>
        <v>0.99999999999179523</v>
      </c>
      <c r="FK193" s="2">
        <f t="shared" si="240"/>
        <v>0.99999999999187628</v>
      </c>
      <c r="FL193" s="2">
        <f t="shared" si="240"/>
        <v>0.99999999999305467</v>
      </c>
      <c r="FM193" s="2">
        <f t="shared" si="240"/>
        <v>0.99999999999320099</v>
      </c>
      <c r="FN193" s="2">
        <f t="shared" si="240"/>
        <v>0.99999999999305578</v>
      </c>
      <c r="FO193" s="2">
        <f t="shared" si="240"/>
        <v>0.99999999999319633</v>
      </c>
      <c r="FP193" s="2">
        <f t="shared" si="240"/>
        <v>0.99999999999314038</v>
      </c>
      <c r="FQ193" s="2">
        <f t="shared" si="240"/>
        <v>0.99999999999169942</v>
      </c>
      <c r="FR193" s="2">
        <f t="shared" si="240"/>
        <v>0.99999999999291467</v>
      </c>
      <c r="FS193" s="2">
        <f t="shared" si="240"/>
        <v>0.99999999991591404</v>
      </c>
      <c r="FT193" s="2">
        <f t="shared" si="240"/>
        <v>0.99999999939935125</v>
      </c>
      <c r="FU193" s="2">
        <f t="shared" si="240"/>
        <v>0.99999999732178779</v>
      </c>
      <c r="FW193" s="2">
        <f t="shared" si="233"/>
        <v>0.99971562423625127</v>
      </c>
      <c r="FX193" s="2">
        <f t="shared" si="233"/>
        <v>0.99983264836945396</v>
      </c>
      <c r="FY193" s="2">
        <f t="shared" si="233"/>
        <v>0.99976099620741943</v>
      </c>
      <c r="FZ193" s="2">
        <f t="shared" si="233"/>
        <v>0.99964258542857132</v>
      </c>
      <c r="GA193" s="2">
        <f t="shared" si="233"/>
        <v>0.99961336475957474</v>
      </c>
      <c r="GB193" s="2">
        <f t="shared" si="233"/>
        <v>0.99970221791536107</v>
      </c>
      <c r="GC193" s="2">
        <f t="shared" si="233"/>
        <v>0.99976204028553373</v>
      </c>
      <c r="GD193" s="2">
        <f t="shared" si="233"/>
        <v>0.99980118067191048</v>
      </c>
      <c r="GE193" s="2">
        <f t="shared" si="233"/>
        <v>0.99978005198430075</v>
      </c>
      <c r="GF193" s="2">
        <f t="shared" si="233"/>
        <v>0.99976073735400939</v>
      </c>
      <c r="GG193" s="2">
        <f t="shared" si="233"/>
        <v>0.99967952214242428</v>
      </c>
      <c r="GH193" s="2">
        <f t="shared" si="233"/>
        <v>0.99965259637702975</v>
      </c>
      <c r="GI193" s="2">
        <f t="shared" si="233"/>
        <v>0.99890193355318579</v>
      </c>
      <c r="GJ193" s="2">
        <f t="shared" si="233"/>
        <v>0.9974900023180211</v>
      </c>
      <c r="GK193" s="2">
        <f t="shared" si="233"/>
        <v>0.99549550924969288</v>
      </c>
      <c r="GM193" s="107">
        <f t="shared" si="234"/>
        <v>4.8919238856133623E-305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0</v>
      </c>
      <c r="HD193" s="107">
        <f t="shared" si="184"/>
        <v>0</v>
      </c>
      <c r="HE193" s="107">
        <f t="shared" si="184"/>
        <v>0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3.6382247728155061E-61</v>
      </c>
      <c r="HT193" s="107">
        <f t="shared" si="235"/>
        <v>3.2982059126609535E-86</v>
      </c>
      <c r="HU193" s="107">
        <f t="shared" si="235"/>
        <v>2.2516504994378043E-82</v>
      </c>
      <c r="HV193" s="107">
        <f t="shared" si="235"/>
        <v>7.3979745660911201E-82</v>
      </c>
      <c r="HW193" s="107">
        <f t="shared" si="235"/>
        <v>4.1197754153646913E-85</v>
      </c>
      <c r="HX193" s="107">
        <f t="shared" si="235"/>
        <v>3.1120206931534312E-91</v>
      </c>
      <c r="HY193" s="107">
        <f t="shared" si="235"/>
        <v>2.1255670408943068E-95</v>
      </c>
      <c r="HZ193" s="107">
        <f t="shared" si="235"/>
        <v>4.58232771353599E-104</v>
      </c>
      <c r="IA193" s="107">
        <f t="shared" si="235"/>
        <v>1.4967628345270673E-107</v>
      </c>
      <c r="IB193" s="107">
        <f t="shared" si="235"/>
        <v>1.3927988540583133E-99</v>
      </c>
      <c r="IC193" s="107">
        <f t="shared" si="235"/>
        <v>4.4954813725205703E-97</v>
      </c>
      <c r="ID193" s="107">
        <f t="shared" si="235"/>
        <v>2.9501068737737987E-93</v>
      </c>
      <c r="IE193" s="107">
        <f t="shared" si="235"/>
        <v>2.3835695497949195E-82</v>
      </c>
      <c r="IF193" s="107">
        <f t="shared" si="235"/>
        <v>2.5723602107313663E-77</v>
      </c>
      <c r="IG193" s="107">
        <f t="shared" si="235"/>
        <v>6.342919955502261E-134</v>
      </c>
      <c r="II193" s="107">
        <f t="shared" si="236"/>
        <v>1.4869354904211694E-24</v>
      </c>
      <c r="IJ193" s="107">
        <f t="shared" si="236"/>
        <v>7.0742015238981338E-37</v>
      </c>
      <c r="IK193" s="107">
        <f t="shared" si="236"/>
        <v>8.9242013314756884E-34</v>
      </c>
      <c r="IL193" s="107">
        <f t="shared" si="236"/>
        <v>1.4502635739127024E-31</v>
      </c>
      <c r="IM193" s="107">
        <f t="shared" si="236"/>
        <v>2.8275646389255367E-32</v>
      </c>
      <c r="IN193" s="107">
        <f t="shared" si="236"/>
        <v>1.1904660145707299E-35</v>
      </c>
      <c r="IO193" s="107">
        <f t="shared" si="236"/>
        <v>3.1884239175642365E-38</v>
      </c>
      <c r="IP193" s="107">
        <f t="shared" si="236"/>
        <v>1.1425876493617778E-42</v>
      </c>
      <c r="IQ193" s="107">
        <f t="shared" si="236"/>
        <v>2.8732176898818682E-43</v>
      </c>
      <c r="IR193" s="107">
        <f t="shared" si="236"/>
        <v>7.542765559548337E-40</v>
      </c>
      <c r="IS193" s="107">
        <f t="shared" si="236"/>
        <v>1.2418782525140502E-37</v>
      </c>
      <c r="IT193" s="107">
        <f t="shared" si="236"/>
        <v>8.8544474115135388E-36</v>
      </c>
      <c r="IU193" s="107">
        <f t="shared" si="236"/>
        <v>6.4100824291582116E-30</v>
      </c>
      <c r="IV193" s="107">
        <f t="shared" si="236"/>
        <v>1.5676755390124921E-26</v>
      </c>
      <c r="IW193" s="107">
        <f t="shared" si="236"/>
        <v>2.4217939491609787E-16</v>
      </c>
      <c r="IY193" s="107">
        <f t="shared" si="237"/>
        <v>1.4869354904211694E-24</v>
      </c>
      <c r="IZ193" s="107">
        <f t="shared" si="237"/>
        <v>7.0742015238981338E-37</v>
      </c>
      <c r="JA193" s="107">
        <f t="shared" si="237"/>
        <v>8.9242013314756884E-34</v>
      </c>
      <c r="JB193" s="107">
        <f t="shared" si="237"/>
        <v>1.4502635739127024E-31</v>
      </c>
      <c r="JC193" s="107">
        <f t="shared" si="237"/>
        <v>2.8275646389255367E-32</v>
      </c>
      <c r="JD193" s="107">
        <f t="shared" si="237"/>
        <v>1.1904660145707299E-35</v>
      </c>
      <c r="JE193" s="107">
        <f t="shared" si="237"/>
        <v>3.1884239175642365E-38</v>
      </c>
      <c r="JF193" s="107">
        <f t="shared" si="237"/>
        <v>1.1425876493617778E-42</v>
      </c>
      <c r="JG193" s="107">
        <f t="shared" si="237"/>
        <v>2.8732176898818682E-43</v>
      </c>
      <c r="JH193" s="107">
        <f t="shared" si="237"/>
        <v>7.542765559548337E-40</v>
      </c>
      <c r="JI193" s="107">
        <f t="shared" si="237"/>
        <v>1.2418782525140502E-37</v>
      </c>
      <c r="JJ193" s="107">
        <f t="shared" si="237"/>
        <v>8.8544474115135388E-36</v>
      </c>
      <c r="JK193" s="107">
        <f t="shared" si="237"/>
        <v>6.4100824291582116E-30</v>
      </c>
      <c r="JL193" s="107">
        <f t="shared" si="237"/>
        <v>1.5676755390124921E-26</v>
      </c>
      <c r="JM193" s="107">
        <f t="shared" si="237"/>
        <v>2.4217939491609787E-16</v>
      </c>
    </row>
    <row r="194" spans="2:273" x14ac:dyDescent="0.25">
      <c r="B194" s="2">
        <v>166</v>
      </c>
      <c r="C194" s="37">
        <v>52.145000000000003</v>
      </c>
      <c r="D194" s="37">
        <v>55.225999999999999</v>
      </c>
      <c r="E194" s="37">
        <v>54.241999999999997</v>
      </c>
      <c r="F194" s="37">
        <v>54.758000000000003</v>
      </c>
      <c r="G194" s="37">
        <v>55.45</v>
      </c>
      <c r="H194" s="37">
        <v>56.383000000000003</v>
      </c>
      <c r="I194" s="37">
        <v>55.433</v>
      </c>
      <c r="J194" s="37">
        <v>55.533000000000001</v>
      </c>
      <c r="K194" s="37">
        <v>56.466999999999999</v>
      </c>
      <c r="L194" s="37">
        <v>54.917000000000002</v>
      </c>
      <c r="M194" s="37">
        <v>53.082999999999998</v>
      </c>
      <c r="N194" s="37">
        <v>53.966999999999999</v>
      </c>
      <c r="O194" s="37">
        <v>56.082999999999998</v>
      </c>
      <c r="P194" s="37">
        <v>54.767000000000003</v>
      </c>
      <c r="Q194" s="37">
        <v>54.817</v>
      </c>
      <c r="S194" s="4">
        <f t="shared" si="185"/>
        <v>52.405545652830426</v>
      </c>
      <c r="T194" s="4" t="e">
        <f t="shared" si="186"/>
        <v>#N/A</v>
      </c>
      <c r="U194" s="4" t="e">
        <f t="shared" si="187"/>
        <v>#N/A</v>
      </c>
      <c r="V194" s="4">
        <f t="shared" si="188"/>
        <v>53.418483829399726</v>
      </c>
      <c r="W194" s="4">
        <f t="shared" si="189"/>
        <v>54.966144068535549</v>
      </c>
      <c r="X194" s="4" t="e">
        <f t="shared" si="190"/>
        <v>#N/A</v>
      </c>
      <c r="Y194" s="4" t="e">
        <f t="shared" si="191"/>
        <v>#N/A</v>
      </c>
      <c r="Z194" s="4" t="e">
        <f t="shared" si="192"/>
        <v>#N/A</v>
      </c>
      <c r="AA194" s="4" t="e">
        <f t="shared" si="193"/>
        <v>#N/A</v>
      </c>
      <c r="AB194" s="4" t="e">
        <f t="shared" si="194"/>
        <v>#N/A</v>
      </c>
      <c r="AC194" s="4" t="e">
        <f t="shared" si="195"/>
        <v>#N/A</v>
      </c>
      <c r="AD194" s="4" t="e">
        <f t="shared" si="196"/>
        <v>#N/A</v>
      </c>
      <c r="AE194" s="4">
        <f t="shared" si="197"/>
        <v>55.131316453402867</v>
      </c>
      <c r="AF194" s="4">
        <f t="shared" si="198"/>
        <v>53.676383842502602</v>
      </c>
      <c r="AG194" s="4">
        <f t="shared" si="198"/>
        <v>53.885236668777331</v>
      </c>
      <c r="AI194" s="4">
        <f t="shared" si="199"/>
        <v>-0.26054565283042308</v>
      </c>
      <c r="AJ194" s="4">
        <f t="shared" si="200"/>
        <v>0</v>
      </c>
      <c r="AK194" s="4">
        <f t="shared" si="201"/>
        <v>0</v>
      </c>
      <c r="AL194" s="4">
        <f t="shared" si="202"/>
        <v>1.3395161706002767</v>
      </c>
      <c r="AM194" s="4">
        <f t="shared" si="203"/>
        <v>0.48385593146445416</v>
      </c>
      <c r="AN194" s="4">
        <f t="shared" si="204"/>
        <v>0</v>
      </c>
      <c r="AO194" s="4">
        <f t="shared" si="205"/>
        <v>0</v>
      </c>
      <c r="AP194" s="4">
        <f t="shared" si="206"/>
        <v>0</v>
      </c>
      <c r="AQ194" s="4">
        <f t="shared" si="207"/>
        <v>0</v>
      </c>
      <c r="AR194" s="4">
        <f t="shared" si="208"/>
        <v>0</v>
      </c>
      <c r="AS194" s="4">
        <f t="shared" si="209"/>
        <v>0</v>
      </c>
      <c r="AT194" s="4">
        <f t="shared" si="210"/>
        <v>0</v>
      </c>
      <c r="AU194" s="4">
        <f t="shared" si="211"/>
        <v>0.95168354659713117</v>
      </c>
      <c r="AV194" s="4">
        <f t="shared" si="243"/>
        <v>1.0906161574974007</v>
      </c>
      <c r="AW194" s="4">
        <f t="shared" si="243"/>
        <v>0.93176333122266897</v>
      </c>
      <c r="AY194" s="2">
        <f t="shared" si="229"/>
        <v>52.405545652830426</v>
      </c>
      <c r="AZ194" s="2" t="e">
        <f t="shared" si="229"/>
        <v>#N/A</v>
      </c>
      <c r="BA194" s="2" t="e">
        <f t="shared" si="229"/>
        <v>#N/A</v>
      </c>
      <c r="BB194" s="2">
        <f t="shared" si="229"/>
        <v>53.418483829399726</v>
      </c>
      <c r="BC194" s="2">
        <f t="shared" si="229"/>
        <v>54.966144068535549</v>
      </c>
      <c r="BD194" s="2" t="e">
        <f t="shared" si="229"/>
        <v>#N/A</v>
      </c>
      <c r="BE194" s="2" t="e">
        <f t="shared" si="229"/>
        <v>#N/A</v>
      </c>
      <c r="BF194" s="2" t="e">
        <f t="shared" si="229"/>
        <v>#N/A</v>
      </c>
      <c r="BG194" s="2" t="e">
        <f t="shared" si="229"/>
        <v>#N/A</v>
      </c>
      <c r="BH194" s="2" t="e">
        <f t="shared" si="229"/>
        <v>#N/A</v>
      </c>
      <c r="BI194" s="2" t="e">
        <f t="shared" si="229"/>
        <v>#N/A</v>
      </c>
      <c r="BJ194" s="2" t="e">
        <f t="shared" si="229"/>
        <v>#N/A</v>
      </c>
      <c r="BK194" s="2">
        <f t="shared" si="229"/>
        <v>55.131316453402867</v>
      </c>
      <c r="BL194" s="2">
        <f t="shared" si="229"/>
        <v>53.676383842502602</v>
      </c>
      <c r="BM194" s="2">
        <f t="shared" si="229"/>
        <v>53.885236668777331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52.145000000000003</v>
      </c>
      <c r="CV194" s="2" t="str">
        <f t="shared" si="232"/>
        <v/>
      </c>
      <c r="CW194" s="2" t="str">
        <f t="shared" si="232"/>
        <v/>
      </c>
      <c r="CX194" s="2">
        <f t="shared" si="232"/>
        <v>54.758000000000003</v>
      </c>
      <c r="CY194" s="2">
        <f t="shared" si="232"/>
        <v>55.45</v>
      </c>
      <c r="CZ194" s="2" t="str">
        <f t="shared" si="232"/>
        <v/>
      </c>
      <c r="DA194" s="2" t="str">
        <f t="shared" si="232"/>
        <v/>
      </c>
      <c r="DB194" s="2" t="str">
        <f t="shared" si="232"/>
        <v/>
      </c>
      <c r="DC194" s="2" t="str">
        <f t="shared" si="232"/>
        <v/>
      </c>
      <c r="DD194" s="2" t="str">
        <f t="shared" si="232"/>
        <v/>
      </c>
      <c r="DE194" s="2" t="str">
        <f t="shared" si="232"/>
        <v/>
      </c>
      <c r="DF194" s="2" t="str">
        <f t="shared" si="232"/>
        <v/>
      </c>
      <c r="DG194" s="2">
        <f t="shared" si="232"/>
        <v>56.082999999999998</v>
      </c>
      <c r="DH194" s="2">
        <f t="shared" si="232"/>
        <v>54.767000000000003</v>
      </c>
      <c r="DI194" s="2">
        <f t="shared" si="232"/>
        <v>54.817</v>
      </c>
      <c r="DK194" s="2">
        <f t="shared" si="238"/>
        <v>98.364016685205797</v>
      </c>
      <c r="DL194" s="2">
        <f t="shared" si="238"/>
        <v>96.026315062388591</v>
      </c>
      <c r="DM194" s="2">
        <f t="shared" si="238"/>
        <v>98.345095798319321</v>
      </c>
      <c r="DN194" s="2">
        <f t="shared" si="238"/>
        <v>102.06093950534758</v>
      </c>
      <c r="DO194" s="2">
        <f t="shared" si="238"/>
        <v>100.04925604838708</v>
      </c>
      <c r="DP194" s="2">
        <f t="shared" si="238"/>
        <v>93.151977822580648</v>
      </c>
      <c r="DQ194" s="2">
        <f t="shared" si="238"/>
        <v>92.910008064516106</v>
      </c>
      <c r="DR194" s="2">
        <f t="shared" si="238"/>
        <v>100.20779221357063</v>
      </c>
      <c r="DS194" s="2">
        <f t="shared" si="238"/>
        <v>86.400063848720819</v>
      </c>
      <c r="DT194" s="2">
        <f t="shared" si="238"/>
        <v>84.001553225806433</v>
      </c>
      <c r="DU194" s="2">
        <f t="shared" si="238"/>
        <v>88.574450000000013</v>
      </c>
      <c r="DV194" s="2">
        <f t="shared" si="238"/>
        <v>94.047946774193562</v>
      </c>
      <c r="DW194" s="2">
        <f t="shared" si="238"/>
        <v>107.44018346774197</v>
      </c>
      <c r="DX194" s="2">
        <f t="shared" si="238"/>
        <v>103.48287878787876</v>
      </c>
      <c r="DY194" s="2">
        <f t="shared" si="238"/>
        <v>96.496327549128665</v>
      </c>
      <c r="EA194" s="2">
        <f t="shared" si="242"/>
        <v>70.554285714285754</v>
      </c>
      <c r="EB194" s="2">
        <f t="shared" si="242"/>
        <v>60.323644444444433</v>
      </c>
      <c r="EC194" s="2">
        <f t="shared" si="242"/>
        <v>50.446311111111136</v>
      </c>
      <c r="ED194" s="2">
        <f t="shared" si="242"/>
        <v>53.488782548476458</v>
      </c>
      <c r="EE194" s="2">
        <f t="shared" si="242"/>
        <v>51.618367807457687</v>
      </c>
      <c r="EF194" s="2">
        <f t="shared" si="241"/>
        <v>52.456664673537453</v>
      </c>
      <c r="EG194" s="2">
        <f t="shared" si="241"/>
        <v>55.159747845273387</v>
      </c>
      <c r="EH194" s="2">
        <f t="shared" si="241"/>
        <v>47.187097477494383</v>
      </c>
      <c r="EI194" s="2">
        <f t="shared" si="241"/>
        <v>52.307133778089877</v>
      </c>
      <c r="EJ194" s="2">
        <f t="shared" si="241"/>
        <v>55.101027887936553</v>
      </c>
      <c r="EK194" s="2">
        <f t="shared" si="213"/>
        <v>53.620905874906242</v>
      </c>
      <c r="EL194" s="2">
        <f t="shared" si="182"/>
        <v>50.332297076409958</v>
      </c>
      <c r="EM194" s="2">
        <f t="shared" si="182"/>
        <v>50.532300223502105</v>
      </c>
      <c r="EN194" s="2">
        <f t="shared" si="182"/>
        <v>55.321534737634025</v>
      </c>
      <c r="EO194" s="2">
        <f t="shared" si="182"/>
        <v>57.869759794598707</v>
      </c>
      <c r="EQ194" s="2">
        <f t="shared" si="239"/>
        <v>52.401444909387784</v>
      </c>
      <c r="ER194" s="2">
        <f t="shared" si="239"/>
        <v>54.11350099097367</v>
      </c>
      <c r="ES194" s="2">
        <f t="shared" si="239"/>
        <v>54.554523807353377</v>
      </c>
      <c r="ET194" s="2">
        <f t="shared" si="239"/>
        <v>53.418463863825522</v>
      </c>
      <c r="EU194" s="2">
        <f t="shared" si="239"/>
        <v>54.967172619167584</v>
      </c>
      <c r="EV194" s="2">
        <f t="shared" si="239"/>
        <v>56.264993585918845</v>
      </c>
      <c r="EW194" s="2">
        <f t="shared" si="239"/>
        <v>56.462911748434465</v>
      </c>
      <c r="EX194" s="2">
        <f t="shared" si="239"/>
        <v>53.990151619184843</v>
      </c>
      <c r="EY194" s="2">
        <f t="shared" si="239"/>
        <v>55.354726318032682</v>
      </c>
      <c r="EZ194" s="2">
        <f t="shared" si="239"/>
        <v>54.11664848811624</v>
      </c>
      <c r="FA194" s="2">
        <f t="shared" si="239"/>
        <v>53.210689653425781</v>
      </c>
      <c r="FB194" s="2">
        <f t="shared" si="239"/>
        <v>52.986476945387309</v>
      </c>
      <c r="FC194" s="2">
        <f t="shared" si="239"/>
        <v>55.135417183703282</v>
      </c>
      <c r="FD194" s="2">
        <f t="shared" si="239"/>
        <v>53.672966879985474</v>
      </c>
      <c r="FE194" s="2">
        <f t="shared" si="239"/>
        <v>53.870133705360487</v>
      </c>
      <c r="FG194" s="2">
        <f t="shared" si="240"/>
        <v>0.99999999999392464</v>
      </c>
      <c r="FH194" s="2">
        <f t="shared" si="240"/>
        <v>0.99999999999437572</v>
      </c>
      <c r="FI194" s="2">
        <f t="shared" si="240"/>
        <v>0.99999999999358036</v>
      </c>
      <c r="FJ194" s="2">
        <f t="shared" si="240"/>
        <v>0.99999999999348266</v>
      </c>
      <c r="FK194" s="2">
        <f t="shared" si="240"/>
        <v>0.99999999999354705</v>
      </c>
      <c r="FL194" s="2">
        <f t="shared" si="240"/>
        <v>0.99999999999448319</v>
      </c>
      <c r="FM194" s="2">
        <f t="shared" si="240"/>
        <v>0.99999999999459932</v>
      </c>
      <c r="FN194" s="2">
        <f t="shared" si="240"/>
        <v>0.99999999999448397</v>
      </c>
      <c r="FO194" s="2">
        <f t="shared" si="240"/>
        <v>0.99999999999459566</v>
      </c>
      <c r="FP194" s="2">
        <f t="shared" si="240"/>
        <v>0.99999999999455125</v>
      </c>
      <c r="FQ194" s="2">
        <f t="shared" si="240"/>
        <v>0.99999999999340661</v>
      </c>
      <c r="FR194" s="2">
        <f t="shared" si="240"/>
        <v>0.99999999999437195</v>
      </c>
      <c r="FS194" s="2">
        <f t="shared" si="240"/>
        <v>0.99999999993179522</v>
      </c>
      <c r="FT194" s="2">
        <f t="shared" si="240"/>
        <v>0.99999999950422203</v>
      </c>
      <c r="FU194" s="2">
        <f t="shared" si="240"/>
        <v>0.99999999775652149</v>
      </c>
      <c r="FW194" s="2">
        <f t="shared" si="233"/>
        <v>0.99977409908907588</v>
      </c>
      <c r="FX194" s="2">
        <f t="shared" si="233"/>
        <v>0.99986706329911468</v>
      </c>
      <c r="FY194" s="2">
        <f t="shared" si="233"/>
        <v>0.9998101432066836</v>
      </c>
      <c r="FZ194" s="2">
        <f t="shared" si="233"/>
        <v>0.99971607464303502</v>
      </c>
      <c r="GA194" s="2">
        <f t="shared" si="233"/>
        <v>0.99969286028825555</v>
      </c>
      <c r="GB194" s="2">
        <f t="shared" si="233"/>
        <v>0.99976344879471091</v>
      </c>
      <c r="GC194" s="2">
        <f t="shared" si="233"/>
        <v>0.9998109726287715</v>
      </c>
      <c r="GD194" s="2">
        <f t="shared" si="233"/>
        <v>0.99984206573591716</v>
      </c>
      <c r="GE194" s="2">
        <f t="shared" si="233"/>
        <v>0.99982528117718616</v>
      </c>
      <c r="GF194" s="2">
        <f t="shared" si="233"/>
        <v>0.9998099375718843</v>
      </c>
      <c r="GG194" s="2">
        <f t="shared" si="233"/>
        <v>0.99974541860883759</v>
      </c>
      <c r="GH194" s="2">
        <f t="shared" si="233"/>
        <v>0.99972402777490565</v>
      </c>
      <c r="GI194" s="2">
        <f t="shared" si="233"/>
        <v>0.99910913969441495</v>
      </c>
      <c r="GJ194" s="2">
        <f t="shared" si="233"/>
        <v>0.99792732909115878</v>
      </c>
      <c r="GK194" s="2">
        <f t="shared" si="233"/>
        <v>0.99622392783175318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0</v>
      </c>
      <c r="HD194" s="107">
        <f t="shared" si="184"/>
        <v>0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3.8463367647853408E-63</v>
      </c>
      <c r="HT194" s="107">
        <f t="shared" si="235"/>
        <v>5.9877274942504247E-89</v>
      </c>
      <c r="HU194" s="107">
        <f t="shared" si="235"/>
        <v>4.8448406323689686E-85</v>
      </c>
      <c r="HV194" s="107">
        <f t="shared" si="235"/>
        <v>1.4898841260056634E-84</v>
      </c>
      <c r="HW194" s="107">
        <f t="shared" si="235"/>
        <v>6.3756598429794264E-88</v>
      </c>
      <c r="HX194" s="107">
        <f t="shared" si="235"/>
        <v>3.3437916752877324E-94</v>
      </c>
      <c r="HY194" s="107">
        <f t="shared" si="235"/>
        <v>1.8305486522791158E-98</v>
      </c>
      <c r="HZ194" s="107">
        <f t="shared" si="235"/>
        <v>2.1882327038441758E-107</v>
      </c>
      <c r="IA194" s="107">
        <f t="shared" si="235"/>
        <v>5.4034096266261769E-111</v>
      </c>
      <c r="IB194" s="107">
        <f t="shared" si="235"/>
        <v>8.7161162875548354E-103</v>
      </c>
      <c r="IC194" s="107">
        <f t="shared" si="235"/>
        <v>2.9632247286990445E-100</v>
      </c>
      <c r="ID194" s="107">
        <f t="shared" si="235"/>
        <v>2.5328273456517787E-96</v>
      </c>
      <c r="IE194" s="107">
        <f t="shared" si="235"/>
        <v>3.9168561271315494E-85</v>
      </c>
      <c r="IF194" s="107">
        <f t="shared" si="235"/>
        <v>5.8957228054143187E-80</v>
      </c>
      <c r="IG194" s="107">
        <f t="shared" si="235"/>
        <v>1.0995198796163991E-138</v>
      </c>
      <c r="II194" s="107">
        <f t="shared" si="236"/>
        <v>7.2635715683025438E-26</v>
      </c>
      <c r="IJ194" s="107">
        <f t="shared" si="236"/>
        <v>9.1861103579254928E-39</v>
      </c>
      <c r="IK194" s="107">
        <f t="shared" si="236"/>
        <v>1.4282796853220538E-35</v>
      </c>
      <c r="IL194" s="107">
        <f t="shared" si="236"/>
        <v>2.5268787104709349E-33</v>
      </c>
      <c r="IM194" s="107">
        <f t="shared" si="236"/>
        <v>4.2931318504370782E-34</v>
      </c>
      <c r="IN194" s="107">
        <f t="shared" si="236"/>
        <v>1.3288643188515906E-37</v>
      </c>
      <c r="IO194" s="107">
        <f t="shared" si="236"/>
        <v>2.8937993123041068E-40</v>
      </c>
      <c r="IP194" s="107">
        <f t="shared" si="236"/>
        <v>6.5659382379633697E-45</v>
      </c>
      <c r="IQ194" s="107">
        <f t="shared" si="236"/>
        <v>1.4370882811641577E-45</v>
      </c>
      <c r="IR194" s="107">
        <f t="shared" si="236"/>
        <v>5.5403104486032034E-42</v>
      </c>
      <c r="IS194" s="107">
        <f t="shared" si="236"/>
        <v>1.0219090318642708E-39</v>
      </c>
      <c r="IT194" s="107">
        <f t="shared" si="236"/>
        <v>8.8942507615101894E-38</v>
      </c>
      <c r="IU194" s="107">
        <f t="shared" si="236"/>
        <v>1.1083371676709471E-31</v>
      </c>
      <c r="IV194" s="107">
        <f t="shared" si="236"/>
        <v>3.7514886366863023E-28</v>
      </c>
      <c r="IW194" s="107">
        <f t="shared" si="236"/>
        <v>2.4935970144503266E-17</v>
      </c>
      <c r="IY194" s="107">
        <f t="shared" si="237"/>
        <v>7.2635715683025438E-26</v>
      </c>
      <c r="IZ194" s="107">
        <f t="shared" si="237"/>
        <v>9.1861103579254928E-39</v>
      </c>
      <c r="JA194" s="107">
        <f t="shared" si="237"/>
        <v>1.4282796853220538E-35</v>
      </c>
      <c r="JB194" s="107">
        <f t="shared" si="237"/>
        <v>2.5268787104709349E-33</v>
      </c>
      <c r="JC194" s="107">
        <f t="shared" si="237"/>
        <v>4.2931318504370782E-34</v>
      </c>
      <c r="JD194" s="107">
        <f t="shared" si="237"/>
        <v>1.3288643188515906E-37</v>
      </c>
      <c r="JE194" s="107">
        <f t="shared" si="237"/>
        <v>2.8937993123041068E-40</v>
      </c>
      <c r="JF194" s="107">
        <f t="shared" si="237"/>
        <v>6.5659382379633697E-45</v>
      </c>
      <c r="JG194" s="107">
        <f t="shared" si="237"/>
        <v>1.4370882811641577E-45</v>
      </c>
      <c r="JH194" s="107">
        <f t="shared" si="237"/>
        <v>5.5403104486032034E-42</v>
      </c>
      <c r="JI194" s="107">
        <f t="shared" si="237"/>
        <v>1.0219090318642708E-39</v>
      </c>
      <c r="JJ194" s="107">
        <f t="shared" si="237"/>
        <v>8.8942507615101894E-38</v>
      </c>
      <c r="JK194" s="107">
        <f t="shared" si="237"/>
        <v>1.1083371676709471E-31</v>
      </c>
      <c r="JL194" s="107">
        <f t="shared" si="237"/>
        <v>3.7514886366863023E-28</v>
      </c>
      <c r="JM194" s="107">
        <f t="shared" si="237"/>
        <v>2.4935970144503266E-17</v>
      </c>
    </row>
    <row r="195" spans="2:273" x14ac:dyDescent="0.25">
      <c r="B195" s="2">
        <v>167</v>
      </c>
      <c r="C195" s="37">
        <v>51.628999999999998</v>
      </c>
      <c r="D195" s="37">
        <v>55.548000000000002</v>
      </c>
      <c r="E195" s="37">
        <v>54.548000000000002</v>
      </c>
      <c r="F195" s="37">
        <v>54.548000000000002</v>
      </c>
      <c r="G195" s="37">
        <v>56.082999999999998</v>
      </c>
      <c r="H195" s="37">
        <v>56.9</v>
      </c>
      <c r="I195" s="37">
        <v>57.082999999999998</v>
      </c>
      <c r="J195" s="37">
        <v>54.6</v>
      </c>
      <c r="K195" s="37">
        <v>57.116999999999997</v>
      </c>
      <c r="L195" s="37">
        <v>54.85</v>
      </c>
      <c r="M195" s="37">
        <v>53.55</v>
      </c>
      <c r="N195" s="37">
        <v>52.6</v>
      </c>
      <c r="O195" s="37">
        <v>55.55</v>
      </c>
      <c r="P195" s="37">
        <v>53.8</v>
      </c>
      <c r="Q195" s="37">
        <v>52.966999999999999</v>
      </c>
      <c r="S195" s="4">
        <f t="shared" si="185"/>
        <v>52.305601454746942</v>
      </c>
      <c r="T195" s="4" t="e">
        <f t="shared" si="186"/>
        <v>#N/A</v>
      </c>
      <c r="U195" s="4" t="e">
        <f t="shared" si="187"/>
        <v>#N/A</v>
      </c>
      <c r="V195" s="4" t="e">
        <f t="shared" si="188"/>
        <v>#N/A</v>
      </c>
      <c r="W195" s="4" t="e">
        <f t="shared" si="189"/>
        <v>#N/A</v>
      </c>
      <c r="X195" s="4" t="e">
        <f t="shared" si="190"/>
        <v>#N/A</v>
      </c>
      <c r="Y195" s="4" t="e">
        <f t="shared" si="191"/>
        <v>#N/A</v>
      </c>
      <c r="Z195" s="4" t="e">
        <f t="shared" si="192"/>
        <v>#N/A</v>
      </c>
      <c r="AA195" s="4" t="e">
        <f t="shared" si="193"/>
        <v>#N/A</v>
      </c>
      <c r="AB195" s="4" t="e">
        <f t="shared" si="194"/>
        <v>#N/A</v>
      </c>
      <c r="AC195" s="4" t="e">
        <f t="shared" si="195"/>
        <v>#N/A</v>
      </c>
      <c r="AD195" s="4" t="e">
        <f t="shared" si="196"/>
        <v>#N/A</v>
      </c>
      <c r="AE195" s="4">
        <f t="shared" si="197"/>
        <v>54.993500851285233</v>
      </c>
      <c r="AF195" s="4">
        <f t="shared" si="198"/>
        <v>53.52121594160576</v>
      </c>
      <c r="AG195" s="4">
        <f t="shared" si="198"/>
        <v>53.722387566749994</v>
      </c>
      <c r="AI195" s="4">
        <f t="shared" si="199"/>
        <v>-0.67660145474694389</v>
      </c>
      <c r="AJ195" s="4">
        <f t="shared" si="200"/>
        <v>0</v>
      </c>
      <c r="AK195" s="4">
        <f t="shared" si="201"/>
        <v>0</v>
      </c>
      <c r="AL195" s="4">
        <f t="shared" si="202"/>
        <v>0</v>
      </c>
      <c r="AM195" s="4">
        <f t="shared" si="203"/>
        <v>0</v>
      </c>
      <c r="AN195" s="4">
        <f t="shared" si="204"/>
        <v>0</v>
      </c>
      <c r="AO195" s="4">
        <f t="shared" si="205"/>
        <v>0</v>
      </c>
      <c r="AP195" s="4">
        <f t="shared" si="206"/>
        <v>0</v>
      </c>
      <c r="AQ195" s="4">
        <f t="shared" si="207"/>
        <v>0</v>
      </c>
      <c r="AR195" s="4">
        <f t="shared" si="208"/>
        <v>0</v>
      </c>
      <c r="AS195" s="4">
        <f t="shared" si="209"/>
        <v>0</v>
      </c>
      <c r="AT195" s="4">
        <f t="shared" si="210"/>
        <v>0</v>
      </c>
      <c r="AU195" s="4">
        <f t="shared" si="211"/>
        <v>0.55649914871476369</v>
      </c>
      <c r="AV195" s="4">
        <f t="shared" si="243"/>
        <v>0.27878405839423692</v>
      </c>
      <c r="AW195" s="4">
        <f t="shared" si="243"/>
        <v>-0.75538756674999519</v>
      </c>
      <c r="AY195" s="2">
        <f t="shared" si="229"/>
        <v>52.305601454746942</v>
      </c>
      <c r="AZ195" s="2" t="e">
        <f t="shared" si="229"/>
        <v>#N/A</v>
      </c>
      <c r="BA195" s="2" t="e">
        <f t="shared" si="229"/>
        <v>#N/A</v>
      </c>
      <c r="BB195" s="2" t="e">
        <f t="shared" si="229"/>
        <v>#N/A</v>
      </c>
      <c r="BC195" s="2" t="e">
        <f t="shared" si="229"/>
        <v>#N/A</v>
      </c>
      <c r="BD195" s="2" t="e">
        <f t="shared" si="229"/>
        <v>#N/A</v>
      </c>
      <c r="BE195" s="2" t="e">
        <f t="shared" si="229"/>
        <v>#N/A</v>
      </c>
      <c r="BF195" s="2" t="e">
        <f t="shared" si="229"/>
        <v>#N/A</v>
      </c>
      <c r="BG195" s="2" t="e">
        <f t="shared" si="229"/>
        <v>#N/A</v>
      </c>
      <c r="BH195" s="2" t="e">
        <f t="shared" si="229"/>
        <v>#N/A</v>
      </c>
      <c r="BI195" s="2" t="e">
        <f t="shared" si="229"/>
        <v>#N/A</v>
      </c>
      <c r="BJ195" s="2" t="e">
        <f t="shared" si="229"/>
        <v>#N/A</v>
      </c>
      <c r="BK195" s="2">
        <f t="shared" si="229"/>
        <v>54.993500851285233</v>
      </c>
      <c r="BL195" s="2">
        <f t="shared" si="229"/>
        <v>53.52121594160576</v>
      </c>
      <c r="BM195" s="2">
        <f t="shared" si="229"/>
        <v>53.722387566749994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51.628999999999998</v>
      </c>
      <c r="CV195" s="2" t="str">
        <f t="shared" si="232"/>
        <v/>
      </c>
      <c r="CW195" s="2" t="str">
        <f t="shared" si="232"/>
        <v/>
      </c>
      <c r="CX195" s="2" t="str">
        <f t="shared" si="232"/>
        <v/>
      </c>
      <c r="CY195" s="2" t="str">
        <f t="shared" si="232"/>
        <v/>
      </c>
      <c r="CZ195" s="2" t="str">
        <f t="shared" si="232"/>
        <v/>
      </c>
      <c r="DA195" s="2" t="str">
        <f t="shared" si="232"/>
        <v/>
      </c>
      <c r="DB195" s="2" t="str">
        <f t="shared" si="232"/>
        <v/>
      </c>
      <c r="DC195" s="2" t="str">
        <f t="shared" si="232"/>
        <v/>
      </c>
      <c r="DD195" s="2" t="str">
        <f t="shared" si="232"/>
        <v/>
      </c>
      <c r="DE195" s="2" t="str">
        <f t="shared" si="232"/>
        <v/>
      </c>
      <c r="DF195" s="2" t="str">
        <f t="shared" si="232"/>
        <v/>
      </c>
      <c r="DG195" s="2">
        <f t="shared" si="232"/>
        <v>55.55</v>
      </c>
      <c r="DH195" s="2">
        <f t="shared" si="232"/>
        <v>53.8</v>
      </c>
      <c r="DI195" s="2">
        <f t="shared" si="232"/>
        <v>52.966999999999999</v>
      </c>
      <c r="DK195" s="2">
        <f t="shared" si="238"/>
        <v>98.546826696329276</v>
      </c>
      <c r="DL195" s="2">
        <f t="shared" si="238"/>
        <v>96.188595142602495</v>
      </c>
      <c r="DM195" s="2">
        <f t="shared" si="238"/>
        <v>98.514399999999995</v>
      </c>
      <c r="DN195" s="2">
        <f t="shared" si="238"/>
        <v>102.25235093582886</v>
      </c>
      <c r="DO195" s="2">
        <f t="shared" si="238"/>
        <v>100.21540634164222</v>
      </c>
      <c r="DP195" s="2">
        <f t="shared" si="238"/>
        <v>93.265873717008787</v>
      </c>
      <c r="DQ195" s="2">
        <f t="shared" si="238"/>
        <v>93.018010080645141</v>
      </c>
      <c r="DR195" s="2">
        <f t="shared" si="238"/>
        <v>100.36329454949944</v>
      </c>
      <c r="DS195" s="2">
        <f t="shared" si="238"/>
        <v>86.467424694104579</v>
      </c>
      <c r="DT195" s="2">
        <f t="shared" si="238"/>
        <v>84.03992258064514</v>
      </c>
      <c r="DU195" s="2">
        <f t="shared" si="238"/>
        <v>88.659629838709691</v>
      </c>
      <c r="DV195" s="2">
        <f t="shared" si="238"/>
        <v>94.179846370967752</v>
      </c>
      <c r="DW195" s="2">
        <f t="shared" si="238"/>
        <v>107.64396206011733</v>
      </c>
      <c r="DX195" s="2">
        <f t="shared" si="238"/>
        <v>103.65306060606058</v>
      </c>
      <c r="DY195" s="2">
        <f t="shared" si="238"/>
        <v>96.646689284390064</v>
      </c>
      <c r="EA195" s="2">
        <f t="shared" si="242"/>
        <v>70.674428571428606</v>
      </c>
      <c r="EB195" s="2">
        <f t="shared" si="242"/>
        <v>60.296711111111101</v>
      </c>
      <c r="EC195" s="2">
        <f t="shared" si="242"/>
        <v>50.300077777777801</v>
      </c>
      <c r="ED195" s="2">
        <f t="shared" si="242"/>
        <v>53.36771966759003</v>
      </c>
      <c r="EE195" s="2">
        <f t="shared" si="242"/>
        <v>51.455005799104583</v>
      </c>
      <c r="EF195" s="2">
        <f t="shared" si="241"/>
        <v>52.293167332712358</v>
      </c>
      <c r="EG195" s="2">
        <f t="shared" si="241"/>
        <v>55.027765910501266</v>
      </c>
      <c r="EH195" s="2">
        <f t="shared" si="241"/>
        <v>46.949184264816211</v>
      </c>
      <c r="EI195" s="2">
        <f t="shared" si="241"/>
        <v>52.133175561797742</v>
      </c>
      <c r="EJ195" s="2">
        <f t="shared" si="241"/>
        <v>54.977018805168228</v>
      </c>
      <c r="EK195" s="2">
        <f t="shared" si="213"/>
        <v>53.482218398349602</v>
      </c>
      <c r="EL195" s="2">
        <f t="shared" si="182"/>
        <v>50.162751600012015</v>
      </c>
      <c r="EM195" s="2">
        <f t="shared" si="182"/>
        <v>50.332457749505714</v>
      </c>
      <c r="EN195" s="2">
        <f t="shared" si="182"/>
        <v>55.187503742712082</v>
      </c>
      <c r="EO195" s="2">
        <f t="shared" si="182"/>
        <v>57.75915595283378</v>
      </c>
      <c r="EQ195" s="2">
        <f t="shared" si="239"/>
        <v>52.302304617218496</v>
      </c>
      <c r="ER195" s="2">
        <f t="shared" si="239"/>
        <v>54.01313988738859</v>
      </c>
      <c r="ES195" s="2">
        <f t="shared" si="239"/>
        <v>54.459505758128216</v>
      </c>
      <c r="ET195" s="2">
        <f t="shared" si="239"/>
        <v>53.299591846412177</v>
      </c>
      <c r="EU195" s="2">
        <f t="shared" si="239"/>
        <v>54.849083594301121</v>
      </c>
      <c r="EV195" s="2">
        <f t="shared" si="239"/>
        <v>56.150690334128868</v>
      </c>
      <c r="EW195" s="2">
        <f t="shared" si="239"/>
        <v>56.349473567935149</v>
      </c>
      <c r="EX195" s="2">
        <f t="shared" si="239"/>
        <v>53.840607087380832</v>
      </c>
      <c r="EY195" s="2">
        <f t="shared" si="239"/>
        <v>55.221739105133821</v>
      </c>
      <c r="EZ195" s="2">
        <f t="shared" si="239"/>
        <v>53.981062953847754</v>
      </c>
      <c r="FA195" s="2">
        <f t="shared" si="239"/>
        <v>53.067339235262992</v>
      </c>
      <c r="FB195" s="2">
        <f t="shared" si="239"/>
        <v>52.851400131434907</v>
      </c>
      <c r="FC195" s="2">
        <f t="shared" si="239"/>
        <v>54.996871940885427</v>
      </c>
      <c r="FD195" s="2">
        <f t="shared" si="239"/>
        <v>53.518359330386843</v>
      </c>
      <c r="FE195" s="2">
        <f t="shared" si="239"/>
        <v>53.709570266541874</v>
      </c>
      <c r="FG195" s="2">
        <f t="shared" si="240"/>
        <v>0.99999999999517419</v>
      </c>
      <c r="FH195" s="2">
        <f t="shared" si="240"/>
        <v>0.99999999999553246</v>
      </c>
      <c r="FI195" s="2">
        <f t="shared" si="240"/>
        <v>0.99999999999490063</v>
      </c>
      <c r="FJ195" s="2">
        <f t="shared" si="240"/>
        <v>0.99999999999482314</v>
      </c>
      <c r="FK195" s="2">
        <f t="shared" si="240"/>
        <v>0.99999999999487421</v>
      </c>
      <c r="FL195" s="2">
        <f t="shared" si="240"/>
        <v>0.99999999999561784</v>
      </c>
      <c r="FM195" s="2">
        <f t="shared" si="240"/>
        <v>0.9999999999957101</v>
      </c>
      <c r="FN195" s="2">
        <f t="shared" si="240"/>
        <v>0.9999999999956185</v>
      </c>
      <c r="FO195" s="2">
        <f t="shared" si="240"/>
        <v>0.99999999999570721</v>
      </c>
      <c r="FP195" s="2">
        <f t="shared" si="240"/>
        <v>0.99999999999567191</v>
      </c>
      <c r="FQ195" s="2">
        <f t="shared" si="240"/>
        <v>0.99999999999476274</v>
      </c>
      <c r="FR195" s="2">
        <f t="shared" si="240"/>
        <v>0.99999999999552946</v>
      </c>
      <c r="FS195" s="2">
        <f t="shared" si="240"/>
        <v>0.99999999994467703</v>
      </c>
      <c r="FT195" s="2">
        <f t="shared" si="240"/>
        <v>0.99999999959078278</v>
      </c>
      <c r="FU195" s="2">
        <f t="shared" si="240"/>
        <v>0.99999999812068818</v>
      </c>
      <c r="FW195" s="2">
        <f t="shared" si="233"/>
        <v>0.99982055219079957</v>
      </c>
      <c r="FX195" s="2">
        <f t="shared" si="233"/>
        <v>0.99989440173785915</v>
      </c>
      <c r="FY195" s="2">
        <f t="shared" si="233"/>
        <v>0.99984918549948254</v>
      </c>
      <c r="FZ195" s="2">
        <f t="shared" si="233"/>
        <v>0.99977445690172251</v>
      </c>
      <c r="GA195" s="2">
        <f t="shared" si="233"/>
        <v>0.99975601484242205</v>
      </c>
      <c r="GB195" s="2">
        <f t="shared" si="233"/>
        <v>0.99981209155657724</v>
      </c>
      <c r="GC195" s="2">
        <f t="shared" si="233"/>
        <v>0.99984984438420854</v>
      </c>
      <c r="GD195" s="2">
        <f t="shared" si="233"/>
        <v>0.99987454427967826</v>
      </c>
      <c r="GE195" s="2">
        <f t="shared" si="233"/>
        <v>0.99986121091855318</v>
      </c>
      <c r="GF195" s="2">
        <f t="shared" si="233"/>
        <v>0.99984902214519134</v>
      </c>
      <c r="GG195" s="2">
        <f t="shared" si="233"/>
        <v>0.9997977682240673</v>
      </c>
      <c r="GH195" s="2">
        <f t="shared" si="233"/>
        <v>0.99978077502646534</v>
      </c>
      <c r="GI195" s="2">
        <f t="shared" si="233"/>
        <v>0.99927727413721734</v>
      </c>
      <c r="GJ195" s="2">
        <f t="shared" si="233"/>
        <v>0.99828858943247467</v>
      </c>
      <c r="GK195" s="2">
        <f t="shared" si="233"/>
        <v>0.99683492877562629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0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3.776344165978724E-65</v>
      </c>
      <c r="HT195" s="107">
        <f t="shared" si="235"/>
        <v>9.8313528040072395E-92</v>
      </c>
      <c r="HU195" s="107">
        <f t="shared" si="235"/>
        <v>9.4363233058338449E-88</v>
      </c>
      <c r="HV195" s="107">
        <f t="shared" si="235"/>
        <v>2.7084999572846415E-87</v>
      </c>
      <c r="HW195" s="107">
        <f t="shared" si="235"/>
        <v>8.866185804372053E-91</v>
      </c>
      <c r="HX195" s="107">
        <f t="shared" si="235"/>
        <v>3.214592087082403E-97</v>
      </c>
      <c r="HY195" s="107">
        <f t="shared" si="235"/>
        <v>1.4075636634446381E-101</v>
      </c>
      <c r="HZ195" s="107">
        <f t="shared" si="235"/>
        <v>9.2507863446740644E-111</v>
      </c>
      <c r="IA195" s="107">
        <f t="shared" si="235"/>
        <v>1.7186428936194707E-114</v>
      </c>
      <c r="IB195" s="107">
        <f t="shared" si="235"/>
        <v>4.8447643541346624E-106</v>
      </c>
      <c r="IC195" s="107">
        <f t="shared" si="235"/>
        <v>1.7325125726238942E-103</v>
      </c>
      <c r="ID195" s="107">
        <f t="shared" si="235"/>
        <v>1.9363426154883475E-99</v>
      </c>
      <c r="IE195" s="107">
        <f t="shared" si="235"/>
        <v>5.7747177159919965E-88</v>
      </c>
      <c r="IF195" s="107">
        <f t="shared" si="235"/>
        <v>1.2178534626389539E-82</v>
      </c>
      <c r="IG195" s="107">
        <f t="shared" si="235"/>
        <v>1.5703146889161959E-143</v>
      </c>
      <c r="II195" s="107">
        <f t="shared" si="236"/>
        <v>3.2672866252215649E-27</v>
      </c>
      <c r="IJ195" s="107">
        <f t="shared" si="236"/>
        <v>1.0662368536222801E-40</v>
      </c>
      <c r="IK195" s="107">
        <f t="shared" si="236"/>
        <v>2.0453449610052301E-37</v>
      </c>
      <c r="IL195" s="107">
        <f t="shared" si="236"/>
        <v>3.9273805754620765E-35</v>
      </c>
      <c r="IM195" s="107">
        <f t="shared" si="236"/>
        <v>5.7850690905709185E-36</v>
      </c>
      <c r="IN195" s="107">
        <f t="shared" si="236"/>
        <v>1.3101034022370831E-39</v>
      </c>
      <c r="IO195" s="107">
        <f t="shared" si="236"/>
        <v>2.3141436091400372E-42</v>
      </c>
      <c r="IP195" s="107">
        <f t="shared" si="236"/>
        <v>3.2928765401960022E-47</v>
      </c>
      <c r="IQ195" s="107">
        <f t="shared" si="236"/>
        <v>6.2395195458294344E-48</v>
      </c>
      <c r="IR195" s="107">
        <f t="shared" si="236"/>
        <v>3.5647534500267618E-44</v>
      </c>
      <c r="IS195" s="107">
        <f t="shared" si="236"/>
        <v>7.3551432945547E-42</v>
      </c>
      <c r="IT195" s="107">
        <f t="shared" si="236"/>
        <v>7.8486743769965085E-40</v>
      </c>
      <c r="IU195" s="107">
        <f t="shared" si="236"/>
        <v>1.6979298666442828E-33</v>
      </c>
      <c r="IV195" s="107">
        <f t="shared" si="236"/>
        <v>7.9951051864698174E-30</v>
      </c>
      <c r="IW195" s="107">
        <f t="shared" si="236"/>
        <v>2.3905017950142668E-18</v>
      </c>
      <c r="IY195" s="107">
        <f t="shared" si="237"/>
        <v>3.2672866252215649E-27</v>
      </c>
      <c r="IZ195" s="107">
        <f t="shared" si="237"/>
        <v>1.0662368536222801E-40</v>
      </c>
      <c r="JA195" s="107">
        <f t="shared" si="237"/>
        <v>2.0453449610052301E-37</v>
      </c>
      <c r="JB195" s="107">
        <f t="shared" si="237"/>
        <v>3.9273805754620765E-35</v>
      </c>
      <c r="JC195" s="107">
        <f t="shared" si="237"/>
        <v>5.7850690905709185E-36</v>
      </c>
      <c r="JD195" s="107">
        <f t="shared" si="237"/>
        <v>1.3101034022370831E-39</v>
      </c>
      <c r="JE195" s="107">
        <f t="shared" si="237"/>
        <v>2.3141436091400372E-42</v>
      </c>
      <c r="JF195" s="107">
        <f t="shared" si="237"/>
        <v>3.2928765401960022E-47</v>
      </c>
      <c r="JG195" s="107">
        <f t="shared" si="237"/>
        <v>6.2395195458294344E-48</v>
      </c>
      <c r="JH195" s="107">
        <f t="shared" si="237"/>
        <v>3.5647534500267618E-44</v>
      </c>
      <c r="JI195" s="107">
        <f t="shared" si="237"/>
        <v>7.3551432945547E-42</v>
      </c>
      <c r="JJ195" s="107">
        <f t="shared" si="237"/>
        <v>7.8486743769965085E-40</v>
      </c>
      <c r="JK195" s="107">
        <f t="shared" si="237"/>
        <v>1.6979298666442828E-33</v>
      </c>
      <c r="JL195" s="107">
        <f t="shared" si="237"/>
        <v>7.9951051864698174E-30</v>
      </c>
      <c r="JM195" s="107">
        <f t="shared" si="237"/>
        <v>2.3905017950142668E-18</v>
      </c>
    </row>
    <row r="196" spans="2:273" x14ac:dyDescent="0.25">
      <c r="B196" s="2">
        <v>168</v>
      </c>
      <c r="C196" s="37">
        <v>51.161000000000001</v>
      </c>
      <c r="D196" s="37">
        <v>55.081000000000003</v>
      </c>
      <c r="E196" s="37">
        <v>54.113</v>
      </c>
      <c r="F196" s="37">
        <v>55.918999999999997</v>
      </c>
      <c r="G196" s="37">
        <v>54.817</v>
      </c>
      <c r="H196" s="37">
        <v>55.667000000000002</v>
      </c>
      <c r="I196" s="37">
        <v>56.95</v>
      </c>
      <c r="J196" s="37">
        <v>55.082999999999998</v>
      </c>
      <c r="K196" s="37">
        <v>56.45</v>
      </c>
      <c r="L196" s="37">
        <v>54.332999999999998</v>
      </c>
      <c r="M196" s="37">
        <v>52.982999999999997</v>
      </c>
      <c r="N196" s="37">
        <v>52.332999999999998</v>
      </c>
      <c r="O196" s="37">
        <v>56.283000000000001</v>
      </c>
      <c r="P196" s="37">
        <v>54.283000000000001</v>
      </c>
      <c r="Q196" s="37">
        <v>53.667000000000002</v>
      </c>
      <c r="S196" s="4">
        <f t="shared" si="185"/>
        <v>52.205814450713994</v>
      </c>
      <c r="T196" s="4" t="e">
        <f t="shared" si="186"/>
        <v>#N/A</v>
      </c>
      <c r="U196" s="4" t="e">
        <f t="shared" si="187"/>
        <v>#N/A</v>
      </c>
      <c r="V196" s="4" t="e">
        <f t="shared" si="188"/>
        <v>#N/A</v>
      </c>
      <c r="W196" s="4" t="e">
        <f t="shared" si="189"/>
        <v>#N/A</v>
      </c>
      <c r="X196" s="4" t="e">
        <f t="shared" si="190"/>
        <v>#N/A</v>
      </c>
      <c r="Y196" s="4" t="e">
        <f t="shared" si="191"/>
        <v>#N/A</v>
      </c>
      <c r="Z196" s="4" t="e">
        <f t="shared" si="192"/>
        <v>#N/A</v>
      </c>
      <c r="AA196" s="4" t="e">
        <f t="shared" si="193"/>
        <v>#N/A</v>
      </c>
      <c r="AB196" s="4" t="e">
        <f t="shared" si="194"/>
        <v>#N/A</v>
      </c>
      <c r="AC196" s="4" t="e">
        <f t="shared" si="195"/>
        <v>#N/A</v>
      </c>
      <c r="AD196" s="4" t="e">
        <f t="shared" si="196"/>
        <v>#N/A</v>
      </c>
      <c r="AE196" s="4" t="e">
        <f t="shared" si="197"/>
        <v>#N/A</v>
      </c>
      <c r="AF196" s="4">
        <f t="shared" si="198"/>
        <v>53.366139419733742</v>
      </c>
      <c r="AG196" s="4">
        <f t="shared" si="198"/>
        <v>53.559881639304898</v>
      </c>
      <c r="AI196" s="4">
        <f t="shared" si="199"/>
        <v>-1.0448144507139929</v>
      </c>
      <c r="AJ196" s="4">
        <f t="shared" si="200"/>
        <v>0</v>
      </c>
      <c r="AK196" s="4">
        <f t="shared" si="201"/>
        <v>0</v>
      </c>
      <c r="AL196" s="4">
        <f t="shared" si="202"/>
        <v>0</v>
      </c>
      <c r="AM196" s="4">
        <f t="shared" si="203"/>
        <v>0</v>
      </c>
      <c r="AN196" s="4">
        <f t="shared" si="204"/>
        <v>0</v>
      </c>
      <c r="AO196" s="4">
        <f t="shared" si="205"/>
        <v>0</v>
      </c>
      <c r="AP196" s="4">
        <f t="shared" si="206"/>
        <v>0</v>
      </c>
      <c r="AQ196" s="4">
        <f t="shared" si="207"/>
        <v>0</v>
      </c>
      <c r="AR196" s="4">
        <f t="shared" si="208"/>
        <v>0</v>
      </c>
      <c r="AS196" s="4">
        <f t="shared" si="209"/>
        <v>0</v>
      </c>
      <c r="AT196" s="4">
        <f t="shared" si="210"/>
        <v>0</v>
      </c>
      <c r="AU196" s="4">
        <f t="shared" si="211"/>
        <v>0</v>
      </c>
      <c r="AV196" s="4">
        <f t="shared" si="243"/>
        <v>0.91686058026625972</v>
      </c>
      <c r="AW196" s="4">
        <f t="shared" si="243"/>
        <v>0.10711836069510383</v>
      </c>
      <c r="AY196" s="2">
        <f t="shared" ref="AY196:BM212" si="245">IF(OR($B196 &lt; C$231, $B196 &gt; C$234), #N/A, ((1-FG196)*DK196) + (FG196 - FW196)*EA196 + (FW196*EQ196))</f>
        <v>52.205814450713994</v>
      </c>
      <c r="AZ196" s="2" t="e">
        <f t="shared" si="245"/>
        <v>#N/A</v>
      </c>
      <c r="BA196" s="2" t="e">
        <f t="shared" si="245"/>
        <v>#N/A</v>
      </c>
      <c r="BB196" s="2" t="e">
        <f t="shared" si="245"/>
        <v>#N/A</v>
      </c>
      <c r="BC196" s="2" t="e">
        <f t="shared" si="245"/>
        <v>#N/A</v>
      </c>
      <c r="BD196" s="2" t="e">
        <f t="shared" si="245"/>
        <v>#N/A</v>
      </c>
      <c r="BE196" s="2" t="e">
        <f t="shared" si="245"/>
        <v>#N/A</v>
      </c>
      <c r="BF196" s="2" t="e">
        <f t="shared" si="245"/>
        <v>#N/A</v>
      </c>
      <c r="BG196" s="2" t="e">
        <f t="shared" si="245"/>
        <v>#N/A</v>
      </c>
      <c r="BH196" s="2" t="e">
        <f t="shared" si="245"/>
        <v>#N/A</v>
      </c>
      <c r="BI196" s="2" t="e">
        <f t="shared" si="245"/>
        <v>#N/A</v>
      </c>
      <c r="BJ196" s="2" t="e">
        <f t="shared" si="245"/>
        <v>#N/A</v>
      </c>
      <c r="BK196" s="2" t="e">
        <f t="shared" si="245"/>
        <v>#N/A</v>
      </c>
      <c r="BL196" s="2">
        <f t="shared" si="245"/>
        <v>53.366139419733742</v>
      </c>
      <c r="BM196" s="2">
        <f t="shared" si="245"/>
        <v>53.559881639304898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51.161000000000001</v>
      </c>
      <c r="CV196" s="2" t="str">
        <f t="shared" si="248"/>
        <v/>
      </c>
      <c r="CW196" s="2" t="str">
        <f t="shared" si="248"/>
        <v/>
      </c>
      <c r="CX196" s="2" t="str">
        <f t="shared" si="248"/>
        <v/>
      </c>
      <c r="CY196" s="2" t="str">
        <f t="shared" si="248"/>
        <v/>
      </c>
      <c r="CZ196" s="2" t="str">
        <f t="shared" si="248"/>
        <v/>
      </c>
      <c r="DA196" s="2" t="str">
        <f t="shared" si="248"/>
        <v/>
      </c>
      <c r="DB196" s="2" t="str">
        <f t="shared" si="248"/>
        <v/>
      </c>
      <c r="DC196" s="2" t="str">
        <f t="shared" si="248"/>
        <v/>
      </c>
      <c r="DD196" s="2" t="str">
        <f t="shared" si="248"/>
        <v/>
      </c>
      <c r="DE196" s="2" t="str">
        <f t="shared" si="248"/>
        <v/>
      </c>
      <c r="DF196" s="2" t="str">
        <f t="shared" si="248"/>
        <v/>
      </c>
      <c r="DG196" s="2" t="str">
        <f t="shared" si="248"/>
        <v/>
      </c>
      <c r="DH196" s="2">
        <f t="shared" si="248"/>
        <v>54.283000000000001</v>
      </c>
      <c r="DI196" s="2">
        <f t="shared" si="248"/>
        <v>53.667000000000002</v>
      </c>
      <c r="DK196" s="2">
        <f t="shared" si="238"/>
        <v>98.729636707452741</v>
      </c>
      <c r="DL196" s="2">
        <f t="shared" si="238"/>
        <v>96.350875222816398</v>
      </c>
      <c r="DM196" s="2">
        <f t="shared" si="238"/>
        <v>98.683704201680655</v>
      </c>
      <c r="DN196" s="2">
        <f t="shared" si="238"/>
        <v>102.44376236631015</v>
      </c>
      <c r="DO196" s="2">
        <f t="shared" si="238"/>
        <v>100.38155663489735</v>
      </c>
      <c r="DP196" s="2">
        <f t="shared" si="238"/>
        <v>93.379769611436942</v>
      </c>
      <c r="DQ196" s="2">
        <f t="shared" si="238"/>
        <v>93.126012096774176</v>
      </c>
      <c r="DR196" s="2">
        <f t="shared" si="238"/>
        <v>100.51879688542826</v>
      </c>
      <c r="DS196" s="2">
        <f t="shared" si="238"/>
        <v>86.53478553948834</v>
      </c>
      <c r="DT196" s="2">
        <f t="shared" si="238"/>
        <v>84.078291935483847</v>
      </c>
      <c r="DU196" s="2">
        <f t="shared" si="238"/>
        <v>88.744809677419369</v>
      </c>
      <c r="DV196" s="2">
        <f t="shared" si="238"/>
        <v>94.311745967741956</v>
      </c>
      <c r="DW196" s="2">
        <f t="shared" si="238"/>
        <v>107.8477406524927</v>
      </c>
      <c r="DX196" s="2">
        <f t="shared" si="238"/>
        <v>103.82324242424239</v>
      </c>
      <c r="DY196" s="2">
        <f t="shared" si="238"/>
        <v>96.797051019651462</v>
      </c>
      <c r="EA196" s="2">
        <f t="shared" si="242"/>
        <v>70.794571428571459</v>
      </c>
      <c r="EB196" s="2">
        <f t="shared" si="242"/>
        <v>60.269777777777762</v>
      </c>
      <c r="EC196" s="2">
        <f t="shared" si="242"/>
        <v>50.153844444444474</v>
      </c>
      <c r="ED196" s="2">
        <f t="shared" si="242"/>
        <v>53.246656786703603</v>
      </c>
      <c r="EE196" s="2">
        <f t="shared" si="242"/>
        <v>51.291643790751465</v>
      </c>
      <c r="EF196" s="2">
        <f t="shared" si="241"/>
        <v>52.129669991887262</v>
      </c>
      <c r="EG196" s="2">
        <f t="shared" si="241"/>
        <v>54.895783975729152</v>
      </c>
      <c r="EH196" s="2">
        <f t="shared" si="241"/>
        <v>46.711271052138038</v>
      </c>
      <c r="EI196" s="2">
        <f t="shared" si="241"/>
        <v>51.959217345505607</v>
      </c>
      <c r="EJ196" s="2">
        <f t="shared" si="241"/>
        <v>54.853009722399904</v>
      </c>
      <c r="EK196" s="2">
        <f t="shared" si="213"/>
        <v>53.343530921792969</v>
      </c>
      <c r="EL196" s="2">
        <f t="shared" si="182"/>
        <v>49.993206123614073</v>
      </c>
      <c r="EM196" s="2">
        <f t="shared" si="182"/>
        <v>50.132615275509323</v>
      </c>
      <c r="EN196" s="2">
        <f t="shared" si="182"/>
        <v>55.053472747790124</v>
      </c>
      <c r="EO196" s="2">
        <f t="shared" si="182"/>
        <v>57.648552111068852</v>
      </c>
      <c r="EQ196" s="2">
        <f t="shared" si="239"/>
        <v>52.203164325049201</v>
      </c>
      <c r="ER196" s="2">
        <f t="shared" si="239"/>
        <v>53.912778783803518</v>
      </c>
      <c r="ES196" s="2">
        <f t="shared" si="239"/>
        <v>54.364487708903056</v>
      </c>
      <c r="ET196" s="2">
        <f t="shared" si="239"/>
        <v>53.180719828998832</v>
      </c>
      <c r="EU196" s="2">
        <f t="shared" si="239"/>
        <v>54.730994569434642</v>
      </c>
      <c r="EV196" s="2">
        <f t="shared" si="239"/>
        <v>56.036387082338891</v>
      </c>
      <c r="EW196" s="2">
        <f t="shared" si="239"/>
        <v>56.236035387435834</v>
      </c>
      <c r="EX196" s="2">
        <f t="shared" si="239"/>
        <v>53.691062555576821</v>
      </c>
      <c r="EY196" s="2">
        <f t="shared" si="239"/>
        <v>55.088751892234953</v>
      </c>
      <c r="EZ196" s="2">
        <f t="shared" si="239"/>
        <v>53.845477419579254</v>
      </c>
      <c r="FA196" s="2">
        <f t="shared" si="239"/>
        <v>52.923988817100209</v>
      </c>
      <c r="FB196" s="2">
        <f t="shared" si="239"/>
        <v>52.716323317482505</v>
      </c>
      <c r="FC196" s="2">
        <f t="shared" si="239"/>
        <v>54.858326698067586</v>
      </c>
      <c r="FD196" s="2">
        <f t="shared" si="239"/>
        <v>53.363751780788206</v>
      </c>
      <c r="FE196" s="2">
        <f t="shared" si="239"/>
        <v>53.549006827723261</v>
      </c>
      <c r="FG196" s="2">
        <f t="shared" si="240"/>
        <v>0.99999999999616673</v>
      </c>
      <c r="FH196" s="2">
        <f t="shared" si="240"/>
        <v>0.99999999999645128</v>
      </c>
      <c r="FI196" s="2">
        <f t="shared" si="240"/>
        <v>0.99999999999594946</v>
      </c>
      <c r="FJ196" s="2">
        <f t="shared" si="240"/>
        <v>0.99999999999588784</v>
      </c>
      <c r="FK196" s="2">
        <f t="shared" si="240"/>
        <v>0.99999999999592848</v>
      </c>
      <c r="FL196" s="2">
        <f t="shared" si="240"/>
        <v>0.99999999999651912</v>
      </c>
      <c r="FM196" s="2">
        <f t="shared" si="240"/>
        <v>0.99999999999659239</v>
      </c>
      <c r="FN196" s="2">
        <f t="shared" si="240"/>
        <v>0.99999999999651967</v>
      </c>
      <c r="FO196" s="2">
        <f t="shared" si="240"/>
        <v>0.99999999999659006</v>
      </c>
      <c r="FP196" s="2">
        <f t="shared" si="240"/>
        <v>0.99999999999656208</v>
      </c>
      <c r="FQ196" s="2">
        <f t="shared" si="240"/>
        <v>0.99999999999583988</v>
      </c>
      <c r="FR196" s="2">
        <f t="shared" si="240"/>
        <v>0.99999999999644895</v>
      </c>
      <c r="FS196" s="2">
        <f t="shared" si="240"/>
        <v>0.99999999995512578</v>
      </c>
      <c r="FT196" s="2">
        <f t="shared" si="240"/>
        <v>0.99999999966223041</v>
      </c>
      <c r="FU196" s="2">
        <f t="shared" si="240"/>
        <v>0.9999999984257425</v>
      </c>
      <c r="FW196" s="2">
        <f t="shared" ref="FW196:GK212" si="249">POWER(10,($B196-C$233)/C$230)/(1+POWER(10,($B196-C$233)/C$230))</f>
        <v>0.99985745427750816</v>
      </c>
      <c r="FX196" s="2">
        <f t="shared" si="249"/>
        <v>0.99991611849705653</v>
      </c>
      <c r="FY196" s="2">
        <f t="shared" si="249"/>
        <v>0.99988020006804468</v>
      </c>
      <c r="FZ196" s="2">
        <f t="shared" si="249"/>
        <v>0.999820836437879</v>
      </c>
      <c r="GA196" s="2">
        <f t="shared" si="249"/>
        <v>0.99980618597472815</v>
      </c>
      <c r="GB196" s="2">
        <f t="shared" si="249"/>
        <v>0.99985073324906526</v>
      </c>
      <c r="GC196" s="2">
        <f t="shared" si="249"/>
        <v>0.99988072347118484</v>
      </c>
      <c r="GD196" s="2">
        <f t="shared" si="249"/>
        <v>0.99990034440775744</v>
      </c>
      <c r="GE196" s="2">
        <f t="shared" si="249"/>
        <v>0.9998897527669286</v>
      </c>
      <c r="GF196" s="2">
        <f t="shared" si="249"/>
        <v>0.99988007030306458</v>
      </c>
      <c r="GG196" s="2">
        <f t="shared" si="249"/>
        <v>0.99983935490864806</v>
      </c>
      <c r="GH196" s="2">
        <f t="shared" si="249"/>
        <v>0.99982585556187287</v>
      </c>
      <c r="GI196" s="2">
        <f t="shared" si="249"/>
        <v>0.99941369473944852</v>
      </c>
      <c r="GJ196" s="2">
        <f t="shared" si="249"/>
        <v>0.99858697233494831</v>
      </c>
      <c r="GK196" s="2">
        <f t="shared" si="249"/>
        <v>0.99734732776437507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0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3.443172826352554E-67</v>
      </c>
      <c r="HT196" s="107">
        <f t="shared" si="251"/>
        <v>1.4599172275840654E-94</v>
      </c>
      <c r="HU196" s="107">
        <f t="shared" si="251"/>
        <v>1.6636710163098467E-90</v>
      </c>
      <c r="HV196" s="107">
        <f t="shared" si="251"/>
        <v>4.44465645564042E-90</v>
      </c>
      <c r="HW196" s="107">
        <f t="shared" si="251"/>
        <v>1.1079111489915023E-93</v>
      </c>
      <c r="HX196" s="107">
        <f t="shared" si="251"/>
        <v>2.7650241848978495E-100</v>
      </c>
      <c r="HY196" s="107">
        <f t="shared" si="251"/>
        <v>9.6634395283025914E-105</v>
      </c>
      <c r="HZ196" s="107">
        <f t="shared" si="251"/>
        <v>3.4620893358165339E-114</v>
      </c>
      <c r="IA196" s="107">
        <f t="shared" si="251"/>
        <v>4.8161822671572903E-118</v>
      </c>
      <c r="IB196" s="107">
        <f t="shared" si="251"/>
        <v>2.3918499533198373E-109</v>
      </c>
      <c r="IC196" s="107">
        <f t="shared" si="251"/>
        <v>8.9847921331290651E-107</v>
      </c>
      <c r="ID196" s="107">
        <f t="shared" si="251"/>
        <v>1.3181473979145766E-102</v>
      </c>
      <c r="IE196" s="107">
        <f t="shared" si="251"/>
        <v>7.6384159532515183E-91</v>
      </c>
      <c r="IF196" s="107">
        <f t="shared" si="251"/>
        <v>2.2672617106019836E-85</v>
      </c>
      <c r="IG196" s="107">
        <f t="shared" si="251"/>
        <v>1.8477173845666021E-148</v>
      </c>
      <c r="II196" s="107">
        <f t="shared" ref="II196:IW212" si="252" xml:space="preserve"> _xlfn.NORM.DIST($B196, C$10, ABS(C$14), TRUE) * _xlfn.NORM.DIST(($B196 - C$10)*C$18, 0, ABS(C$14), TRUE) * 2</f>
        <v>1.3532797768562834E-28</v>
      </c>
      <c r="IJ196" s="107">
        <f t="shared" si="252"/>
        <v>1.1061909012866238E-42</v>
      </c>
      <c r="IK196" s="107">
        <f t="shared" si="252"/>
        <v>2.6206812686901698E-39</v>
      </c>
      <c r="IL196" s="107">
        <f t="shared" si="252"/>
        <v>5.444843689613944E-37</v>
      </c>
      <c r="IM196" s="107">
        <f t="shared" si="252"/>
        <v>6.9182727658704666E-38</v>
      </c>
      <c r="IN196" s="107">
        <f t="shared" si="252"/>
        <v>1.1407105522303894E-41</v>
      </c>
      <c r="IO196" s="107">
        <f t="shared" si="252"/>
        <v>1.6305216559895214E-44</v>
      </c>
      <c r="IP196" s="107">
        <f t="shared" si="252"/>
        <v>1.4411564172884515E-49</v>
      </c>
      <c r="IQ196" s="107">
        <f t="shared" si="252"/>
        <v>2.3515637201827342E-50</v>
      </c>
      <c r="IR196" s="107">
        <f t="shared" si="252"/>
        <v>2.0090999945683902E-46</v>
      </c>
      <c r="IS196" s="107">
        <f t="shared" si="252"/>
        <v>4.6301907511823997E-44</v>
      </c>
      <c r="IT196" s="107">
        <f t="shared" si="252"/>
        <v>6.0842214165512582E-42</v>
      </c>
      <c r="IU196" s="107">
        <f t="shared" si="252"/>
        <v>2.304553813922285E-35</v>
      </c>
      <c r="IV196" s="107">
        <f t="shared" si="252"/>
        <v>1.5173826223342802E-31</v>
      </c>
      <c r="IW196" s="107">
        <f t="shared" si="252"/>
        <v>2.1335494141195309E-19</v>
      </c>
      <c r="IY196" s="107">
        <f t="shared" ref="IY196:JM212" si="253">GM196+HC196+HS196+II196</f>
        <v>1.3532797768562834E-28</v>
      </c>
      <c r="IZ196" s="107">
        <f t="shared" si="253"/>
        <v>1.1061909012866238E-42</v>
      </c>
      <c r="JA196" s="107">
        <f t="shared" si="253"/>
        <v>2.6206812686901698E-39</v>
      </c>
      <c r="JB196" s="107">
        <f t="shared" si="253"/>
        <v>5.444843689613944E-37</v>
      </c>
      <c r="JC196" s="107">
        <f t="shared" si="253"/>
        <v>6.9182727658704666E-38</v>
      </c>
      <c r="JD196" s="107">
        <f t="shared" si="253"/>
        <v>1.1407105522303894E-41</v>
      </c>
      <c r="JE196" s="107">
        <f t="shared" si="253"/>
        <v>1.6305216559895214E-44</v>
      </c>
      <c r="JF196" s="107">
        <f t="shared" si="253"/>
        <v>1.4411564172884515E-49</v>
      </c>
      <c r="JG196" s="107">
        <f t="shared" si="253"/>
        <v>2.3515637201827342E-50</v>
      </c>
      <c r="JH196" s="107">
        <f t="shared" si="253"/>
        <v>2.0090999945683902E-46</v>
      </c>
      <c r="JI196" s="107">
        <f t="shared" si="253"/>
        <v>4.6301907511823997E-44</v>
      </c>
      <c r="JJ196" s="107">
        <f t="shared" si="253"/>
        <v>6.0842214165512582E-42</v>
      </c>
      <c r="JK196" s="107">
        <f t="shared" si="253"/>
        <v>2.304553813922285E-35</v>
      </c>
      <c r="JL196" s="107">
        <f t="shared" si="253"/>
        <v>1.5173826223342802E-31</v>
      </c>
      <c r="JM196" s="107">
        <f t="shared" si="253"/>
        <v>2.1335494141195309E-19</v>
      </c>
    </row>
    <row r="197" spans="2:273" x14ac:dyDescent="0.25">
      <c r="B197" s="2">
        <v>169</v>
      </c>
      <c r="C197" s="37">
        <v>52.71</v>
      </c>
      <c r="D197" s="37">
        <v>56.274000000000001</v>
      </c>
      <c r="E197" s="37">
        <v>55.758000000000003</v>
      </c>
      <c r="F197" s="37">
        <v>54.677</v>
      </c>
      <c r="G197" s="37">
        <v>55.783000000000001</v>
      </c>
      <c r="H197" s="37">
        <v>56.366999999999997</v>
      </c>
      <c r="I197" s="37">
        <v>56.883000000000003</v>
      </c>
      <c r="J197" s="37">
        <v>55.15</v>
      </c>
      <c r="K197" s="37">
        <v>57.85</v>
      </c>
      <c r="L197" s="37">
        <v>53.582999999999998</v>
      </c>
      <c r="M197" s="37">
        <v>52.1</v>
      </c>
      <c r="N197" s="37">
        <v>52.633000000000003</v>
      </c>
      <c r="O197" s="37">
        <v>55.7</v>
      </c>
      <c r="P197" s="37">
        <v>53.383000000000003</v>
      </c>
      <c r="Q197" s="37">
        <v>53.6</v>
      </c>
      <c r="S197" s="4">
        <f t="shared" si="185"/>
        <v>52.106153993979255</v>
      </c>
      <c r="T197" s="4" t="e">
        <f t="shared" si="186"/>
        <v>#N/A</v>
      </c>
      <c r="U197" s="4" t="e">
        <f t="shared" si="187"/>
        <v>#N/A</v>
      </c>
      <c r="V197" s="4" t="e">
        <f t="shared" si="188"/>
        <v>#N/A</v>
      </c>
      <c r="W197" s="4" t="e">
        <f t="shared" si="189"/>
        <v>#N/A</v>
      </c>
      <c r="X197" s="4" t="e">
        <f t="shared" si="190"/>
        <v>#N/A</v>
      </c>
      <c r="Y197" s="4" t="e">
        <f t="shared" si="191"/>
        <v>#N/A</v>
      </c>
      <c r="Z197" s="4" t="e">
        <f t="shared" si="192"/>
        <v>#N/A</v>
      </c>
      <c r="AA197" s="4" t="e">
        <f t="shared" si="193"/>
        <v>#N/A</v>
      </c>
      <c r="AB197" s="4" t="e">
        <f t="shared" si="194"/>
        <v>#N/A</v>
      </c>
      <c r="AC197" s="4" t="e">
        <f t="shared" si="195"/>
        <v>#N/A</v>
      </c>
      <c r="AD197" s="4" t="e">
        <f t="shared" si="196"/>
        <v>#N/A</v>
      </c>
      <c r="AE197" s="4" t="e">
        <f t="shared" si="197"/>
        <v>#N/A</v>
      </c>
      <c r="AF197" s="4">
        <f t="shared" si="198"/>
        <v>53.211139489522807</v>
      </c>
      <c r="AG197" s="4">
        <f t="shared" si="198"/>
        <v>53.397667962151168</v>
      </c>
      <c r="AI197" s="4">
        <f t="shared" si="199"/>
        <v>0.60384600602074556</v>
      </c>
      <c r="AJ197" s="4">
        <f t="shared" si="200"/>
        <v>0</v>
      </c>
      <c r="AK197" s="4">
        <f t="shared" si="201"/>
        <v>0</v>
      </c>
      <c r="AL197" s="4">
        <f t="shared" si="202"/>
        <v>0</v>
      </c>
      <c r="AM197" s="4">
        <f t="shared" si="203"/>
        <v>0</v>
      </c>
      <c r="AN197" s="4">
        <f t="shared" si="204"/>
        <v>0</v>
      </c>
      <c r="AO197" s="4">
        <f t="shared" si="205"/>
        <v>0</v>
      </c>
      <c r="AP197" s="4">
        <f t="shared" si="206"/>
        <v>0</v>
      </c>
      <c r="AQ197" s="4">
        <f t="shared" si="207"/>
        <v>0</v>
      </c>
      <c r="AR197" s="4">
        <f t="shared" si="208"/>
        <v>0</v>
      </c>
      <c r="AS197" s="4">
        <f t="shared" si="209"/>
        <v>0</v>
      </c>
      <c r="AT197" s="4">
        <f t="shared" si="210"/>
        <v>0</v>
      </c>
      <c r="AU197" s="4">
        <f t="shared" si="211"/>
        <v>0</v>
      </c>
      <c r="AV197" s="4">
        <f t="shared" si="243"/>
        <v>0.17186051047719531</v>
      </c>
      <c r="AW197" s="4">
        <f t="shared" si="243"/>
        <v>0.20233203784883358</v>
      </c>
      <c r="AY197" s="2">
        <f t="shared" si="245"/>
        <v>52.106153993979255</v>
      </c>
      <c r="AZ197" s="2" t="e">
        <f t="shared" si="245"/>
        <v>#N/A</v>
      </c>
      <c r="BA197" s="2" t="e">
        <f t="shared" si="245"/>
        <v>#N/A</v>
      </c>
      <c r="BB197" s="2" t="e">
        <f t="shared" si="245"/>
        <v>#N/A</v>
      </c>
      <c r="BC197" s="2" t="e">
        <f t="shared" si="245"/>
        <v>#N/A</v>
      </c>
      <c r="BD197" s="2" t="e">
        <f t="shared" si="245"/>
        <v>#N/A</v>
      </c>
      <c r="BE197" s="2" t="e">
        <f t="shared" si="245"/>
        <v>#N/A</v>
      </c>
      <c r="BF197" s="2" t="e">
        <f t="shared" si="245"/>
        <v>#N/A</v>
      </c>
      <c r="BG197" s="2" t="e">
        <f t="shared" si="245"/>
        <v>#N/A</v>
      </c>
      <c r="BH197" s="2" t="e">
        <f t="shared" si="245"/>
        <v>#N/A</v>
      </c>
      <c r="BI197" s="2" t="e">
        <f t="shared" si="245"/>
        <v>#N/A</v>
      </c>
      <c r="BJ197" s="2" t="e">
        <f t="shared" si="245"/>
        <v>#N/A</v>
      </c>
      <c r="BK197" s="2" t="e">
        <f t="shared" si="245"/>
        <v>#N/A</v>
      </c>
      <c r="BL197" s="2">
        <f t="shared" si="245"/>
        <v>53.211139489522807</v>
      </c>
      <c r="BM197" s="2">
        <f t="shared" si="245"/>
        <v>53.397667962151168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52.71</v>
      </c>
      <c r="CV197" s="2" t="str">
        <f t="shared" si="248"/>
        <v/>
      </c>
      <c r="CW197" s="2" t="str">
        <f t="shared" si="248"/>
        <v/>
      </c>
      <c r="CX197" s="2" t="str">
        <f t="shared" si="248"/>
        <v/>
      </c>
      <c r="CY197" s="2" t="str">
        <f t="shared" si="248"/>
        <v/>
      </c>
      <c r="CZ197" s="2" t="str">
        <f t="shared" si="248"/>
        <v/>
      </c>
      <c r="DA197" s="2" t="str">
        <f t="shared" si="248"/>
        <v/>
      </c>
      <c r="DB197" s="2" t="str">
        <f t="shared" si="248"/>
        <v/>
      </c>
      <c r="DC197" s="2" t="str">
        <f t="shared" si="248"/>
        <v/>
      </c>
      <c r="DD197" s="2" t="str">
        <f t="shared" si="248"/>
        <v/>
      </c>
      <c r="DE197" s="2" t="str">
        <f t="shared" si="248"/>
        <v/>
      </c>
      <c r="DF197" s="2" t="str">
        <f t="shared" si="248"/>
        <v/>
      </c>
      <c r="DG197" s="2" t="str">
        <f t="shared" si="248"/>
        <v/>
      </c>
      <c r="DH197" s="2">
        <f t="shared" si="248"/>
        <v>53.383000000000003</v>
      </c>
      <c r="DI197" s="2">
        <f t="shared" si="248"/>
        <v>53.6</v>
      </c>
      <c r="DK197" s="2">
        <f t="shared" si="238"/>
        <v>98.912446718576206</v>
      </c>
      <c r="DL197" s="2">
        <f t="shared" si="238"/>
        <v>96.513155303030302</v>
      </c>
      <c r="DM197" s="2">
        <f t="shared" si="238"/>
        <v>98.853008403361329</v>
      </c>
      <c r="DN197" s="2">
        <f t="shared" si="238"/>
        <v>102.63517379679143</v>
      </c>
      <c r="DO197" s="2">
        <f t="shared" si="238"/>
        <v>100.54770692815248</v>
      </c>
      <c r="DP197" s="2">
        <f t="shared" si="238"/>
        <v>93.493665505865096</v>
      </c>
      <c r="DQ197" s="2">
        <f t="shared" si="238"/>
        <v>93.234014112903196</v>
      </c>
      <c r="DR197" s="2">
        <f t="shared" si="238"/>
        <v>100.67429922135706</v>
      </c>
      <c r="DS197" s="2">
        <f t="shared" si="238"/>
        <v>86.6021463848721</v>
      </c>
      <c r="DT197" s="2">
        <f t="shared" si="238"/>
        <v>84.116661290322568</v>
      </c>
      <c r="DU197" s="2">
        <f t="shared" si="238"/>
        <v>88.829989516129046</v>
      </c>
      <c r="DV197" s="2">
        <f t="shared" si="238"/>
        <v>94.443645564516146</v>
      </c>
      <c r="DW197" s="2">
        <f t="shared" si="238"/>
        <v>108.05151924486808</v>
      </c>
      <c r="DX197" s="2">
        <f t="shared" si="238"/>
        <v>103.99342424242421</v>
      </c>
      <c r="DY197" s="2">
        <f t="shared" si="238"/>
        <v>96.947412754912861</v>
      </c>
      <c r="EA197" s="2">
        <f t="shared" si="242"/>
        <v>70.914714285714325</v>
      </c>
      <c r="EB197" s="2">
        <f t="shared" si="242"/>
        <v>60.24284444444443</v>
      </c>
      <c r="EC197" s="2">
        <f t="shared" si="242"/>
        <v>50.007611111111132</v>
      </c>
      <c r="ED197" s="2">
        <f t="shared" si="242"/>
        <v>53.125593905817176</v>
      </c>
      <c r="EE197" s="2">
        <f t="shared" si="242"/>
        <v>51.128281782398346</v>
      </c>
      <c r="EF197" s="2">
        <f t="shared" si="241"/>
        <v>51.966172651062166</v>
      </c>
      <c r="EG197" s="2">
        <f t="shared" si="241"/>
        <v>54.763802040957032</v>
      </c>
      <c r="EH197" s="2">
        <f t="shared" si="241"/>
        <v>46.473357839459872</v>
      </c>
      <c r="EI197" s="2">
        <f t="shared" si="241"/>
        <v>51.785259129213472</v>
      </c>
      <c r="EJ197" s="2">
        <f t="shared" si="241"/>
        <v>54.729000639631579</v>
      </c>
      <c r="EK197" s="2">
        <f t="shared" si="213"/>
        <v>53.204843445236328</v>
      </c>
      <c r="EL197" s="2">
        <f t="shared" si="182"/>
        <v>49.82366064721613</v>
      </c>
      <c r="EM197" s="2">
        <f t="shared" si="182"/>
        <v>49.932772801512932</v>
      </c>
      <c r="EN197" s="2">
        <f t="shared" si="182"/>
        <v>54.919441752868181</v>
      </c>
      <c r="EO197" s="2">
        <f t="shared" si="182"/>
        <v>57.537948269303918</v>
      </c>
      <c r="EQ197" s="2">
        <f t="shared" si="239"/>
        <v>52.104024032879906</v>
      </c>
      <c r="ER197" s="2">
        <f t="shared" si="239"/>
        <v>53.812417680218445</v>
      </c>
      <c r="ES197" s="2">
        <f t="shared" si="239"/>
        <v>54.269469659677895</v>
      </c>
      <c r="ET197" s="2">
        <f t="shared" si="239"/>
        <v>53.06184781158548</v>
      </c>
      <c r="EU197" s="2">
        <f t="shared" si="239"/>
        <v>54.612905544568171</v>
      </c>
      <c r="EV197" s="2">
        <f t="shared" si="239"/>
        <v>55.922083830548914</v>
      </c>
      <c r="EW197" s="2">
        <f t="shared" si="239"/>
        <v>56.122597206936518</v>
      </c>
      <c r="EX197" s="2">
        <f t="shared" si="239"/>
        <v>53.541518023772817</v>
      </c>
      <c r="EY197" s="2">
        <f t="shared" si="239"/>
        <v>54.955764679336085</v>
      </c>
      <c r="EZ197" s="2">
        <f t="shared" si="239"/>
        <v>53.709891885310761</v>
      </c>
      <c r="FA197" s="2">
        <f t="shared" si="239"/>
        <v>52.780638398937427</v>
      </c>
      <c r="FB197" s="2">
        <f t="shared" si="239"/>
        <v>52.581246503530096</v>
      </c>
      <c r="FC197" s="2">
        <f t="shared" si="239"/>
        <v>54.719781455249731</v>
      </c>
      <c r="FD197" s="2">
        <f t="shared" si="239"/>
        <v>53.209144231189576</v>
      </c>
      <c r="FE197" s="2">
        <f t="shared" si="239"/>
        <v>53.388443388904648</v>
      </c>
      <c r="FG197" s="2">
        <f t="shared" si="240"/>
        <v>0.9999999999969551</v>
      </c>
      <c r="FH197" s="2">
        <f t="shared" si="240"/>
        <v>0.99999999999718114</v>
      </c>
      <c r="FI197" s="2">
        <f t="shared" si="240"/>
        <v>0.99999999999678257</v>
      </c>
      <c r="FJ197" s="2">
        <f t="shared" si="240"/>
        <v>0.99999999999673361</v>
      </c>
      <c r="FK197" s="2">
        <f t="shared" si="240"/>
        <v>0.99999999999676592</v>
      </c>
      <c r="FL197" s="2">
        <f t="shared" si="240"/>
        <v>0.99999999999723499</v>
      </c>
      <c r="FM197" s="2">
        <f t="shared" si="240"/>
        <v>0.99999999999729328</v>
      </c>
      <c r="FN197" s="2">
        <f t="shared" si="240"/>
        <v>0.99999999999723543</v>
      </c>
      <c r="FO197" s="2">
        <f t="shared" si="240"/>
        <v>0.99999999999729139</v>
      </c>
      <c r="FP197" s="2">
        <f t="shared" si="240"/>
        <v>0.99999999999726918</v>
      </c>
      <c r="FQ197" s="2">
        <f t="shared" si="240"/>
        <v>0.99999999999669553</v>
      </c>
      <c r="FR197" s="2">
        <f t="shared" si="240"/>
        <v>0.99999999999717926</v>
      </c>
      <c r="FS197" s="2">
        <f t="shared" si="240"/>
        <v>0.99999999996360123</v>
      </c>
      <c r="FT197" s="2">
        <f t="shared" si="240"/>
        <v>0.99999999972120357</v>
      </c>
      <c r="FU197" s="2">
        <f t="shared" si="240"/>
        <v>0.99999999868127976</v>
      </c>
      <c r="FW197" s="2">
        <f t="shared" si="249"/>
        <v>0.9998867685882088</v>
      </c>
      <c r="FX197" s="2">
        <f t="shared" si="249"/>
        <v>0.99993336940432609</v>
      </c>
      <c r="FY197" s="2">
        <f t="shared" si="249"/>
        <v>0.99990483718676926</v>
      </c>
      <c r="FZ197" s="2">
        <f t="shared" si="249"/>
        <v>0.99985768007964304</v>
      </c>
      <c r="GA197" s="2">
        <f t="shared" si="249"/>
        <v>0.99984604191035242</v>
      </c>
      <c r="GB197" s="2">
        <f t="shared" si="249"/>
        <v>0.99988142956511983</v>
      </c>
      <c r="GC197" s="2">
        <f t="shared" si="249"/>
        <v>0.99990525296110544</v>
      </c>
      <c r="GD197" s="2">
        <f t="shared" si="249"/>
        <v>0.99992083912682528</v>
      </c>
      <c r="GE197" s="2">
        <f t="shared" si="249"/>
        <v>0.99991242552424242</v>
      </c>
      <c r="GF197" s="2">
        <f t="shared" si="249"/>
        <v>0.99990473410569924</v>
      </c>
      <c r="GG197" s="2">
        <f t="shared" si="249"/>
        <v>0.99987239085194268</v>
      </c>
      <c r="GH197" s="2">
        <f t="shared" si="249"/>
        <v>0.99986166720126568</v>
      </c>
      <c r="GI197" s="2">
        <f t="shared" si="249"/>
        <v>0.99952437705881214</v>
      </c>
      <c r="GJ197" s="2">
        <f t="shared" si="249"/>
        <v>0.99883339323931031</v>
      </c>
      <c r="GK197" s="2">
        <f t="shared" si="249"/>
        <v>0.99777695856678372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0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2.9154509450191381E-69</v>
      </c>
      <c r="HT197" s="107">
        <f t="shared" si="251"/>
        <v>1.9606665358462209E-97</v>
      </c>
      <c r="HU197" s="107">
        <f t="shared" si="251"/>
        <v>2.6550340260660373E-93</v>
      </c>
      <c r="HV197" s="107">
        <f t="shared" si="251"/>
        <v>6.5838071740774855E-93</v>
      </c>
      <c r="HW197" s="107">
        <f t="shared" si="251"/>
        <v>1.24401593628036E-96</v>
      </c>
      <c r="HX197" s="107">
        <f t="shared" si="251"/>
        <v>2.1279187616140603E-103</v>
      </c>
      <c r="HY197" s="107">
        <f t="shared" si="251"/>
        <v>5.9233732852439584E-108</v>
      </c>
      <c r="HZ197" s="107">
        <f t="shared" si="251"/>
        <v>1.1470152679917706E-117</v>
      </c>
      <c r="IA197" s="107">
        <f t="shared" si="251"/>
        <v>1.1890948724644471E-121</v>
      </c>
      <c r="IB197" s="107">
        <f t="shared" si="251"/>
        <v>1.048826363454215E-112</v>
      </c>
      <c r="IC197" s="107">
        <f t="shared" si="251"/>
        <v>4.1329113222271877E-110</v>
      </c>
      <c r="ID197" s="107">
        <f t="shared" si="251"/>
        <v>7.990012324682071E-106</v>
      </c>
      <c r="IE197" s="107">
        <f t="shared" si="251"/>
        <v>9.0646595405144192E-94</v>
      </c>
      <c r="IF197" s="107">
        <f t="shared" si="251"/>
        <v>3.8041097791957684E-88</v>
      </c>
      <c r="IG197" s="107">
        <f t="shared" si="251"/>
        <v>1.791205271786379E-153</v>
      </c>
      <c r="II197" s="107">
        <f t="shared" si="252"/>
        <v>5.161035409014673E-30</v>
      </c>
      <c r="IJ197" s="107">
        <f t="shared" si="252"/>
        <v>1.0257660837127078E-44</v>
      </c>
      <c r="IK197" s="107">
        <f t="shared" si="252"/>
        <v>3.0042923612409692E-41</v>
      </c>
      <c r="IL197" s="107">
        <f t="shared" si="252"/>
        <v>6.7331096865217822E-39</v>
      </c>
      <c r="IM197" s="107">
        <f t="shared" si="252"/>
        <v>7.3421819991407382E-40</v>
      </c>
      <c r="IN197" s="107">
        <f t="shared" si="252"/>
        <v>8.7715261451550629E-44</v>
      </c>
      <c r="IO197" s="107">
        <f t="shared" si="252"/>
        <v>1.0121925257080896E-46</v>
      </c>
      <c r="IP197" s="107">
        <f t="shared" si="252"/>
        <v>5.5041526054446855E-52</v>
      </c>
      <c r="IQ197" s="107">
        <f t="shared" si="252"/>
        <v>7.692835472669638E-53</v>
      </c>
      <c r="IR197" s="107">
        <f t="shared" si="252"/>
        <v>9.9182745365912136E-49</v>
      </c>
      <c r="IS197" s="107">
        <f t="shared" si="252"/>
        <v>2.5492938300783951E-46</v>
      </c>
      <c r="IT197" s="107">
        <f t="shared" si="252"/>
        <v>4.1430434987232959E-44</v>
      </c>
      <c r="IU197" s="107">
        <f t="shared" si="252"/>
        <v>2.7711147708249862E-37</v>
      </c>
      <c r="IV197" s="107">
        <f t="shared" si="252"/>
        <v>2.5644577623258156E-33</v>
      </c>
      <c r="IW197" s="107">
        <f t="shared" si="252"/>
        <v>1.7727443632920322E-20</v>
      </c>
      <c r="IY197" s="107">
        <f t="shared" si="253"/>
        <v>5.161035409014673E-30</v>
      </c>
      <c r="IZ197" s="107">
        <f t="shared" si="253"/>
        <v>1.0257660837127078E-44</v>
      </c>
      <c r="JA197" s="107">
        <f t="shared" si="253"/>
        <v>3.0042923612409692E-41</v>
      </c>
      <c r="JB197" s="107">
        <f t="shared" si="253"/>
        <v>6.7331096865217822E-39</v>
      </c>
      <c r="JC197" s="107">
        <f t="shared" si="253"/>
        <v>7.3421819991407382E-40</v>
      </c>
      <c r="JD197" s="107">
        <f t="shared" si="253"/>
        <v>8.7715261451550629E-44</v>
      </c>
      <c r="JE197" s="107">
        <f t="shared" si="253"/>
        <v>1.0121925257080896E-46</v>
      </c>
      <c r="JF197" s="107">
        <f t="shared" si="253"/>
        <v>5.5041526054446855E-52</v>
      </c>
      <c r="JG197" s="107">
        <f t="shared" si="253"/>
        <v>7.692835472669638E-53</v>
      </c>
      <c r="JH197" s="107">
        <f t="shared" si="253"/>
        <v>9.9182745365912136E-49</v>
      </c>
      <c r="JI197" s="107">
        <f t="shared" si="253"/>
        <v>2.5492938300783951E-46</v>
      </c>
      <c r="JJ197" s="107">
        <f t="shared" si="253"/>
        <v>4.1430434987232959E-44</v>
      </c>
      <c r="JK197" s="107">
        <f t="shared" si="253"/>
        <v>2.7711147708249862E-37</v>
      </c>
      <c r="JL197" s="107">
        <f t="shared" si="253"/>
        <v>2.5644577623258156E-33</v>
      </c>
      <c r="JM197" s="107">
        <f t="shared" si="253"/>
        <v>1.7727443632920322E-20</v>
      </c>
    </row>
    <row r="198" spans="2:273" x14ac:dyDescent="0.25">
      <c r="B198" s="2">
        <v>170</v>
      </c>
      <c r="C198" s="37">
        <v>51.902999999999999</v>
      </c>
      <c r="D198" s="37">
        <v>55.725999999999999</v>
      </c>
      <c r="E198" s="37">
        <v>55.064999999999998</v>
      </c>
      <c r="F198" s="37">
        <v>56.387</v>
      </c>
      <c r="G198" s="37">
        <v>55.783000000000001</v>
      </c>
      <c r="H198" s="37">
        <v>57.633000000000003</v>
      </c>
      <c r="I198" s="37">
        <v>56.7</v>
      </c>
      <c r="J198" s="37">
        <v>55.533000000000001</v>
      </c>
      <c r="K198" s="37">
        <v>57.216999999999999</v>
      </c>
      <c r="L198" s="37">
        <v>53.567</v>
      </c>
      <c r="M198" s="37">
        <v>53.6</v>
      </c>
      <c r="N198" s="37">
        <v>51.667000000000002</v>
      </c>
      <c r="O198" s="37">
        <v>54.883000000000003</v>
      </c>
      <c r="P198" s="37">
        <v>53.933</v>
      </c>
      <c r="Q198" s="37">
        <v>53.232999999999997</v>
      </c>
      <c r="S198" s="4">
        <f t="shared" si="185"/>
        <v>52.006595391776642</v>
      </c>
      <c r="T198" s="4" t="e">
        <f t="shared" si="186"/>
        <v>#N/A</v>
      </c>
      <c r="U198" s="4" t="e">
        <f t="shared" si="187"/>
        <v>#N/A</v>
      </c>
      <c r="V198" s="4" t="e">
        <f t="shared" si="188"/>
        <v>#N/A</v>
      </c>
      <c r="W198" s="4" t="e">
        <f t="shared" si="189"/>
        <v>#N/A</v>
      </c>
      <c r="X198" s="4" t="e">
        <f t="shared" si="190"/>
        <v>#N/A</v>
      </c>
      <c r="Y198" s="4" t="e">
        <f t="shared" si="191"/>
        <v>#N/A</v>
      </c>
      <c r="Z198" s="4" t="e">
        <f t="shared" si="192"/>
        <v>#N/A</v>
      </c>
      <c r="AA198" s="4" t="e">
        <f t="shared" si="193"/>
        <v>#N/A</v>
      </c>
      <c r="AB198" s="4" t="e">
        <f t="shared" si="194"/>
        <v>#N/A</v>
      </c>
      <c r="AC198" s="4" t="e">
        <f t="shared" si="195"/>
        <v>#N/A</v>
      </c>
      <c r="AD198" s="4" t="e">
        <f t="shared" si="196"/>
        <v>#N/A</v>
      </c>
      <c r="AE198" s="4" t="e">
        <f t="shared" si="197"/>
        <v>#N/A</v>
      </c>
      <c r="AF198" s="4" t="e">
        <f t="shared" si="198"/>
        <v>#N/A</v>
      </c>
      <c r="AG198" s="4">
        <f t="shared" si="198"/>
        <v>53.235703026425185</v>
      </c>
      <c r="AI198" s="4">
        <f t="shared" si="199"/>
        <v>-0.10359539177664345</v>
      </c>
      <c r="AJ198" s="4">
        <f t="shared" si="200"/>
        <v>0</v>
      </c>
      <c r="AK198" s="4">
        <f t="shared" si="201"/>
        <v>0</v>
      </c>
      <c r="AL198" s="4">
        <f t="shared" si="202"/>
        <v>0</v>
      </c>
      <c r="AM198" s="4">
        <f t="shared" si="203"/>
        <v>0</v>
      </c>
      <c r="AN198" s="4">
        <f t="shared" si="204"/>
        <v>0</v>
      </c>
      <c r="AO198" s="4">
        <f t="shared" si="205"/>
        <v>0</v>
      </c>
      <c r="AP198" s="4">
        <f t="shared" si="206"/>
        <v>0</v>
      </c>
      <c r="AQ198" s="4">
        <f t="shared" si="207"/>
        <v>0</v>
      </c>
      <c r="AR198" s="4">
        <f t="shared" si="208"/>
        <v>0</v>
      </c>
      <c r="AS198" s="4">
        <f t="shared" si="209"/>
        <v>0</v>
      </c>
      <c r="AT198" s="4">
        <f t="shared" si="210"/>
        <v>0</v>
      </c>
      <c r="AU198" s="4">
        <f t="shared" si="211"/>
        <v>0</v>
      </c>
      <c r="AV198" s="4">
        <f t="shared" si="243"/>
        <v>0</v>
      </c>
      <c r="AW198" s="4">
        <f t="shared" si="243"/>
        <v>-2.7030264251877156E-3</v>
      </c>
      <c r="AY198" s="2">
        <f t="shared" si="245"/>
        <v>52.006595391776642</v>
      </c>
      <c r="AZ198" s="2" t="e">
        <f t="shared" si="245"/>
        <v>#N/A</v>
      </c>
      <c r="BA198" s="2" t="e">
        <f t="shared" si="245"/>
        <v>#N/A</v>
      </c>
      <c r="BB198" s="2" t="e">
        <f t="shared" si="245"/>
        <v>#N/A</v>
      </c>
      <c r="BC198" s="2" t="e">
        <f t="shared" si="245"/>
        <v>#N/A</v>
      </c>
      <c r="BD198" s="2" t="e">
        <f t="shared" si="245"/>
        <v>#N/A</v>
      </c>
      <c r="BE198" s="2" t="e">
        <f t="shared" si="245"/>
        <v>#N/A</v>
      </c>
      <c r="BF198" s="2" t="e">
        <f t="shared" si="245"/>
        <v>#N/A</v>
      </c>
      <c r="BG198" s="2" t="e">
        <f t="shared" si="245"/>
        <v>#N/A</v>
      </c>
      <c r="BH198" s="2" t="e">
        <f t="shared" si="245"/>
        <v>#N/A</v>
      </c>
      <c r="BI198" s="2" t="e">
        <f t="shared" si="245"/>
        <v>#N/A</v>
      </c>
      <c r="BJ198" s="2" t="e">
        <f t="shared" si="245"/>
        <v>#N/A</v>
      </c>
      <c r="BK198" s="2" t="e">
        <f t="shared" si="245"/>
        <v>#N/A</v>
      </c>
      <c r="BL198" s="2" t="e">
        <f t="shared" si="245"/>
        <v>#N/A</v>
      </c>
      <c r="BM198" s="2">
        <f t="shared" si="245"/>
        <v>53.235703026425185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51.902999999999999</v>
      </c>
      <c r="CV198" s="2" t="str">
        <f t="shared" si="248"/>
        <v/>
      </c>
      <c r="CW198" s="2" t="str">
        <f t="shared" si="248"/>
        <v/>
      </c>
      <c r="CX198" s="2" t="str">
        <f t="shared" si="248"/>
        <v/>
      </c>
      <c r="CY198" s="2" t="str">
        <f t="shared" si="248"/>
        <v/>
      </c>
      <c r="CZ198" s="2" t="str">
        <f t="shared" si="248"/>
        <v/>
      </c>
      <c r="DA198" s="2" t="str">
        <f t="shared" si="248"/>
        <v/>
      </c>
      <c r="DB198" s="2" t="str">
        <f t="shared" si="248"/>
        <v/>
      </c>
      <c r="DC198" s="2" t="str">
        <f t="shared" si="248"/>
        <v/>
      </c>
      <c r="DD198" s="2" t="str">
        <f t="shared" si="248"/>
        <v/>
      </c>
      <c r="DE198" s="2" t="str">
        <f t="shared" si="248"/>
        <v/>
      </c>
      <c r="DF198" s="2" t="str">
        <f t="shared" si="248"/>
        <v/>
      </c>
      <c r="DG198" s="2" t="str">
        <f t="shared" si="248"/>
        <v/>
      </c>
      <c r="DH198" s="2" t="str">
        <f t="shared" si="248"/>
        <v/>
      </c>
      <c r="DI198" s="2">
        <f t="shared" si="248"/>
        <v>53.232999999999997</v>
      </c>
      <c r="DK198" s="2">
        <f t="shared" ref="DK198:DY214" si="254">BO$229*$B198+BO$230</f>
        <v>99.095256729699685</v>
      </c>
      <c r="DL198" s="2">
        <f t="shared" si="254"/>
        <v>96.675435383244206</v>
      </c>
      <c r="DM198" s="2">
        <f t="shared" si="254"/>
        <v>99.022312605042003</v>
      </c>
      <c r="DN198" s="2">
        <f t="shared" si="254"/>
        <v>102.82658522727272</v>
      </c>
      <c r="DO198" s="2">
        <f t="shared" si="254"/>
        <v>100.71385722140761</v>
      </c>
      <c r="DP198" s="2">
        <f t="shared" si="254"/>
        <v>93.60756140029325</v>
      </c>
      <c r="DQ198" s="2">
        <f t="shared" si="254"/>
        <v>93.342016129032231</v>
      </c>
      <c r="DR198" s="2">
        <f t="shared" si="254"/>
        <v>100.82980155728588</v>
      </c>
      <c r="DS198" s="2">
        <f t="shared" si="254"/>
        <v>86.66950723025586</v>
      </c>
      <c r="DT198" s="2">
        <f t="shared" si="254"/>
        <v>84.155030645161276</v>
      </c>
      <c r="DU198" s="2">
        <f t="shared" si="254"/>
        <v>88.915169354838724</v>
      </c>
      <c r="DV198" s="2">
        <f t="shared" si="254"/>
        <v>94.575545161290336</v>
      </c>
      <c r="DW198" s="2">
        <f t="shared" si="254"/>
        <v>108.25529783724343</v>
      </c>
      <c r="DX198" s="2">
        <f t="shared" si="254"/>
        <v>104.16360606060603</v>
      </c>
      <c r="DY198" s="2">
        <f t="shared" si="254"/>
        <v>97.09777449017426</v>
      </c>
      <c r="EA198" s="2">
        <f t="shared" si="242"/>
        <v>71.034857142857177</v>
      </c>
      <c r="EB198" s="2">
        <f t="shared" si="242"/>
        <v>60.215911111111097</v>
      </c>
      <c r="EC198" s="2">
        <f t="shared" si="242"/>
        <v>49.861377777777804</v>
      </c>
      <c r="ED198" s="2">
        <f t="shared" si="242"/>
        <v>53.004531024930756</v>
      </c>
      <c r="EE198" s="2">
        <f t="shared" si="242"/>
        <v>50.964919774045235</v>
      </c>
      <c r="EF198" s="2">
        <f t="shared" si="241"/>
        <v>51.802675310237078</v>
      </c>
      <c r="EG198" s="2">
        <f t="shared" si="241"/>
        <v>54.631820106184918</v>
      </c>
      <c r="EH198" s="2">
        <f t="shared" si="241"/>
        <v>46.2354446267817</v>
      </c>
      <c r="EI198" s="2">
        <f t="shared" si="241"/>
        <v>51.611300912921337</v>
      </c>
      <c r="EJ198" s="2">
        <f t="shared" si="241"/>
        <v>54.604991556863254</v>
      </c>
      <c r="EK198" s="2">
        <f t="shared" si="213"/>
        <v>53.066155968679688</v>
      </c>
      <c r="EL198" s="2">
        <f t="shared" si="182"/>
        <v>49.654115170818187</v>
      </c>
      <c r="EM198" s="2">
        <f t="shared" si="182"/>
        <v>49.732930327516549</v>
      </c>
      <c r="EN198" s="2">
        <f t="shared" si="182"/>
        <v>54.785410757946231</v>
      </c>
      <c r="EO198" s="2">
        <f t="shared" si="182"/>
        <v>57.427344427538991</v>
      </c>
      <c r="EQ198" s="2">
        <f t="shared" ref="EQ198:FE214" si="255">CU$229*$B198+CU$230</f>
        <v>52.004883740710618</v>
      </c>
      <c r="ER198" s="2">
        <f t="shared" si="255"/>
        <v>53.712056576633373</v>
      </c>
      <c r="ES198" s="2">
        <f t="shared" si="255"/>
        <v>54.174451610452735</v>
      </c>
      <c r="ET198" s="2">
        <f t="shared" si="255"/>
        <v>52.942975794172142</v>
      </c>
      <c r="EU198" s="2">
        <f t="shared" si="255"/>
        <v>54.4948165197017</v>
      </c>
      <c r="EV198" s="2">
        <f t="shared" si="255"/>
        <v>55.807780578758937</v>
      </c>
      <c r="EW198" s="2">
        <f t="shared" si="255"/>
        <v>56.009159026437203</v>
      </c>
      <c r="EX198" s="2">
        <f t="shared" si="255"/>
        <v>53.391973491968805</v>
      </c>
      <c r="EY198" s="2">
        <f t="shared" si="255"/>
        <v>54.822777466437216</v>
      </c>
      <c r="EZ198" s="2">
        <f t="shared" si="255"/>
        <v>53.574306351042267</v>
      </c>
      <c r="FA198" s="2">
        <f t="shared" si="255"/>
        <v>52.637287980774644</v>
      </c>
      <c r="FB198" s="2">
        <f t="shared" si="255"/>
        <v>52.446169689577701</v>
      </c>
      <c r="FC198" s="2">
        <f t="shared" si="255"/>
        <v>54.581236212431889</v>
      </c>
      <c r="FD198" s="2">
        <f t="shared" si="255"/>
        <v>53.054536681590946</v>
      </c>
      <c r="FE198" s="2">
        <f t="shared" si="255"/>
        <v>53.227879950086042</v>
      </c>
      <c r="FG198" s="2">
        <f t="shared" ref="FG198:FU214" si="256">POWER(10,($B198-C$232)/C$230)/(1+POWER(10,($B198-C$232)/C$230))</f>
        <v>0.99999999999758138</v>
      </c>
      <c r="FH198" s="2">
        <f t="shared" si="256"/>
        <v>0.9999999999977609</v>
      </c>
      <c r="FI198" s="2">
        <f t="shared" si="256"/>
        <v>0.99999999999744427</v>
      </c>
      <c r="FJ198" s="2">
        <f t="shared" si="256"/>
        <v>0.99999999999740541</v>
      </c>
      <c r="FK198" s="2">
        <f t="shared" si="256"/>
        <v>0.99999999999743105</v>
      </c>
      <c r="FL198" s="2">
        <f t="shared" si="256"/>
        <v>0.99999999999780376</v>
      </c>
      <c r="FM198" s="2">
        <f t="shared" si="256"/>
        <v>0.99999999999784994</v>
      </c>
      <c r="FN198" s="2">
        <f t="shared" si="256"/>
        <v>0.99999999999780409</v>
      </c>
      <c r="FO198" s="2">
        <f t="shared" si="256"/>
        <v>0.9999999999978485</v>
      </c>
      <c r="FP198" s="2">
        <f t="shared" si="256"/>
        <v>0.99999999999783085</v>
      </c>
      <c r="FQ198" s="2">
        <f t="shared" si="256"/>
        <v>0.9999999999973751</v>
      </c>
      <c r="FR198" s="2">
        <f t="shared" si="256"/>
        <v>0.99999999999775946</v>
      </c>
      <c r="FS198" s="2">
        <f t="shared" si="256"/>
        <v>0.99999999997047584</v>
      </c>
      <c r="FT198" s="2">
        <f t="shared" si="256"/>
        <v>0.99999999976988019</v>
      </c>
      <c r="FU198" s="2">
        <f t="shared" si="256"/>
        <v>0.99999999889533753</v>
      </c>
      <c r="FW198" s="2">
        <f t="shared" si="249"/>
        <v>0.999910054997872</v>
      </c>
      <c r="FX198" s="2">
        <f t="shared" si="249"/>
        <v>0.99994707271124239</v>
      </c>
      <c r="FY198" s="2">
        <f t="shared" si="249"/>
        <v>0.99992440801104565</v>
      </c>
      <c r="FZ198" s="2">
        <f t="shared" si="249"/>
        <v>0.9998869479597291</v>
      </c>
      <c r="GA198" s="2">
        <f t="shared" si="249"/>
        <v>0.99987770286991062</v>
      </c>
      <c r="GB198" s="2">
        <f t="shared" si="249"/>
        <v>0.99990581385889221</v>
      </c>
      <c r="GC198" s="2">
        <f t="shared" si="249"/>
        <v>0.9999247382852402</v>
      </c>
      <c r="GD198" s="2">
        <f t="shared" si="249"/>
        <v>0.99993711925958073</v>
      </c>
      <c r="GE198" s="2">
        <f t="shared" si="249"/>
        <v>0.99993043586830344</v>
      </c>
      <c r="GF198" s="2">
        <f t="shared" si="249"/>
        <v>0.99992432612763427</v>
      </c>
      <c r="GG198" s="2">
        <f t="shared" si="249"/>
        <v>0.99989863379027211</v>
      </c>
      <c r="GH198" s="2">
        <f t="shared" si="249"/>
        <v>0.9998901152258286</v>
      </c>
      <c r="GI198" s="2">
        <f t="shared" si="249"/>
        <v>0.99961417290952748</v>
      </c>
      <c r="GJ198" s="2">
        <f t="shared" si="249"/>
        <v>0.99903688172474836</v>
      </c>
      <c r="GK198" s="2">
        <f t="shared" si="249"/>
        <v>0.99813713568510631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0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2.2924988989645784E-71</v>
      </c>
      <c r="HT198" s="107">
        <f t="shared" si="251"/>
        <v>2.3814243108349781E-100</v>
      </c>
      <c r="HU198" s="107">
        <f t="shared" si="251"/>
        <v>3.8353726226531415E-96</v>
      </c>
      <c r="HV198" s="107">
        <f t="shared" si="251"/>
        <v>8.8032334746458539E-96</v>
      </c>
      <c r="HW198" s="107">
        <f t="shared" si="251"/>
        <v>1.2551525567445318E-99</v>
      </c>
      <c r="HX198" s="107">
        <f t="shared" si="251"/>
        <v>1.4651800412400303E-106</v>
      </c>
      <c r="HY198" s="107">
        <f t="shared" si="251"/>
        <v>3.24173168452493E-111</v>
      </c>
      <c r="HZ198" s="107">
        <f t="shared" si="251"/>
        <v>3.3640962502095044E-121</v>
      </c>
      <c r="IA198" s="107">
        <f t="shared" si="251"/>
        <v>2.5865648778443782E-125</v>
      </c>
      <c r="IB198" s="107">
        <f t="shared" si="251"/>
        <v>4.084872939511405E-116</v>
      </c>
      <c r="IC198" s="107">
        <f t="shared" si="251"/>
        <v>1.686231857586058E-113</v>
      </c>
      <c r="ID198" s="107">
        <f t="shared" si="251"/>
        <v>4.3125021334188246E-109</v>
      </c>
      <c r="IE198" s="107">
        <f t="shared" si="251"/>
        <v>9.6509875883475765E-97</v>
      </c>
      <c r="IF198" s="107">
        <f t="shared" si="251"/>
        <v>5.7523527546897644E-91</v>
      </c>
      <c r="IG198" s="107">
        <f t="shared" si="251"/>
        <v>1.4305797136444236E-158</v>
      </c>
      <c r="II198" s="107">
        <f t="shared" si="252"/>
        <v>1.8122643486203703E-31</v>
      </c>
      <c r="IJ198" s="107">
        <f t="shared" si="252"/>
        <v>8.501524331316667E-47</v>
      </c>
      <c r="IK198" s="107">
        <f t="shared" si="252"/>
        <v>3.0813251990528115E-43</v>
      </c>
      <c r="IL198" s="107">
        <f t="shared" si="252"/>
        <v>7.4264111635481825E-41</v>
      </c>
      <c r="IM198" s="107">
        <f t="shared" si="252"/>
        <v>6.9147374577417946E-42</v>
      </c>
      <c r="IN198" s="107">
        <f t="shared" si="252"/>
        <v>5.9564931820847607E-46</v>
      </c>
      <c r="IO198" s="107">
        <f t="shared" si="252"/>
        <v>5.5358828605660227E-49</v>
      </c>
      <c r="IP198" s="107">
        <f t="shared" si="252"/>
        <v>1.8344297168471836E-54</v>
      </c>
      <c r="IQ198" s="107">
        <f t="shared" si="252"/>
        <v>2.1843759938595705E-55</v>
      </c>
      <c r="IR198" s="107">
        <f t="shared" si="252"/>
        <v>4.2886448464580298E-51</v>
      </c>
      <c r="IS198" s="107">
        <f t="shared" si="252"/>
        <v>1.2275515435111638E-48</v>
      </c>
      <c r="IT198" s="107">
        <f t="shared" si="252"/>
        <v>2.4781350158333692E-46</v>
      </c>
      <c r="IU198" s="107">
        <f t="shared" si="252"/>
        <v>2.951926012643019E-39</v>
      </c>
      <c r="IV198" s="107">
        <f t="shared" si="252"/>
        <v>3.8592802851273763E-35</v>
      </c>
      <c r="IW198" s="107">
        <f t="shared" si="252"/>
        <v>1.371197152483701E-21</v>
      </c>
      <c r="IY198" s="107">
        <f t="shared" si="253"/>
        <v>1.8122643486203703E-31</v>
      </c>
      <c r="IZ198" s="107">
        <f t="shared" si="253"/>
        <v>8.501524331316667E-47</v>
      </c>
      <c r="JA198" s="107">
        <f t="shared" si="253"/>
        <v>3.0813251990528115E-43</v>
      </c>
      <c r="JB198" s="107">
        <f t="shared" si="253"/>
        <v>7.4264111635481825E-41</v>
      </c>
      <c r="JC198" s="107">
        <f t="shared" si="253"/>
        <v>6.9147374577417946E-42</v>
      </c>
      <c r="JD198" s="107">
        <f t="shared" si="253"/>
        <v>5.9564931820847607E-46</v>
      </c>
      <c r="JE198" s="107">
        <f t="shared" si="253"/>
        <v>5.5358828605660227E-49</v>
      </c>
      <c r="JF198" s="107">
        <f t="shared" si="253"/>
        <v>1.8344297168471836E-54</v>
      </c>
      <c r="JG198" s="107">
        <f t="shared" si="253"/>
        <v>2.1843759938595705E-55</v>
      </c>
      <c r="JH198" s="107">
        <f t="shared" si="253"/>
        <v>4.2886448464580298E-51</v>
      </c>
      <c r="JI198" s="107">
        <f t="shared" si="253"/>
        <v>1.2275515435111638E-48</v>
      </c>
      <c r="JJ198" s="107">
        <f t="shared" si="253"/>
        <v>2.4781350158333692E-46</v>
      </c>
      <c r="JK198" s="107">
        <f t="shared" si="253"/>
        <v>2.951926012643019E-39</v>
      </c>
      <c r="JL198" s="107">
        <f t="shared" si="253"/>
        <v>3.8592802851273763E-35</v>
      </c>
      <c r="JM198" s="107">
        <f t="shared" si="253"/>
        <v>1.371197152483701E-21</v>
      </c>
    </row>
    <row r="199" spans="2:273" x14ac:dyDescent="0.25">
      <c r="B199" s="2">
        <v>171</v>
      </c>
      <c r="C199" s="37">
        <v>50.677</v>
      </c>
      <c r="D199" s="37">
        <v>55.531999999999996</v>
      </c>
      <c r="E199" s="37">
        <v>54.661000000000001</v>
      </c>
      <c r="F199" s="37">
        <v>55.741999999999997</v>
      </c>
      <c r="G199" s="37">
        <v>55.482999999999997</v>
      </c>
      <c r="H199" s="37">
        <v>56.883000000000003</v>
      </c>
      <c r="I199" s="37">
        <v>56.966999999999999</v>
      </c>
      <c r="J199" s="37">
        <v>55.667000000000002</v>
      </c>
      <c r="K199" s="37">
        <v>56.982999999999997</v>
      </c>
      <c r="L199" s="37">
        <v>53.866999999999997</v>
      </c>
      <c r="M199" s="37">
        <v>52.85</v>
      </c>
      <c r="N199" s="37">
        <v>52.082999999999998</v>
      </c>
      <c r="O199" s="37">
        <v>55.95</v>
      </c>
      <c r="P199" s="37">
        <v>55.05</v>
      </c>
      <c r="Q199" s="37">
        <v>54.4</v>
      </c>
      <c r="S199" s="4">
        <f t="shared" si="185"/>
        <v>51.907118753625198</v>
      </c>
      <c r="T199" s="4" t="e">
        <f t="shared" si="186"/>
        <v>#N/A</v>
      </c>
      <c r="U199" s="4" t="e">
        <f t="shared" si="187"/>
        <v>#N/A</v>
      </c>
      <c r="V199" s="4" t="e">
        <f t="shared" si="188"/>
        <v>#N/A</v>
      </c>
      <c r="W199" s="4" t="e">
        <f t="shared" si="189"/>
        <v>#N/A</v>
      </c>
      <c r="X199" s="4" t="e">
        <f t="shared" si="190"/>
        <v>#N/A</v>
      </c>
      <c r="Y199" s="4" t="e">
        <f t="shared" si="191"/>
        <v>#N/A</v>
      </c>
      <c r="Z199" s="4" t="e">
        <f t="shared" si="192"/>
        <v>#N/A</v>
      </c>
      <c r="AA199" s="4" t="e">
        <f t="shared" si="193"/>
        <v>#N/A</v>
      </c>
      <c r="AB199" s="4" t="e">
        <f t="shared" si="194"/>
        <v>#N/A</v>
      </c>
      <c r="AC199" s="4" t="e">
        <f t="shared" si="195"/>
        <v>#N/A</v>
      </c>
      <c r="AD199" s="4" t="e">
        <f t="shared" si="196"/>
        <v>#N/A</v>
      </c>
      <c r="AE199" s="4" t="e">
        <f t="shared" si="197"/>
        <v>#N/A</v>
      </c>
      <c r="AF199" s="4" t="e">
        <f t="shared" si="198"/>
        <v>#N/A</v>
      </c>
      <c r="AG199" s="4">
        <f t="shared" si="198"/>
        <v>53.073949694336726</v>
      </c>
      <c r="AI199" s="4">
        <f t="shared" si="199"/>
        <v>-1.2301187536251987</v>
      </c>
      <c r="AJ199" s="4">
        <f t="shared" si="200"/>
        <v>0</v>
      </c>
      <c r="AK199" s="4">
        <f t="shared" si="201"/>
        <v>0</v>
      </c>
      <c r="AL199" s="4">
        <f t="shared" si="202"/>
        <v>0</v>
      </c>
      <c r="AM199" s="4">
        <f t="shared" si="203"/>
        <v>0</v>
      </c>
      <c r="AN199" s="4">
        <f t="shared" si="204"/>
        <v>0</v>
      </c>
      <c r="AO199" s="4">
        <f t="shared" si="205"/>
        <v>0</v>
      </c>
      <c r="AP199" s="4">
        <f t="shared" si="206"/>
        <v>0</v>
      </c>
      <c r="AQ199" s="4">
        <f t="shared" si="207"/>
        <v>0</v>
      </c>
      <c r="AR199" s="4">
        <f t="shared" si="208"/>
        <v>0</v>
      </c>
      <c r="AS199" s="4">
        <f t="shared" si="209"/>
        <v>0</v>
      </c>
      <c r="AT199" s="4">
        <f t="shared" si="210"/>
        <v>0</v>
      </c>
      <c r="AU199" s="4">
        <f t="shared" si="211"/>
        <v>0</v>
      </c>
      <c r="AV199" s="4">
        <f t="shared" si="243"/>
        <v>0</v>
      </c>
      <c r="AW199" s="4">
        <f t="shared" si="243"/>
        <v>1.3260503056632729</v>
      </c>
      <c r="AY199" s="2">
        <f t="shared" si="245"/>
        <v>51.907118753625198</v>
      </c>
      <c r="AZ199" s="2" t="e">
        <f t="shared" si="245"/>
        <v>#N/A</v>
      </c>
      <c r="BA199" s="2" t="e">
        <f t="shared" si="245"/>
        <v>#N/A</v>
      </c>
      <c r="BB199" s="2" t="e">
        <f t="shared" si="245"/>
        <v>#N/A</v>
      </c>
      <c r="BC199" s="2" t="e">
        <f t="shared" si="245"/>
        <v>#N/A</v>
      </c>
      <c r="BD199" s="2" t="e">
        <f t="shared" si="245"/>
        <v>#N/A</v>
      </c>
      <c r="BE199" s="2" t="e">
        <f t="shared" si="245"/>
        <v>#N/A</v>
      </c>
      <c r="BF199" s="2" t="e">
        <f t="shared" si="245"/>
        <v>#N/A</v>
      </c>
      <c r="BG199" s="2" t="e">
        <f t="shared" si="245"/>
        <v>#N/A</v>
      </c>
      <c r="BH199" s="2" t="e">
        <f t="shared" si="245"/>
        <v>#N/A</v>
      </c>
      <c r="BI199" s="2" t="e">
        <f t="shared" si="245"/>
        <v>#N/A</v>
      </c>
      <c r="BJ199" s="2" t="e">
        <f t="shared" si="245"/>
        <v>#N/A</v>
      </c>
      <c r="BK199" s="2" t="e">
        <f t="shared" si="245"/>
        <v>#N/A</v>
      </c>
      <c r="BL199" s="2" t="e">
        <f t="shared" si="245"/>
        <v>#N/A</v>
      </c>
      <c r="BM199" s="2">
        <f t="shared" si="245"/>
        <v>53.073949694336726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50.677</v>
      </c>
      <c r="CV199" s="2" t="str">
        <f t="shared" si="248"/>
        <v/>
      </c>
      <c r="CW199" s="2" t="str">
        <f t="shared" si="248"/>
        <v/>
      </c>
      <c r="CX199" s="2" t="str">
        <f t="shared" si="248"/>
        <v/>
      </c>
      <c r="CY199" s="2" t="str">
        <f t="shared" si="248"/>
        <v/>
      </c>
      <c r="CZ199" s="2" t="str">
        <f t="shared" si="248"/>
        <v/>
      </c>
      <c r="DA199" s="2" t="str">
        <f t="shared" si="248"/>
        <v/>
      </c>
      <c r="DB199" s="2" t="str">
        <f t="shared" si="248"/>
        <v/>
      </c>
      <c r="DC199" s="2" t="str">
        <f t="shared" si="248"/>
        <v/>
      </c>
      <c r="DD199" s="2" t="str">
        <f t="shared" si="248"/>
        <v/>
      </c>
      <c r="DE199" s="2" t="str">
        <f t="shared" si="248"/>
        <v/>
      </c>
      <c r="DF199" s="2" t="str">
        <f t="shared" si="248"/>
        <v/>
      </c>
      <c r="DG199" s="2" t="str">
        <f t="shared" si="248"/>
        <v/>
      </c>
      <c r="DH199" s="2" t="str">
        <f t="shared" si="248"/>
        <v/>
      </c>
      <c r="DI199" s="2">
        <f t="shared" si="248"/>
        <v>54.4</v>
      </c>
      <c r="DK199" s="2">
        <f t="shared" si="254"/>
        <v>99.278066740823149</v>
      </c>
      <c r="DL199" s="2">
        <f t="shared" si="254"/>
        <v>96.83771546345811</v>
      </c>
      <c r="DM199" s="2">
        <f t="shared" si="254"/>
        <v>99.191616806722678</v>
      </c>
      <c r="DN199" s="2">
        <f t="shared" si="254"/>
        <v>103.017996657754</v>
      </c>
      <c r="DO199" s="2">
        <f t="shared" si="254"/>
        <v>100.88000751466274</v>
      </c>
      <c r="DP199" s="2">
        <f t="shared" si="254"/>
        <v>93.721457294721404</v>
      </c>
      <c r="DQ199" s="2">
        <f t="shared" si="254"/>
        <v>93.450018145161266</v>
      </c>
      <c r="DR199" s="2">
        <f t="shared" si="254"/>
        <v>100.98530389321468</v>
      </c>
      <c r="DS199" s="2">
        <f t="shared" si="254"/>
        <v>86.73686807563962</v>
      </c>
      <c r="DT199" s="2">
        <f t="shared" si="254"/>
        <v>84.193399999999983</v>
      </c>
      <c r="DU199" s="2">
        <f t="shared" si="254"/>
        <v>89.000349193548402</v>
      </c>
      <c r="DV199" s="2">
        <f t="shared" si="254"/>
        <v>94.707444758064526</v>
      </c>
      <c r="DW199" s="2">
        <f t="shared" si="254"/>
        <v>108.4590764296188</v>
      </c>
      <c r="DX199" s="2">
        <f t="shared" si="254"/>
        <v>104.33378787878785</v>
      </c>
      <c r="DY199" s="2">
        <f t="shared" si="254"/>
        <v>97.248136225435672</v>
      </c>
      <c r="EA199" s="2">
        <f t="shared" si="242"/>
        <v>71.15500000000003</v>
      </c>
      <c r="EB199" s="2">
        <f t="shared" si="242"/>
        <v>60.188977777777765</v>
      </c>
      <c r="EC199" s="2">
        <f t="shared" si="242"/>
        <v>49.715144444444469</v>
      </c>
      <c r="ED199" s="2">
        <f t="shared" si="242"/>
        <v>52.883468144044329</v>
      </c>
      <c r="EE199" s="2">
        <f t="shared" si="242"/>
        <v>50.801557765692124</v>
      </c>
      <c r="EF199" s="2">
        <f t="shared" si="241"/>
        <v>51.639177969411975</v>
      </c>
      <c r="EG199" s="2">
        <f t="shared" si="241"/>
        <v>54.499838171412804</v>
      </c>
      <c r="EH199" s="2">
        <f t="shared" si="241"/>
        <v>45.997531414103534</v>
      </c>
      <c r="EI199" s="2">
        <f t="shared" si="241"/>
        <v>51.437342696629202</v>
      </c>
      <c r="EJ199" s="2">
        <f t="shared" si="241"/>
        <v>54.48098247409493</v>
      </c>
      <c r="EK199" s="2">
        <f t="shared" si="213"/>
        <v>52.927468492123054</v>
      </c>
      <c r="EL199" s="2">
        <f t="shared" si="182"/>
        <v>49.484569694420237</v>
      </c>
      <c r="EM199" s="2">
        <f t="shared" si="182"/>
        <v>49.533087853520158</v>
      </c>
      <c r="EN199" s="2">
        <f t="shared" si="182"/>
        <v>54.651379763024281</v>
      </c>
      <c r="EO199" s="2">
        <f t="shared" si="182"/>
        <v>57.316740585774056</v>
      </c>
      <c r="EQ199" s="2">
        <f t="shared" si="255"/>
        <v>51.90574344854133</v>
      </c>
      <c r="ER199" s="2">
        <f t="shared" si="255"/>
        <v>53.611695473048293</v>
      </c>
      <c r="ES199" s="2">
        <f t="shared" si="255"/>
        <v>54.079433561227575</v>
      </c>
      <c r="ET199" s="2">
        <f t="shared" si="255"/>
        <v>52.82410377675879</v>
      </c>
      <c r="EU199" s="2">
        <f t="shared" si="255"/>
        <v>54.376727494835229</v>
      </c>
      <c r="EV199" s="2">
        <f t="shared" si="255"/>
        <v>55.69347732696896</v>
      </c>
      <c r="EW199" s="2">
        <f t="shared" si="255"/>
        <v>55.89572084593788</v>
      </c>
      <c r="EX199" s="2">
        <f t="shared" si="255"/>
        <v>53.242428960164801</v>
      </c>
      <c r="EY199" s="2">
        <f t="shared" si="255"/>
        <v>54.689790253538348</v>
      </c>
      <c r="EZ199" s="2">
        <f t="shared" si="255"/>
        <v>53.438720816773767</v>
      </c>
      <c r="FA199" s="2">
        <f t="shared" si="255"/>
        <v>52.493937562611855</v>
      </c>
      <c r="FB199" s="2">
        <f t="shared" si="255"/>
        <v>52.311092875625292</v>
      </c>
      <c r="FC199" s="2">
        <f t="shared" si="255"/>
        <v>54.442690969614041</v>
      </c>
      <c r="FD199" s="2">
        <f t="shared" si="255"/>
        <v>52.899929131992309</v>
      </c>
      <c r="FE199" s="2">
        <f t="shared" si="255"/>
        <v>53.067316511267435</v>
      </c>
      <c r="FG199" s="2">
        <f t="shared" si="256"/>
        <v>0.99999999999807876</v>
      </c>
      <c r="FH199" s="2">
        <f t="shared" si="256"/>
        <v>0.99999999999822142</v>
      </c>
      <c r="FI199" s="2">
        <f t="shared" si="256"/>
        <v>0.99999999999796996</v>
      </c>
      <c r="FJ199" s="2">
        <f t="shared" si="256"/>
        <v>0.99999999999793909</v>
      </c>
      <c r="FK199" s="2">
        <f t="shared" si="256"/>
        <v>0.99999999999795941</v>
      </c>
      <c r="FL199" s="2">
        <f t="shared" si="256"/>
        <v>0.9999999999982554</v>
      </c>
      <c r="FM199" s="2">
        <f t="shared" si="256"/>
        <v>0.99999999999829214</v>
      </c>
      <c r="FN199" s="2">
        <f t="shared" si="256"/>
        <v>0.99999999999825573</v>
      </c>
      <c r="FO199" s="2">
        <f t="shared" si="256"/>
        <v>0.99999999999829103</v>
      </c>
      <c r="FP199" s="2">
        <f t="shared" si="256"/>
        <v>0.99999999999827693</v>
      </c>
      <c r="FQ199" s="2">
        <f t="shared" si="256"/>
        <v>0.999999999997915</v>
      </c>
      <c r="FR199" s="2">
        <f t="shared" si="256"/>
        <v>0.9999999999982202</v>
      </c>
      <c r="FS199" s="2">
        <f t="shared" si="256"/>
        <v>0.99999999997605205</v>
      </c>
      <c r="FT199" s="2">
        <f t="shared" si="256"/>
        <v>0.99999999981005816</v>
      </c>
      <c r="FU199" s="2">
        <f t="shared" si="256"/>
        <v>0.99999999907464898</v>
      </c>
      <c r="FW199" s="2">
        <f t="shared" si="249"/>
        <v>0.99992855282352555</v>
      </c>
      <c r="FX199" s="2">
        <f t="shared" si="249"/>
        <v>0.99995795790249697</v>
      </c>
      <c r="FY199" s="2">
        <f t="shared" si="249"/>
        <v>0.99993995421531445</v>
      </c>
      <c r="FZ199" s="2">
        <f t="shared" si="249"/>
        <v>0.99991019748436627</v>
      </c>
      <c r="GA199" s="2">
        <f t="shared" si="249"/>
        <v>0.99990285349301167</v>
      </c>
      <c r="GB199" s="2">
        <f t="shared" si="249"/>
        <v>0.99992518383950235</v>
      </c>
      <c r="GC199" s="2">
        <f t="shared" si="249"/>
        <v>0.99994021656957233</v>
      </c>
      <c r="GD199" s="2">
        <f t="shared" si="249"/>
        <v>0.99995005140648974</v>
      </c>
      <c r="GE199" s="2">
        <f t="shared" si="249"/>
        <v>0.99994474245547882</v>
      </c>
      <c r="GF199" s="2">
        <f t="shared" si="249"/>
        <v>0.99993988917098531</v>
      </c>
      <c r="GG199" s="2">
        <f t="shared" si="249"/>
        <v>0.99991948027887756</v>
      </c>
      <c r="GH199" s="2">
        <f t="shared" si="249"/>
        <v>0.99991271344861621</v>
      </c>
      <c r="GI199" s="2">
        <f t="shared" si="249"/>
        <v>0.99968702094451645</v>
      </c>
      <c r="GJ199" s="2">
        <f t="shared" si="249"/>
        <v>0.99920490444427701</v>
      </c>
      <c r="GK199" s="2">
        <f t="shared" si="249"/>
        <v>0.998439048209256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0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1.674040552525379E-73</v>
      </c>
      <c r="HT199" s="107">
        <f t="shared" si="251"/>
        <v>2.6159202287367375E-103</v>
      </c>
      <c r="HU199" s="107">
        <f t="shared" si="251"/>
        <v>5.015068150837504E-99</v>
      </c>
      <c r="HV199" s="107">
        <f t="shared" si="251"/>
        <v>1.0625035112607565E-98</v>
      </c>
      <c r="HW199" s="107">
        <f t="shared" si="251"/>
        <v>1.1379245077831365E-102</v>
      </c>
      <c r="HX199" s="107">
        <f t="shared" si="251"/>
        <v>9.0261744480936995E-110</v>
      </c>
      <c r="HY199" s="107">
        <f t="shared" si="251"/>
        <v>1.5839908613009936E-114</v>
      </c>
      <c r="HZ199" s="107">
        <f t="shared" si="251"/>
        <v>8.7343988787414185E-125</v>
      </c>
      <c r="IA199" s="107">
        <f t="shared" si="251"/>
        <v>4.9570193102828402E-129</v>
      </c>
      <c r="IB199" s="107">
        <f t="shared" si="251"/>
        <v>1.4130445132408315E-119</v>
      </c>
      <c r="IC199" s="107">
        <f t="shared" si="251"/>
        <v>6.1022293456122648E-117</v>
      </c>
      <c r="ID199" s="107">
        <f t="shared" si="251"/>
        <v>2.0725568305264757E-112</v>
      </c>
      <c r="IE199" s="107">
        <f t="shared" si="251"/>
        <v>9.2185086865633254E-100</v>
      </c>
      <c r="IF199" s="107">
        <f t="shared" si="251"/>
        <v>7.8392686199322385E-94</v>
      </c>
      <c r="IG199" s="107">
        <f t="shared" si="251"/>
        <v>9.4130806525439316E-164</v>
      </c>
      <c r="II199" s="107">
        <f t="shared" si="252"/>
        <v>5.8590771731374648E-33</v>
      </c>
      <c r="IJ199" s="107">
        <f t="shared" si="252"/>
        <v>6.297448331515641E-49</v>
      </c>
      <c r="IK199" s="107">
        <f t="shared" si="252"/>
        <v>2.827405717645331E-45</v>
      </c>
      <c r="IL199" s="107">
        <f t="shared" si="252"/>
        <v>7.3056955228088585E-43</v>
      </c>
      <c r="IM199" s="107">
        <f t="shared" si="252"/>
        <v>5.7787670483473611E-44</v>
      </c>
      <c r="IN199" s="107">
        <f t="shared" si="252"/>
        <v>3.5719788509485907E-48</v>
      </c>
      <c r="IO199" s="107">
        <f t="shared" si="252"/>
        <v>2.6673849537861934E-51</v>
      </c>
      <c r="IP199" s="107">
        <f t="shared" si="252"/>
        <v>5.3349627287152821E-57</v>
      </c>
      <c r="IQ199" s="107">
        <f t="shared" si="252"/>
        <v>5.383536437137185E-58</v>
      </c>
      <c r="IR199" s="107">
        <f t="shared" si="252"/>
        <v>1.624206347867056E-53</v>
      </c>
      <c r="IS199" s="107">
        <f t="shared" si="252"/>
        <v>5.1694579264146902E-51</v>
      </c>
      <c r="IT199" s="107">
        <f t="shared" si="252"/>
        <v>1.301990139126173E-48</v>
      </c>
      <c r="IU199" s="107">
        <f t="shared" si="252"/>
        <v>2.7856321220981981E-41</v>
      </c>
      <c r="IV199" s="107">
        <f t="shared" si="252"/>
        <v>5.1714188749584992E-37</v>
      </c>
      <c r="IW199" s="107">
        <f t="shared" si="252"/>
        <v>9.8729325991706576E-23</v>
      </c>
      <c r="IY199" s="107">
        <f t="shared" si="253"/>
        <v>5.8590771731374648E-33</v>
      </c>
      <c r="IZ199" s="107">
        <f t="shared" si="253"/>
        <v>6.297448331515641E-49</v>
      </c>
      <c r="JA199" s="107">
        <f t="shared" si="253"/>
        <v>2.827405717645331E-45</v>
      </c>
      <c r="JB199" s="107">
        <f t="shared" si="253"/>
        <v>7.3056955228088585E-43</v>
      </c>
      <c r="JC199" s="107">
        <f t="shared" si="253"/>
        <v>5.7787670483473611E-44</v>
      </c>
      <c r="JD199" s="107">
        <f t="shared" si="253"/>
        <v>3.5719788509485907E-48</v>
      </c>
      <c r="JE199" s="107">
        <f t="shared" si="253"/>
        <v>2.6673849537861934E-51</v>
      </c>
      <c r="JF199" s="107">
        <f t="shared" si="253"/>
        <v>5.3349627287152821E-57</v>
      </c>
      <c r="JG199" s="107">
        <f t="shared" si="253"/>
        <v>5.383536437137185E-58</v>
      </c>
      <c r="JH199" s="107">
        <f t="shared" si="253"/>
        <v>1.624206347867056E-53</v>
      </c>
      <c r="JI199" s="107">
        <f t="shared" si="253"/>
        <v>5.1694579264146902E-51</v>
      </c>
      <c r="JJ199" s="107">
        <f t="shared" si="253"/>
        <v>1.301990139126173E-48</v>
      </c>
      <c r="JK199" s="107">
        <f t="shared" si="253"/>
        <v>2.7856321220981981E-41</v>
      </c>
      <c r="JL199" s="107">
        <f t="shared" si="253"/>
        <v>5.1714188749584992E-37</v>
      </c>
      <c r="JM199" s="107">
        <f t="shared" si="253"/>
        <v>9.8729325991706576E-23</v>
      </c>
    </row>
    <row r="200" spans="2:273" x14ac:dyDescent="0.25">
      <c r="B200" s="2">
        <v>172</v>
      </c>
      <c r="C200" s="37">
        <v>51.838999999999999</v>
      </c>
      <c r="D200" s="37">
        <v>55.305999999999997</v>
      </c>
      <c r="E200" s="37">
        <v>54.064999999999998</v>
      </c>
      <c r="F200" s="37">
        <v>54.515999999999998</v>
      </c>
      <c r="G200" s="37">
        <v>56.082999999999998</v>
      </c>
      <c r="H200" s="37">
        <v>56.033000000000001</v>
      </c>
      <c r="I200" s="37">
        <v>56.582999999999998</v>
      </c>
      <c r="J200" s="37">
        <v>55.216999999999999</v>
      </c>
      <c r="K200" s="37">
        <v>56.167000000000002</v>
      </c>
      <c r="L200" s="37">
        <v>54.1</v>
      </c>
      <c r="M200" s="37">
        <v>52.35</v>
      </c>
      <c r="N200" s="37">
        <v>53.067</v>
      </c>
      <c r="O200" s="37">
        <v>55.45</v>
      </c>
      <c r="P200" s="37">
        <v>54.317</v>
      </c>
      <c r="Q200" s="37">
        <v>53.866999999999997</v>
      </c>
      <c r="S200" s="4">
        <f t="shared" si="185"/>
        <v>51.807708061136836</v>
      </c>
      <c r="T200" s="4" t="e">
        <f t="shared" si="186"/>
        <v>#N/A</v>
      </c>
      <c r="U200" s="4" t="e">
        <f t="shared" si="187"/>
        <v>#N/A</v>
      </c>
      <c r="V200" s="4" t="e">
        <f t="shared" si="188"/>
        <v>#N/A</v>
      </c>
      <c r="W200" s="4" t="e">
        <f t="shared" si="189"/>
        <v>#N/A</v>
      </c>
      <c r="X200" s="4" t="e">
        <f t="shared" si="190"/>
        <v>#N/A</v>
      </c>
      <c r="Y200" s="4" t="e">
        <f t="shared" si="191"/>
        <v>#N/A</v>
      </c>
      <c r="Z200" s="4" t="e">
        <f t="shared" si="192"/>
        <v>#N/A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 t="e">
        <f t="shared" si="196"/>
        <v>#N/A</v>
      </c>
      <c r="AE200" s="4" t="e">
        <f t="shared" si="197"/>
        <v>#N/A</v>
      </c>
      <c r="AF200" s="4" t="e">
        <f t="shared" si="198"/>
        <v>#N/A</v>
      </c>
      <c r="AG200" s="4">
        <f t="shared" si="198"/>
        <v>52.912376292470348</v>
      </c>
      <c r="AI200" s="4">
        <f t="shared" si="199"/>
        <v>3.1291938863162727E-2</v>
      </c>
      <c r="AJ200" s="4">
        <f t="shared" si="200"/>
        <v>0</v>
      </c>
      <c r="AK200" s="4">
        <f t="shared" si="201"/>
        <v>0</v>
      </c>
      <c r="AL200" s="4">
        <f t="shared" si="202"/>
        <v>0</v>
      </c>
      <c r="AM200" s="4">
        <f t="shared" si="203"/>
        <v>0</v>
      </c>
      <c r="AN200" s="4">
        <f t="shared" si="204"/>
        <v>0</v>
      </c>
      <c r="AO200" s="4">
        <f t="shared" si="205"/>
        <v>0</v>
      </c>
      <c r="AP200" s="4">
        <f t="shared" si="206"/>
        <v>0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0</v>
      </c>
      <c r="AU200" s="4">
        <f t="shared" si="211"/>
        <v>0</v>
      </c>
      <c r="AV200" s="4">
        <f t="shared" si="243"/>
        <v>0</v>
      </c>
      <c r="AW200" s="4">
        <f t="shared" si="243"/>
        <v>0.95462370752964887</v>
      </c>
      <c r="AY200" s="2">
        <f t="shared" si="245"/>
        <v>51.807708061136836</v>
      </c>
      <c r="AZ200" s="2" t="e">
        <f t="shared" si="245"/>
        <v>#N/A</v>
      </c>
      <c r="BA200" s="2" t="e">
        <f t="shared" si="245"/>
        <v>#N/A</v>
      </c>
      <c r="BB200" s="2" t="e">
        <f t="shared" si="245"/>
        <v>#N/A</v>
      </c>
      <c r="BC200" s="2" t="e">
        <f t="shared" si="245"/>
        <v>#N/A</v>
      </c>
      <c r="BD200" s="2" t="e">
        <f t="shared" si="245"/>
        <v>#N/A</v>
      </c>
      <c r="BE200" s="2" t="e">
        <f t="shared" si="245"/>
        <v>#N/A</v>
      </c>
      <c r="BF200" s="2" t="e">
        <f t="shared" si="245"/>
        <v>#N/A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 t="e">
        <f t="shared" si="245"/>
        <v>#N/A</v>
      </c>
      <c r="BK200" s="2" t="e">
        <f t="shared" si="245"/>
        <v>#N/A</v>
      </c>
      <c r="BL200" s="2" t="e">
        <f t="shared" si="245"/>
        <v>#N/A</v>
      </c>
      <c r="BM200" s="2">
        <f t="shared" si="245"/>
        <v>52.912376292470348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51.838999999999999</v>
      </c>
      <c r="CV200" s="2" t="str">
        <f t="shared" si="248"/>
        <v/>
      </c>
      <c r="CW200" s="2" t="str">
        <f t="shared" si="248"/>
        <v/>
      </c>
      <c r="CX200" s="2" t="str">
        <f t="shared" si="248"/>
        <v/>
      </c>
      <c r="CY200" s="2" t="str">
        <f t="shared" si="248"/>
        <v/>
      </c>
      <c r="CZ200" s="2" t="str">
        <f t="shared" si="248"/>
        <v/>
      </c>
      <c r="DA200" s="2" t="str">
        <f t="shared" si="248"/>
        <v/>
      </c>
      <c r="DB200" s="2" t="str">
        <f t="shared" si="248"/>
        <v/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 t="str">
        <f t="shared" si="248"/>
        <v/>
      </c>
      <c r="DG200" s="2" t="str">
        <f t="shared" si="248"/>
        <v/>
      </c>
      <c r="DH200" s="2" t="str">
        <f t="shared" si="248"/>
        <v/>
      </c>
      <c r="DI200" s="2">
        <f t="shared" si="248"/>
        <v>53.866999999999997</v>
      </c>
      <c r="DK200" s="2">
        <f t="shared" si="254"/>
        <v>99.460876751946614</v>
      </c>
      <c r="DL200" s="2">
        <f t="shared" si="254"/>
        <v>96.999995543672014</v>
      </c>
      <c r="DM200" s="2">
        <f t="shared" si="254"/>
        <v>99.360921008403352</v>
      </c>
      <c r="DN200" s="2">
        <f t="shared" si="254"/>
        <v>103.20940808823528</v>
      </c>
      <c r="DO200" s="2">
        <f t="shared" si="254"/>
        <v>101.04615780791788</v>
      </c>
      <c r="DP200" s="2">
        <f t="shared" si="254"/>
        <v>93.835353189149558</v>
      </c>
      <c r="DQ200" s="2">
        <f t="shared" si="254"/>
        <v>93.558020161290301</v>
      </c>
      <c r="DR200" s="2">
        <f t="shared" si="254"/>
        <v>101.14080622914349</v>
      </c>
      <c r="DS200" s="2">
        <f t="shared" si="254"/>
        <v>86.80422892102338</v>
      </c>
      <c r="DT200" s="2">
        <f t="shared" si="254"/>
        <v>84.23176935483869</v>
      </c>
      <c r="DU200" s="2">
        <f t="shared" si="254"/>
        <v>89.08552903225808</v>
      </c>
      <c r="DV200" s="2">
        <f t="shared" si="254"/>
        <v>94.83934435483873</v>
      </c>
      <c r="DW200" s="2">
        <f t="shared" si="254"/>
        <v>108.66285502199418</v>
      </c>
      <c r="DX200" s="2">
        <f t="shared" si="254"/>
        <v>104.50396969696968</v>
      </c>
      <c r="DY200" s="2">
        <f t="shared" si="254"/>
        <v>97.398497960697071</v>
      </c>
      <c r="EA200" s="2">
        <f t="shared" si="242"/>
        <v>71.275142857142896</v>
      </c>
      <c r="EB200" s="2">
        <f t="shared" si="242"/>
        <v>60.162044444444433</v>
      </c>
      <c r="EC200" s="2">
        <f t="shared" si="242"/>
        <v>49.568911111111134</v>
      </c>
      <c r="ED200" s="2">
        <f t="shared" si="242"/>
        <v>52.762405263157902</v>
      </c>
      <c r="EE200" s="2">
        <f t="shared" si="242"/>
        <v>50.638195757339005</v>
      </c>
      <c r="EF200" s="2">
        <f t="shared" si="241"/>
        <v>51.475680628586886</v>
      </c>
      <c r="EG200" s="2">
        <f t="shared" si="241"/>
        <v>54.367856236640691</v>
      </c>
      <c r="EH200" s="2">
        <f t="shared" si="241"/>
        <v>45.759618201425361</v>
      </c>
      <c r="EI200" s="2">
        <f t="shared" si="241"/>
        <v>51.263384480337066</v>
      </c>
      <c r="EJ200" s="2">
        <f t="shared" si="241"/>
        <v>54.356973391326598</v>
      </c>
      <c r="EK200" s="2">
        <f t="shared" si="213"/>
        <v>52.788781015566414</v>
      </c>
      <c r="EL200" s="2">
        <f t="shared" si="182"/>
        <v>49.315024218022295</v>
      </c>
      <c r="EM200" s="2">
        <f t="shared" si="182"/>
        <v>49.333245379523767</v>
      </c>
      <c r="EN200" s="2">
        <f t="shared" si="182"/>
        <v>54.517348768102337</v>
      </c>
      <c r="EO200" s="2">
        <f t="shared" si="182"/>
        <v>57.206136744009129</v>
      </c>
      <c r="EQ200" s="2">
        <f t="shared" si="255"/>
        <v>51.806603156372034</v>
      </c>
      <c r="ER200" s="2">
        <f t="shared" si="255"/>
        <v>53.511334369463214</v>
      </c>
      <c r="ES200" s="2">
        <f t="shared" si="255"/>
        <v>53.984415512002414</v>
      </c>
      <c r="ET200" s="2">
        <f t="shared" si="255"/>
        <v>52.705231759345445</v>
      </c>
      <c r="EU200" s="2">
        <f t="shared" si="255"/>
        <v>54.258638469968758</v>
      </c>
      <c r="EV200" s="2">
        <f t="shared" si="255"/>
        <v>55.579174075178983</v>
      </c>
      <c r="EW200" s="2">
        <f t="shared" si="255"/>
        <v>55.782282665438565</v>
      </c>
      <c r="EX200" s="2">
        <f t="shared" si="255"/>
        <v>53.09288442836079</v>
      </c>
      <c r="EY200" s="2">
        <f t="shared" si="255"/>
        <v>54.55680304063948</v>
      </c>
      <c r="EZ200" s="2">
        <f t="shared" si="255"/>
        <v>53.303135282505274</v>
      </c>
      <c r="FA200" s="2">
        <f t="shared" si="255"/>
        <v>52.350587144449072</v>
      </c>
      <c r="FB200" s="2">
        <f t="shared" si="255"/>
        <v>52.17601606167289</v>
      </c>
      <c r="FC200" s="2">
        <f t="shared" si="255"/>
        <v>54.304145726796193</v>
      </c>
      <c r="FD200" s="2">
        <f t="shared" si="255"/>
        <v>52.745321582393679</v>
      </c>
      <c r="FE200" s="2">
        <f t="shared" si="255"/>
        <v>52.906753072448822</v>
      </c>
      <c r="FG200" s="2">
        <f t="shared" si="256"/>
        <v>0.99999999999847389</v>
      </c>
      <c r="FH200" s="2">
        <f t="shared" si="256"/>
        <v>0.99999999999858724</v>
      </c>
      <c r="FI200" s="2">
        <f t="shared" si="256"/>
        <v>0.9999999999983874</v>
      </c>
      <c r="FJ200" s="2">
        <f t="shared" si="256"/>
        <v>0.99999999999836298</v>
      </c>
      <c r="FK200" s="2">
        <f t="shared" si="256"/>
        <v>0.99999999999837907</v>
      </c>
      <c r="FL200" s="2">
        <f t="shared" si="256"/>
        <v>0.99999999999861422</v>
      </c>
      <c r="FM200" s="2">
        <f t="shared" si="256"/>
        <v>0.99999999999864342</v>
      </c>
      <c r="FN200" s="2">
        <f t="shared" si="256"/>
        <v>0.99999999999861444</v>
      </c>
      <c r="FO200" s="2">
        <f t="shared" si="256"/>
        <v>0.99999999999864253</v>
      </c>
      <c r="FP200" s="2">
        <f t="shared" si="256"/>
        <v>0.99999999999863132</v>
      </c>
      <c r="FQ200" s="2">
        <f t="shared" si="256"/>
        <v>0.99999999999834377</v>
      </c>
      <c r="FR200" s="2">
        <f t="shared" si="256"/>
        <v>0.99999999999858624</v>
      </c>
      <c r="FS200" s="2">
        <f t="shared" si="256"/>
        <v>0.99999999998057509</v>
      </c>
      <c r="FT200" s="2">
        <f t="shared" si="256"/>
        <v>0.99999999984322119</v>
      </c>
      <c r="FU200" s="2">
        <f t="shared" si="256"/>
        <v>0.99999999922485405</v>
      </c>
      <c r="FW200" s="2">
        <f t="shared" si="249"/>
        <v>0.9999432466564635</v>
      </c>
      <c r="FX200" s="2">
        <f t="shared" si="249"/>
        <v>0.9999666044861395</v>
      </c>
      <c r="FY200" s="2">
        <f t="shared" si="249"/>
        <v>0.99995230334880769</v>
      </c>
      <c r="FZ200" s="2">
        <f t="shared" si="249"/>
        <v>0.9999286660087553</v>
      </c>
      <c r="GA200" s="2">
        <f t="shared" si="249"/>
        <v>0.99992283224475997</v>
      </c>
      <c r="GB200" s="2">
        <f t="shared" si="249"/>
        <v>0.99994057049682739</v>
      </c>
      <c r="GC200" s="2">
        <f t="shared" si="249"/>
        <v>0.9999525117493383</v>
      </c>
      <c r="GD200" s="2">
        <f t="shared" si="249"/>
        <v>0.99996032401429802</v>
      </c>
      <c r="GE200" s="2">
        <f t="shared" si="249"/>
        <v>0.99995610687336356</v>
      </c>
      <c r="GF200" s="2">
        <f t="shared" si="249"/>
        <v>0.99995225168098367</v>
      </c>
      <c r="GG200" s="2">
        <f t="shared" si="249"/>
        <v>0.99993603985283974</v>
      </c>
      <c r="GH200" s="2">
        <f t="shared" si="249"/>
        <v>0.99993066458298852</v>
      </c>
      <c r="GI200" s="2">
        <f t="shared" si="249"/>
        <v>0.99974611803121105</v>
      </c>
      <c r="GJ200" s="2">
        <f t="shared" si="249"/>
        <v>0.99934363368361234</v>
      </c>
      <c r="GK200" s="2">
        <f t="shared" si="249"/>
        <v>0.9986920941939248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0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1.1352025210446242E-75</v>
      </c>
      <c r="HT200" s="107">
        <f t="shared" si="251"/>
        <v>2.5987477382561426E-106</v>
      </c>
      <c r="HU200" s="107">
        <f t="shared" si="251"/>
        <v>5.9357420583405686E-102</v>
      </c>
      <c r="HV200" s="107">
        <f t="shared" si="251"/>
        <v>1.1575467209236992E-101</v>
      </c>
      <c r="HW200" s="107">
        <f t="shared" si="251"/>
        <v>9.2698711745975145E-106</v>
      </c>
      <c r="HX200" s="107">
        <f t="shared" si="251"/>
        <v>4.9749681212523062E-113</v>
      </c>
      <c r="HY200" s="107">
        <f t="shared" si="251"/>
        <v>6.910239441204353E-118</v>
      </c>
      <c r="HZ200" s="107">
        <f t="shared" si="251"/>
        <v>2.0075217418587683E-128</v>
      </c>
      <c r="IA200" s="107">
        <f t="shared" si="251"/>
        <v>8.3696138904982879E-133</v>
      </c>
      <c r="IB200" s="107">
        <f t="shared" si="251"/>
        <v>4.341428337619529E-123</v>
      </c>
      <c r="IC200" s="107">
        <f t="shared" si="251"/>
        <v>1.958695004438907E-120</v>
      </c>
      <c r="ID200" s="107">
        <f t="shared" si="251"/>
        <v>8.8690236751462513E-116</v>
      </c>
      <c r="IE200" s="107">
        <f t="shared" si="251"/>
        <v>7.8997795800301492E-103</v>
      </c>
      <c r="IF200" s="107">
        <f t="shared" si="251"/>
        <v>9.6280822974729327E-97</v>
      </c>
      <c r="IG200" s="107">
        <f t="shared" si="251"/>
        <v>5.1027092156482878E-169</v>
      </c>
      <c r="II200" s="107">
        <f t="shared" si="252"/>
        <v>1.74400691255271E-34</v>
      </c>
      <c r="IJ200" s="107">
        <f t="shared" si="252"/>
        <v>4.1690932507264762E-51</v>
      </c>
      <c r="IK200" s="107">
        <f t="shared" si="252"/>
        <v>2.3210404062327447E-47</v>
      </c>
      <c r="IL200" s="107">
        <f t="shared" si="252"/>
        <v>6.4098909249442492E-45</v>
      </c>
      <c r="IM200" s="107">
        <f t="shared" si="252"/>
        <v>4.2853913093597957E-46</v>
      </c>
      <c r="IN200" s="107">
        <f t="shared" si="252"/>
        <v>1.8915495156221172E-50</v>
      </c>
      <c r="IO200" s="107">
        <f t="shared" si="252"/>
        <v>1.1322652943516005E-53</v>
      </c>
      <c r="IP200" s="107">
        <f t="shared" si="252"/>
        <v>1.3538502040666631E-59</v>
      </c>
      <c r="IQ200" s="107">
        <f t="shared" si="252"/>
        <v>1.1515852406259212E-60</v>
      </c>
      <c r="IR200" s="107">
        <f t="shared" si="252"/>
        <v>5.3875101013136998E-56</v>
      </c>
      <c r="IS200" s="107">
        <f t="shared" si="252"/>
        <v>1.9038083779991931E-53</v>
      </c>
      <c r="IT200" s="107">
        <f t="shared" si="252"/>
        <v>6.0083458461605667E-51</v>
      </c>
      <c r="IU200" s="107">
        <f t="shared" si="252"/>
        <v>2.3285984970783393E-43</v>
      </c>
      <c r="IV200" s="107">
        <f t="shared" si="252"/>
        <v>6.1700598807857554E-39</v>
      </c>
      <c r="IW200" s="107">
        <f t="shared" si="252"/>
        <v>6.6171101494844924E-24</v>
      </c>
      <c r="IY200" s="107">
        <f t="shared" si="253"/>
        <v>1.74400691255271E-34</v>
      </c>
      <c r="IZ200" s="107">
        <f t="shared" si="253"/>
        <v>4.1690932507264762E-51</v>
      </c>
      <c r="JA200" s="107">
        <f t="shared" si="253"/>
        <v>2.3210404062327447E-47</v>
      </c>
      <c r="JB200" s="107">
        <f t="shared" si="253"/>
        <v>6.4098909249442492E-45</v>
      </c>
      <c r="JC200" s="107">
        <f t="shared" si="253"/>
        <v>4.2853913093597957E-46</v>
      </c>
      <c r="JD200" s="107">
        <f t="shared" si="253"/>
        <v>1.8915495156221172E-50</v>
      </c>
      <c r="JE200" s="107">
        <f t="shared" si="253"/>
        <v>1.1322652943516005E-53</v>
      </c>
      <c r="JF200" s="107">
        <f t="shared" si="253"/>
        <v>1.3538502040666631E-59</v>
      </c>
      <c r="JG200" s="107">
        <f t="shared" si="253"/>
        <v>1.1515852406259212E-60</v>
      </c>
      <c r="JH200" s="107">
        <f t="shared" si="253"/>
        <v>5.3875101013136998E-56</v>
      </c>
      <c r="JI200" s="107">
        <f t="shared" si="253"/>
        <v>1.9038083779991931E-53</v>
      </c>
      <c r="JJ200" s="107">
        <f t="shared" si="253"/>
        <v>6.0083458461605667E-51</v>
      </c>
      <c r="JK200" s="107">
        <f t="shared" si="253"/>
        <v>2.3285984970783393E-43</v>
      </c>
      <c r="JL200" s="107">
        <f t="shared" si="253"/>
        <v>6.1700598807857554E-39</v>
      </c>
      <c r="JM200" s="107">
        <f t="shared" si="253"/>
        <v>6.6171101494844924E-24</v>
      </c>
    </row>
    <row r="201" spans="2:273" x14ac:dyDescent="0.25">
      <c r="B201" s="2">
        <v>173</v>
      </c>
      <c r="C201" s="37">
        <v>50.984000000000002</v>
      </c>
      <c r="D201" s="37">
        <v>55.661000000000001</v>
      </c>
      <c r="E201" s="37">
        <v>55.484000000000002</v>
      </c>
      <c r="F201" s="37">
        <v>53.968000000000004</v>
      </c>
      <c r="G201" s="37">
        <v>55.317</v>
      </c>
      <c r="H201" s="37">
        <v>56.2</v>
      </c>
      <c r="I201" s="37">
        <v>55.95</v>
      </c>
      <c r="J201" s="37">
        <v>53.582999999999998</v>
      </c>
      <c r="K201" s="37">
        <v>54.966999999999999</v>
      </c>
      <c r="L201" s="37">
        <v>54</v>
      </c>
      <c r="M201" s="37">
        <v>51.616999999999997</v>
      </c>
      <c r="N201" s="37">
        <v>52.45</v>
      </c>
      <c r="O201" s="37">
        <v>53.35</v>
      </c>
      <c r="P201" s="37">
        <v>53.917000000000002</v>
      </c>
      <c r="Q201" s="37">
        <v>52.667000000000002</v>
      </c>
      <c r="S201" s="4" t="e">
        <f t="shared" si="185"/>
        <v>#N/A</v>
      </c>
      <c r="T201" s="4" t="e">
        <f t="shared" si="186"/>
        <v>#N/A</v>
      </c>
      <c r="U201" s="4" t="e">
        <f t="shared" si="187"/>
        <v>#N/A</v>
      </c>
      <c r="V201" s="4" t="e">
        <f t="shared" si="188"/>
        <v>#N/A</v>
      </c>
      <c r="W201" s="4" t="e">
        <f t="shared" si="189"/>
        <v>#N/A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 t="e">
        <f t="shared" si="197"/>
        <v>#N/A</v>
      </c>
      <c r="AF201" s="4" t="e">
        <f t="shared" si="198"/>
        <v>#N/A</v>
      </c>
      <c r="AG201" s="4">
        <f t="shared" si="198"/>
        <v>52.750955827252284</v>
      </c>
      <c r="AI201" s="4">
        <f t="shared" si="199"/>
        <v>0</v>
      </c>
      <c r="AJ201" s="4">
        <f t="shared" si="200"/>
        <v>0</v>
      </c>
      <c r="AK201" s="4">
        <f t="shared" si="201"/>
        <v>0</v>
      </c>
      <c r="AL201" s="4">
        <f t="shared" si="202"/>
        <v>0</v>
      </c>
      <c r="AM201" s="4">
        <f t="shared" si="203"/>
        <v>0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0</v>
      </c>
      <c r="AV201" s="4">
        <f t="shared" si="243"/>
        <v>0</v>
      </c>
      <c r="AW201" s="4">
        <f t="shared" si="243"/>
        <v>-8.3955827252282234E-2</v>
      </c>
      <c r="AY201" s="2" t="e">
        <f t="shared" si="245"/>
        <v>#N/A</v>
      </c>
      <c r="AZ201" s="2" t="e">
        <f t="shared" si="245"/>
        <v>#N/A</v>
      </c>
      <c r="BA201" s="2" t="e">
        <f t="shared" si="245"/>
        <v>#N/A</v>
      </c>
      <c r="BB201" s="2" t="e">
        <f t="shared" si="245"/>
        <v>#N/A</v>
      </c>
      <c r="BC201" s="2" t="e">
        <f t="shared" si="245"/>
        <v>#N/A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 t="e">
        <f t="shared" si="245"/>
        <v>#N/A</v>
      </c>
      <c r="BL201" s="2" t="e">
        <f t="shared" si="245"/>
        <v>#N/A</v>
      </c>
      <c r="BM201" s="2">
        <f t="shared" si="245"/>
        <v>52.750955827252284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 t="str">
        <f t="shared" si="248"/>
        <v/>
      </c>
      <c r="CV201" s="2" t="str">
        <f t="shared" si="248"/>
        <v/>
      </c>
      <c r="CW201" s="2" t="str">
        <f t="shared" si="248"/>
        <v/>
      </c>
      <c r="CX201" s="2" t="str">
        <f t="shared" si="248"/>
        <v/>
      </c>
      <c r="CY201" s="2" t="str">
        <f t="shared" si="248"/>
        <v/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 t="str">
        <f t="shared" si="248"/>
        <v/>
      </c>
      <c r="DH201" s="2" t="str">
        <f t="shared" si="248"/>
        <v/>
      </c>
      <c r="DI201" s="2">
        <f t="shared" si="248"/>
        <v>52.667000000000002</v>
      </c>
      <c r="DK201" s="2">
        <f t="shared" si="254"/>
        <v>99.643686763070093</v>
      </c>
      <c r="DL201" s="2">
        <f t="shared" si="254"/>
        <v>97.162275623885918</v>
      </c>
      <c r="DM201" s="2">
        <f t="shared" si="254"/>
        <v>99.530225210084026</v>
      </c>
      <c r="DN201" s="2">
        <f t="shared" si="254"/>
        <v>103.40081951871656</v>
      </c>
      <c r="DO201" s="2">
        <f t="shared" si="254"/>
        <v>101.21230810117301</v>
      </c>
      <c r="DP201" s="2">
        <f t="shared" si="254"/>
        <v>93.949249083577712</v>
      </c>
      <c r="DQ201" s="2">
        <f t="shared" si="254"/>
        <v>93.666022177419336</v>
      </c>
      <c r="DR201" s="2">
        <f t="shared" si="254"/>
        <v>101.29630856507231</v>
      </c>
      <c r="DS201" s="2">
        <f t="shared" si="254"/>
        <v>86.871589766407141</v>
      </c>
      <c r="DT201" s="2">
        <f t="shared" si="254"/>
        <v>84.270138709677397</v>
      </c>
      <c r="DU201" s="2">
        <f t="shared" si="254"/>
        <v>89.170708870967758</v>
      </c>
      <c r="DV201" s="2">
        <f t="shared" si="254"/>
        <v>94.971243951612919</v>
      </c>
      <c r="DW201" s="2">
        <f t="shared" si="254"/>
        <v>108.86663361436953</v>
      </c>
      <c r="DX201" s="2">
        <f t="shared" si="254"/>
        <v>104.67415151515149</v>
      </c>
      <c r="DY201" s="2">
        <f t="shared" si="254"/>
        <v>97.54885969595847</v>
      </c>
      <c r="EA201" s="2">
        <f t="shared" si="242"/>
        <v>71.395285714285748</v>
      </c>
      <c r="EB201" s="2">
        <f t="shared" si="242"/>
        <v>60.135111111111094</v>
      </c>
      <c r="EC201" s="2">
        <f t="shared" si="242"/>
        <v>49.422677777777807</v>
      </c>
      <c r="ED201" s="2">
        <f t="shared" si="242"/>
        <v>52.641342382271475</v>
      </c>
      <c r="EE201" s="2">
        <f t="shared" si="242"/>
        <v>50.474833748985887</v>
      </c>
      <c r="EF201" s="2">
        <f t="shared" si="241"/>
        <v>51.312183287761783</v>
      </c>
      <c r="EG201" s="2">
        <f t="shared" si="241"/>
        <v>54.23587430186857</v>
      </c>
      <c r="EH201" s="2">
        <f t="shared" si="241"/>
        <v>45.521704988747196</v>
      </c>
      <c r="EI201" s="2">
        <f t="shared" si="241"/>
        <v>51.089426264044938</v>
      </c>
      <c r="EJ201" s="2">
        <f t="shared" si="241"/>
        <v>54.232964308558273</v>
      </c>
      <c r="EK201" s="2">
        <f t="shared" si="213"/>
        <v>52.650093539009774</v>
      </c>
      <c r="EL201" s="2">
        <f t="shared" si="182"/>
        <v>49.145478741624345</v>
      </c>
      <c r="EM201" s="2">
        <f t="shared" si="182"/>
        <v>49.133402905527376</v>
      </c>
      <c r="EN201" s="2">
        <f t="shared" si="182"/>
        <v>54.383317773180387</v>
      </c>
      <c r="EO201" s="2">
        <f t="shared" si="182"/>
        <v>57.095532902244202</v>
      </c>
      <c r="EQ201" s="2">
        <f t="shared" si="255"/>
        <v>51.707462864202739</v>
      </c>
      <c r="ER201" s="2">
        <f t="shared" si="255"/>
        <v>53.410973265878141</v>
      </c>
      <c r="ES201" s="2">
        <f t="shared" si="255"/>
        <v>53.889397462777254</v>
      </c>
      <c r="ET201" s="2">
        <f t="shared" si="255"/>
        <v>52.5863597419321</v>
      </c>
      <c r="EU201" s="2">
        <f t="shared" si="255"/>
        <v>54.14054944510228</v>
      </c>
      <c r="EV201" s="2">
        <f t="shared" si="255"/>
        <v>55.464870823389006</v>
      </c>
      <c r="EW201" s="2">
        <f t="shared" si="255"/>
        <v>55.668844484939243</v>
      </c>
      <c r="EX201" s="2">
        <f t="shared" si="255"/>
        <v>52.943339896556779</v>
      </c>
      <c r="EY201" s="2">
        <f t="shared" si="255"/>
        <v>54.423815827740611</v>
      </c>
      <c r="EZ201" s="2">
        <f t="shared" si="255"/>
        <v>53.16754974823678</v>
      </c>
      <c r="FA201" s="2">
        <f t="shared" si="255"/>
        <v>52.207236726286283</v>
      </c>
      <c r="FB201" s="2">
        <f t="shared" si="255"/>
        <v>52.040939247720488</v>
      </c>
      <c r="FC201" s="2">
        <f t="shared" si="255"/>
        <v>54.165600483978352</v>
      </c>
      <c r="FD201" s="2">
        <f t="shared" si="255"/>
        <v>52.590714032795049</v>
      </c>
      <c r="FE201" s="2">
        <f t="shared" si="255"/>
        <v>52.746189633630209</v>
      </c>
      <c r="FG201" s="2">
        <f t="shared" si="256"/>
        <v>0.99999999999878786</v>
      </c>
      <c r="FH201" s="2">
        <f t="shared" si="256"/>
        <v>0.99999999999887779</v>
      </c>
      <c r="FI201" s="2">
        <f t="shared" si="256"/>
        <v>0.99999999999871914</v>
      </c>
      <c r="FJ201" s="2">
        <f t="shared" si="256"/>
        <v>0.9999999999986996</v>
      </c>
      <c r="FK201" s="2">
        <f t="shared" si="256"/>
        <v>0.99999999999871247</v>
      </c>
      <c r="FL201" s="2">
        <f t="shared" si="256"/>
        <v>0.99999999999889921</v>
      </c>
      <c r="FM201" s="2">
        <f t="shared" si="256"/>
        <v>0.99999999999892242</v>
      </c>
      <c r="FN201" s="2">
        <f t="shared" si="256"/>
        <v>0.99999999999889944</v>
      </c>
      <c r="FO201" s="2">
        <f t="shared" si="256"/>
        <v>0.99999999999892164</v>
      </c>
      <c r="FP201" s="2">
        <f t="shared" si="256"/>
        <v>0.99999999999891287</v>
      </c>
      <c r="FQ201" s="2">
        <f t="shared" si="256"/>
        <v>0.9999999999986845</v>
      </c>
      <c r="FR201" s="2">
        <f t="shared" si="256"/>
        <v>0.99999999999887701</v>
      </c>
      <c r="FS201" s="2">
        <f t="shared" si="256"/>
        <v>0.99999999998424383</v>
      </c>
      <c r="FT201" s="2">
        <f t="shared" si="256"/>
        <v>0.99999999987059418</v>
      </c>
      <c r="FU201" s="2">
        <f t="shared" si="256"/>
        <v>0.99999999935067763</v>
      </c>
      <c r="FW201" s="2">
        <f t="shared" si="249"/>
        <v>0.99995491869059971</v>
      </c>
      <c r="FX201" s="2">
        <f t="shared" si="249"/>
        <v>0.99997347281822524</v>
      </c>
      <c r="FY201" s="2">
        <f t="shared" si="249"/>
        <v>0.99996211283158853</v>
      </c>
      <c r="FZ201" s="2">
        <f t="shared" si="249"/>
        <v>0.99994333656532752</v>
      </c>
      <c r="GA201" s="2">
        <f t="shared" si="249"/>
        <v>0.9999387025003359</v>
      </c>
      <c r="GB201" s="2">
        <f t="shared" si="249"/>
        <v>0.99995279289064321</v>
      </c>
      <c r="GC201" s="2">
        <f t="shared" si="249"/>
        <v>0.99996227837325491</v>
      </c>
      <c r="GD201" s="2">
        <f t="shared" si="249"/>
        <v>0.99996848398713856</v>
      </c>
      <c r="GE201" s="2">
        <f t="shared" si="249"/>
        <v>0.99996513413544807</v>
      </c>
      <c r="GF201" s="2">
        <f t="shared" si="249"/>
        <v>0.99996207178957142</v>
      </c>
      <c r="GG201" s="2">
        <f t="shared" si="249"/>
        <v>0.99994919398087068</v>
      </c>
      <c r="GH201" s="2">
        <f t="shared" si="249"/>
        <v>0.99994492413520097</v>
      </c>
      <c r="GI201" s="2">
        <f t="shared" si="249"/>
        <v>0.99979405863274695</v>
      </c>
      <c r="GJ201" s="2">
        <f t="shared" si="249"/>
        <v>0.99945817040235663</v>
      </c>
      <c r="GK201" s="2">
        <f t="shared" si="249"/>
        <v>0.99890416390234893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0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7.1487230423181204E-78</v>
      </c>
      <c r="HT201" s="107">
        <f t="shared" si="251"/>
        <v>2.3348179938164724E-109</v>
      </c>
      <c r="HU201" s="107">
        <f t="shared" si="251"/>
        <v>6.3591538919994872E-105</v>
      </c>
      <c r="HV201" s="107">
        <f t="shared" si="251"/>
        <v>1.138318471568587E-104</v>
      </c>
      <c r="HW201" s="107">
        <f t="shared" si="251"/>
        <v>6.7853825735315562E-109</v>
      </c>
      <c r="HX201" s="107">
        <f t="shared" si="251"/>
        <v>2.4532845916739969E-116</v>
      </c>
      <c r="HY201" s="107">
        <f t="shared" si="251"/>
        <v>2.6915077592491707E-121</v>
      </c>
      <c r="HZ201" s="107">
        <f t="shared" si="251"/>
        <v>4.084580627331771E-132</v>
      </c>
      <c r="IA201" s="107">
        <f t="shared" si="251"/>
        <v>1.2450166132493947E-136</v>
      </c>
      <c r="IB201" s="107">
        <f t="shared" si="251"/>
        <v>1.1846940946924592E-126</v>
      </c>
      <c r="IC201" s="107">
        <f t="shared" si="251"/>
        <v>5.5763408180589661E-124</v>
      </c>
      <c r="ID201" s="107">
        <f t="shared" si="251"/>
        <v>3.379360654082221E-119</v>
      </c>
      <c r="IE201" s="107">
        <f t="shared" si="251"/>
        <v>6.0733954109159957E-106</v>
      </c>
      <c r="IF201" s="107">
        <f t="shared" si="251"/>
        <v>1.0657002091990661E-99</v>
      </c>
      <c r="IG201" s="107">
        <f t="shared" si="251"/>
        <v>2.2788496084994253E-174</v>
      </c>
      <c r="II201" s="107">
        <f t="shared" si="252"/>
        <v>4.7793366212194667E-36</v>
      </c>
      <c r="IJ201" s="107">
        <f t="shared" si="252"/>
        <v>2.4667110695119969E-53</v>
      </c>
      <c r="IK201" s="107">
        <f t="shared" si="252"/>
        <v>1.7045537780185135E-49</v>
      </c>
      <c r="IL201" s="107">
        <f t="shared" si="252"/>
        <v>5.0157317098020287E-47</v>
      </c>
      <c r="IM201" s="107">
        <f t="shared" si="252"/>
        <v>2.8198717643243422E-48</v>
      </c>
      <c r="IN201" s="107">
        <f t="shared" si="252"/>
        <v>8.8451630084686683E-53</v>
      </c>
      <c r="IO201" s="107">
        <f t="shared" si="252"/>
        <v>4.2341261708436167E-56</v>
      </c>
      <c r="IP201" s="107">
        <f t="shared" si="252"/>
        <v>2.9978415117524165E-62</v>
      </c>
      <c r="IQ201" s="107">
        <f t="shared" si="252"/>
        <v>2.1379733722080804E-63</v>
      </c>
      <c r="IR201" s="107">
        <f t="shared" si="252"/>
        <v>1.5651289763520617E-58</v>
      </c>
      <c r="IS201" s="107">
        <f t="shared" si="252"/>
        <v>6.1314446111555138E-56</v>
      </c>
      <c r="IT201" s="107">
        <f t="shared" si="252"/>
        <v>2.4353128774664902E-53</v>
      </c>
      <c r="IU201" s="107">
        <f t="shared" si="252"/>
        <v>1.7242661522272058E-45</v>
      </c>
      <c r="IV201" s="107">
        <f t="shared" si="252"/>
        <v>6.5543580763799613E-41</v>
      </c>
      <c r="IW201" s="107">
        <f t="shared" si="252"/>
        <v>4.1281088129894583E-25</v>
      </c>
      <c r="IY201" s="107">
        <f t="shared" si="253"/>
        <v>4.7793366212194667E-36</v>
      </c>
      <c r="IZ201" s="107">
        <f t="shared" si="253"/>
        <v>2.4667110695119969E-53</v>
      </c>
      <c r="JA201" s="107">
        <f t="shared" si="253"/>
        <v>1.7045537780185135E-49</v>
      </c>
      <c r="JB201" s="107">
        <f t="shared" si="253"/>
        <v>5.0157317098020287E-47</v>
      </c>
      <c r="JC201" s="107">
        <f t="shared" si="253"/>
        <v>2.8198717643243422E-48</v>
      </c>
      <c r="JD201" s="107">
        <f t="shared" si="253"/>
        <v>8.8451630084686683E-53</v>
      </c>
      <c r="JE201" s="107">
        <f t="shared" si="253"/>
        <v>4.2341261708436167E-56</v>
      </c>
      <c r="JF201" s="107">
        <f t="shared" si="253"/>
        <v>2.9978415117524165E-62</v>
      </c>
      <c r="JG201" s="107">
        <f t="shared" si="253"/>
        <v>2.1379733722080804E-63</v>
      </c>
      <c r="JH201" s="107">
        <f t="shared" si="253"/>
        <v>1.5651289763520617E-58</v>
      </c>
      <c r="JI201" s="107">
        <f t="shared" si="253"/>
        <v>6.1314446111555138E-56</v>
      </c>
      <c r="JJ201" s="107">
        <f t="shared" si="253"/>
        <v>2.4353128774664902E-53</v>
      </c>
      <c r="JK201" s="107">
        <f t="shared" si="253"/>
        <v>1.7242661522272058E-45</v>
      </c>
      <c r="JL201" s="107">
        <f t="shared" si="253"/>
        <v>6.5543580763799613E-41</v>
      </c>
      <c r="JM201" s="107">
        <f t="shared" si="253"/>
        <v>4.1281088129894583E-25</v>
      </c>
    </row>
    <row r="202" spans="2:273" x14ac:dyDescent="0.25">
      <c r="B202" s="2">
        <v>174</v>
      </c>
      <c r="C202" s="37">
        <v>52.871000000000002</v>
      </c>
      <c r="D202" s="37">
        <v>56.258000000000003</v>
      </c>
      <c r="E202" s="37">
        <v>54.354999999999997</v>
      </c>
      <c r="F202" s="37">
        <v>55.064999999999998</v>
      </c>
      <c r="G202" s="37">
        <v>55.616999999999997</v>
      </c>
      <c r="H202" s="37">
        <v>56.133000000000003</v>
      </c>
      <c r="I202" s="37">
        <v>56.067</v>
      </c>
      <c r="J202" s="37">
        <v>54.866999999999997</v>
      </c>
      <c r="K202" s="37">
        <v>56.767000000000003</v>
      </c>
      <c r="L202" s="37">
        <v>54.082999999999998</v>
      </c>
      <c r="M202" s="37">
        <v>52.482999999999997</v>
      </c>
      <c r="N202" s="37">
        <v>52.332999999999998</v>
      </c>
      <c r="O202" s="37">
        <v>54.466999999999999</v>
      </c>
      <c r="P202" s="37">
        <v>54.683</v>
      </c>
      <c r="Q202" s="37">
        <v>53.133000000000003</v>
      </c>
      <c r="S202" s="4" t="e">
        <f t="shared" si="185"/>
        <v>#N/A</v>
      </c>
      <c r="T202" s="4" t="e">
        <f t="shared" si="186"/>
        <v>#N/A</v>
      </c>
      <c r="U202" s="4" t="e">
        <f t="shared" si="187"/>
        <v>#N/A</v>
      </c>
      <c r="V202" s="4" t="e">
        <f t="shared" si="188"/>
        <v>#N/A</v>
      </c>
      <c r="W202" s="4" t="e">
        <f t="shared" si="189"/>
        <v>#N/A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 t="e">
        <f t="shared" si="198"/>
        <v>#N/A</v>
      </c>
      <c r="AG202" s="4" t="e">
        <f t="shared" si="198"/>
        <v>#N/A</v>
      </c>
      <c r="AI202" s="4">
        <f t="shared" si="199"/>
        <v>0</v>
      </c>
      <c r="AJ202" s="4">
        <f t="shared" si="200"/>
        <v>0</v>
      </c>
      <c r="AK202" s="4">
        <f t="shared" si="201"/>
        <v>0</v>
      </c>
      <c r="AL202" s="4">
        <f t="shared" si="202"/>
        <v>0</v>
      </c>
      <c r="AM202" s="4">
        <f t="shared" si="203"/>
        <v>0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0</v>
      </c>
      <c r="AW202" s="4">
        <f t="shared" si="243"/>
        <v>0</v>
      </c>
      <c r="AY202" s="2" t="e">
        <f t="shared" si="245"/>
        <v>#N/A</v>
      </c>
      <c r="AZ202" s="2" t="e">
        <f t="shared" si="245"/>
        <v>#N/A</v>
      </c>
      <c r="BA202" s="2" t="e">
        <f t="shared" si="245"/>
        <v>#N/A</v>
      </c>
      <c r="BB202" s="2" t="e">
        <f t="shared" si="245"/>
        <v>#N/A</v>
      </c>
      <c r="BC202" s="2" t="e">
        <f t="shared" si="245"/>
        <v>#N/A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 t="e">
        <f t="shared" si="245"/>
        <v>#N/A</v>
      </c>
      <c r="BM202" s="2" t="e">
        <f t="shared" si="245"/>
        <v>#N/A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 t="str">
        <f t="shared" si="248"/>
        <v/>
      </c>
      <c r="CV202" s="2" t="str">
        <f t="shared" si="248"/>
        <v/>
      </c>
      <c r="CW202" s="2" t="str">
        <f t="shared" si="248"/>
        <v/>
      </c>
      <c r="CX202" s="2" t="str">
        <f t="shared" si="248"/>
        <v/>
      </c>
      <c r="CY202" s="2" t="str">
        <f t="shared" si="248"/>
        <v/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 t="str">
        <f t="shared" si="248"/>
        <v/>
      </c>
      <c r="DI202" s="2" t="str">
        <f t="shared" si="248"/>
        <v/>
      </c>
      <c r="DK202" s="2">
        <f t="shared" si="254"/>
        <v>99.826496774193558</v>
      </c>
      <c r="DL202" s="2">
        <f t="shared" si="254"/>
        <v>97.324555704099822</v>
      </c>
      <c r="DM202" s="2">
        <f t="shared" si="254"/>
        <v>99.699529411764701</v>
      </c>
      <c r="DN202" s="2">
        <f t="shared" si="254"/>
        <v>103.59223094919784</v>
      </c>
      <c r="DO202" s="2">
        <f t="shared" si="254"/>
        <v>101.37845839442814</v>
      </c>
      <c r="DP202" s="2">
        <f t="shared" si="254"/>
        <v>94.063144978005866</v>
      </c>
      <c r="DQ202" s="2">
        <f t="shared" si="254"/>
        <v>93.774024193548371</v>
      </c>
      <c r="DR202" s="2">
        <f t="shared" si="254"/>
        <v>101.45181090100111</v>
      </c>
      <c r="DS202" s="2">
        <f t="shared" si="254"/>
        <v>86.938950611790901</v>
      </c>
      <c r="DT202" s="2">
        <f t="shared" si="254"/>
        <v>84.308508064516104</v>
      </c>
      <c r="DU202" s="2">
        <f t="shared" si="254"/>
        <v>89.255888709677436</v>
      </c>
      <c r="DV202" s="2">
        <f t="shared" si="254"/>
        <v>95.103143548387109</v>
      </c>
      <c r="DW202" s="2">
        <f t="shared" si="254"/>
        <v>109.0704122067449</v>
      </c>
      <c r="DX202" s="2">
        <f t="shared" si="254"/>
        <v>104.84433333333331</v>
      </c>
      <c r="DY202" s="2">
        <f t="shared" si="254"/>
        <v>97.699221431219868</v>
      </c>
      <c r="EA202" s="2">
        <f t="shared" si="242"/>
        <v>71.5154285714286</v>
      </c>
      <c r="EB202" s="2">
        <f t="shared" si="242"/>
        <v>60.108177777777762</v>
      </c>
      <c r="EC202" s="2">
        <f t="shared" si="242"/>
        <v>49.276444444444472</v>
      </c>
      <c r="ED202" s="2">
        <f t="shared" si="242"/>
        <v>52.520279501385048</v>
      </c>
      <c r="EE202" s="2">
        <f t="shared" si="242"/>
        <v>50.311471740632776</v>
      </c>
      <c r="EF202" s="2">
        <f t="shared" si="241"/>
        <v>51.148685946936695</v>
      </c>
      <c r="EG202" s="2">
        <f t="shared" si="241"/>
        <v>54.103892367096456</v>
      </c>
      <c r="EH202" s="2">
        <f t="shared" si="241"/>
        <v>45.283791776069023</v>
      </c>
      <c r="EI202" s="2">
        <f t="shared" si="241"/>
        <v>50.915468047752803</v>
      </c>
      <c r="EJ202" s="2">
        <f t="shared" si="241"/>
        <v>54.108955225789948</v>
      </c>
      <c r="EK202" s="2">
        <f t="shared" si="213"/>
        <v>52.511406062453133</v>
      </c>
      <c r="EL202" s="2">
        <f t="shared" si="182"/>
        <v>48.975933265226402</v>
      </c>
      <c r="EM202" s="2">
        <f t="shared" si="182"/>
        <v>48.933560431530985</v>
      </c>
      <c r="EN202" s="2">
        <f t="shared" si="182"/>
        <v>54.249286778258437</v>
      </c>
      <c r="EO202" s="2">
        <f t="shared" si="182"/>
        <v>56.984929060479274</v>
      </c>
      <c r="EQ202" s="2">
        <f t="shared" si="255"/>
        <v>51.608322572033451</v>
      </c>
      <c r="ER202" s="2">
        <f t="shared" si="255"/>
        <v>53.310612162293069</v>
      </c>
      <c r="ES202" s="2">
        <f t="shared" si="255"/>
        <v>53.7943794135521</v>
      </c>
      <c r="ET202" s="2">
        <f t="shared" si="255"/>
        <v>52.467487724518747</v>
      </c>
      <c r="EU202" s="2">
        <f t="shared" si="255"/>
        <v>54.022460420235817</v>
      </c>
      <c r="EV202" s="2">
        <f t="shared" si="255"/>
        <v>55.350567571599029</v>
      </c>
      <c r="EW202" s="2">
        <f t="shared" si="255"/>
        <v>55.555406304439927</v>
      </c>
      <c r="EX202" s="2">
        <f t="shared" si="255"/>
        <v>52.793795364752768</v>
      </c>
      <c r="EY202" s="2">
        <f t="shared" si="255"/>
        <v>54.290828614841743</v>
      </c>
      <c r="EZ202" s="2">
        <f t="shared" si="255"/>
        <v>53.03196421396828</v>
      </c>
      <c r="FA202" s="2">
        <f t="shared" si="255"/>
        <v>52.0638863081235</v>
      </c>
      <c r="FB202" s="2">
        <f t="shared" si="255"/>
        <v>51.905862433768078</v>
      </c>
      <c r="FC202" s="2">
        <f t="shared" si="255"/>
        <v>54.027055241160497</v>
      </c>
      <c r="FD202" s="2">
        <f t="shared" si="255"/>
        <v>52.436106483196411</v>
      </c>
      <c r="FE202" s="2">
        <f t="shared" si="255"/>
        <v>52.585626194811596</v>
      </c>
      <c r="FG202" s="2">
        <f t="shared" si="256"/>
        <v>0.9999999999990371</v>
      </c>
      <c r="FH202" s="2">
        <f t="shared" si="256"/>
        <v>0.9999999999991086</v>
      </c>
      <c r="FI202" s="2">
        <f t="shared" si="256"/>
        <v>0.99999999999898259</v>
      </c>
      <c r="FJ202" s="2">
        <f t="shared" si="256"/>
        <v>0.99999999999896705</v>
      </c>
      <c r="FK202" s="2">
        <f t="shared" si="256"/>
        <v>0.99999999999897726</v>
      </c>
      <c r="FL202" s="2">
        <f t="shared" si="256"/>
        <v>0.99999999999912559</v>
      </c>
      <c r="FM202" s="2">
        <f t="shared" si="256"/>
        <v>0.99999999999914402</v>
      </c>
      <c r="FN202" s="2">
        <f t="shared" si="256"/>
        <v>0.99999999999912581</v>
      </c>
      <c r="FO202" s="2">
        <f t="shared" si="256"/>
        <v>0.99999999999914346</v>
      </c>
      <c r="FP202" s="2">
        <f t="shared" si="256"/>
        <v>0.99999999999913647</v>
      </c>
      <c r="FQ202" s="2">
        <f t="shared" si="256"/>
        <v>0.99999999999895506</v>
      </c>
      <c r="FR202" s="2">
        <f t="shared" si="256"/>
        <v>0.99999999999910805</v>
      </c>
      <c r="FS202" s="2">
        <f t="shared" si="256"/>
        <v>0.99999999998721967</v>
      </c>
      <c r="FT202" s="2">
        <f t="shared" si="256"/>
        <v>0.99999999989318789</v>
      </c>
      <c r="FU202" s="2">
        <f t="shared" si="256"/>
        <v>0.9999999994560772</v>
      </c>
      <c r="FW202" s="2">
        <f t="shared" si="249"/>
        <v>0.99996419031105921</v>
      </c>
      <c r="FX202" s="2">
        <f t="shared" si="249"/>
        <v>0.99997892859556525</v>
      </c>
      <c r="FY202" s="2">
        <f t="shared" si="249"/>
        <v>0.99996990491788651</v>
      </c>
      <c r="FZ202" s="2">
        <f t="shared" si="249"/>
        <v>0.99995499010941491</v>
      </c>
      <c r="GA202" s="2">
        <f t="shared" si="249"/>
        <v>0.99995130905144403</v>
      </c>
      <c r="GB202" s="2">
        <f t="shared" si="249"/>
        <v>0.99996250169608081</v>
      </c>
      <c r="GC202" s="2">
        <f t="shared" si="249"/>
        <v>0.99997003641435089</v>
      </c>
      <c r="GD202" s="2">
        <f t="shared" si="249"/>
        <v>0.99997496577886746</v>
      </c>
      <c r="GE202" s="2">
        <f t="shared" si="249"/>
        <v>0.99997230486075861</v>
      </c>
      <c r="GF202" s="2">
        <f t="shared" si="249"/>
        <v>0.99996987231654511</v>
      </c>
      <c r="GG202" s="2">
        <f t="shared" si="249"/>
        <v>0.99995964292280581</v>
      </c>
      <c r="GH202" s="2">
        <f t="shared" si="249"/>
        <v>0.99995625118997145</v>
      </c>
      <c r="GI202" s="2">
        <f t="shared" si="249"/>
        <v>0.99983294811003998</v>
      </c>
      <c r="GJ202" s="2">
        <f t="shared" si="249"/>
        <v>0.99955272927006422</v>
      </c>
      <c r="GK202" s="2">
        <f t="shared" si="249"/>
        <v>0.99908187928969827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4.1805044046123758E-80</v>
      </c>
      <c r="HT202" s="107">
        <f t="shared" si="251"/>
        <v>1.8970933117061515E-112</v>
      </c>
      <c r="HU202" s="107">
        <f t="shared" si="251"/>
        <v>6.166619190060705E-108</v>
      </c>
      <c r="HV202" s="107">
        <f t="shared" si="251"/>
        <v>1.010423316931883E-107</v>
      </c>
      <c r="HW202" s="107">
        <f t="shared" si="251"/>
        <v>4.4628529742906714E-112</v>
      </c>
      <c r="HX202" s="107">
        <f t="shared" si="251"/>
        <v>1.0823654691386183E-119</v>
      </c>
      <c r="HY202" s="107">
        <f t="shared" si="251"/>
        <v>9.3596089370710899E-125</v>
      </c>
      <c r="HZ202" s="107">
        <f t="shared" si="251"/>
        <v>7.3568538951517497E-136</v>
      </c>
      <c r="IA202" s="107">
        <f t="shared" si="251"/>
        <v>1.6316508246589383E-140</v>
      </c>
      <c r="IB202" s="107">
        <f t="shared" si="251"/>
        <v>2.8712698397429378E-130</v>
      </c>
      <c r="IC202" s="107">
        <f t="shared" si="251"/>
        <v>1.4080992922466415E-127</v>
      </c>
      <c r="ID202" s="107">
        <f t="shared" si="251"/>
        <v>1.146515369007525E-122</v>
      </c>
      <c r="IE202" s="107">
        <f t="shared" si="251"/>
        <v>4.1889718588184653E-109</v>
      </c>
      <c r="IF202" s="107">
        <f t="shared" si="251"/>
        <v>1.0630611772980792E-102</v>
      </c>
      <c r="IG202" s="107">
        <f t="shared" si="251"/>
        <v>8.3844187063619464E-180</v>
      </c>
      <c r="II202" s="107">
        <f t="shared" si="252"/>
        <v>1.2058056159220568E-37</v>
      </c>
      <c r="IJ202" s="107">
        <f t="shared" si="252"/>
        <v>1.3043247111108214E-55</v>
      </c>
      <c r="IK202" s="107">
        <f t="shared" si="252"/>
        <v>1.1198563026837359E-51</v>
      </c>
      <c r="IL202" s="107">
        <f t="shared" si="252"/>
        <v>3.5002691500791882E-49</v>
      </c>
      <c r="IM202" s="107">
        <f t="shared" si="252"/>
        <v>1.6464191687437515E-50</v>
      </c>
      <c r="IN202" s="107">
        <f t="shared" si="252"/>
        <v>3.6522684704267548E-55</v>
      </c>
      <c r="IO202" s="107">
        <f t="shared" si="252"/>
        <v>1.3948342132647393E-58</v>
      </c>
      <c r="IP202" s="107">
        <f t="shared" si="252"/>
        <v>5.7921008570344416E-65</v>
      </c>
      <c r="IQ202" s="107">
        <f t="shared" si="252"/>
        <v>3.4448993126894012E-66</v>
      </c>
      <c r="IR202" s="107">
        <f t="shared" si="252"/>
        <v>3.9821477229400624E-61</v>
      </c>
      <c r="IS202" s="107">
        <f t="shared" si="252"/>
        <v>1.7268431657434506E-58</v>
      </c>
      <c r="IT202" s="107">
        <f t="shared" si="252"/>
        <v>8.6695416754133309E-56</v>
      </c>
      <c r="IU202" s="107">
        <f t="shared" si="252"/>
        <v>1.1309413384354212E-47</v>
      </c>
      <c r="IV202" s="107">
        <f t="shared" si="252"/>
        <v>6.198948426215125E-43</v>
      </c>
      <c r="IW202" s="107">
        <f t="shared" si="252"/>
        <v>2.397067415983266E-26</v>
      </c>
      <c r="IY202" s="107">
        <f t="shared" si="253"/>
        <v>1.2058056159220568E-37</v>
      </c>
      <c r="IZ202" s="107">
        <f t="shared" si="253"/>
        <v>1.3043247111108214E-55</v>
      </c>
      <c r="JA202" s="107">
        <f t="shared" si="253"/>
        <v>1.1198563026837359E-51</v>
      </c>
      <c r="JB202" s="107">
        <f t="shared" si="253"/>
        <v>3.5002691500791882E-49</v>
      </c>
      <c r="JC202" s="107">
        <f t="shared" si="253"/>
        <v>1.6464191687437515E-50</v>
      </c>
      <c r="JD202" s="107">
        <f t="shared" si="253"/>
        <v>3.6522684704267548E-55</v>
      </c>
      <c r="JE202" s="107">
        <f t="shared" si="253"/>
        <v>1.3948342132647393E-58</v>
      </c>
      <c r="JF202" s="107">
        <f t="shared" si="253"/>
        <v>5.7921008570344416E-65</v>
      </c>
      <c r="JG202" s="107">
        <f t="shared" si="253"/>
        <v>3.4448993126894012E-66</v>
      </c>
      <c r="JH202" s="107">
        <f t="shared" si="253"/>
        <v>3.9821477229400624E-61</v>
      </c>
      <c r="JI202" s="107">
        <f t="shared" si="253"/>
        <v>1.7268431657434506E-58</v>
      </c>
      <c r="JJ202" s="107">
        <f t="shared" si="253"/>
        <v>8.6695416754133309E-56</v>
      </c>
      <c r="JK202" s="107">
        <f t="shared" si="253"/>
        <v>1.1309413384354212E-47</v>
      </c>
      <c r="JL202" s="107">
        <f t="shared" si="253"/>
        <v>6.198948426215125E-43</v>
      </c>
      <c r="JM202" s="107">
        <f t="shared" si="253"/>
        <v>2.397067415983266E-26</v>
      </c>
    </row>
    <row r="203" spans="2:273" x14ac:dyDescent="0.25">
      <c r="B203" s="2">
        <v>175</v>
      </c>
      <c r="C203" s="37">
        <v>52.29</v>
      </c>
      <c r="D203" s="37">
        <v>55.984000000000002</v>
      </c>
      <c r="E203" s="37">
        <v>55.274000000000001</v>
      </c>
      <c r="F203" s="37">
        <v>54.161000000000001</v>
      </c>
      <c r="G203" s="37">
        <v>55.383000000000003</v>
      </c>
      <c r="H203" s="37">
        <v>57.517000000000003</v>
      </c>
      <c r="I203" s="37">
        <v>56.45</v>
      </c>
      <c r="J203" s="37">
        <v>55.7</v>
      </c>
      <c r="K203" s="37">
        <v>56.517000000000003</v>
      </c>
      <c r="L203" s="37">
        <v>54.332999999999998</v>
      </c>
      <c r="M203" s="37">
        <v>52.45</v>
      </c>
      <c r="N203" s="37">
        <v>52.783000000000001</v>
      </c>
      <c r="O203" s="37">
        <v>55.383000000000003</v>
      </c>
      <c r="P203" s="37">
        <v>53.783000000000001</v>
      </c>
      <c r="Q203" s="37">
        <v>53.85</v>
      </c>
      <c r="S203" s="4" t="e">
        <f t="shared" si="185"/>
        <v>#N/A</v>
      </c>
      <c r="T203" s="4" t="e">
        <f t="shared" si="186"/>
        <v>#N/A</v>
      </c>
      <c r="U203" s="4" t="e">
        <f t="shared" si="187"/>
        <v>#N/A</v>
      </c>
      <c r="V203" s="4" t="e">
        <f t="shared" si="188"/>
        <v>#N/A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 t="e">
        <f t="shared" si="198"/>
        <v>#N/A</v>
      </c>
      <c r="AG203" s="4" t="e">
        <f t="shared" si="198"/>
        <v>#N/A</v>
      </c>
      <c r="AI203" s="4">
        <f t="shared" si="199"/>
        <v>0</v>
      </c>
      <c r="AJ203" s="4">
        <f t="shared" si="200"/>
        <v>0</v>
      </c>
      <c r="AK203" s="4">
        <f t="shared" si="201"/>
        <v>0</v>
      </c>
      <c r="AL203" s="4">
        <f t="shared" si="202"/>
        <v>0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</v>
      </c>
      <c r="AW203" s="4">
        <f t="shared" si="243"/>
        <v>0</v>
      </c>
      <c r="AY203" s="2" t="e">
        <f t="shared" si="245"/>
        <v>#N/A</v>
      </c>
      <c r="AZ203" s="2" t="e">
        <f t="shared" si="245"/>
        <v>#N/A</v>
      </c>
      <c r="BA203" s="2" t="e">
        <f t="shared" si="245"/>
        <v>#N/A</v>
      </c>
      <c r="BB203" s="2" t="e">
        <f t="shared" si="245"/>
        <v>#N/A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 t="e">
        <f t="shared" si="245"/>
        <v>#N/A</v>
      </c>
      <c r="BM203" s="2" t="e">
        <f t="shared" si="245"/>
        <v>#N/A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 t="str">
        <f t="shared" si="248"/>
        <v/>
      </c>
      <c r="CV203" s="2" t="str">
        <f t="shared" si="248"/>
        <v/>
      </c>
      <c r="CW203" s="2" t="str">
        <f t="shared" si="248"/>
        <v/>
      </c>
      <c r="CX203" s="2" t="str">
        <f t="shared" si="248"/>
        <v/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 t="str">
        <f t="shared" si="248"/>
        <v/>
      </c>
      <c r="DI203" s="2" t="str">
        <f t="shared" si="248"/>
        <v/>
      </c>
      <c r="DK203" s="2">
        <f t="shared" si="254"/>
        <v>100.00930678531704</v>
      </c>
      <c r="DL203" s="2">
        <f t="shared" si="254"/>
        <v>97.486835784313726</v>
      </c>
      <c r="DM203" s="2">
        <f t="shared" si="254"/>
        <v>99.868833613445361</v>
      </c>
      <c r="DN203" s="2">
        <f t="shared" si="254"/>
        <v>103.78364237967912</v>
      </c>
      <c r="DO203" s="2">
        <f t="shared" si="254"/>
        <v>101.54460868768327</v>
      </c>
      <c r="DP203" s="2">
        <f t="shared" si="254"/>
        <v>94.17704087243402</v>
      </c>
      <c r="DQ203" s="2">
        <f t="shared" si="254"/>
        <v>93.882026209677392</v>
      </c>
      <c r="DR203" s="2">
        <f t="shared" si="254"/>
        <v>101.60731323692993</v>
      </c>
      <c r="DS203" s="2">
        <f t="shared" si="254"/>
        <v>87.006311457174661</v>
      </c>
      <c r="DT203" s="2">
        <f t="shared" si="254"/>
        <v>84.346877419354826</v>
      </c>
      <c r="DU203" s="2">
        <f t="shared" si="254"/>
        <v>89.341068548387113</v>
      </c>
      <c r="DV203" s="2">
        <f t="shared" si="254"/>
        <v>95.235043145161313</v>
      </c>
      <c r="DW203" s="2">
        <f t="shared" si="254"/>
        <v>109.27419079912028</v>
      </c>
      <c r="DX203" s="2">
        <f t="shared" si="254"/>
        <v>105.01451515151513</v>
      </c>
      <c r="DY203" s="2">
        <f t="shared" si="254"/>
        <v>97.849583166481267</v>
      </c>
      <c r="EA203" s="2">
        <f t="shared" si="242"/>
        <v>71.635571428571467</v>
      </c>
      <c r="EB203" s="2">
        <f t="shared" si="242"/>
        <v>60.08124444444443</v>
      </c>
      <c r="EC203" s="2">
        <f t="shared" si="242"/>
        <v>49.130211111111137</v>
      </c>
      <c r="ED203" s="2">
        <f t="shared" si="242"/>
        <v>52.399216620498621</v>
      </c>
      <c r="EE203" s="2">
        <f t="shared" si="242"/>
        <v>50.148109732279664</v>
      </c>
      <c r="EF203" s="2">
        <f t="shared" si="241"/>
        <v>50.985188606111592</v>
      </c>
      <c r="EG203" s="2">
        <f t="shared" si="241"/>
        <v>53.971910432324336</v>
      </c>
      <c r="EH203" s="2">
        <f t="shared" si="241"/>
        <v>45.045878563390858</v>
      </c>
      <c r="EI203" s="2">
        <f t="shared" si="241"/>
        <v>50.741509831460668</v>
      </c>
      <c r="EJ203" s="2">
        <f t="shared" si="241"/>
        <v>53.984946143021624</v>
      </c>
      <c r="EK203" s="2">
        <f t="shared" si="213"/>
        <v>52.372718585896493</v>
      </c>
      <c r="EL203" s="2">
        <f t="shared" si="182"/>
        <v>48.806387788828459</v>
      </c>
      <c r="EM203" s="2">
        <f t="shared" si="182"/>
        <v>48.733717957534594</v>
      </c>
      <c r="EN203" s="2">
        <f t="shared" si="182"/>
        <v>54.115255783336494</v>
      </c>
      <c r="EO203" s="2">
        <f t="shared" si="182"/>
        <v>56.874325218714347</v>
      </c>
      <c r="EQ203" s="2">
        <f t="shared" si="255"/>
        <v>51.509182279864163</v>
      </c>
      <c r="ER203" s="2">
        <f t="shared" si="255"/>
        <v>53.210251058707996</v>
      </c>
      <c r="ES203" s="2">
        <f t="shared" si="255"/>
        <v>53.69936136432694</v>
      </c>
      <c r="ET203" s="2">
        <f t="shared" si="255"/>
        <v>52.348615707105409</v>
      </c>
      <c r="EU203" s="2">
        <f t="shared" si="255"/>
        <v>53.904371395369338</v>
      </c>
      <c r="EV203" s="2">
        <f t="shared" si="255"/>
        <v>55.236264319809059</v>
      </c>
      <c r="EW203" s="2">
        <f t="shared" si="255"/>
        <v>55.441968123940612</v>
      </c>
      <c r="EX203" s="2">
        <f t="shared" si="255"/>
        <v>52.644250832948757</v>
      </c>
      <c r="EY203" s="2">
        <f t="shared" si="255"/>
        <v>54.157841401942882</v>
      </c>
      <c r="EZ203" s="2">
        <f t="shared" si="255"/>
        <v>52.896378679699787</v>
      </c>
      <c r="FA203" s="2">
        <f t="shared" si="255"/>
        <v>51.920535889960718</v>
      </c>
      <c r="FB203" s="2">
        <f t="shared" si="255"/>
        <v>51.770785619815683</v>
      </c>
      <c r="FC203" s="2">
        <f t="shared" si="255"/>
        <v>53.888509998342656</v>
      </c>
      <c r="FD203" s="2">
        <f t="shared" si="255"/>
        <v>52.281498933597781</v>
      </c>
      <c r="FE203" s="2">
        <f t="shared" si="255"/>
        <v>52.42506275599299</v>
      </c>
      <c r="FG203" s="2">
        <f t="shared" si="256"/>
        <v>0.99999999999923517</v>
      </c>
      <c r="FH203" s="2">
        <f t="shared" si="256"/>
        <v>0.9999999999992919</v>
      </c>
      <c r="FI203" s="2">
        <f t="shared" si="256"/>
        <v>0.99999999999919176</v>
      </c>
      <c r="FJ203" s="2">
        <f t="shared" si="256"/>
        <v>0.99999999999917955</v>
      </c>
      <c r="FK203" s="2">
        <f t="shared" si="256"/>
        <v>0.99999999999918765</v>
      </c>
      <c r="FL203" s="2">
        <f t="shared" si="256"/>
        <v>0.99999999999930544</v>
      </c>
      <c r="FM203" s="2">
        <f t="shared" si="256"/>
        <v>0.9999999999993201</v>
      </c>
      <c r="FN203" s="2">
        <f t="shared" si="256"/>
        <v>0.99999999999930556</v>
      </c>
      <c r="FO203" s="2">
        <f t="shared" si="256"/>
        <v>0.99999999999931966</v>
      </c>
      <c r="FP203" s="2">
        <f t="shared" si="256"/>
        <v>0.99999999999931399</v>
      </c>
      <c r="FQ203" s="2">
        <f t="shared" si="256"/>
        <v>0.99999999999917</v>
      </c>
      <c r="FR203" s="2">
        <f t="shared" si="256"/>
        <v>0.99999999999929146</v>
      </c>
      <c r="FS203" s="2">
        <f t="shared" si="256"/>
        <v>0.99999999998963351</v>
      </c>
      <c r="FT203" s="2">
        <f t="shared" si="256"/>
        <v>0.99999999991183686</v>
      </c>
      <c r="FU203" s="2">
        <f t="shared" si="256"/>
        <v>0.99999999954436802</v>
      </c>
      <c r="FW203" s="2">
        <f t="shared" si="249"/>
        <v>0.99997155514350011</v>
      </c>
      <c r="FX203" s="2">
        <f t="shared" si="249"/>
        <v>0.99998326231597456</v>
      </c>
      <c r="FY203" s="2">
        <f t="shared" si="249"/>
        <v>0.99997609447858271</v>
      </c>
      <c r="FZ203" s="2">
        <f t="shared" si="249"/>
        <v>0.99996424704209186</v>
      </c>
      <c r="GA203" s="2">
        <f t="shared" si="249"/>
        <v>0.99996132301746143</v>
      </c>
      <c r="GB203" s="2">
        <f t="shared" si="249"/>
        <v>0.99997021380872142</v>
      </c>
      <c r="GC203" s="2">
        <f t="shared" si="249"/>
        <v>0.99997619893122736</v>
      </c>
      <c r="GD203" s="2">
        <f t="shared" si="249"/>
        <v>0.99998011450893309</v>
      </c>
      <c r="GE203" s="2">
        <f t="shared" si="249"/>
        <v>0.99997800084362631</v>
      </c>
      <c r="GF203" s="2">
        <f t="shared" si="249"/>
        <v>0.99997606858209598</v>
      </c>
      <c r="GG203" s="2">
        <f t="shared" si="249"/>
        <v>0.99996794296803038</v>
      </c>
      <c r="GH203" s="2">
        <f t="shared" si="249"/>
        <v>0.99996524877227078</v>
      </c>
      <c r="GI203" s="2">
        <f t="shared" si="249"/>
        <v>0.99986449478639328</v>
      </c>
      <c r="GJ203" s="2">
        <f t="shared" si="249"/>
        <v>0.99963079203552341</v>
      </c>
      <c r="GK203" s="2">
        <f t="shared" si="249"/>
        <v>0.99923079617448096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2.270238243549777E-82</v>
      </c>
      <c r="HT203" s="107">
        <f t="shared" si="251"/>
        <v>1.3940189814946032E-115</v>
      </c>
      <c r="HU203" s="107">
        <f t="shared" si="251"/>
        <v>5.4127237515872767E-111</v>
      </c>
      <c r="HV203" s="107">
        <f t="shared" si="251"/>
        <v>8.0957036032351528E-111</v>
      </c>
      <c r="HW203" s="107">
        <f t="shared" si="251"/>
        <v>2.6374591788554311E-115</v>
      </c>
      <c r="HX203" s="107">
        <f t="shared" si="251"/>
        <v>4.2723391976328093E-123</v>
      </c>
      <c r="HY203" s="107">
        <f t="shared" si="251"/>
        <v>2.9058742538312229E-128</v>
      </c>
      <c r="HZ203" s="107">
        <f t="shared" si="251"/>
        <v>1.1729832195115785E-139</v>
      </c>
      <c r="IA203" s="107">
        <f t="shared" si="251"/>
        <v>1.8839059108468211E-144</v>
      </c>
      <c r="IB203" s="107">
        <f t="shared" si="251"/>
        <v>6.1806408266373537E-134</v>
      </c>
      <c r="IC203" s="107">
        <f t="shared" si="251"/>
        <v>3.1536690560805641E-131</v>
      </c>
      <c r="ID203" s="107">
        <f t="shared" si="251"/>
        <v>3.4634521312913886E-126</v>
      </c>
      <c r="IE203" s="107">
        <f t="shared" si="251"/>
        <v>2.5920285744002367E-112</v>
      </c>
      <c r="IF203" s="107">
        <f t="shared" si="251"/>
        <v>9.5566678008162727E-106</v>
      </c>
      <c r="IG203" s="107">
        <f t="shared" si="251"/>
        <v>2.5413793456621993E-185</v>
      </c>
      <c r="II203" s="107">
        <f t="shared" si="252"/>
        <v>2.8007073141519134E-39</v>
      </c>
      <c r="IJ203" s="107">
        <f t="shared" si="252"/>
        <v>6.1636158675659918E-58</v>
      </c>
      <c r="IK203" s="107">
        <f t="shared" si="252"/>
        <v>6.581550924332167E-54</v>
      </c>
      <c r="IL203" s="107">
        <f t="shared" si="252"/>
        <v>2.1784203864003121E-51</v>
      </c>
      <c r="IM203" s="107">
        <f t="shared" si="252"/>
        <v>8.5292925200223598E-53</v>
      </c>
      <c r="IN203" s="107">
        <f t="shared" si="252"/>
        <v>1.3316141312534306E-57</v>
      </c>
      <c r="IO203" s="107">
        <f t="shared" si="252"/>
        <v>4.0477651865497527E-61</v>
      </c>
      <c r="IP203" s="107">
        <f t="shared" si="252"/>
        <v>9.7643673445739817E-68</v>
      </c>
      <c r="IQ203" s="107">
        <f t="shared" si="252"/>
        <v>4.8173666372671017E-69</v>
      </c>
      <c r="IR203" s="107">
        <f t="shared" si="252"/>
        <v>8.873204597681955E-64</v>
      </c>
      <c r="IS203" s="107">
        <f t="shared" si="252"/>
        <v>4.2528823410598427E-61</v>
      </c>
      <c r="IT203" s="107">
        <f t="shared" si="252"/>
        <v>2.7106203308880654E-58</v>
      </c>
      <c r="IU203" s="107">
        <f t="shared" si="252"/>
        <v>6.5703735860939994E-50</v>
      </c>
      <c r="IV203" s="107">
        <f t="shared" si="252"/>
        <v>5.2196322087613504E-45</v>
      </c>
      <c r="IW203" s="107">
        <f t="shared" si="252"/>
        <v>1.2955150412505523E-27</v>
      </c>
      <c r="IY203" s="107">
        <f t="shared" si="253"/>
        <v>2.8007073141519134E-39</v>
      </c>
      <c r="IZ203" s="107">
        <f t="shared" si="253"/>
        <v>6.1636158675659918E-58</v>
      </c>
      <c r="JA203" s="107">
        <f t="shared" si="253"/>
        <v>6.581550924332167E-54</v>
      </c>
      <c r="JB203" s="107">
        <f t="shared" si="253"/>
        <v>2.1784203864003121E-51</v>
      </c>
      <c r="JC203" s="107">
        <f t="shared" si="253"/>
        <v>8.5292925200223598E-53</v>
      </c>
      <c r="JD203" s="107">
        <f t="shared" si="253"/>
        <v>1.3316141312534306E-57</v>
      </c>
      <c r="JE203" s="107">
        <f t="shared" si="253"/>
        <v>4.0477651865497527E-61</v>
      </c>
      <c r="JF203" s="107">
        <f t="shared" si="253"/>
        <v>9.7643673445739817E-68</v>
      </c>
      <c r="JG203" s="107">
        <f t="shared" si="253"/>
        <v>4.8173666372671017E-69</v>
      </c>
      <c r="JH203" s="107">
        <f t="shared" si="253"/>
        <v>8.873204597681955E-64</v>
      </c>
      <c r="JI203" s="107">
        <f t="shared" si="253"/>
        <v>4.2528823410598427E-61</v>
      </c>
      <c r="JJ203" s="107">
        <f t="shared" si="253"/>
        <v>2.7106203308880654E-58</v>
      </c>
      <c r="JK203" s="107">
        <f t="shared" si="253"/>
        <v>6.5703735860939994E-50</v>
      </c>
      <c r="JL203" s="107">
        <f t="shared" si="253"/>
        <v>5.2196322087613504E-45</v>
      </c>
      <c r="JM203" s="107">
        <f t="shared" si="253"/>
        <v>1.2955150412505523E-27</v>
      </c>
    </row>
    <row r="204" spans="2:273" x14ac:dyDescent="0.25">
      <c r="B204" s="2">
        <v>176</v>
      </c>
      <c r="C204" s="37">
        <v>52.79</v>
      </c>
      <c r="D204" s="37">
        <v>55.597000000000001</v>
      </c>
      <c r="E204" s="37">
        <v>55.048000000000002</v>
      </c>
      <c r="F204" s="37">
        <v>54.29</v>
      </c>
      <c r="G204" s="37">
        <v>55.317</v>
      </c>
      <c r="H204" s="37">
        <v>55.216999999999999</v>
      </c>
      <c r="I204" s="37">
        <v>57.133000000000003</v>
      </c>
      <c r="J204" s="37">
        <v>54.716999999999999</v>
      </c>
      <c r="K204" s="37">
        <v>55.917000000000002</v>
      </c>
      <c r="L204" s="37">
        <v>52.866999999999997</v>
      </c>
      <c r="M204" s="37">
        <v>52.95</v>
      </c>
      <c r="N204" s="37">
        <v>51.25</v>
      </c>
      <c r="O204" s="37">
        <v>53.75</v>
      </c>
      <c r="P204" s="37">
        <v>53.067</v>
      </c>
      <c r="Q204" s="37">
        <v>53.616999999999997</v>
      </c>
      <c r="S204" s="4" t="e">
        <f t="shared" si="185"/>
        <v>#N/A</v>
      </c>
      <c r="T204" s="4" t="e">
        <f t="shared" si="186"/>
        <v>#N/A</v>
      </c>
      <c r="U204" s="4" t="e">
        <f t="shared" si="187"/>
        <v>#N/A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 t="e">
        <f t="shared" si="198"/>
        <v>#N/A</v>
      </c>
      <c r="AI204" s="4">
        <f t="shared" si="199"/>
        <v>0</v>
      </c>
      <c r="AJ204" s="4">
        <f t="shared" si="200"/>
        <v>0</v>
      </c>
      <c r="AK204" s="4">
        <f t="shared" si="201"/>
        <v>0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0</v>
      </c>
      <c r="AY204" s="2" t="e">
        <f t="shared" si="245"/>
        <v>#N/A</v>
      </c>
      <c r="AZ204" s="2" t="e">
        <f t="shared" si="245"/>
        <v>#N/A</v>
      </c>
      <c r="BA204" s="2" t="e">
        <f t="shared" si="245"/>
        <v>#N/A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 t="e">
        <f t="shared" si="245"/>
        <v>#N/A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 t="str">
        <f t="shared" si="248"/>
        <v/>
      </c>
      <c r="CV204" s="2" t="str">
        <f t="shared" si="248"/>
        <v/>
      </c>
      <c r="CW204" s="2" t="str">
        <f t="shared" si="248"/>
        <v/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 t="str">
        <f t="shared" si="248"/>
        <v/>
      </c>
      <c r="DK204" s="2">
        <f t="shared" si="254"/>
        <v>100.1921167964405</v>
      </c>
      <c r="DL204" s="2">
        <f t="shared" si="254"/>
        <v>97.64911586452763</v>
      </c>
      <c r="DM204" s="2">
        <f t="shared" si="254"/>
        <v>100.03813781512603</v>
      </c>
      <c r="DN204" s="2">
        <f t="shared" si="254"/>
        <v>103.9750538101604</v>
      </c>
      <c r="DO204" s="2">
        <f t="shared" si="254"/>
        <v>101.71075898093841</v>
      </c>
      <c r="DP204" s="2">
        <f t="shared" si="254"/>
        <v>94.29093676686216</v>
      </c>
      <c r="DQ204" s="2">
        <f t="shared" si="254"/>
        <v>93.990028225806427</v>
      </c>
      <c r="DR204" s="2">
        <f t="shared" si="254"/>
        <v>101.76281557285873</v>
      </c>
      <c r="DS204" s="2">
        <f t="shared" si="254"/>
        <v>87.073672302558421</v>
      </c>
      <c r="DT204" s="2">
        <f t="shared" si="254"/>
        <v>84.385246774193533</v>
      </c>
      <c r="DU204" s="2">
        <f t="shared" si="254"/>
        <v>89.426248387096791</v>
      </c>
      <c r="DV204" s="2">
        <f t="shared" si="254"/>
        <v>95.366942741935503</v>
      </c>
      <c r="DW204" s="2">
        <f t="shared" si="254"/>
        <v>109.47796939149563</v>
      </c>
      <c r="DX204" s="2">
        <f t="shared" si="254"/>
        <v>105.18469696969694</v>
      </c>
      <c r="DY204" s="2">
        <f t="shared" si="254"/>
        <v>97.99994490174268</v>
      </c>
      <c r="EA204" s="2">
        <f t="shared" si="242"/>
        <v>71.755714285714319</v>
      </c>
      <c r="EB204" s="2">
        <f t="shared" si="242"/>
        <v>60.054311111111097</v>
      </c>
      <c r="EC204" s="2">
        <f t="shared" si="242"/>
        <v>48.983977777777802</v>
      </c>
      <c r="ED204" s="2">
        <f t="shared" si="242"/>
        <v>52.278153739612193</v>
      </c>
      <c r="EE204" s="2">
        <f t="shared" si="242"/>
        <v>49.984747723926546</v>
      </c>
      <c r="EF204" s="2">
        <f t="shared" si="241"/>
        <v>50.821691265286503</v>
      </c>
      <c r="EG204" s="2">
        <f t="shared" si="241"/>
        <v>53.839928497552222</v>
      </c>
      <c r="EH204" s="2">
        <f t="shared" si="241"/>
        <v>44.807965350712685</v>
      </c>
      <c r="EI204" s="2">
        <f t="shared" si="241"/>
        <v>50.567551615168533</v>
      </c>
      <c r="EJ204" s="2">
        <f t="shared" si="241"/>
        <v>53.860937060253299</v>
      </c>
      <c r="EK204" s="2">
        <f t="shared" si="213"/>
        <v>52.234031109339853</v>
      </c>
      <c r="EL204" s="2">
        <f t="shared" si="182"/>
        <v>48.636842312430517</v>
      </c>
      <c r="EM204" s="2">
        <f t="shared" si="182"/>
        <v>48.53387548353821</v>
      </c>
      <c r="EN204" s="2">
        <f t="shared" si="182"/>
        <v>53.981224788414544</v>
      </c>
      <c r="EO204" s="2">
        <f t="shared" si="182"/>
        <v>56.763721376949412</v>
      </c>
      <c r="EQ204" s="2">
        <f t="shared" si="255"/>
        <v>51.410041987694868</v>
      </c>
      <c r="ER204" s="2">
        <f t="shared" si="255"/>
        <v>53.109889955122917</v>
      </c>
      <c r="ES204" s="2">
        <f t="shared" si="255"/>
        <v>53.604343315101779</v>
      </c>
      <c r="ET204" s="2">
        <f t="shared" si="255"/>
        <v>52.229743689692057</v>
      </c>
      <c r="EU204" s="2">
        <f t="shared" si="255"/>
        <v>53.786282370502875</v>
      </c>
      <c r="EV204" s="2">
        <f t="shared" si="255"/>
        <v>55.121961068019083</v>
      </c>
      <c r="EW204" s="2">
        <f t="shared" si="255"/>
        <v>55.328529943441296</v>
      </c>
      <c r="EX204" s="2">
        <f t="shared" si="255"/>
        <v>52.494706301144745</v>
      </c>
      <c r="EY204" s="2">
        <f t="shared" si="255"/>
        <v>54.024854189044014</v>
      </c>
      <c r="EZ204" s="2">
        <f t="shared" si="255"/>
        <v>52.760793145431293</v>
      </c>
      <c r="FA204" s="2">
        <f t="shared" si="255"/>
        <v>51.777185471797935</v>
      </c>
      <c r="FB204" s="2">
        <f t="shared" si="255"/>
        <v>51.635708805863274</v>
      </c>
      <c r="FC204" s="2">
        <f t="shared" si="255"/>
        <v>53.749964755524807</v>
      </c>
      <c r="FD204" s="2">
        <f t="shared" si="255"/>
        <v>52.126891383999151</v>
      </c>
      <c r="FE204" s="2">
        <f t="shared" si="255"/>
        <v>52.264499317174383</v>
      </c>
      <c r="FG204" s="2">
        <f t="shared" si="256"/>
        <v>0.99999999999939249</v>
      </c>
      <c r="FH204" s="2">
        <f t="shared" si="256"/>
        <v>0.99999999999943756</v>
      </c>
      <c r="FI204" s="2">
        <f t="shared" si="256"/>
        <v>0.99999999999935807</v>
      </c>
      <c r="FJ204" s="2">
        <f t="shared" si="256"/>
        <v>0.9999999999993483</v>
      </c>
      <c r="FK204" s="2">
        <f t="shared" si="256"/>
        <v>0.99999999999935474</v>
      </c>
      <c r="FL204" s="2">
        <f t="shared" si="256"/>
        <v>0.99999999999944833</v>
      </c>
      <c r="FM204" s="2">
        <f t="shared" si="256"/>
        <v>0.99999999999945988</v>
      </c>
      <c r="FN204" s="2">
        <f t="shared" si="256"/>
        <v>0.99999999999944844</v>
      </c>
      <c r="FO204" s="2">
        <f t="shared" si="256"/>
        <v>0.99999999999945954</v>
      </c>
      <c r="FP204" s="2">
        <f t="shared" si="256"/>
        <v>0.9999999999994551</v>
      </c>
      <c r="FQ204" s="2">
        <f t="shared" si="256"/>
        <v>0.99999999999934064</v>
      </c>
      <c r="FR204" s="2">
        <f t="shared" si="256"/>
        <v>0.99999999999943723</v>
      </c>
      <c r="FS204" s="2">
        <f t="shared" si="256"/>
        <v>0.99999999999159139</v>
      </c>
      <c r="FT204" s="2">
        <f t="shared" si="256"/>
        <v>0.99999999992722977</v>
      </c>
      <c r="FU204" s="2">
        <f t="shared" si="256"/>
        <v>0.99999999961832731</v>
      </c>
      <c r="FW204" s="2">
        <f t="shared" si="249"/>
        <v>0.99997740531516366</v>
      </c>
      <c r="FX204" s="2">
        <f t="shared" si="249"/>
        <v>0.99998670473922613</v>
      </c>
      <c r="FY204" s="2">
        <f t="shared" si="249"/>
        <v>0.99998101107600978</v>
      </c>
      <c r="FZ204" s="2">
        <f t="shared" si="249"/>
        <v>0.99997160020722431</v>
      </c>
      <c r="GA204" s="2">
        <f t="shared" si="249"/>
        <v>0.99996927753634579</v>
      </c>
      <c r="GB204" s="2">
        <f t="shared" si="249"/>
        <v>0.99997633984231615</v>
      </c>
      <c r="GC204" s="2">
        <f t="shared" si="249"/>
        <v>0.9999810940465087</v>
      </c>
      <c r="GD204" s="2">
        <f t="shared" si="249"/>
        <v>0.99998420432838175</v>
      </c>
      <c r="GE204" s="2">
        <f t="shared" si="249"/>
        <v>0.99998252536988652</v>
      </c>
      <c r="GF204" s="2">
        <f t="shared" si="249"/>
        <v>0.99998099050549683</v>
      </c>
      <c r="GG204" s="2">
        <f t="shared" si="249"/>
        <v>0.99997453602649533</v>
      </c>
      <c r="GH204" s="2">
        <f t="shared" si="249"/>
        <v>0.99997239592132747</v>
      </c>
      <c r="GI204" s="2">
        <f t="shared" si="249"/>
        <v>0.99989008473047603</v>
      </c>
      <c r="GJ204" s="2">
        <f t="shared" si="249"/>
        <v>0.99969523455504616</v>
      </c>
      <c r="GK204" s="2">
        <f t="shared" si="249"/>
        <v>0.99935557469242098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1.1448649911757044E-84</v>
      </c>
      <c r="HT204" s="107">
        <f t="shared" si="251"/>
        <v>9.2638324727539961E-119</v>
      </c>
      <c r="HU204" s="107">
        <f t="shared" si="251"/>
        <v>4.3003429872187584E-114</v>
      </c>
      <c r="HV204" s="107">
        <f t="shared" si="251"/>
        <v>5.8548389869779204E-114</v>
      </c>
      <c r="HW204" s="107">
        <f t="shared" si="251"/>
        <v>1.4005263341276966E-118</v>
      </c>
      <c r="HX204" s="107">
        <f t="shared" si="251"/>
        <v>1.5087624311684752E-126</v>
      </c>
      <c r="HY204" s="107">
        <f t="shared" si="251"/>
        <v>8.0547227899966062E-132</v>
      </c>
      <c r="HZ204" s="107">
        <f t="shared" si="251"/>
        <v>1.6555570256179141E-143</v>
      </c>
      <c r="IA204" s="107">
        <f t="shared" si="251"/>
        <v>1.9163231652290953E-148</v>
      </c>
      <c r="IB204" s="107">
        <f t="shared" si="251"/>
        <v>1.181632237820927E-137</v>
      </c>
      <c r="IC204" s="107">
        <f t="shared" si="251"/>
        <v>6.2646284291920937E-135</v>
      </c>
      <c r="ID204" s="107">
        <f t="shared" si="251"/>
        <v>9.3157954270191143E-130</v>
      </c>
      <c r="IE204" s="107">
        <f t="shared" si="251"/>
        <v>1.438884250229788E-115</v>
      </c>
      <c r="IF204" s="107">
        <f t="shared" si="251"/>
        <v>7.7424239340987592E-109</v>
      </c>
      <c r="IG204" s="107">
        <f t="shared" si="251"/>
        <v>6.3460314193360979E-191</v>
      </c>
      <c r="II204" s="107">
        <f t="shared" si="252"/>
        <v>5.9886642017450094E-41</v>
      </c>
      <c r="IJ204" s="107">
        <f t="shared" si="252"/>
        <v>2.602914786823995E-60</v>
      </c>
      <c r="IK204" s="107">
        <f t="shared" si="252"/>
        <v>3.4601895910467915E-56</v>
      </c>
      <c r="IL204" s="107">
        <f t="shared" si="252"/>
        <v>1.2090530325474429E-53</v>
      </c>
      <c r="IM204" s="107">
        <f t="shared" si="252"/>
        <v>3.9204615336726206E-55</v>
      </c>
      <c r="IN204" s="107">
        <f t="shared" si="252"/>
        <v>4.2869033705906467E-60</v>
      </c>
      <c r="IO204" s="107">
        <f t="shared" si="252"/>
        <v>1.0347448138683979E-63</v>
      </c>
      <c r="IP204" s="107">
        <f t="shared" si="252"/>
        <v>1.4362311798761724E-70</v>
      </c>
      <c r="IQ204" s="107">
        <f t="shared" si="252"/>
        <v>5.8464635813627444E-72</v>
      </c>
      <c r="IR204" s="107">
        <f t="shared" si="252"/>
        <v>1.7315330833249948E-66</v>
      </c>
      <c r="IS204" s="107">
        <f t="shared" si="252"/>
        <v>9.1589301722348035E-64</v>
      </c>
      <c r="IT204" s="107">
        <f t="shared" si="252"/>
        <v>7.4432522944851406E-61</v>
      </c>
      <c r="IU204" s="107">
        <f t="shared" si="252"/>
        <v>3.3809845095733241E-52</v>
      </c>
      <c r="IV204" s="107">
        <f t="shared" si="252"/>
        <v>3.9127639736657175E-47</v>
      </c>
      <c r="IW204" s="107">
        <f t="shared" si="252"/>
        <v>6.5166656445755157E-29</v>
      </c>
      <c r="IY204" s="107">
        <f t="shared" si="253"/>
        <v>5.9886642017450094E-41</v>
      </c>
      <c r="IZ204" s="107">
        <f t="shared" si="253"/>
        <v>2.602914786823995E-60</v>
      </c>
      <c r="JA204" s="107">
        <f t="shared" si="253"/>
        <v>3.4601895910467915E-56</v>
      </c>
      <c r="JB204" s="107">
        <f t="shared" si="253"/>
        <v>1.2090530325474429E-53</v>
      </c>
      <c r="JC204" s="107">
        <f t="shared" si="253"/>
        <v>3.9204615336726206E-55</v>
      </c>
      <c r="JD204" s="107">
        <f t="shared" si="253"/>
        <v>4.2869033705906467E-60</v>
      </c>
      <c r="JE204" s="107">
        <f t="shared" si="253"/>
        <v>1.0347448138683979E-63</v>
      </c>
      <c r="JF204" s="107">
        <f t="shared" si="253"/>
        <v>1.4362311798761724E-70</v>
      </c>
      <c r="JG204" s="107">
        <f t="shared" si="253"/>
        <v>5.8464635813627444E-72</v>
      </c>
      <c r="JH204" s="107">
        <f t="shared" si="253"/>
        <v>1.7315330833249948E-66</v>
      </c>
      <c r="JI204" s="107">
        <f t="shared" si="253"/>
        <v>9.1589301722348035E-64</v>
      </c>
      <c r="JJ204" s="107">
        <f t="shared" si="253"/>
        <v>7.4432522944851406E-61</v>
      </c>
      <c r="JK204" s="107">
        <f t="shared" si="253"/>
        <v>3.3809845095733241E-52</v>
      </c>
      <c r="JL204" s="107">
        <f t="shared" si="253"/>
        <v>3.9127639736657175E-47</v>
      </c>
      <c r="JM204" s="107">
        <f t="shared" si="253"/>
        <v>6.5166656445755157E-29</v>
      </c>
    </row>
    <row r="205" spans="2:273" x14ac:dyDescent="0.25">
      <c r="B205" s="2">
        <v>177</v>
      </c>
      <c r="C205" s="37">
        <v>51.548000000000002</v>
      </c>
      <c r="D205" s="37">
        <v>54.451999999999998</v>
      </c>
      <c r="E205" s="37">
        <v>56.064999999999998</v>
      </c>
      <c r="F205" s="37">
        <v>55.581000000000003</v>
      </c>
      <c r="G205" s="37">
        <v>55.95</v>
      </c>
      <c r="H205" s="37">
        <v>56.25</v>
      </c>
      <c r="I205" s="37">
        <v>56.65</v>
      </c>
      <c r="J205" s="37">
        <v>54.966999999999999</v>
      </c>
      <c r="K205" s="37">
        <v>55.95</v>
      </c>
      <c r="L205" s="37">
        <v>53.933</v>
      </c>
      <c r="M205" s="37">
        <v>52.933</v>
      </c>
      <c r="N205" s="37">
        <v>53.267000000000003</v>
      </c>
      <c r="O205" s="37">
        <v>55.35</v>
      </c>
      <c r="P205" s="37">
        <v>54.317</v>
      </c>
      <c r="Q205" s="37">
        <v>53.866999999999997</v>
      </c>
      <c r="S205" s="4" t="e">
        <f t="shared" si="185"/>
        <v>#N/A</v>
      </c>
      <c r="T205" s="4" t="e">
        <f t="shared" si="186"/>
        <v>#N/A</v>
      </c>
      <c r="U205" s="4" t="e">
        <f t="shared" si="187"/>
        <v>#N/A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 t="e">
        <f t="shared" si="198"/>
        <v>#N/A</v>
      </c>
      <c r="AI205" s="4">
        <f t="shared" si="199"/>
        <v>0</v>
      </c>
      <c r="AJ205" s="4">
        <f t="shared" si="200"/>
        <v>0</v>
      </c>
      <c r="AK205" s="4">
        <f t="shared" si="201"/>
        <v>0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0</v>
      </c>
      <c r="AY205" s="2" t="e">
        <f t="shared" si="245"/>
        <v>#N/A</v>
      </c>
      <c r="AZ205" s="2" t="e">
        <f t="shared" si="245"/>
        <v>#N/A</v>
      </c>
      <c r="BA205" s="2" t="e">
        <f t="shared" si="245"/>
        <v>#N/A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 t="e">
        <f t="shared" si="245"/>
        <v>#N/A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 t="str">
        <f t="shared" si="248"/>
        <v/>
      </c>
      <c r="CV205" s="2" t="str">
        <f t="shared" si="248"/>
        <v/>
      </c>
      <c r="CW205" s="2" t="str">
        <f t="shared" si="248"/>
        <v/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 t="str">
        <f t="shared" si="248"/>
        <v/>
      </c>
      <c r="DK205" s="2">
        <f t="shared" si="254"/>
        <v>100.37492680756398</v>
      </c>
      <c r="DL205" s="2">
        <f t="shared" si="254"/>
        <v>97.811395944741534</v>
      </c>
      <c r="DM205" s="2">
        <f t="shared" si="254"/>
        <v>100.20744201680671</v>
      </c>
      <c r="DN205" s="2">
        <f t="shared" si="254"/>
        <v>104.16646524064168</v>
      </c>
      <c r="DO205" s="2">
        <f t="shared" si="254"/>
        <v>101.87690927419354</v>
      </c>
      <c r="DP205" s="2">
        <f t="shared" si="254"/>
        <v>94.404832661290314</v>
      </c>
      <c r="DQ205" s="2">
        <f t="shared" si="254"/>
        <v>94.098030241935462</v>
      </c>
      <c r="DR205" s="2">
        <f t="shared" si="254"/>
        <v>101.91831790878754</v>
      </c>
      <c r="DS205" s="2">
        <f t="shared" si="254"/>
        <v>87.141033147942181</v>
      </c>
      <c r="DT205" s="2">
        <f t="shared" si="254"/>
        <v>84.42361612903224</v>
      </c>
      <c r="DU205" s="2">
        <f t="shared" si="254"/>
        <v>89.511428225806469</v>
      </c>
      <c r="DV205" s="2">
        <f t="shared" si="254"/>
        <v>95.498842338709693</v>
      </c>
      <c r="DW205" s="2">
        <f t="shared" si="254"/>
        <v>109.68174798387101</v>
      </c>
      <c r="DX205" s="2">
        <f t="shared" si="254"/>
        <v>105.35487878787876</v>
      </c>
      <c r="DY205" s="2">
        <f t="shared" si="254"/>
        <v>98.150306637004078</v>
      </c>
      <c r="EA205" s="2">
        <f t="shared" si="242"/>
        <v>71.875857142857186</v>
      </c>
      <c r="EB205" s="2">
        <f t="shared" si="242"/>
        <v>60.027377777777765</v>
      </c>
      <c r="EC205" s="2">
        <f t="shared" si="242"/>
        <v>48.837744444444468</v>
      </c>
      <c r="ED205" s="2">
        <f t="shared" si="242"/>
        <v>52.157090858725766</v>
      </c>
      <c r="EE205" s="2">
        <f t="shared" si="242"/>
        <v>49.821385715573435</v>
      </c>
      <c r="EF205" s="2">
        <f t="shared" si="241"/>
        <v>50.658193924461401</v>
      </c>
      <c r="EG205" s="2">
        <f t="shared" si="241"/>
        <v>53.707946562780108</v>
      </c>
      <c r="EH205" s="2">
        <f t="shared" si="241"/>
        <v>44.570052138034519</v>
      </c>
      <c r="EI205" s="2">
        <f t="shared" si="241"/>
        <v>50.393593398876398</v>
      </c>
      <c r="EJ205" s="2">
        <f t="shared" si="241"/>
        <v>53.736927977484967</v>
      </c>
      <c r="EK205" s="2">
        <f t="shared" si="213"/>
        <v>52.095343632783212</v>
      </c>
      <c r="EL205" s="2">
        <f t="shared" si="182"/>
        <v>48.467296836032574</v>
      </c>
      <c r="EM205" s="2">
        <f t="shared" si="182"/>
        <v>48.33403300954182</v>
      </c>
      <c r="EN205" s="2">
        <f t="shared" si="182"/>
        <v>53.847193793492593</v>
      </c>
      <c r="EO205" s="2">
        <f t="shared" si="182"/>
        <v>56.653117535184478</v>
      </c>
      <c r="EQ205" s="2">
        <f t="shared" si="255"/>
        <v>51.310901695525573</v>
      </c>
      <c r="ER205" s="2">
        <f t="shared" si="255"/>
        <v>53.009528851537837</v>
      </c>
      <c r="ES205" s="2">
        <f t="shared" si="255"/>
        <v>53.509325265876619</v>
      </c>
      <c r="ET205" s="2">
        <f t="shared" si="255"/>
        <v>52.110871672278712</v>
      </c>
      <c r="EU205" s="2">
        <f t="shared" si="255"/>
        <v>53.668193345636396</v>
      </c>
      <c r="EV205" s="2">
        <f t="shared" si="255"/>
        <v>55.007657816229106</v>
      </c>
      <c r="EW205" s="2">
        <f t="shared" si="255"/>
        <v>55.215091762941981</v>
      </c>
      <c r="EX205" s="2">
        <f t="shared" si="255"/>
        <v>52.345161769340741</v>
      </c>
      <c r="EY205" s="2">
        <f t="shared" si="255"/>
        <v>53.891866976145145</v>
      </c>
      <c r="EZ205" s="2">
        <f t="shared" si="255"/>
        <v>52.625207611162793</v>
      </c>
      <c r="FA205" s="2">
        <f t="shared" si="255"/>
        <v>51.633835053635146</v>
      </c>
      <c r="FB205" s="2">
        <f t="shared" si="255"/>
        <v>51.500631991910872</v>
      </c>
      <c r="FC205" s="2">
        <f t="shared" si="255"/>
        <v>53.611419512706959</v>
      </c>
      <c r="FD205" s="2">
        <f t="shared" si="255"/>
        <v>51.972283834400514</v>
      </c>
      <c r="FE205" s="2">
        <f t="shared" si="255"/>
        <v>52.10393587835577</v>
      </c>
      <c r="FG205" s="2">
        <f t="shared" si="256"/>
        <v>0.99999999999951739</v>
      </c>
      <c r="FH205" s="2">
        <f t="shared" si="256"/>
        <v>0.99999999999955325</v>
      </c>
      <c r="FI205" s="2">
        <f t="shared" si="256"/>
        <v>0.99999999999949007</v>
      </c>
      <c r="FJ205" s="2">
        <f t="shared" si="256"/>
        <v>0.9999999999994823</v>
      </c>
      <c r="FK205" s="2">
        <f t="shared" si="256"/>
        <v>0.99999999999948741</v>
      </c>
      <c r="FL205" s="2">
        <f t="shared" si="256"/>
        <v>0.99999999999956179</v>
      </c>
      <c r="FM205" s="2">
        <f t="shared" si="256"/>
        <v>0.99999999999957101</v>
      </c>
      <c r="FN205" s="2">
        <f t="shared" si="256"/>
        <v>0.99999999999956179</v>
      </c>
      <c r="FO205" s="2">
        <f t="shared" si="256"/>
        <v>0.99999999999957068</v>
      </c>
      <c r="FP205" s="2">
        <f t="shared" si="256"/>
        <v>0.99999999999956724</v>
      </c>
      <c r="FQ205" s="2">
        <f t="shared" si="256"/>
        <v>0.99999999999947631</v>
      </c>
      <c r="FR205" s="2">
        <f t="shared" si="256"/>
        <v>0.99999999999955291</v>
      </c>
      <c r="FS205" s="2">
        <f t="shared" si="256"/>
        <v>0.99999999999317957</v>
      </c>
      <c r="FT205" s="2">
        <f t="shared" si="256"/>
        <v>0.99999999993993516</v>
      </c>
      <c r="FU205" s="2">
        <f t="shared" si="256"/>
        <v>0.9999999996802813</v>
      </c>
      <c r="FW205" s="2">
        <f t="shared" si="249"/>
        <v>0.99998205232047532</v>
      </c>
      <c r="FX205" s="2">
        <f t="shared" si="249"/>
        <v>0.99998943917010119</v>
      </c>
      <c r="FY205" s="2">
        <f t="shared" si="249"/>
        <v>0.99998491650261911</v>
      </c>
      <c r="FZ205" s="2">
        <f t="shared" si="249"/>
        <v>0.99997744111097064</v>
      </c>
      <c r="GA205" s="2">
        <f t="shared" si="249"/>
        <v>0.99997559612547737</v>
      </c>
      <c r="GB205" s="2">
        <f t="shared" si="249"/>
        <v>0.9999812059772577</v>
      </c>
      <c r="GC205" s="2">
        <f t="shared" si="249"/>
        <v>0.99998498240894274</v>
      </c>
      <c r="GD205" s="2">
        <f t="shared" si="249"/>
        <v>0.99998745301128544</v>
      </c>
      <c r="GE205" s="2">
        <f t="shared" si="249"/>
        <v>0.99998611935802195</v>
      </c>
      <c r="GF205" s="2">
        <f t="shared" si="249"/>
        <v>0.99998490016275221</v>
      </c>
      <c r="GG205" s="2">
        <f t="shared" si="249"/>
        <v>0.99997977314094444</v>
      </c>
      <c r="GH205" s="2">
        <f t="shared" si="249"/>
        <v>0.99997807317642995</v>
      </c>
      <c r="GI205" s="2">
        <f t="shared" si="249"/>
        <v>0.99991084248523976</v>
      </c>
      <c r="GJ205" s="2">
        <f t="shared" si="249"/>
        <v>0.99974843194007956</v>
      </c>
      <c r="GK205" s="2">
        <f t="shared" si="249"/>
        <v>0.99946012285549435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5.3613586232865834E-87</v>
      </c>
      <c r="HT205" s="107">
        <f t="shared" si="251"/>
        <v>5.5674007056149996E-122</v>
      </c>
      <c r="HU205" s="107">
        <f t="shared" si="251"/>
        <v>3.0924770894996073E-117</v>
      </c>
      <c r="HV205" s="107">
        <f t="shared" si="251"/>
        <v>3.8219234811300817E-117</v>
      </c>
      <c r="HW205" s="107">
        <f t="shared" si="251"/>
        <v>6.6823115971791609E-122</v>
      </c>
      <c r="HX205" s="107">
        <f t="shared" si="251"/>
        <v>4.7669102461907281E-130</v>
      </c>
      <c r="HY205" s="107">
        <f t="shared" si="251"/>
        <v>1.9933188102981905E-135</v>
      </c>
      <c r="HZ205" s="107">
        <f t="shared" si="251"/>
        <v>2.0684590558335044E-147</v>
      </c>
      <c r="IA205" s="107">
        <f t="shared" si="251"/>
        <v>1.7173293537388438E-152</v>
      </c>
      <c r="IB205" s="107">
        <f t="shared" si="251"/>
        <v>2.0064031262865697E-141</v>
      </c>
      <c r="IC205" s="107">
        <f t="shared" si="251"/>
        <v>1.1037443202288795E-138</v>
      </c>
      <c r="ID205" s="107">
        <f t="shared" si="251"/>
        <v>2.2310521338613829E-133</v>
      </c>
      <c r="IE205" s="107">
        <f t="shared" si="251"/>
        <v>7.1657731611714261E-119</v>
      </c>
      <c r="IF205" s="107">
        <f t="shared" si="251"/>
        <v>5.6528433625890523E-112</v>
      </c>
      <c r="IG205" s="107">
        <f t="shared" si="251"/>
        <v>1.3054739158713304E-196</v>
      </c>
      <c r="II205" s="107">
        <f t="shared" si="252"/>
        <v>1.1788420780232915E-42</v>
      </c>
      <c r="IJ205" s="107">
        <f t="shared" si="252"/>
        <v>9.8231660736001563E-63</v>
      </c>
      <c r="IK205" s="107">
        <f t="shared" si="252"/>
        <v>1.6273056031633174E-58</v>
      </c>
      <c r="IL205" s="107">
        <f t="shared" si="252"/>
        <v>5.9841617399526024E-56</v>
      </c>
      <c r="IM205" s="107">
        <f t="shared" si="252"/>
        <v>1.5988350595159454E-57</v>
      </c>
      <c r="IN205" s="107">
        <f t="shared" si="252"/>
        <v>1.2185684160021992E-62</v>
      </c>
      <c r="IO205" s="107">
        <f t="shared" si="252"/>
        <v>2.3300662570069667E-66</v>
      </c>
      <c r="IP205" s="107">
        <f t="shared" si="252"/>
        <v>1.8431854754224405E-73</v>
      </c>
      <c r="IQ205" s="107">
        <f t="shared" si="252"/>
        <v>6.1577088620293656E-75</v>
      </c>
      <c r="IR205" s="107">
        <f t="shared" si="252"/>
        <v>2.9591029225961731E-69</v>
      </c>
      <c r="IS205" s="107">
        <f t="shared" si="252"/>
        <v>1.7247579510263379E-66</v>
      </c>
      <c r="IT205" s="107">
        <f t="shared" si="252"/>
        <v>1.7950196749415145E-63</v>
      </c>
      <c r="IU205" s="107">
        <f t="shared" si="252"/>
        <v>1.5409518989599142E-54</v>
      </c>
      <c r="IV205" s="107">
        <f t="shared" si="252"/>
        <v>2.6111867993245204E-49</v>
      </c>
      <c r="IW205" s="107">
        <f t="shared" si="252"/>
        <v>3.050827727412786E-30</v>
      </c>
      <c r="IY205" s="107">
        <f t="shared" si="253"/>
        <v>1.1788420780232915E-42</v>
      </c>
      <c r="IZ205" s="107">
        <f t="shared" si="253"/>
        <v>9.8231660736001563E-63</v>
      </c>
      <c r="JA205" s="107">
        <f t="shared" si="253"/>
        <v>1.6273056031633174E-58</v>
      </c>
      <c r="JB205" s="107">
        <f t="shared" si="253"/>
        <v>5.9841617399526024E-56</v>
      </c>
      <c r="JC205" s="107">
        <f t="shared" si="253"/>
        <v>1.5988350595159454E-57</v>
      </c>
      <c r="JD205" s="107">
        <f t="shared" si="253"/>
        <v>1.2185684160021992E-62</v>
      </c>
      <c r="JE205" s="107">
        <f t="shared" si="253"/>
        <v>2.3300662570069667E-66</v>
      </c>
      <c r="JF205" s="107">
        <f t="shared" si="253"/>
        <v>1.8431854754224405E-73</v>
      </c>
      <c r="JG205" s="107">
        <f t="shared" si="253"/>
        <v>6.1577088620293656E-75</v>
      </c>
      <c r="JH205" s="107">
        <f t="shared" si="253"/>
        <v>2.9591029225961731E-69</v>
      </c>
      <c r="JI205" s="107">
        <f t="shared" si="253"/>
        <v>1.7247579510263379E-66</v>
      </c>
      <c r="JJ205" s="107">
        <f t="shared" si="253"/>
        <v>1.7950196749415145E-63</v>
      </c>
      <c r="JK205" s="107">
        <f t="shared" si="253"/>
        <v>1.5409518989599142E-54</v>
      </c>
      <c r="JL205" s="107">
        <f t="shared" si="253"/>
        <v>2.6111867993245204E-49</v>
      </c>
      <c r="JM205" s="107">
        <f t="shared" si="253"/>
        <v>3.050827727412786E-30</v>
      </c>
    </row>
    <row r="206" spans="2:273" x14ac:dyDescent="0.25">
      <c r="B206" s="2">
        <v>178</v>
      </c>
      <c r="C206" s="37">
        <v>52</v>
      </c>
      <c r="D206" s="37">
        <v>54.645000000000003</v>
      </c>
      <c r="E206" s="37">
        <v>54.805999999999997</v>
      </c>
      <c r="F206" s="37">
        <v>54.645000000000003</v>
      </c>
      <c r="G206" s="37">
        <v>55.082999999999998</v>
      </c>
      <c r="H206" s="37">
        <v>56.216999999999999</v>
      </c>
      <c r="I206" s="37">
        <v>56.95</v>
      </c>
      <c r="J206" s="37">
        <v>54.966999999999999</v>
      </c>
      <c r="K206" s="37">
        <v>55.95</v>
      </c>
      <c r="L206" s="37">
        <v>54.067</v>
      </c>
      <c r="M206" s="37">
        <v>53.6</v>
      </c>
      <c r="N206" s="37">
        <v>52.716999999999999</v>
      </c>
      <c r="O206" s="37">
        <v>53.6</v>
      </c>
      <c r="P206" s="37">
        <v>53.9</v>
      </c>
      <c r="Q206" s="37">
        <v>53.183</v>
      </c>
      <c r="S206" s="4" t="e">
        <f t="shared" si="185"/>
        <v>#N/A</v>
      </c>
      <c r="T206" s="4" t="e">
        <f t="shared" si="186"/>
        <v>#N/A</v>
      </c>
      <c r="U206" s="4" t="e">
        <f t="shared" si="187"/>
        <v>#N/A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 t="e">
        <f t="shared" si="198"/>
        <v>#N/A</v>
      </c>
      <c r="AI206" s="4">
        <f t="shared" si="199"/>
        <v>0</v>
      </c>
      <c r="AJ206" s="4">
        <f t="shared" si="200"/>
        <v>0</v>
      </c>
      <c r="AK206" s="4">
        <f t="shared" si="201"/>
        <v>0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0</v>
      </c>
      <c r="AY206" s="2" t="e">
        <f t="shared" si="245"/>
        <v>#N/A</v>
      </c>
      <c r="AZ206" s="2" t="e">
        <f t="shared" si="245"/>
        <v>#N/A</v>
      </c>
      <c r="BA206" s="2" t="e">
        <f t="shared" si="245"/>
        <v>#N/A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 t="e">
        <f t="shared" si="245"/>
        <v>#N/A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 t="str">
        <f t="shared" si="248"/>
        <v/>
      </c>
      <c r="CV206" s="2" t="str">
        <f t="shared" si="248"/>
        <v/>
      </c>
      <c r="CW206" s="2" t="str">
        <f t="shared" si="248"/>
        <v/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 t="str">
        <f t="shared" si="248"/>
        <v/>
      </c>
      <c r="DK206" s="2">
        <f t="shared" si="254"/>
        <v>100.55773681868745</v>
      </c>
      <c r="DL206" s="2">
        <f t="shared" si="254"/>
        <v>97.973676024955438</v>
      </c>
      <c r="DM206" s="2">
        <f t="shared" si="254"/>
        <v>100.37674621848738</v>
      </c>
      <c r="DN206" s="2">
        <f t="shared" si="254"/>
        <v>104.35787667112297</v>
      </c>
      <c r="DO206" s="2">
        <f t="shared" si="254"/>
        <v>102.04305956744867</v>
      </c>
      <c r="DP206" s="2">
        <f t="shared" si="254"/>
        <v>94.518728555718468</v>
      </c>
      <c r="DQ206" s="2">
        <f t="shared" si="254"/>
        <v>94.206032258064496</v>
      </c>
      <c r="DR206" s="2">
        <f t="shared" si="254"/>
        <v>102.07382024471636</v>
      </c>
      <c r="DS206" s="2">
        <f t="shared" si="254"/>
        <v>87.208393993325942</v>
      </c>
      <c r="DT206" s="2">
        <f t="shared" si="254"/>
        <v>84.461985483870947</v>
      </c>
      <c r="DU206" s="2">
        <f t="shared" si="254"/>
        <v>89.596608064516147</v>
      </c>
      <c r="DV206" s="2">
        <f t="shared" si="254"/>
        <v>95.630741935483883</v>
      </c>
      <c r="DW206" s="2">
        <f t="shared" si="254"/>
        <v>109.88552657624638</v>
      </c>
      <c r="DX206" s="2">
        <f t="shared" si="254"/>
        <v>105.52506060606058</v>
      </c>
      <c r="DY206" s="2">
        <f t="shared" si="254"/>
        <v>98.300668372265477</v>
      </c>
      <c r="EA206" s="2">
        <f t="shared" si="242"/>
        <v>71.996000000000038</v>
      </c>
      <c r="EB206" s="2">
        <f t="shared" si="242"/>
        <v>60.000444444444426</v>
      </c>
      <c r="EC206" s="2">
        <f t="shared" si="242"/>
        <v>48.69151111111114</v>
      </c>
      <c r="ED206" s="2">
        <f t="shared" si="242"/>
        <v>52.036027977839339</v>
      </c>
      <c r="EE206" s="2">
        <f t="shared" si="242"/>
        <v>49.658023707220323</v>
      </c>
      <c r="EF206" s="2">
        <f t="shared" si="241"/>
        <v>50.494696583636312</v>
      </c>
      <c r="EG206" s="2">
        <f t="shared" si="241"/>
        <v>53.575964628007995</v>
      </c>
      <c r="EH206" s="2">
        <f t="shared" si="241"/>
        <v>44.332138925356347</v>
      </c>
      <c r="EI206" s="2">
        <f t="shared" si="241"/>
        <v>50.219635182584263</v>
      </c>
      <c r="EJ206" s="2">
        <f t="shared" si="241"/>
        <v>53.612918894716643</v>
      </c>
      <c r="EK206" s="2">
        <f t="shared" si="213"/>
        <v>51.956656156226572</v>
      </c>
      <c r="EL206" s="2">
        <f t="shared" si="182"/>
        <v>48.297751359634624</v>
      </c>
      <c r="EM206" s="2">
        <f t="shared" si="182"/>
        <v>48.134190535545429</v>
      </c>
      <c r="EN206" s="2">
        <f t="shared" si="182"/>
        <v>53.71316279857065</v>
      </c>
      <c r="EO206" s="2">
        <f t="shared" si="182"/>
        <v>56.542513693419551</v>
      </c>
      <c r="EQ206" s="2">
        <f t="shared" si="255"/>
        <v>51.211761403356284</v>
      </c>
      <c r="ER206" s="2">
        <f t="shared" si="255"/>
        <v>52.909167747952765</v>
      </c>
      <c r="ES206" s="2">
        <f t="shared" si="255"/>
        <v>53.414307216651466</v>
      </c>
      <c r="ET206" s="2">
        <f t="shared" si="255"/>
        <v>51.991999654865367</v>
      </c>
      <c r="EU206" s="2">
        <f t="shared" si="255"/>
        <v>53.550104320769925</v>
      </c>
      <c r="EV206" s="2">
        <f t="shared" si="255"/>
        <v>54.893354564439129</v>
      </c>
      <c r="EW206" s="2">
        <f t="shared" si="255"/>
        <v>55.101653582442665</v>
      </c>
      <c r="EX206" s="2">
        <f t="shared" si="255"/>
        <v>52.19561723753673</v>
      </c>
      <c r="EY206" s="2">
        <f t="shared" si="255"/>
        <v>53.758879763246284</v>
      </c>
      <c r="EZ206" s="2">
        <f t="shared" si="255"/>
        <v>52.489622076894307</v>
      </c>
      <c r="FA206" s="2">
        <f t="shared" si="255"/>
        <v>51.490484635472356</v>
      </c>
      <c r="FB206" s="2">
        <f t="shared" si="255"/>
        <v>51.36555517795847</v>
      </c>
      <c r="FC206" s="2">
        <f t="shared" si="255"/>
        <v>53.472874269889111</v>
      </c>
      <c r="FD206" s="2">
        <f t="shared" si="255"/>
        <v>51.817676284801884</v>
      </c>
      <c r="FE206" s="2">
        <f t="shared" si="255"/>
        <v>51.943372439537157</v>
      </c>
      <c r="FG206" s="2">
        <f t="shared" si="256"/>
        <v>0.99999999999961664</v>
      </c>
      <c r="FH206" s="2">
        <f t="shared" si="256"/>
        <v>0.99999999999964517</v>
      </c>
      <c r="FI206" s="2">
        <f t="shared" si="256"/>
        <v>0.99999999999959499</v>
      </c>
      <c r="FJ206" s="2">
        <f t="shared" si="256"/>
        <v>0.99999999999958877</v>
      </c>
      <c r="FK206" s="2">
        <f t="shared" si="256"/>
        <v>0.99999999999959288</v>
      </c>
      <c r="FL206" s="2">
        <f t="shared" si="256"/>
        <v>0.99999999999965195</v>
      </c>
      <c r="FM206" s="2">
        <f t="shared" si="256"/>
        <v>0.99999999999965927</v>
      </c>
      <c r="FN206" s="2">
        <f t="shared" si="256"/>
        <v>0.99999999999965195</v>
      </c>
      <c r="FO206" s="2">
        <f t="shared" si="256"/>
        <v>0.99999999999965905</v>
      </c>
      <c r="FP206" s="2">
        <f t="shared" si="256"/>
        <v>0.99999999999965616</v>
      </c>
      <c r="FQ206" s="2">
        <f t="shared" si="256"/>
        <v>0.999999999999584</v>
      </c>
      <c r="FR206" s="2">
        <f t="shared" si="256"/>
        <v>0.99999999999964484</v>
      </c>
      <c r="FS206" s="2">
        <f t="shared" si="256"/>
        <v>0.99999999999446776</v>
      </c>
      <c r="FT206" s="2">
        <f t="shared" si="256"/>
        <v>0.99999999995042221</v>
      </c>
      <c r="FU206" s="2">
        <f t="shared" si="256"/>
        <v>0.99999999973217879</v>
      </c>
      <c r="FW206" s="2">
        <f t="shared" si="249"/>
        <v>0.99998574359878067</v>
      </c>
      <c r="FX206" s="2">
        <f t="shared" si="249"/>
        <v>0.99999161121640823</v>
      </c>
      <c r="FY206" s="2">
        <f t="shared" si="249"/>
        <v>0.99998801871498311</v>
      </c>
      <c r="FZ206" s="2">
        <f t="shared" si="249"/>
        <v>0.99998208075435957</v>
      </c>
      <c r="GA206" s="2">
        <f t="shared" si="249"/>
        <v>0.99998061521613413</v>
      </c>
      <c r="GB206" s="2">
        <f t="shared" si="249"/>
        <v>0.99998507131938641</v>
      </c>
      <c r="GC206" s="2">
        <f t="shared" si="249"/>
        <v>0.99998807106656085</v>
      </c>
      <c r="GD206" s="2">
        <f t="shared" si="249"/>
        <v>0.9999900335468842</v>
      </c>
      <c r="GE206" s="2">
        <f t="shared" si="249"/>
        <v>0.99998897418268362</v>
      </c>
      <c r="GF206" s="2">
        <f t="shared" si="249"/>
        <v>0.9999880057356848</v>
      </c>
      <c r="GG206" s="2">
        <f t="shared" si="249"/>
        <v>0.9999839331679129</v>
      </c>
      <c r="GH206" s="2">
        <f t="shared" si="249"/>
        <v>0.99998258282639374</v>
      </c>
      <c r="GI206" s="2">
        <f t="shared" si="249"/>
        <v>0.99992768037318347</v>
      </c>
      <c r="GJ206" s="2">
        <f t="shared" si="249"/>
        <v>0.99979234554971153</v>
      </c>
      <c r="GK206" s="2">
        <f t="shared" si="249"/>
        <v>0.99954771735226633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2.3314759080765122E-89</v>
      </c>
      <c r="HT206" s="107">
        <f t="shared" si="251"/>
        <v>3.025881453377537E-125</v>
      </c>
      <c r="HU206" s="107">
        <f t="shared" si="251"/>
        <v>2.01290744096677E-120</v>
      </c>
      <c r="HV206" s="107">
        <f t="shared" si="251"/>
        <v>2.2519220475068807E-120</v>
      </c>
      <c r="HW206" s="107">
        <f t="shared" si="251"/>
        <v>2.8647697593162075E-125</v>
      </c>
      <c r="HX206" s="107">
        <f t="shared" si="251"/>
        <v>1.3474473388301369E-133</v>
      </c>
      <c r="HY206" s="107">
        <f t="shared" si="251"/>
        <v>4.4040589768760654E-139</v>
      </c>
      <c r="HZ206" s="107">
        <f t="shared" si="251"/>
        <v>2.2876943616992972E-151</v>
      </c>
      <c r="IA206" s="107">
        <f t="shared" si="251"/>
        <v>1.3558497824811505E-156</v>
      </c>
      <c r="IB206" s="107">
        <f t="shared" si="251"/>
        <v>3.0257908468291828E-145</v>
      </c>
      <c r="IC206" s="107">
        <f t="shared" si="251"/>
        <v>1.7247784195926475E-142</v>
      </c>
      <c r="ID206" s="107">
        <f t="shared" si="251"/>
        <v>4.757471481485934E-137</v>
      </c>
      <c r="IE206" s="107">
        <f t="shared" si="251"/>
        <v>3.2014658713702841E-122</v>
      </c>
      <c r="IF206" s="107">
        <f t="shared" si="251"/>
        <v>3.7194089875066395E-115</v>
      </c>
      <c r="IG206" s="107">
        <f t="shared" si="251"/>
        <v>2.2124050454354768E-202</v>
      </c>
      <c r="II206" s="107">
        <f t="shared" si="252"/>
        <v>2.1361751042365366E-44</v>
      </c>
      <c r="IJ206" s="107">
        <f t="shared" si="252"/>
        <v>3.3128609464649612E-65</v>
      </c>
      <c r="IK206" s="107">
        <f t="shared" si="252"/>
        <v>6.8458641727556814E-61</v>
      </c>
      <c r="IL206" s="107">
        <f t="shared" si="252"/>
        <v>2.6412352296708433E-58</v>
      </c>
      <c r="IM206" s="107">
        <f t="shared" si="252"/>
        <v>5.7850041375919627E-60</v>
      </c>
      <c r="IN206" s="107">
        <f t="shared" si="252"/>
        <v>3.0583622234800272E-65</v>
      </c>
      <c r="IO206" s="107">
        <f t="shared" si="252"/>
        <v>4.6218162339285215E-69</v>
      </c>
      <c r="IP206" s="107">
        <f t="shared" si="252"/>
        <v>2.063815345200469E-76</v>
      </c>
      <c r="IQ206" s="107">
        <f t="shared" si="252"/>
        <v>5.6283340094848981E-78</v>
      </c>
      <c r="IR206" s="107">
        <f t="shared" si="252"/>
        <v>4.4285405791619788E-72</v>
      </c>
      <c r="IS206" s="107">
        <f t="shared" si="252"/>
        <v>2.8400452335689428E-69</v>
      </c>
      <c r="IT206" s="107">
        <f t="shared" si="252"/>
        <v>3.8017154001020413E-66</v>
      </c>
      <c r="IU206" s="107">
        <f t="shared" si="252"/>
        <v>6.220396776055307E-57</v>
      </c>
      <c r="IV206" s="107">
        <f t="shared" si="252"/>
        <v>1.5512871549191242E-51</v>
      </c>
      <c r="IW206" s="107">
        <f t="shared" si="252"/>
        <v>1.3292554620985386E-31</v>
      </c>
      <c r="IY206" s="107">
        <f t="shared" si="253"/>
        <v>2.1361751042365366E-44</v>
      </c>
      <c r="IZ206" s="107">
        <f t="shared" si="253"/>
        <v>3.3128609464649612E-65</v>
      </c>
      <c r="JA206" s="107">
        <f t="shared" si="253"/>
        <v>6.8458641727556814E-61</v>
      </c>
      <c r="JB206" s="107">
        <f t="shared" si="253"/>
        <v>2.6412352296708433E-58</v>
      </c>
      <c r="JC206" s="107">
        <f t="shared" si="253"/>
        <v>5.7850041375919627E-60</v>
      </c>
      <c r="JD206" s="107">
        <f t="shared" si="253"/>
        <v>3.0583622234800272E-65</v>
      </c>
      <c r="JE206" s="107">
        <f t="shared" si="253"/>
        <v>4.6218162339285215E-69</v>
      </c>
      <c r="JF206" s="107">
        <f t="shared" si="253"/>
        <v>2.063815345200469E-76</v>
      </c>
      <c r="JG206" s="107">
        <f t="shared" si="253"/>
        <v>5.6283340094848981E-78</v>
      </c>
      <c r="JH206" s="107">
        <f t="shared" si="253"/>
        <v>4.4285405791619788E-72</v>
      </c>
      <c r="JI206" s="107">
        <f t="shared" si="253"/>
        <v>2.8400452335689428E-69</v>
      </c>
      <c r="JJ206" s="107">
        <f t="shared" si="253"/>
        <v>3.8017154001020413E-66</v>
      </c>
      <c r="JK206" s="107">
        <f t="shared" si="253"/>
        <v>6.220396776055307E-57</v>
      </c>
      <c r="JL206" s="107">
        <f t="shared" si="253"/>
        <v>1.5512871549191242E-51</v>
      </c>
      <c r="JM206" s="107">
        <f t="shared" si="253"/>
        <v>1.3292554620985386E-31</v>
      </c>
    </row>
    <row r="207" spans="2:273" x14ac:dyDescent="0.25">
      <c r="B207" s="2">
        <v>179</v>
      </c>
      <c r="C207" s="37">
        <v>52.645000000000003</v>
      </c>
      <c r="D207" s="37">
        <v>54.113</v>
      </c>
      <c r="E207" s="37">
        <v>55.823</v>
      </c>
      <c r="F207" s="37">
        <v>54.451999999999998</v>
      </c>
      <c r="G207" s="37">
        <v>54.832999999999998</v>
      </c>
      <c r="H207" s="37">
        <v>55.267000000000003</v>
      </c>
      <c r="I207" s="37">
        <v>56.5</v>
      </c>
      <c r="J207" s="37">
        <v>55.417000000000002</v>
      </c>
      <c r="K207" s="37">
        <v>55.417000000000002</v>
      </c>
      <c r="L207" s="37">
        <v>53.482999999999997</v>
      </c>
      <c r="M207" s="37">
        <v>51.95</v>
      </c>
      <c r="N207" s="37">
        <v>52.767000000000003</v>
      </c>
      <c r="O207" s="37">
        <v>52.832999999999998</v>
      </c>
      <c r="P207" s="37">
        <v>54.067</v>
      </c>
      <c r="Q207" s="37">
        <v>54.732999999999997</v>
      </c>
      <c r="S207" s="4" t="e">
        <f t="shared" si="185"/>
        <v>#N/A</v>
      </c>
      <c r="T207" s="4" t="e">
        <f t="shared" si="186"/>
        <v>#N/A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 t="e">
        <f t="shared" si="198"/>
        <v>#N/A</v>
      </c>
      <c r="AI207" s="4">
        <f t="shared" si="199"/>
        <v>0</v>
      </c>
      <c r="AJ207" s="4">
        <f t="shared" si="200"/>
        <v>0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</v>
      </c>
      <c r="AY207" s="2" t="e">
        <f t="shared" si="245"/>
        <v>#N/A</v>
      </c>
      <c r="AZ207" s="2" t="e">
        <f t="shared" si="245"/>
        <v>#N/A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 t="e">
        <f t="shared" si="245"/>
        <v>#N/A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 t="str">
        <f t="shared" si="248"/>
        <v/>
      </c>
      <c r="CV207" s="2" t="str">
        <f t="shared" si="248"/>
        <v/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 t="str">
        <f t="shared" si="248"/>
        <v/>
      </c>
      <c r="DK207" s="2">
        <f t="shared" si="254"/>
        <v>100.74054682981091</v>
      </c>
      <c r="DL207" s="2">
        <f t="shared" si="254"/>
        <v>98.135956105169342</v>
      </c>
      <c r="DM207" s="2">
        <f t="shared" si="254"/>
        <v>100.54605042016806</v>
      </c>
      <c r="DN207" s="2">
        <f t="shared" si="254"/>
        <v>104.54928810160426</v>
      </c>
      <c r="DO207" s="2">
        <f t="shared" si="254"/>
        <v>102.20920986070379</v>
      </c>
      <c r="DP207" s="2">
        <f t="shared" si="254"/>
        <v>94.632624450146622</v>
      </c>
      <c r="DQ207" s="2">
        <f t="shared" si="254"/>
        <v>94.314034274193517</v>
      </c>
      <c r="DR207" s="2">
        <f t="shared" si="254"/>
        <v>102.22932258064516</v>
      </c>
      <c r="DS207" s="2">
        <f t="shared" si="254"/>
        <v>87.275754838709702</v>
      </c>
      <c r="DT207" s="2">
        <f t="shared" si="254"/>
        <v>84.500354838709654</v>
      </c>
      <c r="DU207" s="2">
        <f t="shared" si="254"/>
        <v>89.681787903225825</v>
      </c>
      <c r="DV207" s="2">
        <f t="shared" si="254"/>
        <v>95.762641532258073</v>
      </c>
      <c r="DW207" s="2">
        <f t="shared" si="254"/>
        <v>110.08930516862173</v>
      </c>
      <c r="DX207" s="2">
        <f t="shared" si="254"/>
        <v>105.69524242424239</v>
      </c>
      <c r="DY207" s="2">
        <f t="shared" si="254"/>
        <v>98.45103010752689</v>
      </c>
      <c r="EA207" s="2">
        <f t="shared" si="242"/>
        <v>72.116142857142904</v>
      </c>
      <c r="EB207" s="2">
        <f t="shared" si="242"/>
        <v>59.973511111111094</v>
      </c>
      <c r="EC207" s="2">
        <f t="shared" si="242"/>
        <v>48.545277777777805</v>
      </c>
      <c r="ED207" s="2">
        <f t="shared" si="242"/>
        <v>51.914965096952912</v>
      </c>
      <c r="EE207" s="2">
        <f t="shared" si="242"/>
        <v>49.494661698867205</v>
      </c>
      <c r="EF207" s="2">
        <f t="shared" si="241"/>
        <v>50.331199242811209</v>
      </c>
      <c r="EG207" s="2">
        <f t="shared" si="241"/>
        <v>53.443982693235874</v>
      </c>
      <c r="EH207" s="2">
        <f t="shared" si="241"/>
        <v>44.094225712678174</v>
      </c>
      <c r="EI207" s="2">
        <f t="shared" si="241"/>
        <v>50.045676966292127</v>
      </c>
      <c r="EJ207" s="2">
        <f t="shared" si="241"/>
        <v>53.488909811948318</v>
      </c>
      <c r="EK207" s="2">
        <f t="shared" si="213"/>
        <v>51.817968679669939</v>
      </c>
      <c r="EL207" s="2">
        <f t="shared" si="182"/>
        <v>48.128205883236681</v>
      </c>
      <c r="EM207" s="2">
        <f t="shared" si="182"/>
        <v>47.934348061549038</v>
      </c>
      <c r="EN207" s="2">
        <f t="shared" si="182"/>
        <v>53.579131803648693</v>
      </c>
      <c r="EO207" s="2">
        <f t="shared" si="182"/>
        <v>56.431909851654623</v>
      </c>
      <c r="EQ207" s="2">
        <f t="shared" si="255"/>
        <v>51.112621111186996</v>
      </c>
      <c r="ER207" s="2">
        <f t="shared" si="255"/>
        <v>52.808806644367692</v>
      </c>
      <c r="ES207" s="2">
        <f t="shared" si="255"/>
        <v>53.319289167426305</v>
      </c>
      <c r="ET207" s="2">
        <f t="shared" si="255"/>
        <v>51.873127637452015</v>
      </c>
      <c r="EU207" s="2">
        <f t="shared" si="255"/>
        <v>53.432015295903454</v>
      </c>
      <c r="EV207" s="2">
        <f t="shared" si="255"/>
        <v>54.779051312649152</v>
      </c>
      <c r="EW207" s="2">
        <f t="shared" si="255"/>
        <v>54.988215401943343</v>
      </c>
      <c r="EX207" s="2">
        <f t="shared" si="255"/>
        <v>52.046072705732726</v>
      </c>
      <c r="EY207" s="2">
        <f t="shared" si="255"/>
        <v>53.625892550347416</v>
      </c>
      <c r="EZ207" s="2">
        <f t="shared" si="255"/>
        <v>52.354036542625806</v>
      </c>
      <c r="FA207" s="2">
        <f t="shared" si="255"/>
        <v>51.347134217309574</v>
      </c>
      <c r="FB207" s="2">
        <f t="shared" si="255"/>
        <v>51.230478364006061</v>
      </c>
      <c r="FC207" s="2">
        <f t="shared" si="255"/>
        <v>53.334329027071263</v>
      </c>
      <c r="FD207" s="2">
        <f t="shared" si="255"/>
        <v>51.663068735203254</v>
      </c>
      <c r="FE207" s="2">
        <f t="shared" si="255"/>
        <v>51.782809000718544</v>
      </c>
      <c r="FG207" s="2">
        <f t="shared" si="256"/>
        <v>0.99999999999969547</v>
      </c>
      <c r="FH207" s="2">
        <f t="shared" si="256"/>
        <v>0.99999999999971811</v>
      </c>
      <c r="FI207" s="2">
        <f t="shared" si="256"/>
        <v>0.99999999999967826</v>
      </c>
      <c r="FJ207" s="2">
        <f t="shared" si="256"/>
        <v>0.99999999999967337</v>
      </c>
      <c r="FK207" s="2">
        <f t="shared" si="256"/>
        <v>0.99999999999967659</v>
      </c>
      <c r="FL207" s="2">
        <f t="shared" si="256"/>
        <v>0.99999999999972355</v>
      </c>
      <c r="FM207" s="2">
        <f t="shared" si="256"/>
        <v>0.99999999999972933</v>
      </c>
      <c r="FN207" s="2">
        <f t="shared" si="256"/>
        <v>0.99999999999972355</v>
      </c>
      <c r="FO207" s="2">
        <f t="shared" si="256"/>
        <v>0.99999999999972911</v>
      </c>
      <c r="FP207" s="2">
        <f t="shared" si="256"/>
        <v>0.99999999999972689</v>
      </c>
      <c r="FQ207" s="2">
        <f t="shared" si="256"/>
        <v>0.9999999999996696</v>
      </c>
      <c r="FR207" s="2">
        <f t="shared" si="256"/>
        <v>0.99999999999971789</v>
      </c>
      <c r="FS207" s="2">
        <f t="shared" si="256"/>
        <v>0.99999999999551259</v>
      </c>
      <c r="FT207" s="2">
        <f t="shared" si="256"/>
        <v>0.99999999995907829</v>
      </c>
      <c r="FU207" s="2">
        <f t="shared" si="256"/>
        <v>0.99999999977565213</v>
      </c>
      <c r="FW207" s="2">
        <f t="shared" si="249"/>
        <v>0.99998867570478156</v>
      </c>
      <c r="FX207" s="2">
        <f t="shared" si="249"/>
        <v>0.99999333654084133</v>
      </c>
      <c r="FY207" s="2">
        <f t="shared" si="249"/>
        <v>0.99999048290357062</v>
      </c>
      <c r="FZ207" s="2">
        <f t="shared" si="249"/>
        <v>0.99998576618478441</v>
      </c>
      <c r="GA207" s="2">
        <f t="shared" si="249"/>
        <v>0.9999846020574612</v>
      </c>
      <c r="GB207" s="2">
        <f t="shared" si="249"/>
        <v>0.99998814169107164</v>
      </c>
      <c r="GC207" s="2">
        <f t="shared" si="249"/>
        <v>0.99999052448811154</v>
      </c>
      <c r="GD207" s="2">
        <f t="shared" si="249"/>
        <v>0.99999208334866241</v>
      </c>
      <c r="GE207" s="2">
        <f t="shared" si="249"/>
        <v>0.99999124186213384</v>
      </c>
      <c r="GF207" s="2">
        <f t="shared" si="249"/>
        <v>0.99999047259369678</v>
      </c>
      <c r="GG207" s="2">
        <f t="shared" si="249"/>
        <v>0.9999872376194574</v>
      </c>
      <c r="GH207" s="2">
        <f t="shared" si="249"/>
        <v>0.99998616499767545</v>
      </c>
      <c r="GI207" s="2">
        <f t="shared" si="249"/>
        <v>0.99994133851976386</v>
      </c>
      <c r="GJ207" s="2">
        <f t="shared" si="249"/>
        <v>0.99982859493324916</v>
      </c>
      <c r="GK207" s="2">
        <f t="shared" si="249"/>
        <v>0.99962110512221292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9.4150002039465798E-92</v>
      </c>
      <c r="HT207" s="107">
        <f t="shared" si="251"/>
        <v>1.4872600901334959E-128</v>
      </c>
      <c r="HU207" s="107">
        <f t="shared" si="251"/>
        <v>1.1859131492206322E-123</v>
      </c>
      <c r="HV207" s="107">
        <f t="shared" si="251"/>
        <v>1.1976414110238857E-123</v>
      </c>
      <c r="HW207" s="107">
        <f t="shared" si="251"/>
        <v>1.1035144441155991E-128</v>
      </c>
      <c r="HX207" s="107">
        <f t="shared" si="251"/>
        <v>3.407557281433966E-137</v>
      </c>
      <c r="HY207" s="107">
        <f t="shared" si="251"/>
        <v>8.6871551385481547E-143</v>
      </c>
      <c r="HZ207" s="107">
        <f t="shared" si="251"/>
        <v>2.2397281007820424E-155</v>
      </c>
      <c r="IA207" s="107">
        <f t="shared" si="251"/>
        <v>9.4306280932791698E-161</v>
      </c>
      <c r="IB207" s="107">
        <f t="shared" si="251"/>
        <v>4.052680333251095E-149</v>
      </c>
      <c r="IC207" s="107">
        <f t="shared" si="251"/>
        <v>2.3904936351685792E-146</v>
      </c>
      <c r="ID207" s="107">
        <f t="shared" si="251"/>
        <v>9.0326906693478745E-141</v>
      </c>
      <c r="IE207" s="107">
        <f t="shared" si="251"/>
        <v>1.2831603259100279E-125</v>
      </c>
      <c r="IF207" s="107">
        <f t="shared" si="251"/>
        <v>2.2054409864757184E-118</v>
      </c>
      <c r="IG207" s="107">
        <f t="shared" si="251"/>
        <v>3.0887934233814485E-208</v>
      </c>
      <c r="II207" s="107">
        <f t="shared" si="252"/>
        <v>3.5634133884790252E-46</v>
      </c>
      <c r="IJ207" s="107">
        <f t="shared" si="252"/>
        <v>9.9840913284771797E-68</v>
      </c>
      <c r="IK207" s="107">
        <f t="shared" si="252"/>
        <v>2.576144248251354E-63</v>
      </c>
      <c r="IL207" s="107">
        <f t="shared" si="252"/>
        <v>1.0395577359030978E-60</v>
      </c>
      <c r="IM207" s="107">
        <f t="shared" si="252"/>
        <v>1.857073236268452E-62</v>
      </c>
      <c r="IN207" s="107">
        <f t="shared" si="252"/>
        <v>6.7772428461016164E-68</v>
      </c>
      <c r="IO207" s="107">
        <f t="shared" si="252"/>
        <v>8.0753107728291314E-72</v>
      </c>
      <c r="IP207" s="107">
        <f t="shared" si="252"/>
        <v>2.0161499618788986E-79</v>
      </c>
      <c r="IQ207" s="107">
        <f t="shared" si="252"/>
        <v>4.4644532244300528E-81</v>
      </c>
      <c r="IR207" s="107">
        <f t="shared" si="252"/>
        <v>5.8039708356539465E-75</v>
      </c>
      <c r="IS207" s="107">
        <f t="shared" si="252"/>
        <v>4.0891046155744547E-72</v>
      </c>
      <c r="IT207" s="107">
        <f t="shared" si="252"/>
        <v>7.071082668115518E-69</v>
      </c>
      <c r="IU207" s="107">
        <f t="shared" si="252"/>
        <v>2.2239300745023602E-59</v>
      </c>
      <c r="IV207" s="107">
        <f t="shared" si="252"/>
        <v>8.2042054019072413E-54</v>
      </c>
      <c r="IW207" s="107">
        <f t="shared" si="252"/>
        <v>5.3899867147838574E-33</v>
      </c>
      <c r="IY207" s="107">
        <f t="shared" si="253"/>
        <v>3.5634133884790252E-46</v>
      </c>
      <c r="IZ207" s="107">
        <f t="shared" si="253"/>
        <v>9.9840913284771797E-68</v>
      </c>
      <c r="JA207" s="107">
        <f t="shared" si="253"/>
        <v>2.576144248251354E-63</v>
      </c>
      <c r="JB207" s="107">
        <f t="shared" si="253"/>
        <v>1.0395577359030978E-60</v>
      </c>
      <c r="JC207" s="107">
        <f t="shared" si="253"/>
        <v>1.857073236268452E-62</v>
      </c>
      <c r="JD207" s="107">
        <f t="shared" si="253"/>
        <v>6.7772428461016164E-68</v>
      </c>
      <c r="JE207" s="107">
        <f t="shared" si="253"/>
        <v>8.0753107728291314E-72</v>
      </c>
      <c r="JF207" s="107">
        <f t="shared" si="253"/>
        <v>2.0161499618788986E-79</v>
      </c>
      <c r="JG207" s="107">
        <f t="shared" si="253"/>
        <v>4.4644532244300528E-81</v>
      </c>
      <c r="JH207" s="107">
        <f t="shared" si="253"/>
        <v>5.8039708356539465E-75</v>
      </c>
      <c r="JI207" s="107">
        <f t="shared" si="253"/>
        <v>4.0891046155744547E-72</v>
      </c>
      <c r="JJ207" s="107">
        <f t="shared" si="253"/>
        <v>7.071082668115518E-69</v>
      </c>
      <c r="JK207" s="107">
        <f t="shared" si="253"/>
        <v>2.2239300745023602E-59</v>
      </c>
      <c r="JL207" s="107">
        <f t="shared" si="253"/>
        <v>8.2042054019072413E-54</v>
      </c>
      <c r="JM207" s="107">
        <f t="shared" si="253"/>
        <v>5.3899867147838574E-33</v>
      </c>
    </row>
    <row r="208" spans="2:273" x14ac:dyDescent="0.25">
      <c r="B208" s="2">
        <v>180</v>
      </c>
      <c r="C208" s="37">
        <v>52.081000000000003</v>
      </c>
      <c r="D208" s="37">
        <v>54.128999999999998</v>
      </c>
      <c r="E208" s="37">
        <v>53.968000000000004</v>
      </c>
      <c r="F208" s="37">
        <v>54.064999999999998</v>
      </c>
      <c r="G208" s="37">
        <v>55.366999999999997</v>
      </c>
      <c r="H208" s="37">
        <v>55.433</v>
      </c>
      <c r="I208" s="37">
        <v>55.767000000000003</v>
      </c>
      <c r="J208" s="37">
        <v>54.533000000000001</v>
      </c>
      <c r="K208" s="37">
        <v>56.183</v>
      </c>
      <c r="L208" s="37">
        <v>54.167000000000002</v>
      </c>
      <c r="M208" s="37">
        <v>52.582999999999998</v>
      </c>
      <c r="N208" s="37">
        <v>53.283000000000001</v>
      </c>
      <c r="O208" s="37">
        <v>54.482999999999997</v>
      </c>
      <c r="P208" s="37">
        <v>54.082999999999998</v>
      </c>
      <c r="Q208" s="37">
        <v>52.65</v>
      </c>
      <c r="S208" s="4" t="e">
        <f t="shared" si="185"/>
        <v>#N/A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 t="e">
        <f t="shared" si="198"/>
        <v>#N/A</v>
      </c>
      <c r="AI208" s="4">
        <f t="shared" si="199"/>
        <v>0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0</v>
      </c>
      <c r="AY208" s="2" t="e">
        <f t="shared" si="245"/>
        <v>#N/A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 t="e">
        <f t="shared" si="245"/>
        <v>#N/A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 t="str">
        <f t="shared" si="248"/>
        <v/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 t="str">
        <f t="shared" si="248"/>
        <v/>
      </c>
      <c r="DK208" s="2">
        <f t="shared" si="254"/>
        <v>100.92335684093439</v>
      </c>
      <c r="DL208" s="2">
        <f t="shared" si="254"/>
        <v>98.298236185383246</v>
      </c>
      <c r="DM208" s="2">
        <f t="shared" si="254"/>
        <v>100.71535462184873</v>
      </c>
      <c r="DN208" s="2">
        <f t="shared" si="254"/>
        <v>104.74069953208554</v>
      </c>
      <c r="DO208" s="2">
        <f t="shared" si="254"/>
        <v>102.37536015395892</v>
      </c>
      <c r="DP208" s="2">
        <f t="shared" si="254"/>
        <v>94.746520344574776</v>
      </c>
      <c r="DQ208" s="2">
        <f t="shared" si="254"/>
        <v>94.422036290322552</v>
      </c>
      <c r="DR208" s="2">
        <f t="shared" si="254"/>
        <v>102.38482491657398</v>
      </c>
      <c r="DS208" s="2">
        <f t="shared" si="254"/>
        <v>87.343115684093448</v>
      </c>
      <c r="DT208" s="2">
        <f t="shared" si="254"/>
        <v>84.538724193548362</v>
      </c>
      <c r="DU208" s="2">
        <f t="shared" si="254"/>
        <v>89.766967741935488</v>
      </c>
      <c r="DV208" s="2">
        <f t="shared" si="254"/>
        <v>95.894541129032277</v>
      </c>
      <c r="DW208" s="2">
        <f t="shared" si="254"/>
        <v>110.29308376099709</v>
      </c>
      <c r="DX208" s="2">
        <f t="shared" si="254"/>
        <v>105.86542424242421</v>
      </c>
      <c r="DY208" s="2">
        <f t="shared" si="254"/>
        <v>98.601391842788274</v>
      </c>
      <c r="EA208" s="2">
        <f t="shared" si="242"/>
        <v>72.236285714285756</v>
      </c>
      <c r="EB208" s="2">
        <f t="shared" si="242"/>
        <v>59.946577777777762</v>
      </c>
      <c r="EC208" s="2">
        <f t="shared" si="242"/>
        <v>48.399044444444471</v>
      </c>
      <c r="ED208" s="2">
        <f t="shared" si="242"/>
        <v>51.793902216066485</v>
      </c>
      <c r="EE208" s="2">
        <f t="shared" si="242"/>
        <v>49.331299690514086</v>
      </c>
      <c r="EF208" s="2">
        <f t="shared" si="241"/>
        <v>50.167701901986121</v>
      </c>
      <c r="EG208" s="2">
        <f t="shared" si="241"/>
        <v>53.312000758463761</v>
      </c>
      <c r="EH208" s="2">
        <f t="shared" si="241"/>
        <v>43.856312500000008</v>
      </c>
      <c r="EI208" s="2">
        <f t="shared" si="241"/>
        <v>49.871718749999992</v>
      </c>
      <c r="EJ208" s="2">
        <f t="shared" si="241"/>
        <v>53.364900729179993</v>
      </c>
      <c r="EK208" s="2">
        <f t="shared" si="213"/>
        <v>51.679281203113298</v>
      </c>
      <c r="EL208" s="2">
        <f t="shared" si="182"/>
        <v>47.958660406838732</v>
      </c>
      <c r="EM208" s="2">
        <f t="shared" si="182"/>
        <v>47.734505587552647</v>
      </c>
      <c r="EN208" s="2">
        <f t="shared" si="182"/>
        <v>53.44510080872675</v>
      </c>
      <c r="EO208" s="2">
        <f t="shared" si="182"/>
        <v>56.321306009889696</v>
      </c>
      <c r="EQ208" s="2">
        <f t="shared" si="255"/>
        <v>51.013480819017701</v>
      </c>
      <c r="ER208" s="2">
        <f t="shared" si="255"/>
        <v>52.70844554078262</v>
      </c>
      <c r="ES208" s="2">
        <f t="shared" si="255"/>
        <v>53.224271118201145</v>
      </c>
      <c r="ET208" s="2">
        <f t="shared" si="255"/>
        <v>51.754255620038677</v>
      </c>
      <c r="EU208" s="2">
        <f t="shared" si="255"/>
        <v>53.313926271036983</v>
      </c>
      <c r="EV208" s="2">
        <f t="shared" si="255"/>
        <v>54.664748060859182</v>
      </c>
      <c r="EW208" s="2">
        <f t="shared" si="255"/>
        <v>54.874777221444027</v>
      </c>
      <c r="EX208" s="2">
        <f t="shared" si="255"/>
        <v>51.896528173928715</v>
      </c>
      <c r="EY208" s="2">
        <f t="shared" si="255"/>
        <v>53.492905337448548</v>
      </c>
      <c r="EZ208" s="2">
        <f t="shared" si="255"/>
        <v>52.218451008357313</v>
      </c>
      <c r="FA208" s="2">
        <f t="shared" si="255"/>
        <v>51.203783799146791</v>
      </c>
      <c r="FB208" s="2">
        <f t="shared" si="255"/>
        <v>51.095401550053666</v>
      </c>
      <c r="FC208" s="2">
        <f t="shared" si="255"/>
        <v>53.195783784253422</v>
      </c>
      <c r="FD208" s="2">
        <f t="shared" si="255"/>
        <v>51.508461185604617</v>
      </c>
      <c r="FE208" s="2">
        <f t="shared" si="255"/>
        <v>51.622245561899938</v>
      </c>
      <c r="FG208" s="2">
        <f t="shared" si="256"/>
        <v>0.99999999999975808</v>
      </c>
      <c r="FH208" s="2">
        <f t="shared" si="256"/>
        <v>0.99999999999977607</v>
      </c>
      <c r="FI208" s="2">
        <f t="shared" si="256"/>
        <v>0.99999999999974443</v>
      </c>
      <c r="FJ208" s="2">
        <f t="shared" si="256"/>
        <v>0.99999999999974054</v>
      </c>
      <c r="FK208" s="2">
        <f t="shared" si="256"/>
        <v>0.99999999999974309</v>
      </c>
      <c r="FL208" s="2">
        <f t="shared" si="256"/>
        <v>0.9999999999997804</v>
      </c>
      <c r="FM208" s="2">
        <f t="shared" si="256"/>
        <v>0.99999999999978495</v>
      </c>
      <c r="FN208" s="2">
        <f t="shared" si="256"/>
        <v>0.9999999999997804</v>
      </c>
      <c r="FO208" s="2">
        <f t="shared" si="256"/>
        <v>0.99999999999978484</v>
      </c>
      <c r="FP208" s="2">
        <f t="shared" si="256"/>
        <v>0.99999999999978306</v>
      </c>
      <c r="FQ208" s="2">
        <f t="shared" si="256"/>
        <v>0.99999999999973754</v>
      </c>
      <c r="FR208" s="2">
        <f t="shared" si="256"/>
        <v>0.99999999999977596</v>
      </c>
      <c r="FS208" s="2">
        <f t="shared" si="256"/>
        <v>0.99999999999636013</v>
      </c>
      <c r="FT208" s="2">
        <f t="shared" si="256"/>
        <v>0.99999999996622302</v>
      </c>
      <c r="FU208" s="2">
        <f t="shared" si="256"/>
        <v>0.99999999981206877</v>
      </c>
      <c r="FW208" s="2">
        <f t="shared" si="249"/>
        <v>0.99999100477161895</v>
      </c>
      <c r="FX208" s="2">
        <f t="shared" si="249"/>
        <v>0.9999947070189954</v>
      </c>
      <c r="FY208" s="2">
        <f t="shared" si="249"/>
        <v>0.99999244028679624</v>
      </c>
      <c r="FZ208" s="2">
        <f t="shared" si="249"/>
        <v>0.99998869364558707</v>
      </c>
      <c r="GA208" s="2">
        <f t="shared" si="249"/>
        <v>0.99998776894074992</v>
      </c>
      <c r="GB208" s="2">
        <f t="shared" si="249"/>
        <v>0.99999058058742896</v>
      </c>
      <c r="GC208" s="2">
        <f t="shared" si="249"/>
        <v>0.99999247331870023</v>
      </c>
      <c r="GD208" s="2">
        <f t="shared" si="249"/>
        <v>0.9999937115700791</v>
      </c>
      <c r="GE208" s="2">
        <f t="shared" si="249"/>
        <v>0.9999930431512779</v>
      </c>
      <c r="GF208" s="2">
        <f t="shared" si="249"/>
        <v>0.99999243209734012</v>
      </c>
      <c r="GG208" s="2">
        <f t="shared" si="249"/>
        <v>0.99998986245418309</v>
      </c>
      <c r="GH208" s="2">
        <f t="shared" si="249"/>
        <v>0.99998901043575561</v>
      </c>
      <c r="GI208" s="2">
        <f t="shared" si="249"/>
        <v>0.99995241733761597</v>
      </c>
      <c r="GJ208" s="2">
        <f t="shared" si="249"/>
        <v>0.99985851730643072</v>
      </c>
      <c r="GK208" s="2">
        <f t="shared" si="249"/>
        <v>0.99968258871115967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3.530538771982883E-94</v>
      </c>
      <c r="HT208" s="107">
        <f t="shared" si="251"/>
        <v>6.6108232682476027E-132</v>
      </c>
      <c r="HU208" s="107">
        <f t="shared" si="251"/>
        <v>6.3239970507200153E-127</v>
      </c>
      <c r="HV208" s="107">
        <f t="shared" si="251"/>
        <v>5.7491042519478758E-127</v>
      </c>
      <c r="HW208" s="107">
        <f t="shared" si="251"/>
        <v>3.819349923342906E-132</v>
      </c>
      <c r="HX208" s="107">
        <f t="shared" si="251"/>
        <v>7.7095490907345709E-141</v>
      </c>
      <c r="HY208" s="107">
        <f t="shared" si="251"/>
        <v>1.5298473422709609E-146</v>
      </c>
      <c r="HZ208" s="107">
        <f t="shared" si="251"/>
        <v>1.9410505019070397E-159</v>
      </c>
      <c r="IA208" s="107">
        <f t="shared" si="251"/>
        <v>5.7788140882123765E-165</v>
      </c>
      <c r="IB208" s="107">
        <f t="shared" si="251"/>
        <v>4.8208819999459947E-153</v>
      </c>
      <c r="IC208" s="107">
        <f t="shared" si="251"/>
        <v>2.9385237584462054E-150</v>
      </c>
      <c r="ID208" s="107">
        <f t="shared" si="251"/>
        <v>1.5269696673968946E-144</v>
      </c>
      <c r="IE208" s="107">
        <f t="shared" si="251"/>
        <v>4.6137801552013122E-129</v>
      </c>
      <c r="IF208" s="107">
        <f t="shared" si="251"/>
        <v>1.1784987009615191E-121</v>
      </c>
      <c r="IG208" s="107">
        <f t="shared" si="251"/>
        <v>3.5525345043381639E-214</v>
      </c>
      <c r="II208" s="107">
        <f t="shared" si="252"/>
        <v>5.4718819284320277E-48</v>
      </c>
      <c r="IJ208" s="107">
        <f t="shared" si="252"/>
        <v>2.6888173332414025E-70</v>
      </c>
      <c r="IK208" s="107">
        <f t="shared" si="252"/>
        <v>8.6713763908202572E-66</v>
      </c>
      <c r="IL208" s="107">
        <f t="shared" si="252"/>
        <v>3.6485507253431499E-63</v>
      </c>
      <c r="IM208" s="107">
        <f t="shared" si="252"/>
        <v>5.2889812522630264E-65</v>
      </c>
      <c r="IN208" s="107">
        <f t="shared" si="252"/>
        <v>1.3259742567872477E-70</v>
      </c>
      <c r="IO208" s="107">
        <f t="shared" si="252"/>
        <v>1.2427998103916417E-74</v>
      </c>
      <c r="IP208" s="107">
        <f t="shared" si="252"/>
        <v>1.7183772128345253E-82</v>
      </c>
      <c r="IQ208" s="107">
        <f t="shared" si="252"/>
        <v>3.0731071242394964E-84</v>
      </c>
      <c r="IR208" s="107">
        <f t="shared" si="252"/>
        <v>6.6611164103383951E-78</v>
      </c>
      <c r="IS208" s="107">
        <f t="shared" si="252"/>
        <v>5.1478950274301679E-75</v>
      </c>
      <c r="IT208" s="107">
        <f t="shared" si="252"/>
        <v>1.1549964116884838E-71</v>
      </c>
      <c r="IU208" s="107">
        <f t="shared" si="252"/>
        <v>7.0418974445766298E-62</v>
      </c>
      <c r="IV208" s="107">
        <f t="shared" si="252"/>
        <v>3.8624392762725787E-56</v>
      </c>
      <c r="IW208" s="107">
        <f t="shared" si="252"/>
        <v>2.0339767938017459E-34</v>
      </c>
      <c r="IY208" s="107">
        <f t="shared" si="253"/>
        <v>5.4718819284320277E-48</v>
      </c>
      <c r="IZ208" s="107">
        <f t="shared" si="253"/>
        <v>2.6888173332414025E-70</v>
      </c>
      <c r="JA208" s="107">
        <f t="shared" si="253"/>
        <v>8.6713763908202572E-66</v>
      </c>
      <c r="JB208" s="107">
        <f t="shared" si="253"/>
        <v>3.6485507253431499E-63</v>
      </c>
      <c r="JC208" s="107">
        <f t="shared" si="253"/>
        <v>5.2889812522630264E-65</v>
      </c>
      <c r="JD208" s="107">
        <f t="shared" si="253"/>
        <v>1.3259742567872477E-70</v>
      </c>
      <c r="JE208" s="107">
        <f t="shared" si="253"/>
        <v>1.2427998103916417E-74</v>
      </c>
      <c r="JF208" s="107">
        <f t="shared" si="253"/>
        <v>1.7183772128345253E-82</v>
      </c>
      <c r="JG208" s="107">
        <f t="shared" si="253"/>
        <v>3.0731071242394964E-84</v>
      </c>
      <c r="JH208" s="107">
        <f t="shared" si="253"/>
        <v>6.6611164103383951E-78</v>
      </c>
      <c r="JI208" s="107">
        <f t="shared" si="253"/>
        <v>5.1478950274301679E-75</v>
      </c>
      <c r="JJ208" s="107">
        <f t="shared" si="253"/>
        <v>1.1549964116884838E-71</v>
      </c>
      <c r="JK208" s="107">
        <f t="shared" si="253"/>
        <v>7.0418974445766298E-62</v>
      </c>
      <c r="JL208" s="107">
        <f t="shared" si="253"/>
        <v>3.8624392762725787E-56</v>
      </c>
      <c r="JM208" s="107">
        <f t="shared" si="253"/>
        <v>2.0339767938017459E-34</v>
      </c>
    </row>
    <row r="209" spans="2:273" x14ac:dyDescent="0.25">
      <c r="B209" s="2">
        <v>181</v>
      </c>
      <c r="C209" s="37">
        <v>52.081000000000003</v>
      </c>
      <c r="D209" s="37">
        <v>54.402999999999999</v>
      </c>
      <c r="E209" s="37">
        <v>54.468000000000004</v>
      </c>
      <c r="F209" s="37">
        <v>54.29</v>
      </c>
      <c r="G209" s="37">
        <v>55.732999999999997</v>
      </c>
      <c r="H209" s="37">
        <v>56.45</v>
      </c>
      <c r="I209" s="37">
        <v>57.232999999999997</v>
      </c>
      <c r="J209" s="37">
        <v>54.133000000000003</v>
      </c>
      <c r="K209" s="37">
        <v>56.366999999999997</v>
      </c>
      <c r="L209" s="37">
        <v>53.817</v>
      </c>
      <c r="M209" s="37">
        <v>52.65</v>
      </c>
      <c r="N209" s="37">
        <v>52.767000000000003</v>
      </c>
      <c r="O209" s="37">
        <v>53.767000000000003</v>
      </c>
      <c r="P209" s="37">
        <v>53.817</v>
      </c>
      <c r="Q209" s="37">
        <v>52.55</v>
      </c>
      <c r="S209" s="4" t="e">
        <f t="shared" si="185"/>
        <v>#N/A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 t="e">
        <f t="shared" si="198"/>
        <v>#N/A</v>
      </c>
      <c r="AI209" s="4">
        <f t="shared" si="199"/>
        <v>0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</v>
      </c>
      <c r="AY209" s="2" t="e">
        <f t="shared" si="245"/>
        <v>#N/A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 t="e">
        <f t="shared" si="245"/>
        <v>#N/A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 t="str">
        <f t="shared" si="248"/>
        <v/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 t="str">
        <f t="shared" si="248"/>
        <v/>
      </c>
      <c r="DK209" s="2">
        <f t="shared" si="254"/>
        <v>101.10616685205785</v>
      </c>
      <c r="DL209" s="2">
        <f t="shared" si="254"/>
        <v>98.46051626559715</v>
      </c>
      <c r="DM209" s="2">
        <f t="shared" si="254"/>
        <v>100.88465882352941</v>
      </c>
      <c r="DN209" s="2">
        <f t="shared" si="254"/>
        <v>104.93211096256682</v>
      </c>
      <c r="DO209" s="2">
        <f t="shared" si="254"/>
        <v>102.54151044721407</v>
      </c>
      <c r="DP209" s="2">
        <f t="shared" si="254"/>
        <v>94.86041623900293</v>
      </c>
      <c r="DQ209" s="2">
        <f t="shared" si="254"/>
        <v>94.530038306451587</v>
      </c>
      <c r="DR209" s="2">
        <f t="shared" si="254"/>
        <v>102.54032725250278</v>
      </c>
      <c r="DS209" s="2">
        <f t="shared" si="254"/>
        <v>87.410476529477222</v>
      </c>
      <c r="DT209" s="2">
        <f t="shared" si="254"/>
        <v>84.577093548387069</v>
      </c>
      <c r="DU209" s="2">
        <f t="shared" si="254"/>
        <v>89.852147580645166</v>
      </c>
      <c r="DV209" s="2">
        <f t="shared" si="254"/>
        <v>96.026440725806467</v>
      </c>
      <c r="DW209" s="2">
        <f t="shared" si="254"/>
        <v>110.49686235337248</v>
      </c>
      <c r="DX209" s="2">
        <f t="shared" si="254"/>
        <v>106.03560606060603</v>
      </c>
      <c r="DY209" s="2">
        <f t="shared" si="254"/>
        <v>98.751753578049687</v>
      </c>
      <c r="EA209" s="2">
        <f t="shared" si="242"/>
        <v>72.356428571428609</v>
      </c>
      <c r="EB209" s="2">
        <f t="shared" si="242"/>
        <v>59.91964444444443</v>
      </c>
      <c r="EC209" s="2">
        <f t="shared" si="242"/>
        <v>48.252811111111143</v>
      </c>
      <c r="ED209" s="2">
        <f t="shared" si="242"/>
        <v>51.672839335180058</v>
      </c>
      <c r="EE209" s="2">
        <f t="shared" si="242"/>
        <v>49.167937682160975</v>
      </c>
      <c r="EF209" s="2">
        <f t="shared" si="241"/>
        <v>50.004204561161025</v>
      </c>
      <c r="EG209" s="2">
        <f t="shared" si="241"/>
        <v>53.18001882369164</v>
      </c>
      <c r="EH209" s="2">
        <f t="shared" si="241"/>
        <v>43.618399287321836</v>
      </c>
      <c r="EI209" s="2">
        <f t="shared" si="241"/>
        <v>49.697760533707857</v>
      </c>
      <c r="EJ209" s="2">
        <f t="shared" si="241"/>
        <v>53.240891646411669</v>
      </c>
      <c r="EK209" s="2">
        <f t="shared" si="213"/>
        <v>51.540593726556658</v>
      </c>
      <c r="EL209" s="2">
        <f t="shared" si="182"/>
        <v>47.789114930440789</v>
      </c>
      <c r="EM209" s="2">
        <f t="shared" si="182"/>
        <v>47.534663113556256</v>
      </c>
      <c r="EN209" s="2">
        <f t="shared" si="182"/>
        <v>53.311069813804799</v>
      </c>
      <c r="EO209" s="2">
        <f t="shared" si="182"/>
        <v>56.210702168124769</v>
      </c>
      <c r="EQ209" s="2">
        <f t="shared" si="255"/>
        <v>50.914340526848406</v>
      </c>
      <c r="ER209" s="2">
        <f t="shared" si="255"/>
        <v>52.60808443719754</v>
      </c>
      <c r="ES209" s="2">
        <f t="shared" si="255"/>
        <v>53.129253068975984</v>
      </c>
      <c r="ET209" s="2">
        <f t="shared" si="255"/>
        <v>51.635383602625325</v>
      </c>
      <c r="EU209" s="2">
        <f t="shared" si="255"/>
        <v>53.195837246170512</v>
      </c>
      <c r="EV209" s="2">
        <f t="shared" si="255"/>
        <v>54.550444809069205</v>
      </c>
      <c r="EW209" s="2">
        <f t="shared" si="255"/>
        <v>54.761339040944705</v>
      </c>
      <c r="EX209" s="2">
        <f t="shared" si="255"/>
        <v>51.746983642124704</v>
      </c>
      <c r="EY209" s="2">
        <f t="shared" si="255"/>
        <v>53.359918124549679</v>
      </c>
      <c r="EZ209" s="2">
        <f t="shared" si="255"/>
        <v>52.08286547408882</v>
      </c>
      <c r="FA209" s="2">
        <f t="shared" si="255"/>
        <v>51.060433380984009</v>
      </c>
      <c r="FB209" s="2">
        <f t="shared" si="255"/>
        <v>50.960324736101256</v>
      </c>
      <c r="FC209" s="2">
        <f t="shared" si="255"/>
        <v>53.057238541435567</v>
      </c>
      <c r="FD209" s="2">
        <f t="shared" si="255"/>
        <v>51.353853636005987</v>
      </c>
      <c r="FE209" s="2">
        <f t="shared" si="255"/>
        <v>51.461682123081331</v>
      </c>
      <c r="FG209" s="2">
        <f t="shared" si="256"/>
        <v>0.99999999999980793</v>
      </c>
      <c r="FH209" s="2">
        <f t="shared" si="256"/>
        <v>0.99999999999982214</v>
      </c>
      <c r="FI209" s="2">
        <f t="shared" si="256"/>
        <v>0.99999999999979694</v>
      </c>
      <c r="FJ209" s="2">
        <f t="shared" si="256"/>
        <v>0.99999999999979394</v>
      </c>
      <c r="FK209" s="2">
        <f t="shared" si="256"/>
        <v>0.99999999999979594</v>
      </c>
      <c r="FL209" s="2">
        <f t="shared" si="256"/>
        <v>0.99999999999982558</v>
      </c>
      <c r="FM209" s="2">
        <f t="shared" si="256"/>
        <v>0.99999999999982925</v>
      </c>
      <c r="FN209" s="2">
        <f t="shared" si="256"/>
        <v>0.99999999999982558</v>
      </c>
      <c r="FO209" s="2">
        <f t="shared" si="256"/>
        <v>0.99999999999982914</v>
      </c>
      <c r="FP209" s="2">
        <f t="shared" si="256"/>
        <v>0.99999999999982769</v>
      </c>
      <c r="FQ209" s="2">
        <f t="shared" si="256"/>
        <v>0.9999999999997915</v>
      </c>
      <c r="FR209" s="2">
        <f t="shared" si="256"/>
        <v>0.99999999999982203</v>
      </c>
      <c r="FS209" s="2">
        <f t="shared" si="256"/>
        <v>0.99999999999704758</v>
      </c>
      <c r="FT209" s="2">
        <f t="shared" si="256"/>
        <v>0.9999999999721203</v>
      </c>
      <c r="FU209" s="2">
        <f t="shared" si="256"/>
        <v>0.99999999984257426</v>
      </c>
      <c r="FW209" s="2">
        <f t="shared" si="249"/>
        <v>0.99999285482290012</v>
      </c>
      <c r="FX209" s="2">
        <f t="shared" si="249"/>
        <v>0.99999579563116525</v>
      </c>
      <c r="FY209" s="2">
        <f t="shared" si="249"/>
        <v>0.99999399509701925</v>
      </c>
      <c r="FZ209" s="2">
        <f t="shared" si="249"/>
        <v>0.9999910190225737</v>
      </c>
      <c r="GA209" s="2">
        <f t="shared" si="249"/>
        <v>0.99999028449985694</v>
      </c>
      <c r="GB209" s="2">
        <f t="shared" si="249"/>
        <v>0.99999251788014509</v>
      </c>
      <c r="GC209" s="2">
        <f t="shared" si="249"/>
        <v>0.9999940213352746</v>
      </c>
      <c r="GD209" s="2">
        <f t="shared" si="249"/>
        <v>0.99999500491610127</v>
      </c>
      <c r="GE209" s="2">
        <f t="shared" si="249"/>
        <v>0.9999944739707286</v>
      </c>
      <c r="GF209" s="2">
        <f t="shared" si="249"/>
        <v>0.99999398859188293</v>
      </c>
      <c r="GG209" s="2">
        <f t="shared" si="249"/>
        <v>0.99999194744433717</v>
      </c>
      <c r="GH209" s="2">
        <f t="shared" si="249"/>
        <v>0.99999127065910298</v>
      </c>
      <c r="GI209" s="2">
        <f t="shared" si="249"/>
        <v>0.99996140388866994</v>
      </c>
      <c r="GJ209" s="2">
        <f t="shared" si="249"/>
        <v>0.99988321670777058</v>
      </c>
      <c r="GK209" s="2">
        <f t="shared" si="249"/>
        <v>0.99973409796057588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1.2293934329392841E-96</v>
      </c>
      <c r="HT209" s="107">
        <f t="shared" si="251"/>
        <v>2.6573935527147089E-135</v>
      </c>
      <c r="HU209" s="107">
        <f t="shared" si="251"/>
        <v>3.0523767617279422E-130</v>
      </c>
      <c r="HV209" s="107">
        <f t="shared" si="251"/>
        <v>2.4909867602274193E-130</v>
      </c>
      <c r="HW209" s="107">
        <f t="shared" si="251"/>
        <v>1.1877414769440399E-135</v>
      </c>
      <c r="HX209" s="107">
        <f t="shared" si="251"/>
        <v>1.5605124305135835E-144</v>
      </c>
      <c r="HY209" s="107">
        <f t="shared" si="251"/>
        <v>2.4052639309914407E-150</v>
      </c>
      <c r="HZ209" s="107">
        <f t="shared" si="251"/>
        <v>1.4890891554813592E-163</v>
      </c>
      <c r="IA209" s="107">
        <f t="shared" si="251"/>
        <v>3.1196363212674905E-169</v>
      </c>
      <c r="IB209" s="107">
        <f t="shared" si="251"/>
        <v>5.0931845611378581E-157</v>
      </c>
      <c r="IC209" s="107">
        <f t="shared" si="251"/>
        <v>3.2037315289087996E-154</v>
      </c>
      <c r="ID209" s="107">
        <f t="shared" si="251"/>
        <v>2.2983382945794468E-148</v>
      </c>
      <c r="IE209" s="107">
        <f t="shared" si="251"/>
        <v>1.4882455404151517E-132</v>
      </c>
      <c r="IF209" s="107">
        <f t="shared" si="251"/>
        <v>5.6750889496564858E-125</v>
      </c>
      <c r="IG209" s="107">
        <f t="shared" si="251"/>
        <v>3.3659720423388393E-220</v>
      </c>
      <c r="II209" s="107">
        <f t="shared" si="252"/>
        <v>7.734670027688951E-50</v>
      </c>
      <c r="IJ209" s="107">
        <f t="shared" si="252"/>
        <v>6.4707647290000684E-73</v>
      </c>
      <c r="IK209" s="107">
        <f t="shared" si="252"/>
        <v>2.6108111770171009E-68</v>
      </c>
      <c r="IL209" s="107">
        <f t="shared" si="252"/>
        <v>1.1418664406836595E-65</v>
      </c>
      <c r="IM209" s="107">
        <f t="shared" si="252"/>
        <v>1.3363659762909753E-67</v>
      </c>
      <c r="IN209" s="107">
        <f t="shared" si="252"/>
        <v>2.2904892822504174E-73</v>
      </c>
      <c r="IO209" s="107">
        <f t="shared" si="252"/>
        <v>1.6847367668878971E-77</v>
      </c>
      <c r="IP209" s="107">
        <f t="shared" si="252"/>
        <v>1.2777671017547898E-85</v>
      </c>
      <c r="IQ209" s="107">
        <f t="shared" si="252"/>
        <v>1.8357004367842267E-87</v>
      </c>
      <c r="IR209" s="107">
        <f t="shared" si="252"/>
        <v>6.6945223444731699E-81</v>
      </c>
      <c r="IS209" s="107">
        <f t="shared" si="252"/>
        <v>5.6666018713756166E-78</v>
      </c>
      <c r="IT209" s="107">
        <f t="shared" si="252"/>
        <v>1.6567488834264952E-74</v>
      </c>
      <c r="IU209" s="107">
        <f t="shared" si="252"/>
        <v>1.9747667243452864E-64</v>
      </c>
      <c r="IV209" s="107">
        <f t="shared" si="252"/>
        <v>1.6186722833904993E-58</v>
      </c>
      <c r="IW209" s="107">
        <f t="shared" si="252"/>
        <v>7.1428991657220793E-36</v>
      </c>
      <c r="IY209" s="107">
        <f t="shared" si="253"/>
        <v>7.734670027688951E-50</v>
      </c>
      <c r="IZ209" s="107">
        <f t="shared" si="253"/>
        <v>6.4707647290000684E-73</v>
      </c>
      <c r="JA209" s="107">
        <f t="shared" si="253"/>
        <v>2.6108111770171009E-68</v>
      </c>
      <c r="JB209" s="107">
        <f t="shared" si="253"/>
        <v>1.1418664406836595E-65</v>
      </c>
      <c r="JC209" s="107">
        <f t="shared" si="253"/>
        <v>1.3363659762909753E-67</v>
      </c>
      <c r="JD209" s="107">
        <f t="shared" si="253"/>
        <v>2.2904892822504174E-73</v>
      </c>
      <c r="JE209" s="107">
        <f t="shared" si="253"/>
        <v>1.6847367668878971E-77</v>
      </c>
      <c r="JF209" s="107">
        <f t="shared" si="253"/>
        <v>1.2777671017547898E-85</v>
      </c>
      <c r="JG209" s="107">
        <f t="shared" si="253"/>
        <v>1.8357004367842267E-87</v>
      </c>
      <c r="JH209" s="107">
        <f t="shared" si="253"/>
        <v>6.6945223444731699E-81</v>
      </c>
      <c r="JI209" s="107">
        <f t="shared" si="253"/>
        <v>5.6666018713756166E-78</v>
      </c>
      <c r="JJ209" s="107">
        <f t="shared" si="253"/>
        <v>1.6567488834264952E-74</v>
      </c>
      <c r="JK209" s="107">
        <f t="shared" si="253"/>
        <v>1.9747667243452864E-64</v>
      </c>
      <c r="JL209" s="107">
        <f t="shared" si="253"/>
        <v>1.6186722833904993E-58</v>
      </c>
      <c r="JM209" s="107">
        <f t="shared" si="253"/>
        <v>7.1428991657220793E-36</v>
      </c>
    </row>
    <row r="210" spans="2:273" x14ac:dyDescent="0.25">
      <c r="B210" s="2">
        <v>182</v>
      </c>
      <c r="C210" s="37">
        <v>51.468000000000004</v>
      </c>
      <c r="D210" s="37">
        <v>53.725999999999999</v>
      </c>
      <c r="E210" s="37">
        <v>53.838999999999999</v>
      </c>
      <c r="F210" s="37">
        <v>53.581000000000003</v>
      </c>
      <c r="G210" s="37">
        <v>54.85</v>
      </c>
      <c r="H210" s="37">
        <v>56.383000000000003</v>
      </c>
      <c r="I210" s="37">
        <v>56.466999999999999</v>
      </c>
      <c r="J210" s="37">
        <v>54.85</v>
      </c>
      <c r="K210" s="37">
        <v>55.433</v>
      </c>
      <c r="L210" s="37">
        <v>52.95</v>
      </c>
      <c r="M210" s="37">
        <v>53.866999999999997</v>
      </c>
      <c r="N210" s="37">
        <v>53.633000000000003</v>
      </c>
      <c r="O210" s="37">
        <v>54.383000000000003</v>
      </c>
      <c r="P210" s="37">
        <v>53.5</v>
      </c>
      <c r="Q210" s="37">
        <v>53.05</v>
      </c>
      <c r="S210" s="4" t="e">
        <f t="shared" si="185"/>
        <v>#N/A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0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 t="e">
        <f t="shared" si="245"/>
        <v>#N/A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 t="str">
        <f t="shared" si="248"/>
        <v/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101.28897686318132</v>
      </c>
      <c r="DL210" s="2">
        <f t="shared" si="254"/>
        <v>98.622796345811054</v>
      </c>
      <c r="DM210" s="2">
        <f t="shared" si="254"/>
        <v>101.05396302521007</v>
      </c>
      <c r="DN210" s="2">
        <f t="shared" si="254"/>
        <v>105.12352239304812</v>
      </c>
      <c r="DO210" s="2">
        <f t="shared" si="254"/>
        <v>102.70766074046919</v>
      </c>
      <c r="DP210" s="2">
        <f t="shared" si="254"/>
        <v>94.974312133431084</v>
      </c>
      <c r="DQ210" s="2">
        <f t="shared" si="254"/>
        <v>94.638040322580622</v>
      </c>
      <c r="DR210" s="2">
        <f t="shared" si="254"/>
        <v>102.69582958843159</v>
      </c>
      <c r="DS210" s="2">
        <f t="shared" si="254"/>
        <v>87.477837374860968</v>
      </c>
      <c r="DT210" s="2">
        <f t="shared" si="254"/>
        <v>84.61546290322579</v>
      </c>
      <c r="DU210" s="2">
        <f t="shared" si="254"/>
        <v>89.937327419354844</v>
      </c>
      <c r="DV210" s="2">
        <f t="shared" si="254"/>
        <v>96.158340322580671</v>
      </c>
      <c r="DW210" s="2">
        <f t="shared" si="254"/>
        <v>110.70064094574784</v>
      </c>
      <c r="DX210" s="2">
        <f t="shared" si="254"/>
        <v>106.20578787878785</v>
      </c>
      <c r="DY210" s="2">
        <f t="shared" si="254"/>
        <v>98.902115313311086</v>
      </c>
      <c r="EA210" s="2">
        <f t="shared" si="242"/>
        <v>72.476571428571475</v>
      </c>
      <c r="EB210" s="2">
        <f t="shared" si="242"/>
        <v>59.892711111111097</v>
      </c>
      <c r="EC210" s="2">
        <f t="shared" si="242"/>
        <v>48.106577777777801</v>
      </c>
      <c r="ED210" s="2">
        <f t="shared" si="242"/>
        <v>51.551776454293631</v>
      </c>
      <c r="EE210" s="2">
        <f t="shared" si="242"/>
        <v>49.004575673807864</v>
      </c>
      <c r="EF210" s="2">
        <f t="shared" si="241"/>
        <v>49.840707220335929</v>
      </c>
      <c r="EG210" s="2">
        <f t="shared" si="241"/>
        <v>53.048036888919526</v>
      </c>
      <c r="EH210" s="2">
        <f t="shared" si="241"/>
        <v>43.38048607464367</v>
      </c>
      <c r="EI210" s="2">
        <f t="shared" si="241"/>
        <v>49.523802317415722</v>
      </c>
      <c r="EJ210" s="2">
        <f t="shared" si="241"/>
        <v>53.116882563643344</v>
      </c>
      <c r="EK210" s="2">
        <f t="shared" si="213"/>
        <v>51.401906250000025</v>
      </c>
      <c r="EL210" s="2">
        <f t="shared" si="182"/>
        <v>47.619569454042846</v>
      </c>
      <c r="EM210" s="2">
        <f t="shared" si="182"/>
        <v>47.334820639559872</v>
      </c>
      <c r="EN210" s="2">
        <f t="shared" si="182"/>
        <v>53.177038818882849</v>
      </c>
      <c r="EO210" s="2">
        <f t="shared" si="182"/>
        <v>56.100098326359834</v>
      </c>
      <c r="EQ210" s="2">
        <f t="shared" si="255"/>
        <v>50.815200234679111</v>
      </c>
      <c r="ER210" s="2">
        <f t="shared" si="255"/>
        <v>52.507723333612461</v>
      </c>
      <c r="ES210" s="2">
        <f t="shared" si="255"/>
        <v>53.034235019750824</v>
      </c>
      <c r="ET210" s="2">
        <f t="shared" si="255"/>
        <v>51.51651158521198</v>
      </c>
      <c r="EU210" s="2">
        <f t="shared" si="255"/>
        <v>53.077748221304034</v>
      </c>
      <c r="EV210" s="2">
        <f t="shared" si="255"/>
        <v>54.436141557279228</v>
      </c>
      <c r="EW210" s="2">
        <f t="shared" si="255"/>
        <v>54.64790086044539</v>
      </c>
      <c r="EX210" s="2">
        <f t="shared" si="255"/>
        <v>51.597439110320693</v>
      </c>
      <c r="EY210" s="2">
        <f t="shared" si="255"/>
        <v>53.226930911650811</v>
      </c>
      <c r="EZ210" s="2">
        <f t="shared" si="255"/>
        <v>51.947279939820319</v>
      </c>
      <c r="FA210" s="2">
        <f t="shared" si="255"/>
        <v>50.917082962821219</v>
      </c>
      <c r="FB210" s="2">
        <f t="shared" si="255"/>
        <v>50.825247922148854</v>
      </c>
      <c r="FC210" s="2">
        <f t="shared" si="255"/>
        <v>52.918693298617725</v>
      </c>
      <c r="FD210" s="2">
        <f t="shared" si="255"/>
        <v>51.199246086407356</v>
      </c>
      <c r="FE210" s="2">
        <f t="shared" si="255"/>
        <v>51.301118684262718</v>
      </c>
      <c r="FG210" s="2">
        <f t="shared" si="256"/>
        <v>0.99999999999984734</v>
      </c>
      <c r="FH210" s="2">
        <f t="shared" si="256"/>
        <v>0.99999999999985867</v>
      </c>
      <c r="FI210" s="2">
        <f t="shared" si="256"/>
        <v>0.9999999999998388</v>
      </c>
      <c r="FJ210" s="2">
        <f t="shared" si="256"/>
        <v>0.99999999999983624</v>
      </c>
      <c r="FK210" s="2">
        <f t="shared" si="256"/>
        <v>0.99999999999983791</v>
      </c>
      <c r="FL210" s="2">
        <f t="shared" si="256"/>
        <v>0.99999999999986144</v>
      </c>
      <c r="FM210" s="2">
        <f t="shared" si="256"/>
        <v>0.99999999999986433</v>
      </c>
      <c r="FN210" s="2">
        <f t="shared" si="256"/>
        <v>0.99999999999986144</v>
      </c>
      <c r="FO210" s="2">
        <f t="shared" si="256"/>
        <v>0.99999999999986422</v>
      </c>
      <c r="FP210" s="2">
        <f t="shared" si="256"/>
        <v>0.99999999999986311</v>
      </c>
      <c r="FQ210" s="2">
        <f t="shared" si="256"/>
        <v>0.99999999999983435</v>
      </c>
      <c r="FR210" s="2">
        <f t="shared" si="256"/>
        <v>0.99999999999985867</v>
      </c>
      <c r="FS210" s="2">
        <f t="shared" si="256"/>
        <v>0.99999999999760525</v>
      </c>
      <c r="FT210" s="2">
        <f t="shared" si="256"/>
        <v>0.99999999997698807</v>
      </c>
      <c r="FU210" s="2">
        <f t="shared" si="256"/>
        <v>0.99999999986812793</v>
      </c>
      <c r="FW210" s="2">
        <f t="shared" si="249"/>
        <v>0.99999432437574676</v>
      </c>
      <c r="FX210" s="2">
        <f t="shared" si="249"/>
        <v>0.99999666034823753</v>
      </c>
      <c r="FY210" s="2">
        <f t="shared" si="249"/>
        <v>0.99999523013012459</v>
      </c>
      <c r="FZ210" s="2">
        <f t="shared" si="249"/>
        <v>0.99999286614287763</v>
      </c>
      <c r="GA210" s="2">
        <f t="shared" si="249"/>
        <v>0.99999228268850116</v>
      </c>
      <c r="GB210" s="2">
        <f t="shared" si="249"/>
        <v>0.99999405673179775</v>
      </c>
      <c r="GC210" s="2">
        <f t="shared" si="249"/>
        <v>0.99999525097196307</v>
      </c>
      <c r="GD210" s="2">
        <f t="shared" si="249"/>
        <v>0.9999960322597482</v>
      </c>
      <c r="GE210" s="2">
        <f t="shared" si="249"/>
        <v>0.99999561051393493</v>
      </c>
      <c r="GF210" s="2">
        <f t="shared" si="249"/>
        <v>0.99999522496289839</v>
      </c>
      <c r="GG210" s="2">
        <f t="shared" si="249"/>
        <v>0.99999360361708178</v>
      </c>
      <c r="GH210" s="2">
        <f t="shared" si="249"/>
        <v>0.99999306602560589</v>
      </c>
      <c r="GI210" s="2">
        <f t="shared" si="249"/>
        <v>0.99996869327593763</v>
      </c>
      <c r="GJ210" s="2">
        <f t="shared" si="249"/>
        <v>0.99990360461633476</v>
      </c>
      <c r="GK210" s="2">
        <f t="shared" si="249"/>
        <v>0.99977725019283281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3.9752836602089551E-99</v>
      </c>
      <c r="HT210" s="107">
        <f t="shared" si="251"/>
        <v>9.6601992515704365E-139</v>
      </c>
      <c r="HU210" s="107">
        <f t="shared" si="251"/>
        <v>1.3334919877459116E-133</v>
      </c>
      <c r="HV210" s="107">
        <f t="shared" si="251"/>
        <v>9.7417844780117662E-134</v>
      </c>
      <c r="HW210" s="107">
        <f t="shared" si="251"/>
        <v>3.3187415960007655E-139</v>
      </c>
      <c r="HX210" s="107">
        <f t="shared" si="251"/>
        <v>2.8258948463174961E-148</v>
      </c>
      <c r="HY210" s="107">
        <f t="shared" si="251"/>
        <v>3.3761336759883341E-154</v>
      </c>
      <c r="HZ210" s="107">
        <f t="shared" si="251"/>
        <v>1.0112186243881865E-167</v>
      </c>
      <c r="IA210" s="107">
        <f t="shared" si="251"/>
        <v>1.4836604008490665E-173</v>
      </c>
      <c r="IB210" s="107">
        <f t="shared" si="251"/>
        <v>4.7789139647471853E-161</v>
      </c>
      <c r="IC210" s="107">
        <f t="shared" si="251"/>
        <v>3.097892609169598E-158</v>
      </c>
      <c r="ID210" s="107">
        <f t="shared" si="251"/>
        <v>3.0801069014577233E-152</v>
      </c>
      <c r="IE210" s="107">
        <f t="shared" si="251"/>
        <v>4.306573688520071E-136</v>
      </c>
      <c r="IF210" s="107">
        <f t="shared" si="251"/>
        <v>2.4627706110013181E-128</v>
      </c>
      <c r="IG210" s="107">
        <f t="shared" si="251"/>
        <v>2.627260314350232E-226</v>
      </c>
      <c r="II210" s="107">
        <f t="shared" si="252"/>
        <v>1.0064106056737325E-51</v>
      </c>
      <c r="IJ210" s="107">
        <f t="shared" si="252"/>
        <v>1.3915087215536161E-75</v>
      </c>
      <c r="IK210" s="107">
        <f t="shared" si="252"/>
        <v>7.0311507988003744E-71</v>
      </c>
      <c r="IL210" s="107">
        <f t="shared" si="252"/>
        <v>3.1865936706832837E-68</v>
      </c>
      <c r="IM210" s="107">
        <f t="shared" si="252"/>
        <v>2.9955898048702467E-70</v>
      </c>
      <c r="IN210" s="107">
        <f t="shared" si="252"/>
        <v>3.4932217502839833E-76</v>
      </c>
      <c r="IO210" s="107">
        <f t="shared" si="252"/>
        <v>2.0116193665662231E-80</v>
      </c>
      <c r="IP210" s="107">
        <f t="shared" si="252"/>
        <v>8.2892761513887898E-89</v>
      </c>
      <c r="IQ210" s="107">
        <f t="shared" si="252"/>
        <v>9.5155664062248535E-91</v>
      </c>
      <c r="IR210" s="107">
        <f t="shared" si="252"/>
        <v>5.8916488837627125E-84</v>
      </c>
      <c r="IS210" s="107">
        <f t="shared" si="252"/>
        <v>5.4538191594376868E-81</v>
      </c>
      <c r="IT210" s="107">
        <f t="shared" si="252"/>
        <v>2.0869276768448421E-77</v>
      </c>
      <c r="IU210" s="107">
        <f t="shared" si="252"/>
        <v>4.9044682411319152E-67</v>
      </c>
      <c r="IV210" s="107">
        <f t="shared" si="252"/>
        <v>6.0383761992318223E-61</v>
      </c>
      <c r="IW210" s="107">
        <f t="shared" si="252"/>
        <v>2.3343446557063783E-37</v>
      </c>
      <c r="IY210" s="107">
        <f t="shared" si="253"/>
        <v>1.0064106056737325E-51</v>
      </c>
      <c r="IZ210" s="107">
        <f t="shared" si="253"/>
        <v>1.3915087215536161E-75</v>
      </c>
      <c r="JA210" s="107">
        <f t="shared" si="253"/>
        <v>7.0311507988003744E-71</v>
      </c>
      <c r="JB210" s="107">
        <f t="shared" si="253"/>
        <v>3.1865936706832837E-68</v>
      </c>
      <c r="JC210" s="107">
        <f t="shared" si="253"/>
        <v>2.9955898048702467E-70</v>
      </c>
      <c r="JD210" s="107">
        <f t="shared" si="253"/>
        <v>3.4932217502839833E-76</v>
      </c>
      <c r="JE210" s="107">
        <f t="shared" si="253"/>
        <v>2.0116193665662231E-80</v>
      </c>
      <c r="JF210" s="107">
        <f t="shared" si="253"/>
        <v>8.2892761513887898E-89</v>
      </c>
      <c r="JG210" s="107">
        <f t="shared" si="253"/>
        <v>9.5155664062248535E-91</v>
      </c>
      <c r="JH210" s="107">
        <f t="shared" si="253"/>
        <v>5.8916488837627125E-84</v>
      </c>
      <c r="JI210" s="107">
        <f t="shared" si="253"/>
        <v>5.4538191594376868E-81</v>
      </c>
      <c r="JJ210" s="107">
        <f t="shared" si="253"/>
        <v>2.0869276768448421E-77</v>
      </c>
      <c r="JK210" s="107">
        <f t="shared" si="253"/>
        <v>4.9044682411319152E-67</v>
      </c>
      <c r="JL210" s="107">
        <f t="shared" si="253"/>
        <v>6.0383761992318223E-61</v>
      </c>
      <c r="JM210" s="107">
        <f t="shared" si="253"/>
        <v>2.3343446557063783E-37</v>
      </c>
    </row>
    <row r="211" spans="2:273" x14ac:dyDescent="0.25">
      <c r="B211" s="2">
        <v>183</v>
      </c>
      <c r="C211" s="37">
        <v>50.823</v>
      </c>
      <c r="D211" s="37">
        <v>54.564999999999998</v>
      </c>
      <c r="E211" s="37">
        <v>53.645000000000003</v>
      </c>
      <c r="F211" s="37">
        <v>53.613</v>
      </c>
      <c r="G211" s="37">
        <v>55.25</v>
      </c>
      <c r="H211" s="37">
        <v>56.1</v>
      </c>
      <c r="I211" s="37">
        <v>55.7</v>
      </c>
      <c r="J211" s="37">
        <v>54.1</v>
      </c>
      <c r="K211" s="37">
        <v>54.982999999999997</v>
      </c>
      <c r="L211" s="37">
        <v>53.582999999999998</v>
      </c>
      <c r="M211" s="37">
        <v>52.832999999999998</v>
      </c>
      <c r="N211" s="37">
        <v>52.167000000000002</v>
      </c>
      <c r="O211" s="37">
        <v>55.1</v>
      </c>
      <c r="P211" s="37">
        <v>52.817</v>
      </c>
      <c r="Q211" s="37">
        <v>53.5</v>
      </c>
      <c r="S211" s="4" t="e">
        <f t="shared" si="185"/>
        <v>#N/A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0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 t="e">
        <f t="shared" si="245"/>
        <v>#N/A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 t="str">
        <f t="shared" si="248"/>
        <v/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101.4717868743048</v>
      </c>
      <c r="DL211" s="2">
        <f t="shared" si="254"/>
        <v>98.785076426024958</v>
      </c>
      <c r="DM211" s="2">
        <f t="shared" si="254"/>
        <v>101.22326722689074</v>
      </c>
      <c r="DN211" s="2">
        <f t="shared" si="254"/>
        <v>105.3149338235294</v>
      </c>
      <c r="DO211" s="2">
        <f t="shared" si="254"/>
        <v>102.87381103372432</v>
      </c>
      <c r="DP211" s="2">
        <f t="shared" si="254"/>
        <v>95.088208027859238</v>
      </c>
      <c r="DQ211" s="2">
        <f t="shared" si="254"/>
        <v>94.746042338709657</v>
      </c>
      <c r="DR211" s="2">
        <f t="shared" si="254"/>
        <v>102.85133192436041</v>
      </c>
      <c r="DS211" s="2">
        <f t="shared" si="254"/>
        <v>87.545198220244743</v>
      </c>
      <c r="DT211" s="2">
        <f t="shared" si="254"/>
        <v>84.653832258064497</v>
      </c>
      <c r="DU211" s="2">
        <f t="shared" si="254"/>
        <v>90.022507258064522</v>
      </c>
      <c r="DV211" s="2">
        <f t="shared" si="254"/>
        <v>96.29023991935486</v>
      </c>
      <c r="DW211" s="2">
        <f t="shared" si="254"/>
        <v>110.90441953812319</v>
      </c>
      <c r="DX211" s="2">
        <f t="shared" si="254"/>
        <v>106.37596969696966</v>
      </c>
      <c r="DY211" s="2">
        <f t="shared" si="254"/>
        <v>99.052477048572484</v>
      </c>
      <c r="EA211" s="2">
        <f t="shared" si="242"/>
        <v>72.596714285714327</v>
      </c>
      <c r="EB211" s="2">
        <f t="shared" si="242"/>
        <v>59.865777777777758</v>
      </c>
      <c r="EC211" s="2">
        <f t="shared" si="242"/>
        <v>47.960344444444473</v>
      </c>
      <c r="ED211" s="2">
        <f t="shared" si="242"/>
        <v>51.430713573407203</v>
      </c>
      <c r="EE211" s="2">
        <f t="shared" si="242"/>
        <v>48.841213665454745</v>
      </c>
      <c r="EF211" s="2">
        <f t="shared" si="241"/>
        <v>49.677209879510833</v>
      </c>
      <c r="EG211" s="2">
        <f t="shared" si="241"/>
        <v>52.916054954147413</v>
      </c>
      <c r="EH211" s="2">
        <f t="shared" si="241"/>
        <v>43.142572861965498</v>
      </c>
      <c r="EI211" s="2">
        <f t="shared" si="241"/>
        <v>49.349844101123587</v>
      </c>
      <c r="EJ211" s="2">
        <f t="shared" si="241"/>
        <v>52.992873480875019</v>
      </c>
      <c r="EK211" s="2">
        <f t="shared" si="213"/>
        <v>51.263218773443384</v>
      </c>
      <c r="EL211" s="2">
        <f t="shared" si="182"/>
        <v>47.450023977644904</v>
      </c>
      <c r="EM211" s="2">
        <f t="shared" si="182"/>
        <v>47.134978165563481</v>
      </c>
      <c r="EN211" s="2">
        <f t="shared" si="182"/>
        <v>53.043007823960906</v>
      </c>
      <c r="EO211" s="2">
        <f t="shared" si="182"/>
        <v>55.9894944845949</v>
      </c>
      <c r="EQ211" s="2">
        <f t="shared" si="255"/>
        <v>50.716059942509823</v>
      </c>
      <c r="ER211" s="2">
        <f t="shared" si="255"/>
        <v>52.407362230027388</v>
      </c>
      <c r="ES211" s="2">
        <f t="shared" si="255"/>
        <v>52.939216970525663</v>
      </c>
      <c r="ET211" s="2">
        <f t="shared" si="255"/>
        <v>51.397639567798635</v>
      </c>
      <c r="EU211" s="2">
        <f t="shared" si="255"/>
        <v>52.95965919643757</v>
      </c>
      <c r="EV211" s="2">
        <f t="shared" si="255"/>
        <v>54.321838305489251</v>
      </c>
      <c r="EW211" s="2">
        <f t="shared" si="255"/>
        <v>54.534462679946074</v>
      </c>
      <c r="EX211" s="2">
        <f t="shared" si="255"/>
        <v>51.447894578516681</v>
      </c>
      <c r="EY211" s="2">
        <f t="shared" si="255"/>
        <v>53.093943698751943</v>
      </c>
      <c r="EZ211" s="2">
        <f t="shared" si="255"/>
        <v>51.811694405551826</v>
      </c>
      <c r="FA211" s="2">
        <f t="shared" si="255"/>
        <v>50.773732544658429</v>
      </c>
      <c r="FB211" s="2">
        <f t="shared" si="255"/>
        <v>50.690171108196452</v>
      </c>
      <c r="FC211" s="2">
        <f t="shared" si="255"/>
        <v>52.780148055799877</v>
      </c>
      <c r="FD211" s="2">
        <f t="shared" si="255"/>
        <v>51.044638536808719</v>
      </c>
      <c r="FE211" s="2">
        <f t="shared" si="255"/>
        <v>51.140555245444105</v>
      </c>
      <c r="FG211" s="2">
        <f t="shared" si="256"/>
        <v>0.99999999999987876</v>
      </c>
      <c r="FH211" s="2">
        <f t="shared" si="256"/>
        <v>0.99999999999988776</v>
      </c>
      <c r="FI211" s="2">
        <f t="shared" si="256"/>
        <v>0.99999999999987188</v>
      </c>
      <c r="FJ211" s="2">
        <f t="shared" si="256"/>
        <v>0.99999999999986999</v>
      </c>
      <c r="FK211" s="2">
        <f t="shared" si="256"/>
        <v>0.99999999999987121</v>
      </c>
      <c r="FL211" s="2">
        <f t="shared" si="256"/>
        <v>0.99999999999988998</v>
      </c>
      <c r="FM211" s="2">
        <f t="shared" si="256"/>
        <v>0.9999999999998922</v>
      </c>
      <c r="FN211" s="2">
        <f t="shared" si="256"/>
        <v>0.99999999999988998</v>
      </c>
      <c r="FO211" s="2">
        <f t="shared" si="256"/>
        <v>0.9999999999998922</v>
      </c>
      <c r="FP211" s="2">
        <f t="shared" si="256"/>
        <v>0.99999999999989131</v>
      </c>
      <c r="FQ211" s="2">
        <f t="shared" si="256"/>
        <v>0.99999999999986844</v>
      </c>
      <c r="FR211" s="2">
        <f t="shared" si="256"/>
        <v>0.99999999999988776</v>
      </c>
      <c r="FS211" s="2">
        <f t="shared" si="256"/>
        <v>0.99999999999805755</v>
      </c>
      <c r="FT211" s="2">
        <f t="shared" si="256"/>
        <v>0.99999999998100586</v>
      </c>
      <c r="FU211" s="2">
        <f t="shared" si="256"/>
        <v>0.9999999998895337</v>
      </c>
      <c r="FW211" s="2">
        <f t="shared" si="249"/>
        <v>0.99999549168614332</v>
      </c>
      <c r="FX211" s="2">
        <f t="shared" si="249"/>
        <v>0.99999734721848876</v>
      </c>
      <c r="FY211" s="2">
        <f t="shared" si="249"/>
        <v>0.99999621115396509</v>
      </c>
      <c r="FZ211" s="2">
        <f t="shared" si="249"/>
        <v>0.99999433336755095</v>
      </c>
      <c r="GA211" s="2">
        <f t="shared" si="249"/>
        <v>0.99999386991185046</v>
      </c>
      <c r="GB211" s="2">
        <f t="shared" si="249"/>
        <v>0.99999527908848984</v>
      </c>
      <c r="GC211" s="2">
        <f t="shared" si="249"/>
        <v>0.99999622770925822</v>
      </c>
      <c r="GD211" s="2">
        <f t="shared" si="249"/>
        <v>0.99999684830931801</v>
      </c>
      <c r="GE211" s="2">
        <f t="shared" si="249"/>
        <v>0.99999651330413486</v>
      </c>
      <c r="GF211" s="2">
        <f t="shared" si="249"/>
        <v>0.99999620704948333</v>
      </c>
      <c r="GG211" s="2">
        <f t="shared" si="249"/>
        <v>0.99999491916576377</v>
      </c>
      <c r="GH211" s="2">
        <f t="shared" si="249"/>
        <v>0.99999449214050495</v>
      </c>
      <c r="GI211" s="2">
        <f t="shared" si="249"/>
        <v>0.99997460600075039</v>
      </c>
      <c r="GJ211" s="2">
        <f t="shared" si="249"/>
        <v>0.99992043350775983</v>
      </c>
      <c r="GK211" s="2">
        <f t="shared" si="249"/>
        <v>0.99981340072028524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1.193633064633984E-101</v>
      </c>
      <c r="HT211" s="107">
        <f t="shared" si="251"/>
        <v>3.1757361107572445E-142</v>
      </c>
      <c r="HU211" s="107">
        <f t="shared" si="251"/>
        <v>5.2728647756801911E-137</v>
      </c>
      <c r="HV211" s="107">
        <f t="shared" si="251"/>
        <v>3.4387417524176244E-137</v>
      </c>
      <c r="HW211" s="107">
        <f t="shared" si="251"/>
        <v>8.3318620724319812E-143</v>
      </c>
      <c r="HX211" s="107">
        <f t="shared" si="251"/>
        <v>4.578185816648294E-152</v>
      </c>
      <c r="HY211" s="107">
        <f t="shared" si="251"/>
        <v>4.2307462849516843E-158</v>
      </c>
      <c r="HZ211" s="107">
        <f t="shared" si="251"/>
        <v>6.0786640723125005E-172</v>
      </c>
      <c r="IA211" s="107">
        <f t="shared" si="251"/>
        <v>6.2162511933060527E-178</v>
      </c>
      <c r="IB211" s="107">
        <f t="shared" si="251"/>
        <v>3.9823927764608449E-165</v>
      </c>
      <c r="IC211" s="107">
        <f t="shared" si="251"/>
        <v>2.6567950358121785E-162</v>
      </c>
      <c r="ID211" s="107">
        <f t="shared" si="251"/>
        <v>3.6752257260702203E-156</v>
      </c>
      <c r="IE211" s="107">
        <f t="shared" si="251"/>
        <v>1.1179612182733521E-139</v>
      </c>
      <c r="IF211" s="107">
        <f t="shared" si="251"/>
        <v>9.6312108082773932E-132</v>
      </c>
      <c r="IG211" s="107">
        <f t="shared" si="251"/>
        <v>1.6893274810481104E-232</v>
      </c>
      <c r="II211" s="107">
        <f t="shared" si="252"/>
        <v>1.2053996979314332E-53</v>
      </c>
      <c r="IJ211" s="107">
        <f t="shared" si="252"/>
        <v>2.6739114375340434E-78</v>
      </c>
      <c r="IK211" s="107">
        <f t="shared" si="252"/>
        <v>1.6936948731755927E-73</v>
      </c>
      <c r="IL211" s="107">
        <f t="shared" si="252"/>
        <v>7.9295440692005317E-71</v>
      </c>
      <c r="IM211" s="107">
        <f t="shared" si="252"/>
        <v>5.9571204568458163E-73</v>
      </c>
      <c r="IN211" s="107">
        <f t="shared" si="252"/>
        <v>4.7035169881857256E-79</v>
      </c>
      <c r="IO211" s="107">
        <f t="shared" si="252"/>
        <v>2.1156153487984957E-83</v>
      </c>
      <c r="IP211" s="107">
        <f t="shared" si="252"/>
        <v>4.6914567846352199E-92</v>
      </c>
      <c r="IQ211" s="107">
        <f t="shared" si="252"/>
        <v>4.2802639910242628E-94</v>
      </c>
      <c r="IR211" s="107">
        <f t="shared" si="252"/>
        <v>4.5403889707630664E-87</v>
      </c>
      <c r="IS211" s="107">
        <f t="shared" si="252"/>
        <v>4.5894178813288975E-84</v>
      </c>
      <c r="IT211" s="107">
        <f t="shared" si="252"/>
        <v>2.3084819136421669E-80</v>
      </c>
      <c r="IU211" s="107">
        <f t="shared" si="252"/>
        <v>1.0787256302123498E-69</v>
      </c>
      <c r="IV211" s="107">
        <f t="shared" si="252"/>
        <v>2.0051077093018213E-63</v>
      </c>
      <c r="IW211" s="107">
        <f t="shared" si="252"/>
        <v>7.0992026084333802E-39</v>
      </c>
      <c r="IY211" s="107">
        <f t="shared" si="253"/>
        <v>1.2053996979314332E-53</v>
      </c>
      <c r="IZ211" s="107">
        <f t="shared" si="253"/>
        <v>2.6739114375340434E-78</v>
      </c>
      <c r="JA211" s="107">
        <f t="shared" si="253"/>
        <v>1.6936948731755927E-73</v>
      </c>
      <c r="JB211" s="107">
        <f t="shared" si="253"/>
        <v>7.9295440692005317E-71</v>
      </c>
      <c r="JC211" s="107">
        <f t="shared" si="253"/>
        <v>5.9571204568458163E-73</v>
      </c>
      <c r="JD211" s="107">
        <f t="shared" si="253"/>
        <v>4.7035169881857256E-79</v>
      </c>
      <c r="JE211" s="107">
        <f t="shared" si="253"/>
        <v>2.1156153487984957E-83</v>
      </c>
      <c r="JF211" s="107">
        <f t="shared" si="253"/>
        <v>4.6914567846352199E-92</v>
      </c>
      <c r="JG211" s="107">
        <f t="shared" si="253"/>
        <v>4.2802639910242628E-94</v>
      </c>
      <c r="JH211" s="107">
        <f t="shared" si="253"/>
        <v>4.5403889707630664E-87</v>
      </c>
      <c r="JI211" s="107">
        <f t="shared" si="253"/>
        <v>4.5894178813288975E-84</v>
      </c>
      <c r="JJ211" s="107">
        <f t="shared" si="253"/>
        <v>2.3084819136421669E-80</v>
      </c>
      <c r="JK211" s="107">
        <f t="shared" si="253"/>
        <v>1.0787256302123498E-69</v>
      </c>
      <c r="JL211" s="107">
        <f t="shared" si="253"/>
        <v>2.0051077093018213E-63</v>
      </c>
      <c r="JM211" s="107">
        <f t="shared" si="253"/>
        <v>7.0992026084333802E-39</v>
      </c>
    </row>
    <row r="212" spans="2:273" x14ac:dyDescent="0.25">
      <c r="B212" s="2">
        <v>184</v>
      </c>
      <c r="C212" s="37">
        <v>51.387</v>
      </c>
      <c r="D212" s="37">
        <v>54.694000000000003</v>
      </c>
      <c r="E212" s="37">
        <v>54.968000000000004</v>
      </c>
      <c r="F212" s="37">
        <v>53.902999999999999</v>
      </c>
      <c r="G212" s="37">
        <v>54.283000000000001</v>
      </c>
      <c r="H212" s="37">
        <v>56.133000000000003</v>
      </c>
      <c r="I212" s="37">
        <v>57.033000000000001</v>
      </c>
      <c r="J212" s="37">
        <v>54.917000000000002</v>
      </c>
      <c r="K212" s="37">
        <v>55.6</v>
      </c>
      <c r="L212" s="37">
        <v>53.317</v>
      </c>
      <c r="M212" s="37">
        <v>53.567</v>
      </c>
      <c r="N212" s="37">
        <v>52.267000000000003</v>
      </c>
      <c r="O212" s="37">
        <v>54.55</v>
      </c>
      <c r="P212" s="37">
        <v>52.582999999999998</v>
      </c>
      <c r="Q212" s="37">
        <v>53.232999999999997</v>
      </c>
      <c r="S212" s="4" t="e">
        <f t="shared" si="185"/>
        <v>#N/A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0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 t="e">
        <f t="shared" si="245"/>
        <v>#N/A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 t="str">
        <f t="shared" si="248"/>
        <v/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101.65459688542828</v>
      </c>
      <c r="DL212" s="2">
        <f t="shared" si="254"/>
        <v>98.947356506238862</v>
      </c>
      <c r="DM212" s="2">
        <f t="shared" si="254"/>
        <v>101.39257142857142</v>
      </c>
      <c r="DN212" s="2">
        <f t="shared" si="254"/>
        <v>105.50634525401068</v>
      </c>
      <c r="DO212" s="2">
        <f t="shared" si="254"/>
        <v>103.03996132697947</v>
      </c>
      <c r="DP212" s="2">
        <f t="shared" si="254"/>
        <v>95.202103922287392</v>
      </c>
      <c r="DQ212" s="2">
        <f t="shared" si="254"/>
        <v>94.854044354838692</v>
      </c>
      <c r="DR212" s="2">
        <f t="shared" si="254"/>
        <v>103.00683426028921</v>
      </c>
      <c r="DS212" s="2">
        <f t="shared" si="254"/>
        <v>87.612559065628488</v>
      </c>
      <c r="DT212" s="2">
        <f t="shared" si="254"/>
        <v>84.692201612903204</v>
      </c>
      <c r="DU212" s="2">
        <f t="shared" si="254"/>
        <v>90.1076870967742</v>
      </c>
      <c r="DV212" s="2">
        <f t="shared" si="254"/>
        <v>96.42213951612905</v>
      </c>
      <c r="DW212" s="2">
        <f t="shared" si="254"/>
        <v>111.10819813049858</v>
      </c>
      <c r="DX212" s="2">
        <f t="shared" si="254"/>
        <v>106.54615151515148</v>
      </c>
      <c r="DY212" s="2">
        <f t="shared" si="254"/>
        <v>99.202838783833897</v>
      </c>
      <c r="EA212" s="2">
        <f t="shared" si="242"/>
        <v>72.716857142857179</v>
      </c>
      <c r="EB212" s="2">
        <f t="shared" si="242"/>
        <v>59.838844444444426</v>
      </c>
      <c r="EC212" s="2">
        <f t="shared" si="242"/>
        <v>47.814111111111139</v>
      </c>
      <c r="ED212" s="2">
        <f t="shared" si="242"/>
        <v>51.309650692520776</v>
      </c>
      <c r="EE212" s="2">
        <f t="shared" si="242"/>
        <v>48.677851657101634</v>
      </c>
      <c r="EF212" s="2">
        <f t="shared" si="241"/>
        <v>49.513712538685738</v>
      </c>
      <c r="EG212" s="2">
        <f t="shared" si="241"/>
        <v>52.784073019375299</v>
      </c>
      <c r="EH212" s="2">
        <f t="shared" si="241"/>
        <v>42.904659649287332</v>
      </c>
      <c r="EI212" s="2">
        <f t="shared" si="241"/>
        <v>49.175885884831452</v>
      </c>
      <c r="EJ212" s="2">
        <f t="shared" si="241"/>
        <v>52.868864398106695</v>
      </c>
      <c r="EK212" s="2">
        <f t="shared" si="213"/>
        <v>51.124531296886744</v>
      </c>
      <c r="EL212" s="2">
        <f t="shared" si="213"/>
        <v>47.280478501246961</v>
      </c>
      <c r="EM212" s="2">
        <f t="shared" si="213"/>
        <v>46.935135691567091</v>
      </c>
      <c r="EN212" s="2">
        <f t="shared" si="213"/>
        <v>52.908976829038956</v>
      </c>
      <c r="EO212" s="2">
        <f t="shared" si="213"/>
        <v>55.878890642829973</v>
      </c>
      <c r="EQ212" s="2">
        <f t="shared" si="255"/>
        <v>50.616919650340535</v>
      </c>
      <c r="ER212" s="2">
        <f t="shared" si="255"/>
        <v>52.307001126442316</v>
      </c>
      <c r="ES212" s="2">
        <f t="shared" si="255"/>
        <v>52.844198921300503</v>
      </c>
      <c r="ET212" s="2">
        <f t="shared" si="255"/>
        <v>51.278767550385282</v>
      </c>
      <c r="EU212" s="2">
        <f t="shared" si="255"/>
        <v>52.841570171571092</v>
      </c>
      <c r="EV212" s="2">
        <f t="shared" si="255"/>
        <v>54.207535053699274</v>
      </c>
      <c r="EW212" s="2">
        <f t="shared" si="255"/>
        <v>54.421024499446759</v>
      </c>
      <c r="EX212" s="2">
        <f t="shared" si="255"/>
        <v>51.29835004671267</v>
      </c>
      <c r="EY212" s="2">
        <f t="shared" si="255"/>
        <v>52.960956485853075</v>
      </c>
      <c r="EZ212" s="2">
        <f t="shared" si="255"/>
        <v>51.676108871283333</v>
      </c>
      <c r="FA212" s="2">
        <f t="shared" si="255"/>
        <v>50.630382126495647</v>
      </c>
      <c r="FB212" s="2">
        <f t="shared" si="255"/>
        <v>50.555094294244043</v>
      </c>
      <c r="FC212" s="2">
        <f t="shared" si="255"/>
        <v>52.641602812982029</v>
      </c>
      <c r="FD212" s="2">
        <f t="shared" si="255"/>
        <v>50.890030987210089</v>
      </c>
      <c r="FE212" s="2">
        <f t="shared" si="255"/>
        <v>50.979991806625499</v>
      </c>
      <c r="FG212" s="2">
        <f t="shared" si="256"/>
        <v>0.99999999999990374</v>
      </c>
      <c r="FH212" s="2">
        <f t="shared" si="256"/>
        <v>0.99999999999991085</v>
      </c>
      <c r="FI212" s="2">
        <f t="shared" si="256"/>
        <v>0.9999999999998983</v>
      </c>
      <c r="FJ212" s="2">
        <f t="shared" si="256"/>
        <v>0.99999999999989675</v>
      </c>
      <c r="FK212" s="2">
        <f t="shared" si="256"/>
        <v>0.99999999999989775</v>
      </c>
      <c r="FL212" s="2">
        <f t="shared" si="256"/>
        <v>0.99999999999991251</v>
      </c>
      <c r="FM212" s="2">
        <f t="shared" si="256"/>
        <v>0.9999999999999144</v>
      </c>
      <c r="FN212" s="2">
        <f t="shared" si="256"/>
        <v>0.99999999999991263</v>
      </c>
      <c r="FO212" s="2">
        <f t="shared" si="256"/>
        <v>0.9999999999999144</v>
      </c>
      <c r="FP212" s="2">
        <f t="shared" si="256"/>
        <v>0.99999999999991362</v>
      </c>
      <c r="FQ212" s="2">
        <f t="shared" si="256"/>
        <v>0.99999999999989553</v>
      </c>
      <c r="FR212" s="2">
        <f t="shared" si="256"/>
        <v>0.99999999999991085</v>
      </c>
      <c r="FS212" s="2">
        <f t="shared" si="256"/>
        <v>0.99999999999842437</v>
      </c>
      <c r="FT212" s="2">
        <f t="shared" si="256"/>
        <v>0.9999999999843221</v>
      </c>
      <c r="FU212" s="2">
        <f t="shared" si="256"/>
        <v>0.99999999990746491</v>
      </c>
      <c r="FW212" s="2">
        <f t="shared" si="249"/>
        <v>0.99999641891569213</v>
      </c>
      <c r="FX212" s="2">
        <f t="shared" si="249"/>
        <v>0.99999789281959539</v>
      </c>
      <c r="FY212" s="2">
        <f t="shared" si="249"/>
        <v>0.99999699041027224</v>
      </c>
      <c r="FZ212" s="2">
        <f t="shared" si="249"/>
        <v>0.99999549882860395</v>
      </c>
      <c r="GA212" s="2">
        <f t="shared" si="249"/>
        <v>0.99999513069176227</v>
      </c>
      <c r="GB212" s="2">
        <f t="shared" si="249"/>
        <v>0.9999962500430527</v>
      </c>
      <c r="GC212" s="2">
        <f t="shared" si="249"/>
        <v>0.99999700356062948</v>
      </c>
      <c r="GD212" s="2">
        <f t="shared" si="249"/>
        <v>0.9999974965214814</v>
      </c>
      <c r="GE212" s="2">
        <f t="shared" si="249"/>
        <v>0.99999723041704225</v>
      </c>
      <c r="GF212" s="2">
        <f t="shared" si="249"/>
        <v>0.99999698714996132</v>
      </c>
      <c r="GG212" s="2">
        <f t="shared" si="249"/>
        <v>0.99999596414569281</v>
      </c>
      <c r="GH212" s="2">
        <f t="shared" si="249"/>
        <v>0.99999562494673411</v>
      </c>
      <c r="GI212" s="2">
        <f t="shared" si="249"/>
        <v>0.99997940204550084</v>
      </c>
      <c r="GJ212" s="2">
        <f t="shared" si="249"/>
        <v>0.99993432457193632</v>
      </c>
      <c r="GK212" s="2">
        <f t="shared" si="249"/>
        <v>0.99984368522107492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3.3281068441537315E-104</v>
      </c>
      <c r="HT212" s="107">
        <f t="shared" si="251"/>
        <v>9.4412424315951672E-146</v>
      </c>
      <c r="HU212" s="107">
        <f t="shared" si="251"/>
        <v>1.8871439801706797E-140</v>
      </c>
      <c r="HV212" s="107">
        <f t="shared" si="251"/>
        <v>1.0956017291421337E-140</v>
      </c>
      <c r="HW212" s="107">
        <f t="shared" si="251"/>
        <v>1.8794291984900464E-146</v>
      </c>
      <c r="HX212" s="107">
        <f t="shared" si="251"/>
        <v>6.6355618142749055E-156</v>
      </c>
      <c r="HY212" s="107">
        <f t="shared" si="251"/>
        <v>4.7331803051926247E-162</v>
      </c>
      <c r="HZ212" s="107">
        <f t="shared" si="251"/>
        <v>3.2345081438468887E-176</v>
      </c>
      <c r="IA212" s="107">
        <f t="shared" si="251"/>
        <v>2.2944806792233155E-182</v>
      </c>
      <c r="IB212" s="107">
        <f t="shared" si="251"/>
        <v>2.9473540987839413E-169</v>
      </c>
      <c r="IC212" s="107">
        <f t="shared" si="251"/>
        <v>2.0208281314959335E-166</v>
      </c>
      <c r="ID212" s="107">
        <f t="shared" si="251"/>
        <v>3.9045124071654546E-160</v>
      </c>
      <c r="IE212" s="107">
        <f t="shared" si="251"/>
        <v>2.6034976987725486E-143</v>
      </c>
      <c r="IF212" s="107">
        <f t="shared" si="251"/>
        <v>3.39423139135921E-135</v>
      </c>
      <c r="IG212" s="107">
        <f t="shared" si="251"/>
        <v>8.9483004391749814E-239</v>
      </c>
      <c r="II212" s="107">
        <f t="shared" si="252"/>
        <v>1.328935327508354E-55</v>
      </c>
      <c r="IJ212" s="107">
        <f t="shared" si="252"/>
        <v>4.591281197163442E-81</v>
      </c>
      <c r="IK212" s="107">
        <f t="shared" si="252"/>
        <v>3.6491888411956192E-76</v>
      </c>
      <c r="IL212" s="107">
        <f t="shared" si="252"/>
        <v>1.7594378498503133E-73</v>
      </c>
      <c r="IM212" s="107">
        <f t="shared" si="252"/>
        <v>1.0509485028967017E-75</v>
      </c>
      <c r="IN212" s="107">
        <f t="shared" si="252"/>
        <v>5.5912926988666821E-82</v>
      </c>
      <c r="IO212" s="107">
        <f t="shared" si="252"/>
        <v>1.9597439516370951E-86</v>
      </c>
      <c r="IP212" s="107">
        <f t="shared" si="252"/>
        <v>2.3164334527980297E-95</v>
      </c>
      <c r="IQ212" s="107">
        <f t="shared" si="252"/>
        <v>1.6707220445018141E-97</v>
      </c>
      <c r="IR212" s="107">
        <f t="shared" si="252"/>
        <v>3.0639577047146988E-90</v>
      </c>
      <c r="IS212" s="107">
        <f t="shared" si="252"/>
        <v>3.3766610940652502E-87</v>
      </c>
      <c r="IT212" s="107">
        <f t="shared" si="252"/>
        <v>2.2423736032719202E-83</v>
      </c>
      <c r="IU212" s="107">
        <f t="shared" si="252"/>
        <v>2.1011949219762072E-72</v>
      </c>
      <c r="IV212" s="107">
        <f t="shared" si="252"/>
        <v>5.9265824955262498E-66</v>
      </c>
      <c r="IW212" s="107">
        <f t="shared" si="252"/>
        <v>2.0090972331774711E-40</v>
      </c>
      <c r="IY212" s="107">
        <f t="shared" si="253"/>
        <v>1.328935327508354E-55</v>
      </c>
      <c r="IZ212" s="107">
        <f t="shared" si="253"/>
        <v>4.591281197163442E-81</v>
      </c>
      <c r="JA212" s="107">
        <f t="shared" si="253"/>
        <v>3.6491888411956192E-76</v>
      </c>
      <c r="JB212" s="107">
        <f t="shared" si="253"/>
        <v>1.7594378498503133E-73</v>
      </c>
      <c r="JC212" s="107">
        <f t="shared" si="253"/>
        <v>1.0509485028967017E-75</v>
      </c>
      <c r="JD212" s="107">
        <f t="shared" si="253"/>
        <v>5.5912926988666821E-82</v>
      </c>
      <c r="JE212" s="107">
        <f t="shared" si="253"/>
        <v>1.9597439516370951E-86</v>
      </c>
      <c r="JF212" s="107">
        <f t="shared" si="253"/>
        <v>2.3164334527980297E-95</v>
      </c>
      <c r="JG212" s="107">
        <f t="shared" si="253"/>
        <v>1.6707220445018141E-97</v>
      </c>
      <c r="JH212" s="107">
        <f t="shared" si="253"/>
        <v>3.0639577047146988E-90</v>
      </c>
      <c r="JI212" s="107">
        <f t="shared" si="253"/>
        <v>3.3766610940652502E-87</v>
      </c>
      <c r="JJ212" s="107">
        <f t="shared" si="253"/>
        <v>2.2423736032719202E-83</v>
      </c>
      <c r="JK212" s="107">
        <f t="shared" si="253"/>
        <v>2.1011949219762072E-72</v>
      </c>
      <c r="JL212" s="107">
        <f t="shared" si="253"/>
        <v>5.9265824955262498E-66</v>
      </c>
      <c r="JM212" s="107">
        <f t="shared" si="253"/>
        <v>2.0090972331774711E-40</v>
      </c>
    </row>
    <row r="213" spans="2:273" x14ac:dyDescent="0.25">
      <c r="B213" s="2">
        <v>185</v>
      </c>
      <c r="C213" s="37">
        <v>51.694000000000003</v>
      </c>
      <c r="D213" s="37">
        <v>53.145000000000003</v>
      </c>
      <c r="E213" s="37">
        <v>54.177</v>
      </c>
      <c r="F213" s="37">
        <v>53.451999999999998</v>
      </c>
      <c r="G213" s="37">
        <v>55.95</v>
      </c>
      <c r="H213" s="37">
        <v>56.067</v>
      </c>
      <c r="I213" s="37">
        <v>56.216999999999999</v>
      </c>
      <c r="J213" s="37">
        <v>54.783000000000001</v>
      </c>
      <c r="K213" s="37">
        <v>56.366999999999997</v>
      </c>
      <c r="L213" s="37">
        <v>53.283000000000001</v>
      </c>
      <c r="M213" s="37">
        <v>52.966999999999999</v>
      </c>
      <c r="N213" s="37">
        <v>52.383000000000003</v>
      </c>
      <c r="O213" s="37">
        <v>53.95</v>
      </c>
      <c r="P213" s="37">
        <v>54.25</v>
      </c>
      <c r="Q213" s="37">
        <v>52.35</v>
      </c>
      <c r="S213" s="4" t="e">
        <f t="shared" si="185"/>
        <v>#N/A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0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 t="e">
        <f t="shared" ref="AY213:BM228" si="258">IF(OR($B213 &lt; C$231, $B213 &gt; C$234), #N/A, ((1-FG213)*DK213) + (FG213 - FW213)*EA213 + (FW213*EQ213))</f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 t="str">
        <f t="shared" ref="CU213:DI228" si="261">IF(AND(IY213 &lt; $DI$23, $B213 &gt; C$7, $B213 &lt; C$234), C213, "")</f>
        <v/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101.83740689655174</v>
      </c>
      <c r="DL213" s="2">
        <f t="shared" si="254"/>
        <v>99.109636586452766</v>
      </c>
      <c r="DM213" s="2">
        <f t="shared" si="254"/>
        <v>101.56187563025209</v>
      </c>
      <c r="DN213" s="2">
        <f t="shared" si="254"/>
        <v>105.69775668449196</v>
      </c>
      <c r="DO213" s="2">
        <f t="shared" si="254"/>
        <v>103.20611162023459</v>
      </c>
      <c r="DP213" s="2">
        <f t="shared" si="254"/>
        <v>95.315999816715532</v>
      </c>
      <c r="DQ213" s="2">
        <f t="shared" si="254"/>
        <v>94.962046370967713</v>
      </c>
      <c r="DR213" s="2">
        <f t="shared" si="254"/>
        <v>103.16233659621803</v>
      </c>
      <c r="DS213" s="2">
        <f t="shared" si="254"/>
        <v>87.679919911012249</v>
      </c>
      <c r="DT213" s="2">
        <f t="shared" si="254"/>
        <v>84.730570967741912</v>
      </c>
      <c r="DU213" s="2">
        <f t="shared" si="254"/>
        <v>90.192866935483877</v>
      </c>
      <c r="DV213" s="2">
        <f t="shared" si="254"/>
        <v>96.55403911290324</v>
      </c>
      <c r="DW213" s="2">
        <f t="shared" si="254"/>
        <v>111.31197672287394</v>
      </c>
      <c r="DX213" s="2">
        <f t="shared" si="254"/>
        <v>106.7163333333333</v>
      </c>
      <c r="DY213" s="2">
        <f t="shared" si="254"/>
        <v>99.353200519095296</v>
      </c>
      <c r="EA213" s="2">
        <f t="shared" si="242"/>
        <v>72.837000000000046</v>
      </c>
      <c r="EB213" s="2">
        <f t="shared" si="242"/>
        <v>59.811911111111094</v>
      </c>
      <c r="EC213" s="2">
        <f t="shared" si="242"/>
        <v>47.667877777777804</v>
      </c>
      <c r="ED213" s="2">
        <f t="shared" si="242"/>
        <v>51.188587811634349</v>
      </c>
      <c r="EE213" s="2">
        <f t="shared" si="242"/>
        <v>48.514489648748523</v>
      </c>
      <c r="EF213" s="2">
        <f t="shared" si="241"/>
        <v>49.350215197860642</v>
      </c>
      <c r="EG213" s="2">
        <f t="shared" si="241"/>
        <v>52.652091084603178</v>
      </c>
      <c r="EH213" s="2">
        <f t="shared" si="241"/>
        <v>42.666746436609159</v>
      </c>
      <c r="EI213" s="2">
        <f t="shared" si="241"/>
        <v>49.001927668539317</v>
      </c>
      <c r="EJ213" s="2">
        <f t="shared" si="241"/>
        <v>52.74485531533837</v>
      </c>
      <c r="EK213" s="2">
        <f t="shared" si="213"/>
        <v>50.985843820330103</v>
      </c>
      <c r="EL213" s="2">
        <f t="shared" si="213"/>
        <v>47.110933024849011</v>
      </c>
      <c r="EM213" s="2">
        <f t="shared" si="213"/>
        <v>46.7352932175707</v>
      </c>
      <c r="EN213" s="2">
        <f t="shared" si="213"/>
        <v>52.774945834117005</v>
      </c>
      <c r="EO213" s="2">
        <f t="shared" si="213"/>
        <v>55.768286801065045</v>
      </c>
      <c r="EQ213" s="2">
        <f t="shared" si="255"/>
        <v>50.517779358171239</v>
      </c>
      <c r="ER213" s="2">
        <f t="shared" si="255"/>
        <v>52.206640022857243</v>
      </c>
      <c r="ES213" s="2">
        <f t="shared" si="255"/>
        <v>52.749180872075343</v>
      </c>
      <c r="ET213" s="2">
        <f t="shared" si="255"/>
        <v>51.159895532971944</v>
      </c>
      <c r="EU213" s="2">
        <f t="shared" si="255"/>
        <v>52.723481146704628</v>
      </c>
      <c r="EV213" s="2">
        <f t="shared" si="255"/>
        <v>54.093231801909297</v>
      </c>
      <c r="EW213" s="2">
        <f t="shared" si="255"/>
        <v>54.307586318947443</v>
      </c>
      <c r="EX213" s="2">
        <f t="shared" si="255"/>
        <v>51.148805514908666</v>
      </c>
      <c r="EY213" s="2">
        <f t="shared" si="255"/>
        <v>52.827969272954206</v>
      </c>
      <c r="EZ213" s="2">
        <f t="shared" si="255"/>
        <v>51.540523337014832</v>
      </c>
      <c r="FA213" s="2">
        <f t="shared" si="255"/>
        <v>50.487031708332864</v>
      </c>
      <c r="FB213" s="2">
        <f t="shared" si="255"/>
        <v>50.420017480291648</v>
      </c>
      <c r="FC213" s="2">
        <f t="shared" si="255"/>
        <v>52.503057570164181</v>
      </c>
      <c r="FD213" s="2">
        <f t="shared" si="255"/>
        <v>50.735423437611459</v>
      </c>
      <c r="FE213" s="2">
        <f t="shared" si="255"/>
        <v>50.819428367806886</v>
      </c>
      <c r="FG213" s="2">
        <f t="shared" si="256"/>
        <v>0.99999999999992351</v>
      </c>
      <c r="FH213" s="2">
        <f t="shared" si="256"/>
        <v>0.99999999999992917</v>
      </c>
      <c r="FI213" s="2">
        <f t="shared" si="256"/>
        <v>0.99999999999991918</v>
      </c>
      <c r="FJ213" s="2">
        <f t="shared" si="256"/>
        <v>0.99999999999991795</v>
      </c>
      <c r="FK213" s="2">
        <f t="shared" si="256"/>
        <v>0.99999999999991873</v>
      </c>
      <c r="FL213" s="2">
        <f t="shared" si="256"/>
        <v>0.9999999999999305</v>
      </c>
      <c r="FM213" s="2">
        <f t="shared" si="256"/>
        <v>0.99999999999993205</v>
      </c>
      <c r="FN213" s="2">
        <f t="shared" si="256"/>
        <v>0.99999999999993061</v>
      </c>
      <c r="FO213" s="2">
        <f t="shared" si="256"/>
        <v>0.99999999999993194</v>
      </c>
      <c r="FP213" s="2">
        <f t="shared" si="256"/>
        <v>0.99999999999993139</v>
      </c>
      <c r="FQ213" s="2">
        <f t="shared" si="256"/>
        <v>0.99999999999991696</v>
      </c>
      <c r="FR213" s="2">
        <f t="shared" si="256"/>
        <v>0.99999999999992917</v>
      </c>
      <c r="FS213" s="2">
        <f t="shared" si="256"/>
        <v>0.99999999999872202</v>
      </c>
      <c r="FT213" s="2">
        <f t="shared" si="256"/>
        <v>0.99999999998705946</v>
      </c>
      <c r="FU213" s="2">
        <f t="shared" si="256"/>
        <v>0.99999999992248545</v>
      </c>
      <c r="FW213" s="2">
        <f t="shared" ref="FW213:GK228" si="262">POWER(10,($B213-C$233)/C$230)/(1+POWER(10,($B213-C$233)/C$230))</f>
        <v>0.99999715544152823</v>
      </c>
      <c r="FX213" s="2">
        <f t="shared" si="262"/>
        <v>0.99999832620638363</v>
      </c>
      <c r="FY213" s="2">
        <f t="shared" si="262"/>
        <v>0.99999760939642446</v>
      </c>
      <c r="FZ213" s="2">
        <f t="shared" si="262"/>
        <v>0.99999642458916083</v>
      </c>
      <c r="GA213" s="2">
        <f t="shared" si="262"/>
        <v>0.9999961321671097</v>
      </c>
      <c r="GB213" s="2">
        <f t="shared" si="262"/>
        <v>0.99999702130102042</v>
      </c>
      <c r="GC213" s="2">
        <f t="shared" si="262"/>
        <v>0.99999761984213742</v>
      </c>
      <c r="GD213" s="2">
        <f t="shared" si="262"/>
        <v>0.99999801141530376</v>
      </c>
      <c r="GE213" s="2">
        <f t="shared" si="262"/>
        <v>0.99999780004080507</v>
      </c>
      <c r="GF213" s="2">
        <f t="shared" si="262"/>
        <v>0.99999760680666439</v>
      </c>
      <c r="GG213" s="2">
        <f t="shared" si="262"/>
        <v>0.99999679420431153</v>
      </c>
      <c r="GH213" s="2">
        <f t="shared" si="262"/>
        <v>0.9999965247685354</v>
      </c>
      <c r="GI213" s="2">
        <f t="shared" si="262"/>
        <v>0.99998329229905625</v>
      </c>
      <c r="GJ213" s="2">
        <f t="shared" si="262"/>
        <v>0.9999457906052065</v>
      </c>
      <c r="GK213" s="2">
        <f t="shared" si="262"/>
        <v>0.99986905528237169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8.6167931648247382E-107</v>
      </c>
      <c r="HT213" s="107">
        <f t="shared" si="264"/>
        <v>2.5382750210339268E-149</v>
      </c>
      <c r="HU213" s="107">
        <f t="shared" si="264"/>
        <v>6.1131339240712007E-144</v>
      </c>
      <c r="HV213" s="107">
        <f t="shared" si="264"/>
        <v>3.1506211495799177E-144</v>
      </c>
      <c r="HW213" s="107">
        <f t="shared" si="264"/>
        <v>3.8091085451953152E-150</v>
      </c>
      <c r="HX213" s="107">
        <f t="shared" si="264"/>
        <v>8.6041332337565288E-160</v>
      </c>
      <c r="HY213" s="107">
        <f t="shared" si="264"/>
        <v>4.7274415171768708E-166</v>
      </c>
      <c r="HZ213" s="107">
        <f t="shared" si="264"/>
        <v>1.5235044787519888E-180</v>
      </c>
      <c r="IA213" s="107">
        <f t="shared" si="264"/>
        <v>7.4610577723989194E-187</v>
      </c>
      <c r="IB213" s="107">
        <f t="shared" si="264"/>
        <v>1.9372791800709159E-173</v>
      </c>
      <c r="IC213" s="107">
        <f t="shared" si="264"/>
        <v>1.3632596968454524E-170</v>
      </c>
      <c r="ID213" s="107">
        <f t="shared" si="264"/>
        <v>3.6932813757573302E-164</v>
      </c>
      <c r="IE213" s="107">
        <f t="shared" si="264"/>
        <v>5.4390290513547978E-147</v>
      </c>
      <c r="IF213" s="107">
        <f t="shared" si="264"/>
        <v>1.0779626254716147E-138</v>
      </c>
      <c r="IG213" s="107">
        <f t="shared" si="264"/>
        <v>3.9046413640515314E-245</v>
      </c>
      <c r="II213" s="107">
        <f t="shared" ref="II213:IW228" si="265" xml:space="preserve"> _xlfn.NORM.DIST($B213, C$10, ABS(C$14), TRUE) * _xlfn.NORM.DIST(($B213 - C$10)*C$18, 0, ABS(C$14), TRUE) * 2</f>
        <v>1.3486157865019185E-57</v>
      </c>
      <c r="IJ213" s="107">
        <f t="shared" si="265"/>
        <v>7.0443647012825579E-84</v>
      </c>
      <c r="IK213" s="107">
        <f t="shared" si="265"/>
        <v>7.0324197709167715E-79</v>
      </c>
      <c r="IL213" s="107">
        <f t="shared" si="265"/>
        <v>3.4809532491938195E-76</v>
      </c>
      <c r="IM213" s="107">
        <f t="shared" si="265"/>
        <v>1.6447948981313761E-78</v>
      </c>
      <c r="IN213" s="107">
        <f t="shared" si="265"/>
        <v>5.8679887768144773E-85</v>
      </c>
      <c r="IO213" s="107">
        <f t="shared" si="265"/>
        <v>1.5989266481727404E-89</v>
      </c>
      <c r="IP213" s="107">
        <f t="shared" si="265"/>
        <v>9.9781032434712038E-99</v>
      </c>
      <c r="IQ213" s="107">
        <f t="shared" si="265"/>
        <v>5.6588805379631148E-101</v>
      </c>
      <c r="IR213" s="107">
        <f t="shared" si="265"/>
        <v>1.8105095625580574E-93</v>
      </c>
      <c r="IS213" s="107">
        <f t="shared" si="265"/>
        <v>2.172125043827467E-90</v>
      </c>
      <c r="IT213" s="107">
        <f t="shared" si="265"/>
        <v>1.9126973793473217E-86</v>
      </c>
      <c r="IU213" s="107">
        <f t="shared" si="265"/>
        <v>3.6245297269919318E-75</v>
      </c>
      <c r="IV213" s="107">
        <f t="shared" si="265"/>
        <v>1.5592410055568887E-68</v>
      </c>
      <c r="IW213" s="107">
        <f t="shared" si="265"/>
        <v>5.2909323875805244E-42</v>
      </c>
      <c r="IY213" s="107">
        <f t="shared" ref="IY213:JM228" si="266">GM213+HC213+HS213+II213</f>
        <v>1.3486157865019185E-57</v>
      </c>
      <c r="IZ213" s="107">
        <f t="shared" si="266"/>
        <v>7.0443647012825579E-84</v>
      </c>
      <c r="JA213" s="107">
        <f t="shared" si="266"/>
        <v>7.0324197709167715E-79</v>
      </c>
      <c r="JB213" s="107">
        <f t="shared" si="266"/>
        <v>3.4809532491938195E-76</v>
      </c>
      <c r="JC213" s="107">
        <f t="shared" si="266"/>
        <v>1.6447948981313761E-78</v>
      </c>
      <c r="JD213" s="107">
        <f t="shared" si="266"/>
        <v>5.8679887768144773E-85</v>
      </c>
      <c r="JE213" s="107">
        <f t="shared" si="266"/>
        <v>1.5989266481727404E-89</v>
      </c>
      <c r="JF213" s="107">
        <f t="shared" si="266"/>
        <v>9.9781032434712038E-99</v>
      </c>
      <c r="JG213" s="107">
        <f t="shared" si="266"/>
        <v>5.6588805379631148E-101</v>
      </c>
      <c r="JH213" s="107">
        <f t="shared" si="266"/>
        <v>1.8105095625580574E-93</v>
      </c>
      <c r="JI213" s="107">
        <f t="shared" si="266"/>
        <v>2.172125043827467E-90</v>
      </c>
      <c r="JJ213" s="107">
        <f t="shared" si="266"/>
        <v>1.9126973793473217E-86</v>
      </c>
      <c r="JK213" s="107">
        <f t="shared" si="266"/>
        <v>3.6245297269919318E-75</v>
      </c>
      <c r="JL213" s="107">
        <f t="shared" si="266"/>
        <v>1.5592410055568887E-68</v>
      </c>
      <c r="JM213" s="107">
        <f t="shared" si="266"/>
        <v>5.2909323875805244E-42</v>
      </c>
    </row>
    <row r="214" spans="2:273" x14ac:dyDescent="0.25">
      <c r="B214" s="2">
        <v>186</v>
      </c>
      <c r="C214" s="37">
        <v>50.805999999999997</v>
      </c>
      <c r="D214" s="37">
        <v>54.29</v>
      </c>
      <c r="E214" s="37">
        <v>52.79</v>
      </c>
      <c r="F214" s="37">
        <v>53.564999999999998</v>
      </c>
      <c r="G214" s="37">
        <v>54.7</v>
      </c>
      <c r="H214" s="37">
        <v>57.332999999999998</v>
      </c>
      <c r="I214" s="37">
        <v>56.917000000000002</v>
      </c>
      <c r="J214" s="37">
        <v>54.232999999999997</v>
      </c>
      <c r="K214" s="37">
        <v>55.283000000000001</v>
      </c>
      <c r="L214" s="37">
        <v>53.283000000000001</v>
      </c>
      <c r="M214" s="37">
        <v>52.517000000000003</v>
      </c>
      <c r="N214" s="37">
        <v>51.533000000000001</v>
      </c>
      <c r="O214" s="37">
        <v>54.1</v>
      </c>
      <c r="P214" s="37">
        <v>52.8</v>
      </c>
      <c r="Q214" s="37">
        <v>52.283000000000001</v>
      </c>
      <c r="S214" s="4" t="e">
        <f t="shared" si="185"/>
        <v>#N/A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0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61"/>
        <v/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102.02021690767521</v>
      </c>
      <c r="DL214" s="2">
        <f t="shared" si="254"/>
        <v>99.271916666666669</v>
      </c>
      <c r="DM214" s="2">
        <f t="shared" si="254"/>
        <v>101.73117983193276</v>
      </c>
      <c r="DN214" s="2">
        <f t="shared" si="254"/>
        <v>105.88916811497324</v>
      </c>
      <c r="DO214" s="2">
        <f t="shared" si="254"/>
        <v>103.37226191348972</v>
      </c>
      <c r="DP214" s="2">
        <f t="shared" si="254"/>
        <v>95.429895711143686</v>
      </c>
      <c r="DQ214" s="2">
        <f t="shared" si="254"/>
        <v>95.070048387096747</v>
      </c>
      <c r="DR214" s="2">
        <f t="shared" si="254"/>
        <v>103.31783893214683</v>
      </c>
      <c r="DS214" s="2">
        <f t="shared" si="254"/>
        <v>87.747280756396009</v>
      </c>
      <c r="DT214" s="2">
        <f t="shared" si="254"/>
        <v>84.768940322580619</v>
      </c>
      <c r="DU214" s="2">
        <f t="shared" si="254"/>
        <v>90.278046774193555</v>
      </c>
      <c r="DV214" s="2">
        <f t="shared" si="254"/>
        <v>96.68593870967743</v>
      </c>
      <c r="DW214" s="2">
        <f t="shared" si="254"/>
        <v>111.51575531524929</v>
      </c>
      <c r="DX214" s="2">
        <f t="shared" si="254"/>
        <v>106.88651515151513</v>
      </c>
      <c r="DY214" s="2">
        <f t="shared" si="254"/>
        <v>99.503562254356694</v>
      </c>
      <c r="EA214" s="2">
        <f t="shared" si="242"/>
        <v>72.957142857142898</v>
      </c>
      <c r="EB214" s="2">
        <f t="shared" si="242"/>
        <v>59.784977777777762</v>
      </c>
      <c r="EC214" s="2">
        <f t="shared" si="242"/>
        <v>47.521644444444476</v>
      </c>
      <c r="ED214" s="2">
        <f t="shared" si="242"/>
        <v>51.067524930747922</v>
      </c>
      <c r="EE214" s="2">
        <f t="shared" si="242"/>
        <v>48.351127640395404</v>
      </c>
      <c r="EF214" s="2">
        <f t="shared" si="241"/>
        <v>49.186717857035546</v>
      </c>
      <c r="EG214" s="2">
        <f t="shared" si="241"/>
        <v>52.520109149831065</v>
      </c>
      <c r="EH214" s="2">
        <f t="shared" si="241"/>
        <v>42.428833223930994</v>
      </c>
      <c r="EI214" s="2">
        <f t="shared" si="241"/>
        <v>48.827969452247181</v>
      </c>
      <c r="EJ214" s="2">
        <f t="shared" si="241"/>
        <v>52.620846232570045</v>
      </c>
      <c r="EK214" s="2">
        <f t="shared" si="213"/>
        <v>50.847156343773463</v>
      </c>
      <c r="EL214" s="2">
        <f t="shared" si="213"/>
        <v>46.941387548451068</v>
      </c>
      <c r="EM214" s="2">
        <f t="shared" si="213"/>
        <v>46.535450743574309</v>
      </c>
      <c r="EN214" s="2">
        <f t="shared" si="213"/>
        <v>52.640914839195062</v>
      </c>
      <c r="EO214" s="2">
        <f t="shared" si="213"/>
        <v>55.657682959300118</v>
      </c>
      <c r="EQ214" s="2">
        <f t="shared" si="255"/>
        <v>50.418639066001944</v>
      </c>
      <c r="ER214" s="2">
        <f t="shared" si="255"/>
        <v>52.106278919272164</v>
      </c>
      <c r="ES214" s="2">
        <f t="shared" si="255"/>
        <v>52.654162822850182</v>
      </c>
      <c r="ET214" s="2">
        <f t="shared" si="255"/>
        <v>51.041023515558592</v>
      </c>
      <c r="EU214" s="2">
        <f t="shared" si="255"/>
        <v>52.60539212183815</v>
      </c>
      <c r="EV214" s="2">
        <f t="shared" si="255"/>
        <v>53.978928550119321</v>
      </c>
      <c r="EW214" s="2">
        <f t="shared" si="255"/>
        <v>54.194148138448128</v>
      </c>
      <c r="EX214" s="2">
        <f t="shared" si="255"/>
        <v>50.999260983104655</v>
      </c>
      <c r="EY214" s="2">
        <f t="shared" si="255"/>
        <v>52.694982060055338</v>
      </c>
      <c r="EZ214" s="2">
        <f t="shared" si="255"/>
        <v>51.404937802746339</v>
      </c>
      <c r="FA214" s="2">
        <f t="shared" si="255"/>
        <v>50.343681290170082</v>
      </c>
      <c r="FB214" s="2">
        <f t="shared" si="255"/>
        <v>50.284940666339239</v>
      </c>
      <c r="FC214" s="2">
        <f t="shared" si="255"/>
        <v>52.364512327346333</v>
      </c>
      <c r="FD214" s="2">
        <f t="shared" si="255"/>
        <v>50.580815888012822</v>
      </c>
      <c r="FE214" s="2">
        <f t="shared" si="255"/>
        <v>50.65886492898828</v>
      </c>
      <c r="FG214" s="2">
        <f t="shared" si="256"/>
        <v>0.99999999999993927</v>
      </c>
      <c r="FH214" s="2">
        <f t="shared" si="256"/>
        <v>0.99999999999994371</v>
      </c>
      <c r="FI214" s="2">
        <f t="shared" si="256"/>
        <v>0.99999999999993583</v>
      </c>
      <c r="FJ214" s="2">
        <f t="shared" si="256"/>
        <v>0.99999999999993483</v>
      </c>
      <c r="FK214" s="2">
        <f t="shared" si="256"/>
        <v>0.9999999999999355</v>
      </c>
      <c r="FL214" s="2">
        <f t="shared" si="256"/>
        <v>0.99999999999994482</v>
      </c>
      <c r="FM214" s="2">
        <f t="shared" si="256"/>
        <v>0.99999999999994604</v>
      </c>
      <c r="FN214" s="2">
        <f t="shared" si="256"/>
        <v>0.99999999999994482</v>
      </c>
      <c r="FO214" s="2">
        <f t="shared" si="256"/>
        <v>0.99999999999994593</v>
      </c>
      <c r="FP214" s="2">
        <f t="shared" si="256"/>
        <v>0.99999999999994549</v>
      </c>
      <c r="FQ214" s="2">
        <f t="shared" si="256"/>
        <v>0.99999999999993405</v>
      </c>
      <c r="FR214" s="2">
        <f t="shared" si="256"/>
        <v>0.99999999999994371</v>
      </c>
      <c r="FS214" s="2">
        <f t="shared" si="256"/>
        <v>0.99999999999896338</v>
      </c>
      <c r="FT214" s="2">
        <f t="shared" si="256"/>
        <v>0.99999999998931877</v>
      </c>
      <c r="FU214" s="2">
        <f t="shared" si="256"/>
        <v>0.99999999993506772</v>
      </c>
      <c r="FW214" s="2">
        <f t="shared" si="262"/>
        <v>0.99999774048556866</v>
      </c>
      <c r="FX214" s="2">
        <f t="shared" si="262"/>
        <v>0.99999867045801372</v>
      </c>
      <c r="FY214" s="2">
        <f t="shared" si="262"/>
        <v>0.9999981010751483</v>
      </c>
      <c r="FZ214" s="2">
        <f t="shared" si="262"/>
        <v>0.99999715994813121</v>
      </c>
      <c r="GA214" s="2">
        <f t="shared" si="262"/>
        <v>0.99999692766868398</v>
      </c>
      <c r="GB214" s="2">
        <f t="shared" si="262"/>
        <v>0.99999763393384822</v>
      </c>
      <c r="GC214" s="2">
        <f t="shared" si="262"/>
        <v>0.99999810937248113</v>
      </c>
      <c r="GD214" s="2">
        <f t="shared" si="262"/>
        <v>0.99999842041038256</v>
      </c>
      <c r="GE214" s="2">
        <f t="shared" si="262"/>
        <v>0.99999825250950558</v>
      </c>
      <c r="GF214" s="2">
        <f t="shared" si="262"/>
        <v>0.99999809901802661</v>
      </c>
      <c r="GG214" s="2">
        <f t="shared" si="262"/>
        <v>0.99999745354429093</v>
      </c>
      <c r="GH214" s="2">
        <f t="shared" si="262"/>
        <v>0.99999723952355235</v>
      </c>
      <c r="GI214" s="2">
        <f t="shared" si="262"/>
        <v>0.99998644782588808</v>
      </c>
      <c r="GJ214" s="2">
        <f t="shared" si="262"/>
        <v>0.99995525491515636</v>
      </c>
      <c r="GK214" s="2">
        <f t="shared" si="262"/>
        <v>0.99989030820643054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2.0716405979477303E-109</v>
      </c>
      <c r="HT214" s="107">
        <f t="shared" si="264"/>
        <v>6.1712254176381273E-153</v>
      </c>
      <c r="HU214" s="107">
        <f t="shared" si="264"/>
        <v>1.7923450125832028E-147</v>
      </c>
      <c r="HV214" s="107">
        <f t="shared" si="264"/>
        <v>8.1776454505670706E-148</v>
      </c>
      <c r="HW214" s="107">
        <f t="shared" si="264"/>
        <v>6.9363738316096194E-154</v>
      </c>
      <c r="HX214" s="107">
        <f t="shared" si="264"/>
        <v>9.98113752212117E-164</v>
      </c>
      <c r="HY214" s="107">
        <f t="shared" si="264"/>
        <v>4.2153604918905539E-170</v>
      </c>
      <c r="HZ214" s="107">
        <f t="shared" si="264"/>
        <v>6.3520370219432942E-185</v>
      </c>
      <c r="IA214" s="107">
        <f t="shared" si="264"/>
        <v>2.1373466143924384E-191</v>
      </c>
      <c r="IB214" s="107">
        <f t="shared" si="264"/>
        <v>1.1308946910300163E-177</v>
      </c>
      <c r="IC214" s="107">
        <f t="shared" si="264"/>
        <v>8.1565033388042929E-175</v>
      </c>
      <c r="ID214" s="107">
        <f t="shared" si="264"/>
        <v>3.1104203691640651E-168</v>
      </c>
      <c r="IE214" s="107">
        <f t="shared" si="264"/>
        <v>1.0193362439929908E-150</v>
      </c>
      <c r="IF214" s="107">
        <f t="shared" si="264"/>
        <v>3.0850755640491481E-142</v>
      </c>
      <c r="IG214" s="107">
        <f t="shared" si="264"/>
        <v>1.4035685348395211E-251</v>
      </c>
      <c r="II214" s="107">
        <f t="shared" si="265"/>
        <v>1.2597351848129755E-59</v>
      </c>
      <c r="IJ214" s="107">
        <f t="shared" si="265"/>
        <v>9.6575364466036842E-87</v>
      </c>
      <c r="IK214" s="107">
        <f t="shared" si="265"/>
        <v>1.2121480303382547E-81</v>
      </c>
      <c r="IL214" s="107">
        <f t="shared" si="265"/>
        <v>6.140668589453436E-79</v>
      </c>
      <c r="IM214" s="107">
        <f t="shared" si="265"/>
        <v>2.2836096973681082E-81</v>
      </c>
      <c r="IN214" s="107">
        <f t="shared" si="265"/>
        <v>5.4368672500525127E-88</v>
      </c>
      <c r="IO214" s="107">
        <f t="shared" si="265"/>
        <v>1.1489984983836634E-92</v>
      </c>
      <c r="IP214" s="107">
        <f t="shared" si="265"/>
        <v>3.7496223549322581E-102</v>
      </c>
      <c r="IQ214" s="107">
        <f t="shared" si="265"/>
        <v>1.6632009508498145E-104</v>
      </c>
      <c r="IR214" s="107">
        <f t="shared" si="265"/>
        <v>9.3679021755228744E-97</v>
      </c>
      <c r="IS214" s="107">
        <f t="shared" si="265"/>
        <v>1.221643311351427E-93</v>
      </c>
      <c r="IT214" s="107">
        <f t="shared" si="265"/>
        <v>1.432636539936664E-89</v>
      </c>
      <c r="IU214" s="107">
        <f t="shared" si="265"/>
        <v>5.5368278436791995E-78</v>
      </c>
      <c r="IV214" s="107">
        <f t="shared" si="265"/>
        <v>3.6513883988935691E-71</v>
      </c>
      <c r="IW214" s="107">
        <f t="shared" si="265"/>
        <v>1.2965725113502444E-43</v>
      </c>
      <c r="IY214" s="107">
        <f t="shared" si="266"/>
        <v>1.2597351848129755E-59</v>
      </c>
      <c r="IZ214" s="107">
        <f t="shared" si="266"/>
        <v>9.6575364466036842E-87</v>
      </c>
      <c r="JA214" s="107">
        <f t="shared" si="266"/>
        <v>1.2121480303382547E-81</v>
      </c>
      <c r="JB214" s="107">
        <f t="shared" si="266"/>
        <v>6.140668589453436E-79</v>
      </c>
      <c r="JC214" s="107">
        <f t="shared" si="266"/>
        <v>2.2836096973681082E-81</v>
      </c>
      <c r="JD214" s="107">
        <f t="shared" si="266"/>
        <v>5.4368672500525127E-88</v>
      </c>
      <c r="JE214" s="107">
        <f t="shared" si="266"/>
        <v>1.1489984983836634E-92</v>
      </c>
      <c r="JF214" s="107">
        <f t="shared" si="266"/>
        <v>3.7496223549322581E-102</v>
      </c>
      <c r="JG214" s="107">
        <f t="shared" si="266"/>
        <v>1.6632009508498145E-104</v>
      </c>
      <c r="JH214" s="107">
        <f t="shared" si="266"/>
        <v>9.3679021755228744E-97</v>
      </c>
      <c r="JI214" s="107">
        <f t="shared" si="266"/>
        <v>1.221643311351427E-93</v>
      </c>
      <c r="JJ214" s="107">
        <f t="shared" si="266"/>
        <v>1.432636539936664E-89</v>
      </c>
      <c r="JK214" s="107">
        <f t="shared" si="266"/>
        <v>5.5368278436791995E-78</v>
      </c>
      <c r="JL214" s="107">
        <f t="shared" si="266"/>
        <v>3.6513883988935691E-71</v>
      </c>
      <c r="JM214" s="107">
        <f t="shared" si="266"/>
        <v>1.2965725113502444E-43</v>
      </c>
    </row>
    <row r="215" spans="2:273" x14ac:dyDescent="0.25">
      <c r="B215" s="2">
        <v>187</v>
      </c>
      <c r="C215" s="37">
        <v>50.871000000000002</v>
      </c>
      <c r="D215" s="37">
        <v>53.805999999999997</v>
      </c>
      <c r="E215" s="37">
        <v>53.871000000000002</v>
      </c>
      <c r="F215" s="37">
        <v>54.21</v>
      </c>
      <c r="G215" s="37">
        <v>54.883000000000003</v>
      </c>
      <c r="H215" s="37">
        <v>55.75</v>
      </c>
      <c r="I215" s="37">
        <v>55.067</v>
      </c>
      <c r="J215" s="37">
        <v>54.15</v>
      </c>
      <c r="K215" s="37">
        <v>54.7</v>
      </c>
      <c r="L215" s="37">
        <v>53.883000000000003</v>
      </c>
      <c r="M215" s="37">
        <v>50.716999999999999</v>
      </c>
      <c r="N215" s="37">
        <v>50.95</v>
      </c>
      <c r="O215" s="37">
        <v>53.517000000000003</v>
      </c>
      <c r="P215" s="37">
        <v>53.267000000000003</v>
      </c>
      <c r="Q215" s="37">
        <v>52.167000000000002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102.20302691879868</v>
      </c>
      <c r="DL215" s="2">
        <f t="shared" si="268"/>
        <v>99.434196746880573</v>
      </c>
      <c r="DM215" s="2">
        <f t="shared" si="268"/>
        <v>101.90048403361342</v>
      </c>
      <c r="DN215" s="2">
        <f t="shared" si="268"/>
        <v>106.08057954545453</v>
      </c>
      <c r="DO215" s="2">
        <f t="shared" si="268"/>
        <v>103.53841220674485</v>
      </c>
      <c r="DP215" s="2">
        <f t="shared" si="268"/>
        <v>95.54379160557184</v>
      </c>
      <c r="DQ215" s="2">
        <f t="shared" si="268"/>
        <v>95.178050403225782</v>
      </c>
      <c r="DR215" s="2">
        <f t="shared" si="268"/>
        <v>103.47334126807564</v>
      </c>
      <c r="DS215" s="2">
        <f t="shared" si="268"/>
        <v>87.814641601779769</v>
      </c>
      <c r="DT215" s="2">
        <f t="shared" si="268"/>
        <v>84.80730967741934</v>
      </c>
      <c r="DU215" s="2">
        <f t="shared" si="268"/>
        <v>90.363226612903233</v>
      </c>
      <c r="DV215" s="2">
        <f t="shared" si="268"/>
        <v>96.817838306451634</v>
      </c>
      <c r="DW215" s="2">
        <f t="shared" si="268"/>
        <v>111.71953390762468</v>
      </c>
      <c r="DX215" s="2">
        <f t="shared" si="268"/>
        <v>107.05669696969694</v>
      </c>
      <c r="DY215" s="2">
        <f t="shared" si="268"/>
        <v>99.653923989618093</v>
      </c>
      <c r="EA215" s="2">
        <f t="shared" si="242"/>
        <v>73.07728571428575</v>
      </c>
      <c r="EB215" s="2">
        <f t="shared" si="242"/>
        <v>59.75804444444443</v>
      </c>
      <c r="EC215" s="2">
        <f t="shared" si="242"/>
        <v>47.375411111111141</v>
      </c>
      <c r="ED215" s="2">
        <f t="shared" si="242"/>
        <v>50.946462049861502</v>
      </c>
      <c r="EE215" s="2">
        <f t="shared" si="242"/>
        <v>48.187765632042286</v>
      </c>
      <c r="EF215" s="2">
        <f t="shared" si="241"/>
        <v>49.023220516210451</v>
      </c>
      <c r="EG215" s="2">
        <f t="shared" si="241"/>
        <v>52.388127215058944</v>
      </c>
      <c r="EH215" s="2">
        <f t="shared" si="241"/>
        <v>42.190920011252821</v>
      </c>
      <c r="EI215" s="2">
        <f t="shared" si="241"/>
        <v>48.654011235955046</v>
      </c>
      <c r="EJ215" s="2">
        <f t="shared" si="241"/>
        <v>52.496837149801721</v>
      </c>
      <c r="EK215" s="2">
        <f t="shared" si="213"/>
        <v>50.708468867216823</v>
      </c>
      <c r="EL215" s="2">
        <f t="shared" si="213"/>
        <v>46.771842072053118</v>
      </c>
      <c r="EM215" s="2">
        <f t="shared" si="213"/>
        <v>46.335608269577918</v>
      </c>
      <c r="EN215" s="2">
        <f t="shared" si="213"/>
        <v>52.506883844273105</v>
      </c>
      <c r="EO215" s="2">
        <f t="shared" si="213"/>
        <v>55.547079117535191</v>
      </c>
      <c r="EQ215" s="2">
        <f t="shared" ref="EQ215:FE228" si="269">CU$229*$B215+CU$230</f>
        <v>50.319498773832656</v>
      </c>
      <c r="ER215" s="2">
        <f t="shared" si="269"/>
        <v>52.005917815687091</v>
      </c>
      <c r="ES215" s="2">
        <f t="shared" si="269"/>
        <v>52.559144773625022</v>
      </c>
      <c r="ET215" s="2">
        <f t="shared" si="269"/>
        <v>50.922151498145247</v>
      </c>
      <c r="EU215" s="2">
        <f t="shared" si="269"/>
        <v>52.487303096971679</v>
      </c>
      <c r="EV215" s="2">
        <f t="shared" si="269"/>
        <v>53.864625298329344</v>
      </c>
      <c r="EW215" s="2">
        <f t="shared" si="269"/>
        <v>54.080709957948805</v>
      </c>
      <c r="EX215" s="2">
        <f t="shared" si="269"/>
        <v>50.849716451300651</v>
      </c>
      <c r="EY215" s="2">
        <f t="shared" si="269"/>
        <v>52.561994847156477</v>
      </c>
      <c r="EZ215" s="2">
        <f t="shared" si="269"/>
        <v>51.269352268477846</v>
      </c>
      <c r="FA215" s="2">
        <f t="shared" si="269"/>
        <v>50.200330872007292</v>
      </c>
      <c r="FB215" s="2">
        <f t="shared" si="269"/>
        <v>50.149863852386837</v>
      </c>
      <c r="FC215" s="2">
        <f t="shared" si="269"/>
        <v>52.225967084528492</v>
      </c>
      <c r="FD215" s="2">
        <f t="shared" si="269"/>
        <v>50.426208338414192</v>
      </c>
      <c r="FE215" s="2">
        <f t="shared" si="269"/>
        <v>50.498301490169666</v>
      </c>
      <c r="FG215" s="2">
        <f t="shared" ref="FG215:FU228" si="270">POWER(10,($B215-C$232)/C$230)/(1+POWER(10,($B215-C$232)/C$230))</f>
        <v>0.99999999999995171</v>
      </c>
      <c r="FH215" s="2">
        <f t="shared" si="270"/>
        <v>0.99999999999995537</v>
      </c>
      <c r="FI215" s="2">
        <f t="shared" si="270"/>
        <v>0.99999999999994904</v>
      </c>
      <c r="FJ215" s="2">
        <f t="shared" si="270"/>
        <v>0.99999999999994826</v>
      </c>
      <c r="FK215" s="2">
        <f t="shared" si="270"/>
        <v>0.99999999999994871</v>
      </c>
      <c r="FL215" s="2">
        <f t="shared" si="270"/>
        <v>0.99999999999995615</v>
      </c>
      <c r="FM215" s="2">
        <f t="shared" si="270"/>
        <v>0.99999999999995715</v>
      </c>
      <c r="FN215" s="2">
        <f t="shared" si="270"/>
        <v>0.99999999999995615</v>
      </c>
      <c r="FO215" s="2">
        <f t="shared" si="270"/>
        <v>0.99999999999995703</v>
      </c>
      <c r="FP215" s="2">
        <f t="shared" si="270"/>
        <v>0.9999999999999567</v>
      </c>
      <c r="FQ215" s="2">
        <f t="shared" si="270"/>
        <v>0.9999999999999476</v>
      </c>
      <c r="FR215" s="2">
        <f t="shared" si="270"/>
        <v>0.99999999999995526</v>
      </c>
      <c r="FS215" s="2">
        <f t="shared" si="270"/>
        <v>0.99999999999915912</v>
      </c>
      <c r="FT215" s="2">
        <f t="shared" si="270"/>
        <v>0.99999999999118372</v>
      </c>
      <c r="FU215" s="2">
        <f t="shared" si="270"/>
        <v>0.99999999994560773</v>
      </c>
      <c r="FW215" s="2">
        <f t="shared" si="262"/>
        <v>0.99999820520305638</v>
      </c>
      <c r="FX215" s="2">
        <f t="shared" si="262"/>
        <v>0.99999894390697219</v>
      </c>
      <c r="FY215" s="2">
        <f t="shared" si="262"/>
        <v>0.9999984916297856</v>
      </c>
      <c r="FZ215" s="2">
        <f t="shared" si="262"/>
        <v>0.99999774406529485</v>
      </c>
      <c r="GA215" s="2">
        <f t="shared" si="262"/>
        <v>0.99999755955894709</v>
      </c>
      <c r="GB215" s="2">
        <f t="shared" si="262"/>
        <v>0.99999812056593584</v>
      </c>
      <c r="GC215" s="2">
        <f t="shared" si="262"/>
        <v>0.9999984982205965</v>
      </c>
      <c r="GD215" s="2">
        <f t="shared" si="262"/>
        <v>0.99999874528695998</v>
      </c>
      <c r="GE215" s="2">
        <f t="shared" si="262"/>
        <v>0.99999861191846151</v>
      </c>
      <c r="GF215" s="2">
        <f t="shared" si="262"/>
        <v>0.99999848999575447</v>
      </c>
      <c r="GG215" s="2">
        <f t="shared" si="262"/>
        <v>0.99999797727727247</v>
      </c>
      <c r="GH215" s="2">
        <f t="shared" si="262"/>
        <v>0.99999780727437149</v>
      </c>
      <c r="GI215" s="2">
        <f t="shared" si="262"/>
        <v>0.99998900738561702</v>
      </c>
      <c r="GJ215" s="2">
        <f t="shared" si="262"/>
        <v>0.99996306693116743</v>
      </c>
      <c r="GK215" s="2">
        <f t="shared" si="262"/>
        <v>0.99990811200112251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4.6248952706573875E-112</v>
      </c>
      <c r="HT215" s="107">
        <f t="shared" si="264"/>
        <v>1.3568312338258498E-156</v>
      </c>
      <c r="HU215" s="107">
        <f t="shared" si="264"/>
        <v>4.7563801166252163E-151</v>
      </c>
      <c r="HV215" s="107">
        <f t="shared" si="264"/>
        <v>1.9157875296002026E-151</v>
      </c>
      <c r="HW215" s="107">
        <f t="shared" si="264"/>
        <v>1.1348847039289004E-157</v>
      </c>
      <c r="HX215" s="107">
        <f t="shared" si="264"/>
        <v>1.035845153696884E-167</v>
      </c>
      <c r="HY215" s="107">
        <f t="shared" si="264"/>
        <v>3.3556539225962204E-174</v>
      </c>
      <c r="HZ215" s="107">
        <f t="shared" si="264"/>
        <v>2.3443075137243024E-189</v>
      </c>
      <c r="IA215" s="107">
        <f t="shared" si="264"/>
        <v>5.3939452602200759E-196</v>
      </c>
      <c r="IB215" s="107">
        <f t="shared" si="264"/>
        <v>5.8630098423473689E-182</v>
      </c>
      <c r="IC215" s="107">
        <f t="shared" si="264"/>
        <v>4.3281671653537924E-179</v>
      </c>
      <c r="ID215" s="107">
        <f t="shared" si="264"/>
        <v>2.3323044770736173E-172</v>
      </c>
      <c r="IE215" s="107">
        <f t="shared" si="264"/>
        <v>1.713735197130748E-154</v>
      </c>
      <c r="IF215" s="107">
        <f t="shared" si="264"/>
        <v>7.9565714286030552E-146</v>
      </c>
      <c r="IG215" s="107">
        <f t="shared" si="264"/>
        <v>4.1561962772515691E-258</v>
      </c>
      <c r="II215" s="107">
        <f t="shared" si="265"/>
        <v>1.0831090059842048E-61</v>
      </c>
      <c r="IJ215" s="107">
        <f t="shared" si="265"/>
        <v>1.1830502805183894E-89</v>
      </c>
      <c r="IK215" s="107">
        <f t="shared" si="265"/>
        <v>1.8687205004314094E-84</v>
      </c>
      <c r="IL215" s="107">
        <f t="shared" si="265"/>
        <v>9.6587578531093647E-82</v>
      </c>
      <c r="IM215" s="107">
        <f t="shared" si="265"/>
        <v>2.8125915137468023E-84</v>
      </c>
      <c r="IN215" s="107">
        <f t="shared" si="265"/>
        <v>4.4471904568492239E-91</v>
      </c>
      <c r="IO215" s="107">
        <f t="shared" si="265"/>
        <v>7.2722277373288858E-96</v>
      </c>
      <c r="IP215" s="107">
        <f t="shared" si="265"/>
        <v>1.2292323694422152E-105</v>
      </c>
      <c r="IQ215" s="107">
        <f t="shared" si="265"/>
        <v>4.2417224094528064E-108</v>
      </c>
      <c r="IR215" s="107">
        <f t="shared" si="265"/>
        <v>4.2442670610778507E-100</v>
      </c>
      <c r="IS215" s="107">
        <f t="shared" si="265"/>
        <v>6.0070509258068235E-97</v>
      </c>
      <c r="IT215" s="107">
        <f t="shared" si="265"/>
        <v>9.4226315778924202E-93</v>
      </c>
      <c r="IU215" s="107">
        <f t="shared" si="265"/>
        <v>7.490120080010502E-81</v>
      </c>
      <c r="IV215" s="107">
        <f t="shared" si="265"/>
        <v>7.6108405963768391E-74</v>
      </c>
      <c r="IW215" s="107">
        <f t="shared" si="265"/>
        <v>2.9565728357145059E-45</v>
      </c>
      <c r="IY215" s="107">
        <f t="shared" si="266"/>
        <v>1.0831090059842048E-61</v>
      </c>
      <c r="IZ215" s="107">
        <f t="shared" si="266"/>
        <v>1.1830502805183894E-89</v>
      </c>
      <c r="JA215" s="107">
        <f t="shared" si="266"/>
        <v>1.8687205004314094E-84</v>
      </c>
      <c r="JB215" s="107">
        <f t="shared" si="266"/>
        <v>9.6587578531093647E-82</v>
      </c>
      <c r="JC215" s="107">
        <f t="shared" si="266"/>
        <v>2.8125915137468023E-84</v>
      </c>
      <c r="JD215" s="107">
        <f t="shared" si="266"/>
        <v>4.4471904568492239E-91</v>
      </c>
      <c r="JE215" s="107">
        <f t="shared" si="266"/>
        <v>7.2722277373288858E-96</v>
      </c>
      <c r="JF215" s="107">
        <f t="shared" si="266"/>
        <v>1.2292323694422152E-105</v>
      </c>
      <c r="JG215" s="107">
        <f t="shared" si="266"/>
        <v>4.2417224094528064E-108</v>
      </c>
      <c r="JH215" s="107">
        <f t="shared" si="266"/>
        <v>4.2442670610778507E-100</v>
      </c>
      <c r="JI215" s="107">
        <f t="shared" si="266"/>
        <v>6.0070509258068235E-97</v>
      </c>
      <c r="JJ215" s="107">
        <f t="shared" si="266"/>
        <v>9.4226315778924202E-93</v>
      </c>
      <c r="JK215" s="107">
        <f t="shared" si="266"/>
        <v>7.490120080010502E-81</v>
      </c>
      <c r="JL215" s="107">
        <f t="shared" si="266"/>
        <v>7.6108405963768391E-74</v>
      </c>
      <c r="JM215" s="107">
        <f t="shared" si="266"/>
        <v>2.9565728357145059E-45</v>
      </c>
    </row>
    <row r="216" spans="2:273" x14ac:dyDescent="0.25">
      <c r="B216" s="2">
        <v>188</v>
      </c>
      <c r="C216" s="37">
        <v>50.21</v>
      </c>
      <c r="D216" s="37">
        <v>53.451999999999998</v>
      </c>
      <c r="E216" s="37">
        <v>53.887</v>
      </c>
      <c r="F216" s="37">
        <v>54.258000000000003</v>
      </c>
      <c r="G216" s="37">
        <v>55.55</v>
      </c>
      <c r="H216" s="37">
        <v>54.582999999999998</v>
      </c>
      <c r="I216" s="37">
        <v>55.866999999999997</v>
      </c>
      <c r="J216" s="37">
        <v>54.55</v>
      </c>
      <c r="K216" s="37">
        <v>54.9</v>
      </c>
      <c r="L216" s="37">
        <v>52.65</v>
      </c>
      <c r="M216" s="37">
        <v>49.4</v>
      </c>
      <c r="N216" s="37">
        <v>51.85</v>
      </c>
      <c r="O216" s="37">
        <v>56</v>
      </c>
      <c r="P216" s="37">
        <v>52.832999999999998</v>
      </c>
      <c r="Q216" s="37">
        <v>54.15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102.38583692992215</v>
      </c>
      <c r="DL216" s="2">
        <f t="shared" si="268"/>
        <v>99.596476827094477</v>
      </c>
      <c r="DM216" s="2">
        <f t="shared" si="268"/>
        <v>102.06978823529411</v>
      </c>
      <c r="DN216" s="2">
        <f t="shared" si="268"/>
        <v>106.27199097593581</v>
      </c>
      <c r="DO216" s="2">
        <f t="shared" si="268"/>
        <v>103.70456249999998</v>
      </c>
      <c r="DP216" s="2">
        <f t="shared" si="268"/>
        <v>95.657687499999994</v>
      </c>
      <c r="DQ216" s="2">
        <f t="shared" si="268"/>
        <v>95.286052419354817</v>
      </c>
      <c r="DR216" s="2">
        <f t="shared" si="268"/>
        <v>103.62884360400446</v>
      </c>
      <c r="DS216" s="2">
        <f t="shared" si="268"/>
        <v>87.882002447163529</v>
      </c>
      <c r="DT216" s="2">
        <f t="shared" si="268"/>
        <v>84.845679032258047</v>
      </c>
      <c r="DU216" s="2">
        <f t="shared" si="268"/>
        <v>90.448406451612911</v>
      </c>
      <c r="DV216" s="2">
        <f t="shared" si="268"/>
        <v>96.949737903225824</v>
      </c>
      <c r="DW216" s="2">
        <f t="shared" si="268"/>
        <v>111.92331250000004</v>
      </c>
      <c r="DX216" s="2">
        <f t="shared" si="268"/>
        <v>107.22687878787876</v>
      </c>
      <c r="DY216" s="2">
        <f t="shared" si="268"/>
        <v>99.804285724879492</v>
      </c>
      <c r="EA216" s="2">
        <f t="shared" si="242"/>
        <v>73.197428571428617</v>
      </c>
      <c r="EB216" s="2">
        <f t="shared" si="242"/>
        <v>59.73111111111109</v>
      </c>
      <c r="EC216" s="2">
        <f t="shared" si="242"/>
        <v>47.229177777777807</v>
      </c>
      <c r="ED216" s="2">
        <f t="shared" si="242"/>
        <v>50.825399168975075</v>
      </c>
      <c r="EE216" s="2">
        <f t="shared" si="242"/>
        <v>48.024403623689174</v>
      </c>
      <c r="EF216" s="2">
        <f t="shared" si="241"/>
        <v>48.859723175385355</v>
      </c>
      <c r="EG216" s="2">
        <f t="shared" si="241"/>
        <v>52.25614528028683</v>
      </c>
      <c r="EH216" s="2">
        <f t="shared" si="241"/>
        <v>41.953006798574648</v>
      </c>
      <c r="EI216" s="2">
        <f t="shared" si="241"/>
        <v>48.480053019662911</v>
      </c>
      <c r="EJ216" s="2">
        <f t="shared" si="241"/>
        <v>52.372828067033396</v>
      </c>
      <c r="EK216" s="2">
        <f t="shared" si="213"/>
        <v>50.569781390660182</v>
      </c>
      <c r="EL216" s="2">
        <f t="shared" si="213"/>
        <v>46.602296595655176</v>
      </c>
      <c r="EM216" s="2">
        <f t="shared" si="213"/>
        <v>46.135765795581534</v>
      </c>
      <c r="EN216" s="2">
        <f t="shared" si="213"/>
        <v>52.372852849351162</v>
      </c>
      <c r="EO216" s="2">
        <f t="shared" si="213"/>
        <v>55.436475275770256</v>
      </c>
      <c r="EQ216" s="2">
        <f t="shared" si="269"/>
        <v>50.220358481663368</v>
      </c>
      <c r="ER216" s="2">
        <f t="shared" si="269"/>
        <v>51.905556712102012</v>
      </c>
      <c r="ES216" s="2">
        <f t="shared" si="269"/>
        <v>52.464126724399861</v>
      </c>
      <c r="ET216" s="2">
        <f t="shared" si="269"/>
        <v>50.803279480731902</v>
      </c>
      <c r="EU216" s="2">
        <f t="shared" si="269"/>
        <v>52.369214072105208</v>
      </c>
      <c r="EV216" s="2">
        <f t="shared" si="269"/>
        <v>53.750322046539367</v>
      </c>
      <c r="EW216" s="2">
        <f t="shared" si="269"/>
        <v>53.96727177744949</v>
      </c>
      <c r="EX216" s="2">
        <f t="shared" si="269"/>
        <v>50.70017191949664</v>
      </c>
      <c r="EY216" s="2">
        <f t="shared" si="269"/>
        <v>52.429007634257609</v>
      </c>
      <c r="EZ216" s="2">
        <f t="shared" si="269"/>
        <v>51.133766734209345</v>
      </c>
      <c r="FA216" s="2">
        <f t="shared" si="269"/>
        <v>50.05698045384451</v>
      </c>
      <c r="FB216" s="2">
        <f t="shared" si="269"/>
        <v>50.014787038434434</v>
      </c>
      <c r="FC216" s="2">
        <f t="shared" si="269"/>
        <v>52.087421841710636</v>
      </c>
      <c r="FD216" s="2">
        <f t="shared" si="269"/>
        <v>50.271600788815562</v>
      </c>
      <c r="FE216" s="2">
        <f t="shared" si="269"/>
        <v>50.337738051351053</v>
      </c>
      <c r="FG216" s="2">
        <f t="shared" si="270"/>
        <v>0.9999999999999617</v>
      </c>
      <c r="FH216" s="2">
        <f t="shared" si="270"/>
        <v>0.99999999999996447</v>
      </c>
      <c r="FI216" s="2">
        <f t="shared" si="270"/>
        <v>0.99999999999995948</v>
      </c>
      <c r="FJ216" s="2">
        <f t="shared" si="270"/>
        <v>0.99999999999995892</v>
      </c>
      <c r="FK216" s="2">
        <f t="shared" si="270"/>
        <v>0.99999999999995925</v>
      </c>
      <c r="FL216" s="2">
        <f t="shared" si="270"/>
        <v>0.99999999999996514</v>
      </c>
      <c r="FM216" s="2">
        <f t="shared" si="270"/>
        <v>0.99999999999996592</v>
      </c>
      <c r="FN216" s="2">
        <f t="shared" si="270"/>
        <v>0.99999999999996525</v>
      </c>
      <c r="FO216" s="2">
        <f t="shared" si="270"/>
        <v>0.99999999999996592</v>
      </c>
      <c r="FP216" s="2">
        <f t="shared" si="270"/>
        <v>0.99999999999996558</v>
      </c>
      <c r="FQ216" s="2">
        <f t="shared" si="270"/>
        <v>0.99999999999995837</v>
      </c>
      <c r="FR216" s="2">
        <f t="shared" si="270"/>
        <v>0.99999999999996447</v>
      </c>
      <c r="FS216" s="2">
        <f t="shared" si="270"/>
        <v>0.99999999999931799</v>
      </c>
      <c r="FT216" s="2">
        <f t="shared" si="270"/>
        <v>0.99999999999272293</v>
      </c>
      <c r="FU216" s="2">
        <f t="shared" si="270"/>
        <v>0.99999999995443678</v>
      </c>
      <c r="FW216" s="2">
        <f t="shared" si="262"/>
        <v>0.99999857434158579</v>
      </c>
      <c r="FX216" s="2">
        <f t="shared" si="262"/>
        <v>0.99999916111530729</v>
      </c>
      <c r="FY216" s="2">
        <f t="shared" si="262"/>
        <v>0.99999880185857859</v>
      </c>
      <c r="FZ216" s="2">
        <f t="shared" si="262"/>
        <v>0.99999820804653661</v>
      </c>
      <c r="GA216" s="2">
        <f t="shared" si="262"/>
        <v>0.99999806148779358</v>
      </c>
      <c r="GB216" s="2">
        <f t="shared" si="262"/>
        <v>0.99999850711188043</v>
      </c>
      <c r="GC216" s="2">
        <f t="shared" si="262"/>
        <v>0.99999880709384903</v>
      </c>
      <c r="GD216" s="2">
        <f t="shared" si="262"/>
        <v>0.99999900334574865</v>
      </c>
      <c r="GE216" s="2">
        <f t="shared" si="262"/>
        <v>0.99999889740732706</v>
      </c>
      <c r="GF216" s="2">
        <f t="shared" si="262"/>
        <v>0.99999880056062074</v>
      </c>
      <c r="GG216" s="2">
        <f t="shared" si="262"/>
        <v>0.99999839329355811</v>
      </c>
      <c r="GH216" s="2">
        <f t="shared" si="262"/>
        <v>0.99999825825533672</v>
      </c>
      <c r="GI216" s="2">
        <f t="shared" si="262"/>
        <v>0.999991083533051</v>
      </c>
      <c r="GJ216" s="2">
        <f t="shared" si="262"/>
        <v>0.99996951509383325</v>
      </c>
      <c r="GK216" s="2">
        <f t="shared" si="262"/>
        <v>0.99992302632985075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9.5875270218250722E-115</v>
      </c>
      <c r="HT216" s="107">
        <f t="shared" si="264"/>
        <v>2.6977423850489085E-160</v>
      </c>
      <c r="HU216" s="107">
        <f t="shared" si="264"/>
        <v>1.1424237176404074E-154</v>
      </c>
      <c r="HV216" s="107">
        <f t="shared" si="264"/>
        <v>4.0509024969157814E-155</v>
      </c>
      <c r="HW216" s="107">
        <f t="shared" si="264"/>
        <v>1.6683205829695535E-161</v>
      </c>
      <c r="HX216" s="107">
        <f t="shared" si="264"/>
        <v>9.6172295521966209E-172</v>
      </c>
      <c r="HY216" s="107">
        <f t="shared" si="264"/>
        <v>2.3848001978274575E-178</v>
      </c>
      <c r="HZ216" s="107">
        <f t="shared" si="264"/>
        <v>7.6585568413236078E-194</v>
      </c>
      <c r="IA216" s="107">
        <f t="shared" si="264"/>
        <v>1.1992056163828591E-200</v>
      </c>
      <c r="IB216" s="107">
        <f t="shared" si="264"/>
        <v>2.6995171144214139E-186</v>
      </c>
      <c r="IC216" s="107">
        <f t="shared" si="264"/>
        <v>2.0369344604161891E-183</v>
      </c>
      <c r="ID216" s="107">
        <f t="shared" si="264"/>
        <v>1.5570741528190997E-176</v>
      </c>
      <c r="IE216" s="107">
        <f t="shared" si="264"/>
        <v>2.5846303939371127E-158</v>
      </c>
      <c r="IF216" s="107">
        <f t="shared" si="264"/>
        <v>1.849193945952926E-149</v>
      </c>
      <c r="IG216" s="107">
        <f t="shared" si="264"/>
        <v>1.013833349643588E-264</v>
      </c>
      <c r="II216" s="107">
        <f t="shared" si="265"/>
        <v>8.5716111120603902E-64</v>
      </c>
      <c r="IJ216" s="107">
        <f t="shared" si="265"/>
        <v>1.2949360487982089E-92</v>
      </c>
      <c r="IK216" s="107">
        <f t="shared" si="265"/>
        <v>2.5767155395646555E-87</v>
      </c>
      <c r="IL216" s="107">
        <f t="shared" si="265"/>
        <v>1.3545974398592621E-84</v>
      </c>
      <c r="IM216" s="107">
        <f t="shared" si="265"/>
        <v>3.0729904421579289E-87</v>
      </c>
      <c r="IN216" s="107">
        <f t="shared" si="265"/>
        <v>3.2114092926353271E-94</v>
      </c>
      <c r="IO216" s="107">
        <f t="shared" si="265"/>
        <v>4.0538546984031196E-99</v>
      </c>
      <c r="IP216" s="107">
        <f t="shared" si="265"/>
        <v>3.5154679200446419E-109</v>
      </c>
      <c r="IQ216" s="107">
        <f t="shared" si="265"/>
        <v>9.3868257250077407E-112</v>
      </c>
      <c r="IR216" s="107">
        <f t="shared" si="265"/>
        <v>1.683749537073223E-103</v>
      </c>
      <c r="IS216" s="107">
        <f t="shared" si="265"/>
        <v>2.5824433171639122E-100</v>
      </c>
      <c r="IT216" s="107">
        <f t="shared" si="265"/>
        <v>5.441893508436808E-96</v>
      </c>
      <c r="IU216" s="107">
        <f t="shared" si="265"/>
        <v>8.972833751854888E-84</v>
      </c>
      <c r="IV216" s="107">
        <f t="shared" si="265"/>
        <v>1.4119889647837183E-76</v>
      </c>
      <c r="IW216" s="107">
        <f t="shared" si="265"/>
        <v>6.2733814832665213E-47</v>
      </c>
      <c r="IY216" s="107">
        <f t="shared" si="266"/>
        <v>8.5716111120603902E-64</v>
      </c>
      <c r="IZ216" s="107">
        <f t="shared" si="266"/>
        <v>1.2949360487982089E-92</v>
      </c>
      <c r="JA216" s="107">
        <f t="shared" si="266"/>
        <v>2.5767155395646555E-87</v>
      </c>
      <c r="JB216" s="107">
        <f t="shared" si="266"/>
        <v>1.3545974398592621E-84</v>
      </c>
      <c r="JC216" s="107">
        <f t="shared" si="266"/>
        <v>3.0729904421579289E-87</v>
      </c>
      <c r="JD216" s="107">
        <f t="shared" si="266"/>
        <v>3.2114092926353271E-94</v>
      </c>
      <c r="JE216" s="107">
        <f t="shared" si="266"/>
        <v>4.0538546984031196E-99</v>
      </c>
      <c r="JF216" s="107">
        <f t="shared" si="266"/>
        <v>3.5154679200446419E-109</v>
      </c>
      <c r="JG216" s="107">
        <f t="shared" si="266"/>
        <v>9.3868257250077407E-112</v>
      </c>
      <c r="JH216" s="107">
        <f t="shared" si="266"/>
        <v>1.683749537073223E-103</v>
      </c>
      <c r="JI216" s="107">
        <f t="shared" si="266"/>
        <v>2.5824433171639122E-100</v>
      </c>
      <c r="JJ216" s="107">
        <f t="shared" si="266"/>
        <v>5.441893508436808E-96</v>
      </c>
      <c r="JK216" s="107">
        <f t="shared" si="266"/>
        <v>8.972833751854888E-84</v>
      </c>
      <c r="JL216" s="107">
        <f t="shared" si="266"/>
        <v>1.4119889647837183E-76</v>
      </c>
      <c r="JM216" s="107">
        <f t="shared" si="266"/>
        <v>6.2733814832665213E-47</v>
      </c>
    </row>
    <row r="217" spans="2:273" x14ac:dyDescent="0.25">
      <c r="B217" s="2">
        <v>189</v>
      </c>
      <c r="C217" s="37">
        <v>51.435000000000002</v>
      </c>
      <c r="D217" s="37">
        <v>53.968000000000004</v>
      </c>
      <c r="E217" s="37">
        <v>55.305999999999997</v>
      </c>
      <c r="F217" s="37">
        <v>53.048000000000002</v>
      </c>
      <c r="G217" s="37">
        <v>55.567</v>
      </c>
      <c r="H217" s="37">
        <v>56.2</v>
      </c>
      <c r="I217" s="37">
        <v>55.65</v>
      </c>
      <c r="J217" s="37">
        <v>53.533000000000001</v>
      </c>
      <c r="K217" s="37">
        <v>55.533000000000001</v>
      </c>
      <c r="L217" s="37">
        <v>52.082999999999998</v>
      </c>
      <c r="M217" s="37">
        <v>51.55</v>
      </c>
      <c r="N217" s="37">
        <v>53.3</v>
      </c>
      <c r="O217" s="37">
        <v>54.232999999999997</v>
      </c>
      <c r="P217" s="37">
        <v>53.45</v>
      </c>
      <c r="Q217" s="37">
        <v>53.85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102.56864694104561</v>
      </c>
      <c r="DL217" s="2">
        <f t="shared" si="268"/>
        <v>99.758756907308381</v>
      </c>
      <c r="DM217" s="2">
        <f t="shared" si="268"/>
        <v>102.23909243697477</v>
      </c>
      <c r="DN217" s="2">
        <f t="shared" si="268"/>
        <v>106.46340240641709</v>
      </c>
      <c r="DO217" s="2">
        <f t="shared" si="268"/>
        <v>103.87071279325511</v>
      </c>
      <c r="DP217" s="2">
        <f t="shared" si="268"/>
        <v>95.771583394428148</v>
      </c>
      <c r="DQ217" s="2">
        <f t="shared" si="268"/>
        <v>95.394054435483838</v>
      </c>
      <c r="DR217" s="2">
        <f t="shared" si="268"/>
        <v>103.78434593993326</v>
      </c>
      <c r="DS217" s="2">
        <f t="shared" si="268"/>
        <v>87.949363292547289</v>
      </c>
      <c r="DT217" s="2">
        <f t="shared" si="268"/>
        <v>84.884048387096755</v>
      </c>
      <c r="DU217" s="2">
        <f t="shared" si="268"/>
        <v>90.533586290322589</v>
      </c>
      <c r="DV217" s="2">
        <f t="shared" si="268"/>
        <v>97.081637500000014</v>
      </c>
      <c r="DW217" s="2">
        <f t="shared" si="268"/>
        <v>112.12709109237539</v>
      </c>
      <c r="DX217" s="2">
        <f t="shared" si="268"/>
        <v>107.39706060606058</v>
      </c>
      <c r="DY217" s="2">
        <f t="shared" si="268"/>
        <v>99.954647460140905</v>
      </c>
      <c r="EA217" s="2">
        <f t="shared" si="242"/>
        <v>73.317571428571469</v>
      </c>
      <c r="EB217" s="2">
        <f t="shared" si="242"/>
        <v>59.704177777777758</v>
      </c>
      <c r="EC217" s="2">
        <f t="shared" si="242"/>
        <v>47.082944444444479</v>
      </c>
      <c r="ED217" s="2">
        <f t="shared" si="242"/>
        <v>50.704336288088648</v>
      </c>
      <c r="EE217" s="2">
        <f t="shared" si="242"/>
        <v>47.861041615336063</v>
      </c>
      <c r="EF217" s="2">
        <f t="shared" si="241"/>
        <v>48.696225834560259</v>
      </c>
      <c r="EG217" s="2">
        <f t="shared" si="241"/>
        <v>52.124163345514717</v>
      </c>
      <c r="EH217" s="2">
        <f t="shared" si="241"/>
        <v>41.715093585896483</v>
      </c>
      <c r="EI217" s="2">
        <f t="shared" si="241"/>
        <v>48.306094803370776</v>
      </c>
      <c r="EJ217" s="2">
        <f t="shared" si="241"/>
        <v>52.248818984265071</v>
      </c>
      <c r="EK217" s="2">
        <f t="shared" si="213"/>
        <v>50.431093914103542</v>
      </c>
      <c r="EL217" s="2">
        <f t="shared" si="213"/>
        <v>46.432751119257233</v>
      </c>
      <c r="EM217" s="2">
        <f t="shared" si="213"/>
        <v>45.935923321585143</v>
      </c>
      <c r="EN217" s="2">
        <f t="shared" si="213"/>
        <v>52.238821854429212</v>
      </c>
      <c r="EO217" s="2">
        <f t="shared" si="213"/>
        <v>55.325871434005322</v>
      </c>
      <c r="EQ217" s="2">
        <f t="shared" si="269"/>
        <v>50.121218189494073</v>
      </c>
      <c r="ER217" s="2">
        <f t="shared" si="269"/>
        <v>51.805195608516939</v>
      </c>
      <c r="ES217" s="2">
        <f t="shared" si="269"/>
        <v>52.369108675174701</v>
      </c>
      <c r="ET217" s="2">
        <f t="shared" si="269"/>
        <v>50.68440746331855</v>
      </c>
      <c r="EU217" s="2">
        <f t="shared" si="269"/>
        <v>52.251125047238737</v>
      </c>
      <c r="EV217" s="2">
        <f t="shared" si="269"/>
        <v>53.63601879474939</v>
      </c>
      <c r="EW217" s="2">
        <f t="shared" si="269"/>
        <v>53.853833596950167</v>
      </c>
      <c r="EX217" s="2">
        <f t="shared" si="269"/>
        <v>50.550627387692629</v>
      </c>
      <c r="EY217" s="2">
        <f t="shared" si="269"/>
        <v>52.29602042135874</v>
      </c>
      <c r="EZ217" s="2">
        <f t="shared" si="269"/>
        <v>50.998181199940859</v>
      </c>
      <c r="FA217" s="2">
        <f t="shared" si="269"/>
        <v>49.91363003568172</v>
      </c>
      <c r="FB217" s="2">
        <f t="shared" si="269"/>
        <v>49.879710224482025</v>
      </c>
      <c r="FC217" s="2">
        <f t="shared" si="269"/>
        <v>51.948876598892795</v>
      </c>
      <c r="FD217" s="2">
        <f t="shared" si="269"/>
        <v>50.116993239216924</v>
      </c>
      <c r="FE217" s="2">
        <f t="shared" si="269"/>
        <v>50.177174612532447</v>
      </c>
      <c r="FG217" s="2">
        <f t="shared" si="270"/>
        <v>0.99999999999996958</v>
      </c>
      <c r="FH217" s="2">
        <f t="shared" si="270"/>
        <v>0.9999999999999718</v>
      </c>
      <c r="FI217" s="2">
        <f t="shared" si="270"/>
        <v>0.9999999999999678</v>
      </c>
      <c r="FJ217" s="2">
        <f t="shared" si="270"/>
        <v>0.99999999999996736</v>
      </c>
      <c r="FK217" s="2">
        <f t="shared" si="270"/>
        <v>0.99999999999996769</v>
      </c>
      <c r="FL217" s="2">
        <f t="shared" si="270"/>
        <v>0.99999999999997236</v>
      </c>
      <c r="FM217" s="2">
        <f t="shared" si="270"/>
        <v>0.99999999999997291</v>
      </c>
      <c r="FN217" s="2">
        <f t="shared" si="270"/>
        <v>0.99999999999997236</v>
      </c>
      <c r="FO217" s="2">
        <f t="shared" si="270"/>
        <v>0.99999999999997291</v>
      </c>
      <c r="FP217" s="2">
        <f t="shared" si="270"/>
        <v>0.99999999999997269</v>
      </c>
      <c r="FQ217" s="2">
        <f t="shared" si="270"/>
        <v>0.99999999999996692</v>
      </c>
      <c r="FR217" s="2">
        <f t="shared" si="270"/>
        <v>0.9999999999999718</v>
      </c>
      <c r="FS217" s="2">
        <f t="shared" si="270"/>
        <v>0.99999999999944678</v>
      </c>
      <c r="FT217" s="2">
        <f t="shared" si="270"/>
        <v>0.99999999999399347</v>
      </c>
      <c r="FU217" s="2">
        <f t="shared" si="270"/>
        <v>0.99999999996183275</v>
      </c>
      <c r="FW217" s="2">
        <f t="shared" si="262"/>
        <v>0.99999886755893652</v>
      </c>
      <c r="FX217" s="2">
        <f t="shared" si="262"/>
        <v>0.99999933365008797</v>
      </c>
      <c r="FY217" s="2">
        <f t="shared" si="262"/>
        <v>0.99999904828220521</v>
      </c>
      <c r="FZ217" s="2">
        <f t="shared" si="262"/>
        <v>0.99999857660024405</v>
      </c>
      <c r="GA217" s="2">
        <f t="shared" si="262"/>
        <v>0.99999846018440708</v>
      </c>
      <c r="GB217" s="2">
        <f t="shared" si="262"/>
        <v>0.99999881415645131</v>
      </c>
      <c r="GC217" s="2">
        <f t="shared" si="262"/>
        <v>0.9999990524407304</v>
      </c>
      <c r="GD217" s="2">
        <f t="shared" si="262"/>
        <v>0.99999920832922562</v>
      </c>
      <c r="GE217" s="2">
        <f t="shared" si="262"/>
        <v>0.99999912417930992</v>
      </c>
      <c r="GF217" s="2">
        <f t="shared" si="262"/>
        <v>0.99999904725120015</v>
      </c>
      <c r="GG217" s="2">
        <f t="shared" si="262"/>
        <v>0.99999872374728649</v>
      </c>
      <c r="GH217" s="2">
        <f t="shared" si="262"/>
        <v>0.99999861648254063</v>
      </c>
      <c r="GI217" s="2">
        <f t="shared" si="262"/>
        <v>0.99999276756657618</v>
      </c>
      <c r="GJ217" s="2">
        <f t="shared" si="262"/>
        <v>0.99997483749693405</v>
      </c>
      <c r="GK217" s="2">
        <f t="shared" si="262"/>
        <v>0.99993552007199438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1.8455551451379632E-117</v>
      </c>
      <c r="HT217" s="107">
        <f t="shared" si="264"/>
        <v>4.8505828090274361E-164</v>
      </c>
      <c r="HU217" s="107">
        <f t="shared" si="264"/>
        <v>2.4835454036152204E-158</v>
      </c>
      <c r="HV217" s="107">
        <f t="shared" si="264"/>
        <v>7.7310786310671475E-159</v>
      </c>
      <c r="HW217" s="107">
        <f t="shared" si="264"/>
        <v>2.203506059270382E-165</v>
      </c>
      <c r="HX217" s="107">
        <f t="shared" si="264"/>
        <v>7.9881090215996067E-176</v>
      </c>
      <c r="HY217" s="107">
        <f t="shared" si="264"/>
        <v>1.5130656770395753E-182</v>
      </c>
      <c r="HZ217" s="107">
        <f t="shared" si="264"/>
        <v>2.2146682598466934E-198</v>
      </c>
      <c r="IA217" s="107">
        <f t="shared" si="264"/>
        <v>2.3487396855312397E-205</v>
      </c>
      <c r="IB217" s="107">
        <f t="shared" si="264"/>
        <v>1.1038678980232169E-190</v>
      </c>
      <c r="IC217" s="107">
        <f t="shared" si="264"/>
        <v>8.502009757876687E-188</v>
      </c>
      <c r="ID217" s="107">
        <f t="shared" si="264"/>
        <v>9.2552832767698981E-181</v>
      </c>
      <c r="IE217" s="107">
        <f t="shared" si="264"/>
        <v>3.4968744339711492E-162</v>
      </c>
      <c r="IF217" s="107">
        <f t="shared" si="264"/>
        <v>3.8728764176788984E-153</v>
      </c>
      <c r="IG217" s="107">
        <f t="shared" si="264"/>
        <v>2.0372457085395651E-271</v>
      </c>
      <c r="II217" s="107">
        <f t="shared" si="265"/>
        <v>6.2437550480071688E-66</v>
      </c>
      <c r="IJ217" s="107">
        <f t="shared" si="265"/>
        <v>1.2664785912234727E-95</v>
      </c>
      <c r="IK217" s="107">
        <f t="shared" si="265"/>
        <v>3.1777364570333934E-90</v>
      </c>
      <c r="IL217" s="107">
        <f t="shared" si="265"/>
        <v>1.6938619849375446E-87</v>
      </c>
      <c r="IM217" s="107">
        <f t="shared" si="265"/>
        <v>2.9783852967020883E-90</v>
      </c>
      <c r="IN217" s="107">
        <f t="shared" si="265"/>
        <v>2.0472653574216988E-97</v>
      </c>
      <c r="IO217" s="107">
        <f t="shared" si="265"/>
        <v>1.9902948022799261E-102</v>
      </c>
      <c r="IP217" s="107">
        <f t="shared" si="265"/>
        <v>8.7706334422829389E-113</v>
      </c>
      <c r="IQ217" s="107">
        <f t="shared" si="265"/>
        <v>1.8024787072285462E-115</v>
      </c>
      <c r="IR217" s="107">
        <f t="shared" si="265"/>
        <v>5.8487427657029561E-107</v>
      </c>
      <c r="IS217" s="107">
        <f t="shared" si="265"/>
        <v>9.7061815220553486E-104</v>
      </c>
      <c r="IT217" s="107">
        <f t="shared" si="265"/>
        <v>2.7597196545149018E-99</v>
      </c>
      <c r="IU217" s="107">
        <f t="shared" si="265"/>
        <v>9.5187188039070337E-87</v>
      </c>
      <c r="IV217" s="107">
        <f t="shared" si="265"/>
        <v>2.3315709689596803E-79</v>
      </c>
      <c r="IW217" s="107">
        <f t="shared" si="265"/>
        <v>1.2385987475694793E-48</v>
      </c>
      <c r="IY217" s="107">
        <f t="shared" si="266"/>
        <v>6.2437550480071688E-66</v>
      </c>
      <c r="IZ217" s="107">
        <f t="shared" si="266"/>
        <v>1.2664785912234727E-95</v>
      </c>
      <c r="JA217" s="107">
        <f t="shared" si="266"/>
        <v>3.1777364570333934E-90</v>
      </c>
      <c r="JB217" s="107">
        <f t="shared" si="266"/>
        <v>1.6938619849375446E-87</v>
      </c>
      <c r="JC217" s="107">
        <f t="shared" si="266"/>
        <v>2.9783852967020883E-90</v>
      </c>
      <c r="JD217" s="107">
        <f t="shared" si="266"/>
        <v>2.0472653574216988E-97</v>
      </c>
      <c r="JE217" s="107">
        <f t="shared" si="266"/>
        <v>1.9902948022799261E-102</v>
      </c>
      <c r="JF217" s="107">
        <f t="shared" si="266"/>
        <v>8.7706334422829389E-113</v>
      </c>
      <c r="JG217" s="107">
        <f t="shared" si="266"/>
        <v>1.8024787072285462E-115</v>
      </c>
      <c r="JH217" s="107">
        <f t="shared" si="266"/>
        <v>5.8487427657029561E-107</v>
      </c>
      <c r="JI217" s="107">
        <f t="shared" si="266"/>
        <v>9.7061815220553486E-104</v>
      </c>
      <c r="JJ217" s="107">
        <f t="shared" si="266"/>
        <v>2.7597196545149018E-99</v>
      </c>
      <c r="JK217" s="107">
        <f t="shared" si="266"/>
        <v>9.5187188039070337E-87</v>
      </c>
      <c r="JL217" s="107">
        <f t="shared" si="266"/>
        <v>2.3315709689596803E-79</v>
      </c>
      <c r="JM217" s="107">
        <f t="shared" si="266"/>
        <v>1.2385987475694793E-48</v>
      </c>
    </row>
    <row r="218" spans="2:273" x14ac:dyDescent="0.25">
      <c r="B218" s="2">
        <v>190</v>
      </c>
      <c r="C218" s="37">
        <v>50.484000000000002</v>
      </c>
      <c r="D218" s="37">
        <v>54.21</v>
      </c>
      <c r="E218" s="37">
        <v>53.871000000000002</v>
      </c>
      <c r="F218" s="37">
        <v>53.661000000000001</v>
      </c>
      <c r="G218" s="37">
        <v>53.966999999999999</v>
      </c>
      <c r="H218" s="37">
        <v>56.017000000000003</v>
      </c>
      <c r="I218" s="37">
        <v>55.832999999999998</v>
      </c>
      <c r="J218" s="37">
        <v>53.716999999999999</v>
      </c>
      <c r="K218" s="37">
        <v>54.033000000000001</v>
      </c>
      <c r="L218" s="37">
        <v>52.466999999999999</v>
      </c>
      <c r="M218" s="37">
        <v>51.267000000000003</v>
      </c>
      <c r="N218" s="37">
        <v>51.9</v>
      </c>
      <c r="O218" s="37">
        <v>53.933</v>
      </c>
      <c r="P218" s="37">
        <v>53.633000000000003</v>
      </c>
      <c r="Q218" s="37">
        <v>52.116999999999997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102.75145695216909</v>
      </c>
      <c r="DL218" s="2">
        <f t="shared" si="268"/>
        <v>99.921036987522285</v>
      </c>
      <c r="DM218" s="2">
        <f t="shared" si="268"/>
        <v>102.40839663865545</v>
      </c>
      <c r="DN218" s="2">
        <f t="shared" si="268"/>
        <v>106.65481383689837</v>
      </c>
      <c r="DO218" s="2">
        <f t="shared" si="268"/>
        <v>104.03686308651025</v>
      </c>
      <c r="DP218" s="2">
        <f t="shared" si="268"/>
        <v>95.885479288856303</v>
      </c>
      <c r="DQ218" s="2">
        <f t="shared" si="268"/>
        <v>95.502056451612873</v>
      </c>
      <c r="DR218" s="2">
        <f t="shared" si="268"/>
        <v>103.93984827586208</v>
      </c>
      <c r="DS218" s="2">
        <f t="shared" si="268"/>
        <v>88.01672413793105</v>
      </c>
      <c r="DT218" s="2">
        <f t="shared" si="268"/>
        <v>84.922417741935462</v>
      </c>
      <c r="DU218" s="2">
        <f t="shared" si="268"/>
        <v>90.618766129032267</v>
      </c>
      <c r="DV218" s="2">
        <f t="shared" si="268"/>
        <v>97.213537096774218</v>
      </c>
      <c r="DW218" s="2">
        <f t="shared" si="268"/>
        <v>112.33086968475077</v>
      </c>
      <c r="DX218" s="2">
        <f t="shared" si="268"/>
        <v>107.56724242424239</v>
      </c>
      <c r="DY218" s="2">
        <f t="shared" si="268"/>
        <v>100.1050091954023</v>
      </c>
      <c r="EA218" s="2">
        <f t="shared" si="242"/>
        <v>73.437714285714321</v>
      </c>
      <c r="EB218" s="2">
        <f t="shared" si="242"/>
        <v>59.677244444444426</v>
      </c>
      <c r="EC218" s="2">
        <f t="shared" si="242"/>
        <v>46.936711111111137</v>
      </c>
      <c r="ED218" s="2">
        <f t="shared" si="242"/>
        <v>50.583273407202221</v>
      </c>
      <c r="EE218" s="2">
        <f t="shared" si="242"/>
        <v>47.697679606982945</v>
      </c>
      <c r="EF218" s="2">
        <f t="shared" si="241"/>
        <v>48.532728493735164</v>
      </c>
      <c r="EG218" s="2">
        <f t="shared" si="241"/>
        <v>51.992181410742603</v>
      </c>
      <c r="EH218" s="2">
        <f t="shared" si="241"/>
        <v>41.47718037321831</v>
      </c>
      <c r="EI218" s="2">
        <f t="shared" si="241"/>
        <v>48.132136587078641</v>
      </c>
      <c r="EJ218" s="2">
        <f t="shared" si="241"/>
        <v>52.124809901496739</v>
      </c>
      <c r="EK218" s="2">
        <f t="shared" si="213"/>
        <v>50.292406437546909</v>
      </c>
      <c r="EL218" s="2">
        <f t="shared" si="213"/>
        <v>46.26320564285929</v>
      </c>
      <c r="EM218" s="2">
        <f t="shared" si="213"/>
        <v>45.736080847588752</v>
      </c>
      <c r="EN218" s="2">
        <f t="shared" si="213"/>
        <v>52.104790859507261</v>
      </c>
      <c r="EO218" s="2">
        <f t="shared" si="213"/>
        <v>55.215267592240394</v>
      </c>
      <c r="EQ218" s="2">
        <f t="shared" si="269"/>
        <v>50.022077897324777</v>
      </c>
      <c r="ER218" s="2">
        <f t="shared" si="269"/>
        <v>51.704834504931867</v>
      </c>
      <c r="ES218" s="2">
        <f t="shared" si="269"/>
        <v>52.274090625949547</v>
      </c>
      <c r="ET218" s="2">
        <f t="shared" si="269"/>
        <v>50.565535445905212</v>
      </c>
      <c r="EU218" s="2">
        <f t="shared" si="269"/>
        <v>52.133036022372266</v>
      </c>
      <c r="EV218" s="2">
        <f t="shared" si="269"/>
        <v>53.521715542959413</v>
      </c>
      <c r="EW218" s="2">
        <f t="shared" si="269"/>
        <v>53.740395416450852</v>
      </c>
      <c r="EX218" s="2">
        <f t="shared" si="269"/>
        <v>50.401082855888617</v>
      </c>
      <c r="EY218" s="2">
        <f t="shared" si="269"/>
        <v>52.163033208459879</v>
      </c>
      <c r="EZ218" s="2">
        <f t="shared" si="269"/>
        <v>50.862595665672359</v>
      </c>
      <c r="FA218" s="2">
        <f t="shared" si="269"/>
        <v>49.770279617518938</v>
      </c>
      <c r="FB218" s="2">
        <f t="shared" si="269"/>
        <v>49.74463341052963</v>
      </c>
      <c r="FC218" s="2">
        <f t="shared" si="269"/>
        <v>51.810331356074947</v>
      </c>
      <c r="FD218" s="2">
        <f t="shared" si="269"/>
        <v>49.962385689618294</v>
      </c>
      <c r="FE218" s="2">
        <f t="shared" si="269"/>
        <v>50.016611173713834</v>
      </c>
      <c r="FG218" s="2">
        <f t="shared" si="270"/>
        <v>0.9999999999999758</v>
      </c>
      <c r="FH218" s="2">
        <f t="shared" si="270"/>
        <v>0.99999999999997757</v>
      </c>
      <c r="FI218" s="2">
        <f t="shared" si="270"/>
        <v>0.99999999999997446</v>
      </c>
      <c r="FJ218" s="2">
        <f t="shared" si="270"/>
        <v>0.99999999999997402</v>
      </c>
      <c r="FK218" s="2">
        <f t="shared" si="270"/>
        <v>0.99999999999997435</v>
      </c>
      <c r="FL218" s="2">
        <f t="shared" si="270"/>
        <v>0.99999999999997802</v>
      </c>
      <c r="FM218" s="2">
        <f t="shared" si="270"/>
        <v>0.99999999999997846</v>
      </c>
      <c r="FN218" s="2">
        <f t="shared" si="270"/>
        <v>0.99999999999997802</v>
      </c>
      <c r="FO218" s="2">
        <f t="shared" si="270"/>
        <v>0.99999999999997846</v>
      </c>
      <c r="FP218" s="2">
        <f t="shared" si="270"/>
        <v>0.99999999999997835</v>
      </c>
      <c r="FQ218" s="2">
        <f t="shared" si="270"/>
        <v>0.9999999999999738</v>
      </c>
      <c r="FR218" s="2">
        <f t="shared" si="270"/>
        <v>0.99999999999997757</v>
      </c>
      <c r="FS218" s="2">
        <f t="shared" si="270"/>
        <v>0.99999999999955125</v>
      </c>
      <c r="FT218" s="2">
        <f t="shared" si="270"/>
        <v>0.99999999999504219</v>
      </c>
      <c r="FU218" s="2">
        <f t="shared" si="270"/>
        <v>0.99999999996802813</v>
      </c>
      <c r="FW218" s="2">
        <f t="shared" si="262"/>
        <v>0.99999910046987961</v>
      </c>
      <c r="FX218" s="2">
        <f t="shared" si="262"/>
        <v>0.99999947069937811</v>
      </c>
      <c r="FY218" s="2">
        <f t="shared" si="262"/>
        <v>0.99999924402353613</v>
      </c>
      <c r="FZ218" s="2">
        <f t="shared" si="262"/>
        <v>0.9999988693530536</v>
      </c>
      <c r="GA218" s="2">
        <f t="shared" si="262"/>
        <v>0.99999877688061101</v>
      </c>
      <c r="GB218" s="2">
        <f t="shared" si="262"/>
        <v>0.99999905805075751</v>
      </c>
      <c r="GC218" s="2">
        <f t="shared" si="262"/>
        <v>0.99999924732677137</v>
      </c>
      <c r="GD218" s="2">
        <f t="shared" si="262"/>
        <v>0.99999937115344895</v>
      </c>
      <c r="GE218" s="2">
        <f t="shared" si="262"/>
        <v>0.999999304310772</v>
      </c>
      <c r="GF218" s="2">
        <f t="shared" si="262"/>
        <v>0.99999924320457945</v>
      </c>
      <c r="GG218" s="2">
        <f t="shared" si="262"/>
        <v>0.9999989862361689</v>
      </c>
      <c r="GH218" s="2">
        <f t="shared" si="262"/>
        <v>0.99999890103270606</v>
      </c>
      <c r="GI218" s="2">
        <f t="shared" si="262"/>
        <v>0.99999413354225475</v>
      </c>
      <c r="GJ218" s="2">
        <f t="shared" si="262"/>
        <v>0.99997923067341232</v>
      </c>
      <c r="GK218" s="2">
        <f t="shared" si="262"/>
        <v>0.99994598604073759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3.2988437744988379E-120</v>
      </c>
      <c r="HT218" s="107">
        <f t="shared" si="264"/>
        <v>7.8868722954435863E-168</v>
      </c>
      <c r="HU218" s="107">
        <f t="shared" si="264"/>
        <v>4.8866339806251136E-162</v>
      </c>
      <c r="HV218" s="107">
        <f t="shared" si="264"/>
        <v>1.3317133874656964E-162</v>
      </c>
      <c r="HW218" s="107">
        <f t="shared" si="264"/>
        <v>2.6148963693749875E-169</v>
      </c>
      <c r="HX218" s="107">
        <f t="shared" si="264"/>
        <v>5.9357473418764825E-180</v>
      </c>
      <c r="HY218" s="107">
        <f t="shared" si="264"/>
        <v>8.5702425186741049E-187</v>
      </c>
      <c r="HZ218" s="107">
        <f t="shared" si="264"/>
        <v>5.6688952491207398E-203</v>
      </c>
      <c r="IA218" s="107">
        <f t="shared" si="264"/>
        <v>4.0525543810567208E-210</v>
      </c>
      <c r="IB218" s="107">
        <f t="shared" si="264"/>
        <v>4.0087805388851635E-195</v>
      </c>
      <c r="IC218" s="107">
        <f t="shared" si="264"/>
        <v>3.1472859409312666E-192</v>
      </c>
      <c r="ID218" s="107">
        <f t="shared" si="264"/>
        <v>4.8980705885860191E-185</v>
      </c>
      <c r="IE218" s="107">
        <f t="shared" si="264"/>
        <v>4.2441128830682137E-166</v>
      </c>
      <c r="IF218" s="107">
        <f t="shared" si="264"/>
        <v>7.309335492265802E-157</v>
      </c>
      <c r="IG218" s="107">
        <f t="shared" si="264"/>
        <v>3.3722894720124907E-278</v>
      </c>
      <c r="II218" s="107">
        <f t="shared" si="265"/>
        <v>4.1861837603724659E-68</v>
      </c>
      <c r="IJ218" s="107">
        <f t="shared" si="265"/>
        <v>1.1067464128319812E-98</v>
      </c>
      <c r="IK218" s="107">
        <f t="shared" si="265"/>
        <v>3.5050529889245677E-93</v>
      </c>
      <c r="IL218" s="107">
        <f t="shared" si="265"/>
        <v>1.8885142396685842E-90</v>
      </c>
      <c r="IM218" s="107">
        <f t="shared" si="265"/>
        <v>2.5607151017297883E-93</v>
      </c>
      <c r="IN218" s="107">
        <f t="shared" si="265"/>
        <v>1.1521711475812096E-100</v>
      </c>
      <c r="IO218" s="107">
        <f t="shared" si="265"/>
        <v>8.6061951635993175E-106</v>
      </c>
      <c r="IP218" s="107">
        <f t="shared" si="265"/>
        <v>1.9088580015789855E-116</v>
      </c>
      <c r="IQ218" s="107">
        <f t="shared" si="265"/>
        <v>3.0032569593235103E-119</v>
      </c>
      <c r="IR218" s="107">
        <f t="shared" si="265"/>
        <v>1.7789093468618128E-110</v>
      </c>
      <c r="IS218" s="107">
        <f t="shared" si="265"/>
        <v>3.1894067168994094E-107</v>
      </c>
      <c r="IT218" s="107">
        <f t="shared" si="265"/>
        <v>1.2288890614258965E-102</v>
      </c>
      <c r="IU218" s="107">
        <f t="shared" si="265"/>
        <v>8.9419167630051239E-90</v>
      </c>
      <c r="IV218" s="107">
        <f t="shared" si="265"/>
        <v>3.4267269471113211E-82</v>
      </c>
      <c r="IW218" s="107">
        <f t="shared" si="265"/>
        <v>2.2754650536461972E-50</v>
      </c>
      <c r="IY218" s="107">
        <f t="shared" si="266"/>
        <v>4.1861837603724659E-68</v>
      </c>
      <c r="IZ218" s="107">
        <f t="shared" si="266"/>
        <v>1.1067464128319812E-98</v>
      </c>
      <c r="JA218" s="107">
        <f t="shared" si="266"/>
        <v>3.5050529889245677E-93</v>
      </c>
      <c r="JB218" s="107">
        <f t="shared" si="266"/>
        <v>1.8885142396685842E-90</v>
      </c>
      <c r="JC218" s="107">
        <f t="shared" si="266"/>
        <v>2.5607151017297883E-93</v>
      </c>
      <c r="JD218" s="107">
        <f t="shared" si="266"/>
        <v>1.1521711475812096E-100</v>
      </c>
      <c r="JE218" s="107">
        <f t="shared" si="266"/>
        <v>8.6061951635993175E-106</v>
      </c>
      <c r="JF218" s="107">
        <f t="shared" si="266"/>
        <v>1.9088580015789855E-116</v>
      </c>
      <c r="JG218" s="107">
        <f t="shared" si="266"/>
        <v>3.0032569593235103E-119</v>
      </c>
      <c r="JH218" s="107">
        <f t="shared" si="266"/>
        <v>1.7789093468618128E-110</v>
      </c>
      <c r="JI218" s="107">
        <f t="shared" si="266"/>
        <v>3.1894067168994094E-107</v>
      </c>
      <c r="JJ218" s="107">
        <f t="shared" si="266"/>
        <v>1.2288890614258965E-102</v>
      </c>
      <c r="JK218" s="107">
        <f t="shared" si="266"/>
        <v>8.9419167630051239E-90</v>
      </c>
      <c r="JL218" s="107">
        <f t="shared" si="266"/>
        <v>3.4267269471113211E-82</v>
      </c>
      <c r="JM218" s="107">
        <f t="shared" si="266"/>
        <v>2.2754650536461972E-50</v>
      </c>
    </row>
    <row r="219" spans="2:273" x14ac:dyDescent="0.25">
      <c r="B219" s="2">
        <v>191</v>
      </c>
      <c r="C219" s="37">
        <v>50.677</v>
      </c>
      <c r="D219" s="37">
        <v>53.935000000000002</v>
      </c>
      <c r="E219" s="37">
        <v>53.984000000000002</v>
      </c>
      <c r="F219" s="37">
        <v>53.628999999999998</v>
      </c>
      <c r="G219" s="37">
        <v>54.517000000000003</v>
      </c>
      <c r="H219" s="37">
        <v>55.95</v>
      </c>
      <c r="I219" s="37">
        <v>55.116999999999997</v>
      </c>
      <c r="J219" s="37">
        <v>53.65</v>
      </c>
      <c r="K219" s="37">
        <v>54.933</v>
      </c>
      <c r="L219" s="37">
        <v>53.05</v>
      </c>
      <c r="M219" s="37">
        <v>50.232999999999997</v>
      </c>
      <c r="N219" s="37">
        <v>52.183</v>
      </c>
      <c r="O219" s="37">
        <v>54.482999999999997</v>
      </c>
      <c r="P219" s="37">
        <v>52.232999999999997</v>
      </c>
      <c r="Q219" s="37">
        <v>51.25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102.93426696329257</v>
      </c>
      <c r="DL219" s="2">
        <f t="shared" si="268"/>
        <v>100.08331706773619</v>
      </c>
      <c r="DM219" s="2">
        <f t="shared" si="268"/>
        <v>102.57770084033612</v>
      </c>
      <c r="DN219" s="2">
        <f t="shared" si="268"/>
        <v>106.84622526737965</v>
      </c>
      <c r="DO219" s="2">
        <f t="shared" si="268"/>
        <v>104.20301337976538</v>
      </c>
      <c r="DP219" s="2">
        <f t="shared" si="268"/>
        <v>95.999375183284457</v>
      </c>
      <c r="DQ219" s="2">
        <f t="shared" si="268"/>
        <v>95.610058467741908</v>
      </c>
      <c r="DR219" s="2">
        <f t="shared" si="268"/>
        <v>104.09535061179088</v>
      </c>
      <c r="DS219" s="2">
        <f t="shared" si="268"/>
        <v>88.08408498331481</v>
      </c>
      <c r="DT219" s="2">
        <f t="shared" si="268"/>
        <v>84.960787096774169</v>
      </c>
      <c r="DU219" s="2">
        <f t="shared" si="268"/>
        <v>90.703945967741944</v>
      </c>
      <c r="DV219" s="2">
        <f t="shared" si="268"/>
        <v>97.345436693548407</v>
      </c>
      <c r="DW219" s="2">
        <f t="shared" si="268"/>
        <v>112.53464827712614</v>
      </c>
      <c r="DX219" s="2">
        <f t="shared" si="268"/>
        <v>107.73742424242421</v>
      </c>
      <c r="DY219" s="2">
        <f t="shared" si="268"/>
        <v>100.2553709306637</v>
      </c>
      <c r="EA219" s="2">
        <f t="shared" si="242"/>
        <v>73.557857142857188</v>
      </c>
      <c r="EB219" s="2">
        <f t="shared" si="242"/>
        <v>59.650311111111094</v>
      </c>
      <c r="EC219" s="2">
        <f t="shared" si="242"/>
        <v>46.790477777777809</v>
      </c>
      <c r="ED219" s="2">
        <f t="shared" si="242"/>
        <v>50.462210526315793</v>
      </c>
      <c r="EE219" s="2">
        <f t="shared" si="242"/>
        <v>47.534317598629826</v>
      </c>
      <c r="EF219" s="2">
        <f t="shared" si="241"/>
        <v>48.369231152910068</v>
      </c>
      <c r="EG219" s="2">
        <f t="shared" si="241"/>
        <v>51.860199475970482</v>
      </c>
      <c r="EH219" s="2">
        <f t="shared" si="241"/>
        <v>41.239267160540145</v>
      </c>
      <c r="EI219" s="2">
        <f t="shared" si="241"/>
        <v>47.958178370786506</v>
      </c>
      <c r="EJ219" s="2">
        <f t="shared" si="241"/>
        <v>52.000800818728415</v>
      </c>
      <c r="EK219" s="2">
        <f t="shared" si="213"/>
        <v>50.153718960990268</v>
      </c>
      <c r="EL219" s="2">
        <f t="shared" si="213"/>
        <v>46.093660166461341</v>
      </c>
      <c r="EM219" s="2">
        <f t="shared" si="213"/>
        <v>45.536238373592361</v>
      </c>
      <c r="EN219" s="2">
        <f t="shared" si="213"/>
        <v>51.970759864585318</v>
      </c>
      <c r="EO219" s="2">
        <f t="shared" si="213"/>
        <v>55.104663750475467</v>
      </c>
      <c r="EQ219" s="2">
        <f t="shared" si="269"/>
        <v>49.922937605155489</v>
      </c>
      <c r="ER219" s="2">
        <f t="shared" si="269"/>
        <v>51.604473401346795</v>
      </c>
      <c r="ES219" s="2">
        <f t="shared" si="269"/>
        <v>52.179072576724387</v>
      </c>
      <c r="ET219" s="2">
        <f t="shared" si="269"/>
        <v>50.44666342849186</v>
      </c>
      <c r="EU219" s="2">
        <f t="shared" si="269"/>
        <v>52.014946997505788</v>
      </c>
      <c r="EV219" s="2">
        <f t="shared" si="269"/>
        <v>53.407412291169436</v>
      </c>
      <c r="EW219" s="2">
        <f t="shared" si="269"/>
        <v>53.626957235951537</v>
      </c>
      <c r="EX219" s="2">
        <f t="shared" si="269"/>
        <v>50.251538324084606</v>
      </c>
      <c r="EY219" s="2">
        <f t="shared" si="269"/>
        <v>52.030045995561011</v>
      </c>
      <c r="EZ219" s="2">
        <f t="shared" si="269"/>
        <v>50.727010131403866</v>
      </c>
      <c r="FA219" s="2">
        <f t="shared" si="269"/>
        <v>49.626929199356155</v>
      </c>
      <c r="FB219" s="2">
        <f t="shared" si="269"/>
        <v>49.609556596577221</v>
      </c>
      <c r="FC219" s="2">
        <f t="shared" si="269"/>
        <v>51.671786113257099</v>
      </c>
      <c r="FD219" s="2">
        <f t="shared" si="269"/>
        <v>49.807778140019664</v>
      </c>
      <c r="FE219" s="2">
        <f t="shared" si="269"/>
        <v>49.856047734895228</v>
      </c>
      <c r="FG219" s="2">
        <f t="shared" si="270"/>
        <v>0.99999999999998079</v>
      </c>
      <c r="FH219" s="2">
        <f t="shared" si="270"/>
        <v>0.99999999999998224</v>
      </c>
      <c r="FI219" s="2">
        <f t="shared" si="270"/>
        <v>0.99999999999997968</v>
      </c>
      <c r="FJ219" s="2">
        <f t="shared" si="270"/>
        <v>0.99999999999997935</v>
      </c>
      <c r="FK219" s="2">
        <f t="shared" si="270"/>
        <v>0.99999999999997957</v>
      </c>
      <c r="FL219" s="2">
        <f t="shared" si="270"/>
        <v>0.99999999999998257</v>
      </c>
      <c r="FM219" s="2">
        <f t="shared" si="270"/>
        <v>0.9999999999999829</v>
      </c>
      <c r="FN219" s="2">
        <f t="shared" si="270"/>
        <v>0.99999999999998257</v>
      </c>
      <c r="FO219" s="2">
        <f t="shared" si="270"/>
        <v>0.9999999999999829</v>
      </c>
      <c r="FP219" s="2">
        <f t="shared" si="270"/>
        <v>0.99999999999998279</v>
      </c>
      <c r="FQ219" s="2">
        <f t="shared" si="270"/>
        <v>0.99999999999997913</v>
      </c>
      <c r="FR219" s="2">
        <f t="shared" si="270"/>
        <v>0.99999999999998224</v>
      </c>
      <c r="FS219" s="2">
        <f t="shared" si="270"/>
        <v>0.99999999999963596</v>
      </c>
      <c r="FT219" s="2">
        <f t="shared" si="270"/>
        <v>0.99999999999590783</v>
      </c>
      <c r="FU219" s="2">
        <f t="shared" si="270"/>
        <v>0.99999999997321787</v>
      </c>
      <c r="FW219" s="2">
        <f t="shared" si="262"/>
        <v>0.99999928547769512</v>
      </c>
      <c r="FX219" s="2">
        <f t="shared" si="262"/>
        <v>0.99999957956152563</v>
      </c>
      <c r="FY219" s="2">
        <f t="shared" si="262"/>
        <v>0.99999939950645655</v>
      </c>
      <c r="FZ219" s="2">
        <f t="shared" si="262"/>
        <v>0.99999910189499808</v>
      </c>
      <c r="GA219" s="2">
        <f t="shared" si="262"/>
        <v>0.99999902844149047</v>
      </c>
      <c r="GB219" s="2">
        <f t="shared" si="262"/>
        <v>0.99999925178297611</v>
      </c>
      <c r="GC219" s="2">
        <f t="shared" si="262"/>
        <v>0.99999940213031047</v>
      </c>
      <c r="GD219" s="2">
        <f t="shared" si="262"/>
        <v>0.99999950048936459</v>
      </c>
      <c r="GE219" s="2">
        <f t="shared" si="262"/>
        <v>0.99999944739432456</v>
      </c>
      <c r="GF219" s="2">
        <f t="shared" si="262"/>
        <v>0.99999939885593592</v>
      </c>
      <c r="GG219" s="2">
        <f t="shared" si="262"/>
        <v>0.99999919473859777</v>
      </c>
      <c r="GH219" s="2">
        <f t="shared" si="262"/>
        <v>0.99999912705905214</v>
      </c>
      <c r="GI219" s="2">
        <f t="shared" si="262"/>
        <v>0.99999524152998298</v>
      </c>
      <c r="GJ219" s="2">
        <f t="shared" si="262"/>
        <v>0.99998285684874422</v>
      </c>
      <c r="GK219" s="2">
        <f t="shared" si="262"/>
        <v>0.99995475331736616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5.4753185003061576E-123</v>
      </c>
      <c r="HT219" s="107">
        <f t="shared" si="264"/>
        <v>1.1596630268530107E-171</v>
      </c>
      <c r="HU219" s="107">
        <f t="shared" si="264"/>
        <v>8.7023982773115947E-166</v>
      </c>
      <c r="HV219" s="107">
        <f t="shared" si="264"/>
        <v>2.070438762406035E-166</v>
      </c>
      <c r="HW219" s="107">
        <f t="shared" si="264"/>
        <v>2.7880385519430701E-173</v>
      </c>
      <c r="HX219" s="107">
        <f t="shared" si="264"/>
        <v>3.9458708453786958E-184</v>
      </c>
      <c r="HY219" s="107">
        <f t="shared" si="264"/>
        <v>4.3336780852927583E-191</v>
      </c>
      <c r="HZ219" s="107">
        <f t="shared" si="264"/>
        <v>1.2844430899193716E-207</v>
      </c>
      <c r="IA219" s="107">
        <f t="shared" si="264"/>
        <v>6.1599078799206727E-215</v>
      </c>
      <c r="IB219" s="107">
        <f t="shared" si="264"/>
        <v>1.2929158777349714E-199</v>
      </c>
      <c r="IC219" s="107">
        <f t="shared" si="264"/>
        <v>1.033283415822962E-196</v>
      </c>
      <c r="ID219" s="107">
        <f t="shared" si="264"/>
        <v>2.3078833357536504E-189</v>
      </c>
      <c r="IE219" s="107">
        <f t="shared" si="264"/>
        <v>4.6208046230499804E-170</v>
      </c>
      <c r="IF219" s="107">
        <f t="shared" si="264"/>
        <v>1.2431218305368148E-160</v>
      </c>
      <c r="IG219" s="107">
        <f t="shared" si="264"/>
        <v>4.5984262241094702E-285</v>
      </c>
      <c r="II219" s="107">
        <f t="shared" si="265"/>
        <v>2.5833061580526509E-70</v>
      </c>
      <c r="IJ219" s="107">
        <f t="shared" si="265"/>
        <v>8.6416292090258738E-102</v>
      </c>
      <c r="IK219" s="107">
        <f t="shared" si="265"/>
        <v>3.4577440144976698E-96</v>
      </c>
      <c r="IL219" s="107">
        <f t="shared" si="265"/>
        <v>1.8772964683929762E-93</v>
      </c>
      <c r="IM219" s="107">
        <f t="shared" si="265"/>
        <v>1.9529816780942747E-96</v>
      </c>
      <c r="IN219" s="107">
        <f t="shared" si="265"/>
        <v>5.7242720844836943E-104</v>
      </c>
      <c r="IO219" s="107">
        <f t="shared" si="265"/>
        <v>3.277522945755866E-109</v>
      </c>
      <c r="IP219" s="107">
        <f t="shared" si="265"/>
        <v>3.6241609563006821E-120</v>
      </c>
      <c r="IQ219" s="107">
        <f t="shared" si="265"/>
        <v>4.3419225498982338E-123</v>
      </c>
      <c r="IR219" s="107">
        <f t="shared" si="265"/>
        <v>4.7374821502679207E-114</v>
      </c>
      <c r="IS219" s="107">
        <f t="shared" si="265"/>
        <v>9.1624422059200729E-111</v>
      </c>
      <c r="IT219" s="107">
        <f t="shared" si="265"/>
        <v>4.8049521940748121E-106</v>
      </c>
      <c r="IU219" s="107">
        <f t="shared" si="265"/>
        <v>7.4384329838669612E-93</v>
      </c>
      <c r="IV219" s="107">
        <f t="shared" si="265"/>
        <v>4.4824867498639805E-85</v>
      </c>
      <c r="IW219" s="107">
        <f t="shared" si="265"/>
        <v>3.889693132600445E-52</v>
      </c>
      <c r="IY219" s="107">
        <f t="shared" si="266"/>
        <v>2.5833061580526509E-70</v>
      </c>
      <c r="IZ219" s="107">
        <f t="shared" si="266"/>
        <v>8.6416292090258738E-102</v>
      </c>
      <c r="JA219" s="107">
        <f t="shared" si="266"/>
        <v>3.4577440144976698E-96</v>
      </c>
      <c r="JB219" s="107">
        <f t="shared" si="266"/>
        <v>1.8772964683929762E-93</v>
      </c>
      <c r="JC219" s="107">
        <f t="shared" si="266"/>
        <v>1.9529816780942747E-96</v>
      </c>
      <c r="JD219" s="107">
        <f t="shared" si="266"/>
        <v>5.7242720844836943E-104</v>
      </c>
      <c r="JE219" s="107">
        <f t="shared" si="266"/>
        <v>3.277522945755866E-109</v>
      </c>
      <c r="JF219" s="107">
        <f t="shared" si="266"/>
        <v>3.6241609563006821E-120</v>
      </c>
      <c r="JG219" s="107">
        <f t="shared" si="266"/>
        <v>4.3419225498982338E-123</v>
      </c>
      <c r="JH219" s="107">
        <f t="shared" si="266"/>
        <v>4.7374821502679207E-114</v>
      </c>
      <c r="JI219" s="107">
        <f t="shared" si="266"/>
        <v>9.1624422059200729E-111</v>
      </c>
      <c r="JJ219" s="107">
        <f t="shared" si="266"/>
        <v>4.8049521940748121E-106</v>
      </c>
      <c r="JK219" s="107">
        <f t="shared" si="266"/>
        <v>7.4384329838669612E-93</v>
      </c>
      <c r="JL219" s="107">
        <f t="shared" si="266"/>
        <v>4.4824867498639805E-85</v>
      </c>
      <c r="JM219" s="107">
        <f t="shared" si="266"/>
        <v>3.889693132600445E-52</v>
      </c>
    </row>
    <row r="220" spans="2:273" x14ac:dyDescent="0.25">
      <c r="B220" s="2">
        <v>192</v>
      </c>
      <c r="C220" s="37">
        <v>51</v>
      </c>
      <c r="D220" s="37">
        <v>54.274000000000001</v>
      </c>
      <c r="E220" s="37">
        <v>53.564999999999998</v>
      </c>
      <c r="F220" s="37">
        <v>55.081000000000003</v>
      </c>
      <c r="G220" s="37">
        <v>54.6</v>
      </c>
      <c r="H220" s="37">
        <v>54.982999999999997</v>
      </c>
      <c r="I220" s="37">
        <v>55.383000000000003</v>
      </c>
      <c r="J220" s="37">
        <v>52.982999999999997</v>
      </c>
      <c r="K220" s="37">
        <v>53.85</v>
      </c>
      <c r="L220" s="37">
        <v>52.232999999999997</v>
      </c>
      <c r="M220" s="37">
        <v>51.982999999999997</v>
      </c>
      <c r="N220" s="37">
        <v>49.65</v>
      </c>
      <c r="O220" s="37">
        <v>52.783000000000001</v>
      </c>
      <c r="P220" s="37">
        <v>51.817</v>
      </c>
      <c r="Q220" s="37">
        <v>52.366999999999997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103.11707697441604</v>
      </c>
      <c r="DL220" s="2">
        <f t="shared" si="268"/>
        <v>100.24559714795009</v>
      </c>
      <c r="DM220" s="2">
        <f t="shared" si="268"/>
        <v>102.7470050420168</v>
      </c>
      <c r="DN220" s="2">
        <f t="shared" si="268"/>
        <v>107.03763669786095</v>
      </c>
      <c r="DO220" s="2">
        <f t="shared" si="268"/>
        <v>104.36916367302051</v>
      </c>
      <c r="DP220" s="2">
        <f t="shared" si="268"/>
        <v>96.113271077712596</v>
      </c>
      <c r="DQ220" s="2">
        <f t="shared" si="268"/>
        <v>95.718060483870943</v>
      </c>
      <c r="DR220" s="2">
        <f t="shared" si="268"/>
        <v>104.25085294771969</v>
      </c>
      <c r="DS220" s="2">
        <f t="shared" si="268"/>
        <v>88.15144582869857</v>
      </c>
      <c r="DT220" s="2">
        <f t="shared" si="268"/>
        <v>84.999156451612876</v>
      </c>
      <c r="DU220" s="2">
        <f t="shared" si="268"/>
        <v>90.789125806451622</v>
      </c>
      <c r="DV220" s="2">
        <f t="shared" si="268"/>
        <v>97.477336290322597</v>
      </c>
      <c r="DW220" s="2">
        <f t="shared" si="268"/>
        <v>112.7384268695015</v>
      </c>
      <c r="DX220" s="2">
        <f t="shared" si="268"/>
        <v>107.90760606060603</v>
      </c>
      <c r="DY220" s="2">
        <f t="shared" si="268"/>
        <v>100.4057326659251</v>
      </c>
      <c r="EA220" s="2">
        <f t="shared" si="242"/>
        <v>73.67800000000004</v>
      </c>
      <c r="EB220" s="2">
        <f t="shared" si="242"/>
        <v>59.623377777777762</v>
      </c>
      <c r="EC220" s="2">
        <f t="shared" si="242"/>
        <v>46.644244444444475</v>
      </c>
      <c r="ED220" s="2">
        <f t="shared" si="242"/>
        <v>50.341147645429366</v>
      </c>
      <c r="EE220" s="2">
        <f t="shared" si="242"/>
        <v>47.370955590276715</v>
      </c>
      <c r="EF220" s="2">
        <f t="shared" si="241"/>
        <v>48.205733812084972</v>
      </c>
      <c r="EG220" s="2">
        <f t="shared" si="241"/>
        <v>51.728217541198369</v>
      </c>
      <c r="EH220" s="2">
        <f t="shared" si="241"/>
        <v>41.001353947861972</v>
      </c>
      <c r="EI220" s="2">
        <f t="shared" si="241"/>
        <v>47.784220154494378</v>
      </c>
      <c r="EJ220" s="2">
        <f t="shared" si="241"/>
        <v>51.87679173596009</v>
      </c>
      <c r="EK220" s="2">
        <f t="shared" si="213"/>
        <v>50.015031484433628</v>
      </c>
      <c r="EL220" s="2">
        <f t="shared" si="213"/>
        <v>45.924114690063398</v>
      </c>
      <c r="EM220" s="2">
        <f t="shared" si="213"/>
        <v>45.336395899595971</v>
      </c>
      <c r="EN220" s="2">
        <f t="shared" si="213"/>
        <v>51.836728869663368</v>
      </c>
      <c r="EO220" s="2">
        <f t="shared" si="213"/>
        <v>54.99405990871054</v>
      </c>
      <c r="EQ220" s="2">
        <f t="shared" si="269"/>
        <v>49.823797312986201</v>
      </c>
      <c r="ER220" s="2">
        <f t="shared" si="269"/>
        <v>51.504112297761715</v>
      </c>
      <c r="ES220" s="2">
        <f t="shared" si="269"/>
        <v>52.084054527499227</v>
      </c>
      <c r="ET220" s="2">
        <f t="shared" si="269"/>
        <v>50.327791411078515</v>
      </c>
      <c r="EU220" s="2">
        <f t="shared" si="269"/>
        <v>51.896857972639324</v>
      </c>
      <c r="EV220" s="2">
        <f t="shared" si="269"/>
        <v>53.293109039379459</v>
      </c>
      <c r="EW220" s="2">
        <f t="shared" si="269"/>
        <v>53.513519055452221</v>
      </c>
      <c r="EX220" s="2">
        <f t="shared" si="269"/>
        <v>50.101993792280602</v>
      </c>
      <c r="EY220" s="2">
        <f t="shared" si="269"/>
        <v>51.897058782662143</v>
      </c>
      <c r="EZ220" s="2">
        <f t="shared" si="269"/>
        <v>50.591424597135372</v>
      </c>
      <c r="FA220" s="2">
        <f t="shared" si="269"/>
        <v>49.483578781193366</v>
      </c>
      <c r="FB220" s="2">
        <f t="shared" si="269"/>
        <v>49.474479782624819</v>
      </c>
      <c r="FC220" s="2">
        <f t="shared" si="269"/>
        <v>51.533240870439251</v>
      </c>
      <c r="FD220" s="2">
        <f t="shared" si="269"/>
        <v>49.653170590421027</v>
      </c>
      <c r="FE220" s="2">
        <f t="shared" si="269"/>
        <v>49.695484296076614</v>
      </c>
      <c r="FG220" s="2">
        <f t="shared" si="270"/>
        <v>0.99999999999998479</v>
      </c>
      <c r="FH220" s="2">
        <f t="shared" si="270"/>
        <v>0.9999999999999859</v>
      </c>
      <c r="FI220" s="2">
        <f t="shared" si="270"/>
        <v>0.9999999999999839</v>
      </c>
      <c r="FJ220" s="2">
        <f t="shared" si="270"/>
        <v>0.99999999999998368</v>
      </c>
      <c r="FK220" s="2">
        <f t="shared" si="270"/>
        <v>0.99999999999998379</v>
      </c>
      <c r="FL220" s="2">
        <f t="shared" si="270"/>
        <v>0.99999999999998612</v>
      </c>
      <c r="FM220" s="2">
        <f t="shared" si="270"/>
        <v>0.99999999999998646</v>
      </c>
      <c r="FN220" s="2">
        <f t="shared" si="270"/>
        <v>0.99999999999998612</v>
      </c>
      <c r="FO220" s="2">
        <f t="shared" si="270"/>
        <v>0.99999999999998646</v>
      </c>
      <c r="FP220" s="2">
        <f t="shared" si="270"/>
        <v>0.99999999999998634</v>
      </c>
      <c r="FQ220" s="2">
        <f t="shared" si="270"/>
        <v>0.99999999999998346</v>
      </c>
      <c r="FR220" s="2">
        <f t="shared" si="270"/>
        <v>0.9999999999999859</v>
      </c>
      <c r="FS220" s="2">
        <f t="shared" si="270"/>
        <v>0.99999999999970479</v>
      </c>
      <c r="FT220" s="2">
        <f t="shared" si="270"/>
        <v>0.99999999999662226</v>
      </c>
      <c r="FU220" s="2">
        <f t="shared" si="270"/>
        <v>0.99999999997756517</v>
      </c>
      <c r="FW220" s="2">
        <f t="shared" si="262"/>
        <v>0.99999943243467548</v>
      </c>
      <c r="FX220" s="2">
        <f t="shared" si="262"/>
        <v>0.99999966603381996</v>
      </c>
      <c r="FY220" s="2">
        <f t="shared" si="262"/>
        <v>0.99999952301096484</v>
      </c>
      <c r="FZ220" s="2">
        <f t="shared" si="262"/>
        <v>0.99999928660970749</v>
      </c>
      <c r="GA220" s="2">
        <f t="shared" si="262"/>
        <v>0.99999922826348997</v>
      </c>
      <c r="GB220" s="2">
        <f t="shared" si="262"/>
        <v>0.99999940567000078</v>
      </c>
      <c r="GC220" s="2">
        <f t="shared" si="262"/>
        <v>0.99999952509516654</v>
      </c>
      <c r="GD220" s="2">
        <f t="shared" si="262"/>
        <v>0.99999960322455794</v>
      </c>
      <c r="GE220" s="2">
        <f t="shared" si="262"/>
        <v>0.99999956104965937</v>
      </c>
      <c r="GF220" s="2">
        <f t="shared" si="262"/>
        <v>0.99999952249423774</v>
      </c>
      <c r="GG220" s="2">
        <f t="shared" si="262"/>
        <v>0.99999936035802595</v>
      </c>
      <c r="GH220" s="2">
        <f t="shared" si="262"/>
        <v>0.99999930659823333</v>
      </c>
      <c r="GI220" s="2">
        <f t="shared" si="262"/>
        <v>0.999996140254793</v>
      </c>
      <c r="GJ220" s="2">
        <f t="shared" si="262"/>
        <v>0.99998584992885187</v>
      </c>
      <c r="GK220" s="2">
        <f t="shared" si="262"/>
        <v>0.99996209758729426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8.4385651444690588E-126</v>
      </c>
      <c r="HT220" s="107">
        <f t="shared" si="264"/>
        <v>1.5419619358353365E-175</v>
      </c>
      <c r="HU220" s="107">
        <f t="shared" si="264"/>
        <v>1.4026787261419734E-169</v>
      </c>
      <c r="HV220" s="107">
        <f t="shared" si="264"/>
        <v>2.9053174067639118E-170</v>
      </c>
      <c r="HW220" s="107">
        <f t="shared" si="264"/>
        <v>2.670826915225289E-177</v>
      </c>
      <c r="HX220" s="107">
        <f t="shared" si="264"/>
        <v>2.3466321840583326E-188</v>
      </c>
      <c r="HY220" s="107">
        <f t="shared" si="264"/>
        <v>1.9563523967293035E-195</v>
      </c>
      <c r="HZ220" s="107">
        <f t="shared" si="264"/>
        <v>2.5760643324513585E-212</v>
      </c>
      <c r="IA220" s="107">
        <f t="shared" si="264"/>
        <v>8.2483996740768541E-220</v>
      </c>
      <c r="IB220" s="107">
        <f t="shared" si="264"/>
        <v>3.7033073928192075E-204</v>
      </c>
      <c r="IC220" s="107">
        <f t="shared" si="264"/>
        <v>3.0086385408741474E-201</v>
      </c>
      <c r="ID220" s="107">
        <f t="shared" si="264"/>
        <v>9.6817704902760399E-194</v>
      </c>
      <c r="IE220" s="107">
        <f t="shared" si="264"/>
        <v>4.5130549580534854E-174</v>
      </c>
      <c r="IF220" s="107">
        <f t="shared" si="264"/>
        <v>1.905195485098999E-164</v>
      </c>
      <c r="IG220" s="107">
        <f t="shared" si="264"/>
        <v>5.1652928098961741E-292</v>
      </c>
      <c r="II220" s="107">
        <f t="shared" si="265"/>
        <v>1.4672865479535227E-72</v>
      </c>
      <c r="IJ220" s="107">
        <f t="shared" si="265"/>
        <v>6.0288853389522693E-105</v>
      </c>
      <c r="IK220" s="107">
        <f t="shared" si="265"/>
        <v>3.0507669421179693E-99</v>
      </c>
      <c r="IL220" s="107">
        <f t="shared" si="265"/>
        <v>1.6638413117695063E-96</v>
      </c>
      <c r="IM220" s="107">
        <f t="shared" si="265"/>
        <v>1.3212579416662917E-99</v>
      </c>
      <c r="IN220" s="107">
        <f t="shared" si="265"/>
        <v>2.5106153537167633E-107</v>
      </c>
      <c r="IO220" s="107">
        <f t="shared" si="265"/>
        <v>1.0993031084527576E-112</v>
      </c>
      <c r="IP220" s="107">
        <f t="shared" si="265"/>
        <v>6.0024568354621871E-124</v>
      </c>
      <c r="IQ220" s="107">
        <f t="shared" si="265"/>
        <v>5.4467234991460375E-127</v>
      </c>
      <c r="IR220" s="107">
        <f t="shared" si="265"/>
        <v>1.1046894790668566E-117</v>
      </c>
      <c r="IS220" s="107">
        <f t="shared" si="265"/>
        <v>2.3011694429937166E-114</v>
      </c>
      <c r="IT220" s="107">
        <f t="shared" si="265"/>
        <v>1.6496440278323291E-109</v>
      </c>
      <c r="IU220" s="107">
        <f t="shared" si="265"/>
        <v>5.4793201433703148E-96</v>
      </c>
      <c r="IV220" s="107">
        <f t="shared" si="265"/>
        <v>5.2187027564966654E-88</v>
      </c>
      <c r="IW220" s="107">
        <f t="shared" si="265"/>
        <v>6.1867339606474909E-54</v>
      </c>
      <c r="IY220" s="107">
        <f t="shared" si="266"/>
        <v>1.4672865479535227E-72</v>
      </c>
      <c r="IZ220" s="107">
        <f t="shared" si="266"/>
        <v>6.0288853389522693E-105</v>
      </c>
      <c r="JA220" s="107">
        <f t="shared" si="266"/>
        <v>3.0507669421179693E-99</v>
      </c>
      <c r="JB220" s="107">
        <f t="shared" si="266"/>
        <v>1.6638413117695063E-96</v>
      </c>
      <c r="JC220" s="107">
        <f t="shared" si="266"/>
        <v>1.3212579416662917E-99</v>
      </c>
      <c r="JD220" s="107">
        <f t="shared" si="266"/>
        <v>2.5106153537167633E-107</v>
      </c>
      <c r="JE220" s="107">
        <f t="shared" si="266"/>
        <v>1.0993031084527576E-112</v>
      </c>
      <c r="JF220" s="107">
        <f t="shared" si="266"/>
        <v>6.0024568354621871E-124</v>
      </c>
      <c r="JG220" s="107">
        <f t="shared" si="266"/>
        <v>5.4467234991460375E-127</v>
      </c>
      <c r="JH220" s="107">
        <f t="shared" si="266"/>
        <v>1.1046894790668566E-117</v>
      </c>
      <c r="JI220" s="107">
        <f t="shared" si="266"/>
        <v>2.3011694429937166E-114</v>
      </c>
      <c r="JJ220" s="107">
        <f t="shared" si="266"/>
        <v>1.6496440278323291E-109</v>
      </c>
      <c r="JK220" s="107">
        <f t="shared" si="266"/>
        <v>5.4793201433703148E-96</v>
      </c>
      <c r="JL220" s="107">
        <f t="shared" si="266"/>
        <v>5.2187027564966654E-88</v>
      </c>
      <c r="JM220" s="107">
        <f t="shared" si="266"/>
        <v>6.1867339606474909E-54</v>
      </c>
    </row>
    <row r="221" spans="2:273" x14ac:dyDescent="0.25">
      <c r="B221" s="2">
        <v>193</v>
      </c>
      <c r="C221" s="37">
        <v>50.677</v>
      </c>
      <c r="D221" s="37">
        <v>54.387</v>
      </c>
      <c r="E221" s="37">
        <v>54.338999999999999</v>
      </c>
      <c r="F221" s="37">
        <v>54.258000000000003</v>
      </c>
      <c r="G221" s="37">
        <v>53.116999999999997</v>
      </c>
      <c r="H221" s="37">
        <v>55.45</v>
      </c>
      <c r="I221" s="37">
        <v>55.183</v>
      </c>
      <c r="J221" s="37">
        <v>53.767000000000003</v>
      </c>
      <c r="K221" s="37">
        <v>53.55</v>
      </c>
      <c r="L221" s="37">
        <v>51.7</v>
      </c>
      <c r="M221" s="37">
        <v>51.966999999999999</v>
      </c>
      <c r="N221" s="37">
        <v>51.917000000000002</v>
      </c>
      <c r="O221" s="37">
        <v>53.45</v>
      </c>
      <c r="P221" s="37">
        <v>52.216999999999999</v>
      </c>
      <c r="Q221" s="37">
        <v>52.167000000000002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103.2998869855395</v>
      </c>
      <c r="DL221" s="2">
        <f t="shared" si="268"/>
        <v>100.407877228164</v>
      </c>
      <c r="DM221" s="2">
        <f t="shared" si="268"/>
        <v>102.91630924369747</v>
      </c>
      <c r="DN221" s="2">
        <f t="shared" si="268"/>
        <v>107.22904812834223</v>
      </c>
      <c r="DO221" s="2">
        <f t="shared" si="268"/>
        <v>104.53531396627565</v>
      </c>
      <c r="DP221" s="2">
        <f t="shared" si="268"/>
        <v>96.227166972140765</v>
      </c>
      <c r="DQ221" s="2">
        <f t="shared" si="268"/>
        <v>95.826062499999978</v>
      </c>
      <c r="DR221" s="2">
        <f t="shared" si="268"/>
        <v>104.40635528364851</v>
      </c>
      <c r="DS221" s="2">
        <f t="shared" si="268"/>
        <v>88.21880667408233</v>
      </c>
      <c r="DT221" s="2">
        <f t="shared" si="268"/>
        <v>85.037525806451583</v>
      </c>
      <c r="DU221" s="2">
        <f t="shared" si="268"/>
        <v>90.8743056451613</v>
      </c>
      <c r="DV221" s="2">
        <f t="shared" si="268"/>
        <v>97.609235887096787</v>
      </c>
      <c r="DW221" s="2">
        <f t="shared" si="268"/>
        <v>112.94220546187687</v>
      </c>
      <c r="DX221" s="2">
        <f t="shared" si="268"/>
        <v>108.07778787878786</v>
      </c>
      <c r="DY221" s="2">
        <f t="shared" si="268"/>
        <v>100.5560944011865</v>
      </c>
      <c r="EA221" s="2">
        <f t="shared" si="242"/>
        <v>73.798142857142892</v>
      </c>
      <c r="EB221" s="2">
        <f t="shared" si="242"/>
        <v>59.596444444444423</v>
      </c>
      <c r="EC221" s="2">
        <f t="shared" si="242"/>
        <v>46.49801111111114</v>
      </c>
      <c r="ED221" s="2">
        <f t="shared" si="242"/>
        <v>50.220084764542946</v>
      </c>
      <c r="EE221" s="2">
        <f t="shared" si="242"/>
        <v>47.207593581923604</v>
      </c>
      <c r="EF221" s="2">
        <f t="shared" si="241"/>
        <v>48.042236471259884</v>
      </c>
      <c r="EG221" s="2">
        <f t="shared" si="241"/>
        <v>51.596235606426248</v>
      </c>
      <c r="EH221" s="2">
        <f t="shared" si="241"/>
        <v>40.763440735183806</v>
      </c>
      <c r="EI221" s="2">
        <f t="shared" si="241"/>
        <v>47.610261938202243</v>
      </c>
      <c r="EJ221" s="2">
        <f t="shared" si="241"/>
        <v>51.752782653191765</v>
      </c>
      <c r="EK221" s="2">
        <f t="shared" si="213"/>
        <v>49.876344007876995</v>
      </c>
      <c r="EL221" s="2">
        <f t="shared" si="213"/>
        <v>45.754569213665455</v>
      </c>
      <c r="EM221" s="2">
        <f t="shared" si="213"/>
        <v>45.13655342559958</v>
      </c>
      <c r="EN221" s="2">
        <f t="shared" si="213"/>
        <v>51.702697874741418</v>
      </c>
      <c r="EO221" s="2">
        <f t="shared" si="213"/>
        <v>54.883456066945612</v>
      </c>
      <c r="EQ221" s="2">
        <f t="shared" si="269"/>
        <v>49.724657020816906</v>
      </c>
      <c r="ER221" s="2">
        <f t="shared" si="269"/>
        <v>51.403751194176635</v>
      </c>
      <c r="ES221" s="2">
        <f t="shared" si="269"/>
        <v>51.989036478274073</v>
      </c>
      <c r="ET221" s="2">
        <f t="shared" si="269"/>
        <v>50.20891939366517</v>
      </c>
      <c r="EU221" s="2">
        <f t="shared" si="269"/>
        <v>51.778768947772846</v>
      </c>
      <c r="EV221" s="2">
        <f t="shared" si="269"/>
        <v>53.178805787589482</v>
      </c>
      <c r="EW221" s="2">
        <f t="shared" si="269"/>
        <v>53.400080874952906</v>
      </c>
      <c r="EX221" s="2">
        <f t="shared" si="269"/>
        <v>49.952449260476591</v>
      </c>
      <c r="EY221" s="2">
        <f t="shared" si="269"/>
        <v>51.764071569763274</v>
      </c>
      <c r="EZ221" s="2">
        <f t="shared" si="269"/>
        <v>50.455839062866872</v>
      </c>
      <c r="FA221" s="2">
        <f t="shared" si="269"/>
        <v>49.340228363030583</v>
      </c>
      <c r="FB221" s="2">
        <f t="shared" si="269"/>
        <v>49.339402968672417</v>
      </c>
      <c r="FC221" s="2">
        <f t="shared" si="269"/>
        <v>51.394695627621402</v>
      </c>
      <c r="FD221" s="2">
        <f t="shared" si="269"/>
        <v>49.498563040822397</v>
      </c>
      <c r="FE221" s="2">
        <f t="shared" si="269"/>
        <v>49.534920857258001</v>
      </c>
      <c r="FG221" s="2">
        <f t="shared" si="270"/>
        <v>0.9999999999999879</v>
      </c>
      <c r="FH221" s="2">
        <f t="shared" si="270"/>
        <v>0.99999999999998879</v>
      </c>
      <c r="FI221" s="2">
        <f t="shared" si="270"/>
        <v>0.99999999999998723</v>
      </c>
      <c r="FJ221" s="2">
        <f t="shared" si="270"/>
        <v>0.99999999999998701</v>
      </c>
      <c r="FK221" s="2">
        <f t="shared" si="270"/>
        <v>0.99999999999998712</v>
      </c>
      <c r="FL221" s="2">
        <f t="shared" si="270"/>
        <v>0.99999999999998901</v>
      </c>
      <c r="FM221" s="2">
        <f t="shared" si="270"/>
        <v>0.99999999999998923</v>
      </c>
      <c r="FN221" s="2">
        <f t="shared" si="270"/>
        <v>0.99999999999998901</v>
      </c>
      <c r="FO221" s="2">
        <f t="shared" si="270"/>
        <v>0.99999999999998923</v>
      </c>
      <c r="FP221" s="2">
        <f t="shared" si="270"/>
        <v>0.99999999999998912</v>
      </c>
      <c r="FQ221" s="2">
        <f t="shared" si="270"/>
        <v>0.9999999999999869</v>
      </c>
      <c r="FR221" s="2">
        <f t="shared" si="270"/>
        <v>0.99999999999998879</v>
      </c>
      <c r="FS221" s="2">
        <f t="shared" si="270"/>
        <v>0.99999999999976052</v>
      </c>
      <c r="FT221" s="2">
        <f t="shared" si="270"/>
        <v>0.99999999999721201</v>
      </c>
      <c r="FU221" s="2">
        <f t="shared" si="270"/>
        <v>0.99999999998120692</v>
      </c>
      <c r="FW221" s="2">
        <f t="shared" si="262"/>
        <v>0.99999954916678513</v>
      </c>
      <c r="FX221" s="2">
        <f t="shared" si="262"/>
        <v>0.99999973472121551</v>
      </c>
      <c r="FY221" s="2">
        <f t="shared" si="262"/>
        <v>0.99999962111410456</v>
      </c>
      <c r="FZ221" s="2">
        <f t="shared" si="262"/>
        <v>0.9999994333338651</v>
      </c>
      <c r="GA221" s="2">
        <f t="shared" si="262"/>
        <v>0.999999386987803</v>
      </c>
      <c r="GB221" s="2">
        <f t="shared" si="262"/>
        <v>0.9999995279068431</v>
      </c>
      <c r="GC221" s="2">
        <f t="shared" si="262"/>
        <v>0.99999962276964516</v>
      </c>
      <c r="GD221" s="2">
        <f t="shared" si="262"/>
        <v>0.99999968483003776</v>
      </c>
      <c r="GE221" s="2">
        <f t="shared" si="262"/>
        <v>0.99999965132931934</v>
      </c>
      <c r="GF221" s="2">
        <f t="shared" si="262"/>
        <v>0.99999962070365356</v>
      </c>
      <c r="GG221" s="2">
        <f t="shared" si="262"/>
        <v>0.99999949191425308</v>
      </c>
      <c r="GH221" s="2">
        <f t="shared" si="262"/>
        <v>0.99999944921132022</v>
      </c>
      <c r="GI221" s="2">
        <f t="shared" si="262"/>
        <v>0.99999686923938125</v>
      </c>
      <c r="GJ221" s="2">
        <f t="shared" si="262"/>
        <v>0.99998832044319763</v>
      </c>
      <c r="GK221" s="2">
        <f t="shared" si="262"/>
        <v>0.99996824980103161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1.2076417536482936E-128</v>
      </c>
      <c r="HT221" s="107">
        <f t="shared" si="264"/>
        <v>1.854082696886859E-179</v>
      </c>
      <c r="HU221" s="107">
        <f t="shared" si="264"/>
        <v>2.0462858036258411E-173</v>
      </c>
      <c r="HV221" s="107">
        <f t="shared" si="264"/>
        <v>3.6796204543588082E-174</v>
      </c>
      <c r="HW221" s="107">
        <f t="shared" si="264"/>
        <v>2.2987622398964379E-181</v>
      </c>
      <c r="HX221" s="107">
        <f t="shared" si="264"/>
        <v>1.2484771073443339E-192</v>
      </c>
      <c r="HY221" s="107">
        <f t="shared" si="264"/>
        <v>7.8843005295468204E-200</v>
      </c>
      <c r="HZ221" s="107">
        <f t="shared" si="264"/>
        <v>4.5732264605680743E-217</v>
      </c>
      <c r="IA221" s="107">
        <f t="shared" si="264"/>
        <v>9.7300269549729748E-225</v>
      </c>
      <c r="IB221" s="107">
        <f t="shared" si="264"/>
        <v>9.4204034079429132E-209</v>
      </c>
      <c r="IC221" s="107">
        <f t="shared" si="264"/>
        <v>7.7693834805904144E-206</v>
      </c>
      <c r="ID221" s="107">
        <f t="shared" si="264"/>
        <v>3.6161506479603667E-198</v>
      </c>
      <c r="IE221" s="107">
        <f t="shared" si="264"/>
        <v>3.9540719816484666E-178</v>
      </c>
      <c r="IF221" s="107">
        <f t="shared" si="264"/>
        <v>2.6312009219560562E-168</v>
      </c>
      <c r="IG221" s="107">
        <f t="shared" si="264"/>
        <v>4.7794781053347379E-299</v>
      </c>
      <c r="II221" s="107">
        <f t="shared" si="265"/>
        <v>7.6706459544383961E-75</v>
      </c>
      <c r="IJ221" s="107">
        <f t="shared" si="265"/>
        <v>3.7581068199519513E-108</v>
      </c>
      <c r="IK221" s="107">
        <f t="shared" si="265"/>
        <v>2.4073527899578415E-102</v>
      </c>
      <c r="IL221" s="107">
        <f t="shared" si="265"/>
        <v>1.3147817109640234E-99</v>
      </c>
      <c r="IM221" s="107">
        <f t="shared" si="265"/>
        <v>7.929134622589326E-103</v>
      </c>
      <c r="IN221" s="107">
        <f t="shared" si="265"/>
        <v>9.7206013721145046E-111</v>
      </c>
      <c r="IO221" s="107">
        <f t="shared" si="265"/>
        <v>3.2473036357122239E-116</v>
      </c>
      <c r="IP221" s="107">
        <f t="shared" si="265"/>
        <v>8.6723142925944034E-128</v>
      </c>
      <c r="IQ221" s="107">
        <f t="shared" si="265"/>
        <v>5.92855525062164E-131</v>
      </c>
      <c r="IR221" s="107">
        <f t="shared" si="265"/>
        <v>2.2554243566262349E-121</v>
      </c>
      <c r="IS221" s="107">
        <f t="shared" si="265"/>
        <v>5.0526392913727236E-118</v>
      </c>
      <c r="IT221" s="107">
        <f t="shared" si="265"/>
        <v>4.9729313386050194E-113</v>
      </c>
      <c r="IU221" s="107">
        <f t="shared" si="265"/>
        <v>3.5740628225956768E-99</v>
      </c>
      <c r="IV221" s="107">
        <f t="shared" si="265"/>
        <v>5.407614824764313E-91</v>
      </c>
      <c r="IW221" s="107">
        <f t="shared" si="265"/>
        <v>9.155962450253676E-56</v>
      </c>
      <c r="IY221" s="107">
        <f t="shared" si="266"/>
        <v>7.6706459544383961E-75</v>
      </c>
      <c r="IZ221" s="107">
        <f t="shared" si="266"/>
        <v>3.7581068199519513E-108</v>
      </c>
      <c r="JA221" s="107">
        <f t="shared" si="266"/>
        <v>2.4073527899578415E-102</v>
      </c>
      <c r="JB221" s="107">
        <f t="shared" si="266"/>
        <v>1.3147817109640234E-99</v>
      </c>
      <c r="JC221" s="107">
        <f t="shared" si="266"/>
        <v>7.929134622589326E-103</v>
      </c>
      <c r="JD221" s="107">
        <f t="shared" si="266"/>
        <v>9.7206013721145046E-111</v>
      </c>
      <c r="JE221" s="107">
        <f t="shared" si="266"/>
        <v>3.2473036357122239E-116</v>
      </c>
      <c r="JF221" s="107">
        <f t="shared" si="266"/>
        <v>8.6723142925944034E-128</v>
      </c>
      <c r="JG221" s="107">
        <f t="shared" si="266"/>
        <v>5.92855525062164E-131</v>
      </c>
      <c r="JH221" s="107">
        <f t="shared" si="266"/>
        <v>2.2554243566262349E-121</v>
      </c>
      <c r="JI221" s="107">
        <f t="shared" si="266"/>
        <v>5.0526392913727236E-118</v>
      </c>
      <c r="JJ221" s="107">
        <f t="shared" si="266"/>
        <v>4.9729313386050194E-113</v>
      </c>
      <c r="JK221" s="107">
        <f t="shared" si="266"/>
        <v>3.5740628225956768E-99</v>
      </c>
      <c r="JL221" s="107">
        <f t="shared" si="266"/>
        <v>5.407614824764313E-91</v>
      </c>
      <c r="JM221" s="107">
        <f t="shared" si="266"/>
        <v>9.155962450253676E-56</v>
      </c>
    </row>
    <row r="222" spans="2:273" x14ac:dyDescent="0.25">
      <c r="B222" s="2">
        <v>194</v>
      </c>
      <c r="C222" s="37">
        <v>50.854999999999997</v>
      </c>
      <c r="D222" s="37">
        <v>52.887</v>
      </c>
      <c r="E222" s="37">
        <v>53.338999999999999</v>
      </c>
      <c r="F222" s="37">
        <v>52.645000000000003</v>
      </c>
      <c r="G222" s="37">
        <v>55.3</v>
      </c>
      <c r="H222" s="37">
        <v>55.866999999999997</v>
      </c>
      <c r="I222" s="37">
        <v>56.332999999999998</v>
      </c>
      <c r="J222" s="37">
        <v>54.2</v>
      </c>
      <c r="K222" s="37">
        <v>53.8</v>
      </c>
      <c r="L222" s="37">
        <v>51.667000000000002</v>
      </c>
      <c r="M222" s="37">
        <v>50.767000000000003</v>
      </c>
      <c r="N222" s="37">
        <v>51.783000000000001</v>
      </c>
      <c r="O222" s="37">
        <v>53.582999999999998</v>
      </c>
      <c r="P222" s="37">
        <v>52.167000000000002</v>
      </c>
      <c r="Q222" s="37">
        <v>51.982999999999997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103.48269699666298</v>
      </c>
      <c r="DL222" s="2">
        <f t="shared" si="268"/>
        <v>100.5701573083779</v>
      </c>
      <c r="DM222" s="2">
        <f t="shared" si="268"/>
        <v>103.08561344537813</v>
      </c>
      <c r="DN222" s="2">
        <f t="shared" si="268"/>
        <v>107.42045955882351</v>
      </c>
      <c r="DO222" s="2">
        <f t="shared" si="268"/>
        <v>104.70146425953078</v>
      </c>
      <c r="DP222" s="2">
        <f t="shared" si="268"/>
        <v>96.341062866568905</v>
      </c>
      <c r="DQ222" s="2">
        <f t="shared" si="268"/>
        <v>95.934064516129013</v>
      </c>
      <c r="DR222" s="2">
        <f t="shared" si="268"/>
        <v>104.56185761957731</v>
      </c>
      <c r="DS222" s="2">
        <f t="shared" si="268"/>
        <v>88.28616751946609</v>
      </c>
      <c r="DT222" s="2">
        <f t="shared" si="268"/>
        <v>85.075895161290305</v>
      </c>
      <c r="DU222" s="2">
        <f t="shared" si="268"/>
        <v>90.959485483870978</v>
      </c>
      <c r="DV222" s="2">
        <f t="shared" si="268"/>
        <v>97.741135483870991</v>
      </c>
      <c r="DW222" s="2">
        <f t="shared" si="268"/>
        <v>113.14598405425224</v>
      </c>
      <c r="DX222" s="2">
        <f t="shared" si="268"/>
        <v>108.24796969696968</v>
      </c>
      <c r="DY222" s="2">
        <f t="shared" si="268"/>
        <v>100.70645613644791</v>
      </c>
      <c r="EA222" s="2">
        <f t="shared" si="242"/>
        <v>73.918285714285759</v>
      </c>
      <c r="EB222" s="2">
        <f t="shared" si="242"/>
        <v>59.56951111111109</v>
      </c>
      <c r="EC222" s="2">
        <f t="shared" si="242"/>
        <v>46.351777777777812</v>
      </c>
      <c r="ED222" s="2">
        <f t="shared" si="242"/>
        <v>50.099021883656519</v>
      </c>
      <c r="EE222" s="2">
        <f t="shared" si="242"/>
        <v>47.044231573570485</v>
      </c>
      <c r="EF222" s="2">
        <f t="shared" si="241"/>
        <v>47.878739130434781</v>
      </c>
      <c r="EG222" s="2">
        <f t="shared" si="241"/>
        <v>51.464253671654134</v>
      </c>
      <c r="EH222" s="2">
        <f t="shared" si="241"/>
        <v>40.525527522505634</v>
      </c>
      <c r="EI222" s="2">
        <f t="shared" si="241"/>
        <v>47.436303721910107</v>
      </c>
      <c r="EJ222" s="2">
        <f t="shared" si="241"/>
        <v>51.628773570423441</v>
      </c>
      <c r="EK222" s="2">
        <f t="shared" si="213"/>
        <v>49.737656531320354</v>
      </c>
      <c r="EL222" s="2">
        <f t="shared" si="213"/>
        <v>45.585023737267505</v>
      </c>
      <c r="EM222" s="2">
        <f t="shared" si="213"/>
        <v>44.936710951603196</v>
      </c>
      <c r="EN222" s="2">
        <f t="shared" si="213"/>
        <v>51.568666879819475</v>
      </c>
      <c r="EO222" s="2">
        <f t="shared" si="213"/>
        <v>54.772852225180678</v>
      </c>
      <c r="EQ222" s="2">
        <f t="shared" si="269"/>
        <v>49.625516728647611</v>
      </c>
      <c r="ER222" s="2">
        <f t="shared" si="269"/>
        <v>51.303390090591563</v>
      </c>
      <c r="ES222" s="2">
        <f t="shared" si="269"/>
        <v>51.894018429048913</v>
      </c>
      <c r="ET222" s="2">
        <f t="shared" si="269"/>
        <v>50.090047376251817</v>
      </c>
      <c r="EU222" s="2">
        <f t="shared" si="269"/>
        <v>51.660679922906382</v>
      </c>
      <c r="EV222" s="2">
        <f t="shared" si="269"/>
        <v>53.064502535799512</v>
      </c>
      <c r="EW222" s="2">
        <f t="shared" si="269"/>
        <v>53.286642694453583</v>
      </c>
      <c r="EX222" s="2">
        <f t="shared" si="269"/>
        <v>49.802904728672587</v>
      </c>
      <c r="EY222" s="2">
        <f t="shared" si="269"/>
        <v>51.631084356864406</v>
      </c>
      <c r="EZ222" s="2">
        <f t="shared" si="269"/>
        <v>50.320253528598379</v>
      </c>
      <c r="FA222" s="2">
        <f t="shared" si="269"/>
        <v>49.196877944867794</v>
      </c>
      <c r="FB222" s="2">
        <f t="shared" si="269"/>
        <v>49.204326154720007</v>
      </c>
      <c r="FC222" s="2">
        <f t="shared" si="269"/>
        <v>51.256150384803561</v>
      </c>
      <c r="FD222" s="2">
        <f t="shared" si="269"/>
        <v>49.343955491223767</v>
      </c>
      <c r="FE222" s="2">
        <f t="shared" si="269"/>
        <v>49.374357418439395</v>
      </c>
      <c r="FG222" s="2">
        <f t="shared" si="270"/>
        <v>0.99999999999999034</v>
      </c>
      <c r="FH222" s="2">
        <f t="shared" si="270"/>
        <v>0.99999999999999112</v>
      </c>
      <c r="FI222" s="2">
        <f t="shared" si="270"/>
        <v>0.99999999999998979</v>
      </c>
      <c r="FJ222" s="2">
        <f t="shared" si="270"/>
        <v>0.99999999999998967</v>
      </c>
      <c r="FK222" s="2">
        <f t="shared" si="270"/>
        <v>0.99999999999998979</v>
      </c>
      <c r="FL222" s="2">
        <f t="shared" si="270"/>
        <v>0.99999999999999123</v>
      </c>
      <c r="FM222" s="2">
        <f t="shared" si="270"/>
        <v>0.99999999999999145</v>
      </c>
      <c r="FN222" s="2">
        <f t="shared" si="270"/>
        <v>0.99999999999999123</v>
      </c>
      <c r="FO222" s="2">
        <f t="shared" si="270"/>
        <v>0.99999999999999145</v>
      </c>
      <c r="FP222" s="2">
        <f t="shared" si="270"/>
        <v>0.99999999999999134</v>
      </c>
      <c r="FQ222" s="2">
        <f t="shared" si="270"/>
        <v>0.99999999999998956</v>
      </c>
      <c r="FR222" s="2">
        <f t="shared" si="270"/>
        <v>0.99999999999999112</v>
      </c>
      <c r="FS222" s="2">
        <f t="shared" si="270"/>
        <v>0.99999999999980571</v>
      </c>
      <c r="FT222" s="2">
        <f t="shared" si="270"/>
        <v>0.99999999999769884</v>
      </c>
      <c r="FU222" s="2">
        <f t="shared" si="270"/>
        <v>0.99999999998425737</v>
      </c>
      <c r="FW222" s="2">
        <f t="shared" si="262"/>
        <v>0.99999964189041501</v>
      </c>
      <c r="FX222" s="2">
        <f t="shared" si="262"/>
        <v>0.99999978928155997</v>
      </c>
      <c r="FY222" s="2">
        <f t="shared" si="262"/>
        <v>0.99999969904021202</v>
      </c>
      <c r="FZ222" s="2">
        <f t="shared" si="262"/>
        <v>0.9999995498810369</v>
      </c>
      <c r="GA222" s="2">
        <f t="shared" si="262"/>
        <v>0.99999951306704227</v>
      </c>
      <c r="GB222" s="2">
        <f t="shared" si="262"/>
        <v>0.99999962500303963</v>
      </c>
      <c r="GC222" s="2">
        <f t="shared" si="262"/>
        <v>0.99999970035525487</v>
      </c>
      <c r="GD222" s="2">
        <f t="shared" si="262"/>
        <v>0.99999974965158411</v>
      </c>
      <c r="GE222" s="2">
        <f t="shared" si="262"/>
        <v>0.99999972304101392</v>
      </c>
      <c r="GF222" s="2">
        <f t="shared" si="262"/>
        <v>0.99999969871417915</v>
      </c>
      <c r="GG222" s="2">
        <f t="shared" si="262"/>
        <v>0.99999959641310332</v>
      </c>
      <c r="GH222" s="2">
        <f t="shared" si="262"/>
        <v>0.99999956249295074</v>
      </c>
      <c r="GI222" s="2">
        <f t="shared" si="262"/>
        <v>0.99999746054203675</v>
      </c>
      <c r="GJ222" s="2">
        <f t="shared" si="262"/>
        <v>0.99999035962527461</v>
      </c>
      <c r="GK222" s="2">
        <f t="shared" si="262"/>
        <v>0.9999734034311839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1.6047843444467344E-131</v>
      </c>
      <c r="HT222" s="107">
        <f t="shared" si="264"/>
        <v>2.0160298619158093E-183</v>
      </c>
      <c r="HU222" s="107">
        <f t="shared" si="264"/>
        <v>2.7018544987604101E-177</v>
      </c>
      <c r="HV222" s="107">
        <f t="shared" si="264"/>
        <v>4.206195159266981E-178</v>
      </c>
      <c r="HW222" s="107">
        <f t="shared" si="264"/>
        <v>1.7776342751833473E-185</v>
      </c>
      <c r="HX222" s="107">
        <f t="shared" si="264"/>
        <v>5.942214125958779E-197</v>
      </c>
      <c r="HY222" s="107">
        <f t="shared" si="264"/>
        <v>2.8366364654371618E-204</v>
      </c>
      <c r="HZ222" s="107">
        <f t="shared" si="264"/>
        <v>7.186404831592121E-222</v>
      </c>
      <c r="IA222" s="107">
        <f t="shared" si="264"/>
        <v>1.011127807998319E-229</v>
      </c>
      <c r="IB222" s="107">
        <f t="shared" si="264"/>
        <v>2.1281795541010899E-213</v>
      </c>
      <c r="IC222" s="107">
        <f t="shared" si="264"/>
        <v>1.7793763843297017E-210</v>
      </c>
      <c r="ID222" s="107">
        <f t="shared" si="264"/>
        <v>1.2025074318090223E-202</v>
      </c>
      <c r="IE222" s="107">
        <f t="shared" si="264"/>
        <v>3.1076929105190652E-182</v>
      </c>
      <c r="IF222" s="107">
        <f t="shared" si="264"/>
        <v>3.2745808279977904E-172</v>
      </c>
      <c r="IG222" s="107">
        <f t="shared" si="264"/>
        <v>3.6430432840028302E-306</v>
      </c>
      <c r="II222" s="107">
        <f t="shared" si="265"/>
        <v>3.6908256120535926E-77</v>
      </c>
      <c r="IJ222" s="107">
        <f t="shared" si="265"/>
        <v>2.0930946428732189E-111</v>
      </c>
      <c r="IK222" s="107">
        <f t="shared" si="265"/>
        <v>1.6989542660863432E-105</v>
      </c>
      <c r="IL222" s="107">
        <f t="shared" si="265"/>
        <v>9.2630617875300429E-103</v>
      </c>
      <c r="IM222" s="107">
        <f t="shared" si="265"/>
        <v>4.2209391705651168E-106</v>
      </c>
      <c r="IN222" s="107">
        <f t="shared" si="265"/>
        <v>3.3224289068585186E-114</v>
      </c>
      <c r="IO222" s="107">
        <f t="shared" si="265"/>
        <v>8.4480950004240761E-120</v>
      </c>
      <c r="IP222" s="107">
        <f t="shared" si="265"/>
        <v>1.0930051224231425E-131</v>
      </c>
      <c r="IQ222" s="107">
        <f t="shared" si="265"/>
        <v>5.5991159813326823E-135</v>
      </c>
      <c r="IR222" s="107">
        <f t="shared" si="265"/>
        <v>4.0318878592802244E-125</v>
      </c>
      <c r="IS222" s="107">
        <f t="shared" si="265"/>
        <v>9.6987741976413935E-122</v>
      </c>
      <c r="IT222" s="107">
        <f t="shared" si="265"/>
        <v>1.3162918649403033E-116</v>
      </c>
      <c r="IU222" s="107">
        <f t="shared" si="265"/>
        <v>2.0643534910592364E-102</v>
      </c>
      <c r="IV222" s="107">
        <f t="shared" si="265"/>
        <v>4.9870578568925534E-94</v>
      </c>
      <c r="IW222" s="107">
        <f t="shared" si="265"/>
        <v>1.2607784471905684E-57</v>
      </c>
      <c r="IY222" s="107">
        <f t="shared" si="266"/>
        <v>3.6908256120535926E-77</v>
      </c>
      <c r="IZ222" s="107">
        <f t="shared" si="266"/>
        <v>2.0930946428732189E-111</v>
      </c>
      <c r="JA222" s="107">
        <f t="shared" si="266"/>
        <v>1.6989542660863432E-105</v>
      </c>
      <c r="JB222" s="107">
        <f t="shared" si="266"/>
        <v>9.2630617875300429E-103</v>
      </c>
      <c r="JC222" s="107">
        <f t="shared" si="266"/>
        <v>4.2209391705651168E-106</v>
      </c>
      <c r="JD222" s="107">
        <f t="shared" si="266"/>
        <v>3.3224289068585186E-114</v>
      </c>
      <c r="JE222" s="107">
        <f t="shared" si="266"/>
        <v>8.4480950004240761E-120</v>
      </c>
      <c r="JF222" s="107">
        <f t="shared" si="266"/>
        <v>1.0930051224231425E-131</v>
      </c>
      <c r="JG222" s="107">
        <f t="shared" si="266"/>
        <v>5.5991159813326823E-135</v>
      </c>
      <c r="JH222" s="107">
        <f t="shared" si="266"/>
        <v>4.0318878592802244E-125</v>
      </c>
      <c r="JI222" s="107">
        <f t="shared" si="266"/>
        <v>9.6987741976413935E-122</v>
      </c>
      <c r="JJ222" s="107">
        <f t="shared" si="266"/>
        <v>1.3162918649403033E-116</v>
      </c>
      <c r="JK222" s="107">
        <f t="shared" si="266"/>
        <v>2.0643534910592364E-102</v>
      </c>
      <c r="JL222" s="107">
        <f t="shared" si="266"/>
        <v>4.9870578568925534E-94</v>
      </c>
      <c r="JM222" s="107">
        <f t="shared" si="266"/>
        <v>1.2607784471905684E-57</v>
      </c>
    </row>
    <row r="223" spans="2:273" x14ac:dyDescent="0.25">
      <c r="B223" s="2">
        <v>195</v>
      </c>
      <c r="C223" s="37">
        <v>50.838999999999999</v>
      </c>
      <c r="D223" s="37">
        <v>54.015999999999998</v>
      </c>
      <c r="E223" s="37">
        <v>53.677</v>
      </c>
      <c r="F223" s="37">
        <v>53.29</v>
      </c>
      <c r="G223" s="37">
        <v>54.466999999999999</v>
      </c>
      <c r="H223" s="37">
        <v>55.15</v>
      </c>
      <c r="I223" s="37">
        <v>55.517000000000003</v>
      </c>
      <c r="J223" s="37">
        <v>54</v>
      </c>
      <c r="K223" s="37">
        <v>52.533000000000001</v>
      </c>
      <c r="L223" s="37">
        <v>50.917000000000002</v>
      </c>
      <c r="M223" s="37">
        <v>52.482999999999997</v>
      </c>
      <c r="N223" s="37">
        <v>50.55</v>
      </c>
      <c r="O223" s="37">
        <v>54.85</v>
      </c>
      <c r="P223" s="37">
        <v>52.033000000000001</v>
      </c>
      <c r="Q223" s="37">
        <v>52.366999999999997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103.66550700778645</v>
      </c>
      <c r="DL223" s="2">
        <f t="shared" si="268"/>
        <v>100.7324373885918</v>
      </c>
      <c r="DM223" s="2">
        <f t="shared" si="268"/>
        <v>103.25491764705882</v>
      </c>
      <c r="DN223" s="2">
        <f t="shared" si="268"/>
        <v>107.61187098930479</v>
      </c>
      <c r="DO223" s="2">
        <f t="shared" si="268"/>
        <v>104.86761455278591</v>
      </c>
      <c r="DP223" s="2">
        <f t="shared" si="268"/>
        <v>96.454958760997059</v>
      </c>
      <c r="DQ223" s="2">
        <f t="shared" si="268"/>
        <v>96.042066532258033</v>
      </c>
      <c r="DR223" s="2">
        <f t="shared" si="268"/>
        <v>104.71735995550613</v>
      </c>
      <c r="DS223" s="2">
        <f t="shared" si="268"/>
        <v>88.353528364849851</v>
      </c>
      <c r="DT223" s="2">
        <f t="shared" si="268"/>
        <v>85.114264516129012</v>
      </c>
      <c r="DU223" s="2">
        <f t="shared" si="268"/>
        <v>91.044665322580656</v>
      </c>
      <c r="DV223" s="2">
        <f t="shared" si="268"/>
        <v>97.873035080645181</v>
      </c>
      <c r="DW223" s="2">
        <f t="shared" si="268"/>
        <v>113.3497626466276</v>
      </c>
      <c r="DX223" s="2">
        <f t="shared" si="268"/>
        <v>108.41815151515149</v>
      </c>
      <c r="DY223" s="2">
        <f t="shared" si="268"/>
        <v>100.85681787170931</v>
      </c>
      <c r="EA223" s="2">
        <f t="shared" si="242"/>
        <v>74.038428571428611</v>
      </c>
      <c r="EB223" s="2">
        <f t="shared" si="242"/>
        <v>59.542577777777758</v>
      </c>
      <c r="EC223" s="2">
        <f t="shared" si="242"/>
        <v>46.20554444444447</v>
      </c>
      <c r="ED223" s="2">
        <f t="shared" si="242"/>
        <v>49.977959002770092</v>
      </c>
      <c r="EE223" s="2">
        <f t="shared" si="242"/>
        <v>46.880869565217374</v>
      </c>
      <c r="EF223" s="2">
        <f t="shared" si="241"/>
        <v>47.715241789609692</v>
      </c>
      <c r="EG223" s="2">
        <f t="shared" si="241"/>
        <v>51.332271736882021</v>
      </c>
      <c r="EH223" s="2">
        <f t="shared" si="241"/>
        <v>40.287614309827468</v>
      </c>
      <c r="EI223" s="2">
        <f t="shared" si="241"/>
        <v>47.262345505617972</v>
      </c>
      <c r="EJ223" s="2">
        <f t="shared" si="241"/>
        <v>51.504764487655109</v>
      </c>
      <c r="EK223" s="2">
        <f t="shared" si="213"/>
        <v>49.598969054763714</v>
      </c>
      <c r="EL223" s="2">
        <f t="shared" si="213"/>
        <v>45.415478260869563</v>
      </c>
      <c r="EM223" s="2">
        <f t="shared" si="213"/>
        <v>44.736868477606805</v>
      </c>
      <c r="EN223" s="2">
        <f t="shared" si="213"/>
        <v>51.434635884897524</v>
      </c>
      <c r="EO223" s="2">
        <f t="shared" si="213"/>
        <v>54.662248383415751</v>
      </c>
      <c r="EQ223" s="2">
        <f t="shared" si="269"/>
        <v>49.526376436478323</v>
      </c>
      <c r="ER223" s="2">
        <f t="shared" si="269"/>
        <v>51.203028987006491</v>
      </c>
      <c r="ES223" s="2">
        <f t="shared" si="269"/>
        <v>51.799000379823752</v>
      </c>
      <c r="ET223" s="2">
        <f t="shared" si="269"/>
        <v>49.971175358838479</v>
      </c>
      <c r="EU223" s="2">
        <f t="shared" si="269"/>
        <v>51.542590898039904</v>
      </c>
      <c r="EV223" s="2">
        <f t="shared" si="269"/>
        <v>52.950199284009535</v>
      </c>
      <c r="EW223" s="2">
        <f t="shared" si="269"/>
        <v>53.173204513954268</v>
      </c>
      <c r="EX223" s="2">
        <f t="shared" si="269"/>
        <v>49.653360196868576</v>
      </c>
      <c r="EY223" s="2">
        <f t="shared" si="269"/>
        <v>51.498097143965538</v>
      </c>
      <c r="EZ223" s="2">
        <f t="shared" si="269"/>
        <v>50.184667994329885</v>
      </c>
      <c r="FA223" s="2">
        <f t="shared" si="269"/>
        <v>49.053527526705011</v>
      </c>
      <c r="FB223" s="2">
        <f t="shared" si="269"/>
        <v>49.069249340767612</v>
      </c>
      <c r="FC223" s="2">
        <f t="shared" si="269"/>
        <v>51.117605141985706</v>
      </c>
      <c r="FD223" s="2">
        <f t="shared" si="269"/>
        <v>49.18934794162513</v>
      </c>
      <c r="FE223" s="2">
        <f t="shared" si="269"/>
        <v>49.213793979620782</v>
      </c>
      <c r="FG223" s="2">
        <f t="shared" si="270"/>
        <v>0.99999999999999234</v>
      </c>
      <c r="FH223" s="2">
        <f t="shared" si="270"/>
        <v>0.99999999999999289</v>
      </c>
      <c r="FI223" s="2">
        <f t="shared" si="270"/>
        <v>0.9999999999999919</v>
      </c>
      <c r="FJ223" s="2">
        <f t="shared" si="270"/>
        <v>0.99999999999999178</v>
      </c>
      <c r="FK223" s="2">
        <f t="shared" si="270"/>
        <v>0.9999999999999919</v>
      </c>
      <c r="FL223" s="2">
        <f t="shared" si="270"/>
        <v>0.99999999999999301</v>
      </c>
      <c r="FM223" s="2">
        <f t="shared" si="270"/>
        <v>0.99999999999999323</v>
      </c>
      <c r="FN223" s="2">
        <f t="shared" si="270"/>
        <v>0.99999999999999301</v>
      </c>
      <c r="FO223" s="2">
        <f t="shared" si="270"/>
        <v>0.99999999999999323</v>
      </c>
      <c r="FP223" s="2">
        <f t="shared" si="270"/>
        <v>0.99999999999999312</v>
      </c>
      <c r="FQ223" s="2">
        <f t="shared" si="270"/>
        <v>0.99999999999999167</v>
      </c>
      <c r="FR223" s="2">
        <f t="shared" si="270"/>
        <v>0.99999999999999289</v>
      </c>
      <c r="FS223" s="2">
        <f t="shared" si="270"/>
        <v>0.99999999999984246</v>
      </c>
      <c r="FT223" s="2">
        <f t="shared" si="270"/>
        <v>0.99999999999810063</v>
      </c>
      <c r="FU223" s="2">
        <f t="shared" si="270"/>
        <v>0.99999999998681277</v>
      </c>
      <c r="FW223" s="2">
        <f t="shared" si="262"/>
        <v>0.99999971554342459</v>
      </c>
      <c r="FX223" s="2">
        <f t="shared" si="262"/>
        <v>0.99999983262038616</v>
      </c>
      <c r="FY223" s="2">
        <f t="shared" si="262"/>
        <v>0.99999976093912812</v>
      </c>
      <c r="FZ223" s="2">
        <f t="shared" si="262"/>
        <v>0.99999964245776551</v>
      </c>
      <c r="GA223" s="2">
        <f t="shared" si="262"/>
        <v>0.99999961321536457</v>
      </c>
      <c r="GB223" s="2">
        <f t="shared" si="262"/>
        <v>0.99999970212930356</v>
      </c>
      <c r="GC223" s="2">
        <f t="shared" si="262"/>
        <v>0.99999976198370388</v>
      </c>
      <c r="GD223" s="2">
        <f t="shared" si="262"/>
        <v>0.99999980114117448</v>
      </c>
      <c r="GE223" s="2">
        <f t="shared" si="262"/>
        <v>0.99999978000364498</v>
      </c>
      <c r="GF223" s="2">
        <f t="shared" si="262"/>
        <v>0.99999976068015095</v>
      </c>
      <c r="GG223" s="2">
        <f t="shared" si="262"/>
        <v>0.99999967941950618</v>
      </c>
      <c r="GH223" s="2">
        <f t="shared" si="262"/>
        <v>0.99999965247576661</v>
      </c>
      <c r="GI223" s="2">
        <f t="shared" si="262"/>
        <v>0.99999794016636456</v>
      </c>
      <c r="GJ223" s="2">
        <f t="shared" si="262"/>
        <v>0.99999204278096077</v>
      </c>
      <c r="GK223" s="2">
        <f t="shared" si="262"/>
        <v>0.99997772055281497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1.9801727435161046E-134</v>
      </c>
      <c r="HT223" s="107">
        <f t="shared" si="264"/>
        <v>1.9823305657436669E-187</v>
      </c>
      <c r="HU223" s="107">
        <f t="shared" si="264"/>
        <v>3.2288212945856577E-181</v>
      </c>
      <c r="HV223" s="107">
        <f t="shared" si="264"/>
        <v>4.3396182622464916E-182</v>
      </c>
      <c r="HW223" s="107">
        <f t="shared" si="264"/>
        <v>1.2350643293177172E-189</v>
      </c>
      <c r="HX223" s="107">
        <f t="shared" si="264"/>
        <v>2.5301540008106248E-201</v>
      </c>
      <c r="HY223" s="107">
        <f t="shared" si="264"/>
        <v>9.111029318495247E-209</v>
      </c>
      <c r="HZ223" s="107">
        <f t="shared" si="264"/>
        <v>9.9959128070297499E-227</v>
      </c>
      <c r="IA223" s="107">
        <f t="shared" si="264"/>
        <v>9.2564522496640538E-235</v>
      </c>
      <c r="IB223" s="107">
        <f t="shared" si="264"/>
        <v>4.2697739202817427E-218</v>
      </c>
      <c r="IC223" s="107">
        <f t="shared" si="264"/>
        <v>3.6142033448871066E-215</v>
      </c>
      <c r="ID223" s="107">
        <f t="shared" si="264"/>
        <v>3.5602239065757397E-207</v>
      </c>
      <c r="IE223" s="107">
        <f t="shared" si="264"/>
        <v>2.1910379004643603E-186</v>
      </c>
      <c r="IF223" s="107">
        <f t="shared" si="264"/>
        <v>3.6723436258077932E-176</v>
      </c>
      <c r="IG223" s="107">
        <f t="shared" si="264"/>
        <v>0</v>
      </c>
      <c r="II223" s="107">
        <f t="shared" si="265"/>
        <v>1.6345058951905212E-79</v>
      </c>
      <c r="IJ223" s="107">
        <f t="shared" si="265"/>
        <v>1.0415817122309315E-114</v>
      </c>
      <c r="IK223" s="107">
        <f t="shared" si="265"/>
        <v>1.0723381390432231E-108</v>
      </c>
      <c r="IL223" s="107">
        <f t="shared" si="265"/>
        <v>5.8185025893865788E-106</v>
      </c>
      <c r="IM223" s="107">
        <f t="shared" si="265"/>
        <v>1.9931228435222442E-109</v>
      </c>
      <c r="IN223" s="107">
        <f t="shared" si="265"/>
        <v>1.0024543264744948E-117</v>
      </c>
      <c r="IO223" s="107">
        <f t="shared" si="265"/>
        <v>1.935628436944744E-123</v>
      </c>
      <c r="IP223" s="107">
        <f t="shared" si="265"/>
        <v>1.2016765419028779E-135</v>
      </c>
      <c r="IQ223" s="107">
        <f t="shared" si="265"/>
        <v>4.5882176788922495E-139</v>
      </c>
      <c r="IR223" s="107">
        <f t="shared" si="265"/>
        <v>6.3107011403333287E-129</v>
      </c>
      <c r="IS223" s="107">
        <f t="shared" si="265"/>
        <v>1.6275746961018587E-125</v>
      </c>
      <c r="IT223" s="107">
        <f t="shared" si="265"/>
        <v>3.0591872463025383E-120</v>
      </c>
      <c r="IU223" s="107">
        <f t="shared" si="265"/>
        <v>1.0558168948177812E-105</v>
      </c>
      <c r="IV223" s="107">
        <f t="shared" si="265"/>
        <v>4.0933092800576472E-97</v>
      </c>
      <c r="IW223" s="107">
        <f t="shared" si="265"/>
        <v>1.6153317037537347E-59</v>
      </c>
      <c r="IY223" s="107">
        <f t="shared" si="266"/>
        <v>1.6345058951905212E-79</v>
      </c>
      <c r="IZ223" s="107">
        <f t="shared" si="266"/>
        <v>1.0415817122309315E-114</v>
      </c>
      <c r="JA223" s="107">
        <f t="shared" si="266"/>
        <v>1.0723381390432231E-108</v>
      </c>
      <c r="JB223" s="107">
        <f t="shared" si="266"/>
        <v>5.8185025893865788E-106</v>
      </c>
      <c r="JC223" s="107">
        <f t="shared" si="266"/>
        <v>1.9931228435222442E-109</v>
      </c>
      <c r="JD223" s="107">
        <f t="shared" si="266"/>
        <v>1.0024543264744948E-117</v>
      </c>
      <c r="JE223" s="107">
        <f t="shared" si="266"/>
        <v>1.935628436944744E-123</v>
      </c>
      <c r="JF223" s="107">
        <f t="shared" si="266"/>
        <v>1.2016765419028779E-135</v>
      </c>
      <c r="JG223" s="107">
        <f t="shared" si="266"/>
        <v>4.5882176788922495E-139</v>
      </c>
      <c r="JH223" s="107">
        <f t="shared" si="266"/>
        <v>6.3107011403333287E-129</v>
      </c>
      <c r="JI223" s="107">
        <f t="shared" si="266"/>
        <v>1.6275746961018587E-125</v>
      </c>
      <c r="JJ223" s="107">
        <f t="shared" si="266"/>
        <v>3.0591872463025383E-120</v>
      </c>
      <c r="JK223" s="107">
        <f t="shared" si="266"/>
        <v>1.0558168948177812E-105</v>
      </c>
      <c r="JL223" s="107">
        <f t="shared" si="266"/>
        <v>4.0933092800576472E-97</v>
      </c>
      <c r="JM223" s="107">
        <f t="shared" si="266"/>
        <v>1.6153317037537347E-59</v>
      </c>
    </row>
    <row r="224" spans="2:273" x14ac:dyDescent="0.25">
      <c r="B224" s="2">
        <v>196</v>
      </c>
      <c r="C224" s="37">
        <v>50.371000000000002</v>
      </c>
      <c r="D224" s="37">
        <v>53.758000000000003</v>
      </c>
      <c r="E224" s="37">
        <v>53.081000000000003</v>
      </c>
      <c r="F224" s="37">
        <v>54.113</v>
      </c>
      <c r="G224" s="37">
        <v>53.533000000000001</v>
      </c>
      <c r="H224" s="37">
        <v>54.366999999999997</v>
      </c>
      <c r="I224" s="37">
        <v>55.4</v>
      </c>
      <c r="J224" s="37">
        <v>52.817</v>
      </c>
      <c r="K224" s="37">
        <v>54.05</v>
      </c>
      <c r="L224" s="37">
        <v>50.7</v>
      </c>
      <c r="M224" s="37">
        <v>50.85</v>
      </c>
      <c r="N224" s="37">
        <v>51.4</v>
      </c>
      <c r="O224" s="37">
        <v>53.167000000000002</v>
      </c>
      <c r="P224" s="37">
        <v>52.832999999999998</v>
      </c>
      <c r="Q224" s="37">
        <v>52.183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103.84831701890991</v>
      </c>
      <c r="DL224" s="2">
        <f t="shared" si="268"/>
        <v>100.89471746880571</v>
      </c>
      <c r="DM224" s="2">
        <f t="shared" si="268"/>
        <v>103.42422184873948</v>
      </c>
      <c r="DN224" s="2">
        <f t="shared" si="268"/>
        <v>107.80328241978609</v>
      </c>
      <c r="DO224" s="2">
        <f t="shared" si="268"/>
        <v>105.03376484604104</v>
      </c>
      <c r="DP224" s="2">
        <f t="shared" si="268"/>
        <v>96.568854655425213</v>
      </c>
      <c r="DQ224" s="2">
        <f t="shared" si="268"/>
        <v>96.150068548387068</v>
      </c>
      <c r="DR224" s="2">
        <f t="shared" si="268"/>
        <v>104.87286229143493</v>
      </c>
      <c r="DS224" s="2">
        <f t="shared" si="268"/>
        <v>88.420889210233611</v>
      </c>
      <c r="DT224" s="2">
        <f t="shared" si="268"/>
        <v>85.152633870967719</v>
      </c>
      <c r="DU224" s="2">
        <f t="shared" si="268"/>
        <v>91.129845161290334</v>
      </c>
      <c r="DV224" s="2">
        <f t="shared" si="268"/>
        <v>98.004934677419371</v>
      </c>
      <c r="DW224" s="2">
        <f t="shared" si="268"/>
        <v>113.55354123900297</v>
      </c>
      <c r="DX224" s="2">
        <f t="shared" si="268"/>
        <v>108.58833333333331</v>
      </c>
      <c r="DY224" s="2">
        <f t="shared" si="268"/>
        <v>101.00717960697071</v>
      </c>
      <c r="EA224" s="2">
        <f t="shared" si="242"/>
        <v>74.158571428571477</v>
      </c>
      <c r="EB224" s="2">
        <f t="shared" si="242"/>
        <v>59.515644444444426</v>
      </c>
      <c r="EC224" s="2">
        <f t="shared" si="242"/>
        <v>46.059311111111143</v>
      </c>
      <c r="ED224" s="2">
        <f t="shared" si="242"/>
        <v>49.856896121883665</v>
      </c>
      <c r="EE224" s="2">
        <f t="shared" si="242"/>
        <v>46.717507556864255</v>
      </c>
      <c r="EF224" s="2">
        <f t="shared" si="241"/>
        <v>47.551744448784589</v>
      </c>
      <c r="EG224" s="2">
        <f t="shared" si="241"/>
        <v>51.200289802109907</v>
      </c>
      <c r="EH224" s="2">
        <f t="shared" si="241"/>
        <v>40.049701097149295</v>
      </c>
      <c r="EI224" s="2">
        <f t="shared" si="241"/>
        <v>47.088387289325837</v>
      </c>
      <c r="EJ224" s="2">
        <f t="shared" si="241"/>
        <v>51.380755404886784</v>
      </c>
      <c r="EK224" s="2">
        <f t="shared" si="241"/>
        <v>49.460281578207073</v>
      </c>
      <c r="EL224" s="2">
        <f t="shared" si="241"/>
        <v>45.24593278447162</v>
      </c>
      <c r="EM224" s="2">
        <f t="shared" si="241"/>
        <v>44.537026003610414</v>
      </c>
      <c r="EN224" s="2">
        <f t="shared" si="241"/>
        <v>51.300604889975574</v>
      </c>
      <c r="EO224" s="2">
        <f t="shared" si="241"/>
        <v>54.551644541650816</v>
      </c>
      <c r="EQ224" s="2">
        <f t="shared" si="269"/>
        <v>49.427236144309035</v>
      </c>
      <c r="ER224" s="2">
        <f t="shared" si="269"/>
        <v>51.102667883421418</v>
      </c>
      <c r="ES224" s="2">
        <f t="shared" si="269"/>
        <v>51.703982330598592</v>
      </c>
      <c r="ET224" s="2">
        <f t="shared" si="269"/>
        <v>49.852303341425127</v>
      </c>
      <c r="EU224" s="2">
        <f t="shared" si="269"/>
        <v>51.424501873173433</v>
      </c>
      <c r="EV224" s="2">
        <f t="shared" si="269"/>
        <v>52.835896032219559</v>
      </c>
      <c r="EW224" s="2">
        <f t="shared" si="269"/>
        <v>53.059766333454945</v>
      </c>
      <c r="EX224" s="2">
        <f t="shared" si="269"/>
        <v>49.503815665064565</v>
      </c>
      <c r="EY224" s="2">
        <f t="shared" si="269"/>
        <v>51.365109931066669</v>
      </c>
      <c r="EZ224" s="2">
        <f t="shared" si="269"/>
        <v>50.049082460061385</v>
      </c>
      <c r="FA224" s="2">
        <f t="shared" si="269"/>
        <v>48.910177108542229</v>
      </c>
      <c r="FB224" s="2">
        <f t="shared" si="269"/>
        <v>48.934172526815203</v>
      </c>
      <c r="FC224" s="2">
        <f t="shared" si="269"/>
        <v>50.979059899167865</v>
      </c>
      <c r="FD224" s="2">
        <f t="shared" si="269"/>
        <v>49.034740392026499</v>
      </c>
      <c r="FE224" s="2">
        <f t="shared" si="269"/>
        <v>49.053230540802176</v>
      </c>
      <c r="FG224" s="2">
        <f t="shared" si="270"/>
        <v>0.99999999999999389</v>
      </c>
      <c r="FH224" s="2">
        <f t="shared" si="270"/>
        <v>0.99999999999999434</v>
      </c>
      <c r="FI224" s="2">
        <f t="shared" si="270"/>
        <v>0.99999999999999356</v>
      </c>
      <c r="FJ224" s="2">
        <f t="shared" si="270"/>
        <v>0.99999999999999345</v>
      </c>
      <c r="FK224" s="2">
        <f t="shared" si="270"/>
        <v>0.99999999999999356</v>
      </c>
      <c r="FL224" s="2">
        <f t="shared" si="270"/>
        <v>0.99999999999999445</v>
      </c>
      <c r="FM224" s="2">
        <f t="shared" si="270"/>
        <v>0.99999999999999456</v>
      </c>
      <c r="FN224" s="2">
        <f t="shared" si="270"/>
        <v>0.99999999999999445</v>
      </c>
      <c r="FO224" s="2">
        <f t="shared" si="270"/>
        <v>0.99999999999999456</v>
      </c>
      <c r="FP224" s="2">
        <f t="shared" si="270"/>
        <v>0.99999999999999456</v>
      </c>
      <c r="FQ224" s="2">
        <f t="shared" si="270"/>
        <v>0.99999999999999345</v>
      </c>
      <c r="FR224" s="2">
        <f t="shared" si="270"/>
        <v>0.99999999999999434</v>
      </c>
      <c r="FS224" s="2">
        <f t="shared" si="270"/>
        <v>0.99999999999987221</v>
      </c>
      <c r="FT224" s="2">
        <f t="shared" si="270"/>
        <v>0.99999999999843225</v>
      </c>
      <c r="FU224" s="2">
        <f t="shared" si="270"/>
        <v>0.99999999998895339</v>
      </c>
      <c r="FW224" s="2">
        <f t="shared" si="262"/>
        <v>0.99999977404809737</v>
      </c>
      <c r="FX224" s="2">
        <f t="shared" si="262"/>
        <v>0.99999986704564225</v>
      </c>
      <c r="FY224" s="2">
        <f t="shared" si="262"/>
        <v>0.9999998101071903</v>
      </c>
      <c r="FZ224" s="2">
        <f t="shared" si="262"/>
        <v>0.99999971599408721</v>
      </c>
      <c r="GA224" s="2">
        <f t="shared" si="262"/>
        <v>0.99999969276601886</v>
      </c>
      <c r="GB224" s="2">
        <f t="shared" si="262"/>
        <v>0.99999976339288099</v>
      </c>
      <c r="GC224" s="2">
        <f t="shared" si="262"/>
        <v>0.99999981093692636</v>
      </c>
      <c r="GD224" s="2">
        <f t="shared" si="262"/>
        <v>0.99999984204081371</v>
      </c>
      <c r="GE224" s="2">
        <f t="shared" si="262"/>
        <v>0.99999982525067577</v>
      </c>
      <c r="GF224" s="2">
        <f t="shared" si="262"/>
        <v>0.99999980990147741</v>
      </c>
      <c r="GG224" s="2">
        <f t="shared" si="262"/>
        <v>0.9999997453538455</v>
      </c>
      <c r="GH224" s="2">
        <f t="shared" si="262"/>
        <v>0.99999972395166936</v>
      </c>
      <c r="GI224" s="2">
        <f t="shared" si="262"/>
        <v>0.99999832920478204</v>
      </c>
      <c r="GJ224" s="2">
        <f t="shared" si="262"/>
        <v>0.99999343206897717</v>
      </c>
      <c r="GK224" s="2">
        <f t="shared" si="262"/>
        <v>0.99998133693776592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2.268799678549404E-137</v>
      </c>
      <c r="HT224" s="107">
        <f t="shared" si="264"/>
        <v>1.7626469477122917E-191</v>
      </c>
      <c r="HU224" s="107">
        <f t="shared" si="264"/>
        <v>3.4922979091981384E-185</v>
      </c>
      <c r="HV224" s="107">
        <f t="shared" si="264"/>
        <v>4.0409934770178577E-186</v>
      </c>
      <c r="HW224" s="107">
        <f t="shared" si="264"/>
        <v>7.7096442374492743E-194</v>
      </c>
      <c r="HX224" s="107">
        <f t="shared" si="264"/>
        <v>9.6377440562102107E-206</v>
      </c>
      <c r="HY224" s="107">
        <f t="shared" si="264"/>
        <v>2.6124820751892495E-213</v>
      </c>
      <c r="HZ224" s="107">
        <f t="shared" si="264"/>
        <v>1.2307048953776815E-231</v>
      </c>
      <c r="IA224" s="107">
        <f t="shared" si="264"/>
        <v>7.464976556630813E-240</v>
      </c>
      <c r="IB224" s="107">
        <f t="shared" si="264"/>
        <v>7.6077844871931372E-223</v>
      </c>
      <c r="IC224" s="107">
        <f t="shared" si="264"/>
        <v>6.51057965552647E-220</v>
      </c>
      <c r="ID224" s="107">
        <f t="shared" si="264"/>
        <v>9.3845607527839497E-212</v>
      </c>
      <c r="IE224" s="107">
        <f t="shared" si="264"/>
        <v>1.3857302067836993E-190</v>
      </c>
      <c r="IF224" s="107">
        <f t="shared" si="264"/>
        <v>3.7112098393943435E-180</v>
      </c>
      <c r="IG224" s="107">
        <f t="shared" si="264"/>
        <v>0</v>
      </c>
      <c r="II224" s="107">
        <f t="shared" si="265"/>
        <v>6.6622015882698599E-82</v>
      </c>
      <c r="IJ224" s="107">
        <f t="shared" si="265"/>
        <v>4.6310532040662524E-118</v>
      </c>
      <c r="IK224" s="107">
        <f t="shared" si="265"/>
        <v>6.0532267740688847E-112</v>
      </c>
      <c r="IL224" s="107">
        <f t="shared" si="265"/>
        <v>3.2585202927479699E-109</v>
      </c>
      <c r="IM224" s="107">
        <f t="shared" si="265"/>
        <v>8.3482879224091042E-113</v>
      </c>
      <c r="IN224" s="107">
        <f t="shared" si="265"/>
        <v>2.6700334335536565E-121</v>
      </c>
      <c r="IO224" s="107">
        <f t="shared" si="265"/>
        <v>3.9057956704689039E-127</v>
      </c>
      <c r="IP224" s="107">
        <f t="shared" si="265"/>
        <v>1.1524663975937894E-139</v>
      </c>
      <c r="IQ224" s="107">
        <f t="shared" si="265"/>
        <v>3.2622674865056639E-143</v>
      </c>
      <c r="IR224" s="107">
        <f t="shared" si="265"/>
        <v>8.6483403710320912E-133</v>
      </c>
      <c r="IS224" s="107">
        <f t="shared" si="265"/>
        <v>2.3877417802273127E-129</v>
      </c>
      <c r="IT224" s="107">
        <f t="shared" si="265"/>
        <v>6.2426763991120912E-124</v>
      </c>
      <c r="IU224" s="107">
        <f t="shared" si="265"/>
        <v>4.7815891620052579E-109</v>
      </c>
      <c r="IV224" s="107">
        <f t="shared" si="265"/>
        <v>2.9901462366541066E-100</v>
      </c>
      <c r="IW224" s="107">
        <f t="shared" si="265"/>
        <v>1.9256128503378745E-61</v>
      </c>
      <c r="IY224" s="107">
        <f t="shared" si="266"/>
        <v>6.6622015882698599E-82</v>
      </c>
      <c r="IZ224" s="107">
        <f t="shared" si="266"/>
        <v>4.6310532040662524E-118</v>
      </c>
      <c r="JA224" s="107">
        <f t="shared" si="266"/>
        <v>6.0532267740688847E-112</v>
      </c>
      <c r="JB224" s="107">
        <f t="shared" si="266"/>
        <v>3.2585202927479699E-109</v>
      </c>
      <c r="JC224" s="107">
        <f t="shared" si="266"/>
        <v>8.3482879224091042E-113</v>
      </c>
      <c r="JD224" s="107">
        <f t="shared" si="266"/>
        <v>2.6700334335536565E-121</v>
      </c>
      <c r="JE224" s="107">
        <f t="shared" si="266"/>
        <v>3.9057956704689039E-127</v>
      </c>
      <c r="JF224" s="107">
        <f t="shared" si="266"/>
        <v>1.1524663975937894E-139</v>
      </c>
      <c r="JG224" s="107">
        <f t="shared" si="266"/>
        <v>3.2622674865056639E-143</v>
      </c>
      <c r="JH224" s="107">
        <f t="shared" si="266"/>
        <v>8.6483403710320912E-133</v>
      </c>
      <c r="JI224" s="107">
        <f t="shared" si="266"/>
        <v>2.3877417802273127E-129</v>
      </c>
      <c r="JJ224" s="107">
        <f t="shared" si="266"/>
        <v>6.2426763991120912E-124</v>
      </c>
      <c r="JK224" s="107">
        <f t="shared" si="266"/>
        <v>4.7815891620052579E-109</v>
      </c>
      <c r="JL224" s="107">
        <f t="shared" si="266"/>
        <v>2.9901462366541066E-100</v>
      </c>
      <c r="JM224" s="107">
        <f t="shared" si="266"/>
        <v>1.9256128503378745E-61</v>
      </c>
    </row>
    <row r="225" spans="1:273" x14ac:dyDescent="0.25">
      <c r="B225" s="2">
        <v>197</v>
      </c>
      <c r="C225" s="37">
        <v>50.097000000000001</v>
      </c>
      <c r="D225" s="37">
        <v>53.935000000000002</v>
      </c>
      <c r="E225" s="37">
        <v>53.597000000000001</v>
      </c>
      <c r="F225" s="37">
        <v>53.823</v>
      </c>
      <c r="G225" s="37">
        <v>54.167000000000002</v>
      </c>
      <c r="H225" s="37">
        <v>55.6</v>
      </c>
      <c r="I225" s="37">
        <v>55.667000000000002</v>
      </c>
      <c r="J225" s="37">
        <v>54.033000000000001</v>
      </c>
      <c r="K225" s="37">
        <v>53.332999999999998</v>
      </c>
      <c r="L225" s="37">
        <v>52.383000000000003</v>
      </c>
      <c r="M225" s="37">
        <v>51.082999999999998</v>
      </c>
      <c r="N225" s="37">
        <v>51.417000000000002</v>
      </c>
      <c r="O225" s="37">
        <v>53.55</v>
      </c>
      <c r="P225" s="37">
        <v>53.216999999999999</v>
      </c>
      <c r="Q225" s="37">
        <v>53.033000000000001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104.03112703003339</v>
      </c>
      <c r="DL225" s="2">
        <f t="shared" si="268"/>
        <v>101.05699754901961</v>
      </c>
      <c r="DM225" s="2">
        <f t="shared" si="268"/>
        <v>103.59352605042015</v>
      </c>
      <c r="DN225" s="2">
        <f t="shared" si="268"/>
        <v>107.99469385026737</v>
      </c>
      <c r="DO225" s="2">
        <f t="shared" si="268"/>
        <v>105.19991513929617</v>
      </c>
      <c r="DP225" s="2">
        <f t="shared" si="268"/>
        <v>96.682750549853367</v>
      </c>
      <c r="DQ225" s="2">
        <f t="shared" si="268"/>
        <v>96.258070564516103</v>
      </c>
      <c r="DR225" s="2">
        <f t="shared" si="268"/>
        <v>105.02836462736374</v>
      </c>
      <c r="DS225" s="2">
        <f t="shared" si="268"/>
        <v>88.488250055617371</v>
      </c>
      <c r="DT225" s="2">
        <f t="shared" si="268"/>
        <v>85.191003225806426</v>
      </c>
      <c r="DU225" s="2">
        <f t="shared" si="268"/>
        <v>91.215025000000011</v>
      </c>
      <c r="DV225" s="2">
        <f t="shared" si="268"/>
        <v>98.136834274193575</v>
      </c>
      <c r="DW225" s="2">
        <f t="shared" si="268"/>
        <v>113.75731983137834</v>
      </c>
      <c r="DX225" s="2">
        <f t="shared" si="268"/>
        <v>108.75851515151513</v>
      </c>
      <c r="DY225" s="2">
        <f t="shared" si="268"/>
        <v>101.15754134223211</v>
      </c>
      <c r="EA225" s="2">
        <f t="shared" si="242"/>
        <v>74.278714285714329</v>
      </c>
      <c r="EB225" s="2">
        <f t="shared" si="242"/>
        <v>59.488711111111087</v>
      </c>
      <c r="EC225" s="2">
        <f t="shared" si="242"/>
        <v>45.913077777777808</v>
      </c>
      <c r="ED225" s="2">
        <f t="shared" si="242"/>
        <v>49.735833240997238</v>
      </c>
      <c r="EE225" s="2">
        <f t="shared" si="242"/>
        <v>46.554145548511144</v>
      </c>
      <c r="EF225" s="2">
        <f t="shared" si="241"/>
        <v>47.388247107959494</v>
      </c>
      <c r="EG225" s="2">
        <f t="shared" si="241"/>
        <v>51.068307867337786</v>
      </c>
      <c r="EH225" s="2">
        <f t="shared" si="241"/>
        <v>39.811787884471123</v>
      </c>
      <c r="EI225" s="2">
        <f t="shared" si="241"/>
        <v>46.914429073033702</v>
      </c>
      <c r="EJ225" s="2">
        <f t="shared" si="241"/>
        <v>51.25674632211846</v>
      </c>
      <c r="EK225" s="2">
        <f t="shared" si="241"/>
        <v>49.321594101650433</v>
      </c>
      <c r="EL225" s="2">
        <f t="shared" si="241"/>
        <v>45.076387308073677</v>
      </c>
      <c r="EM225" s="2">
        <f t="shared" si="241"/>
        <v>44.337183529614023</v>
      </c>
      <c r="EN225" s="2">
        <f t="shared" si="241"/>
        <v>51.166573895053631</v>
      </c>
      <c r="EO225" s="2">
        <f t="shared" si="241"/>
        <v>54.441040699885889</v>
      </c>
      <c r="EQ225" s="2">
        <f t="shared" si="269"/>
        <v>49.328095852139739</v>
      </c>
      <c r="ER225" s="2">
        <f t="shared" si="269"/>
        <v>51.002306779836339</v>
      </c>
      <c r="ES225" s="2">
        <f t="shared" si="269"/>
        <v>51.608964281373432</v>
      </c>
      <c r="ET225" s="2">
        <f t="shared" si="269"/>
        <v>49.733431324011782</v>
      </c>
      <c r="EU225" s="2">
        <f t="shared" si="269"/>
        <v>51.306412848306962</v>
      </c>
      <c r="EV225" s="2">
        <f t="shared" si="269"/>
        <v>52.721592780429582</v>
      </c>
      <c r="EW225" s="2">
        <f t="shared" si="269"/>
        <v>52.94632815295563</v>
      </c>
      <c r="EX225" s="2">
        <f t="shared" si="269"/>
        <v>49.354271133260553</v>
      </c>
      <c r="EY225" s="2">
        <f t="shared" si="269"/>
        <v>51.232122718167801</v>
      </c>
      <c r="EZ225" s="2">
        <f t="shared" si="269"/>
        <v>49.913496925792892</v>
      </c>
      <c r="FA225" s="2">
        <f t="shared" si="269"/>
        <v>48.766826690379446</v>
      </c>
      <c r="FB225" s="2">
        <f t="shared" si="269"/>
        <v>48.799095712862801</v>
      </c>
      <c r="FC225" s="2">
        <f t="shared" si="269"/>
        <v>50.840514656350017</v>
      </c>
      <c r="FD225" s="2">
        <f t="shared" si="269"/>
        <v>48.880132842427869</v>
      </c>
      <c r="FE225" s="2">
        <f t="shared" si="269"/>
        <v>48.892667101983562</v>
      </c>
      <c r="FG225" s="2">
        <f t="shared" si="270"/>
        <v>0.99999999999999523</v>
      </c>
      <c r="FH225" s="2">
        <f t="shared" si="270"/>
        <v>0.99999999999999556</v>
      </c>
      <c r="FI225" s="2">
        <f t="shared" si="270"/>
        <v>0.99999999999999489</v>
      </c>
      <c r="FJ225" s="2">
        <f t="shared" si="270"/>
        <v>0.99999999999999478</v>
      </c>
      <c r="FK225" s="2">
        <f t="shared" si="270"/>
        <v>0.99999999999999489</v>
      </c>
      <c r="FL225" s="2">
        <f t="shared" si="270"/>
        <v>0.99999999999999567</v>
      </c>
      <c r="FM225" s="2">
        <f t="shared" si="270"/>
        <v>0.99999999999999567</v>
      </c>
      <c r="FN225" s="2">
        <f t="shared" si="270"/>
        <v>0.99999999999999567</v>
      </c>
      <c r="FO225" s="2">
        <f t="shared" si="270"/>
        <v>0.99999999999999567</v>
      </c>
      <c r="FP225" s="2">
        <f t="shared" si="270"/>
        <v>0.99999999999999567</v>
      </c>
      <c r="FQ225" s="2">
        <f t="shared" si="270"/>
        <v>0.99999999999999478</v>
      </c>
      <c r="FR225" s="2">
        <f t="shared" si="270"/>
        <v>0.99999999999999556</v>
      </c>
      <c r="FS225" s="2">
        <f t="shared" si="270"/>
        <v>0.99999999999989631</v>
      </c>
      <c r="FT225" s="2">
        <f t="shared" si="270"/>
        <v>0.99999999999870592</v>
      </c>
      <c r="FU225" s="2">
        <f t="shared" si="270"/>
        <v>0.99999999999074651</v>
      </c>
      <c r="FW225" s="2">
        <f t="shared" si="262"/>
        <v>0.99999982052001568</v>
      </c>
      <c r="FX225" s="2">
        <f t="shared" si="262"/>
        <v>0.99999989439059689</v>
      </c>
      <c r="FY225" s="2">
        <f t="shared" si="262"/>
        <v>0.99999984916277374</v>
      </c>
      <c r="FZ225" s="2">
        <f t="shared" si="262"/>
        <v>0.99999977440607146</v>
      </c>
      <c r="GA225" s="2">
        <f t="shared" si="262"/>
        <v>0.99999975595535873</v>
      </c>
      <c r="GB225" s="2">
        <f t="shared" si="262"/>
        <v>0.99999981205627564</v>
      </c>
      <c r="GC225" s="2">
        <f t="shared" si="262"/>
        <v>0.99999984982185663</v>
      </c>
      <c r="GD225" s="2">
        <f t="shared" si="262"/>
        <v>0.99999987452855432</v>
      </c>
      <c r="GE225" s="2">
        <f t="shared" si="262"/>
        <v>0.99999986119167272</v>
      </c>
      <c r="GF225" s="2">
        <f t="shared" si="262"/>
        <v>0.99999984899937022</v>
      </c>
      <c r="GG225" s="2">
        <f t="shared" si="262"/>
        <v>0.99999979772735903</v>
      </c>
      <c r="GH225" s="2">
        <f t="shared" si="262"/>
        <v>0.99999978072700446</v>
      </c>
      <c r="GI225" s="2">
        <f t="shared" si="262"/>
        <v>0.99999864476605904</v>
      </c>
      <c r="GJ225" s="2">
        <f t="shared" si="262"/>
        <v>0.99999457879602849</v>
      </c>
      <c r="GK225" s="2">
        <f t="shared" si="262"/>
        <v>0.99998436632271015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2.4137638082586247E-140</v>
      </c>
      <c r="HT225" s="107">
        <f t="shared" si="264"/>
        <v>1.4173060658411257E-195</v>
      </c>
      <c r="HU225" s="107">
        <f t="shared" si="264"/>
        <v>3.4187131238442874E-189</v>
      </c>
      <c r="HV225" s="107">
        <f t="shared" si="264"/>
        <v>3.396238027033206E-190</v>
      </c>
      <c r="HW225" s="107">
        <f t="shared" si="264"/>
        <v>4.3238988482719332E-198</v>
      </c>
      <c r="HX225" s="107">
        <f t="shared" si="264"/>
        <v>3.2842216859121971E-210</v>
      </c>
      <c r="HY225" s="107">
        <f t="shared" si="264"/>
        <v>6.6874447158324126E-218</v>
      </c>
      <c r="HZ225" s="107">
        <f t="shared" si="264"/>
        <v>1.3412353768569551E-236</v>
      </c>
      <c r="IA225" s="107">
        <f t="shared" si="264"/>
        <v>5.3034272109078353E-245</v>
      </c>
      <c r="IB225" s="107">
        <f t="shared" si="264"/>
        <v>1.2038354443627137E-227</v>
      </c>
      <c r="IC225" s="107">
        <f t="shared" si="264"/>
        <v>1.0401306547548098E-224</v>
      </c>
      <c r="ID225" s="107">
        <f t="shared" si="264"/>
        <v>2.2024016733537409E-216</v>
      </c>
      <c r="IE225" s="107">
        <f t="shared" si="264"/>
        <v>7.8618228719256553E-195</v>
      </c>
      <c r="IF225" s="107">
        <f t="shared" si="264"/>
        <v>3.3796448271725642E-184</v>
      </c>
      <c r="IG225" s="107">
        <f t="shared" si="264"/>
        <v>0</v>
      </c>
      <c r="II225" s="107">
        <f t="shared" si="265"/>
        <v>2.499277215985077E-84</v>
      </c>
      <c r="IJ225" s="107">
        <f t="shared" si="265"/>
        <v>1.8396934776846691E-121</v>
      </c>
      <c r="IK225" s="107">
        <f t="shared" si="265"/>
        <v>3.0559370690414138E-115</v>
      </c>
      <c r="IL225" s="107">
        <f t="shared" si="265"/>
        <v>1.626968192954605E-112</v>
      </c>
      <c r="IM225" s="107">
        <f t="shared" si="265"/>
        <v>3.1016729750498901E-116</v>
      </c>
      <c r="IN225" s="107">
        <f t="shared" si="265"/>
        <v>6.277822359582993E-125</v>
      </c>
      <c r="IO225" s="107">
        <f t="shared" si="265"/>
        <v>6.9409434070614418E-131</v>
      </c>
      <c r="IP225" s="107">
        <f t="shared" si="265"/>
        <v>9.6414308744602226E-144</v>
      </c>
      <c r="IQ225" s="107">
        <f t="shared" si="265"/>
        <v>2.0125343369457864E-147</v>
      </c>
      <c r="IR225" s="107">
        <f t="shared" si="265"/>
        <v>1.0376981831505287E-136</v>
      </c>
      <c r="IS225" s="107">
        <f t="shared" si="265"/>
        <v>3.0623378304489811E-133</v>
      </c>
      <c r="IT225" s="107">
        <f t="shared" si="265"/>
        <v>1.1185190945651296E-127</v>
      </c>
      <c r="IU225" s="107">
        <f t="shared" si="265"/>
        <v>1.9174835048129616E-112</v>
      </c>
      <c r="IV225" s="107">
        <f t="shared" si="265"/>
        <v>1.9439917085211535E-103</v>
      </c>
      <c r="IW225" s="107">
        <f t="shared" si="265"/>
        <v>2.1357818055227958E-63</v>
      </c>
      <c r="IY225" s="107">
        <f t="shared" si="266"/>
        <v>2.499277215985077E-84</v>
      </c>
      <c r="IZ225" s="107">
        <f t="shared" si="266"/>
        <v>1.8396934776846691E-121</v>
      </c>
      <c r="JA225" s="107">
        <f t="shared" si="266"/>
        <v>3.0559370690414138E-115</v>
      </c>
      <c r="JB225" s="107">
        <f t="shared" si="266"/>
        <v>1.626968192954605E-112</v>
      </c>
      <c r="JC225" s="107">
        <f t="shared" si="266"/>
        <v>3.1016729750498901E-116</v>
      </c>
      <c r="JD225" s="107">
        <f t="shared" si="266"/>
        <v>6.277822359582993E-125</v>
      </c>
      <c r="JE225" s="107">
        <f t="shared" si="266"/>
        <v>6.9409434070614418E-131</v>
      </c>
      <c r="JF225" s="107">
        <f t="shared" si="266"/>
        <v>9.6414308744602226E-144</v>
      </c>
      <c r="JG225" s="107">
        <f t="shared" si="266"/>
        <v>2.0125343369457864E-147</v>
      </c>
      <c r="JH225" s="107">
        <f t="shared" si="266"/>
        <v>1.0376981831505287E-136</v>
      </c>
      <c r="JI225" s="107">
        <f t="shared" si="266"/>
        <v>3.0623378304489811E-133</v>
      </c>
      <c r="JJ225" s="107">
        <f t="shared" si="266"/>
        <v>1.1185190945651296E-127</v>
      </c>
      <c r="JK225" s="107">
        <f t="shared" si="266"/>
        <v>1.9174835048129616E-112</v>
      </c>
      <c r="JL225" s="107">
        <f t="shared" si="266"/>
        <v>1.9439917085211535E-103</v>
      </c>
      <c r="JM225" s="107">
        <f t="shared" si="266"/>
        <v>2.1357818055227958E-63</v>
      </c>
    </row>
    <row r="226" spans="1:273" x14ac:dyDescent="0.25">
      <c r="B226" s="2">
        <v>198</v>
      </c>
      <c r="C226" s="37">
        <v>50.661000000000001</v>
      </c>
      <c r="D226" s="37">
        <v>53.548000000000002</v>
      </c>
      <c r="E226" s="37">
        <v>53.128999999999998</v>
      </c>
      <c r="F226" s="37">
        <v>54.097000000000001</v>
      </c>
      <c r="G226" s="37">
        <v>53.9</v>
      </c>
      <c r="H226" s="37">
        <v>55.582999999999998</v>
      </c>
      <c r="I226" s="37">
        <v>55.533000000000001</v>
      </c>
      <c r="J226" s="37">
        <v>52.982999999999997</v>
      </c>
      <c r="K226" s="37">
        <v>53.6</v>
      </c>
      <c r="L226" s="37">
        <v>51.1</v>
      </c>
      <c r="M226" s="37">
        <v>51.033000000000001</v>
      </c>
      <c r="N226" s="37">
        <v>50.55</v>
      </c>
      <c r="O226" s="37">
        <v>54.267000000000003</v>
      </c>
      <c r="P226" s="37">
        <v>52.116999999999997</v>
      </c>
      <c r="Q226" s="37">
        <v>51.85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104.21393704115685</v>
      </c>
      <c r="DL226" s="2">
        <f t="shared" si="268"/>
        <v>101.21927762923352</v>
      </c>
      <c r="DM226" s="2">
        <f t="shared" si="268"/>
        <v>103.76283025210083</v>
      </c>
      <c r="DN226" s="2">
        <f t="shared" si="268"/>
        <v>108.18610528074865</v>
      </c>
      <c r="DO226" s="2">
        <f t="shared" si="268"/>
        <v>105.3660654325513</v>
      </c>
      <c r="DP226" s="2">
        <f t="shared" si="268"/>
        <v>96.796646444281521</v>
      </c>
      <c r="DQ226" s="2">
        <f t="shared" si="268"/>
        <v>96.366072580645138</v>
      </c>
      <c r="DR226" s="2">
        <f t="shared" si="268"/>
        <v>105.18386696329256</v>
      </c>
      <c r="DS226" s="2">
        <f t="shared" si="268"/>
        <v>88.555610901001131</v>
      </c>
      <c r="DT226" s="2">
        <f t="shared" si="268"/>
        <v>85.229372580645133</v>
      </c>
      <c r="DU226" s="2">
        <f t="shared" si="268"/>
        <v>91.300204838709689</v>
      </c>
      <c r="DV226" s="2">
        <f t="shared" si="268"/>
        <v>98.268733870967765</v>
      </c>
      <c r="DW226" s="2">
        <f t="shared" si="268"/>
        <v>113.9610984237537</v>
      </c>
      <c r="DX226" s="2">
        <f t="shared" si="268"/>
        <v>108.92869696969694</v>
      </c>
      <c r="DY226" s="2">
        <f t="shared" si="268"/>
        <v>101.30790307749351</v>
      </c>
      <c r="EA226" s="2">
        <f t="shared" si="242"/>
        <v>74.398857142857196</v>
      </c>
      <c r="EB226" s="2">
        <f t="shared" si="242"/>
        <v>59.461777777777755</v>
      </c>
      <c r="EC226" s="2">
        <f t="shared" si="242"/>
        <v>45.766844444444473</v>
      </c>
      <c r="ED226" s="2">
        <f t="shared" si="242"/>
        <v>49.614770360110811</v>
      </c>
      <c r="EE226" s="2">
        <f t="shared" si="242"/>
        <v>46.390783540158033</v>
      </c>
      <c r="EF226" s="2">
        <f t="shared" si="241"/>
        <v>47.224749767134405</v>
      </c>
      <c r="EG226" s="2">
        <f t="shared" si="241"/>
        <v>50.936325932565666</v>
      </c>
      <c r="EH226" s="2">
        <f t="shared" si="241"/>
        <v>39.573874671792957</v>
      </c>
      <c r="EI226" s="2">
        <f t="shared" si="241"/>
        <v>46.740470856741567</v>
      </c>
      <c r="EJ226" s="2">
        <f t="shared" si="241"/>
        <v>51.132737239350135</v>
      </c>
      <c r="EK226" s="2">
        <f t="shared" si="241"/>
        <v>49.182906625093793</v>
      </c>
      <c r="EL226" s="2">
        <f t="shared" si="241"/>
        <v>44.906841831675727</v>
      </c>
      <c r="EM226" s="2">
        <f t="shared" si="241"/>
        <v>44.137341055617632</v>
      </c>
      <c r="EN226" s="2">
        <f t="shared" si="241"/>
        <v>51.032542900131673</v>
      </c>
      <c r="EO226" s="2">
        <f t="shared" si="241"/>
        <v>54.330436858120962</v>
      </c>
      <c r="EQ226" s="2">
        <f t="shared" si="269"/>
        <v>49.228955559970444</v>
      </c>
      <c r="ER226" s="2">
        <f t="shared" si="269"/>
        <v>50.901945676251259</v>
      </c>
      <c r="ES226" s="2">
        <f t="shared" si="269"/>
        <v>51.513946232148271</v>
      </c>
      <c r="ET226" s="2">
        <f t="shared" si="269"/>
        <v>49.614559306598437</v>
      </c>
      <c r="EU226" s="2">
        <f t="shared" si="269"/>
        <v>51.188323823440491</v>
      </c>
      <c r="EV226" s="2">
        <f t="shared" si="269"/>
        <v>52.607289528639612</v>
      </c>
      <c r="EW226" s="2">
        <f t="shared" si="269"/>
        <v>52.832889972456314</v>
      </c>
      <c r="EX226" s="2">
        <f t="shared" si="269"/>
        <v>49.204726601456542</v>
      </c>
      <c r="EY226" s="2">
        <f t="shared" si="269"/>
        <v>51.09913550526894</v>
      </c>
      <c r="EZ226" s="2">
        <f t="shared" si="269"/>
        <v>49.777911391524398</v>
      </c>
      <c r="FA226" s="2">
        <f t="shared" si="269"/>
        <v>48.623476272216656</v>
      </c>
      <c r="FB226" s="2">
        <f t="shared" si="269"/>
        <v>48.664018898910399</v>
      </c>
      <c r="FC226" s="2">
        <f t="shared" si="269"/>
        <v>50.701969413532169</v>
      </c>
      <c r="FD226" s="2">
        <f t="shared" si="269"/>
        <v>48.725525292829232</v>
      </c>
      <c r="FE226" s="2">
        <f t="shared" si="269"/>
        <v>48.732103663164949</v>
      </c>
      <c r="FG226" s="2">
        <f t="shared" si="270"/>
        <v>0.99999999999999611</v>
      </c>
      <c r="FH226" s="2">
        <f t="shared" si="270"/>
        <v>0.99999999999999645</v>
      </c>
      <c r="FI226" s="2">
        <f t="shared" si="270"/>
        <v>0.999999999999996</v>
      </c>
      <c r="FJ226" s="2">
        <f t="shared" si="270"/>
        <v>0.99999999999999589</v>
      </c>
      <c r="FK226" s="2">
        <f t="shared" si="270"/>
        <v>0.99999999999999589</v>
      </c>
      <c r="FL226" s="2">
        <f t="shared" si="270"/>
        <v>0.99999999999999656</v>
      </c>
      <c r="FM226" s="2">
        <f t="shared" si="270"/>
        <v>0.99999999999999656</v>
      </c>
      <c r="FN226" s="2">
        <f t="shared" si="270"/>
        <v>0.99999999999999656</v>
      </c>
      <c r="FO226" s="2">
        <f t="shared" si="270"/>
        <v>0.99999999999999656</v>
      </c>
      <c r="FP226" s="2">
        <f t="shared" si="270"/>
        <v>0.99999999999999656</v>
      </c>
      <c r="FQ226" s="2">
        <f t="shared" si="270"/>
        <v>0.99999999999999589</v>
      </c>
      <c r="FR226" s="2">
        <f t="shared" si="270"/>
        <v>0.99999999999999645</v>
      </c>
      <c r="FS226" s="2">
        <f t="shared" si="270"/>
        <v>0.99999999999991596</v>
      </c>
      <c r="FT226" s="2">
        <f t="shared" si="270"/>
        <v>0.99999999999893185</v>
      </c>
      <c r="FU226" s="2">
        <f t="shared" si="270"/>
        <v>0.99999999999224853</v>
      </c>
      <c r="FW226" s="2">
        <f t="shared" si="262"/>
        <v>0.99999985743397568</v>
      </c>
      <c r="FX226" s="2">
        <f t="shared" si="262"/>
        <v>0.99999991611146744</v>
      </c>
      <c r="FY226" s="2">
        <f t="shared" si="262"/>
        <v>0.99999988018572861</v>
      </c>
      <c r="FZ226" s="2">
        <f t="shared" si="262"/>
        <v>0.99999982080436467</v>
      </c>
      <c r="GA226" s="2">
        <f t="shared" si="262"/>
        <v>0.99999980614844119</v>
      </c>
      <c r="GB226" s="2">
        <f t="shared" si="262"/>
        <v>0.99999985071098751</v>
      </c>
      <c r="GC226" s="2">
        <f t="shared" si="262"/>
        <v>0.99999988070925683</v>
      </c>
      <c r="GD226" s="2">
        <f t="shared" si="262"/>
        <v>0.99999990033448549</v>
      </c>
      <c r="GE226" s="2">
        <f t="shared" si="262"/>
        <v>0.99999988974062326</v>
      </c>
      <c r="GF226" s="2">
        <f t="shared" si="262"/>
        <v>0.99999988005593254</v>
      </c>
      <c r="GG226" s="2">
        <f t="shared" si="262"/>
        <v>0.99999983932912351</v>
      </c>
      <c r="GH226" s="2">
        <f t="shared" si="262"/>
        <v>0.99999982582526059</v>
      </c>
      <c r="GI226" s="2">
        <f t="shared" si="262"/>
        <v>0.99999890072768627</v>
      </c>
      <c r="GJ226" s="2">
        <f t="shared" si="262"/>
        <v>0.9999955253113173</v>
      </c>
      <c r="GK226" s="2">
        <f t="shared" si="262"/>
        <v>0.99998690398486856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2.3845028358519007E-143</v>
      </c>
      <c r="HT226" s="107">
        <f t="shared" si="264"/>
        <v>1.0305521337638131E-199</v>
      </c>
      <c r="HU226" s="107">
        <f t="shared" si="264"/>
        <v>3.0289844685280167E-193</v>
      </c>
      <c r="HV226" s="107">
        <f t="shared" si="264"/>
        <v>2.5762043898435524E-194</v>
      </c>
      <c r="HW226" s="107">
        <f t="shared" si="264"/>
        <v>2.1787731383039933E-202</v>
      </c>
      <c r="HX226" s="107">
        <f t="shared" si="264"/>
        <v>1.0011913456061522E-214</v>
      </c>
      <c r="HY226" s="107">
        <f t="shared" si="264"/>
        <v>1.5282240611470251E-222</v>
      </c>
      <c r="HZ226" s="107">
        <f t="shared" si="264"/>
        <v>1.2938222744792046E-241</v>
      </c>
      <c r="IA226" s="107">
        <f t="shared" si="264"/>
        <v>3.3191585751721198E-250</v>
      </c>
      <c r="IB226" s="107">
        <f t="shared" si="264"/>
        <v>1.6917281851627023E-232</v>
      </c>
      <c r="IC226" s="107">
        <f t="shared" si="264"/>
        <v>1.4737241221395144E-229</v>
      </c>
      <c r="ID226" s="107">
        <f t="shared" si="264"/>
        <v>4.60175962124933E-221</v>
      </c>
      <c r="IE226" s="107">
        <f t="shared" si="264"/>
        <v>4.0011277552077813E-199</v>
      </c>
      <c r="IF226" s="107">
        <f t="shared" si="264"/>
        <v>2.7733760195121246E-188</v>
      </c>
      <c r="IG226" s="107">
        <f t="shared" si="264"/>
        <v>0</v>
      </c>
      <c r="II226" s="107">
        <f t="shared" si="265"/>
        <v>8.6292622664720196E-87</v>
      </c>
      <c r="IJ226" s="107">
        <f t="shared" si="265"/>
        <v>6.5296196221491914E-125</v>
      </c>
      <c r="IK226" s="107">
        <f t="shared" si="265"/>
        <v>1.3797531833439075E-118</v>
      </c>
      <c r="IL226" s="107">
        <f t="shared" si="265"/>
        <v>7.2424277918854881E-116</v>
      </c>
      <c r="IM226" s="107">
        <f t="shared" si="265"/>
        <v>1.02217869146778E-119</v>
      </c>
      <c r="IN226" s="107">
        <f t="shared" si="265"/>
        <v>1.3029828660395963E-128</v>
      </c>
      <c r="IO226" s="107">
        <f t="shared" si="265"/>
        <v>1.0862910598362971E-134</v>
      </c>
      <c r="IP226" s="107">
        <f t="shared" si="265"/>
        <v>7.0359799359431433E-148</v>
      </c>
      <c r="IQ226" s="107">
        <f t="shared" si="265"/>
        <v>1.0772400774902855E-151</v>
      </c>
      <c r="IR226" s="107">
        <f t="shared" si="265"/>
        <v>1.0901586784010233E-140</v>
      </c>
      <c r="IS226" s="107">
        <f t="shared" si="265"/>
        <v>3.433485736515687E-137</v>
      </c>
      <c r="IT226" s="107">
        <f t="shared" si="265"/>
        <v>1.7596279451649604E-131</v>
      </c>
      <c r="IU226" s="107">
        <f t="shared" si="265"/>
        <v>6.8086892278364042E-116</v>
      </c>
      <c r="IV226" s="107">
        <f t="shared" si="265"/>
        <v>1.1248045444780557E-106</v>
      </c>
      <c r="IW226" s="107">
        <f t="shared" si="265"/>
        <v>2.2040525191507344E-65</v>
      </c>
      <c r="IY226" s="107">
        <f t="shared" si="266"/>
        <v>8.6292622664720196E-87</v>
      </c>
      <c r="IZ226" s="107">
        <f t="shared" si="266"/>
        <v>6.5296196221491914E-125</v>
      </c>
      <c r="JA226" s="107">
        <f t="shared" si="266"/>
        <v>1.3797531833439075E-118</v>
      </c>
      <c r="JB226" s="107">
        <f t="shared" si="266"/>
        <v>7.2424277918854881E-116</v>
      </c>
      <c r="JC226" s="107">
        <f t="shared" si="266"/>
        <v>1.02217869146778E-119</v>
      </c>
      <c r="JD226" s="107">
        <f t="shared" si="266"/>
        <v>1.3029828660395963E-128</v>
      </c>
      <c r="JE226" s="107">
        <f t="shared" si="266"/>
        <v>1.0862910598362971E-134</v>
      </c>
      <c r="JF226" s="107">
        <f t="shared" si="266"/>
        <v>7.0359799359431433E-148</v>
      </c>
      <c r="JG226" s="107">
        <f t="shared" si="266"/>
        <v>1.0772400774902855E-151</v>
      </c>
      <c r="JH226" s="107">
        <f t="shared" si="266"/>
        <v>1.0901586784010233E-140</v>
      </c>
      <c r="JI226" s="107">
        <f t="shared" si="266"/>
        <v>3.433485736515687E-137</v>
      </c>
      <c r="JJ226" s="107">
        <f t="shared" si="266"/>
        <v>1.7596279451649604E-131</v>
      </c>
      <c r="JK226" s="107">
        <f t="shared" si="266"/>
        <v>6.8086892278364042E-116</v>
      </c>
      <c r="JL226" s="107">
        <f t="shared" si="266"/>
        <v>1.1248045444780557E-106</v>
      </c>
      <c r="JM226" s="107">
        <f t="shared" si="266"/>
        <v>2.2040525191507344E-65</v>
      </c>
    </row>
    <row r="227" spans="1:273" x14ac:dyDescent="0.25">
      <c r="B227" s="2">
        <v>199</v>
      </c>
      <c r="C227" s="37">
        <v>50.113</v>
      </c>
      <c r="D227" s="37">
        <v>53.113</v>
      </c>
      <c r="E227" s="37">
        <v>52.484000000000002</v>
      </c>
      <c r="F227" s="37">
        <v>53.048000000000002</v>
      </c>
      <c r="G227" s="37">
        <v>54.417000000000002</v>
      </c>
      <c r="H227" s="37">
        <v>53.917000000000002</v>
      </c>
      <c r="I227" s="37">
        <v>55.25</v>
      </c>
      <c r="J227" s="37">
        <v>52.116999999999997</v>
      </c>
      <c r="K227" s="37">
        <v>53.683</v>
      </c>
      <c r="L227" s="37">
        <v>51.616999999999997</v>
      </c>
      <c r="M227" s="37">
        <v>50.082999999999998</v>
      </c>
      <c r="N227" s="37">
        <v>51.35</v>
      </c>
      <c r="O227" s="37">
        <v>53.466999999999999</v>
      </c>
      <c r="P227" s="37">
        <v>51.15</v>
      </c>
      <c r="Q227" s="37">
        <v>52.7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104.39674705228032</v>
      </c>
      <c r="DL227" s="2">
        <f t="shared" si="268"/>
        <v>101.38155770944742</v>
      </c>
      <c r="DM227" s="2">
        <f t="shared" si="268"/>
        <v>103.9321344537815</v>
      </c>
      <c r="DN227" s="2">
        <f t="shared" si="268"/>
        <v>108.37751671122993</v>
      </c>
      <c r="DO227" s="2">
        <f t="shared" si="268"/>
        <v>105.53221572580644</v>
      </c>
      <c r="DP227" s="2">
        <f t="shared" si="268"/>
        <v>96.910542338709675</v>
      </c>
      <c r="DQ227" s="2">
        <f t="shared" si="268"/>
        <v>96.474074596774159</v>
      </c>
      <c r="DR227" s="2">
        <f t="shared" si="268"/>
        <v>105.33936929922136</v>
      </c>
      <c r="DS227" s="2">
        <f t="shared" si="268"/>
        <v>88.622971746384891</v>
      </c>
      <c r="DT227" s="2">
        <f t="shared" si="268"/>
        <v>85.267741935483841</v>
      </c>
      <c r="DU227" s="2">
        <f t="shared" si="268"/>
        <v>91.385384677419367</v>
      </c>
      <c r="DV227" s="2">
        <f t="shared" si="268"/>
        <v>98.400633467741955</v>
      </c>
      <c r="DW227" s="2">
        <f t="shared" si="268"/>
        <v>114.16487701612907</v>
      </c>
      <c r="DX227" s="2">
        <f t="shared" si="268"/>
        <v>109.09887878787876</v>
      </c>
      <c r="DY227" s="2">
        <f t="shared" si="268"/>
        <v>101.45826481275492</v>
      </c>
      <c r="EA227" s="2">
        <f t="shared" si="242"/>
        <v>74.519000000000048</v>
      </c>
      <c r="EB227" s="2">
        <f t="shared" si="242"/>
        <v>59.434844444444423</v>
      </c>
      <c r="EC227" s="2">
        <f t="shared" si="242"/>
        <v>45.620611111111145</v>
      </c>
      <c r="ED227" s="2">
        <f t="shared" si="242"/>
        <v>49.493707479224383</v>
      </c>
      <c r="EE227" s="2">
        <f t="shared" si="242"/>
        <v>46.227421531804914</v>
      </c>
      <c r="EF227" s="2">
        <f t="shared" si="241"/>
        <v>47.061252426309309</v>
      </c>
      <c r="EG227" s="2">
        <f t="shared" si="241"/>
        <v>50.804343997793552</v>
      </c>
      <c r="EH227" s="2">
        <f t="shared" si="241"/>
        <v>39.335961459114785</v>
      </c>
      <c r="EI227" s="2">
        <f t="shared" si="241"/>
        <v>46.566512640449432</v>
      </c>
      <c r="EJ227" s="2">
        <f t="shared" si="241"/>
        <v>51.00872815658181</v>
      </c>
      <c r="EK227" s="2">
        <f t="shared" si="241"/>
        <v>49.044219148537152</v>
      </c>
      <c r="EL227" s="2">
        <f t="shared" si="241"/>
        <v>44.737296355277785</v>
      </c>
      <c r="EM227" s="2">
        <f t="shared" si="241"/>
        <v>43.937498581621242</v>
      </c>
      <c r="EN227" s="2">
        <f t="shared" si="241"/>
        <v>50.89851190520973</v>
      </c>
      <c r="EO227" s="2">
        <f t="shared" si="241"/>
        <v>54.219833016356034</v>
      </c>
      <c r="EQ227" s="2">
        <f t="shared" si="269"/>
        <v>49.129815267801156</v>
      </c>
      <c r="ER227" s="2">
        <f t="shared" si="269"/>
        <v>50.801584572666187</v>
      </c>
      <c r="ES227" s="2">
        <f t="shared" si="269"/>
        <v>51.418928182923111</v>
      </c>
      <c r="ET227" s="2">
        <f t="shared" si="269"/>
        <v>49.495687289185085</v>
      </c>
      <c r="EU227" s="2">
        <f t="shared" si="269"/>
        <v>51.07023479857402</v>
      </c>
      <c r="EV227" s="2">
        <f t="shared" si="269"/>
        <v>52.492986276849635</v>
      </c>
      <c r="EW227" s="2">
        <f t="shared" si="269"/>
        <v>52.719451791956999</v>
      </c>
      <c r="EX227" s="2">
        <f t="shared" si="269"/>
        <v>49.055182069652531</v>
      </c>
      <c r="EY227" s="2">
        <f t="shared" si="269"/>
        <v>50.966148292370072</v>
      </c>
      <c r="EZ227" s="2">
        <f t="shared" si="269"/>
        <v>49.642325857255898</v>
      </c>
      <c r="FA227" s="2">
        <f t="shared" si="269"/>
        <v>48.480125854053867</v>
      </c>
      <c r="FB227" s="2">
        <f t="shared" si="269"/>
        <v>48.52894208495799</v>
      </c>
      <c r="FC227" s="2">
        <f t="shared" si="269"/>
        <v>50.563424170714327</v>
      </c>
      <c r="FD227" s="2">
        <f t="shared" si="269"/>
        <v>48.570917743230602</v>
      </c>
      <c r="FE227" s="2">
        <f t="shared" si="269"/>
        <v>48.571540224346343</v>
      </c>
      <c r="FG227" s="2">
        <f t="shared" si="270"/>
        <v>0.999999999999997</v>
      </c>
      <c r="FH227" s="2">
        <f t="shared" si="270"/>
        <v>0.99999999999999722</v>
      </c>
      <c r="FI227" s="2">
        <f t="shared" si="270"/>
        <v>0.99999999999999678</v>
      </c>
      <c r="FJ227" s="2">
        <f t="shared" si="270"/>
        <v>0.99999999999999678</v>
      </c>
      <c r="FK227" s="2">
        <f t="shared" si="270"/>
        <v>0.99999999999999678</v>
      </c>
      <c r="FL227" s="2">
        <f t="shared" si="270"/>
        <v>0.99999999999999722</v>
      </c>
      <c r="FM227" s="2">
        <f t="shared" si="270"/>
        <v>0.99999999999999734</v>
      </c>
      <c r="FN227" s="2">
        <f t="shared" si="270"/>
        <v>0.99999999999999722</v>
      </c>
      <c r="FO227" s="2">
        <f t="shared" si="270"/>
        <v>0.99999999999999734</v>
      </c>
      <c r="FP227" s="2">
        <f t="shared" si="270"/>
        <v>0.99999999999999722</v>
      </c>
      <c r="FQ227" s="2">
        <f t="shared" si="270"/>
        <v>0.99999999999999667</v>
      </c>
      <c r="FR227" s="2">
        <f t="shared" si="270"/>
        <v>0.99999999999999722</v>
      </c>
      <c r="FS227" s="2">
        <f t="shared" si="270"/>
        <v>0.99999999999993183</v>
      </c>
      <c r="FT227" s="2">
        <f t="shared" si="270"/>
        <v>0.99999999999911837</v>
      </c>
      <c r="FU227" s="2">
        <f t="shared" si="270"/>
        <v>0.99999999999350675</v>
      </c>
      <c r="FW227" s="2">
        <f t="shared" si="262"/>
        <v>0.99999988675577822</v>
      </c>
      <c r="FX227" s="2">
        <f t="shared" si="262"/>
        <v>0.99999993336496884</v>
      </c>
      <c r="FY227" s="2">
        <f t="shared" si="262"/>
        <v>0.99999990482813905</v>
      </c>
      <c r="FZ227" s="2">
        <f t="shared" si="262"/>
        <v>0.99999985765984201</v>
      </c>
      <c r="GA227" s="2">
        <f t="shared" si="262"/>
        <v>0.99999984601822733</v>
      </c>
      <c r="GB227" s="2">
        <f t="shared" si="262"/>
        <v>0.99999988141551854</v>
      </c>
      <c r="GC227" s="2">
        <f t="shared" si="262"/>
        <v>0.99999990524399218</v>
      </c>
      <c r="GD227" s="2">
        <f t="shared" si="262"/>
        <v>0.99999992083286615</v>
      </c>
      <c r="GE227" s="2">
        <f t="shared" si="262"/>
        <v>0.9999999124178619</v>
      </c>
      <c r="GF227" s="2">
        <f t="shared" si="262"/>
        <v>0.9999999047250383</v>
      </c>
      <c r="GG227" s="2">
        <f t="shared" si="262"/>
        <v>0.9999998723745821</v>
      </c>
      <c r="GH227" s="2">
        <f t="shared" si="262"/>
        <v>0.99999986164808174</v>
      </c>
      <c r="GI227" s="2">
        <f t="shared" si="262"/>
        <v>0.99999910834614969</v>
      </c>
      <c r="GJ227" s="2">
        <f t="shared" si="262"/>
        <v>0.99999630657034799</v>
      </c>
      <c r="GK227" s="2">
        <f t="shared" si="262"/>
        <v>0.99998902973763004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2.1872796365078036E-146</v>
      </c>
      <c r="HT227" s="107">
        <f t="shared" si="264"/>
        <v>6.7761542043715667E-204</v>
      </c>
      <c r="HU227" s="107">
        <f t="shared" si="264"/>
        <v>2.4289210131812358E-197</v>
      </c>
      <c r="HV227" s="107">
        <f t="shared" si="264"/>
        <v>1.7637362731398963E-198</v>
      </c>
      <c r="HW227" s="107">
        <f t="shared" si="264"/>
        <v>9.8637647129068397E-207</v>
      </c>
      <c r="HX227" s="107">
        <f t="shared" si="264"/>
        <v>2.7304120688392243E-219</v>
      </c>
      <c r="HY227" s="107">
        <f t="shared" si="264"/>
        <v>3.1176888553105448E-227</v>
      </c>
      <c r="HZ227" s="107">
        <f t="shared" si="264"/>
        <v>1.1047443287435041E-246</v>
      </c>
      <c r="IA227" s="107">
        <f t="shared" si="264"/>
        <v>1.8299599783870236E-255</v>
      </c>
      <c r="IB227" s="107">
        <f t="shared" si="264"/>
        <v>2.1112883077660088E-237</v>
      </c>
      <c r="IC227" s="107">
        <f t="shared" si="264"/>
        <v>1.8518400434709489E-234</v>
      </c>
      <c r="ID227" s="107">
        <f t="shared" si="264"/>
        <v>8.560419939104848E-226</v>
      </c>
      <c r="IE227" s="107">
        <f t="shared" si="264"/>
        <v>1.8266486882018003E-203</v>
      </c>
      <c r="IF227" s="107">
        <f t="shared" si="264"/>
        <v>2.0508194326359165E-192</v>
      </c>
      <c r="IG227" s="107">
        <f t="shared" si="264"/>
        <v>0</v>
      </c>
      <c r="II227" s="107">
        <f t="shared" si="265"/>
        <v>2.7421600582436286E-89</v>
      </c>
      <c r="IJ227" s="107">
        <f t="shared" si="265"/>
        <v>2.0706398131087926E-128</v>
      </c>
      <c r="IK227" s="107">
        <f t="shared" si="265"/>
        <v>5.571284293709489E-122</v>
      </c>
      <c r="IL227" s="107">
        <f t="shared" si="265"/>
        <v>2.8743055693419646E-119</v>
      </c>
      <c r="IM227" s="107">
        <f t="shared" si="265"/>
        <v>2.988044063064521E-123</v>
      </c>
      <c r="IN227" s="107">
        <f t="shared" si="265"/>
        <v>2.3872780832830685E-132</v>
      </c>
      <c r="IO227" s="107">
        <f t="shared" si="265"/>
        <v>1.4972351076629402E-138</v>
      </c>
      <c r="IP227" s="107">
        <f t="shared" si="265"/>
        <v>4.478937811904151E-152</v>
      </c>
      <c r="IQ227" s="107">
        <f t="shared" si="265"/>
        <v>5.0029318651406604E-156</v>
      </c>
      <c r="IR227" s="107">
        <f t="shared" si="265"/>
        <v>1.002734888144805E-144</v>
      </c>
      <c r="IS227" s="107">
        <f t="shared" si="265"/>
        <v>3.3653560977044075E-141</v>
      </c>
      <c r="IT227" s="107">
        <f t="shared" si="265"/>
        <v>2.4305264274946597E-135</v>
      </c>
      <c r="IU227" s="107">
        <f t="shared" si="265"/>
        <v>2.1407443141185871E-119</v>
      </c>
      <c r="IV227" s="107">
        <f t="shared" si="265"/>
        <v>5.7921141287661981E-110</v>
      </c>
      <c r="IW227" s="107">
        <f t="shared" si="265"/>
        <v>2.1162199550528039E-67</v>
      </c>
      <c r="IY227" s="107">
        <f t="shared" si="266"/>
        <v>2.7421600582436286E-89</v>
      </c>
      <c r="IZ227" s="107">
        <f t="shared" si="266"/>
        <v>2.0706398131087926E-128</v>
      </c>
      <c r="JA227" s="107">
        <f t="shared" si="266"/>
        <v>5.571284293709489E-122</v>
      </c>
      <c r="JB227" s="107">
        <f t="shared" si="266"/>
        <v>2.8743055693419646E-119</v>
      </c>
      <c r="JC227" s="107">
        <f t="shared" si="266"/>
        <v>2.988044063064521E-123</v>
      </c>
      <c r="JD227" s="107">
        <f t="shared" si="266"/>
        <v>2.3872780832830685E-132</v>
      </c>
      <c r="JE227" s="107">
        <f t="shared" si="266"/>
        <v>1.4972351076629402E-138</v>
      </c>
      <c r="JF227" s="107">
        <f t="shared" si="266"/>
        <v>4.478937811904151E-152</v>
      </c>
      <c r="JG227" s="107">
        <f t="shared" si="266"/>
        <v>5.0029318651406604E-156</v>
      </c>
      <c r="JH227" s="107">
        <f t="shared" si="266"/>
        <v>1.002734888144805E-144</v>
      </c>
      <c r="JI227" s="107">
        <f t="shared" si="266"/>
        <v>3.3653560977044075E-141</v>
      </c>
      <c r="JJ227" s="107">
        <f t="shared" si="266"/>
        <v>2.4305264274946597E-135</v>
      </c>
      <c r="JK227" s="107">
        <f t="shared" si="266"/>
        <v>2.1407443141185871E-119</v>
      </c>
      <c r="JL227" s="107">
        <f t="shared" si="266"/>
        <v>5.7921141287661981E-110</v>
      </c>
      <c r="JM227" s="107">
        <f t="shared" si="266"/>
        <v>2.1162199550528039E-67</v>
      </c>
    </row>
    <row r="228" spans="1:273" x14ac:dyDescent="0.25">
      <c r="B228" s="2">
        <v>200</v>
      </c>
      <c r="C228" s="37">
        <v>51.628999999999998</v>
      </c>
      <c r="D228" s="37">
        <v>53.274000000000001</v>
      </c>
      <c r="E228" s="37">
        <v>52.984000000000002</v>
      </c>
      <c r="F228" s="37">
        <v>53.128999999999998</v>
      </c>
      <c r="G228" s="37">
        <v>54.9</v>
      </c>
      <c r="H228" s="37">
        <v>54.567</v>
      </c>
      <c r="I228" s="37">
        <v>55.482999999999997</v>
      </c>
      <c r="J228" s="37">
        <v>52.482999999999997</v>
      </c>
      <c r="K228" s="37">
        <v>52.933</v>
      </c>
      <c r="L228" s="37">
        <v>50.982999999999997</v>
      </c>
      <c r="M228" s="37">
        <v>51.6</v>
      </c>
      <c r="N228" s="37">
        <v>51.517000000000003</v>
      </c>
      <c r="O228" s="37">
        <v>53.267000000000003</v>
      </c>
      <c r="P228" s="37">
        <v>52.2</v>
      </c>
      <c r="Q228" s="37">
        <v>53.4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104.5795570634038</v>
      </c>
      <c r="DL228" s="2">
        <f t="shared" si="268"/>
        <v>101.54383778966132</v>
      </c>
      <c r="DM228" s="2">
        <f t="shared" si="268"/>
        <v>104.10143865546218</v>
      </c>
      <c r="DN228" s="2">
        <f t="shared" si="268"/>
        <v>108.56892814171121</v>
      </c>
      <c r="DO228" s="2">
        <f t="shared" si="268"/>
        <v>105.69836601906157</v>
      </c>
      <c r="DP228" s="2">
        <f t="shared" si="268"/>
        <v>97.024438233137829</v>
      </c>
      <c r="DQ228" s="2">
        <f t="shared" si="268"/>
        <v>96.582076612903194</v>
      </c>
      <c r="DR228" s="2">
        <f t="shared" si="268"/>
        <v>105.49487163515016</v>
      </c>
      <c r="DS228" s="2">
        <f t="shared" si="268"/>
        <v>88.690332591768652</v>
      </c>
      <c r="DT228" s="2">
        <f t="shared" si="268"/>
        <v>85.306111290322562</v>
      </c>
      <c r="DU228" s="2">
        <f t="shared" si="268"/>
        <v>91.470564516129045</v>
      </c>
      <c r="DV228" s="2">
        <f t="shared" si="268"/>
        <v>98.532533064516144</v>
      </c>
      <c r="DW228" s="2">
        <f t="shared" si="268"/>
        <v>114.36865560850444</v>
      </c>
      <c r="DX228" s="2">
        <f t="shared" si="268"/>
        <v>109.26906060606058</v>
      </c>
      <c r="DY228" s="2">
        <f t="shared" si="268"/>
        <v>101.60862654801632</v>
      </c>
      <c r="DZ228" s="5"/>
      <c r="EA228" s="2">
        <f t="shared" si="242"/>
        <v>74.6391428571429</v>
      </c>
      <c r="EB228" s="2">
        <f t="shared" si="242"/>
        <v>59.40791111111109</v>
      </c>
      <c r="EC228" s="2">
        <f t="shared" si="242"/>
        <v>45.474377777777811</v>
      </c>
      <c r="ED228" s="2">
        <f t="shared" si="242"/>
        <v>49.372644598337956</v>
      </c>
      <c r="EE228" s="2">
        <f t="shared" si="242"/>
        <v>46.064059523451803</v>
      </c>
      <c r="EF228" s="2">
        <f t="shared" si="241"/>
        <v>46.897755085484214</v>
      </c>
      <c r="EG228" s="2">
        <f t="shared" si="241"/>
        <v>50.672362063021438</v>
      </c>
      <c r="EH228" s="2">
        <f t="shared" si="241"/>
        <v>39.098048246436619</v>
      </c>
      <c r="EI228" s="2">
        <f t="shared" si="241"/>
        <v>46.392554424157296</v>
      </c>
      <c r="EJ228" s="2">
        <f t="shared" si="241"/>
        <v>50.884719073813486</v>
      </c>
      <c r="EK228" s="2">
        <f t="shared" si="241"/>
        <v>48.905531671980512</v>
      </c>
      <c r="EL228" s="2">
        <f t="shared" si="241"/>
        <v>44.567750878879842</v>
      </c>
      <c r="EM228" s="2">
        <f t="shared" si="241"/>
        <v>43.737656107624858</v>
      </c>
      <c r="EN228" s="2">
        <f t="shared" si="241"/>
        <v>50.76448091028778</v>
      </c>
      <c r="EO228" s="2">
        <f t="shared" si="241"/>
        <v>54.1092291745911</v>
      </c>
      <c r="EP228" s="5"/>
      <c r="EQ228" s="2">
        <f t="shared" si="269"/>
        <v>49.030674975631868</v>
      </c>
      <c r="ER228" s="2">
        <f t="shared" si="269"/>
        <v>50.701223469081114</v>
      </c>
      <c r="ES228" s="2">
        <f t="shared" si="269"/>
        <v>51.32391013369795</v>
      </c>
      <c r="ET228" s="2">
        <f t="shared" si="269"/>
        <v>49.376815271771747</v>
      </c>
      <c r="EU228" s="2">
        <f t="shared" si="269"/>
        <v>50.952145773707542</v>
      </c>
      <c r="EV228" s="2">
        <f t="shared" si="269"/>
        <v>52.378683025059658</v>
      </c>
      <c r="EW228" s="2">
        <f t="shared" si="269"/>
        <v>52.606013611457684</v>
      </c>
      <c r="EX228" s="2">
        <f t="shared" si="269"/>
        <v>48.905637537848527</v>
      </c>
      <c r="EY228" s="2">
        <f t="shared" si="269"/>
        <v>50.833161079471203</v>
      </c>
      <c r="EZ228" s="2">
        <f t="shared" si="269"/>
        <v>49.506740322987412</v>
      </c>
      <c r="FA228" s="2">
        <f t="shared" si="269"/>
        <v>48.336775435891084</v>
      </c>
      <c r="FB228" s="2">
        <f t="shared" si="269"/>
        <v>48.393865271005595</v>
      </c>
      <c r="FC228" s="2">
        <f t="shared" si="269"/>
        <v>50.424878927896472</v>
      </c>
      <c r="FD228" s="2">
        <f t="shared" si="269"/>
        <v>48.416310193631972</v>
      </c>
      <c r="FE228" s="2">
        <f t="shared" si="269"/>
        <v>48.41097678552773</v>
      </c>
      <c r="FG228" s="2">
        <f t="shared" si="270"/>
        <v>0.99999999999999756</v>
      </c>
      <c r="FH228" s="2">
        <f t="shared" si="270"/>
        <v>0.99999999999999778</v>
      </c>
      <c r="FI228" s="2">
        <f t="shared" si="270"/>
        <v>0.99999999999999745</v>
      </c>
      <c r="FJ228" s="2">
        <f t="shared" si="270"/>
        <v>0.99999999999999745</v>
      </c>
      <c r="FK228" s="2">
        <f t="shared" si="270"/>
        <v>0.99999999999999745</v>
      </c>
      <c r="FL228" s="2">
        <f t="shared" si="270"/>
        <v>0.99999999999999778</v>
      </c>
      <c r="FM228" s="2">
        <f t="shared" si="270"/>
        <v>0.99999999999999789</v>
      </c>
      <c r="FN228" s="2">
        <f t="shared" si="270"/>
        <v>0.99999999999999778</v>
      </c>
      <c r="FO228" s="2">
        <f t="shared" si="270"/>
        <v>0.99999999999999789</v>
      </c>
      <c r="FP228" s="2">
        <f t="shared" si="270"/>
        <v>0.99999999999999778</v>
      </c>
      <c r="FQ228" s="2">
        <f t="shared" si="270"/>
        <v>0.99999999999999734</v>
      </c>
      <c r="FR228" s="2">
        <f t="shared" si="270"/>
        <v>0.99999999999999778</v>
      </c>
      <c r="FS228" s="2">
        <f t="shared" si="270"/>
        <v>0.99999999999994471</v>
      </c>
      <c r="FT228" s="2">
        <f t="shared" si="270"/>
        <v>0.99999999999927225</v>
      </c>
      <c r="FU228" s="2">
        <f t="shared" si="270"/>
        <v>0.9999999999945608</v>
      </c>
      <c r="FV228" s="5"/>
      <c r="FW228" s="2">
        <f t="shared" si="262"/>
        <v>0.99999991004691513</v>
      </c>
      <c r="FX228" s="2">
        <f t="shared" si="262"/>
        <v>0.99999994706991258</v>
      </c>
      <c r="FY228" s="2">
        <f t="shared" si="262"/>
        <v>0.99999992440230223</v>
      </c>
      <c r="FZ228" s="2">
        <f t="shared" si="262"/>
        <v>0.99999988693519026</v>
      </c>
      <c r="GA228" s="2">
        <f t="shared" si="262"/>
        <v>0.99999987768792642</v>
      </c>
      <c r="GB228" s="2">
        <f t="shared" si="262"/>
        <v>0.99999990580499587</v>
      </c>
      <c r="GC228" s="2">
        <f t="shared" si="262"/>
        <v>0.99999992473262611</v>
      </c>
      <c r="GD228" s="2">
        <f t="shared" si="262"/>
        <v>0.99999993711530932</v>
      </c>
      <c r="GE228" s="2">
        <f t="shared" si="262"/>
        <v>0.99999993043103363</v>
      </c>
      <c r="GF228" s="2">
        <f t="shared" si="262"/>
        <v>0.99999992432040641</v>
      </c>
      <c r="GG228" s="2">
        <f t="shared" si="262"/>
        <v>0.99999989862352445</v>
      </c>
      <c r="GH228" s="2">
        <f t="shared" si="262"/>
        <v>0.99999989010316193</v>
      </c>
      <c r="GI228" s="2">
        <f t="shared" si="262"/>
        <v>0.99999927675194988</v>
      </c>
      <c r="GJ228" s="2">
        <f t="shared" si="262"/>
        <v>0.99999695142574141</v>
      </c>
      <c r="GK228" s="2">
        <f t="shared" si="262"/>
        <v>0.99999081044014304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1.8630012452664051E-149</v>
      </c>
      <c r="HT228" s="107">
        <f t="shared" si="264"/>
        <v>4.0290494983184743E-208</v>
      </c>
      <c r="HU228" s="107">
        <f t="shared" si="264"/>
        <v>1.7628309841544903E-201</v>
      </c>
      <c r="HV228" s="107">
        <f t="shared" si="264"/>
        <v>1.0898257319061555E-202</v>
      </c>
      <c r="HW228" s="107">
        <f t="shared" si="264"/>
        <v>4.0120518984417912E-211</v>
      </c>
      <c r="HX228" s="107">
        <f t="shared" si="264"/>
        <v>6.6613884638510462E-224</v>
      </c>
      <c r="HY228" s="107">
        <f t="shared" si="264"/>
        <v>5.6780134249528561E-232</v>
      </c>
      <c r="HZ228" s="107">
        <f t="shared" si="264"/>
        <v>8.3495964200403227E-252</v>
      </c>
      <c r="IA228" s="107">
        <f t="shared" si="264"/>
        <v>8.8878433373342153E-261</v>
      </c>
      <c r="IB228" s="107">
        <f t="shared" si="264"/>
        <v>2.340006132265519E-242</v>
      </c>
      <c r="IC228" s="107">
        <f t="shared" si="264"/>
        <v>2.0637101103408738E-239</v>
      </c>
      <c r="ID228" s="107">
        <f t="shared" si="264"/>
        <v>1.4177801870587078E-230</v>
      </c>
      <c r="IE228" s="107">
        <f t="shared" si="264"/>
        <v>7.4806610676888543E-208</v>
      </c>
      <c r="IF228" s="107">
        <f t="shared" si="264"/>
        <v>1.3665512825311147E-196</v>
      </c>
      <c r="IG228" s="107">
        <f t="shared" si="264"/>
        <v>0</v>
      </c>
      <c r="II228" s="107">
        <f t="shared" si="265"/>
        <v>8.0199055737062414E-92</v>
      </c>
      <c r="IJ228" s="107">
        <f t="shared" si="265"/>
        <v>5.86669012813523E-132</v>
      </c>
      <c r="IK228" s="107">
        <f t="shared" si="265"/>
        <v>2.0118872784397418E-125</v>
      </c>
      <c r="IL228" s="107">
        <f t="shared" si="265"/>
        <v>1.0170039595054439E-122</v>
      </c>
      <c r="IM228" s="107">
        <f t="shared" si="265"/>
        <v>7.7477175383651002E-127</v>
      </c>
      <c r="IN228" s="107">
        <f t="shared" si="265"/>
        <v>3.8609957299568954E-136</v>
      </c>
      <c r="IO228" s="107">
        <f t="shared" si="265"/>
        <v>1.8173868448627704E-142</v>
      </c>
      <c r="IP228" s="107">
        <f t="shared" si="265"/>
        <v>2.4870835627662997E-156</v>
      </c>
      <c r="IQ228" s="107">
        <f t="shared" si="265"/>
        <v>2.0159375484406978E-160</v>
      </c>
      <c r="IR228" s="107">
        <f t="shared" si="265"/>
        <v>8.0752832711255824E-149</v>
      </c>
      <c r="IS228" s="107">
        <f t="shared" si="265"/>
        <v>2.8836182917005596E-145</v>
      </c>
      <c r="IT228" s="107">
        <f t="shared" si="265"/>
        <v>2.9476722636473921E-139</v>
      </c>
      <c r="IU228" s="107">
        <f t="shared" si="265"/>
        <v>5.9598118484984183E-123</v>
      </c>
      <c r="IV228" s="107">
        <f t="shared" si="265"/>
        <v>2.6544308776653557E-113</v>
      </c>
      <c r="IW228" s="107">
        <f t="shared" si="265"/>
        <v>1.8904721883037228E-69</v>
      </c>
      <c r="IY228" s="107">
        <f t="shared" si="266"/>
        <v>8.0199055737062414E-92</v>
      </c>
      <c r="IZ228" s="107">
        <f t="shared" si="266"/>
        <v>5.86669012813523E-132</v>
      </c>
      <c r="JA228" s="107">
        <f t="shared" si="266"/>
        <v>2.0118872784397418E-125</v>
      </c>
      <c r="JB228" s="107">
        <f t="shared" si="266"/>
        <v>1.0170039595054439E-122</v>
      </c>
      <c r="JC228" s="107">
        <f t="shared" si="266"/>
        <v>7.7477175383651002E-127</v>
      </c>
      <c r="JD228" s="107">
        <f t="shared" si="266"/>
        <v>3.8609957299568954E-136</v>
      </c>
      <c r="JE228" s="107">
        <f t="shared" si="266"/>
        <v>1.8173868448627704E-142</v>
      </c>
      <c r="JF228" s="107">
        <f t="shared" si="266"/>
        <v>2.4870835627662997E-156</v>
      </c>
      <c r="JG228" s="107">
        <f t="shared" si="266"/>
        <v>2.0159375484406978E-160</v>
      </c>
      <c r="JH228" s="107">
        <f t="shared" si="266"/>
        <v>8.0752832711255824E-149</v>
      </c>
      <c r="JI228" s="107">
        <f t="shared" si="266"/>
        <v>2.8836182917005596E-145</v>
      </c>
      <c r="JJ228" s="107">
        <f t="shared" si="266"/>
        <v>2.9476722636473921E-139</v>
      </c>
      <c r="JK228" s="107">
        <f t="shared" si="266"/>
        <v>5.9598118484984183E-123</v>
      </c>
      <c r="JL228" s="107">
        <f t="shared" si="266"/>
        <v>2.6544308776653557E-113</v>
      </c>
      <c r="JM228" s="107">
        <f t="shared" si="266"/>
        <v>1.8904721883037228E-69</v>
      </c>
    </row>
    <row r="229" spans="1:273" x14ac:dyDescent="0.25">
      <c r="AY229" s="5"/>
      <c r="AZ229" s="5"/>
      <c r="BO229" s="28">
        <f t="shared" ref="BO229:CC229" si="300">SLOPE(BO28:BO228,$B28:$B228)</f>
        <v>0.18281001112347056</v>
      </c>
      <c r="BP229" s="28">
        <f t="shared" si="300"/>
        <v>0.1622800802139038</v>
      </c>
      <c r="BQ229" s="28">
        <f t="shared" si="300"/>
        <v>0.1693042016806722</v>
      </c>
      <c r="BR229" s="28">
        <f t="shared" si="300"/>
        <v>0.19141143048128334</v>
      </c>
      <c r="BS229" s="28">
        <f t="shared" si="300"/>
        <v>0.16615029325513192</v>
      </c>
      <c r="BT229" s="28">
        <f t="shared" si="300"/>
        <v>0.11389589442815248</v>
      </c>
      <c r="BU229" s="28">
        <f t="shared" si="300"/>
        <v>0.10800201612903211</v>
      </c>
      <c r="BV229" s="28">
        <f t="shared" si="300"/>
        <v>0.15550233592880983</v>
      </c>
      <c r="BW229" s="28">
        <f t="shared" si="300"/>
        <v>6.7360845383759763E-2</v>
      </c>
      <c r="BX229" s="28">
        <f t="shared" si="300"/>
        <v>3.8369354838709499E-2</v>
      </c>
      <c r="BY229" s="28">
        <f t="shared" si="300"/>
        <v>8.5179838709677463E-2</v>
      </c>
      <c r="BZ229" s="28">
        <f t="shared" si="300"/>
        <v>0.13189959677419369</v>
      </c>
      <c r="CA229" s="28">
        <f t="shared" si="300"/>
        <v>0.20377859237536666</v>
      </c>
      <c r="CB229" s="28">
        <f t="shared" si="300"/>
        <v>0.17018181818181816</v>
      </c>
      <c r="CC229" s="28">
        <f t="shared" si="300"/>
        <v>0.15036173526140159</v>
      </c>
      <c r="CE229" s="28">
        <f t="shared" ref="CE229:CS229" si="301">SLOPE(CE28:CE228,$B28:$B228)</f>
        <v>0.1201428571428575</v>
      </c>
      <c r="CF229" s="28">
        <f t="shared" si="301"/>
        <v>-2.6933333333333566E-2</v>
      </c>
      <c r="CG229" s="28">
        <f t="shared" si="301"/>
        <v>-0.1462333333333331</v>
      </c>
      <c r="CH229" s="28">
        <f t="shared" si="301"/>
        <v>-0.1210628808864265</v>
      </c>
      <c r="CI229" s="28">
        <f t="shared" si="301"/>
        <v>-0.16336200835311446</v>
      </c>
      <c r="CJ229" s="28">
        <f t="shared" si="301"/>
        <v>-0.1634973408250954</v>
      </c>
      <c r="CK229" s="28">
        <f t="shared" si="301"/>
        <v>-0.13198193477211603</v>
      </c>
      <c r="CL229" s="28">
        <f t="shared" si="301"/>
        <v>-0.23791321267816948</v>
      </c>
      <c r="CM229" s="28">
        <f t="shared" si="301"/>
        <v>-0.17395821629213487</v>
      </c>
      <c r="CN229" s="28">
        <f t="shared" si="301"/>
        <v>-0.12400908276832545</v>
      </c>
      <c r="CO229" s="28">
        <f t="shared" si="301"/>
        <v>-0.13868747655663907</v>
      </c>
      <c r="CP229" s="28">
        <f t="shared" si="301"/>
        <v>-0.16954547639794482</v>
      </c>
      <c r="CQ229" s="28">
        <f t="shared" si="301"/>
        <v>-0.19984247399638969</v>
      </c>
      <c r="CR229" s="28">
        <f t="shared" si="301"/>
        <v>-0.13403099492194837</v>
      </c>
      <c r="CS229" s="28">
        <f t="shared" si="301"/>
        <v>-0.11060384176492963</v>
      </c>
      <c r="CU229" s="28">
        <f>SLOPE(CU28:CU228,$B28:$B228)</f>
        <v>-9.9140292169291822E-2</v>
      </c>
      <c r="CV229" s="28">
        <f t="shared" ref="CV229:DI229" si="302">SLOPE(CV28:CV228,$B28:$B228)</f>
        <v>-0.10036110358507515</v>
      </c>
      <c r="CW229" s="28">
        <f t="shared" si="302"/>
        <v>-9.5018049225159509E-2</v>
      </c>
      <c r="CX229" s="28">
        <f t="shared" si="302"/>
        <v>-0.11887201741334652</v>
      </c>
      <c r="CY229" s="28">
        <f t="shared" si="302"/>
        <v>-0.11808902486647183</v>
      </c>
      <c r="CZ229" s="28">
        <f t="shared" si="302"/>
        <v>-0.11430325178997615</v>
      </c>
      <c r="DA229" s="28">
        <f t="shared" si="302"/>
        <v>-0.11343818049931728</v>
      </c>
      <c r="DB229" s="28">
        <f t="shared" si="302"/>
        <v>-0.14954453180400937</v>
      </c>
      <c r="DC229" s="28">
        <f t="shared" si="302"/>
        <v>-0.13298721289886703</v>
      </c>
      <c r="DD229" s="28">
        <f t="shared" si="302"/>
        <v>-0.13558553426849523</v>
      </c>
      <c r="DE229" s="28">
        <f t="shared" si="302"/>
        <v>-0.14335041816278518</v>
      </c>
      <c r="DF229" s="28">
        <f t="shared" si="302"/>
        <v>-0.13507681395240356</v>
      </c>
      <c r="DG229" s="28">
        <f t="shared" si="302"/>
        <v>-0.13854524281784711</v>
      </c>
      <c r="DH229" s="28">
        <f t="shared" si="302"/>
        <v>-0.15460754959863246</v>
      </c>
      <c r="DI229" s="28">
        <f t="shared" si="302"/>
        <v>-0.16056343881861035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6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68.017554838709685</v>
      </c>
      <c r="BP230" s="28">
        <f t="shared" si="303"/>
        <v>69.087821746880564</v>
      </c>
      <c r="BQ230" s="28">
        <f t="shared" si="303"/>
        <v>70.240598319327731</v>
      </c>
      <c r="BR230" s="28">
        <f t="shared" si="303"/>
        <v>70.286642045454542</v>
      </c>
      <c r="BS230" s="28">
        <f t="shared" si="303"/>
        <v>72.468307368035184</v>
      </c>
      <c r="BT230" s="28">
        <f t="shared" si="303"/>
        <v>74.245259347507329</v>
      </c>
      <c r="BU230" s="28">
        <f t="shared" si="303"/>
        <v>74.981673387096777</v>
      </c>
      <c r="BV230" s="28">
        <f t="shared" si="303"/>
        <v>74.394404449388205</v>
      </c>
      <c r="BW230" s="28">
        <f t="shared" si="303"/>
        <v>75.218163515016698</v>
      </c>
      <c r="BX230" s="28">
        <f t="shared" si="303"/>
        <v>77.632240322580657</v>
      </c>
      <c r="BY230" s="28">
        <f t="shared" si="303"/>
        <v>74.434596774193551</v>
      </c>
      <c r="BZ230" s="28">
        <f t="shared" si="303"/>
        <v>72.152613709677411</v>
      </c>
      <c r="CA230" s="28">
        <f t="shared" si="303"/>
        <v>73.612937133431103</v>
      </c>
      <c r="CB230" s="28">
        <f t="shared" si="303"/>
        <v>75.232696969696946</v>
      </c>
      <c r="CC230" s="28">
        <f t="shared" si="303"/>
        <v>71.536279495735997</v>
      </c>
      <c r="CD230" s="2"/>
      <c r="CE230" s="28">
        <f t="shared" ref="CE230:CS230" si="304">INTERCEPT(CE28:CE228,$B28:$B228)</f>
        <v>50.610571428571404</v>
      </c>
      <c r="CF230" s="28">
        <f t="shared" si="304"/>
        <v>64.794577777777803</v>
      </c>
      <c r="CG230" s="28">
        <f t="shared" si="304"/>
        <v>74.721044444444431</v>
      </c>
      <c r="CH230" s="28">
        <f t="shared" si="304"/>
        <v>73.585220775623256</v>
      </c>
      <c r="CI230" s="28">
        <f t="shared" si="304"/>
        <v>78.736461194074693</v>
      </c>
      <c r="CJ230" s="28">
        <f t="shared" si="304"/>
        <v>79.597223250503291</v>
      </c>
      <c r="CK230" s="28">
        <f t="shared" si="304"/>
        <v>77.068749017444645</v>
      </c>
      <c r="CL230" s="28">
        <f t="shared" si="304"/>
        <v>86.680690782070513</v>
      </c>
      <c r="CM230" s="28">
        <f t="shared" si="304"/>
        <v>81.184197682584269</v>
      </c>
      <c r="CN230" s="28">
        <f t="shared" si="304"/>
        <v>75.686535627478577</v>
      </c>
      <c r="CO230" s="28">
        <f t="shared" si="304"/>
        <v>76.643026983308332</v>
      </c>
      <c r="CP230" s="28">
        <f t="shared" si="304"/>
        <v>78.476846158468803</v>
      </c>
      <c r="CQ230" s="28">
        <f t="shared" si="304"/>
        <v>83.706150906902792</v>
      </c>
      <c r="CR230" s="28">
        <f t="shared" si="304"/>
        <v>77.570679894677454</v>
      </c>
      <c r="CS230" s="28">
        <f t="shared" si="304"/>
        <v>76.229997527577027</v>
      </c>
      <c r="CT230" s="2"/>
      <c r="CU230" s="28">
        <f t="shared" ref="CU230:DI230" si="305">INTERCEPT(CU28:CU228,$B28:$B228)</f>
        <v>68.858733409490227</v>
      </c>
      <c r="CV230" s="28">
        <f t="shared" si="305"/>
        <v>70.773444186096143</v>
      </c>
      <c r="CW230" s="28">
        <f t="shared" si="305"/>
        <v>70.327519978729853</v>
      </c>
      <c r="CX230" s="28">
        <f t="shared" si="305"/>
        <v>73.151218754441047</v>
      </c>
      <c r="CY230" s="28">
        <f t="shared" si="305"/>
        <v>74.569950747001911</v>
      </c>
      <c r="CZ230" s="28">
        <f t="shared" si="305"/>
        <v>75.239333383054884</v>
      </c>
      <c r="DA230" s="28">
        <f t="shared" si="305"/>
        <v>75.293649711321137</v>
      </c>
      <c r="DB230" s="28">
        <f t="shared" si="305"/>
        <v>78.814543898650399</v>
      </c>
      <c r="DC230" s="28">
        <f t="shared" si="305"/>
        <v>77.430603659244611</v>
      </c>
      <c r="DD230" s="28">
        <f t="shared" si="305"/>
        <v>76.623847176686454</v>
      </c>
      <c r="DE230" s="28">
        <f t="shared" si="305"/>
        <v>77.006859068448122</v>
      </c>
      <c r="DF230" s="28">
        <f t="shared" si="305"/>
        <v>75.409228061486303</v>
      </c>
      <c r="DG230" s="28">
        <f t="shared" si="305"/>
        <v>78.133927491465897</v>
      </c>
      <c r="DH230" s="28">
        <f t="shared" si="305"/>
        <v>79.337820113358461</v>
      </c>
      <c r="DI230" s="28">
        <f t="shared" si="305"/>
        <v>80.523664549249801</v>
      </c>
    </row>
    <row r="231" spans="1:273" x14ac:dyDescent="0.25">
      <c r="A231" s="136"/>
      <c r="B231" s="28" t="s">
        <v>36</v>
      </c>
      <c r="C231" s="5">
        <f>C$7 - ABS(C$11)*Expt!$B$9</f>
        <v>-9.3702178166685073</v>
      </c>
      <c r="D231" s="5">
        <f>D$7 - ABS(D$11)*Expt!$B$9</f>
        <v>-0.76817486511399125</v>
      </c>
      <c r="E231" s="5">
        <f>E$7 - ABS(E$11)*Expt!$B$9</f>
        <v>-0.4271102125650188</v>
      </c>
      <c r="F231" s="5">
        <f>F$7 - ABS(F$11)*Expt!$B$9</f>
        <v>0.38438903093137355</v>
      </c>
      <c r="G231" s="5">
        <f>G$7 - ABS(G$11)*Expt!$B$9</f>
        <v>1.4950699186439564</v>
      </c>
      <c r="H231" s="5">
        <f>H$7 - ABS(H$11)*Expt!$B$9</f>
        <v>1.8382922078799737</v>
      </c>
      <c r="I231" s="5">
        <f>I$7 - ABS(I$11)*Expt!$B$9</f>
        <v>2.2221108168636903</v>
      </c>
      <c r="J231" s="5">
        <f>J$7 - ABS(J$11)*Expt!$B$9</f>
        <v>4.1292820237515571</v>
      </c>
      <c r="K231" s="5">
        <f>K$7 - ABS(K$11)*Expt!$B$9</f>
        <v>4.9775277347986346</v>
      </c>
      <c r="L231" s="5">
        <f>L$7 - ABS(L$11)*Expt!$B$9</f>
        <v>3.395116920521815</v>
      </c>
      <c r="M231" s="5">
        <f>M$7 - ABS(M$11)*Expt!$B$9</f>
        <v>4.5091871435551525</v>
      </c>
      <c r="N231" s="5">
        <f>N$7 - ABS(N$11)*Expt!$B$9</f>
        <v>2.9999988353225433</v>
      </c>
      <c r="O231" s="5">
        <f>O$7 - ABS(O$11)*Expt!$B$9</f>
        <v>1.9507451984159161</v>
      </c>
      <c r="P231" s="5">
        <f>P$7 - ABS(P$11)*Expt!$B$9</f>
        <v>0.9999214173014721</v>
      </c>
      <c r="Q231" s="5">
        <f>Q$7 - ABS(Q$11)*Expt!$B$9</f>
        <v>4.6152740205356579</v>
      </c>
    </row>
    <row r="232" spans="1:273" x14ac:dyDescent="0.25">
      <c r="A232" s="136"/>
      <c r="B232" s="3" t="s">
        <v>62</v>
      </c>
      <c r="C232" s="87">
        <f>C7</f>
        <v>53.835713551193962</v>
      </c>
      <c r="D232" s="87">
        <f t="shared" ref="D232:Q232" si="306">D7</f>
        <v>53.500702304420983</v>
      </c>
      <c r="E232" s="87">
        <f t="shared" si="306"/>
        <v>54.075137368664635</v>
      </c>
      <c r="F232" s="87">
        <f t="shared" si="306"/>
        <v>54.140688630581039</v>
      </c>
      <c r="G232" s="87">
        <f t="shared" si="306"/>
        <v>54.097574220813648</v>
      </c>
      <c r="H232" s="87">
        <f t="shared" si="306"/>
        <v>53.416904648201182</v>
      </c>
      <c r="I232" s="87">
        <f t="shared" si="306"/>
        <v>53.324488133658683</v>
      </c>
      <c r="J232" s="87">
        <f t="shared" si="306"/>
        <v>53.416244294912595</v>
      </c>
      <c r="K232" s="87">
        <f t="shared" si="306"/>
        <v>53.327415951878095</v>
      </c>
      <c r="L232" s="87">
        <f t="shared" si="306"/>
        <v>53.362985129565224</v>
      </c>
      <c r="M232" s="87">
        <f t="shared" si="306"/>
        <v>54.191069945953366</v>
      </c>
      <c r="N232" s="87">
        <f t="shared" si="306"/>
        <v>53.503594966515067</v>
      </c>
      <c r="O232" s="87">
        <f t="shared" si="306"/>
        <v>54.171960133846511</v>
      </c>
      <c r="P232" s="87">
        <f t="shared" si="306"/>
        <v>54.343447229898203</v>
      </c>
      <c r="Q232" s="87">
        <f t="shared" si="306"/>
        <v>53.561984921940791</v>
      </c>
      <c r="R232" s="2" t="s">
        <v>38</v>
      </c>
    </row>
    <row r="233" spans="1:273" x14ac:dyDescent="0.25">
      <c r="A233" s="136"/>
      <c r="B233" s="3" t="s">
        <v>63</v>
      </c>
      <c r="C233" s="87">
        <f>C10</f>
        <v>129.54016100777531</v>
      </c>
      <c r="D233" s="87">
        <f t="shared" ref="D233:Q233" si="307">D10</f>
        <v>127.23702634118834</v>
      </c>
      <c r="E233" s="87">
        <f t="shared" si="307"/>
        <v>128.7850860294615</v>
      </c>
      <c r="F233" s="87">
        <f t="shared" si="307"/>
        <v>130.5332750519722</v>
      </c>
      <c r="G233" s="87">
        <f t="shared" si="307"/>
        <v>130.8746938191241</v>
      </c>
      <c r="H233" s="87">
        <f t="shared" si="307"/>
        <v>129.74027910267966</v>
      </c>
      <c r="I233" s="87">
        <f t="shared" si="307"/>
        <v>128.76606796021383</v>
      </c>
      <c r="J233" s="87">
        <f t="shared" si="307"/>
        <v>127.98544956486359</v>
      </c>
      <c r="K233" s="87">
        <f t="shared" si="307"/>
        <v>128.4241558098052</v>
      </c>
      <c r="L233" s="87">
        <f t="shared" si="307"/>
        <v>128.78978824140836</v>
      </c>
      <c r="M233" s="87">
        <f t="shared" si="307"/>
        <v>130.05937232732455</v>
      </c>
      <c r="N233" s="87">
        <f t="shared" si="307"/>
        <v>130.40985244954007</v>
      </c>
      <c r="O233" s="87">
        <f t="shared" si="307"/>
        <v>132.45216344136517</v>
      </c>
      <c r="P233" s="87">
        <f t="shared" si="307"/>
        <v>133.80917722664208</v>
      </c>
      <c r="Q233" s="87">
        <f t="shared" si="307"/>
        <v>134.52288312491041</v>
      </c>
      <c r="R233" s="2" t="s">
        <v>66</v>
      </c>
    </row>
    <row r="234" spans="1:273" x14ac:dyDescent="0.25">
      <c r="A234" s="136"/>
      <c r="B234" s="3" t="s">
        <v>35</v>
      </c>
      <c r="C234" s="2">
        <f>C$10 + ABS(C$14)*Expt!$B$10</f>
        <v>172.41718068182053</v>
      </c>
      <c r="D234" s="2">
        <f>D$10 + ABS(D$14)*Expt!$B$10</f>
        <v>164.05141486026361</v>
      </c>
      <c r="E234" s="2">
        <f>E$10 + ABS(E$14)*Expt!$B$10</f>
        <v>165.75778607906918</v>
      </c>
      <c r="F234" s="2">
        <f>F$10 + ABS(F$14)*Expt!$B$10</f>
        <v>166.99994622755111</v>
      </c>
      <c r="G234" s="2">
        <f>G$10 + ABS(G$14)*Expt!$B$10</f>
        <v>166.55866465947744</v>
      </c>
      <c r="H234" s="2">
        <f>H$10 + ABS(H$14)*Expt!$B$10</f>
        <v>164.72967222612439</v>
      </c>
      <c r="I234" s="2">
        <f>I$10 + ABS(I$14)*Expt!$B$10</f>
        <v>163.43239737240555</v>
      </c>
      <c r="J234" s="2">
        <f>J$10 + ABS(J$14)*Expt!$B$10</f>
        <v>161.4202555275364</v>
      </c>
      <c r="K234" s="2">
        <f>K$10 + ABS(K$14)*Expt!$B$10</f>
        <v>161.22327866832359</v>
      </c>
      <c r="L234" s="2">
        <f>L$10 + ABS(L$14)*Expt!$B$10</f>
        <v>162.68650049456582</v>
      </c>
      <c r="M234" s="2">
        <f>M$10 + ABS(M$14)*Expt!$B$10</f>
        <v>163.76208060582576</v>
      </c>
      <c r="N234" s="2">
        <f>N$10 + ABS(N$14)*Expt!$B$10</f>
        <v>164.66998655505873</v>
      </c>
      <c r="O234" s="2">
        <f>O$10 + ABS(O$14)*Expt!$B$10</f>
        <v>167.87747894154123</v>
      </c>
      <c r="P234" s="2">
        <f>P$10 + ABS(P$14)*Expt!$B$10</f>
        <v>169.9958349698519</v>
      </c>
      <c r="Q234" s="2">
        <f>Q$10 + ABS(Q$14)*Expt!$B$10</f>
        <v>173.14576409129936</v>
      </c>
    </row>
    <row r="237" spans="1:273" x14ac:dyDescent="0.25">
      <c r="R237" s="5"/>
    </row>
  </sheetData>
  <mergeCells count="65">
    <mergeCell ref="A15:A18"/>
    <mergeCell ref="T2:X2"/>
    <mergeCell ref="Z2:AD2"/>
    <mergeCell ref="A3:A6"/>
    <mergeCell ref="A7:A10"/>
    <mergeCell ref="A11:A14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GJ26:GK26"/>
    <mergeCell ref="CU26:DG26"/>
    <mergeCell ref="DH26:DI26"/>
    <mergeCell ref="DK26:DW26"/>
    <mergeCell ref="DX26:DY26"/>
    <mergeCell ref="EA26:EM26"/>
    <mergeCell ref="EN26:EO26"/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80" zoomScaleNormal="80" workbookViewId="0">
      <pane xSplit="2" ySplit="27" topLeftCell="C410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33644.823697768712</v>
      </c>
      <c r="C2" s="53">
        <f>SUMSQ(AI28:AI228)</f>
        <v>2551.348879757591</v>
      </c>
      <c r="D2" s="54">
        <f t="shared" ref="D2:P2" si="0">SUMSQ(AJ28:AJ228)</f>
        <v>2155.6000323008116</v>
      </c>
      <c r="E2" s="54">
        <f t="shared" si="0"/>
        <v>2664.9072421590622</v>
      </c>
      <c r="F2" s="54">
        <f t="shared" si="0"/>
        <v>2512.0709890352023</v>
      </c>
      <c r="G2" s="54">
        <f t="shared" si="0"/>
        <v>2453.9689065012658</v>
      </c>
      <c r="H2" s="54">
        <f t="shared" si="0"/>
        <v>2422.7422790128817</v>
      </c>
      <c r="I2" s="54">
        <f t="shared" si="0"/>
        <v>3221.2285279523512</v>
      </c>
      <c r="J2" s="54">
        <f t="shared" si="0"/>
        <v>2485.6188296068153</v>
      </c>
      <c r="K2" s="54">
        <f t="shared" si="0"/>
        <v>2427.4900129023508</v>
      </c>
      <c r="L2" s="54">
        <f t="shared" si="0"/>
        <v>2694.0294006650856</v>
      </c>
      <c r="M2" s="54">
        <f t="shared" si="0"/>
        <v>2762.3708629857779</v>
      </c>
      <c r="N2" s="54">
        <f t="shared" si="0"/>
        <v>2965.05398838363</v>
      </c>
      <c r="O2" s="55">
        <f t="shared" si="0"/>
        <v>2328.3937465058871</v>
      </c>
      <c r="P2" s="128">
        <f t="shared" si="0"/>
        <v>1708.4503068878032</v>
      </c>
      <c r="Q2" s="129">
        <f>SUMSQ(AW28:AW228)</f>
        <v>2401.3233624529694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7" t="s">
        <v>2</v>
      </c>
      <c r="B3" s="48" t="s">
        <v>41</v>
      </c>
      <c r="C3" s="60">
        <v>2528.0498098242642</v>
      </c>
      <c r="D3" s="61">
        <v>2069.6024467069883</v>
      </c>
      <c r="E3" s="61">
        <v>2052.856900838291</v>
      </c>
      <c r="F3" s="61">
        <v>2053.6476611240118</v>
      </c>
      <c r="G3" s="61">
        <v>1973.5896437406941</v>
      </c>
      <c r="H3" s="61">
        <v>1865.6183296029119</v>
      </c>
      <c r="I3" s="61">
        <v>1831.3449566880106</v>
      </c>
      <c r="J3" s="61">
        <v>1846.6529479562148</v>
      </c>
      <c r="K3" s="61">
        <v>1749.5875567270698</v>
      </c>
      <c r="L3" s="61">
        <v>1835.8470457133653</v>
      </c>
      <c r="M3" s="61">
        <v>1880.012092941331</v>
      </c>
      <c r="N3" s="61">
        <v>1887.0709813754142</v>
      </c>
      <c r="O3" s="81">
        <v>1902.8537420739651</v>
      </c>
      <c r="P3" s="122">
        <v>1901.5880562097839</v>
      </c>
      <c r="Q3" s="114">
        <v>1393.0057159580867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62">
        <v>1643.9199586276363</v>
      </c>
      <c r="D4" s="63">
        <v>1353.3070740328283</v>
      </c>
      <c r="E4" s="63">
        <v>1380.8127406098872</v>
      </c>
      <c r="F4" s="63">
        <v>1370.413105527748</v>
      </c>
      <c r="G4" s="63">
        <v>1308.5158742563499</v>
      </c>
      <c r="H4" s="63">
        <v>1216.3149499156705</v>
      </c>
      <c r="I4" s="63">
        <v>1191.7990714360051</v>
      </c>
      <c r="J4" s="63">
        <v>1211.4680121915289</v>
      </c>
      <c r="K4" s="63">
        <v>1136.4678037926144</v>
      </c>
      <c r="L4" s="63">
        <v>1207.6883019741881</v>
      </c>
      <c r="M4" s="63">
        <v>1246.0057052905156</v>
      </c>
      <c r="N4" s="63">
        <v>1265.25378167196</v>
      </c>
      <c r="O4" s="82">
        <v>1265.0001072799869</v>
      </c>
      <c r="P4" s="123">
        <v>1240.4357193574831</v>
      </c>
      <c r="Q4" s="115">
        <v>889.18871953318148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62">
        <v>4.3362055600017912E-4</v>
      </c>
      <c r="D5" s="63">
        <v>77.632325830512841</v>
      </c>
      <c r="E5" s="63">
        <v>127.85942875448472</v>
      </c>
      <c r="F5" s="63">
        <v>202.51468874542257</v>
      </c>
      <c r="G5" s="63">
        <v>226.94958623851127</v>
      </c>
      <c r="H5" s="63">
        <v>252.30314320716113</v>
      </c>
      <c r="I5" s="63">
        <v>301.36021532061534</v>
      </c>
      <c r="J5" s="63">
        <v>334.19496234837817</v>
      </c>
      <c r="K5" s="63">
        <v>354.52423799412713</v>
      </c>
      <c r="L5" s="63">
        <v>394.19560443758479</v>
      </c>
      <c r="M5" s="63">
        <v>423.98095798888085</v>
      </c>
      <c r="N5" s="63">
        <v>454.18932278636305</v>
      </c>
      <c r="O5" s="82">
        <v>478.48766331176211</v>
      </c>
      <c r="P5" s="123">
        <v>680.96342195753436</v>
      </c>
      <c r="Q5" s="115">
        <v>1355.1288626987696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9" t="s">
        <v>44</v>
      </c>
      <c r="C6" s="64">
        <v>0</v>
      </c>
      <c r="D6" s="65">
        <v>19.962588248865259</v>
      </c>
      <c r="E6" s="65">
        <v>65.393936975942111</v>
      </c>
      <c r="F6" s="65">
        <v>111.09045603396406</v>
      </c>
      <c r="G6" s="65">
        <v>140.14961453229509</v>
      </c>
      <c r="H6" s="65">
        <v>133.21837556749114</v>
      </c>
      <c r="I6" s="65">
        <v>159.44346590154132</v>
      </c>
      <c r="J6" s="65">
        <v>177.90978590012455</v>
      </c>
      <c r="K6" s="65">
        <v>207.80955499607663</v>
      </c>
      <c r="L6" s="65">
        <v>225.00672013165607</v>
      </c>
      <c r="M6" s="65">
        <v>248.12072000165162</v>
      </c>
      <c r="N6" s="65">
        <v>267.94678506508603</v>
      </c>
      <c r="O6" s="83">
        <v>280.4187920124499</v>
      </c>
      <c r="P6" s="124">
        <v>399.0477707301643</v>
      </c>
      <c r="Q6" s="116">
        <v>790.64911825180104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50" t="s">
        <v>41</v>
      </c>
      <c r="C7" s="63">
        <v>65.034003955130558</v>
      </c>
      <c r="D7" s="63">
        <v>64.246038827050754</v>
      </c>
      <c r="E7" s="63">
        <v>64.474560210046235</v>
      </c>
      <c r="F7" s="63">
        <v>64.63820717867749</v>
      </c>
      <c r="G7" s="63">
        <v>64.318530210305383</v>
      </c>
      <c r="H7" s="63">
        <v>63.981060765415386</v>
      </c>
      <c r="I7" s="63">
        <v>63.141116660252713</v>
      </c>
      <c r="J7" s="63">
        <v>63.645082338485466</v>
      </c>
      <c r="K7" s="63">
        <v>63.668882218233513</v>
      </c>
      <c r="L7" s="63">
        <v>63.788437328627744</v>
      </c>
      <c r="M7" s="63">
        <v>63.701676637744889</v>
      </c>
      <c r="N7" s="63">
        <v>63.133271579939887</v>
      </c>
      <c r="O7" s="81">
        <v>64.069603854952874</v>
      </c>
      <c r="P7" s="122">
        <v>63.910083583867845</v>
      </c>
      <c r="Q7" s="114">
        <v>58.577271657660013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5" t="s">
        <v>39</v>
      </c>
      <c r="C8" s="74">
        <f>C$7 + ($O8 - $O$7)*C$20 + ($O8 - $O$7)*($O8 - $O$7)*ABS(C$21)</f>
        <v>84.111907332362463</v>
      </c>
      <c r="D8" s="75">
        <f t="shared" ref="D8:N8" si="1">D$7 + ($O8 - $O$7)*D$20 + ($O8 - $O$7)*($O8 - $O$7)*ABS(D$21)</f>
        <v>82.80615813664771</v>
      </c>
      <c r="E8" s="75">
        <f t="shared" si="1"/>
        <v>83.195625073274371</v>
      </c>
      <c r="F8" s="75">
        <f t="shared" si="1"/>
        <v>83.765219846775679</v>
      </c>
      <c r="G8" s="75">
        <f t="shared" si="1"/>
        <v>83.401097808162788</v>
      </c>
      <c r="H8" s="75">
        <f t="shared" si="1"/>
        <v>83.059948091845328</v>
      </c>
      <c r="I8" s="75">
        <f t="shared" si="1"/>
        <v>81.890970758522926</v>
      </c>
      <c r="J8" s="75">
        <f t="shared" si="1"/>
        <v>82.114140800225883</v>
      </c>
      <c r="K8" s="75">
        <f t="shared" si="1"/>
        <v>82.204002024854759</v>
      </c>
      <c r="L8" s="75">
        <f t="shared" si="1"/>
        <v>82.546674223353719</v>
      </c>
      <c r="M8" s="75">
        <f t="shared" si="1"/>
        <v>82.588161370009004</v>
      </c>
      <c r="N8" s="76">
        <f t="shared" si="1"/>
        <v>82.485150898095441</v>
      </c>
      <c r="O8" s="82">
        <v>83.906506852892477</v>
      </c>
      <c r="P8" s="123">
        <v>84.013802162271134</v>
      </c>
      <c r="Q8" s="115">
        <v>78.75578825657972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5" t="s">
        <v>51</v>
      </c>
      <c r="C9" s="66">
        <f t="shared" ref="C9:N10" si="2">C$7 + ($O9 - $O$7)*C$20 + ($O9 - $O$7)*($O9 - $O$7)*ABS(C$21)</f>
        <v>117.73800282637768</v>
      </c>
      <c r="D9" s="67">
        <f t="shared" si="2"/>
        <v>113.85889298936443</v>
      </c>
      <c r="E9" s="67">
        <f t="shared" si="2"/>
        <v>114.66305337193218</v>
      </c>
      <c r="F9" s="67">
        <f t="shared" si="2"/>
        <v>116.11070309432721</v>
      </c>
      <c r="G9" s="67">
        <f t="shared" si="2"/>
        <v>115.87964587478965</v>
      </c>
      <c r="H9" s="67">
        <f t="shared" si="2"/>
        <v>115.3076825513843</v>
      </c>
      <c r="I9" s="67">
        <f t="shared" si="2"/>
        <v>113.85549073536457</v>
      </c>
      <c r="J9" s="67">
        <f t="shared" si="2"/>
        <v>113.63765037817474</v>
      </c>
      <c r="K9" s="67">
        <f t="shared" si="2"/>
        <v>113.96811818392533</v>
      </c>
      <c r="L9" s="67">
        <f t="shared" si="2"/>
        <v>114.50482097529944</v>
      </c>
      <c r="M9" s="67">
        <f t="shared" si="2"/>
        <v>114.74406801059399</v>
      </c>
      <c r="N9" s="77">
        <f t="shared" si="2"/>
        <v>115.09399954285496</v>
      </c>
      <c r="O9" s="82">
        <v>117.09541468365019</v>
      </c>
      <c r="P9" s="123">
        <v>117.42025761572097</v>
      </c>
      <c r="Q9" s="115">
        <v>114.46885903708123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6" t="s">
        <v>52</v>
      </c>
      <c r="C10" s="66">
        <f t="shared" si="2"/>
        <v>144.86547595484004</v>
      </c>
      <c r="D10" s="67">
        <f t="shared" si="2"/>
        <v>137.58077884687287</v>
      </c>
      <c r="E10" s="67">
        <f t="shared" si="2"/>
        <v>138.82437803600357</v>
      </c>
      <c r="F10" s="67">
        <f t="shared" si="2"/>
        <v>141.1105194616857</v>
      </c>
      <c r="G10" s="67">
        <f t="shared" si="2"/>
        <v>141.15605640771489</v>
      </c>
      <c r="H10" s="67">
        <f t="shared" si="2"/>
        <v>140.21829392347166</v>
      </c>
      <c r="I10" s="67">
        <f t="shared" si="2"/>
        <v>138.77517888261752</v>
      </c>
      <c r="J10" s="67">
        <f t="shared" si="2"/>
        <v>138.24471866378997</v>
      </c>
      <c r="K10" s="67">
        <f t="shared" si="2"/>
        <v>138.86870103030202</v>
      </c>
      <c r="L10" s="67">
        <f t="shared" si="2"/>
        <v>139.40243643237361</v>
      </c>
      <c r="M10" s="67">
        <f t="shared" si="2"/>
        <v>139.77857897841582</v>
      </c>
      <c r="N10" s="77">
        <f t="shared" si="2"/>
        <v>140.19982326037012</v>
      </c>
      <c r="O10" s="83">
        <v>142.44917135051986</v>
      </c>
      <c r="P10" s="124">
        <v>143.43341933837198</v>
      </c>
      <c r="Q10" s="116">
        <v>138.94991078095461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hidden="1" x14ac:dyDescent="0.25">
      <c r="A11" s="137" t="s">
        <v>4</v>
      </c>
      <c r="B11" s="47" t="s">
        <v>38</v>
      </c>
      <c r="C11" s="68">
        <f>$P11*C$19</f>
        <v>8.866256050567527</v>
      </c>
      <c r="D11" s="69">
        <f t="shared" ref="D11:O11" si="3">$P11*D$19</f>
        <v>7.5682775144869012</v>
      </c>
      <c r="E11" s="69">
        <f t="shared" si="3"/>
        <v>7.4714745576755757</v>
      </c>
      <c r="F11" s="69">
        <f t="shared" si="3"/>
        <v>7.4986187277225058</v>
      </c>
      <c r="G11" s="69">
        <f t="shared" si="3"/>
        <v>7.2738141727794208</v>
      </c>
      <c r="H11" s="69">
        <f t="shared" si="3"/>
        <v>6.836726930447754</v>
      </c>
      <c r="I11" s="69">
        <f t="shared" si="3"/>
        <v>6.5887845276266326</v>
      </c>
      <c r="J11" s="69">
        <f t="shared" si="3"/>
        <v>6.8338145304130382</v>
      </c>
      <c r="K11" s="69">
        <f t="shared" si="3"/>
        <v>6.6193822050234932</v>
      </c>
      <c r="L11" s="69">
        <f t="shared" si="3"/>
        <v>6.819493315572096</v>
      </c>
      <c r="M11" s="69">
        <f t="shared" si="3"/>
        <v>6.8782420467955401</v>
      </c>
      <c r="N11" s="69">
        <f t="shared" si="3"/>
        <v>6.9894753342582812</v>
      </c>
      <c r="O11" s="78">
        <f t="shared" si="3"/>
        <v>7.2243093727975216</v>
      </c>
      <c r="P11" s="125">
        <v>7.5166324172043772</v>
      </c>
      <c r="Q11" s="117">
        <v>6.083358096937995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idden="1" x14ac:dyDescent="0.25">
      <c r="A12" s="138"/>
      <c r="B12" s="45" t="s">
        <v>39</v>
      </c>
      <c r="C12" s="70">
        <f t="shared" ref="C12:O14" si="4">$P12*C$19</f>
        <v>7.3389021995830364</v>
      </c>
      <c r="D12" s="71">
        <f t="shared" si="4"/>
        <v>6.2645211441381132</v>
      </c>
      <c r="E12" s="71">
        <f t="shared" si="4"/>
        <v>6.1843940387830516</v>
      </c>
      <c r="F12" s="71">
        <f t="shared" si="4"/>
        <v>6.2068621931119035</v>
      </c>
      <c r="G12" s="71">
        <f t="shared" si="4"/>
        <v>6.0207838040671282</v>
      </c>
      <c r="H12" s="71">
        <f t="shared" si="4"/>
        <v>5.658991802362844</v>
      </c>
      <c r="I12" s="71">
        <f t="shared" si="4"/>
        <v>5.4537614283407265</v>
      </c>
      <c r="J12" s="71">
        <f t="shared" si="4"/>
        <v>5.6565811096308796</v>
      </c>
      <c r="K12" s="71">
        <f t="shared" si="4"/>
        <v>5.4790881683614572</v>
      </c>
      <c r="L12" s="71">
        <f t="shared" si="4"/>
        <v>5.64472695219425</v>
      </c>
      <c r="M12" s="71">
        <f t="shared" si="4"/>
        <v>5.6933552785520085</v>
      </c>
      <c r="N12" s="71">
        <f t="shared" si="4"/>
        <v>5.7854268602175196</v>
      </c>
      <c r="O12" s="79">
        <f t="shared" si="4"/>
        <v>5.9798069945316294</v>
      </c>
      <c r="P12" s="111">
        <v>6.2217727376086023</v>
      </c>
      <c r="Q12" s="118">
        <v>5.2412757682528559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idden="1" x14ac:dyDescent="0.25">
      <c r="A13" s="138"/>
      <c r="B13" s="45" t="s">
        <v>51</v>
      </c>
      <c r="C13" s="70">
        <f t="shared" si="4"/>
        <v>6.6892787282769399</v>
      </c>
      <c r="D13" s="71">
        <f t="shared" si="4"/>
        <v>5.7099995193702213</v>
      </c>
      <c r="E13" s="71">
        <f t="shared" si="4"/>
        <v>5.636965089038056</v>
      </c>
      <c r="F13" s="71">
        <f t="shared" si="4"/>
        <v>5.6574444117934641</v>
      </c>
      <c r="G13" s="71">
        <f t="shared" si="4"/>
        <v>5.4878372722270079</v>
      </c>
      <c r="H13" s="71">
        <f t="shared" si="4"/>
        <v>5.1580703022844583</v>
      </c>
      <c r="I13" s="71">
        <f t="shared" si="4"/>
        <v>4.9710064693013098</v>
      </c>
      <c r="J13" s="71">
        <f t="shared" si="4"/>
        <v>5.155872998767693</v>
      </c>
      <c r="K13" s="71">
        <f t="shared" si="4"/>
        <v>4.9940913420343049</v>
      </c>
      <c r="L13" s="71">
        <f t="shared" si="4"/>
        <v>5.1450681452588141</v>
      </c>
      <c r="M13" s="71">
        <f t="shared" si="4"/>
        <v>5.1893919991882393</v>
      </c>
      <c r="N13" s="71">
        <f t="shared" si="4"/>
        <v>5.2733136070751678</v>
      </c>
      <c r="O13" s="79">
        <f t="shared" si="4"/>
        <v>5.4504876396901354</v>
      </c>
      <c r="P13" s="111">
        <v>5.6710351077063299</v>
      </c>
      <c r="Q13" s="118">
        <v>6.7672039418152856</v>
      </c>
    </row>
    <row r="14" spans="1:156" ht="15.75" hidden="1" thickBot="1" x14ac:dyDescent="0.3">
      <c r="A14" s="139"/>
      <c r="B14" s="46" t="s">
        <v>52</v>
      </c>
      <c r="C14" s="72">
        <f t="shared" si="4"/>
        <v>5.1275717619241403</v>
      </c>
      <c r="D14" s="73">
        <f t="shared" si="4"/>
        <v>4.3769191695297849</v>
      </c>
      <c r="E14" s="73">
        <f t="shared" si="4"/>
        <v>4.3209356625133433</v>
      </c>
      <c r="F14" s="73">
        <f t="shared" si="4"/>
        <v>4.3366337969953266</v>
      </c>
      <c r="G14" s="73">
        <f t="shared" si="4"/>
        <v>4.2066238490191115</v>
      </c>
      <c r="H14" s="73">
        <f t="shared" si="4"/>
        <v>3.9538456539732225</v>
      </c>
      <c r="I14" s="73">
        <f t="shared" si="4"/>
        <v>3.8104545251767759</v>
      </c>
      <c r="J14" s="73">
        <f t="shared" si="4"/>
        <v>3.9521613421179973</v>
      </c>
      <c r="K14" s="73">
        <f t="shared" si="4"/>
        <v>3.8281499070500038</v>
      </c>
      <c r="L14" s="73">
        <f t="shared" si="4"/>
        <v>3.9438790348627082</v>
      </c>
      <c r="M14" s="73">
        <f t="shared" si="4"/>
        <v>3.9778548566246932</v>
      </c>
      <c r="N14" s="73">
        <f t="shared" si="4"/>
        <v>4.0421837752265235</v>
      </c>
      <c r="O14" s="80">
        <f t="shared" si="4"/>
        <v>4.1779940177781514</v>
      </c>
      <c r="P14" s="126">
        <v>4.3470515522449507</v>
      </c>
      <c r="Q14" s="119">
        <v>3.8777053450011203</v>
      </c>
    </row>
    <row r="15" spans="1:156" hidden="1" x14ac:dyDescent="0.25">
      <c r="A15" s="137" t="s">
        <v>40</v>
      </c>
      <c r="B15" s="44" t="s">
        <v>38</v>
      </c>
      <c r="C15" s="68">
        <f>$P15</f>
        <v>-3.4765221515259723</v>
      </c>
      <c r="D15" s="69">
        <f t="shared" ref="D15:O15" si="5">$P15</f>
        <v>-3.4765221515259723</v>
      </c>
      <c r="E15" s="69">
        <f t="shared" si="5"/>
        <v>-3.4765221515259723</v>
      </c>
      <c r="F15" s="69">
        <f t="shared" si="5"/>
        <v>-3.4765221515259723</v>
      </c>
      <c r="G15" s="69">
        <f t="shared" si="5"/>
        <v>-3.4765221515259723</v>
      </c>
      <c r="H15" s="69">
        <f t="shared" si="5"/>
        <v>-3.4765221515259723</v>
      </c>
      <c r="I15" s="69">
        <f t="shared" si="5"/>
        <v>-3.4765221515259723</v>
      </c>
      <c r="J15" s="69">
        <f t="shared" si="5"/>
        <v>-3.4765221515259723</v>
      </c>
      <c r="K15" s="69">
        <f t="shared" si="5"/>
        <v>-3.4765221515259723</v>
      </c>
      <c r="L15" s="69">
        <f t="shared" si="5"/>
        <v>-3.4765221515259723</v>
      </c>
      <c r="M15" s="69">
        <f t="shared" si="5"/>
        <v>-3.4765221515259723</v>
      </c>
      <c r="N15" s="69">
        <f t="shared" si="5"/>
        <v>-3.4765221515259723</v>
      </c>
      <c r="O15" s="69">
        <f t="shared" si="5"/>
        <v>-3.4765221515259723</v>
      </c>
      <c r="P15" s="111">
        <v>-3.4765221515259723</v>
      </c>
      <c r="Q15" s="118">
        <v>-2.8479643618744932</v>
      </c>
    </row>
    <row r="16" spans="1:156" hidden="1" x14ac:dyDescent="0.25">
      <c r="A16" s="138"/>
      <c r="B16" s="45" t="s">
        <v>39</v>
      </c>
      <c r="C16" s="70">
        <f t="shared" ref="C16:O18" si="6">$P16</f>
        <v>-3.0002392635906192</v>
      </c>
      <c r="D16" s="71">
        <f t="shared" si="6"/>
        <v>-3.0002392635906192</v>
      </c>
      <c r="E16" s="71">
        <f t="shared" si="6"/>
        <v>-3.0002392635906192</v>
      </c>
      <c r="F16" s="71">
        <f t="shared" si="6"/>
        <v>-3.0002392635906192</v>
      </c>
      <c r="G16" s="71">
        <f t="shared" si="6"/>
        <v>-3.0002392635906192</v>
      </c>
      <c r="H16" s="71">
        <f t="shared" si="6"/>
        <v>-3.0002392635906192</v>
      </c>
      <c r="I16" s="71">
        <f t="shared" si="6"/>
        <v>-3.0002392635906192</v>
      </c>
      <c r="J16" s="71">
        <f t="shared" si="6"/>
        <v>-3.0002392635906192</v>
      </c>
      <c r="K16" s="71">
        <f t="shared" si="6"/>
        <v>-3.0002392635906192</v>
      </c>
      <c r="L16" s="71">
        <f t="shared" si="6"/>
        <v>-3.0002392635906192</v>
      </c>
      <c r="M16" s="71">
        <f t="shared" si="6"/>
        <v>-3.0002392635906192</v>
      </c>
      <c r="N16" s="71">
        <f t="shared" si="6"/>
        <v>-3.0002392635906192</v>
      </c>
      <c r="O16" s="71">
        <f t="shared" si="6"/>
        <v>-3.0002392635906192</v>
      </c>
      <c r="P16" s="111">
        <v>-3.0002392635906192</v>
      </c>
      <c r="Q16" s="118">
        <v>-2.7517151781069829</v>
      </c>
      <c r="R16" s="5"/>
    </row>
    <row r="17" spans="1:273" hidden="1" x14ac:dyDescent="0.25">
      <c r="A17" s="138"/>
      <c r="B17" s="45" t="s">
        <v>51</v>
      </c>
      <c r="C17" s="70">
        <f t="shared" si="6"/>
        <v>-2.4549654373130081</v>
      </c>
      <c r="D17" s="71">
        <f t="shared" si="6"/>
        <v>-2.4549654373130081</v>
      </c>
      <c r="E17" s="71">
        <f t="shared" si="6"/>
        <v>-2.4549654373130081</v>
      </c>
      <c r="F17" s="71">
        <f t="shared" si="6"/>
        <v>-2.4549654373130081</v>
      </c>
      <c r="G17" s="71">
        <f t="shared" si="6"/>
        <v>-2.4549654373130081</v>
      </c>
      <c r="H17" s="71">
        <f t="shared" si="6"/>
        <v>-2.4549654373130081</v>
      </c>
      <c r="I17" s="71">
        <f t="shared" si="6"/>
        <v>-2.4549654373130081</v>
      </c>
      <c r="J17" s="71">
        <f t="shared" si="6"/>
        <v>-2.4549654373130081</v>
      </c>
      <c r="K17" s="71">
        <f t="shared" si="6"/>
        <v>-2.4549654373130081</v>
      </c>
      <c r="L17" s="71">
        <f t="shared" si="6"/>
        <v>-2.4549654373130081</v>
      </c>
      <c r="M17" s="71">
        <f t="shared" si="6"/>
        <v>-2.4549654373130081</v>
      </c>
      <c r="N17" s="71">
        <f t="shared" si="6"/>
        <v>-2.4549654373130081</v>
      </c>
      <c r="O17" s="71">
        <f t="shared" si="6"/>
        <v>-2.4549654373130081</v>
      </c>
      <c r="P17" s="111">
        <v>-2.4549654373130081</v>
      </c>
      <c r="Q17" s="118">
        <v>-2.9416968914931791</v>
      </c>
      <c r="R17" s="102"/>
      <c r="T17" s="41"/>
    </row>
    <row r="18" spans="1:273" ht="15.75" hidden="1" thickBot="1" x14ac:dyDescent="0.3">
      <c r="A18" s="139"/>
      <c r="B18" s="46" t="s">
        <v>52</v>
      </c>
      <c r="C18" s="72">
        <f t="shared" si="6"/>
        <v>-1.3796808111948673</v>
      </c>
      <c r="D18" s="73">
        <f t="shared" si="6"/>
        <v>-1.3796808111948673</v>
      </c>
      <c r="E18" s="73">
        <f t="shared" si="6"/>
        <v>-1.3796808111948673</v>
      </c>
      <c r="F18" s="73">
        <f t="shared" si="6"/>
        <v>-1.3796808111948673</v>
      </c>
      <c r="G18" s="73">
        <f t="shared" si="6"/>
        <v>-1.3796808111948673</v>
      </c>
      <c r="H18" s="73">
        <f t="shared" si="6"/>
        <v>-1.3796808111948673</v>
      </c>
      <c r="I18" s="73">
        <f t="shared" si="6"/>
        <v>-1.3796808111948673</v>
      </c>
      <c r="J18" s="73">
        <f t="shared" si="6"/>
        <v>-1.3796808111948673</v>
      </c>
      <c r="K18" s="73">
        <f t="shared" si="6"/>
        <v>-1.3796808111948673</v>
      </c>
      <c r="L18" s="73">
        <f t="shared" si="6"/>
        <v>-1.3796808111948673</v>
      </c>
      <c r="M18" s="73">
        <f t="shared" si="6"/>
        <v>-1.3796808111948673</v>
      </c>
      <c r="N18" s="73">
        <f t="shared" si="6"/>
        <v>-1.3796808111948673</v>
      </c>
      <c r="O18" s="73">
        <f t="shared" si="6"/>
        <v>-1.3796808111948673</v>
      </c>
      <c r="P18" s="126">
        <v>-1.3796808111948673</v>
      </c>
      <c r="Q18" s="119">
        <v>-0.61850113734579493</v>
      </c>
      <c r="R18" s="102"/>
    </row>
    <row r="19" spans="1:273" ht="15.75" thickBot="1" x14ac:dyDescent="0.3">
      <c r="A19" s="40"/>
      <c r="B19" s="40"/>
      <c r="C19" s="56">
        <v>1.1795516340900316</v>
      </c>
      <c r="D19" s="57">
        <v>1.0068707759560407</v>
      </c>
      <c r="E19" s="57">
        <v>0.9939922751276965</v>
      </c>
      <c r="F19" s="57">
        <v>0.9976034893710326</v>
      </c>
      <c r="G19" s="57">
        <v>0.96769587350457842</v>
      </c>
      <c r="H19" s="57">
        <v>0.90954652974642902</v>
      </c>
      <c r="I19" s="57">
        <v>0.87656069392803504</v>
      </c>
      <c r="J19" s="57">
        <v>0.90915906899631316</v>
      </c>
      <c r="K19" s="57">
        <v>0.88063135691892813</v>
      </c>
      <c r="L19" s="57">
        <v>0.90725379891710012</v>
      </c>
      <c r="M19" s="57">
        <v>0.91506963025787147</v>
      </c>
      <c r="N19" s="57">
        <v>0.92986791774737887</v>
      </c>
      <c r="O19" s="103">
        <v>0.96110983906333181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0.94249632578651821</v>
      </c>
      <c r="D20" s="104">
        <v>0.93563593629130215</v>
      </c>
      <c r="E20" s="104">
        <v>0.94211026329752423</v>
      </c>
      <c r="F20" s="104">
        <v>0.96033293390517294</v>
      </c>
      <c r="G20" s="104">
        <v>0.95575435008987797</v>
      </c>
      <c r="H20" s="104">
        <v>0.9581011050046464</v>
      </c>
      <c r="I20" s="104">
        <v>0.9385013668101716</v>
      </c>
      <c r="J20" s="104">
        <v>0.92402168394647166</v>
      </c>
      <c r="K20" s="104">
        <v>0.92588567119090859</v>
      </c>
      <c r="L20" s="104">
        <v>0.93915387950874052</v>
      </c>
      <c r="M20" s="104">
        <v>0.94580847455768957</v>
      </c>
      <c r="N20" s="104">
        <v>0.9729408054748796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-9.6999376816784915E-4</v>
      </c>
      <c r="D21" s="104">
        <v>0</v>
      </c>
      <c r="E21" s="104">
        <v>8.2629560442119333E-5</v>
      </c>
      <c r="F21" s="104">
        <v>1.9563120780207872E-4</v>
      </c>
      <c r="G21" s="104">
        <v>3.1349533007897159E-4</v>
      </c>
      <c r="H21" s="104">
        <v>1.8584025068967323E-4</v>
      </c>
      <c r="I21" s="104">
        <v>3.3771944762535025E-4</v>
      </c>
      <c r="J21" s="104">
        <v>3.5407620335340518E-4</v>
      </c>
      <c r="K21" s="104">
        <v>4.2799084029133651E-4</v>
      </c>
      <c r="L21" s="104">
        <v>3.2612858836952424E-4</v>
      </c>
      <c r="M21" s="104">
        <v>3.1657663677646093E-4</v>
      </c>
      <c r="N21" s="104">
        <v>1.3150337853030063E-4</v>
      </c>
      <c r="O21" s="106">
        <v>0</v>
      </c>
      <c r="P21" s="127"/>
      <c r="Q21" s="20"/>
    </row>
    <row r="22" spans="1:273" ht="15" customHeight="1" x14ac:dyDescent="0.25">
      <c r="A22" s="140" t="s">
        <v>50</v>
      </c>
      <c r="B22" s="50" t="s">
        <v>38</v>
      </c>
      <c r="C22" s="15">
        <f>C5/(C3*$P22 + C5)</f>
        <v>1.1974485120857827E-7</v>
      </c>
      <c r="D22" s="15">
        <f t="shared" ref="D22:O23" si="7">D5/(D3*$P22 + D5)</f>
        <v>2.5518888784120036E-2</v>
      </c>
      <c r="E22" s="15">
        <f t="shared" si="7"/>
        <v>4.1669846569663251E-2</v>
      </c>
      <c r="F22" s="15">
        <f t="shared" si="7"/>
        <v>6.440937993575041E-2</v>
      </c>
      <c r="G22" s="15">
        <f t="shared" si="7"/>
        <v>7.4313724455074254E-2</v>
      </c>
      <c r="H22" s="15">
        <f t="shared" si="7"/>
        <v>8.6268296086169441E-2</v>
      </c>
      <c r="I22" s="15">
        <f t="shared" si="7"/>
        <v>0.10304333097599729</v>
      </c>
      <c r="J22" s="15">
        <f t="shared" si="7"/>
        <v>0.11217008636697438</v>
      </c>
      <c r="K22" s="15">
        <f t="shared" si="7"/>
        <v>0.12393131877669725</v>
      </c>
      <c r="L22" s="15">
        <f t="shared" si="7"/>
        <v>0.13036081003419803</v>
      </c>
      <c r="M22" s="15">
        <f t="shared" si="7"/>
        <v>0.13602522070246448</v>
      </c>
      <c r="N22" s="15">
        <f t="shared" si="7"/>
        <v>0.14385605290903228</v>
      </c>
      <c r="O22" s="16">
        <f t="shared" si="7"/>
        <v>0.14933352569961805</v>
      </c>
      <c r="P22" s="14">
        <f>(1 - P$1) / P$1 * (P5/P3)</f>
        <v>1.432409968570838</v>
      </c>
      <c r="Q22" s="120">
        <f>(1 - Q$1) / Q$1 * (Q5/Q3)</f>
        <v>0.97280926214056052</v>
      </c>
      <c r="R22" s="134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1"/>
      <c r="B23" s="51" t="s">
        <v>39</v>
      </c>
      <c r="C23" s="58">
        <f>C6/(C4*$P23 + C6)</f>
        <v>0</v>
      </c>
      <c r="D23" s="58">
        <f t="shared" si="7"/>
        <v>1.1333387772435283E-2</v>
      </c>
      <c r="E23" s="58">
        <f t="shared" si="7"/>
        <v>3.5497316469930019E-2</v>
      </c>
      <c r="F23" s="58">
        <f t="shared" si="7"/>
        <v>5.9262900221438229E-2</v>
      </c>
      <c r="G23" s="58">
        <f t="shared" si="7"/>
        <v>7.6838679863345707E-2</v>
      </c>
      <c r="H23" s="58">
        <f t="shared" si="7"/>
        <v>7.8438918649583508E-2</v>
      </c>
      <c r="I23" s="58">
        <f t="shared" si="7"/>
        <v>9.4175341907058716E-2</v>
      </c>
      <c r="J23" s="58">
        <f t="shared" si="7"/>
        <v>0.10243390048141313</v>
      </c>
      <c r="K23" s="58">
        <f t="shared" si="7"/>
        <v>0.12442085158023278</v>
      </c>
      <c r="L23" s="58">
        <f t="shared" si="7"/>
        <v>0.12647516880420159</v>
      </c>
      <c r="M23" s="58">
        <f t="shared" si="7"/>
        <v>0.13401215245311707</v>
      </c>
      <c r="N23" s="58">
        <f t="shared" si="7"/>
        <v>0.14131664947642694</v>
      </c>
      <c r="O23" s="59">
        <f t="shared" si="7"/>
        <v>0.14695312659470414</v>
      </c>
      <c r="P23" s="112">
        <f>(1 - P$1) / P$1 * (P6/P4)</f>
        <v>1.2867987095272031</v>
      </c>
      <c r="Q23" s="58">
        <f>(1 - Q$1) / Q$1 * (Q6/Q4)</f>
        <v>0.88918032908344458</v>
      </c>
      <c r="R23" s="135"/>
      <c r="CC23" s="2">
        <v>2E-3</v>
      </c>
      <c r="CS23" s="2">
        <v>2E-3</v>
      </c>
      <c r="DI23" s="2">
        <v>2E-3</v>
      </c>
    </row>
    <row r="24" spans="1:273" hidden="1" x14ac:dyDescent="0.25">
      <c r="BO24" s="3"/>
    </row>
    <row r="25" spans="1:273" s="19" customFormat="1" hidden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hidden="1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hidden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51.557000000000002</v>
      </c>
      <c r="D28" s="37">
        <v>50.984000000000002</v>
      </c>
      <c r="E28" s="37">
        <v>53.23</v>
      </c>
      <c r="F28" s="37">
        <v>52.131</v>
      </c>
      <c r="G28" s="37">
        <v>56.606999999999999</v>
      </c>
      <c r="H28" s="37">
        <v>56.720999999999997</v>
      </c>
      <c r="I28" s="37">
        <v>54.82</v>
      </c>
      <c r="J28" s="37">
        <v>57.097999999999999</v>
      </c>
      <c r="K28" s="37">
        <v>57.360999999999997</v>
      </c>
      <c r="L28" s="37">
        <v>59.869</v>
      </c>
      <c r="M28" s="37">
        <v>56.131</v>
      </c>
      <c r="N28" s="37">
        <v>54.966999999999999</v>
      </c>
      <c r="O28" s="37">
        <v>56.984000000000002</v>
      </c>
      <c r="P28" s="37">
        <v>63.573999999999998</v>
      </c>
      <c r="Q28" s="37">
        <v>54.295000000000002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50.067838348079469</v>
      </c>
      <c r="T28" s="4" t="e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1.4891616519205328</v>
      </c>
      <c r="AJ28" s="4">
        <f t="shared" ref="AJ28:AJ91" si="23">IF(OR($B28 &lt; D$231, $B28 &gt; D$234), 0, D28-T28)</f>
        <v>0</v>
      </c>
      <c r="AK28" s="4">
        <f t="shared" ref="AK28:AK91" si="24">IF(OR($B28 &lt; E$231, $B28 &gt; E$234), 0, E28-U28)</f>
        <v>0</v>
      </c>
      <c r="AL28" s="4">
        <f t="shared" ref="AL28:AL91" si="25">IF(OR($B28 &lt; F$231, $B28 &gt; F$234), 0, F28-V28)</f>
        <v>0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50.067838347607434</v>
      </c>
      <c r="AZ28" s="2" t="e">
        <f t="shared" ref="AZ28:BM43" si="36">IF(OR($B28 &lt; D$231, $B28 &gt; D$234), #N/A, ((1-FH28)*DL28) + (FH28 - FX28)*EB28 + (FX28*ER28))</f>
        <v>#N/A</v>
      </c>
      <c r="BA28" s="2" t="e">
        <f t="shared" si="36"/>
        <v>#N/A</v>
      </c>
      <c r="BB28" s="2" t="e">
        <f t="shared" si="36"/>
        <v>#N/A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51.557000000000002</v>
      </c>
      <c r="BP28" s="2" t="str">
        <f t="shared" ref="BP28:CC43" si="37">IF(AND(IZ28 &lt; $CC$23, $B28 &lt; D$7, $B28 &gt; D$231), D28, "")</f>
        <v/>
      </c>
      <c r="BQ28" s="2" t="str">
        <f t="shared" si="37"/>
        <v/>
      </c>
      <c r="BR28" s="2" t="str">
        <f t="shared" si="37"/>
        <v/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50.067838056680174</v>
      </c>
      <c r="DL28" s="2">
        <f t="shared" si="40"/>
        <v>48.324847795163585</v>
      </c>
      <c r="DM28" s="2">
        <f t="shared" si="40"/>
        <v>49.642939781887158</v>
      </c>
      <c r="DN28" s="2">
        <f t="shared" si="40"/>
        <v>49.446816263632044</v>
      </c>
      <c r="DO28" s="2">
        <f t="shared" si="40"/>
        <v>51.87190924369748</v>
      </c>
      <c r="DP28" s="2">
        <f t="shared" si="40"/>
        <v>53.174218805704093</v>
      </c>
      <c r="DQ28" s="2">
        <f t="shared" si="40"/>
        <v>53.87834530791789</v>
      </c>
      <c r="DR28" s="2">
        <f t="shared" si="40"/>
        <v>52.139781359816666</v>
      </c>
      <c r="DS28" s="2">
        <f t="shared" si="40"/>
        <v>54.502308712121213</v>
      </c>
      <c r="DT28" s="2">
        <f t="shared" si="40"/>
        <v>57.313981951871654</v>
      </c>
      <c r="DU28" s="2">
        <f t="shared" si="40"/>
        <v>54.459995569136744</v>
      </c>
      <c r="DV28" s="2">
        <f t="shared" si="40"/>
        <v>51.25629732620321</v>
      </c>
      <c r="DW28" s="2">
        <f t="shared" si="40"/>
        <v>53.550615126050417</v>
      </c>
      <c r="DX28" s="2">
        <f t="shared" si="40"/>
        <v>55.473864864864872</v>
      </c>
      <c r="DY28" s="2">
        <f t="shared" si="40"/>
        <v>49.585362254356696</v>
      </c>
      <c r="EA28" s="2">
        <f t="shared" ref="EA28:EO44" si="41">CE$229*$B28+CE$230</f>
        <v>50.995062670299724</v>
      </c>
      <c r="EB28" s="2">
        <f t="shared" si="41"/>
        <v>55.573803124999991</v>
      </c>
      <c r="EC28" s="2">
        <f t="shared" si="41"/>
        <v>53.621604481678247</v>
      </c>
      <c r="ED28" s="2">
        <f t="shared" si="41"/>
        <v>62.536893025929231</v>
      </c>
      <c r="EE28" s="2">
        <f t="shared" si="41"/>
        <v>62.839551622095563</v>
      </c>
      <c r="EF28" s="2">
        <f t="shared" si="41"/>
        <v>58.031071207227946</v>
      </c>
      <c r="EG28" s="2">
        <f t="shared" si="41"/>
        <v>59.26719263607955</v>
      </c>
      <c r="EH28" s="2">
        <f t="shared" si="41"/>
        <v>61.913973067836636</v>
      </c>
      <c r="EI28" s="2">
        <f t="shared" si="41"/>
        <v>67.256691256651976</v>
      </c>
      <c r="EJ28" s="2">
        <f t="shared" si="41"/>
        <v>62.75137981372022</v>
      </c>
      <c r="EK28" s="2">
        <f t="shared" si="41"/>
        <v>62.093211981100239</v>
      </c>
      <c r="EL28" s="2">
        <f t="shared" si="41"/>
        <v>58.544390111373602</v>
      </c>
      <c r="EM28" s="2">
        <f t="shared" si="41"/>
        <v>61.052418115170859</v>
      </c>
      <c r="EN28" s="2">
        <f t="shared" si="41"/>
        <v>63.193518900343648</v>
      </c>
      <c r="EO28" s="2">
        <f t="shared" si="41"/>
        <v>55.598415568654652</v>
      </c>
      <c r="EQ28" s="2">
        <f t="shared" ref="EQ28:FE44" si="42">CU$229*$B28+CU$230</f>
        <v>49.468977578014709</v>
      </c>
      <c r="ER28" s="2">
        <f t="shared" si="42"/>
        <v>51.29504747824263</v>
      </c>
      <c r="ES28" s="2">
        <f t="shared" si="42"/>
        <v>51.772639181823507</v>
      </c>
      <c r="ET28" s="2">
        <f t="shared" si="42"/>
        <v>53.486148939436013</v>
      </c>
      <c r="EU28" s="2">
        <f t="shared" si="42"/>
        <v>54.225479570403849</v>
      </c>
      <c r="EV28" s="2">
        <f t="shared" si="42"/>
        <v>57.232627320185614</v>
      </c>
      <c r="EW28" s="2">
        <f t="shared" si="42"/>
        <v>57.478406329780711</v>
      </c>
      <c r="EX28" s="2">
        <f t="shared" si="42"/>
        <v>59.487441523492564</v>
      </c>
      <c r="EY28" s="2">
        <f t="shared" si="42"/>
        <v>57.615533097489205</v>
      </c>
      <c r="EZ28" s="2">
        <f t="shared" si="42"/>
        <v>59.383240580725257</v>
      </c>
      <c r="FA28" s="2">
        <f t="shared" si="42"/>
        <v>58.127706089500506</v>
      </c>
      <c r="FB28" s="2">
        <f t="shared" si="42"/>
        <v>56.725921999735895</v>
      </c>
      <c r="FC28" s="2">
        <f t="shared" si="42"/>
        <v>60.116159003086722</v>
      </c>
      <c r="FD28" s="2">
        <f t="shared" si="42"/>
        <v>62.151638006400219</v>
      </c>
      <c r="FE28" s="2">
        <f t="shared" si="42"/>
        <v>62.596496490078877</v>
      </c>
      <c r="FG28" s="2">
        <f t="shared" ref="FG28:FU44" si="43">POWER(10,($B28-C$232)/C$230)/(1+POWER(10,($B28-C$232)/C$230))</f>
        <v>3.1376136682217767E-7</v>
      </c>
      <c r="FH28" s="2">
        <f t="shared" si="43"/>
        <v>3.7618021811490348E-7</v>
      </c>
      <c r="FI28" s="2">
        <f t="shared" si="43"/>
        <v>3.5689776147758418E-7</v>
      </c>
      <c r="FJ28" s="2">
        <f t="shared" si="43"/>
        <v>3.4369968401698206E-7</v>
      </c>
      <c r="FK28" s="2">
        <f t="shared" si="43"/>
        <v>3.6995322563323945E-7</v>
      </c>
      <c r="FL28" s="2">
        <f t="shared" si="43"/>
        <v>3.9984691520207655E-7</v>
      </c>
      <c r="FM28" s="2">
        <f t="shared" si="43"/>
        <v>4.8516350318442553E-7</v>
      </c>
      <c r="FN28" s="2">
        <f t="shared" si="43"/>
        <v>4.3200779041129955E-7</v>
      </c>
      <c r="FO28" s="2">
        <f t="shared" si="43"/>
        <v>4.2964680995101668E-7</v>
      </c>
      <c r="FP28" s="2">
        <f t="shared" si="43"/>
        <v>4.1798056203607234E-7</v>
      </c>
      <c r="FQ28" s="2">
        <f t="shared" si="43"/>
        <v>4.2641468342215837E-7</v>
      </c>
      <c r="FR28" s="2">
        <f t="shared" si="43"/>
        <v>4.8604069244893064E-7</v>
      </c>
      <c r="FS28" s="2">
        <f t="shared" si="43"/>
        <v>1.4979244446827766E-6</v>
      </c>
      <c r="FT28" s="2">
        <f t="shared" si="43"/>
        <v>4.7223443294325923E-6</v>
      </c>
      <c r="FU28" s="2">
        <f t="shared" si="43"/>
        <v>3.1191946668612356E-5</v>
      </c>
      <c r="FW28" s="2">
        <f>POWER(10,($B28-C$233)/C$230)/(1+POWER(10,($B28-C$233)/C$230))</f>
        <v>3.2617630190948095E-15</v>
      </c>
      <c r="FX28" s="2">
        <f t="shared" ref="FX28:GK43" si="44">POWER(10,($B28-D$233)/D$230)/(1+POWER(10,($B28-D$233)/D$230))</f>
        <v>1.7455090920218959E-14</v>
      </c>
      <c r="FY28" s="2">
        <f t="shared" si="44"/>
        <v>1.310877763008877E-14</v>
      </c>
      <c r="FZ28" s="2">
        <f t="shared" si="44"/>
        <v>7.7436916960001864E-15</v>
      </c>
      <c r="GA28" s="2">
        <f t="shared" si="44"/>
        <v>7.6629211933416859E-15</v>
      </c>
      <c r="GB28" s="2">
        <f t="shared" si="44"/>
        <v>9.5097830130815652E-15</v>
      </c>
      <c r="GC28" s="2">
        <f t="shared" si="44"/>
        <v>1.3258125074198682E-14</v>
      </c>
      <c r="GD28" s="2">
        <f t="shared" si="44"/>
        <v>1.4980562940727799E-14</v>
      </c>
      <c r="GE28" s="2">
        <f t="shared" si="44"/>
        <v>1.2975673138100521E-14</v>
      </c>
      <c r="GF28" s="2">
        <f t="shared" si="44"/>
        <v>1.1475096772992689E-14</v>
      </c>
      <c r="GG28" s="2">
        <f t="shared" si="44"/>
        <v>1.0523061344984698E-14</v>
      </c>
      <c r="GH28" s="2">
        <f t="shared" si="44"/>
        <v>9.5503145100306137E-15</v>
      </c>
      <c r="GI28" s="2">
        <f t="shared" si="44"/>
        <v>1.1222130940491893E-13</v>
      </c>
      <c r="GJ28" s="2">
        <f t="shared" si="44"/>
        <v>1.1148464496598299E-12</v>
      </c>
      <c r="GK28" s="2">
        <f t="shared" si="44"/>
        <v>2.0490158814610678E-11</v>
      </c>
      <c r="GM28" s="107">
        <f xml:space="preserve"> _xlfn.NORM.DIST($B28, C$7, ABS(C$11), TRUE) * _xlfn.NORM.DIST(($B28 - C$7)*C$15, 0, ABS(C$11), TRUE) * 2</f>
        <v>2.2171853161880535E-13</v>
      </c>
      <c r="GN28" s="107">
        <f t="shared" ref="GN28:HA43" si="45" xml:space="preserve"> _xlfn.NORM.DIST($B28, D$7, ABS(D$11), TRUE) * _xlfn.NORM.DIST(($B28 - D$7)*D$15, 0, ABS(D$11), TRUE) * 2</f>
        <v>2.0867616109584206E-17</v>
      </c>
      <c r="GO28" s="107">
        <f t="shared" si="45"/>
        <v>6.1658941020334052E-18</v>
      </c>
      <c r="GP28" s="107">
        <f t="shared" si="45"/>
        <v>6.6945243750378988E-18</v>
      </c>
      <c r="GQ28" s="107">
        <f t="shared" si="45"/>
        <v>9.3620072722888584E-19</v>
      </c>
      <c r="GR28" s="107">
        <f t="shared" si="45"/>
        <v>8.0926871696825324E-21</v>
      </c>
      <c r="GS28" s="107">
        <f t="shared" si="45"/>
        <v>9.4156197292854569E-22</v>
      </c>
      <c r="GT28" s="107">
        <f t="shared" si="45"/>
        <v>1.2396929531013696E-20</v>
      </c>
      <c r="GU28" s="107">
        <f t="shared" si="45"/>
        <v>6.6763358536619835E-22</v>
      </c>
      <c r="GV28" s="107">
        <f t="shared" si="45"/>
        <v>8.4523470842133118E-21</v>
      </c>
      <c r="GW28" s="107">
        <f t="shared" si="45"/>
        <v>2.0189938297526357E-20</v>
      </c>
      <c r="GX28" s="107">
        <f t="shared" si="45"/>
        <v>1.6761055256144818E-19</v>
      </c>
      <c r="GY28" s="107">
        <f t="shared" si="45"/>
        <v>7.4062600273623979E-19</v>
      </c>
      <c r="GZ28" s="107">
        <f t="shared" si="45"/>
        <v>1.8556843206087685E-17</v>
      </c>
      <c r="HA28" s="107">
        <f t="shared" si="45"/>
        <v>6.0254104690447798E-22</v>
      </c>
      <c r="HC28" s="107">
        <f xml:space="preserve"> _xlfn.NORM.DIST($B28, C$8, ABS(C$12), TRUE) * _xlfn.NORM.DIST(($B28 - C$8)*C$16, 0, ABS(C$12), TRUE) * 2</f>
        <v>2.0686555160872015E-30</v>
      </c>
      <c r="HD28" s="107">
        <f t="shared" ref="HD28:HQ43" si="46" xml:space="preserve"> _xlfn.NORM.DIST($B28, D$8, ABS(D$12), TRUE) * _xlfn.NORM.DIST(($B28 - D$8)*D$16, 0, ABS(D$12), TRUE) * 2</f>
        <v>6.8825013624447742E-40</v>
      </c>
      <c r="HE28" s="107">
        <f t="shared" si="46"/>
        <v>2.975947160792945E-41</v>
      </c>
      <c r="HF28" s="107">
        <f t="shared" si="46"/>
        <v>1.6603799337081968E-41</v>
      </c>
      <c r="HG28" s="107">
        <f t="shared" si="46"/>
        <v>1.2337572784633293E-43</v>
      </c>
      <c r="HH28" s="107">
        <f t="shared" si="46"/>
        <v>8.9819789783703067E-49</v>
      </c>
      <c r="HI28" s="107">
        <f t="shared" si="46"/>
        <v>5.8119363522879875E-51</v>
      </c>
      <c r="HJ28" s="107">
        <f t="shared" si="46"/>
        <v>9.5157465991282203E-48</v>
      </c>
      <c r="HK28" s="107">
        <f t="shared" si="46"/>
        <v>6.9935116101476957E-51</v>
      </c>
      <c r="HL28" s="107">
        <f t="shared" si="46"/>
        <v>1.9838444669290969E-48</v>
      </c>
      <c r="HM28" s="107">
        <f t="shared" si="46"/>
        <v>1.1090849913036496E-47</v>
      </c>
      <c r="HN28" s="107">
        <f t="shared" si="46"/>
        <v>4.0319263570727841E-46</v>
      </c>
      <c r="HO28" s="107">
        <f t="shared" si="46"/>
        <v>9.9814453283218894E-45</v>
      </c>
      <c r="HP28" s="107">
        <f t="shared" si="46"/>
        <v>1.4974155238455752E-41</v>
      </c>
      <c r="HQ28" s="107">
        <f t="shared" si="46"/>
        <v>4.9552976069227397E-51</v>
      </c>
      <c r="HS28" s="107">
        <f xml:space="preserve"> _xlfn.NORM.DIST($B28, C$9, ABS(C$13), TRUE) * _xlfn.NORM.DIST(($B28 - C$9)*C$17, 0, ABS(C$13), TRUE) * 2</f>
        <v>2.4200800481137769E-69</v>
      </c>
      <c r="HT28" s="107">
        <f t="shared" ref="HT28:IG43" si="47" xml:space="preserve"> _xlfn.NORM.DIST($B28, D$9, ABS(D$13), TRUE) * _xlfn.NORM.DIST(($B28 - D$9)*D$17, 0, ABS(D$13), TRUE) * 2</f>
        <v>1.8210427726217756E-88</v>
      </c>
      <c r="HU28" s="107">
        <f t="shared" si="47"/>
        <v>5.5470247652323626E-92</v>
      </c>
      <c r="HV28" s="107">
        <f t="shared" si="47"/>
        <v>1.3272996102469521E-93</v>
      </c>
      <c r="HW28" s="107">
        <f t="shared" si="47"/>
        <v>5.7032042713016833E-99</v>
      </c>
      <c r="HX28" s="107">
        <f t="shared" si="47"/>
        <v>1.0841181780366898E-110</v>
      </c>
      <c r="HY28" s="107">
        <f t="shared" si="47"/>
        <v>4.247371910856433E-116</v>
      </c>
      <c r="HZ28" s="107">
        <f t="shared" si="47"/>
        <v>1.1801505970381962E-107</v>
      </c>
      <c r="IA28" s="107">
        <f t="shared" si="47"/>
        <v>2.864010550856634E-115</v>
      </c>
      <c r="IB28" s="107">
        <f t="shared" si="47"/>
        <v>1.0031386183681044E-109</v>
      </c>
      <c r="IC28" s="107">
        <f t="shared" si="47"/>
        <v>2.4622085115556629E-108</v>
      </c>
      <c r="ID28" s="107">
        <f t="shared" si="47"/>
        <v>1.3216572288632514E-105</v>
      </c>
      <c r="IE28" s="107">
        <f t="shared" si="47"/>
        <v>2.2224296721838708E-102</v>
      </c>
      <c r="IF28" s="107">
        <f t="shared" si="47"/>
        <v>3.1055324669386033E-95</v>
      </c>
      <c r="IG28" s="107">
        <f t="shared" si="47"/>
        <v>3.4741578821626618E-64</v>
      </c>
      <c r="II28" s="107">
        <f xml:space="preserve"> _xlfn.NORM.DIST($B28, C$10, ABS(C$14), TRUE) * _xlfn.NORM.DIST(($B28 - C$10)*C$18, 0, ABS(C$14), TRUE) * 2</f>
        <v>1.3353062928160729E-175</v>
      </c>
      <c r="IJ28" s="107">
        <f t="shared" ref="IJ28:IW43" si="48" xml:space="preserve"> _xlfn.NORM.DIST($B28, D$10, ABS(D$14), TRUE) * _xlfn.NORM.DIST(($B28 - D$10)*D$18, 0, ABS(D$14), TRUE) * 2</f>
        <v>7.1121719354644388E-217</v>
      </c>
      <c r="IK28" s="107">
        <f t="shared" si="48"/>
        <v>1.7743835600165125E-226</v>
      </c>
      <c r="IL28" s="107">
        <f t="shared" si="48"/>
        <v>2.9783138279030016E-232</v>
      </c>
      <c r="IM28" s="107">
        <f t="shared" si="48"/>
        <v>7.4435055119172826E-247</v>
      </c>
      <c r="IN28" s="107">
        <f t="shared" si="48"/>
        <v>1.7791290291948949E-275</v>
      </c>
      <c r="IO28" s="107">
        <f t="shared" si="48"/>
        <v>2.0852302582783138E-290</v>
      </c>
      <c r="IP28" s="107">
        <f t="shared" si="48"/>
        <v>4.608579154932246E-268</v>
      </c>
      <c r="IQ28" s="107">
        <f t="shared" si="48"/>
        <v>3.9145833650581749E-288</v>
      </c>
      <c r="IR28" s="107">
        <f t="shared" si="48"/>
        <v>1.1335656709829857E-273</v>
      </c>
      <c r="IS28" s="107">
        <f t="shared" si="48"/>
        <v>1.7004385386695958E-270</v>
      </c>
      <c r="IT28" s="107">
        <f t="shared" si="48"/>
        <v>1.3645963238745922E-263</v>
      </c>
      <c r="IU28" s="107">
        <f t="shared" si="48"/>
        <v>8.7153444376470834E-255</v>
      </c>
      <c r="IV28" s="107">
        <f t="shared" si="48"/>
        <v>9.403877116617908E-239</v>
      </c>
      <c r="IW28" s="107">
        <f t="shared" si="48"/>
        <v>3.3809229777518948E-281</v>
      </c>
      <c r="IY28" s="107">
        <f>GM28+HC28+HS28+II28</f>
        <v>2.2171853161880535E-13</v>
      </c>
      <c r="IZ28" s="107">
        <f t="shared" ref="IZ28:JM43" si="49">GN28+HD28+HT28+IJ28</f>
        <v>2.0867616109584206E-17</v>
      </c>
      <c r="JA28" s="107">
        <f t="shared" si="49"/>
        <v>6.1658941020334052E-18</v>
      </c>
      <c r="JB28" s="107">
        <f t="shared" si="49"/>
        <v>6.6945243750378988E-18</v>
      </c>
      <c r="JC28" s="107">
        <f t="shared" si="49"/>
        <v>9.3620072722888584E-19</v>
      </c>
      <c r="JD28" s="107">
        <f t="shared" si="49"/>
        <v>8.0926871696825324E-21</v>
      </c>
      <c r="JE28" s="107">
        <f t="shared" si="49"/>
        <v>9.4156197292854569E-22</v>
      </c>
      <c r="JF28" s="107">
        <f t="shared" si="49"/>
        <v>1.2396929531013696E-20</v>
      </c>
      <c r="JG28" s="107">
        <f t="shared" si="49"/>
        <v>6.6763358536619835E-22</v>
      </c>
      <c r="JH28" s="107">
        <f t="shared" si="49"/>
        <v>8.4523470842133118E-21</v>
      </c>
      <c r="JI28" s="107">
        <f t="shared" si="49"/>
        <v>2.0189938297526357E-20</v>
      </c>
      <c r="JJ28" s="107">
        <f t="shared" si="49"/>
        <v>1.6761055256144818E-19</v>
      </c>
      <c r="JK28" s="107">
        <f t="shared" si="49"/>
        <v>7.4062600273623979E-19</v>
      </c>
      <c r="JL28" s="107">
        <f t="shared" si="49"/>
        <v>1.8556843206087685E-17</v>
      </c>
      <c r="JM28" s="107">
        <f t="shared" si="49"/>
        <v>6.0254104690447798E-22</v>
      </c>
    </row>
    <row r="29" spans="1:273" x14ac:dyDescent="0.25">
      <c r="B29" s="2">
        <v>1</v>
      </c>
      <c r="C29" s="37">
        <v>52.82</v>
      </c>
      <c r="D29" s="37">
        <v>50.704999999999998</v>
      </c>
      <c r="E29" s="37">
        <v>51.689</v>
      </c>
      <c r="F29" s="37">
        <v>53.262</v>
      </c>
      <c r="G29" s="37">
        <v>54.213000000000001</v>
      </c>
      <c r="H29" s="37">
        <v>56.033000000000001</v>
      </c>
      <c r="I29" s="37">
        <v>53.540999999999997</v>
      </c>
      <c r="J29" s="37">
        <v>56.360999999999997</v>
      </c>
      <c r="K29" s="37">
        <v>57.18</v>
      </c>
      <c r="L29" s="37">
        <v>60.097999999999999</v>
      </c>
      <c r="M29" s="37">
        <v>57.18</v>
      </c>
      <c r="N29" s="37">
        <v>56.82</v>
      </c>
      <c r="O29" s="37">
        <v>57.869</v>
      </c>
      <c r="P29" s="37">
        <v>63.164000000000001</v>
      </c>
      <c r="Q29" s="37">
        <v>52.262</v>
      </c>
      <c r="S29" s="4">
        <f t="shared" si="8"/>
        <v>50.066595350631403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1"/>
        <v>#N/A</v>
      </c>
      <c r="AI29" s="4">
        <f t="shared" si="22"/>
        <v>2.7534046493685977</v>
      </c>
      <c r="AJ29" s="4">
        <f t="shared" si="23"/>
        <v>0</v>
      </c>
      <c r="AK29" s="4">
        <f t="shared" si="24"/>
        <v>0</v>
      </c>
      <c r="AL29" s="4">
        <f t="shared" si="25"/>
        <v>0</v>
      </c>
      <c r="AM29" s="4">
        <f t="shared" si="26"/>
        <v>0</v>
      </c>
      <c r="AN29" s="4">
        <f t="shared" si="27"/>
        <v>0</v>
      </c>
      <c r="AO29" s="4">
        <f t="shared" si="28"/>
        <v>0</v>
      </c>
      <c r="AP29" s="4">
        <f t="shared" si="29"/>
        <v>0</v>
      </c>
      <c r="AQ29" s="4">
        <f t="shared" si="30"/>
        <v>0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0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50.066595349558646</v>
      </c>
      <c r="AZ29" s="2" t="e">
        <f t="shared" si="36"/>
        <v>#N/A</v>
      </c>
      <c r="BA29" s="2" t="e">
        <f t="shared" si="36"/>
        <v>#N/A</v>
      </c>
      <c r="BB29" s="2" t="e">
        <f t="shared" si="36"/>
        <v>#N/A</v>
      </c>
      <c r="BC29" s="2" t="e">
        <f t="shared" si="36"/>
        <v>#N/A</v>
      </c>
      <c r="BD29" s="2" t="e">
        <f t="shared" si="36"/>
        <v>#N/A</v>
      </c>
      <c r="BE29" s="2" t="e">
        <f t="shared" si="36"/>
        <v>#N/A</v>
      </c>
      <c r="BF29" s="2" t="e">
        <f t="shared" si="36"/>
        <v>#N/A</v>
      </c>
      <c r="BG29" s="2" t="e">
        <f t="shared" si="36"/>
        <v>#N/A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 t="e">
        <f t="shared" si="36"/>
        <v>#N/A</v>
      </c>
      <c r="BM29" s="2" t="e">
        <f t="shared" si="36"/>
        <v>#N/A</v>
      </c>
      <c r="BO29" s="2">
        <f t="shared" ref="BO29:CC59" si="51">IF(AND(IY29 &lt; $CC$23, $B29 &lt; C$7, $B29 &gt; C$231), C29, "")</f>
        <v>52.82</v>
      </c>
      <c r="BP29" s="2" t="str">
        <f t="shared" si="37"/>
        <v/>
      </c>
      <c r="BQ29" s="2" t="str">
        <f t="shared" si="37"/>
        <v/>
      </c>
      <c r="BR29" s="2" t="str">
        <f t="shared" si="37"/>
        <v/>
      </c>
      <c r="BS29" s="2" t="str">
        <f t="shared" si="37"/>
        <v/>
      </c>
      <c r="BT29" s="2" t="str">
        <f t="shared" si="37"/>
        <v/>
      </c>
      <c r="BU29" s="2" t="str">
        <f t="shared" si="37"/>
        <v/>
      </c>
      <c r="BV29" s="2" t="str">
        <f t="shared" si="37"/>
        <v/>
      </c>
      <c r="BW29" s="2" t="str">
        <f t="shared" si="37"/>
        <v/>
      </c>
      <c r="BX29" s="2" t="str">
        <f t="shared" si="37"/>
        <v/>
      </c>
      <c r="BY29" s="2" t="str">
        <f t="shared" si="37"/>
        <v/>
      </c>
      <c r="BZ29" s="2" t="str">
        <f t="shared" si="37"/>
        <v/>
      </c>
      <c r="CA29" s="2" t="str">
        <f t="shared" si="37"/>
        <v/>
      </c>
      <c r="CB29" s="2" t="str">
        <f t="shared" si="37"/>
        <v/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50.066595032279253</v>
      </c>
      <c r="DL29" s="2">
        <f t="shared" si="40"/>
        <v>48.418894025604551</v>
      </c>
      <c r="DM29" s="2">
        <f t="shared" si="40"/>
        <v>49.785970602181138</v>
      </c>
      <c r="DN29" s="2">
        <f t="shared" si="40"/>
        <v>49.599032242769077</v>
      </c>
      <c r="DO29" s="2">
        <f t="shared" si="40"/>
        <v>52.009410644257706</v>
      </c>
      <c r="DP29" s="2">
        <f t="shared" si="40"/>
        <v>53.293148618538318</v>
      </c>
      <c r="DQ29" s="2">
        <f t="shared" si="40"/>
        <v>53.983384164222876</v>
      </c>
      <c r="DR29" s="2">
        <f t="shared" si="40"/>
        <v>52.287928342246005</v>
      </c>
      <c r="DS29" s="2">
        <f t="shared" si="40"/>
        <v>54.595200757575761</v>
      </c>
      <c r="DT29" s="2">
        <f t="shared" si="40"/>
        <v>57.367444184491973</v>
      </c>
      <c r="DU29" s="2">
        <f t="shared" si="40"/>
        <v>54.515510160427809</v>
      </c>
      <c r="DV29" s="2">
        <f t="shared" si="40"/>
        <v>51.381710160427808</v>
      </c>
      <c r="DW29" s="2">
        <f t="shared" si="40"/>
        <v>53.679920448179267</v>
      </c>
      <c r="DX29" s="2">
        <f t="shared" si="40"/>
        <v>55.596297297297305</v>
      </c>
      <c r="DY29" s="2">
        <f t="shared" si="40"/>
        <v>49.783152910641455</v>
      </c>
      <c r="EA29" s="2">
        <f t="shared" si="41"/>
        <v>50.869829700272476</v>
      </c>
      <c r="EB29" s="2">
        <f t="shared" si="41"/>
        <v>55.419494270833326</v>
      </c>
      <c r="EC29" s="2">
        <f t="shared" si="41"/>
        <v>53.491604277346411</v>
      </c>
      <c r="ED29" s="2">
        <f t="shared" si="41"/>
        <v>62.321132520117509</v>
      </c>
      <c r="EE29" s="2">
        <f t="shared" si="41"/>
        <v>62.632073651907049</v>
      </c>
      <c r="EF29" s="2">
        <f t="shared" si="41"/>
        <v>57.891833762633865</v>
      </c>
      <c r="EG29" s="2">
        <f t="shared" si="41"/>
        <v>59.116422954720782</v>
      </c>
      <c r="EH29" s="2">
        <f t="shared" si="41"/>
        <v>61.73463719203508</v>
      </c>
      <c r="EI29" s="2">
        <f t="shared" si="41"/>
        <v>67.019313973405161</v>
      </c>
      <c r="EJ29" s="2">
        <f t="shared" si="41"/>
        <v>62.55846719207117</v>
      </c>
      <c r="EK29" s="2">
        <f t="shared" si="41"/>
        <v>61.899103543705706</v>
      </c>
      <c r="EL29" s="2">
        <f t="shared" si="41"/>
        <v>58.380004117448529</v>
      </c>
      <c r="EM29" s="2">
        <f t="shared" si="41"/>
        <v>60.886009518741865</v>
      </c>
      <c r="EN29" s="2">
        <f t="shared" si="41"/>
        <v>63.011733848797256</v>
      </c>
      <c r="EO29" s="2">
        <f t="shared" si="41"/>
        <v>55.492074332524275</v>
      </c>
      <c r="EQ29" s="2">
        <f t="shared" si="42"/>
        <v>49.357641966461941</v>
      </c>
      <c r="ER29" s="2">
        <f t="shared" si="42"/>
        <v>51.184290175107471</v>
      </c>
      <c r="ES29" s="2">
        <f t="shared" si="42"/>
        <v>51.659923850567104</v>
      </c>
      <c r="ET29" s="2">
        <f t="shared" si="42"/>
        <v>53.358569244937769</v>
      </c>
      <c r="EU29" s="2">
        <f t="shared" si="42"/>
        <v>54.102039908056923</v>
      </c>
      <c r="EV29" s="2">
        <f t="shared" si="42"/>
        <v>57.100986861948954</v>
      </c>
      <c r="EW29" s="2">
        <f t="shared" si="42"/>
        <v>57.345404423274346</v>
      </c>
      <c r="EX29" s="2">
        <f t="shared" si="42"/>
        <v>59.331368405329798</v>
      </c>
      <c r="EY29" s="2">
        <f t="shared" si="42"/>
        <v>57.473881679880506</v>
      </c>
      <c r="EZ29" s="2">
        <f t="shared" si="42"/>
        <v>59.223309974052007</v>
      </c>
      <c r="FA29" s="2">
        <f t="shared" si="42"/>
        <v>57.972598753153896</v>
      </c>
      <c r="FB29" s="2">
        <f t="shared" si="42"/>
        <v>56.579136120814873</v>
      </c>
      <c r="FC29" s="2">
        <f t="shared" si="42"/>
        <v>59.958021866367702</v>
      </c>
      <c r="FD29" s="2">
        <f t="shared" si="42"/>
        <v>61.980382283652212</v>
      </c>
      <c r="FE29" s="2">
        <f t="shared" si="42"/>
        <v>62.418510240454161</v>
      </c>
      <c r="FG29" s="2">
        <f t="shared" si="43"/>
        <v>3.9500212584142592E-7</v>
      </c>
      <c r="FH29" s="2">
        <f t="shared" si="43"/>
        <v>4.7358278987092128E-7</v>
      </c>
      <c r="FI29" s="2">
        <f t="shared" si="43"/>
        <v>4.4930761981611231E-7</v>
      </c>
      <c r="FJ29" s="2">
        <f t="shared" si="43"/>
        <v>4.3269222772820595E-7</v>
      </c>
      <c r="FK29" s="2">
        <f t="shared" si="43"/>
        <v>4.6574347231120396E-7</v>
      </c>
      <c r="FL29" s="2">
        <f t="shared" si="43"/>
        <v>5.033773902604755E-7</v>
      </c>
      <c r="FM29" s="2">
        <f t="shared" si="43"/>
        <v>6.1078458630648503E-7</v>
      </c>
      <c r="FN29" s="2">
        <f t="shared" si="43"/>
        <v>5.4386552460623469E-7</v>
      </c>
      <c r="FO29" s="2">
        <f t="shared" si="43"/>
        <v>5.4089322697116761E-7</v>
      </c>
      <c r="FP29" s="2">
        <f t="shared" si="43"/>
        <v>5.262062942341287E-7</v>
      </c>
      <c r="FQ29" s="2">
        <f t="shared" si="43"/>
        <v>5.3682422165177446E-7</v>
      </c>
      <c r="FR29" s="2">
        <f t="shared" si="43"/>
        <v>6.1188890188482162E-7</v>
      </c>
      <c r="FS29" s="2">
        <f t="shared" si="43"/>
        <v>1.8467106234493998E-6</v>
      </c>
      <c r="FT29" s="2">
        <f t="shared" si="43"/>
        <v>5.7212450536869355E-6</v>
      </c>
      <c r="FU29" s="2">
        <f t="shared" si="43"/>
        <v>3.7235992278175756E-5</v>
      </c>
      <c r="FW29" s="2">
        <f t="shared" ref="FW29:GK59" si="54">POWER(10,($B29-C$233)/C$230)/(1+POWER(10,($B29-C$233)/C$230))</f>
        <v>4.1063163519889131E-15</v>
      </c>
      <c r="FX29" s="2">
        <f t="shared" si="44"/>
        <v>2.1974657524641163E-14</v>
      </c>
      <c r="FY29" s="2">
        <f t="shared" si="44"/>
        <v>1.6502973276077721E-14</v>
      </c>
      <c r="FZ29" s="2">
        <f t="shared" si="44"/>
        <v>9.7487302571940779E-15</v>
      </c>
      <c r="GA29" s="2">
        <f t="shared" si="44"/>
        <v>9.6470462188739077E-15</v>
      </c>
      <c r="GB29" s="2">
        <f t="shared" si="44"/>
        <v>1.1972107495816845E-14</v>
      </c>
      <c r="GC29" s="2">
        <f t="shared" si="44"/>
        <v>1.6690990568654136E-14</v>
      </c>
      <c r="GD29" s="2">
        <f t="shared" si="44"/>
        <v>1.8859411369064094E-14</v>
      </c>
      <c r="GE29" s="2">
        <f t="shared" si="44"/>
        <v>1.6335404648689638E-14</v>
      </c>
      <c r="GF29" s="2">
        <f t="shared" si="44"/>
        <v>1.4446290930317685E-14</v>
      </c>
      <c r="GG29" s="2">
        <f t="shared" si="44"/>
        <v>1.3247749337070092E-14</v>
      </c>
      <c r="GH29" s="2">
        <f t="shared" si="44"/>
        <v>1.2023133627304148E-14</v>
      </c>
      <c r="GI29" s="2">
        <f t="shared" si="44"/>
        <v>1.3835167539577037E-13</v>
      </c>
      <c r="GJ29" s="2">
        <f t="shared" si="44"/>
        <v>1.3506673088864516E-12</v>
      </c>
      <c r="GK29" s="2">
        <f t="shared" si="44"/>
        <v>2.4460672977804249E-11</v>
      </c>
      <c r="GM29" s="107">
        <f t="shared" ref="GM29:HA59" si="55" xml:space="preserve"> _xlfn.NORM.DIST($B29, C$7, ABS(C$11), TRUE) * _xlfn.NORM.DIST(($B29 - C$7)*C$15, 0, ABS(C$11), TRUE) * 2</f>
        <v>5.114766834013899E-13</v>
      </c>
      <c r="GN29" s="107">
        <f t="shared" si="45"/>
        <v>6.4481583523036928E-17</v>
      </c>
      <c r="GO29" s="107">
        <f t="shared" si="45"/>
        <v>1.9693551111183944E-17</v>
      </c>
      <c r="GP29" s="107">
        <f t="shared" si="45"/>
        <v>2.1266577925848442E-17</v>
      </c>
      <c r="GQ29" s="107">
        <f t="shared" si="45"/>
        <v>3.1758328892964499E-18</v>
      </c>
      <c r="GR29" s="107">
        <f t="shared" si="45"/>
        <v>3.1961047176162716E-20</v>
      </c>
      <c r="GS29" s="107">
        <f t="shared" si="45"/>
        <v>4.0485387858249311E-21</v>
      </c>
      <c r="GT29" s="107">
        <f t="shared" si="45"/>
        <v>4.8669290539305192E-20</v>
      </c>
      <c r="GU29" s="107">
        <f t="shared" si="45"/>
        <v>2.8667045424586341E-21</v>
      </c>
      <c r="GV29" s="107">
        <f t="shared" si="45"/>
        <v>3.3474330241704988E-20</v>
      </c>
      <c r="GW29" s="107">
        <f t="shared" si="45"/>
        <v>7.7987758830363637E-20</v>
      </c>
      <c r="GX29" s="107">
        <f t="shared" si="45"/>
        <v>6.1358381895801419E-19</v>
      </c>
      <c r="GY29" s="107">
        <f t="shared" si="45"/>
        <v>2.5424190596149605E-18</v>
      </c>
      <c r="GZ29" s="107">
        <f t="shared" si="45"/>
        <v>5.7887496827769896E-17</v>
      </c>
      <c r="HA29" s="107">
        <f t="shared" si="45"/>
        <v>2.9435294696482141E-21</v>
      </c>
      <c r="HC29" s="107">
        <f xml:space="preserve"> _xlfn.NORM.DIST($B29, C$8, ABS(C$12), TRUE) * _xlfn.NORM.DIST(($B29 - C$8)*C$16, 0, ABS(C$12), TRUE) * 2</f>
        <v>9.8857040825826296E-30</v>
      </c>
      <c r="HD29" s="107">
        <f t="shared" si="46"/>
        <v>5.6728455804816432E-39</v>
      </c>
      <c r="HE29" s="107">
        <f t="shared" si="46"/>
        <v>2.6171876031040946E-40</v>
      </c>
      <c r="HF29" s="107">
        <f t="shared" si="46"/>
        <v>1.4588714661389035E-40</v>
      </c>
      <c r="HG29" s="107">
        <f t="shared" si="46"/>
        <v>1.2291893471287827E-42</v>
      </c>
      <c r="HH29" s="107">
        <f t="shared" si="46"/>
        <v>1.1973383428489338E-47</v>
      </c>
      <c r="HI29" s="107">
        <f t="shared" si="46"/>
        <v>9.0787348971129641E-50</v>
      </c>
      <c r="HJ29" s="107">
        <f t="shared" si="46"/>
        <v>1.234423336623859E-46</v>
      </c>
      <c r="HK29" s="107">
        <f t="shared" si="46"/>
        <v>1.0763328655575833E-49</v>
      </c>
      <c r="HL29" s="107">
        <f t="shared" si="46"/>
        <v>2.6366639870160041E-47</v>
      </c>
      <c r="HM29" s="107">
        <f t="shared" si="46"/>
        <v>1.4126761533568631E-46</v>
      </c>
      <c r="HN29" s="107">
        <f t="shared" si="46"/>
        <v>4.7264029405441699E-45</v>
      </c>
      <c r="HO29" s="107">
        <f t="shared" si="46"/>
        <v>1.0407569856455745E-43</v>
      </c>
      <c r="HP29" s="107">
        <f t="shared" si="46"/>
        <v>1.3104844413057396E-40</v>
      </c>
      <c r="HQ29" s="107">
        <f t="shared" si="46"/>
        <v>8.6642968139352291E-50</v>
      </c>
      <c r="HS29" s="107">
        <f t="shared" ref="HS29:IG59" si="56" xml:space="preserve"> _xlfn.NORM.DIST($B29, C$9, ABS(C$13), TRUE) * _xlfn.NORM.DIST(($B29 - C$9)*C$17, 0, ABS(C$13), TRUE) * 2</f>
        <v>3.3526197969157282E-68</v>
      </c>
      <c r="HT29" s="107">
        <f t="shared" si="47"/>
        <v>5.9442927392572344E-87</v>
      </c>
      <c r="HU29" s="107">
        <f t="shared" si="47"/>
        <v>2.0332266739248187E-90</v>
      </c>
      <c r="HV29" s="107">
        <f t="shared" si="47"/>
        <v>4.9592325771144795E-92</v>
      </c>
      <c r="HW29" s="107">
        <f t="shared" si="47"/>
        <v>2.652798412662753E-97</v>
      </c>
      <c r="HX29" s="107">
        <f t="shared" si="47"/>
        <v>8.1826220490719829E-109</v>
      </c>
      <c r="HY29" s="107">
        <f t="shared" si="47"/>
        <v>4.20882823013694E-114</v>
      </c>
      <c r="HZ29" s="107">
        <f t="shared" si="47"/>
        <v>8.3969654531405671E-106</v>
      </c>
      <c r="IA29" s="107">
        <f t="shared" si="47"/>
        <v>2.7327349299882355E-113</v>
      </c>
      <c r="IB29" s="107">
        <f t="shared" si="47"/>
        <v>7.5078451843230056E-108</v>
      </c>
      <c r="IC29" s="107">
        <f t="shared" si="47"/>
        <v>1.7278872841642946E-106</v>
      </c>
      <c r="ID29" s="107">
        <f t="shared" si="47"/>
        <v>8.2146238505119822E-104</v>
      </c>
      <c r="IE29" s="107">
        <f t="shared" si="47"/>
        <v>1.1350869358357652E-100</v>
      </c>
      <c r="IF29" s="107">
        <f t="shared" si="47"/>
        <v>1.1877205969069565E-93</v>
      </c>
      <c r="IG29" s="107">
        <f t="shared" si="47"/>
        <v>4.2213401342470458E-63</v>
      </c>
      <c r="II29" s="107">
        <f t="shared" ref="II29:IW59" si="57" xml:space="preserve"> _xlfn.NORM.DIST($B29, C$10, ABS(C$14), TRUE) * _xlfn.NORM.DIST(($B29 - C$10)*C$18, 0, ABS(C$14), TRUE) * 2</f>
        <v>3.2600857107374576E-173</v>
      </c>
      <c r="IJ29" s="107">
        <f t="shared" si="48"/>
        <v>9.1781417549148725E-214</v>
      </c>
      <c r="IK29" s="107">
        <f t="shared" si="48"/>
        <v>2.9494898574533561E-223</v>
      </c>
      <c r="IL29" s="107">
        <f t="shared" si="48"/>
        <v>5.2985914626481653E-229</v>
      </c>
      <c r="IM29" s="107">
        <f t="shared" si="48"/>
        <v>2.1227372454121748E-243</v>
      </c>
      <c r="IN29" s="107">
        <f t="shared" si="48"/>
        <v>1.3639488628291664E-271</v>
      </c>
      <c r="IO29" s="107">
        <f t="shared" si="48"/>
        <v>2.8723487376415403E-286</v>
      </c>
      <c r="IP29" s="107">
        <f t="shared" si="48"/>
        <v>3.1378837397057546E-264</v>
      </c>
      <c r="IQ29" s="107">
        <f t="shared" si="48"/>
        <v>4.9703862490991608E-284</v>
      </c>
      <c r="IR29" s="107">
        <f t="shared" si="48"/>
        <v>8.6281627081267223E-270</v>
      </c>
      <c r="IS29" s="107">
        <f t="shared" si="48"/>
        <v>1.1386203921193539E-266</v>
      </c>
      <c r="IT29" s="107">
        <f t="shared" si="48"/>
        <v>7.1007688706966812E-260</v>
      </c>
      <c r="IU29" s="107">
        <f t="shared" si="48"/>
        <v>2.9855229778701773E-251</v>
      </c>
      <c r="IV29" s="107">
        <f t="shared" si="48"/>
        <v>1.825105230105587E-235</v>
      </c>
      <c r="IW29" s="107">
        <f t="shared" si="48"/>
        <v>3.3958306415652952E-277</v>
      </c>
      <c r="IY29" s="107">
        <f t="shared" ref="IY29:JM59" si="58">GM29+HC29+HS29+II29</f>
        <v>5.114766834013899E-13</v>
      </c>
      <c r="IZ29" s="107">
        <f t="shared" si="49"/>
        <v>6.4481583523036928E-17</v>
      </c>
      <c r="JA29" s="107">
        <f t="shared" si="49"/>
        <v>1.9693551111183944E-17</v>
      </c>
      <c r="JB29" s="107">
        <f t="shared" si="49"/>
        <v>2.1266577925848442E-17</v>
      </c>
      <c r="JC29" s="107">
        <f t="shared" si="49"/>
        <v>3.1758328892964499E-18</v>
      </c>
      <c r="JD29" s="107">
        <f t="shared" si="49"/>
        <v>3.1961047176162716E-20</v>
      </c>
      <c r="JE29" s="107">
        <f t="shared" si="49"/>
        <v>4.0485387858249311E-21</v>
      </c>
      <c r="JF29" s="107">
        <f t="shared" si="49"/>
        <v>4.8669290539305192E-20</v>
      </c>
      <c r="JG29" s="107">
        <f t="shared" si="49"/>
        <v>2.8667045424586341E-21</v>
      </c>
      <c r="JH29" s="107">
        <f t="shared" si="49"/>
        <v>3.3474330241704988E-20</v>
      </c>
      <c r="JI29" s="107">
        <f t="shared" si="49"/>
        <v>7.7987758830363637E-20</v>
      </c>
      <c r="JJ29" s="107">
        <f t="shared" si="49"/>
        <v>6.1358381895801419E-19</v>
      </c>
      <c r="JK29" s="107">
        <f t="shared" si="49"/>
        <v>2.5424190596149605E-18</v>
      </c>
      <c r="JL29" s="107">
        <f t="shared" si="49"/>
        <v>5.7887496827769896E-17</v>
      </c>
      <c r="JM29" s="107">
        <f t="shared" si="49"/>
        <v>2.9435294696482141E-21</v>
      </c>
    </row>
    <row r="30" spans="1:273" x14ac:dyDescent="0.25">
      <c r="B30" s="2">
        <v>2</v>
      </c>
      <c r="C30" s="37">
        <v>51.311</v>
      </c>
      <c r="D30" s="37">
        <v>49.902000000000001</v>
      </c>
      <c r="E30" s="37">
        <v>51.835999999999999</v>
      </c>
      <c r="F30" s="37">
        <v>52.508000000000003</v>
      </c>
      <c r="G30" s="37">
        <v>54.917999999999999</v>
      </c>
      <c r="H30" s="37">
        <v>55.475000000000001</v>
      </c>
      <c r="I30" s="37">
        <v>54.753999999999998</v>
      </c>
      <c r="J30" s="37">
        <v>57.835999999999999</v>
      </c>
      <c r="K30" s="37">
        <v>57.622999999999998</v>
      </c>
      <c r="L30" s="37">
        <v>59.835999999999999</v>
      </c>
      <c r="M30" s="37">
        <v>58.197000000000003</v>
      </c>
      <c r="N30" s="37">
        <v>56.524999999999999</v>
      </c>
      <c r="O30" s="37">
        <v>57.851999999999997</v>
      </c>
      <c r="P30" s="37">
        <v>60.884999999999998</v>
      </c>
      <c r="Q30" s="37">
        <v>51.933999999999997</v>
      </c>
      <c r="R30" s="5"/>
      <c r="S30" s="4">
        <f t="shared" si="8"/>
        <v>50.065352348059058</v>
      </c>
      <c r="T30" s="4" t="e">
        <f t="shared" si="9"/>
        <v>#N/A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1"/>
        <v>#N/A</v>
      </c>
      <c r="AI30" s="4">
        <f t="shared" si="22"/>
        <v>1.2456476519409421</v>
      </c>
      <c r="AJ30" s="4">
        <f t="shared" si="23"/>
        <v>0</v>
      </c>
      <c r="AK30" s="4">
        <f t="shared" si="24"/>
        <v>0</v>
      </c>
      <c r="AL30" s="4">
        <f t="shared" si="25"/>
        <v>0</v>
      </c>
      <c r="AM30" s="4">
        <f t="shared" si="26"/>
        <v>0</v>
      </c>
      <c r="AN30" s="4">
        <f t="shared" si="27"/>
        <v>0</v>
      </c>
      <c r="AO30" s="4">
        <f t="shared" si="28"/>
        <v>0</v>
      </c>
      <c r="AP30" s="4">
        <f t="shared" si="29"/>
        <v>0</v>
      </c>
      <c r="AQ30" s="4">
        <f t="shared" si="30"/>
        <v>0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0</v>
      </c>
      <c r="AV30" s="4">
        <f t="shared" si="35"/>
        <v>0</v>
      </c>
      <c r="AW30" s="4">
        <f t="shared" si="35"/>
        <v>0</v>
      </c>
      <c r="AY30" s="2">
        <f t="shared" si="50"/>
        <v>50.065352345651903</v>
      </c>
      <c r="AZ30" s="2" t="e">
        <f t="shared" si="36"/>
        <v>#N/A</v>
      </c>
      <c r="BA30" s="2" t="e">
        <f t="shared" si="36"/>
        <v>#N/A</v>
      </c>
      <c r="BB30" s="2" t="e">
        <f t="shared" si="36"/>
        <v>#N/A</v>
      </c>
      <c r="BC30" s="2" t="e">
        <f t="shared" si="36"/>
        <v>#N/A</v>
      </c>
      <c r="BD30" s="2" t="e">
        <f t="shared" si="36"/>
        <v>#N/A</v>
      </c>
      <c r="BE30" s="2" t="e">
        <f t="shared" si="36"/>
        <v>#N/A</v>
      </c>
      <c r="BF30" s="2" t="e">
        <f t="shared" si="36"/>
        <v>#N/A</v>
      </c>
      <c r="BG30" s="2" t="e">
        <f t="shared" si="36"/>
        <v>#N/A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 t="e">
        <f t="shared" si="36"/>
        <v>#N/A</v>
      </c>
      <c r="BL30" s="2" t="e">
        <f t="shared" si="36"/>
        <v>#N/A</v>
      </c>
      <c r="BM30" s="2" t="e">
        <f t="shared" si="36"/>
        <v>#N/A</v>
      </c>
      <c r="BO30" s="2">
        <f t="shared" si="51"/>
        <v>51.311</v>
      </c>
      <c r="BP30" s="2" t="str">
        <f t="shared" si="37"/>
        <v/>
      </c>
      <c r="BQ30" s="2" t="str">
        <f t="shared" si="37"/>
        <v/>
      </c>
      <c r="BR30" s="2" t="str">
        <f t="shared" si="37"/>
        <v/>
      </c>
      <c r="BS30" s="2" t="str">
        <f t="shared" si="37"/>
        <v/>
      </c>
      <c r="BT30" s="2" t="str">
        <f t="shared" si="37"/>
        <v/>
      </c>
      <c r="BU30" s="2" t="str">
        <f t="shared" si="37"/>
        <v/>
      </c>
      <c r="BV30" s="2" t="str">
        <f t="shared" si="37"/>
        <v/>
      </c>
      <c r="BW30" s="2" t="str">
        <f t="shared" si="37"/>
        <v/>
      </c>
      <c r="BX30" s="2" t="str">
        <f t="shared" si="37"/>
        <v/>
      </c>
      <c r="BY30" s="2" t="str">
        <f t="shared" si="37"/>
        <v/>
      </c>
      <c r="BZ30" s="2" t="str">
        <f t="shared" si="37"/>
        <v/>
      </c>
      <c r="CA30" s="2" t="str">
        <f t="shared" si="37"/>
        <v/>
      </c>
      <c r="CB30" s="2" t="str">
        <f t="shared" si="37"/>
        <v/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50.065352007878339</v>
      </c>
      <c r="DL30" s="2">
        <f t="shared" si="40"/>
        <v>48.512940256045518</v>
      </c>
      <c r="DM30" s="2">
        <f t="shared" si="40"/>
        <v>49.929001422475118</v>
      </c>
      <c r="DN30" s="2">
        <f t="shared" si="40"/>
        <v>49.75124822190611</v>
      </c>
      <c r="DO30" s="2">
        <f t="shared" si="40"/>
        <v>52.146912044817931</v>
      </c>
      <c r="DP30" s="2">
        <f t="shared" si="40"/>
        <v>53.412078431372542</v>
      </c>
      <c r="DQ30" s="2">
        <f t="shared" si="40"/>
        <v>54.088423020527863</v>
      </c>
      <c r="DR30" s="2">
        <f t="shared" si="40"/>
        <v>52.436075324675336</v>
      </c>
      <c r="DS30" s="2">
        <f t="shared" si="40"/>
        <v>54.688092803030301</v>
      </c>
      <c r="DT30" s="2">
        <f t="shared" si="40"/>
        <v>57.420906417112292</v>
      </c>
      <c r="DU30" s="2">
        <f t="shared" si="40"/>
        <v>54.571024751718866</v>
      </c>
      <c r="DV30" s="2">
        <f t="shared" si="40"/>
        <v>51.507122994652406</v>
      </c>
      <c r="DW30" s="2">
        <f t="shared" si="40"/>
        <v>53.809225770308117</v>
      </c>
      <c r="DX30" s="2">
        <f t="shared" si="40"/>
        <v>55.718729729729738</v>
      </c>
      <c r="DY30" s="2">
        <f t="shared" si="40"/>
        <v>49.980943566926214</v>
      </c>
      <c r="EA30" s="2">
        <f t="shared" si="41"/>
        <v>50.744596730245227</v>
      </c>
      <c r="EB30" s="2">
        <f t="shared" si="41"/>
        <v>55.265185416666661</v>
      </c>
      <c r="EC30" s="2">
        <f t="shared" si="41"/>
        <v>53.361604073014576</v>
      </c>
      <c r="ED30" s="2">
        <f t="shared" si="41"/>
        <v>62.105372014305779</v>
      </c>
      <c r="EE30" s="2">
        <f t="shared" si="41"/>
        <v>62.424595681718536</v>
      </c>
      <c r="EF30" s="2">
        <f t="shared" si="41"/>
        <v>57.752596318039778</v>
      </c>
      <c r="EG30" s="2">
        <f t="shared" si="41"/>
        <v>58.965653273362008</v>
      </c>
      <c r="EH30" s="2">
        <f t="shared" si="41"/>
        <v>61.555301316233532</v>
      </c>
      <c r="EI30" s="2">
        <f t="shared" si="41"/>
        <v>66.781936690158332</v>
      </c>
      <c r="EJ30" s="2">
        <f t="shared" si="41"/>
        <v>62.365554570422113</v>
      </c>
      <c r="EK30" s="2">
        <f t="shared" si="41"/>
        <v>61.704995106311173</v>
      </c>
      <c r="EL30" s="2">
        <f t="shared" si="41"/>
        <v>58.215618123523448</v>
      </c>
      <c r="EM30" s="2">
        <f t="shared" si="41"/>
        <v>60.719600922312871</v>
      </c>
      <c r="EN30" s="2">
        <f t="shared" si="41"/>
        <v>62.829948797250864</v>
      </c>
      <c r="EO30" s="2">
        <f t="shared" si="41"/>
        <v>55.385733096393899</v>
      </c>
      <c r="EQ30" s="2">
        <f t="shared" si="42"/>
        <v>49.246306354909173</v>
      </c>
      <c r="ER30" s="2">
        <f t="shared" si="42"/>
        <v>51.073532871972311</v>
      </c>
      <c r="ES30" s="2">
        <f t="shared" si="42"/>
        <v>51.547208519310701</v>
      </c>
      <c r="ET30" s="2">
        <f t="shared" si="42"/>
        <v>53.230989550439524</v>
      </c>
      <c r="EU30" s="2">
        <f t="shared" si="42"/>
        <v>53.978600245709998</v>
      </c>
      <c r="EV30" s="2">
        <f t="shared" si="42"/>
        <v>56.969346403712294</v>
      </c>
      <c r="EW30" s="2">
        <f t="shared" si="42"/>
        <v>57.21240251676798</v>
      </c>
      <c r="EX30" s="2">
        <f t="shared" si="42"/>
        <v>59.175295287167039</v>
      </c>
      <c r="EY30" s="2">
        <f t="shared" si="42"/>
        <v>57.332230262271814</v>
      </c>
      <c r="EZ30" s="2">
        <f t="shared" si="42"/>
        <v>59.063379367378765</v>
      </c>
      <c r="FA30" s="2">
        <f t="shared" si="42"/>
        <v>57.817491416807286</v>
      </c>
      <c r="FB30" s="2">
        <f t="shared" si="42"/>
        <v>56.43235024189385</v>
      </c>
      <c r="FC30" s="2">
        <f t="shared" si="42"/>
        <v>59.799884729648682</v>
      </c>
      <c r="FD30" s="2">
        <f t="shared" si="42"/>
        <v>61.809126560904204</v>
      </c>
      <c r="FE30" s="2">
        <f t="shared" si="42"/>
        <v>62.240523990829445</v>
      </c>
      <c r="FG30" s="2">
        <f t="shared" si="43"/>
        <v>4.9727816307482284E-7</v>
      </c>
      <c r="FH30" s="2">
        <f t="shared" si="43"/>
        <v>5.9620533564862001E-7</v>
      </c>
      <c r="FI30" s="2">
        <f t="shared" si="43"/>
        <v>5.6564471449375597E-7</v>
      </c>
      <c r="FJ30" s="2">
        <f t="shared" si="43"/>
        <v>5.4472717994435001E-7</v>
      </c>
      <c r="FK30" s="2">
        <f t="shared" si="43"/>
        <v>5.8633622196188839E-7</v>
      </c>
      <c r="FL30" s="2">
        <f t="shared" si="43"/>
        <v>6.3371450572496879E-7</v>
      </c>
      <c r="FM30" s="2">
        <f t="shared" si="43"/>
        <v>7.6893211522861344E-7</v>
      </c>
      <c r="FN30" s="2">
        <f t="shared" si="43"/>
        <v>6.846860331076539E-7</v>
      </c>
      <c r="FO30" s="2">
        <f t="shared" si="43"/>
        <v>6.8094413313444702E-7</v>
      </c>
      <c r="FP30" s="2">
        <f t="shared" si="43"/>
        <v>6.6245438539917733E-7</v>
      </c>
      <c r="FQ30" s="2">
        <f t="shared" si="43"/>
        <v>6.7582156036658095E-7</v>
      </c>
      <c r="FR30" s="2">
        <f t="shared" si="43"/>
        <v>7.7032236573269576E-7</v>
      </c>
      <c r="FS30" s="2">
        <f t="shared" si="43"/>
        <v>2.2767101918259871E-6</v>
      </c>
      <c r="FT30" s="2">
        <f t="shared" si="43"/>
        <v>6.9314382358962703E-6</v>
      </c>
      <c r="FU30" s="2">
        <f t="shared" si="43"/>
        <v>4.4451137077097738E-5</v>
      </c>
      <c r="FW30" s="2">
        <f t="shared" si="54"/>
        <v>5.1695460043847915E-15</v>
      </c>
      <c r="FX30" s="2">
        <f t="shared" si="44"/>
        <v>2.766445477324449E-14</v>
      </c>
      <c r="FY30" s="2">
        <f t="shared" si="44"/>
        <v>2.0776012427414168E-14</v>
      </c>
      <c r="FZ30" s="2">
        <f t="shared" si="44"/>
        <v>1.2272924253508269E-14</v>
      </c>
      <c r="GA30" s="2">
        <f t="shared" si="44"/>
        <v>1.2144911633693155E-14</v>
      </c>
      <c r="GB30" s="2">
        <f t="shared" si="44"/>
        <v>1.5071990359215305E-14</v>
      </c>
      <c r="GC30" s="2">
        <f t="shared" si="44"/>
        <v>2.1012712174895434E-14</v>
      </c>
      <c r="GD30" s="2">
        <f t="shared" si="44"/>
        <v>2.3742592223994475E-14</v>
      </c>
      <c r="GE30" s="2">
        <f t="shared" si="44"/>
        <v>2.0565056024175849E-14</v>
      </c>
      <c r="GF30" s="2">
        <f t="shared" si="44"/>
        <v>1.8186802758348514E-14</v>
      </c>
      <c r="GG30" s="2">
        <f t="shared" si="44"/>
        <v>1.6677928289516861E-14</v>
      </c>
      <c r="GH30" s="2">
        <f t="shared" si="44"/>
        <v>1.513622845281011E-14</v>
      </c>
      <c r="GI30" s="2">
        <f t="shared" si="44"/>
        <v>1.7056641190801643E-13</v>
      </c>
      <c r="GJ30" s="2">
        <f t="shared" si="44"/>
        <v>1.6363708023209142E-12</v>
      </c>
      <c r="GK30" s="2">
        <f t="shared" si="44"/>
        <v>2.920058004137978E-11</v>
      </c>
      <c r="GM30" s="107">
        <f t="shared" si="55"/>
        <v>1.1652535201832969E-12</v>
      </c>
      <c r="GN30" s="107">
        <f t="shared" si="45"/>
        <v>1.9584688300154113E-16</v>
      </c>
      <c r="GO30" s="107">
        <f t="shared" si="45"/>
        <v>6.1797641126683741E-17</v>
      </c>
      <c r="GP30" s="107">
        <f t="shared" si="45"/>
        <v>6.6382114453983128E-17</v>
      </c>
      <c r="GQ30" s="107">
        <f t="shared" si="45"/>
        <v>1.0573979704179607E-17</v>
      </c>
      <c r="GR30" s="107">
        <f t="shared" si="45"/>
        <v>1.2358340052838251E-19</v>
      </c>
      <c r="GS30" s="107">
        <f t="shared" si="45"/>
        <v>1.7015676824365913E-20</v>
      </c>
      <c r="GT30" s="107">
        <f t="shared" si="45"/>
        <v>1.8706817438597846E-19</v>
      </c>
      <c r="GU30" s="107">
        <f t="shared" si="45"/>
        <v>1.2034270614443118E-20</v>
      </c>
      <c r="GV30" s="107">
        <f t="shared" si="45"/>
        <v>1.2978095493358949E-19</v>
      </c>
      <c r="GW30" s="107">
        <f t="shared" si="45"/>
        <v>2.9501315525326659E-19</v>
      </c>
      <c r="GX30" s="107">
        <f t="shared" si="45"/>
        <v>2.2012092935170554E-18</v>
      </c>
      <c r="GY30" s="107">
        <f t="shared" si="45"/>
        <v>8.5639758155910918E-18</v>
      </c>
      <c r="GZ30" s="107">
        <f t="shared" si="45"/>
        <v>1.7745167572033167E-16</v>
      </c>
      <c r="HA30" s="107">
        <f t="shared" si="45"/>
        <v>1.4000312385429587E-20</v>
      </c>
      <c r="HC30" s="107">
        <f t="shared" ref="HC30:HQ60" si="59" xml:space="preserve"> _xlfn.NORM.DIST($B30, C$8, ABS(C$12), TRUE) * _xlfn.NORM.DIST(($B30 - C$8)*C$16, 0, ABS(C$12), TRUE) * 2</f>
        <v>4.637924515195723E-29</v>
      </c>
      <c r="HD30" s="107">
        <f t="shared" si="46"/>
        <v>4.5588141055403278E-38</v>
      </c>
      <c r="HE30" s="107">
        <f t="shared" si="46"/>
        <v>2.2425989682956817E-39</v>
      </c>
      <c r="HF30" s="107">
        <f t="shared" si="46"/>
        <v>1.2491509653955964E-39</v>
      </c>
      <c r="HG30" s="107">
        <f t="shared" si="46"/>
        <v>1.1914868673956307E-41</v>
      </c>
      <c r="HH30" s="107">
        <f t="shared" si="46"/>
        <v>1.5472590180190287E-46</v>
      </c>
      <c r="HI30" s="107">
        <f t="shared" si="46"/>
        <v>1.3714915441397256E-48</v>
      </c>
      <c r="HJ30" s="107">
        <f t="shared" si="46"/>
        <v>1.5523031015971585E-45</v>
      </c>
      <c r="HK30" s="107">
        <f t="shared" si="46"/>
        <v>1.602490238967443E-48</v>
      </c>
      <c r="HL30" s="107">
        <f t="shared" si="46"/>
        <v>3.3965294187640014E-46</v>
      </c>
      <c r="HM30" s="107">
        <f t="shared" si="46"/>
        <v>1.7449603968472715E-45</v>
      </c>
      <c r="HN30" s="107">
        <f t="shared" si="46"/>
        <v>5.3782034386319875E-44</v>
      </c>
      <c r="HO30" s="107">
        <f t="shared" si="46"/>
        <v>1.0554099531899792E-42</v>
      </c>
      <c r="HP30" s="107">
        <f t="shared" si="46"/>
        <v>1.1177980651027643E-39</v>
      </c>
      <c r="HQ30" s="107">
        <f t="shared" si="46"/>
        <v>1.4610249625660119E-48</v>
      </c>
      <c r="HS30" s="107">
        <f t="shared" si="56"/>
        <v>4.5421812765765991E-67</v>
      </c>
      <c r="HT30" s="107">
        <f t="shared" si="47"/>
        <v>1.8818871336856644E-85</v>
      </c>
      <c r="HU30" s="107">
        <f t="shared" si="47"/>
        <v>7.2223242192303413E-89</v>
      </c>
      <c r="HV30" s="107">
        <f t="shared" si="47"/>
        <v>1.7960706897457237E-90</v>
      </c>
      <c r="HW30" s="107">
        <f t="shared" si="47"/>
        <v>1.1937172962187181E-95</v>
      </c>
      <c r="HX30" s="107">
        <f t="shared" si="47"/>
        <v>5.9486419289356166E-107</v>
      </c>
      <c r="HY30" s="107">
        <f t="shared" si="47"/>
        <v>4.0055375681953572E-112</v>
      </c>
      <c r="HZ30" s="107">
        <f t="shared" si="47"/>
        <v>5.7544500729978303E-104</v>
      </c>
      <c r="IA30" s="107">
        <f t="shared" si="47"/>
        <v>2.5051926691225942E-111</v>
      </c>
      <c r="IB30" s="107">
        <f t="shared" si="47"/>
        <v>5.4112424714882711E-106</v>
      </c>
      <c r="IC30" s="107">
        <f t="shared" si="47"/>
        <v>1.1684556393578471E-104</v>
      </c>
      <c r="ID30" s="107">
        <f t="shared" si="47"/>
        <v>4.9257432419581379E-102</v>
      </c>
      <c r="IE30" s="107">
        <f t="shared" si="47"/>
        <v>5.6058718497555883E-99</v>
      </c>
      <c r="IF30" s="107">
        <f t="shared" si="47"/>
        <v>4.4037249405233429E-92</v>
      </c>
      <c r="IG30" s="107">
        <f t="shared" si="47"/>
        <v>5.0188098117901954E-62</v>
      </c>
      <c r="II30" s="107">
        <f t="shared" si="57"/>
        <v>7.6626649875583535E-171</v>
      </c>
      <c r="IJ30" s="107">
        <f t="shared" si="48"/>
        <v>1.1242441514847965E-210</v>
      </c>
      <c r="IK30" s="107">
        <f t="shared" si="48"/>
        <v>4.647378251347061E-220</v>
      </c>
      <c r="IL30" s="107">
        <f t="shared" si="48"/>
        <v>8.9388055995048128E-226</v>
      </c>
      <c r="IM30" s="107">
        <f t="shared" si="48"/>
        <v>5.7212978910625779E-240</v>
      </c>
      <c r="IN30" s="107">
        <f t="shared" si="48"/>
        <v>9.809123930185006E-268</v>
      </c>
      <c r="IO30" s="107">
        <f t="shared" si="48"/>
        <v>3.6934489857630122E-282</v>
      </c>
      <c r="IP30" s="107">
        <f t="shared" si="48"/>
        <v>2.0041263423391696E-260</v>
      </c>
      <c r="IQ30" s="107">
        <f t="shared" si="48"/>
        <v>5.8949805009832889E-280</v>
      </c>
      <c r="IR30" s="107">
        <f t="shared" si="48"/>
        <v>6.1587295607562498E-266</v>
      </c>
      <c r="IS30" s="107">
        <f t="shared" si="48"/>
        <v>7.1576910492297223E-263</v>
      </c>
      <c r="IT30" s="107">
        <f t="shared" si="48"/>
        <v>3.4757539693618411E-256</v>
      </c>
      <c r="IU30" s="107">
        <f t="shared" si="48"/>
        <v>9.6582395197701985E-248</v>
      </c>
      <c r="IV30" s="107">
        <f t="shared" si="48"/>
        <v>3.3597564565741004E-232</v>
      </c>
      <c r="IW30" s="107">
        <f t="shared" si="48"/>
        <v>3.1915157234927941E-273</v>
      </c>
      <c r="IY30" s="107">
        <f t="shared" si="58"/>
        <v>1.1652535201832969E-12</v>
      </c>
      <c r="IZ30" s="107">
        <f t="shared" si="49"/>
        <v>1.9584688300154113E-16</v>
      </c>
      <c r="JA30" s="107">
        <f t="shared" si="49"/>
        <v>6.1797641126683741E-17</v>
      </c>
      <c r="JB30" s="107">
        <f t="shared" si="49"/>
        <v>6.6382114453983128E-17</v>
      </c>
      <c r="JC30" s="107">
        <f t="shared" si="49"/>
        <v>1.0573979704179607E-17</v>
      </c>
      <c r="JD30" s="107">
        <f t="shared" si="49"/>
        <v>1.2358340052838251E-19</v>
      </c>
      <c r="JE30" s="107">
        <f t="shared" si="49"/>
        <v>1.7015676824365913E-20</v>
      </c>
      <c r="JF30" s="107">
        <f t="shared" si="49"/>
        <v>1.8706817438597846E-19</v>
      </c>
      <c r="JG30" s="107">
        <f t="shared" si="49"/>
        <v>1.2034270614443118E-20</v>
      </c>
      <c r="JH30" s="107">
        <f t="shared" si="49"/>
        <v>1.2978095493358949E-19</v>
      </c>
      <c r="JI30" s="107">
        <f t="shared" si="49"/>
        <v>2.9501315525326659E-19</v>
      </c>
      <c r="JJ30" s="107">
        <f t="shared" si="49"/>
        <v>2.2012092935170554E-18</v>
      </c>
      <c r="JK30" s="107">
        <f t="shared" si="49"/>
        <v>8.5639758155910918E-18</v>
      </c>
      <c r="JL30" s="107">
        <f t="shared" si="49"/>
        <v>1.7745167572033167E-16</v>
      </c>
      <c r="JM30" s="107">
        <f t="shared" si="49"/>
        <v>1.4000312385429587E-20</v>
      </c>
    </row>
    <row r="31" spans="1:273" x14ac:dyDescent="0.25">
      <c r="B31" s="2">
        <v>3</v>
      </c>
      <c r="C31" s="37">
        <v>52.524999999999999</v>
      </c>
      <c r="D31" s="37">
        <v>51.18</v>
      </c>
      <c r="E31" s="37">
        <v>52.557000000000002</v>
      </c>
      <c r="F31" s="37">
        <v>53.048999999999999</v>
      </c>
      <c r="G31" s="37">
        <v>55.115000000000002</v>
      </c>
      <c r="H31" s="37">
        <v>56.295000000000002</v>
      </c>
      <c r="I31" s="37">
        <v>54.966999999999999</v>
      </c>
      <c r="J31" s="37">
        <v>57.148000000000003</v>
      </c>
      <c r="K31" s="37">
        <v>57.131</v>
      </c>
      <c r="L31" s="37">
        <v>59.164000000000001</v>
      </c>
      <c r="M31" s="37">
        <v>57.475000000000001</v>
      </c>
      <c r="N31" s="37">
        <v>54.704999999999998</v>
      </c>
      <c r="O31" s="37">
        <v>57.328000000000003</v>
      </c>
      <c r="P31" s="37">
        <v>58.360999999999997</v>
      </c>
      <c r="Q31" s="37">
        <v>52.786999999999999</v>
      </c>
      <c r="S31" s="4">
        <f t="shared" si="8"/>
        <v>50.064109336420039</v>
      </c>
      <c r="T31" s="4" t="e">
        <f t="shared" si="9"/>
        <v>#N/A</v>
      </c>
      <c r="U31" s="4" t="e">
        <f t="shared" si="10"/>
        <v>#N/A</v>
      </c>
      <c r="V31" s="4" t="e">
        <f t="shared" si="11"/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1"/>
        <v>#N/A</v>
      </c>
      <c r="AI31" s="4">
        <f t="shared" si="22"/>
        <v>2.4608906635799599</v>
      </c>
      <c r="AJ31" s="4">
        <f t="shared" si="23"/>
        <v>0</v>
      </c>
      <c r="AK31" s="4">
        <f t="shared" si="24"/>
        <v>0</v>
      </c>
      <c r="AL31" s="4">
        <f t="shared" si="25"/>
        <v>0</v>
      </c>
      <c r="AM31" s="4">
        <f t="shared" si="26"/>
        <v>0</v>
      </c>
      <c r="AN31" s="4">
        <f t="shared" si="27"/>
        <v>0</v>
      </c>
      <c r="AO31" s="4">
        <f t="shared" si="28"/>
        <v>0</v>
      </c>
      <c r="AP31" s="4">
        <f t="shared" si="29"/>
        <v>0</v>
      </c>
      <c r="AQ31" s="4">
        <f t="shared" si="30"/>
        <v>0</v>
      </c>
      <c r="AR31" s="4">
        <f t="shared" si="31"/>
        <v>0</v>
      </c>
      <c r="AS31" s="4">
        <f t="shared" si="32"/>
        <v>0</v>
      </c>
      <c r="AT31" s="4">
        <f t="shared" si="33"/>
        <v>0</v>
      </c>
      <c r="AU31" s="4">
        <f t="shared" si="34"/>
        <v>0</v>
      </c>
      <c r="AV31" s="4">
        <f t="shared" si="35"/>
        <v>0</v>
      </c>
      <c r="AW31" s="4">
        <f t="shared" si="35"/>
        <v>0</v>
      </c>
      <c r="AY31" s="2">
        <f t="shared" si="50"/>
        <v>50.064109331086911</v>
      </c>
      <c r="AZ31" s="2" t="e">
        <f t="shared" si="36"/>
        <v>#N/A</v>
      </c>
      <c r="BA31" s="2" t="e">
        <f t="shared" si="36"/>
        <v>#N/A</v>
      </c>
      <c r="BB31" s="2" t="e">
        <f t="shared" si="36"/>
        <v>#N/A</v>
      </c>
      <c r="BC31" s="2" t="e">
        <f t="shared" si="36"/>
        <v>#N/A</v>
      </c>
      <c r="BD31" s="2" t="e">
        <f t="shared" si="36"/>
        <v>#N/A</v>
      </c>
      <c r="BE31" s="2" t="e">
        <f t="shared" si="36"/>
        <v>#N/A</v>
      </c>
      <c r="BF31" s="2" t="e">
        <f t="shared" si="36"/>
        <v>#N/A</v>
      </c>
      <c r="BG31" s="2" t="e">
        <f t="shared" si="36"/>
        <v>#N/A</v>
      </c>
      <c r="BH31" s="2" t="e">
        <f t="shared" si="36"/>
        <v>#N/A</v>
      </c>
      <c r="BI31" s="2" t="e">
        <f t="shared" si="36"/>
        <v>#N/A</v>
      </c>
      <c r="BJ31" s="2" t="e">
        <f t="shared" si="36"/>
        <v>#N/A</v>
      </c>
      <c r="BK31" s="2" t="e">
        <f t="shared" si="36"/>
        <v>#N/A</v>
      </c>
      <c r="BL31" s="2" t="e">
        <f t="shared" si="36"/>
        <v>#N/A</v>
      </c>
      <c r="BM31" s="2" t="e">
        <f t="shared" si="36"/>
        <v>#N/A</v>
      </c>
      <c r="BO31" s="2">
        <f t="shared" si="51"/>
        <v>52.524999999999999</v>
      </c>
      <c r="BP31" s="2" t="str">
        <f t="shared" si="37"/>
        <v/>
      </c>
      <c r="BQ31" s="2" t="str">
        <f t="shared" si="37"/>
        <v/>
      </c>
      <c r="BR31" s="2" t="str">
        <f t="shared" si="37"/>
        <v/>
      </c>
      <c r="BS31" s="2" t="str">
        <f t="shared" si="37"/>
        <v/>
      </c>
      <c r="BT31" s="2" t="str">
        <f t="shared" si="37"/>
        <v/>
      </c>
      <c r="BU31" s="2" t="str">
        <f t="shared" si="37"/>
        <v/>
      </c>
      <c r="BV31" s="2" t="str">
        <f t="shared" si="37"/>
        <v/>
      </c>
      <c r="BW31" s="2" t="str">
        <f t="shared" si="37"/>
        <v/>
      </c>
      <c r="BX31" s="2" t="str">
        <f t="shared" si="37"/>
        <v/>
      </c>
      <c r="BY31" s="2" t="str">
        <f t="shared" si="37"/>
        <v/>
      </c>
      <c r="BZ31" s="2" t="str">
        <f t="shared" si="37"/>
        <v/>
      </c>
      <c r="CA31" s="2" t="str">
        <f t="shared" si="37"/>
        <v/>
      </c>
      <c r="CB31" s="2" t="str">
        <f t="shared" si="37"/>
        <v/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50.064108983477418</v>
      </c>
      <c r="DL31" s="2">
        <f t="shared" si="40"/>
        <v>48.606986486486484</v>
      </c>
      <c r="DM31" s="2">
        <f t="shared" si="40"/>
        <v>50.07203224276909</v>
      </c>
      <c r="DN31" s="2">
        <f t="shared" si="40"/>
        <v>49.903464201043143</v>
      </c>
      <c r="DO31" s="2">
        <f t="shared" si="40"/>
        <v>52.284413445378149</v>
      </c>
      <c r="DP31" s="2">
        <f t="shared" si="40"/>
        <v>53.531008244206767</v>
      </c>
      <c r="DQ31" s="2">
        <f t="shared" si="40"/>
        <v>54.193461876832849</v>
      </c>
      <c r="DR31" s="2">
        <f t="shared" si="40"/>
        <v>52.584222307104675</v>
      </c>
      <c r="DS31" s="2">
        <f t="shared" si="40"/>
        <v>54.780984848484849</v>
      </c>
      <c r="DT31" s="2">
        <f t="shared" si="40"/>
        <v>57.474368649732618</v>
      </c>
      <c r="DU31" s="2">
        <f t="shared" si="40"/>
        <v>54.626539343009931</v>
      </c>
      <c r="DV31" s="2">
        <f t="shared" si="40"/>
        <v>51.63253582887701</v>
      </c>
      <c r="DW31" s="2">
        <f t="shared" si="40"/>
        <v>53.938531092436975</v>
      </c>
      <c r="DX31" s="2">
        <f t="shared" si="40"/>
        <v>55.841162162162171</v>
      </c>
      <c r="DY31" s="2">
        <f t="shared" si="40"/>
        <v>50.178734223210981</v>
      </c>
      <c r="EA31" s="2">
        <f t="shared" si="41"/>
        <v>50.619363760217979</v>
      </c>
      <c r="EB31" s="2">
        <f t="shared" si="41"/>
        <v>55.110876562499989</v>
      </c>
      <c r="EC31" s="2">
        <f t="shared" si="41"/>
        <v>53.23160386868274</v>
      </c>
      <c r="ED31" s="2">
        <f t="shared" si="41"/>
        <v>61.889611508494056</v>
      </c>
      <c r="EE31" s="2">
        <f t="shared" si="41"/>
        <v>62.217117711530022</v>
      </c>
      <c r="EF31" s="2">
        <f t="shared" si="41"/>
        <v>57.613358873445698</v>
      </c>
      <c r="EG31" s="2">
        <f t="shared" si="41"/>
        <v>58.814883592003241</v>
      </c>
      <c r="EH31" s="2">
        <f t="shared" si="41"/>
        <v>61.375965440431976</v>
      </c>
      <c r="EI31" s="2">
        <f t="shared" si="41"/>
        <v>66.544559406911517</v>
      </c>
      <c r="EJ31" s="2">
        <f t="shared" si="41"/>
        <v>62.172641948773062</v>
      </c>
      <c r="EK31" s="2">
        <f t="shared" si="41"/>
        <v>61.51088666891664</v>
      </c>
      <c r="EL31" s="2">
        <f t="shared" si="41"/>
        <v>58.051232129598375</v>
      </c>
      <c r="EM31" s="2">
        <f t="shared" si="41"/>
        <v>60.553192325883877</v>
      </c>
      <c r="EN31" s="2">
        <f t="shared" si="41"/>
        <v>62.648163745704473</v>
      </c>
      <c r="EO31" s="2">
        <f t="shared" si="41"/>
        <v>55.27939186026353</v>
      </c>
      <c r="EQ31" s="2">
        <f t="shared" si="42"/>
        <v>49.134970743356412</v>
      </c>
      <c r="ER31" s="2">
        <f t="shared" si="42"/>
        <v>50.962775568837159</v>
      </c>
      <c r="ES31" s="2">
        <f t="shared" si="42"/>
        <v>51.434493188054304</v>
      </c>
      <c r="ET31" s="2">
        <f t="shared" si="42"/>
        <v>53.10340985594128</v>
      </c>
      <c r="EU31" s="2">
        <f t="shared" si="42"/>
        <v>53.855160583363066</v>
      </c>
      <c r="EV31" s="2">
        <f t="shared" si="42"/>
        <v>56.837705945475641</v>
      </c>
      <c r="EW31" s="2">
        <f t="shared" si="42"/>
        <v>57.079400610261615</v>
      </c>
      <c r="EX31" s="2">
        <f t="shared" si="42"/>
        <v>59.019222169004273</v>
      </c>
      <c r="EY31" s="2">
        <f t="shared" si="42"/>
        <v>57.190578844663115</v>
      </c>
      <c r="EZ31" s="2">
        <f t="shared" si="42"/>
        <v>58.903448760705515</v>
      </c>
      <c r="FA31" s="2">
        <f t="shared" si="42"/>
        <v>57.662384080460676</v>
      </c>
      <c r="FB31" s="2">
        <f t="shared" si="42"/>
        <v>56.285564362972828</v>
      </c>
      <c r="FC31" s="2">
        <f t="shared" si="42"/>
        <v>59.641747592929654</v>
      </c>
      <c r="FD31" s="2">
        <f t="shared" si="42"/>
        <v>61.637870838156196</v>
      </c>
      <c r="FE31" s="2">
        <f t="shared" si="42"/>
        <v>62.062537741204729</v>
      </c>
      <c r="FG31" s="2">
        <f t="shared" si="43"/>
        <v>6.2603603561810141E-7</v>
      </c>
      <c r="FH31" s="2">
        <f t="shared" si="43"/>
        <v>7.5057793182656699E-7</v>
      </c>
      <c r="FI31" s="2">
        <f t="shared" si="43"/>
        <v>7.1210440082858362E-7</v>
      </c>
      <c r="FJ31" s="2">
        <f t="shared" si="43"/>
        <v>6.8577079260326035E-7</v>
      </c>
      <c r="FK31" s="2">
        <f t="shared" si="43"/>
        <v>7.381534576187056E-7</v>
      </c>
      <c r="FL31" s="2">
        <f t="shared" si="43"/>
        <v>7.977991641730348E-7</v>
      </c>
      <c r="FM31" s="2">
        <f t="shared" si="43"/>
        <v>9.680279870753805E-7</v>
      </c>
      <c r="FN31" s="2">
        <f t="shared" si="43"/>
        <v>8.6196849336774033E-7</v>
      </c>
      <c r="FO31" s="2">
        <f t="shared" si="43"/>
        <v>8.5725772206878996E-7</v>
      </c>
      <c r="FP31" s="2">
        <f t="shared" si="43"/>
        <v>8.3398051688394095E-7</v>
      </c>
      <c r="FQ31" s="2">
        <f t="shared" si="43"/>
        <v>8.5080878730307662E-7</v>
      </c>
      <c r="FR31" s="2">
        <f t="shared" si="43"/>
        <v>9.6977820806617334E-7</v>
      </c>
      <c r="FS31" s="2">
        <f t="shared" si="43"/>
        <v>2.8068332486759893E-6</v>
      </c>
      <c r="FT31" s="2">
        <f t="shared" si="43"/>
        <v>8.3976168243547187E-6</v>
      </c>
      <c r="FU31" s="2">
        <f t="shared" si="43"/>
        <v>5.3064272066293145E-5</v>
      </c>
      <c r="FW31" s="2">
        <f t="shared" si="54"/>
        <v>6.5080728323589989E-15</v>
      </c>
      <c r="FX31" s="2">
        <f t="shared" si="44"/>
        <v>3.4827485117467649E-14</v>
      </c>
      <c r="FY31" s="2">
        <f t="shared" si="44"/>
        <v>2.6155450000622952E-14</v>
      </c>
      <c r="FZ31" s="2">
        <f t="shared" si="44"/>
        <v>1.5450696219766457E-14</v>
      </c>
      <c r="GA31" s="2">
        <f t="shared" si="44"/>
        <v>1.5289537879650864E-14</v>
      </c>
      <c r="GB31" s="2">
        <f t="shared" si="44"/>
        <v>1.8974511669532755E-14</v>
      </c>
      <c r="GC31" s="2">
        <f t="shared" si="44"/>
        <v>2.6453437327692375E-14</v>
      </c>
      <c r="GD31" s="2">
        <f t="shared" si="44"/>
        <v>2.9890152692653023E-14</v>
      </c>
      <c r="GE31" s="2">
        <f t="shared" si="44"/>
        <v>2.5889871623805542E-14</v>
      </c>
      <c r="GF31" s="2">
        <f t="shared" si="44"/>
        <v>2.289582815177307E-14</v>
      </c>
      <c r="GG31" s="2">
        <f t="shared" si="44"/>
        <v>2.0996267739753492E-14</v>
      </c>
      <c r="GH31" s="2">
        <f t="shared" si="44"/>
        <v>1.9055382637964465E-14</v>
      </c>
      <c r="GI31" s="2">
        <f t="shared" si="44"/>
        <v>2.1028224477912271E-13</v>
      </c>
      <c r="GJ31" s="2">
        <f t="shared" si="44"/>
        <v>1.9825084867833523E-12</v>
      </c>
      <c r="GK31" s="2">
        <f t="shared" si="44"/>
        <v>3.4858970377714801E-11</v>
      </c>
      <c r="GM31" s="107">
        <f t="shared" si="55"/>
        <v>2.6217331893831237E-12</v>
      </c>
      <c r="GN31" s="107">
        <f t="shared" si="45"/>
        <v>5.8468068095231628E-16</v>
      </c>
      <c r="GO31" s="107">
        <f t="shared" si="45"/>
        <v>1.9052090247720204E-16</v>
      </c>
      <c r="GP31" s="107">
        <f t="shared" si="45"/>
        <v>2.0360249295152723E-16</v>
      </c>
      <c r="GQ31" s="107">
        <f t="shared" si="45"/>
        <v>3.4555285584648359E-17</v>
      </c>
      <c r="GR31" s="107">
        <f t="shared" si="45"/>
        <v>4.6785717237746012E-19</v>
      </c>
      <c r="GS31" s="107">
        <f t="shared" si="45"/>
        <v>6.9904469936577783E-20</v>
      </c>
      <c r="GT31" s="107">
        <f t="shared" si="45"/>
        <v>7.03966468004614E-19</v>
      </c>
      <c r="GU31" s="107">
        <f t="shared" si="45"/>
        <v>4.939146139055038E-20</v>
      </c>
      <c r="GV31" s="107">
        <f t="shared" si="45"/>
        <v>4.9258102068701925E-19</v>
      </c>
      <c r="GW31" s="107">
        <f t="shared" si="45"/>
        <v>1.0929064000824322E-18</v>
      </c>
      <c r="GX31" s="107">
        <f t="shared" si="45"/>
        <v>7.7386800840034813E-18</v>
      </c>
      <c r="GY31" s="107">
        <f t="shared" si="45"/>
        <v>2.8306547664445294E-17</v>
      </c>
      <c r="GZ31" s="107">
        <f t="shared" si="45"/>
        <v>5.3455592612052002E-16</v>
      </c>
      <c r="HA31" s="107">
        <f t="shared" si="45"/>
        <v>6.4833395251266696E-20</v>
      </c>
      <c r="HC31" s="107">
        <f t="shared" si="59"/>
        <v>2.1361797451183655E-28</v>
      </c>
      <c r="HD31" s="107">
        <f t="shared" si="46"/>
        <v>3.5719105922221639E-37</v>
      </c>
      <c r="HE31" s="107">
        <f t="shared" si="46"/>
        <v>1.8723067260897449E-38</v>
      </c>
      <c r="HF31" s="107">
        <f t="shared" si="46"/>
        <v>1.0423237430932934E-38</v>
      </c>
      <c r="HG31" s="107">
        <f t="shared" si="46"/>
        <v>1.1236799441707349E-40</v>
      </c>
      <c r="HH31" s="107">
        <f t="shared" si="46"/>
        <v>1.93825960682644E-45</v>
      </c>
      <c r="HI31" s="107">
        <f t="shared" si="46"/>
        <v>2.0036683278984898E-47</v>
      </c>
      <c r="HJ31" s="107">
        <f t="shared" si="46"/>
        <v>1.8922636200581232E-44</v>
      </c>
      <c r="HK31" s="107">
        <f t="shared" si="46"/>
        <v>2.3080395175475782E-47</v>
      </c>
      <c r="HL31" s="107">
        <f t="shared" si="46"/>
        <v>4.2408307698800565E-45</v>
      </c>
      <c r="HM31" s="107">
        <f t="shared" si="46"/>
        <v>2.0902356413655558E-44</v>
      </c>
      <c r="HN31" s="107">
        <f t="shared" si="46"/>
        <v>5.9406447067729725E-43</v>
      </c>
      <c r="HO31" s="107">
        <f t="shared" si="46"/>
        <v>1.0409034441852685E-41</v>
      </c>
      <c r="HP31" s="107">
        <f t="shared" si="46"/>
        <v>9.2926211566404825E-39</v>
      </c>
      <c r="HQ31" s="107">
        <f t="shared" si="46"/>
        <v>2.3759892550205557E-47</v>
      </c>
      <c r="HS31" s="107">
        <f t="shared" si="56"/>
        <v>6.0182570878565971E-66</v>
      </c>
      <c r="HT31" s="107">
        <f t="shared" si="47"/>
        <v>5.7783107329036878E-84</v>
      </c>
      <c r="HU31" s="107">
        <f t="shared" si="47"/>
        <v>2.4861895282084404E-87</v>
      </c>
      <c r="HV31" s="107">
        <f t="shared" si="47"/>
        <v>6.3051638326569611E-89</v>
      </c>
      <c r="HW31" s="107">
        <f t="shared" si="47"/>
        <v>5.1965032660523869E-94</v>
      </c>
      <c r="HX31" s="107">
        <f t="shared" si="47"/>
        <v>4.165366404814659E-105</v>
      </c>
      <c r="HY31" s="107">
        <f t="shared" si="47"/>
        <v>3.6611684553143083E-110</v>
      </c>
      <c r="HZ31" s="107">
        <f t="shared" si="47"/>
        <v>3.7982400701789688E-102</v>
      </c>
      <c r="IA31" s="107">
        <f t="shared" si="47"/>
        <v>2.2065109273472335E-109</v>
      </c>
      <c r="IB31" s="107">
        <f t="shared" si="47"/>
        <v>3.7558357821218174E-104</v>
      </c>
      <c r="IC31" s="107">
        <f t="shared" si="47"/>
        <v>7.6140526027953135E-103</v>
      </c>
      <c r="ID31" s="107">
        <f t="shared" si="47"/>
        <v>2.8495197970113979E-100</v>
      </c>
      <c r="IE31" s="107">
        <f t="shared" si="47"/>
        <v>2.6771376115378061E-97</v>
      </c>
      <c r="IF31" s="107">
        <f t="shared" si="47"/>
        <v>1.5829030174085698E-90</v>
      </c>
      <c r="IG31" s="107">
        <f t="shared" si="47"/>
        <v>5.8385002522860356E-61</v>
      </c>
      <c r="II31" s="107">
        <f t="shared" si="57"/>
        <v>1.7339383297612614E-168</v>
      </c>
      <c r="IJ31" s="107">
        <f t="shared" si="48"/>
        <v>1.3071343134402919E-207</v>
      </c>
      <c r="IK31" s="107">
        <f t="shared" si="48"/>
        <v>6.9411459936348147E-217</v>
      </c>
      <c r="IL31" s="107">
        <f t="shared" si="48"/>
        <v>1.429973352198558E-222</v>
      </c>
      <c r="IM31" s="107">
        <f t="shared" si="48"/>
        <v>1.4573799550351386E-236</v>
      </c>
      <c r="IN31" s="107">
        <f t="shared" si="48"/>
        <v>6.6176557064602277E-264</v>
      </c>
      <c r="IO31" s="107">
        <f t="shared" si="48"/>
        <v>4.4334229346042495E-278</v>
      </c>
      <c r="IP31" s="107">
        <f t="shared" si="48"/>
        <v>1.200693420364406E-256</v>
      </c>
      <c r="IQ31" s="107">
        <f t="shared" si="48"/>
        <v>6.5307427905142754E-276</v>
      </c>
      <c r="IR31" s="107">
        <f t="shared" si="48"/>
        <v>4.1225452961669509E-262</v>
      </c>
      <c r="IS31" s="107">
        <f t="shared" si="48"/>
        <v>4.2241879984389234E-259</v>
      </c>
      <c r="IT31" s="107">
        <f t="shared" si="48"/>
        <v>1.6004255334190332E-252</v>
      </c>
      <c r="IU31" s="107">
        <f t="shared" si="48"/>
        <v>2.950648813347922E-244</v>
      </c>
      <c r="IV31" s="107">
        <f t="shared" si="48"/>
        <v>5.8663356568255655E-229</v>
      </c>
      <c r="IW31" s="107">
        <f t="shared" si="48"/>
        <v>2.8066515987910901E-269</v>
      </c>
      <c r="IY31" s="107">
        <f t="shared" si="58"/>
        <v>2.6217331893831241E-12</v>
      </c>
      <c r="IZ31" s="107">
        <f t="shared" si="49"/>
        <v>5.8468068095231628E-16</v>
      </c>
      <c r="JA31" s="107">
        <f t="shared" si="49"/>
        <v>1.9052090247720204E-16</v>
      </c>
      <c r="JB31" s="107">
        <f t="shared" si="49"/>
        <v>2.0360249295152723E-16</v>
      </c>
      <c r="JC31" s="107">
        <f t="shared" si="49"/>
        <v>3.4555285584648359E-17</v>
      </c>
      <c r="JD31" s="107">
        <f t="shared" si="49"/>
        <v>4.6785717237746012E-19</v>
      </c>
      <c r="JE31" s="107">
        <f t="shared" si="49"/>
        <v>6.9904469936577783E-20</v>
      </c>
      <c r="JF31" s="107">
        <f t="shared" si="49"/>
        <v>7.03966468004614E-19</v>
      </c>
      <c r="JG31" s="107">
        <f t="shared" si="49"/>
        <v>4.939146139055038E-20</v>
      </c>
      <c r="JH31" s="107">
        <f t="shared" si="49"/>
        <v>4.9258102068701925E-19</v>
      </c>
      <c r="JI31" s="107">
        <f t="shared" si="49"/>
        <v>1.0929064000824322E-18</v>
      </c>
      <c r="JJ31" s="107">
        <f t="shared" si="49"/>
        <v>7.7386800840034813E-18</v>
      </c>
      <c r="JK31" s="107">
        <f t="shared" si="49"/>
        <v>2.8306547664445294E-17</v>
      </c>
      <c r="JL31" s="107">
        <f t="shared" si="49"/>
        <v>5.3455592612052002E-16</v>
      </c>
      <c r="JM31" s="107">
        <f t="shared" si="49"/>
        <v>6.4833395251266696E-20</v>
      </c>
    </row>
    <row r="32" spans="1:273" x14ac:dyDescent="0.25">
      <c r="B32" s="2">
        <v>4</v>
      </c>
      <c r="C32" s="37">
        <v>51.933999999999997</v>
      </c>
      <c r="D32" s="37">
        <v>50.606999999999999</v>
      </c>
      <c r="E32" s="37">
        <v>51.753999999999998</v>
      </c>
      <c r="F32" s="37">
        <v>53.131</v>
      </c>
      <c r="G32" s="37">
        <v>55.704999999999998</v>
      </c>
      <c r="H32" s="37">
        <v>57.048999999999999</v>
      </c>
      <c r="I32" s="37">
        <v>55.753999999999998</v>
      </c>
      <c r="J32" s="37">
        <v>56.557000000000002</v>
      </c>
      <c r="K32" s="37">
        <v>56.966999999999999</v>
      </c>
      <c r="L32" s="37">
        <v>58.41</v>
      </c>
      <c r="M32" s="37">
        <v>57.738</v>
      </c>
      <c r="N32" s="37">
        <v>54.951000000000001</v>
      </c>
      <c r="O32" s="37">
        <v>56.786999999999999</v>
      </c>
      <c r="P32" s="37">
        <v>57.786999999999999</v>
      </c>
      <c r="Q32" s="37">
        <v>52.835999999999999</v>
      </c>
      <c r="S32" s="4">
        <f t="shared" si="8"/>
        <v>50.062866310636686</v>
      </c>
      <c r="T32" s="4">
        <f t="shared" si="9"/>
        <v>48.701038627920248</v>
      </c>
      <c r="U32" s="4" t="e">
        <f t="shared" si="10"/>
        <v>#N/A</v>
      </c>
      <c r="V32" s="4" t="e">
        <f t="shared" si="11"/>
        <v>#N/A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>
        <f t="shared" si="21"/>
        <v>55.963660753446021</v>
      </c>
      <c r="AG32" s="4" t="e">
        <f t="shared" si="21"/>
        <v>#N/A</v>
      </c>
      <c r="AI32" s="4">
        <f t="shared" si="22"/>
        <v>1.8711336893633117</v>
      </c>
      <c r="AJ32" s="4">
        <f t="shared" si="23"/>
        <v>1.9059613720797515</v>
      </c>
      <c r="AK32" s="4">
        <f t="shared" si="24"/>
        <v>0</v>
      </c>
      <c r="AL32" s="4">
        <f t="shared" si="25"/>
        <v>0</v>
      </c>
      <c r="AM32" s="4">
        <f t="shared" si="26"/>
        <v>0</v>
      </c>
      <c r="AN32" s="4">
        <f t="shared" si="27"/>
        <v>0</v>
      </c>
      <c r="AO32" s="4">
        <f t="shared" si="28"/>
        <v>0</v>
      </c>
      <c r="AP32" s="4">
        <f t="shared" si="29"/>
        <v>0</v>
      </c>
      <c r="AQ32" s="4">
        <f t="shared" si="30"/>
        <v>0</v>
      </c>
      <c r="AR32" s="4">
        <f t="shared" si="31"/>
        <v>0</v>
      </c>
      <c r="AS32" s="4">
        <f t="shared" si="32"/>
        <v>0</v>
      </c>
      <c r="AT32" s="4">
        <f t="shared" si="33"/>
        <v>0</v>
      </c>
      <c r="AU32" s="4">
        <f t="shared" si="34"/>
        <v>0</v>
      </c>
      <c r="AV32" s="4">
        <f t="shared" si="35"/>
        <v>1.8233392465539779</v>
      </c>
      <c r="AW32" s="4">
        <f t="shared" si="35"/>
        <v>0</v>
      </c>
      <c r="AY32" s="2">
        <f t="shared" si="50"/>
        <v>50.062866298970334</v>
      </c>
      <c r="AZ32" s="2">
        <f t="shared" si="36"/>
        <v>48.701038627916454</v>
      </c>
      <c r="BA32" s="2" t="e">
        <f t="shared" si="36"/>
        <v>#N/A</v>
      </c>
      <c r="BB32" s="2" t="e">
        <f t="shared" si="36"/>
        <v>#N/A</v>
      </c>
      <c r="BC32" s="2" t="e">
        <f t="shared" si="36"/>
        <v>#N/A</v>
      </c>
      <c r="BD32" s="2" t="e">
        <f t="shared" si="36"/>
        <v>#N/A</v>
      </c>
      <c r="BE32" s="2" t="e">
        <f t="shared" si="36"/>
        <v>#N/A</v>
      </c>
      <c r="BF32" s="2" t="e">
        <f t="shared" si="36"/>
        <v>#N/A</v>
      </c>
      <c r="BG32" s="2" t="e">
        <f t="shared" si="36"/>
        <v>#N/A</v>
      </c>
      <c r="BH32" s="2" t="e">
        <f t="shared" si="36"/>
        <v>#N/A</v>
      </c>
      <c r="BI32" s="2" t="e">
        <f t="shared" si="36"/>
        <v>#N/A</v>
      </c>
      <c r="BJ32" s="2" t="e">
        <f t="shared" si="36"/>
        <v>#N/A</v>
      </c>
      <c r="BK32" s="2" t="e">
        <f t="shared" si="36"/>
        <v>#N/A</v>
      </c>
      <c r="BL32" s="2">
        <f t="shared" si="36"/>
        <v>55.963660753442781</v>
      </c>
      <c r="BM32" s="2" t="e">
        <f t="shared" si="36"/>
        <v>#N/A</v>
      </c>
      <c r="BO32" s="2">
        <f t="shared" si="51"/>
        <v>51.933999999999997</v>
      </c>
      <c r="BP32" s="2">
        <f t="shared" si="37"/>
        <v>50.606999999999999</v>
      </c>
      <c r="BQ32" s="2" t="str">
        <f t="shared" si="37"/>
        <v/>
      </c>
      <c r="BR32" s="2" t="str">
        <f t="shared" si="37"/>
        <v/>
      </c>
      <c r="BS32" s="2" t="str">
        <f t="shared" si="37"/>
        <v/>
      </c>
      <c r="BT32" s="2" t="str">
        <f t="shared" si="37"/>
        <v/>
      </c>
      <c r="BU32" s="2" t="str">
        <f t="shared" si="37"/>
        <v/>
      </c>
      <c r="BV32" s="2" t="str">
        <f t="shared" si="37"/>
        <v/>
      </c>
      <c r="BW32" s="2" t="str">
        <f t="shared" si="37"/>
        <v/>
      </c>
      <c r="BX32" s="2" t="str">
        <f t="shared" si="37"/>
        <v/>
      </c>
      <c r="BY32" s="2" t="str">
        <f t="shared" si="37"/>
        <v/>
      </c>
      <c r="BZ32" s="2" t="str">
        <f t="shared" si="37"/>
        <v/>
      </c>
      <c r="CA32" s="2" t="str">
        <f t="shared" si="37"/>
        <v/>
      </c>
      <c r="CB32" s="2">
        <f t="shared" si="37"/>
        <v>57.786999999999999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50.062865959076497</v>
      </c>
      <c r="DL32" s="2">
        <f t="shared" si="40"/>
        <v>48.70103271692745</v>
      </c>
      <c r="DM32" s="2">
        <f t="shared" si="40"/>
        <v>50.21506306306307</v>
      </c>
      <c r="DN32" s="2">
        <f t="shared" si="40"/>
        <v>50.055680180180168</v>
      </c>
      <c r="DO32" s="2">
        <f t="shared" si="40"/>
        <v>52.421914845938375</v>
      </c>
      <c r="DP32" s="2">
        <f t="shared" si="40"/>
        <v>53.649938057040991</v>
      </c>
      <c r="DQ32" s="2">
        <f t="shared" si="40"/>
        <v>54.298500733137828</v>
      </c>
      <c r="DR32" s="2">
        <f t="shared" si="40"/>
        <v>52.732369289534006</v>
      </c>
      <c r="DS32" s="2">
        <f t="shared" si="40"/>
        <v>54.873876893939396</v>
      </c>
      <c r="DT32" s="2">
        <f t="shared" si="40"/>
        <v>57.527830882352937</v>
      </c>
      <c r="DU32" s="2">
        <f t="shared" si="40"/>
        <v>54.682053934300988</v>
      </c>
      <c r="DV32" s="2">
        <f t="shared" si="40"/>
        <v>51.757948663101608</v>
      </c>
      <c r="DW32" s="2">
        <f t="shared" si="40"/>
        <v>54.067836414565825</v>
      </c>
      <c r="DX32" s="2">
        <f t="shared" si="40"/>
        <v>55.963594594594603</v>
      </c>
      <c r="DY32" s="2">
        <f t="shared" si="40"/>
        <v>50.37652487949574</v>
      </c>
      <c r="EA32" s="2">
        <f t="shared" si="41"/>
        <v>50.494130790190731</v>
      </c>
      <c r="EB32" s="2">
        <f t="shared" si="41"/>
        <v>54.956567708333324</v>
      </c>
      <c r="EC32" s="2">
        <f t="shared" si="41"/>
        <v>53.101603664350904</v>
      </c>
      <c r="ED32" s="2">
        <f t="shared" si="41"/>
        <v>61.673851002682326</v>
      </c>
      <c r="EE32" s="2">
        <f t="shared" si="41"/>
        <v>62.009639741341509</v>
      </c>
      <c r="EF32" s="2">
        <f t="shared" si="41"/>
        <v>57.474121428851618</v>
      </c>
      <c r="EG32" s="2">
        <f t="shared" si="41"/>
        <v>58.664113910644474</v>
      </c>
      <c r="EH32" s="2">
        <f t="shared" si="41"/>
        <v>61.196629564630427</v>
      </c>
      <c r="EI32" s="2">
        <f t="shared" si="41"/>
        <v>66.307182123664703</v>
      </c>
      <c r="EJ32" s="2">
        <f t="shared" si="41"/>
        <v>61.979729327124005</v>
      </c>
      <c r="EK32" s="2">
        <f t="shared" si="41"/>
        <v>61.316778231522107</v>
      </c>
      <c r="EL32" s="2">
        <f t="shared" si="41"/>
        <v>57.886846135673295</v>
      </c>
      <c r="EM32" s="2">
        <f t="shared" si="41"/>
        <v>60.386783729454883</v>
      </c>
      <c r="EN32" s="2">
        <f t="shared" si="41"/>
        <v>62.466378694158081</v>
      </c>
      <c r="EO32" s="2">
        <f t="shared" si="41"/>
        <v>55.173050624133154</v>
      </c>
      <c r="EQ32" s="2">
        <f t="shared" si="42"/>
        <v>49.023635131803644</v>
      </c>
      <c r="ER32" s="2">
        <f t="shared" si="42"/>
        <v>50.852018265702</v>
      </c>
      <c r="ES32" s="2">
        <f t="shared" si="42"/>
        <v>51.321777856797901</v>
      </c>
      <c r="ET32" s="2">
        <f t="shared" si="42"/>
        <v>52.975830161443042</v>
      </c>
      <c r="EU32" s="2">
        <f t="shared" si="42"/>
        <v>53.731720921016141</v>
      </c>
      <c r="EV32" s="2">
        <f t="shared" si="42"/>
        <v>56.70606548723898</v>
      </c>
      <c r="EW32" s="2">
        <f t="shared" si="42"/>
        <v>56.94639870375525</v>
      </c>
      <c r="EX32" s="2">
        <f t="shared" si="42"/>
        <v>58.863149050841514</v>
      </c>
      <c r="EY32" s="2">
        <f t="shared" si="42"/>
        <v>57.048927427054423</v>
      </c>
      <c r="EZ32" s="2">
        <f t="shared" si="42"/>
        <v>58.743518154032273</v>
      </c>
      <c r="FA32" s="2">
        <f t="shared" si="42"/>
        <v>57.507276744114066</v>
      </c>
      <c r="FB32" s="2">
        <f t="shared" si="42"/>
        <v>56.138778484051812</v>
      </c>
      <c r="FC32" s="2">
        <f t="shared" si="42"/>
        <v>59.483610456210634</v>
      </c>
      <c r="FD32" s="2">
        <f t="shared" si="42"/>
        <v>61.466615115408189</v>
      </c>
      <c r="FE32" s="2">
        <f t="shared" si="42"/>
        <v>61.884551491580012</v>
      </c>
      <c r="FG32" s="2">
        <f t="shared" si="43"/>
        <v>7.8813254618486931E-7</v>
      </c>
      <c r="FH32" s="2">
        <f t="shared" si="43"/>
        <v>9.4492144826884723E-7</v>
      </c>
      <c r="FI32" s="2">
        <f t="shared" si="43"/>
        <v>8.9648616075772126E-7</v>
      </c>
      <c r="FJ32" s="2">
        <f t="shared" si="43"/>
        <v>8.6333412417785709E-7</v>
      </c>
      <c r="FK32" s="2">
        <f t="shared" si="43"/>
        <v>9.2927996798971576E-7</v>
      </c>
      <c r="FL32" s="2">
        <f t="shared" si="43"/>
        <v>1.0043694338125079E-6</v>
      </c>
      <c r="FM32" s="2">
        <f t="shared" si="43"/>
        <v>1.2186747267999317E-6</v>
      </c>
      <c r="FN32" s="2">
        <f t="shared" si="43"/>
        <v>1.0851537982759391E-6</v>
      </c>
      <c r="FO32" s="2">
        <f t="shared" si="43"/>
        <v>1.0792232912185094E-6</v>
      </c>
      <c r="FP32" s="2">
        <f t="shared" si="43"/>
        <v>1.0499190389282233E-6</v>
      </c>
      <c r="FQ32" s="2">
        <f t="shared" si="43"/>
        <v>1.0711045669535563E-6</v>
      </c>
      <c r="FR32" s="2">
        <f t="shared" si="43"/>
        <v>1.22087812337595E-6</v>
      </c>
      <c r="FS32" s="2">
        <f t="shared" si="43"/>
        <v>3.4603929572065423E-6</v>
      </c>
      <c r="FT32" s="2">
        <f t="shared" si="43"/>
        <v>1.0173926977036865E-5</v>
      </c>
      <c r="FU32" s="2">
        <f t="shared" si="43"/>
        <v>6.3346237137261392E-5</v>
      </c>
      <c r="FW32" s="2">
        <f t="shared" si="54"/>
        <v>8.1931782704639637E-15</v>
      </c>
      <c r="FX32" s="2">
        <f t="shared" si="44"/>
        <v>4.3845206043262914E-14</v>
      </c>
      <c r="FY32" s="2">
        <f t="shared" si="44"/>
        <v>3.2927760662695753E-14</v>
      </c>
      <c r="FZ32" s="2">
        <f t="shared" si="44"/>
        <v>1.9451274100975972E-14</v>
      </c>
      <c r="GA32" s="2">
        <f t="shared" si="44"/>
        <v>1.9248387771281885E-14</v>
      </c>
      <c r="GB32" s="2">
        <f t="shared" si="44"/>
        <v>2.3887494917159611E-14</v>
      </c>
      <c r="GC32" s="2">
        <f t="shared" si="44"/>
        <v>3.3302904481136056E-14</v>
      </c>
      <c r="GD32" s="2">
        <f t="shared" si="44"/>
        <v>3.7629472787188419E-14</v>
      </c>
      <c r="GE32" s="2">
        <f t="shared" si="44"/>
        <v>3.2593417295297262E-14</v>
      </c>
      <c r="GF32" s="2">
        <f t="shared" si="44"/>
        <v>2.8824139884339199E-14</v>
      </c>
      <c r="GG32" s="2">
        <f t="shared" si="44"/>
        <v>2.6432735010409588E-14</v>
      </c>
      <c r="GH32" s="2">
        <f t="shared" si="44"/>
        <v>2.3989305434394698E-14</v>
      </c>
      <c r="GI32" s="2">
        <f t="shared" si="44"/>
        <v>2.5924577983848699E-13</v>
      </c>
      <c r="GJ32" s="2">
        <f t="shared" si="44"/>
        <v>2.4018638652029369E-12</v>
      </c>
      <c r="GK32" s="2">
        <f t="shared" si="44"/>
        <v>4.161382459085041E-11</v>
      </c>
      <c r="GM32" s="107">
        <f t="shared" si="55"/>
        <v>5.8254960324955604E-12</v>
      </c>
      <c r="GN32" s="107">
        <f t="shared" si="45"/>
        <v>1.7157146671459835E-15</v>
      </c>
      <c r="GO32" s="107">
        <f t="shared" si="45"/>
        <v>5.7708440853504516E-16</v>
      </c>
      <c r="GP32" s="107">
        <f t="shared" si="45"/>
        <v>6.1361607029753636E-16</v>
      </c>
      <c r="GQ32" s="107">
        <f t="shared" si="45"/>
        <v>1.1083804071059663E-16</v>
      </c>
      <c r="GR32" s="107">
        <f t="shared" si="45"/>
        <v>1.7341382171329691E-18</v>
      </c>
      <c r="GS32" s="107">
        <f t="shared" si="45"/>
        <v>2.8071710355164548E-19</v>
      </c>
      <c r="GT32" s="107">
        <f t="shared" si="45"/>
        <v>2.5936687980903792E-18</v>
      </c>
      <c r="GU32" s="107">
        <f t="shared" si="45"/>
        <v>1.9819038155685571E-19</v>
      </c>
      <c r="GV32" s="107">
        <f t="shared" si="45"/>
        <v>1.8302706304343211E-18</v>
      </c>
      <c r="GW32" s="107">
        <f t="shared" si="45"/>
        <v>3.9651031821690133E-18</v>
      </c>
      <c r="GX32" s="107">
        <f t="shared" si="45"/>
        <v>2.6662073956809511E-17</v>
      </c>
      <c r="GY32" s="107">
        <f t="shared" si="45"/>
        <v>9.1808892990173524E-17</v>
      </c>
      <c r="GZ32" s="107">
        <f t="shared" si="45"/>
        <v>1.582439384922838E-15</v>
      </c>
      <c r="HA32" s="107">
        <f t="shared" si="45"/>
        <v>2.9231818056104659E-19</v>
      </c>
      <c r="HC32" s="107">
        <f t="shared" si="59"/>
        <v>9.659428098038592E-28</v>
      </c>
      <c r="HD32" s="107">
        <f t="shared" si="46"/>
        <v>2.7286549088404302E-36</v>
      </c>
      <c r="HE32" s="107">
        <f t="shared" si="46"/>
        <v>1.523044306737548E-37</v>
      </c>
      <c r="HF32" s="107">
        <f t="shared" si="46"/>
        <v>8.475818561429144E-38</v>
      </c>
      <c r="HG32" s="107">
        <f t="shared" si="46"/>
        <v>1.0310516824267111E-39</v>
      </c>
      <c r="HH32" s="107">
        <f t="shared" si="46"/>
        <v>2.3537765243208839E-44</v>
      </c>
      <c r="HI32" s="107">
        <f t="shared" si="46"/>
        <v>2.8309035627797322E-46</v>
      </c>
      <c r="HJ32" s="107">
        <f t="shared" si="46"/>
        <v>2.2360478390216426E-43</v>
      </c>
      <c r="HK32" s="107">
        <f t="shared" si="46"/>
        <v>3.2158202686810106E-46</v>
      </c>
      <c r="HL32" s="107">
        <f t="shared" si="46"/>
        <v>5.1321940796371545E-44</v>
      </c>
      <c r="HM32" s="107">
        <f t="shared" si="46"/>
        <v>2.4281372463786499E-43</v>
      </c>
      <c r="HN32" s="107">
        <f t="shared" si="46"/>
        <v>6.3697355324668763E-42</v>
      </c>
      <c r="HO32" s="107">
        <f t="shared" si="46"/>
        <v>9.9843231145630885E-41</v>
      </c>
      <c r="HP32" s="107">
        <f t="shared" si="46"/>
        <v>7.529358992517023E-38</v>
      </c>
      <c r="HQ32" s="107">
        <f t="shared" si="46"/>
        <v>3.7264533103007119E-46</v>
      </c>
      <c r="HS32" s="107">
        <f t="shared" si="56"/>
        <v>7.7983670139999074E-65</v>
      </c>
      <c r="HT32" s="107">
        <f t="shared" si="47"/>
        <v>1.7207697296562243E-82</v>
      </c>
      <c r="HU32" s="107">
        <f t="shared" si="47"/>
        <v>8.2938877460750255E-86</v>
      </c>
      <c r="HV32" s="107">
        <f t="shared" si="47"/>
        <v>2.1455265927463092E-87</v>
      </c>
      <c r="HW32" s="107">
        <f t="shared" si="47"/>
        <v>2.1884366672950487E-92</v>
      </c>
      <c r="HX32" s="107">
        <f t="shared" si="47"/>
        <v>2.8093071747509957E-103</v>
      </c>
      <c r="HY32" s="107">
        <f t="shared" si="47"/>
        <v>3.2139456150754386E-108</v>
      </c>
      <c r="HZ32" s="107">
        <f t="shared" si="47"/>
        <v>2.4146752883246326E-100</v>
      </c>
      <c r="IA32" s="107">
        <f t="shared" si="47"/>
        <v>1.8672091703518549E-107</v>
      </c>
      <c r="IB32" s="107">
        <f t="shared" si="47"/>
        <v>2.5104103304699727E-102</v>
      </c>
      <c r="IC32" s="107">
        <f t="shared" si="47"/>
        <v>4.7810902230139514E-101</v>
      </c>
      <c r="ID32" s="107">
        <f t="shared" si="47"/>
        <v>1.5903327406797783E-98</v>
      </c>
      <c r="IE32" s="107">
        <f t="shared" si="47"/>
        <v>1.2362670017622663E-95</v>
      </c>
      <c r="IF32" s="107">
        <f t="shared" si="47"/>
        <v>5.5159104951012703E-89</v>
      </c>
      <c r="IG32" s="107">
        <f t="shared" si="47"/>
        <v>6.6458821311194002E-60</v>
      </c>
      <c r="II32" s="107">
        <f t="shared" si="57"/>
        <v>3.7773805527047313E-166</v>
      </c>
      <c r="IJ32" s="107">
        <f t="shared" si="48"/>
        <v>1.442559862901008E-204</v>
      </c>
      <c r="IK32" s="107">
        <f t="shared" si="48"/>
        <v>9.8269041316203621E-214</v>
      </c>
      <c r="IL32" s="107">
        <f t="shared" si="48"/>
        <v>2.1692325564475197E-219</v>
      </c>
      <c r="IM32" s="107">
        <f t="shared" si="48"/>
        <v>3.508578968184894E-233</v>
      </c>
      <c r="IN32" s="107">
        <f t="shared" si="48"/>
        <v>4.1881310105639735E-260</v>
      </c>
      <c r="IO32" s="107">
        <f t="shared" si="48"/>
        <v>4.9677380067816893E-274</v>
      </c>
      <c r="IP32" s="107">
        <f t="shared" si="48"/>
        <v>6.7477393030349481E-253</v>
      </c>
      <c r="IQ32" s="107">
        <f t="shared" si="48"/>
        <v>6.7582009135819375E-272</v>
      </c>
      <c r="IR32" s="107">
        <f t="shared" si="48"/>
        <v>2.587864708353698E-258</v>
      </c>
      <c r="IS32" s="107">
        <f t="shared" si="48"/>
        <v>2.3404003724040728E-255</v>
      </c>
      <c r="IT32" s="107">
        <f t="shared" si="48"/>
        <v>6.932103500829811E-249</v>
      </c>
      <c r="IU32" s="107">
        <f t="shared" si="48"/>
        <v>8.5129363347461708E-241</v>
      </c>
      <c r="IV32" s="107">
        <f t="shared" si="48"/>
        <v>9.7155088242341747E-226</v>
      </c>
      <c r="IW32" s="107">
        <f t="shared" si="48"/>
        <v>2.3095156627738639E-265</v>
      </c>
      <c r="IY32" s="107">
        <f t="shared" si="58"/>
        <v>5.8254960324955612E-12</v>
      </c>
      <c r="IZ32" s="107">
        <f t="shared" si="49"/>
        <v>1.7157146671459835E-15</v>
      </c>
      <c r="JA32" s="107">
        <f t="shared" si="49"/>
        <v>5.7708440853504516E-16</v>
      </c>
      <c r="JB32" s="107">
        <f t="shared" si="49"/>
        <v>6.1361607029753636E-16</v>
      </c>
      <c r="JC32" s="107">
        <f t="shared" si="49"/>
        <v>1.1083804071059663E-16</v>
      </c>
      <c r="JD32" s="107">
        <f t="shared" si="49"/>
        <v>1.7341382171329691E-18</v>
      </c>
      <c r="JE32" s="107">
        <f t="shared" si="49"/>
        <v>2.8071710355164548E-19</v>
      </c>
      <c r="JF32" s="107">
        <f t="shared" si="49"/>
        <v>2.5936687980903792E-18</v>
      </c>
      <c r="JG32" s="107">
        <f t="shared" si="49"/>
        <v>1.9819038155685571E-19</v>
      </c>
      <c r="JH32" s="107">
        <f t="shared" si="49"/>
        <v>1.8302706304343211E-18</v>
      </c>
      <c r="JI32" s="107">
        <f t="shared" si="49"/>
        <v>3.9651031821690133E-18</v>
      </c>
      <c r="JJ32" s="107">
        <f t="shared" si="49"/>
        <v>2.6662073956809511E-17</v>
      </c>
      <c r="JK32" s="107">
        <f t="shared" si="49"/>
        <v>9.1808892990173524E-17</v>
      </c>
      <c r="JL32" s="107">
        <f t="shared" si="49"/>
        <v>1.582439384922838E-15</v>
      </c>
      <c r="JM32" s="107">
        <f t="shared" si="49"/>
        <v>2.9231818056104659E-19</v>
      </c>
    </row>
    <row r="33" spans="2:273" x14ac:dyDescent="0.25">
      <c r="B33" s="2">
        <v>5</v>
      </c>
      <c r="C33" s="37">
        <v>51.835999999999999</v>
      </c>
      <c r="D33" s="37">
        <v>50.933999999999997</v>
      </c>
      <c r="E33" s="37">
        <v>53.131</v>
      </c>
      <c r="F33" s="37">
        <v>51.851999999999997</v>
      </c>
      <c r="G33" s="37">
        <v>55.082000000000001</v>
      </c>
      <c r="H33" s="37">
        <v>55.966999999999999</v>
      </c>
      <c r="I33" s="37">
        <v>55.508000000000003</v>
      </c>
      <c r="J33" s="37">
        <v>58.246000000000002</v>
      </c>
      <c r="K33" s="37">
        <v>57.015999999999998</v>
      </c>
      <c r="L33" s="37">
        <v>59.786999999999999</v>
      </c>
      <c r="M33" s="37">
        <v>55.786999999999999</v>
      </c>
      <c r="N33" s="37">
        <v>54.557000000000002</v>
      </c>
      <c r="O33" s="37">
        <v>55.491999999999997</v>
      </c>
      <c r="P33" s="37">
        <v>57.786999999999999</v>
      </c>
      <c r="Q33" s="37">
        <v>51.984000000000002</v>
      </c>
      <c r="S33" s="4">
        <f t="shared" si="8"/>
        <v>50.061623264751518</v>
      </c>
      <c r="T33" s="4">
        <f t="shared" si="9"/>
        <v>48.795086093432069</v>
      </c>
      <c r="U33" s="4">
        <f t="shared" si="10"/>
        <v>50.358096832991087</v>
      </c>
      <c r="V33" s="4">
        <f t="shared" si="11"/>
        <v>50.207908386853759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>
        <f t="shared" si="21"/>
        <v>56.086103430363487</v>
      </c>
      <c r="AG33" s="4" t="e">
        <f t="shared" si="21"/>
        <v>#N/A</v>
      </c>
      <c r="AI33" s="4">
        <f t="shared" si="22"/>
        <v>1.7743767352484809</v>
      </c>
      <c r="AJ33" s="4">
        <f t="shared" si="23"/>
        <v>2.1389139065679288</v>
      </c>
      <c r="AK33" s="4">
        <f t="shared" si="24"/>
        <v>2.7729031670089128</v>
      </c>
      <c r="AL33" s="4">
        <f t="shared" si="25"/>
        <v>1.6440916131462373</v>
      </c>
      <c r="AM33" s="4">
        <f t="shared" si="26"/>
        <v>0</v>
      </c>
      <c r="AN33" s="4">
        <f t="shared" si="27"/>
        <v>0</v>
      </c>
      <c r="AO33" s="4">
        <f t="shared" si="28"/>
        <v>0</v>
      </c>
      <c r="AP33" s="4">
        <f t="shared" si="29"/>
        <v>0</v>
      </c>
      <c r="AQ33" s="4">
        <f t="shared" si="30"/>
        <v>0</v>
      </c>
      <c r="AR33" s="4">
        <f t="shared" si="31"/>
        <v>0</v>
      </c>
      <c r="AS33" s="4">
        <f t="shared" si="32"/>
        <v>0</v>
      </c>
      <c r="AT33" s="4">
        <f t="shared" si="33"/>
        <v>0</v>
      </c>
      <c r="AU33" s="4">
        <f t="shared" si="34"/>
        <v>0</v>
      </c>
      <c r="AV33" s="4">
        <f t="shared" si="35"/>
        <v>1.7008965696365124</v>
      </c>
      <c r="AW33" s="4">
        <f t="shared" si="35"/>
        <v>0</v>
      </c>
      <c r="AY33" s="2">
        <f t="shared" si="50"/>
        <v>50.061623239553668</v>
      </c>
      <c r="AZ33" s="2">
        <f t="shared" si="36"/>
        <v>48.795086093421304</v>
      </c>
      <c r="BA33" s="2">
        <f t="shared" si="36"/>
        <v>50.358096832987272</v>
      </c>
      <c r="BB33" s="2">
        <f t="shared" si="36"/>
        <v>50.207908386849738</v>
      </c>
      <c r="BC33" s="2" t="e">
        <f t="shared" si="36"/>
        <v>#N/A</v>
      </c>
      <c r="BD33" s="2" t="e">
        <f t="shared" si="36"/>
        <v>#N/A</v>
      </c>
      <c r="BE33" s="2" t="e">
        <f t="shared" si="36"/>
        <v>#N/A</v>
      </c>
      <c r="BF33" s="2" t="e">
        <f t="shared" si="36"/>
        <v>#N/A</v>
      </c>
      <c r="BG33" s="2" t="e">
        <f t="shared" si="36"/>
        <v>#N/A</v>
      </c>
      <c r="BH33" s="2" t="e">
        <f t="shared" si="36"/>
        <v>#N/A</v>
      </c>
      <c r="BI33" s="2" t="e">
        <f t="shared" si="36"/>
        <v>#N/A</v>
      </c>
      <c r="BJ33" s="2" t="e">
        <f t="shared" si="36"/>
        <v>#N/A</v>
      </c>
      <c r="BK33" s="2" t="e">
        <f t="shared" si="36"/>
        <v>#N/A</v>
      </c>
      <c r="BL33" s="2">
        <f t="shared" si="36"/>
        <v>56.086103430354214</v>
      </c>
      <c r="BM33" s="2" t="e">
        <f t="shared" si="36"/>
        <v>#N/A</v>
      </c>
      <c r="BO33" s="2">
        <f t="shared" si="51"/>
        <v>51.835999999999999</v>
      </c>
      <c r="BP33" s="2">
        <f t="shared" si="37"/>
        <v>50.933999999999997</v>
      </c>
      <c r="BQ33" s="2">
        <f t="shared" si="37"/>
        <v>53.131</v>
      </c>
      <c r="BR33" s="2">
        <f t="shared" si="37"/>
        <v>51.851999999999997</v>
      </c>
      <c r="BS33" s="2" t="str">
        <f t="shared" si="37"/>
        <v/>
      </c>
      <c r="BT33" s="2" t="str">
        <f t="shared" si="37"/>
        <v/>
      </c>
      <c r="BU33" s="2" t="str">
        <f t="shared" si="37"/>
        <v/>
      </c>
      <c r="BV33" s="2" t="str">
        <f t="shared" si="37"/>
        <v/>
      </c>
      <c r="BW33" s="2" t="str">
        <f t="shared" si="37"/>
        <v/>
      </c>
      <c r="BX33" s="2" t="str">
        <f t="shared" si="37"/>
        <v/>
      </c>
      <c r="BY33" s="2" t="str">
        <f t="shared" si="37"/>
        <v/>
      </c>
      <c r="BZ33" s="2" t="str">
        <f t="shared" si="37"/>
        <v/>
      </c>
      <c r="CA33" s="2" t="str">
        <f t="shared" si="37"/>
        <v/>
      </c>
      <c r="CB33" s="2">
        <f t="shared" si="37"/>
        <v>57.786999999999999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50.061622934675576</v>
      </c>
      <c r="DL33" s="2">
        <f t="shared" si="40"/>
        <v>48.795078947368424</v>
      </c>
      <c r="DM33" s="2">
        <f t="shared" si="40"/>
        <v>50.35809388335705</v>
      </c>
      <c r="DN33" s="2">
        <f t="shared" si="40"/>
        <v>50.207896159317201</v>
      </c>
      <c r="DO33" s="2">
        <f t="shared" si="40"/>
        <v>52.5594162464986</v>
      </c>
      <c r="DP33" s="2">
        <f t="shared" si="40"/>
        <v>53.768867869875216</v>
      </c>
      <c r="DQ33" s="2">
        <f t="shared" si="40"/>
        <v>54.403539589442815</v>
      </c>
      <c r="DR33" s="2">
        <f t="shared" si="40"/>
        <v>52.880516271963344</v>
      </c>
      <c r="DS33" s="2">
        <f t="shared" si="40"/>
        <v>54.966768939393937</v>
      </c>
      <c r="DT33" s="2">
        <f t="shared" si="40"/>
        <v>57.581293114973256</v>
      </c>
      <c r="DU33" s="2">
        <f t="shared" si="40"/>
        <v>54.737568525592053</v>
      </c>
      <c r="DV33" s="2">
        <f t="shared" si="40"/>
        <v>51.883361497326206</v>
      </c>
      <c r="DW33" s="2">
        <f t="shared" si="40"/>
        <v>54.197141736694675</v>
      </c>
      <c r="DX33" s="2">
        <f t="shared" si="40"/>
        <v>56.086027027027036</v>
      </c>
      <c r="DY33" s="2">
        <f t="shared" si="40"/>
        <v>50.574315535780499</v>
      </c>
      <c r="EA33" s="2">
        <f t="shared" si="41"/>
        <v>50.368897820163482</v>
      </c>
      <c r="EB33" s="2">
        <f t="shared" si="41"/>
        <v>54.802258854166659</v>
      </c>
      <c r="EC33" s="2">
        <f t="shared" si="41"/>
        <v>52.971603460019075</v>
      </c>
      <c r="ED33" s="2">
        <f t="shared" si="41"/>
        <v>61.458090496870604</v>
      </c>
      <c r="EE33" s="2">
        <f t="shared" si="41"/>
        <v>61.802161771152996</v>
      </c>
      <c r="EF33" s="2">
        <f t="shared" si="41"/>
        <v>57.334883984257537</v>
      </c>
      <c r="EG33" s="2">
        <f t="shared" si="41"/>
        <v>58.513344229285707</v>
      </c>
      <c r="EH33" s="2">
        <f t="shared" si="41"/>
        <v>61.017293688828872</v>
      </c>
      <c r="EI33" s="2">
        <f t="shared" si="41"/>
        <v>66.069804840417873</v>
      </c>
      <c r="EJ33" s="2">
        <f t="shared" si="41"/>
        <v>61.786816705474955</v>
      </c>
      <c r="EK33" s="2">
        <f t="shared" si="41"/>
        <v>61.122669794127575</v>
      </c>
      <c r="EL33" s="2">
        <f t="shared" si="41"/>
        <v>57.722460141748222</v>
      </c>
      <c r="EM33" s="2">
        <f t="shared" si="41"/>
        <v>60.22037513302589</v>
      </c>
      <c r="EN33" s="2">
        <f t="shared" si="41"/>
        <v>62.284593642611689</v>
      </c>
      <c r="EO33" s="2">
        <f t="shared" si="41"/>
        <v>55.066709388002778</v>
      </c>
      <c r="EQ33" s="2">
        <f t="shared" si="42"/>
        <v>48.912299520250876</v>
      </c>
      <c r="ER33" s="2">
        <f t="shared" si="42"/>
        <v>50.741260962566841</v>
      </c>
      <c r="ES33" s="2">
        <f t="shared" si="42"/>
        <v>51.209062525541498</v>
      </c>
      <c r="ET33" s="2">
        <f t="shared" si="42"/>
        <v>52.848250466944798</v>
      </c>
      <c r="EU33" s="2">
        <f t="shared" si="42"/>
        <v>53.608281258669216</v>
      </c>
      <c r="EV33" s="2">
        <f t="shared" si="42"/>
        <v>56.57442502900232</v>
      </c>
      <c r="EW33" s="2">
        <f t="shared" si="42"/>
        <v>56.813396797248885</v>
      </c>
      <c r="EX33" s="2">
        <f t="shared" si="42"/>
        <v>58.707075932678748</v>
      </c>
      <c r="EY33" s="2">
        <f t="shared" si="42"/>
        <v>56.907276009445724</v>
      </c>
      <c r="EZ33" s="2">
        <f t="shared" si="42"/>
        <v>58.583587547359024</v>
      </c>
      <c r="FA33" s="2">
        <f t="shared" si="42"/>
        <v>57.352169407767462</v>
      </c>
      <c r="FB33" s="2">
        <f t="shared" si="42"/>
        <v>55.99199260513079</v>
      </c>
      <c r="FC33" s="2">
        <f t="shared" si="42"/>
        <v>59.325473319491614</v>
      </c>
      <c r="FD33" s="2">
        <f t="shared" si="42"/>
        <v>61.295359392660174</v>
      </c>
      <c r="FE33" s="2">
        <f t="shared" si="42"/>
        <v>61.706565241955296</v>
      </c>
      <c r="FG33" s="2">
        <f t="shared" si="43"/>
        <v>9.9219988777837703E-7</v>
      </c>
      <c r="FH33" s="2">
        <f t="shared" si="43"/>
        <v>1.1895853323260837E-6</v>
      </c>
      <c r="FI33" s="2">
        <f t="shared" si="43"/>
        <v>1.1286089471235364E-6</v>
      </c>
      <c r="FJ33" s="2">
        <f t="shared" si="43"/>
        <v>1.0868730248378993E-6</v>
      </c>
      <c r="FK33" s="2">
        <f t="shared" si="43"/>
        <v>1.169893884880443E-6</v>
      </c>
      <c r="FL33" s="2">
        <f t="shared" si="43"/>
        <v>1.264425874233377E-6</v>
      </c>
      <c r="FM33" s="2">
        <f t="shared" si="43"/>
        <v>1.5342200981629559E-6</v>
      </c>
      <c r="FN33" s="2">
        <f t="shared" si="43"/>
        <v>1.3661273085084301E-6</v>
      </c>
      <c r="FO33" s="2">
        <f t="shared" si="43"/>
        <v>1.3586612466530823E-6</v>
      </c>
      <c r="FP33" s="2">
        <f t="shared" si="43"/>
        <v>1.3217693991092861E-6</v>
      </c>
      <c r="FQ33" s="2">
        <f t="shared" si="43"/>
        <v>1.3484403840552975E-6</v>
      </c>
      <c r="FR33" s="2">
        <f t="shared" si="43"/>
        <v>1.5369940083525914E-6</v>
      </c>
      <c r="FS33" s="2">
        <f t="shared" si="43"/>
        <v>4.2661307370829979E-6</v>
      </c>
      <c r="FT33" s="2">
        <f t="shared" si="43"/>
        <v>1.2325967403240597E-5</v>
      </c>
      <c r="FU33" s="2">
        <f t="shared" si="43"/>
        <v>7.5620329993820204E-5</v>
      </c>
      <c r="FW33" s="2">
        <f t="shared" si="54"/>
        <v>1.0314600328046836E-14</v>
      </c>
      <c r="FX33" s="2">
        <f t="shared" si="44"/>
        <v>5.5197844073214185E-14</v>
      </c>
      <c r="FY33" s="2">
        <f t="shared" si="44"/>
        <v>4.1453594651743626E-14</v>
      </c>
      <c r="FZ33" s="2">
        <f t="shared" si="44"/>
        <v>2.4487703257492339E-14</v>
      </c>
      <c r="GA33" s="2">
        <f t="shared" si="44"/>
        <v>2.4232284501334806E-14</v>
      </c>
      <c r="GB33" s="2">
        <f t="shared" si="44"/>
        <v>3.0072574375316027E-14</v>
      </c>
      <c r="GC33" s="2">
        <f t="shared" si="44"/>
        <v>4.1925872737855623E-14</v>
      </c>
      <c r="GD33" s="2">
        <f t="shared" si="44"/>
        <v>4.7372699524208255E-14</v>
      </c>
      <c r="GE33" s="2">
        <f t="shared" si="44"/>
        <v>4.1032681290260998E-14</v>
      </c>
      <c r="GF33" s="2">
        <f t="shared" si="44"/>
        <v>3.6287442173504234E-14</v>
      </c>
      <c r="GG33" s="2">
        <f t="shared" si="44"/>
        <v>3.3276841807825726E-14</v>
      </c>
      <c r="GH33" s="2">
        <f t="shared" si="44"/>
        <v>3.020074622265118E-14</v>
      </c>
      <c r="GI33" s="2">
        <f t="shared" si="44"/>
        <v>3.1961031438797504E-13</v>
      </c>
      <c r="GJ33" s="2">
        <f t="shared" si="44"/>
        <v>2.9099245049524515E-12</v>
      </c>
      <c r="GK33" s="2">
        <f t="shared" si="44"/>
        <v>4.9677611768558394E-11</v>
      </c>
      <c r="GM33" s="107">
        <f t="shared" si="55"/>
        <v>1.2783702887580562E-11</v>
      </c>
      <c r="GN33" s="107">
        <f t="shared" si="45"/>
        <v>4.9487884986826701E-15</v>
      </c>
      <c r="GO33" s="107">
        <f t="shared" si="45"/>
        <v>1.717375568125712E-15</v>
      </c>
      <c r="GP33" s="107">
        <f t="shared" si="45"/>
        <v>1.817168525310837E-15</v>
      </c>
      <c r="GQ33" s="107">
        <f t="shared" si="45"/>
        <v>3.4895130896683098E-16</v>
      </c>
      <c r="GR33" s="107">
        <f t="shared" si="45"/>
        <v>6.2932473440638639E-18</v>
      </c>
      <c r="GS33" s="107">
        <f t="shared" si="45"/>
        <v>1.1019060929978841E-18</v>
      </c>
      <c r="GT33" s="107">
        <f t="shared" si="45"/>
        <v>9.3560169837345597E-18</v>
      </c>
      <c r="GU33" s="107">
        <f t="shared" si="45"/>
        <v>7.775267701439286E-19</v>
      </c>
      <c r="GV33" s="107">
        <f t="shared" si="45"/>
        <v>6.6577474084951698E-18</v>
      </c>
      <c r="GW33" s="107">
        <f t="shared" si="45"/>
        <v>1.4088326229587858E-17</v>
      </c>
      <c r="GX33" s="107">
        <f t="shared" si="45"/>
        <v>9.0021441621263783E-17</v>
      </c>
      <c r="GY33" s="107">
        <f t="shared" si="45"/>
        <v>2.9219468492344738E-16</v>
      </c>
      <c r="GZ33" s="107">
        <f t="shared" si="45"/>
        <v>4.6034691348171704E-15</v>
      </c>
      <c r="HA33" s="107">
        <f t="shared" si="45"/>
        <v>1.2832564289341821E-18</v>
      </c>
      <c r="HC33" s="107">
        <f t="shared" si="59"/>
        <v>4.288111293725422E-27</v>
      </c>
      <c r="HD33" s="107">
        <f t="shared" si="46"/>
        <v>2.0323458165416284E-35</v>
      </c>
      <c r="HE33" s="107">
        <f t="shared" si="46"/>
        <v>1.207146109895438E-36</v>
      </c>
      <c r="HF33" s="107">
        <f t="shared" si="46"/>
        <v>6.7166629871937281E-37</v>
      </c>
      <c r="HG33" s="107">
        <f t="shared" si="46"/>
        <v>9.2045862568183953E-39</v>
      </c>
      <c r="HH33" s="107">
        <f t="shared" si="46"/>
        <v>2.7709232376181075E-43</v>
      </c>
      <c r="HI33" s="107">
        <f t="shared" si="46"/>
        <v>3.8680543171164075E-45</v>
      </c>
      <c r="HJ33" s="107">
        <f t="shared" si="46"/>
        <v>2.5613950260638829E-42</v>
      </c>
      <c r="HK33" s="107">
        <f t="shared" si="46"/>
        <v>4.3345364601335148E-45</v>
      </c>
      <c r="HL33" s="107">
        <f t="shared" si="46"/>
        <v>6.0199575026206745E-43</v>
      </c>
      <c r="HM33" s="107">
        <f t="shared" si="46"/>
        <v>2.7354020913543063E-42</v>
      </c>
      <c r="HN33" s="107">
        <f t="shared" si="46"/>
        <v>6.6298293242091007E-41</v>
      </c>
      <c r="HO33" s="107">
        <f t="shared" si="46"/>
        <v>9.3142372968625251E-40</v>
      </c>
      <c r="HP33" s="107">
        <f t="shared" si="46"/>
        <v>5.945990675381367E-37</v>
      </c>
      <c r="HQ33" s="107">
        <f t="shared" si="46"/>
        <v>5.6365478540766883E-45</v>
      </c>
      <c r="HS33" s="107">
        <f t="shared" si="56"/>
        <v>9.8824318016932215E-64</v>
      </c>
      <c r="HT33" s="107">
        <f t="shared" si="47"/>
        <v>4.9700389744365321E-81</v>
      </c>
      <c r="HU33" s="107">
        <f t="shared" si="47"/>
        <v>2.6813243654143603E-84</v>
      </c>
      <c r="HV33" s="107">
        <f t="shared" si="47"/>
        <v>7.076794658745975E-86</v>
      </c>
      <c r="HW33" s="107">
        <f t="shared" si="47"/>
        <v>8.9160073170883941E-91</v>
      </c>
      <c r="HX33" s="107">
        <f t="shared" si="47"/>
        <v>1.8249731912815052E-101</v>
      </c>
      <c r="HY33" s="107">
        <f t="shared" si="47"/>
        <v>2.7096791874257761E-106</v>
      </c>
      <c r="HZ33" s="107">
        <f t="shared" si="47"/>
        <v>1.4785412290637454E-98</v>
      </c>
      <c r="IA33" s="107">
        <f t="shared" si="47"/>
        <v>1.5181071594271319E-105</v>
      </c>
      <c r="IB33" s="107">
        <f t="shared" si="47"/>
        <v>1.6158906513918004E-100</v>
      </c>
      <c r="IC33" s="107">
        <f t="shared" si="47"/>
        <v>2.8929840755837265E-99</v>
      </c>
      <c r="ID33" s="107">
        <f t="shared" si="47"/>
        <v>8.5629092862320186E-97</v>
      </c>
      <c r="IE33" s="107">
        <f t="shared" si="47"/>
        <v>5.5203738173001046E-94</v>
      </c>
      <c r="IF33" s="107">
        <f t="shared" si="47"/>
        <v>1.8634144792784675E-87</v>
      </c>
      <c r="IG33" s="107">
        <f t="shared" si="47"/>
        <v>7.402106692077517E-59</v>
      </c>
      <c r="II33" s="107">
        <f t="shared" si="57"/>
        <v>7.9223024852171035E-164</v>
      </c>
      <c r="IJ33" s="107">
        <f t="shared" si="48"/>
        <v>1.5111301816536092E-201</v>
      </c>
      <c r="IK33" s="107">
        <f t="shared" si="48"/>
        <v>1.3187576382508067E-210</v>
      </c>
      <c r="IL33" s="107">
        <f t="shared" si="48"/>
        <v>3.1204291775011818E-216</v>
      </c>
      <c r="IM33" s="107">
        <f t="shared" si="48"/>
        <v>7.9830763259294116E-230</v>
      </c>
      <c r="IN33" s="107">
        <f t="shared" si="48"/>
        <v>2.4864448331637105E-256</v>
      </c>
      <c r="IO33" s="107">
        <f t="shared" si="48"/>
        <v>5.1962616632205766E-270</v>
      </c>
      <c r="IP33" s="107">
        <f t="shared" si="48"/>
        <v>3.557164437237983E-249</v>
      </c>
      <c r="IQ33" s="107">
        <f t="shared" si="48"/>
        <v>6.5326332476437359E-268</v>
      </c>
      <c r="IR33" s="107">
        <f t="shared" si="48"/>
        <v>1.5234207694117809E-254</v>
      </c>
      <c r="IS33" s="107">
        <f t="shared" si="48"/>
        <v>1.2173460451895216E-251</v>
      </c>
      <c r="IT33" s="107">
        <f t="shared" si="48"/>
        <v>2.8244771420330886E-245</v>
      </c>
      <c r="IU33" s="107">
        <f t="shared" si="48"/>
        <v>2.3194439379576595E-237</v>
      </c>
      <c r="IV33" s="107">
        <f t="shared" si="48"/>
        <v>1.5261739505581189E-222</v>
      </c>
      <c r="IW33" s="107">
        <f t="shared" si="48"/>
        <v>1.7782571132705305E-261</v>
      </c>
      <c r="IY33" s="107">
        <f t="shared" si="58"/>
        <v>1.2783702887580567E-11</v>
      </c>
      <c r="IZ33" s="107">
        <f t="shared" si="49"/>
        <v>4.9487884986826701E-15</v>
      </c>
      <c r="JA33" s="107">
        <f t="shared" si="49"/>
        <v>1.717375568125712E-15</v>
      </c>
      <c r="JB33" s="107">
        <f t="shared" si="49"/>
        <v>1.817168525310837E-15</v>
      </c>
      <c r="JC33" s="107">
        <f t="shared" si="49"/>
        <v>3.4895130896683098E-16</v>
      </c>
      <c r="JD33" s="107">
        <f t="shared" si="49"/>
        <v>6.2932473440638639E-18</v>
      </c>
      <c r="JE33" s="107">
        <f t="shared" si="49"/>
        <v>1.1019060929978841E-18</v>
      </c>
      <c r="JF33" s="107">
        <f t="shared" si="49"/>
        <v>9.3560169837345597E-18</v>
      </c>
      <c r="JG33" s="107">
        <f t="shared" si="49"/>
        <v>7.775267701439286E-19</v>
      </c>
      <c r="JH33" s="107">
        <f t="shared" si="49"/>
        <v>6.6577474084951698E-18</v>
      </c>
      <c r="JI33" s="107">
        <f t="shared" si="49"/>
        <v>1.4088326229587858E-17</v>
      </c>
      <c r="JJ33" s="107">
        <f t="shared" si="49"/>
        <v>9.0021441621263783E-17</v>
      </c>
      <c r="JK33" s="107">
        <f t="shared" si="49"/>
        <v>2.9219468492344738E-16</v>
      </c>
      <c r="JL33" s="107">
        <f t="shared" si="49"/>
        <v>4.6034691348171704E-15</v>
      </c>
      <c r="JM33" s="107">
        <f t="shared" si="49"/>
        <v>1.2832564289341821E-18</v>
      </c>
    </row>
    <row r="34" spans="2:273" x14ac:dyDescent="0.25">
      <c r="B34" s="2">
        <v>6</v>
      </c>
      <c r="C34" s="37">
        <v>49.213000000000001</v>
      </c>
      <c r="D34" s="37">
        <v>51.279000000000003</v>
      </c>
      <c r="E34" s="37">
        <v>52.869</v>
      </c>
      <c r="F34" s="37">
        <v>52.213000000000001</v>
      </c>
      <c r="G34" s="37">
        <v>54.442999999999998</v>
      </c>
      <c r="H34" s="37">
        <v>55.802999999999997</v>
      </c>
      <c r="I34" s="37">
        <v>56.426000000000002</v>
      </c>
      <c r="J34" s="37">
        <v>58.213000000000001</v>
      </c>
      <c r="K34" s="37">
        <v>55.917999999999999</v>
      </c>
      <c r="L34" s="37">
        <v>59.557000000000002</v>
      </c>
      <c r="M34" s="37">
        <v>57.442999999999998</v>
      </c>
      <c r="N34" s="37">
        <v>54.066000000000003</v>
      </c>
      <c r="O34" s="37">
        <v>55.82</v>
      </c>
      <c r="P34" s="37">
        <v>57.720999999999997</v>
      </c>
      <c r="Q34" s="37">
        <v>53.344000000000001</v>
      </c>
      <c r="S34" s="4">
        <f t="shared" si="8"/>
        <v>50.060380192953076</v>
      </c>
      <c r="T34" s="4">
        <f t="shared" si="9"/>
        <v>48.889133802247933</v>
      </c>
      <c r="U34" s="4">
        <f t="shared" si="10"/>
        <v>50.501128029093572</v>
      </c>
      <c r="V34" s="4">
        <f t="shared" si="11"/>
        <v>50.360127028513688</v>
      </c>
      <c r="W34" s="4" t="e">
        <f t="shared" si="12"/>
        <v>#N/A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>
        <f t="shared" si="21"/>
        <v>56.208547481044292</v>
      </c>
      <c r="AG34" s="4" t="e">
        <f t="shared" si="21"/>
        <v>#N/A</v>
      </c>
      <c r="AI34" s="4">
        <f t="shared" si="22"/>
        <v>-0.8473801929530751</v>
      </c>
      <c r="AJ34" s="4">
        <f t="shared" si="23"/>
        <v>2.3898661977520703</v>
      </c>
      <c r="AK34" s="4">
        <f t="shared" si="24"/>
        <v>2.3678719709064282</v>
      </c>
      <c r="AL34" s="4">
        <f t="shared" si="25"/>
        <v>1.8528729714863132</v>
      </c>
      <c r="AM34" s="4">
        <f t="shared" si="26"/>
        <v>0</v>
      </c>
      <c r="AN34" s="4">
        <f t="shared" si="27"/>
        <v>0</v>
      </c>
      <c r="AO34" s="4">
        <f t="shared" si="28"/>
        <v>0</v>
      </c>
      <c r="AP34" s="4">
        <f t="shared" si="29"/>
        <v>0</v>
      </c>
      <c r="AQ34" s="4">
        <f t="shared" si="30"/>
        <v>0</v>
      </c>
      <c r="AR34" s="4">
        <f t="shared" si="31"/>
        <v>0</v>
      </c>
      <c r="AS34" s="4">
        <f t="shared" si="32"/>
        <v>0</v>
      </c>
      <c r="AT34" s="4">
        <f t="shared" si="33"/>
        <v>0</v>
      </c>
      <c r="AU34" s="4">
        <f t="shared" si="34"/>
        <v>0</v>
      </c>
      <c r="AV34" s="4">
        <f t="shared" si="35"/>
        <v>1.5124525189557048</v>
      </c>
      <c r="AW34" s="4">
        <f t="shared" si="35"/>
        <v>0</v>
      </c>
      <c r="AY34" s="2">
        <f t="shared" si="50"/>
        <v>50.060380139216839</v>
      </c>
      <c r="AZ34" s="2">
        <f t="shared" si="36"/>
        <v>48.88913380221792</v>
      </c>
      <c r="BA34" s="2">
        <f t="shared" si="36"/>
        <v>50.501128029082601</v>
      </c>
      <c r="BB34" s="2">
        <f t="shared" si="36"/>
        <v>50.360127028502184</v>
      </c>
      <c r="BC34" s="2" t="e">
        <f t="shared" si="36"/>
        <v>#N/A</v>
      </c>
      <c r="BD34" s="2" t="e">
        <f t="shared" si="36"/>
        <v>#N/A</v>
      </c>
      <c r="BE34" s="2" t="e">
        <f t="shared" si="36"/>
        <v>#N/A</v>
      </c>
      <c r="BF34" s="2" t="e">
        <f t="shared" si="36"/>
        <v>#N/A</v>
      </c>
      <c r="BG34" s="2" t="e">
        <f t="shared" si="36"/>
        <v>#N/A</v>
      </c>
      <c r="BH34" s="2" t="e">
        <f t="shared" si="36"/>
        <v>#N/A</v>
      </c>
      <c r="BI34" s="2" t="e">
        <f t="shared" si="36"/>
        <v>#N/A</v>
      </c>
      <c r="BJ34" s="2" t="e">
        <f t="shared" si="36"/>
        <v>#N/A</v>
      </c>
      <c r="BK34" s="2" t="e">
        <f t="shared" si="36"/>
        <v>#N/A</v>
      </c>
      <c r="BL34" s="2">
        <f t="shared" si="36"/>
        <v>56.208547481018222</v>
      </c>
      <c r="BM34" s="2" t="e">
        <f t="shared" si="36"/>
        <v>#N/A</v>
      </c>
      <c r="BO34" s="2">
        <f t="shared" si="51"/>
        <v>49.213000000000001</v>
      </c>
      <c r="BP34" s="2">
        <f t="shared" si="37"/>
        <v>51.279000000000003</v>
      </c>
      <c r="BQ34" s="2">
        <f t="shared" si="37"/>
        <v>52.869</v>
      </c>
      <c r="BR34" s="2">
        <f t="shared" si="37"/>
        <v>52.213000000000001</v>
      </c>
      <c r="BS34" s="2" t="str">
        <f t="shared" si="37"/>
        <v/>
      </c>
      <c r="BT34" s="2" t="str">
        <f t="shared" si="37"/>
        <v/>
      </c>
      <c r="BU34" s="2" t="str">
        <f t="shared" si="37"/>
        <v/>
      </c>
      <c r="BV34" s="2" t="str">
        <f t="shared" si="37"/>
        <v/>
      </c>
      <c r="BW34" s="2" t="str">
        <f t="shared" si="37"/>
        <v/>
      </c>
      <c r="BX34" s="2" t="str">
        <f t="shared" si="37"/>
        <v/>
      </c>
      <c r="BY34" s="2" t="str">
        <f t="shared" si="37"/>
        <v/>
      </c>
      <c r="BZ34" s="2" t="str">
        <f t="shared" si="37"/>
        <v/>
      </c>
      <c r="CA34" s="2" t="str">
        <f t="shared" si="37"/>
        <v/>
      </c>
      <c r="CB34" s="2">
        <f t="shared" si="37"/>
        <v>57.720999999999997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50.060379910274662</v>
      </c>
      <c r="DL34" s="2">
        <f t="shared" si="40"/>
        <v>48.88912517780939</v>
      </c>
      <c r="DM34" s="2">
        <f t="shared" si="40"/>
        <v>50.50112470365103</v>
      </c>
      <c r="DN34" s="2">
        <f t="shared" si="40"/>
        <v>50.360112138454234</v>
      </c>
      <c r="DO34" s="2">
        <f t="shared" si="40"/>
        <v>52.696917647058825</v>
      </c>
      <c r="DP34" s="2">
        <f t="shared" si="40"/>
        <v>53.88779768270944</v>
      </c>
      <c r="DQ34" s="2">
        <f t="shared" si="40"/>
        <v>54.508578445747801</v>
      </c>
      <c r="DR34" s="2">
        <f t="shared" si="40"/>
        <v>53.028663254392676</v>
      </c>
      <c r="DS34" s="2">
        <f t="shared" si="40"/>
        <v>55.059660984848485</v>
      </c>
      <c r="DT34" s="2">
        <f t="shared" si="40"/>
        <v>57.634755347593575</v>
      </c>
      <c r="DU34" s="2">
        <f t="shared" si="40"/>
        <v>54.793083116883118</v>
      </c>
      <c r="DV34" s="2">
        <f t="shared" si="40"/>
        <v>52.008774331550804</v>
      </c>
      <c r="DW34" s="2">
        <f t="shared" si="40"/>
        <v>54.326447058823526</v>
      </c>
      <c r="DX34" s="2">
        <f t="shared" si="40"/>
        <v>56.208459459459469</v>
      </c>
      <c r="DY34" s="2">
        <f t="shared" si="40"/>
        <v>50.772106192065259</v>
      </c>
      <c r="EA34" s="2">
        <f t="shared" si="41"/>
        <v>50.243664850136234</v>
      </c>
      <c r="EB34" s="2">
        <f t="shared" si="41"/>
        <v>54.647949999999994</v>
      </c>
      <c r="EC34" s="2">
        <f t="shared" si="41"/>
        <v>52.841603255687239</v>
      </c>
      <c r="ED34" s="2">
        <f t="shared" si="41"/>
        <v>61.242329991058881</v>
      </c>
      <c r="EE34" s="2">
        <f t="shared" si="41"/>
        <v>61.594683800964482</v>
      </c>
      <c r="EF34" s="2">
        <f t="shared" si="41"/>
        <v>57.19564653966345</v>
      </c>
      <c r="EG34" s="2">
        <f t="shared" si="41"/>
        <v>58.36257454792694</v>
      </c>
      <c r="EH34" s="2">
        <f t="shared" si="41"/>
        <v>60.837957813027323</v>
      </c>
      <c r="EI34" s="2">
        <f t="shared" si="41"/>
        <v>65.832427557171059</v>
      </c>
      <c r="EJ34" s="2">
        <f t="shared" si="41"/>
        <v>61.593904083825898</v>
      </c>
      <c r="EK34" s="2">
        <f t="shared" si="41"/>
        <v>60.928561356733042</v>
      </c>
      <c r="EL34" s="2">
        <f t="shared" si="41"/>
        <v>57.558074147823149</v>
      </c>
      <c r="EM34" s="2">
        <f t="shared" si="41"/>
        <v>60.053966536596896</v>
      </c>
      <c r="EN34" s="2">
        <f t="shared" si="41"/>
        <v>62.102808591065298</v>
      </c>
      <c r="EO34" s="2">
        <f t="shared" si="41"/>
        <v>54.960368151872402</v>
      </c>
      <c r="EQ34" s="2">
        <f t="shared" si="42"/>
        <v>48.800963908698108</v>
      </c>
      <c r="ER34" s="2">
        <f t="shared" si="42"/>
        <v>50.630503659431682</v>
      </c>
      <c r="ES34" s="2">
        <f t="shared" si="42"/>
        <v>51.096347194285094</v>
      </c>
      <c r="ET34" s="2">
        <f t="shared" si="42"/>
        <v>52.720670772446553</v>
      </c>
      <c r="EU34" s="2">
        <f t="shared" si="42"/>
        <v>53.484841596322291</v>
      </c>
      <c r="EV34" s="2">
        <f t="shared" si="42"/>
        <v>56.44278457076566</v>
      </c>
      <c r="EW34" s="2">
        <f t="shared" si="42"/>
        <v>56.680394890742527</v>
      </c>
      <c r="EX34" s="2">
        <f t="shared" si="42"/>
        <v>58.551002814515989</v>
      </c>
      <c r="EY34" s="2">
        <f t="shared" si="42"/>
        <v>56.765624591837025</v>
      </c>
      <c r="EZ34" s="2">
        <f t="shared" si="42"/>
        <v>58.423656940685781</v>
      </c>
      <c r="FA34" s="2">
        <f t="shared" si="42"/>
        <v>57.197062071420852</v>
      </c>
      <c r="FB34" s="2">
        <f t="shared" si="42"/>
        <v>55.845206726209767</v>
      </c>
      <c r="FC34" s="2">
        <f t="shared" si="42"/>
        <v>59.167336182772594</v>
      </c>
      <c r="FD34" s="2">
        <f t="shared" si="42"/>
        <v>61.124103669912166</v>
      </c>
      <c r="FE34" s="2">
        <f t="shared" si="42"/>
        <v>61.52857899233058</v>
      </c>
      <c r="FG34" s="2">
        <f t="shared" si="43"/>
        <v>1.2491053314011603E-6</v>
      </c>
      <c r="FH34" s="2">
        <f t="shared" si="43"/>
        <v>1.4975987430817298E-6</v>
      </c>
      <c r="FI34" s="2">
        <f t="shared" si="43"/>
        <v>1.4208340683080828E-6</v>
      </c>
      <c r="FJ34" s="2">
        <f t="shared" si="43"/>
        <v>1.3682916852986853E-6</v>
      </c>
      <c r="FK34" s="2">
        <f t="shared" si="43"/>
        <v>1.472808694642371E-6</v>
      </c>
      <c r="FL34" s="2">
        <f t="shared" si="43"/>
        <v>1.5918173432542099E-6</v>
      </c>
      <c r="FM34" s="2">
        <f t="shared" si="43"/>
        <v>1.9314679015898216E-6</v>
      </c>
      <c r="FN34" s="2">
        <f t="shared" si="43"/>
        <v>1.7198517760725312E-6</v>
      </c>
      <c r="FO34" s="2">
        <f t="shared" si="43"/>
        <v>1.7104525677081091E-6</v>
      </c>
      <c r="FP34" s="2">
        <f t="shared" si="43"/>
        <v>1.6640085155808397E-6</v>
      </c>
      <c r="FQ34" s="2">
        <f t="shared" si="43"/>
        <v>1.6975852730724739E-6</v>
      </c>
      <c r="FR34" s="2">
        <f t="shared" si="43"/>
        <v>1.934960044840582E-6</v>
      </c>
      <c r="FS34" s="2">
        <f t="shared" si="43"/>
        <v>5.2594801447173854E-6</v>
      </c>
      <c r="FT34" s="2">
        <f t="shared" si="43"/>
        <v>1.4933211493271569E-5</v>
      </c>
      <c r="FU34" s="2">
        <f t="shared" si="43"/>
        <v>9.0272460782045419E-5</v>
      </c>
      <c r="FW34" s="2">
        <f t="shared" si="54"/>
        <v>1.2985312465478569E-14</v>
      </c>
      <c r="FX34" s="2">
        <f t="shared" si="44"/>
        <v>6.9489968580020338E-14</v>
      </c>
      <c r="FY34" s="2">
        <f t="shared" si="44"/>
        <v>5.2186983717294418E-14</v>
      </c>
      <c r="FZ34" s="2">
        <f t="shared" si="44"/>
        <v>3.0828191907331686E-14</v>
      </c>
      <c r="GA34" s="2">
        <f t="shared" si="44"/>
        <v>3.0506638744556117E-14</v>
      </c>
      <c r="GB34" s="2">
        <f t="shared" si="44"/>
        <v>3.7859128079155113E-14</v>
      </c>
      <c r="GC34" s="2">
        <f t="shared" si="44"/>
        <v>5.2781546601334307E-14</v>
      </c>
      <c r="GD34" s="2">
        <f t="shared" si="44"/>
        <v>5.9638695256314426E-14</v>
      </c>
      <c r="GE34" s="2">
        <f t="shared" si="44"/>
        <v>5.1657085190360049E-14</v>
      </c>
      <c r="GF34" s="2">
        <f t="shared" si="44"/>
        <v>4.5683183081235371E-14</v>
      </c>
      <c r="GG34" s="2">
        <f t="shared" si="44"/>
        <v>4.1893061776125961E-14</v>
      </c>
      <c r="GH34" s="2">
        <f t="shared" si="44"/>
        <v>3.802048687484208E-14</v>
      </c>
      <c r="GI34" s="2">
        <f t="shared" si="44"/>
        <v>3.9403053398523909E-13</v>
      </c>
      <c r="GJ34" s="2">
        <f t="shared" si="44"/>
        <v>3.5254540222688091E-12</v>
      </c>
      <c r="GK34" s="2">
        <f t="shared" si="44"/>
        <v>5.9303972544892275E-11</v>
      </c>
      <c r="GM34" s="107">
        <f t="shared" si="55"/>
        <v>2.7705301656309428E-11</v>
      </c>
      <c r="GN34" s="107">
        <f t="shared" si="45"/>
        <v>1.4030839318397678E-14</v>
      </c>
      <c r="GO34" s="107">
        <f t="shared" si="45"/>
        <v>5.0213887579953707E-15</v>
      </c>
      <c r="GP34" s="107">
        <f t="shared" si="45"/>
        <v>5.2878838000998236E-15</v>
      </c>
      <c r="GQ34" s="107">
        <f t="shared" si="45"/>
        <v>1.0783156576167508E-15</v>
      </c>
      <c r="GR34" s="107">
        <f t="shared" si="45"/>
        <v>2.2360943955232759E-17</v>
      </c>
      <c r="GS34" s="107">
        <f t="shared" si="45"/>
        <v>4.2280082102925411E-18</v>
      </c>
      <c r="GT34" s="107">
        <f t="shared" si="45"/>
        <v>3.3043424280957873E-17</v>
      </c>
      <c r="GU34" s="107">
        <f t="shared" si="45"/>
        <v>2.9823173541928123E-18</v>
      </c>
      <c r="GV34" s="107">
        <f t="shared" si="45"/>
        <v>2.3709220985067915E-17</v>
      </c>
      <c r="GW34" s="107">
        <f t="shared" si="45"/>
        <v>4.9023159105997776E-17</v>
      </c>
      <c r="GX34" s="107">
        <f t="shared" si="45"/>
        <v>2.9786994322831465E-16</v>
      </c>
      <c r="GY34" s="107">
        <f t="shared" si="45"/>
        <v>9.1254246628971538E-16</v>
      </c>
      <c r="GZ34" s="107">
        <f t="shared" si="45"/>
        <v>1.316046043037102E-14</v>
      </c>
      <c r="HA34" s="107">
        <f t="shared" si="45"/>
        <v>5.484997122706117E-18</v>
      </c>
      <c r="HC34" s="107">
        <f t="shared" si="59"/>
        <v>1.8688879294378634E-26</v>
      </c>
      <c r="HD34" s="107">
        <f t="shared" si="46"/>
        <v>1.4758738613305099E-34</v>
      </c>
      <c r="HE34" s="107">
        <f t="shared" si="46"/>
        <v>9.3222460680055704E-36</v>
      </c>
      <c r="HF34" s="107">
        <f t="shared" si="46"/>
        <v>5.187044517198798E-36</v>
      </c>
      <c r="HG34" s="107">
        <f t="shared" si="46"/>
        <v>7.9949507517334392E-38</v>
      </c>
      <c r="HH34" s="107">
        <f t="shared" si="46"/>
        <v>3.1622152984979136E-42</v>
      </c>
      <c r="HI34" s="107">
        <f t="shared" si="46"/>
        <v>5.111284671631796E-44</v>
      </c>
      <c r="HJ34" s="107">
        <f t="shared" si="46"/>
        <v>2.8442633162729362E-41</v>
      </c>
      <c r="HK34" s="107">
        <f t="shared" si="46"/>
        <v>5.6519415877202159E-44</v>
      </c>
      <c r="HL34" s="107">
        <f t="shared" si="46"/>
        <v>6.8442162685508555E-42</v>
      </c>
      <c r="HM34" s="107">
        <f t="shared" si="46"/>
        <v>2.9884142280007068E-41</v>
      </c>
      <c r="HN34" s="107">
        <f t="shared" si="46"/>
        <v>6.6985089085050213E-40</v>
      </c>
      <c r="HO34" s="107">
        <f t="shared" si="46"/>
        <v>8.4508050475257932E-39</v>
      </c>
      <c r="HP34" s="107">
        <f t="shared" si="46"/>
        <v>4.5765530457206442E-36</v>
      </c>
      <c r="HQ34" s="107">
        <f t="shared" si="46"/>
        <v>8.2224079002056895E-44</v>
      </c>
      <c r="HS34" s="107">
        <f t="shared" si="56"/>
        <v>1.2247622068754364E-62</v>
      </c>
      <c r="HT34" s="107">
        <f t="shared" si="47"/>
        <v>1.3922353159042593E-79</v>
      </c>
      <c r="HU34" s="107">
        <f t="shared" si="47"/>
        <v>8.4005644402289706E-83</v>
      </c>
      <c r="HV34" s="107">
        <f t="shared" si="47"/>
        <v>2.2625858109628361E-84</v>
      </c>
      <c r="HW34" s="107">
        <f t="shared" si="47"/>
        <v>3.5141566400321689E-89</v>
      </c>
      <c r="HX34" s="107">
        <f t="shared" si="47"/>
        <v>1.1418935359847087E-99</v>
      </c>
      <c r="HY34" s="107">
        <f t="shared" si="47"/>
        <v>2.1941100979046373E-104</v>
      </c>
      <c r="HZ34" s="107">
        <f t="shared" si="47"/>
        <v>8.7198129148095241E-97</v>
      </c>
      <c r="IA34" s="107">
        <f t="shared" si="47"/>
        <v>1.1858645839490486E-103</v>
      </c>
      <c r="IB34" s="107">
        <f t="shared" si="47"/>
        <v>1.0016338570185194E-98</v>
      </c>
      <c r="IC34" s="107">
        <f t="shared" si="47"/>
        <v>1.6868397087993973E-97</v>
      </c>
      <c r="ID34" s="107">
        <f t="shared" si="47"/>
        <v>4.4480773764689905E-95</v>
      </c>
      <c r="IE34" s="107">
        <f t="shared" si="47"/>
        <v>2.3836359005181348E-92</v>
      </c>
      <c r="IF34" s="107">
        <f t="shared" si="47"/>
        <v>6.1028354271078095E-86</v>
      </c>
      <c r="IG34" s="107">
        <f t="shared" si="47"/>
        <v>8.0669626550752387E-58</v>
      </c>
      <c r="II34" s="107">
        <f t="shared" si="57"/>
        <v>1.5996169489531073E-161</v>
      </c>
      <c r="IJ34" s="107">
        <f t="shared" si="48"/>
        <v>1.5025353048749949E-198</v>
      </c>
      <c r="IK34" s="107">
        <f t="shared" si="48"/>
        <v>1.6775533462931563E-207</v>
      </c>
      <c r="IL34" s="107">
        <f t="shared" si="48"/>
        <v>4.256502863452162E-213</v>
      </c>
      <c r="IM34" s="107">
        <f t="shared" si="48"/>
        <v>1.7166833936163737E-226</v>
      </c>
      <c r="IN34" s="107">
        <f t="shared" si="48"/>
        <v>1.3847782089539884E-252</v>
      </c>
      <c r="IO34" s="107">
        <f t="shared" si="48"/>
        <v>5.0738369313708424E-266</v>
      </c>
      <c r="IP34" s="107">
        <f t="shared" si="48"/>
        <v>1.7590145398711992E-245</v>
      </c>
      <c r="IQ34" s="107">
        <f t="shared" si="48"/>
        <v>5.898403367351429E-264</v>
      </c>
      <c r="IR34" s="107">
        <f t="shared" si="48"/>
        <v>8.4100910767275567E-251</v>
      </c>
      <c r="IS34" s="107">
        <f t="shared" si="48"/>
        <v>5.9444989891665919E-248</v>
      </c>
      <c r="IT34" s="107">
        <f t="shared" si="48"/>
        <v>1.0825672724649443E-241</v>
      </c>
      <c r="IU34" s="107">
        <f t="shared" si="48"/>
        <v>5.9680346137008181E-234</v>
      </c>
      <c r="IV34" s="107">
        <f t="shared" si="48"/>
        <v>2.2739592967799226E-219</v>
      </c>
      <c r="IW34" s="107">
        <f t="shared" si="48"/>
        <v>1.2811789284282831E-257</v>
      </c>
      <c r="IY34" s="107">
        <f t="shared" si="58"/>
        <v>2.7705301656309447E-11</v>
      </c>
      <c r="IZ34" s="107">
        <f t="shared" si="49"/>
        <v>1.4030839318397678E-14</v>
      </c>
      <c r="JA34" s="107">
        <f t="shared" si="49"/>
        <v>5.0213887579953707E-15</v>
      </c>
      <c r="JB34" s="107">
        <f t="shared" si="49"/>
        <v>5.2878838000998236E-15</v>
      </c>
      <c r="JC34" s="107">
        <f t="shared" si="49"/>
        <v>1.0783156576167508E-15</v>
      </c>
      <c r="JD34" s="107">
        <f t="shared" si="49"/>
        <v>2.2360943955232759E-17</v>
      </c>
      <c r="JE34" s="107">
        <f t="shared" si="49"/>
        <v>4.2280082102925411E-18</v>
      </c>
      <c r="JF34" s="107">
        <f t="shared" si="49"/>
        <v>3.3043424280957873E-17</v>
      </c>
      <c r="JG34" s="107">
        <f t="shared" si="49"/>
        <v>2.9823173541928123E-18</v>
      </c>
      <c r="JH34" s="107">
        <f t="shared" si="49"/>
        <v>2.3709220985067915E-17</v>
      </c>
      <c r="JI34" s="107">
        <f t="shared" si="49"/>
        <v>4.9023159105997776E-17</v>
      </c>
      <c r="JJ34" s="107">
        <f t="shared" si="49"/>
        <v>2.9786994322831465E-16</v>
      </c>
      <c r="JK34" s="107">
        <f t="shared" si="49"/>
        <v>9.1254246628971538E-16</v>
      </c>
      <c r="JL34" s="107">
        <f t="shared" si="49"/>
        <v>1.316046043037102E-14</v>
      </c>
      <c r="JM34" s="107">
        <f t="shared" si="49"/>
        <v>5.484997122706117E-18</v>
      </c>
    </row>
    <row r="35" spans="2:273" x14ac:dyDescent="0.25">
      <c r="B35" s="2">
        <v>7</v>
      </c>
      <c r="C35" s="37">
        <v>50.475000000000001</v>
      </c>
      <c r="D35" s="37">
        <v>49.540999999999997</v>
      </c>
      <c r="E35" s="37">
        <v>51.59</v>
      </c>
      <c r="F35" s="37">
        <v>51.902000000000001</v>
      </c>
      <c r="G35" s="37">
        <v>54.033000000000001</v>
      </c>
      <c r="H35" s="37">
        <v>55.508000000000003</v>
      </c>
      <c r="I35" s="37">
        <v>56.18</v>
      </c>
      <c r="J35" s="37">
        <v>55.77</v>
      </c>
      <c r="K35" s="37">
        <v>56.524999999999999</v>
      </c>
      <c r="L35" s="37">
        <v>60.360999999999997</v>
      </c>
      <c r="M35" s="37">
        <v>56.738</v>
      </c>
      <c r="N35" s="37">
        <v>54.360999999999997</v>
      </c>
      <c r="O35" s="37">
        <v>56.246000000000002</v>
      </c>
      <c r="P35" s="37">
        <v>56.933999999999997</v>
      </c>
      <c r="Q35" s="37">
        <v>53.131</v>
      </c>
      <c r="R35" s="19"/>
      <c r="S35" s="4">
        <f t="shared" si="8"/>
        <v>50.059137092264741</v>
      </c>
      <c r="T35" s="4">
        <f t="shared" si="9"/>
        <v>48.983181797575632</v>
      </c>
      <c r="U35" s="4">
        <f t="shared" si="10"/>
        <v>50.644159222067756</v>
      </c>
      <c r="V35" s="4">
        <f t="shared" si="11"/>
        <v>50.512346229209044</v>
      </c>
      <c r="W35" s="4">
        <f t="shared" si="12"/>
        <v>52.83443490582323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>
        <f t="shared" si="20"/>
        <v>54.455787601464117</v>
      </c>
      <c r="AF35" s="4">
        <f t="shared" si="21"/>
        <v>56.330993028295133</v>
      </c>
      <c r="AG35" s="4" t="e">
        <f t="shared" si="21"/>
        <v>#N/A</v>
      </c>
      <c r="AI35" s="4">
        <f t="shared" si="22"/>
        <v>0.41586290773526002</v>
      </c>
      <c r="AJ35" s="4">
        <f t="shared" si="23"/>
        <v>0.55781820242436453</v>
      </c>
      <c r="AK35" s="4">
        <f t="shared" si="24"/>
        <v>0.94584077793224708</v>
      </c>
      <c r="AL35" s="4">
        <f t="shared" si="25"/>
        <v>1.3896537707909573</v>
      </c>
      <c r="AM35" s="4">
        <f t="shared" si="26"/>
        <v>1.1985650941767716</v>
      </c>
      <c r="AN35" s="4">
        <f t="shared" si="27"/>
        <v>0</v>
      </c>
      <c r="AO35" s="4">
        <f t="shared" si="28"/>
        <v>0</v>
      </c>
      <c r="AP35" s="4">
        <f t="shared" si="29"/>
        <v>0</v>
      </c>
      <c r="AQ35" s="4">
        <f t="shared" si="30"/>
        <v>0</v>
      </c>
      <c r="AR35" s="4">
        <f t="shared" si="31"/>
        <v>0</v>
      </c>
      <c r="AS35" s="4">
        <f t="shared" si="32"/>
        <v>0</v>
      </c>
      <c r="AT35" s="4">
        <f t="shared" si="33"/>
        <v>0</v>
      </c>
      <c r="AU35" s="4">
        <f t="shared" si="34"/>
        <v>1.7902123985358855</v>
      </c>
      <c r="AV35" s="4">
        <f t="shared" si="35"/>
        <v>0.60300697170486472</v>
      </c>
      <c r="AW35" s="4">
        <f t="shared" si="35"/>
        <v>0</v>
      </c>
      <c r="AY35" s="2">
        <f t="shared" si="50"/>
        <v>50.059136979116865</v>
      </c>
      <c r="AZ35" s="2">
        <f t="shared" si="36"/>
        <v>48.983181797493387</v>
      </c>
      <c r="BA35" s="2">
        <f t="shared" si="36"/>
        <v>50.64415922203677</v>
      </c>
      <c r="BB35" s="2">
        <f t="shared" si="36"/>
        <v>50.512346229176693</v>
      </c>
      <c r="BC35" s="2">
        <f t="shared" si="36"/>
        <v>52.834434905816124</v>
      </c>
      <c r="BD35" s="2" t="e">
        <f t="shared" si="36"/>
        <v>#N/A</v>
      </c>
      <c r="BE35" s="2" t="e">
        <f t="shared" si="36"/>
        <v>#N/A</v>
      </c>
      <c r="BF35" s="2" t="e">
        <f t="shared" si="36"/>
        <v>#N/A</v>
      </c>
      <c r="BG35" s="2" t="e">
        <f t="shared" si="36"/>
        <v>#N/A</v>
      </c>
      <c r="BH35" s="2" t="e">
        <f t="shared" si="36"/>
        <v>#N/A</v>
      </c>
      <c r="BI35" s="2" t="e">
        <f t="shared" si="36"/>
        <v>#N/A</v>
      </c>
      <c r="BJ35" s="2" t="e">
        <f t="shared" si="36"/>
        <v>#N/A</v>
      </c>
      <c r="BK35" s="2">
        <f t="shared" si="36"/>
        <v>54.455787601458205</v>
      </c>
      <c r="BL35" s="2">
        <f t="shared" si="36"/>
        <v>56.330993028223119</v>
      </c>
      <c r="BM35" s="2" t="e">
        <f t="shared" si="36"/>
        <v>#N/A</v>
      </c>
      <c r="BO35" s="2">
        <f t="shared" si="51"/>
        <v>50.475000000000001</v>
      </c>
      <c r="BP35" s="2">
        <f t="shared" si="37"/>
        <v>49.540999999999997</v>
      </c>
      <c r="BQ35" s="2">
        <f t="shared" si="37"/>
        <v>51.59</v>
      </c>
      <c r="BR35" s="2">
        <f t="shared" si="37"/>
        <v>51.902000000000001</v>
      </c>
      <c r="BS35" s="2">
        <f t="shared" si="37"/>
        <v>54.033000000000001</v>
      </c>
      <c r="BT35" s="2" t="str">
        <f t="shared" si="37"/>
        <v/>
      </c>
      <c r="BU35" s="2" t="str">
        <f t="shared" si="37"/>
        <v/>
      </c>
      <c r="BV35" s="2" t="str">
        <f t="shared" si="37"/>
        <v/>
      </c>
      <c r="BW35" s="2" t="str">
        <f t="shared" si="37"/>
        <v/>
      </c>
      <c r="BX35" s="2" t="str">
        <f t="shared" si="37"/>
        <v/>
      </c>
      <c r="BY35" s="2" t="str">
        <f t="shared" si="37"/>
        <v/>
      </c>
      <c r="BZ35" s="2" t="str">
        <f t="shared" si="37"/>
        <v/>
      </c>
      <c r="CA35" s="2">
        <f t="shared" si="37"/>
        <v>56.246000000000002</v>
      </c>
      <c r="CB35" s="2">
        <f t="shared" si="37"/>
        <v>56.933999999999997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50.059136885873741</v>
      </c>
      <c r="DL35" s="2">
        <f t="shared" si="40"/>
        <v>48.983171408250357</v>
      </c>
      <c r="DM35" s="2">
        <f t="shared" si="40"/>
        <v>50.644155523945003</v>
      </c>
      <c r="DN35" s="2">
        <f t="shared" si="40"/>
        <v>50.512328117591267</v>
      </c>
      <c r="DO35" s="2">
        <f t="shared" si="40"/>
        <v>52.834419047619051</v>
      </c>
      <c r="DP35" s="2">
        <f t="shared" si="40"/>
        <v>54.006727495543664</v>
      </c>
      <c r="DQ35" s="2">
        <f t="shared" si="40"/>
        <v>54.613617302052788</v>
      </c>
      <c r="DR35" s="2">
        <f t="shared" si="40"/>
        <v>53.176810236822014</v>
      </c>
      <c r="DS35" s="2">
        <f t="shared" si="40"/>
        <v>55.152553030303032</v>
      </c>
      <c r="DT35" s="2">
        <f t="shared" si="40"/>
        <v>57.688217580213902</v>
      </c>
      <c r="DU35" s="2">
        <f t="shared" si="40"/>
        <v>54.848597708174175</v>
      </c>
      <c r="DV35" s="2">
        <f t="shared" si="40"/>
        <v>52.134187165775401</v>
      </c>
      <c r="DW35" s="2">
        <f t="shared" si="40"/>
        <v>54.455752380952376</v>
      </c>
      <c r="DX35" s="2">
        <f t="shared" si="40"/>
        <v>56.330891891891902</v>
      </c>
      <c r="DY35" s="2">
        <f t="shared" si="40"/>
        <v>50.969896848350018</v>
      </c>
      <c r="EA35" s="2">
        <f t="shared" si="41"/>
        <v>50.118431880108986</v>
      </c>
      <c r="EB35" s="2">
        <f t="shared" si="41"/>
        <v>54.493641145833323</v>
      </c>
      <c r="EC35" s="2">
        <f t="shared" si="41"/>
        <v>52.711603051355404</v>
      </c>
      <c r="ED35" s="2">
        <f t="shared" si="41"/>
        <v>61.026569485247151</v>
      </c>
      <c r="EE35" s="2">
        <f t="shared" si="41"/>
        <v>61.387205830775969</v>
      </c>
      <c r="EF35" s="2">
        <f t="shared" si="41"/>
        <v>57.05640909506937</v>
      </c>
      <c r="EG35" s="2">
        <f t="shared" si="41"/>
        <v>58.211804866568166</v>
      </c>
      <c r="EH35" s="2">
        <f t="shared" si="41"/>
        <v>60.658621937225767</v>
      </c>
      <c r="EI35" s="2">
        <f t="shared" si="41"/>
        <v>65.595050273924244</v>
      </c>
      <c r="EJ35" s="2">
        <f t="shared" si="41"/>
        <v>61.400991462176847</v>
      </c>
      <c r="EK35" s="2">
        <f t="shared" si="41"/>
        <v>60.734452919338509</v>
      </c>
      <c r="EL35" s="2">
        <f t="shared" si="41"/>
        <v>57.393688153898069</v>
      </c>
      <c r="EM35" s="2">
        <f t="shared" si="41"/>
        <v>59.887557940167902</v>
      </c>
      <c r="EN35" s="2">
        <f t="shared" si="41"/>
        <v>61.921023539518906</v>
      </c>
      <c r="EO35" s="2">
        <f t="shared" si="41"/>
        <v>54.854026915742033</v>
      </c>
      <c r="EQ35" s="2">
        <f t="shared" si="42"/>
        <v>48.68962829714534</v>
      </c>
      <c r="ER35" s="2">
        <f t="shared" si="42"/>
        <v>50.519746356296523</v>
      </c>
      <c r="ES35" s="2">
        <f t="shared" si="42"/>
        <v>50.983631863028691</v>
      </c>
      <c r="ET35" s="2">
        <f t="shared" si="42"/>
        <v>52.593091077948309</v>
      </c>
      <c r="EU35" s="2">
        <f t="shared" si="42"/>
        <v>53.361401933975358</v>
      </c>
      <c r="EV35" s="2">
        <f t="shared" si="42"/>
        <v>56.311144112529</v>
      </c>
      <c r="EW35" s="2">
        <f t="shared" si="42"/>
        <v>56.547392984236161</v>
      </c>
      <c r="EX35" s="2">
        <f t="shared" si="42"/>
        <v>58.394929696353223</v>
      </c>
      <c r="EY35" s="2">
        <f t="shared" si="42"/>
        <v>56.623973174228333</v>
      </c>
      <c r="EZ35" s="2">
        <f t="shared" si="42"/>
        <v>58.263726334012532</v>
      </c>
      <c r="FA35" s="2">
        <f t="shared" si="42"/>
        <v>57.041954735074242</v>
      </c>
      <c r="FB35" s="2">
        <f t="shared" si="42"/>
        <v>55.698420847288745</v>
      </c>
      <c r="FC35" s="2">
        <f t="shared" si="42"/>
        <v>59.009199046053574</v>
      </c>
      <c r="FD35" s="2">
        <f t="shared" si="42"/>
        <v>60.952847947164159</v>
      </c>
      <c r="FE35" s="2">
        <f t="shared" si="42"/>
        <v>61.350592742705857</v>
      </c>
      <c r="FG35" s="2">
        <f t="shared" si="43"/>
        <v>1.5725299351128233E-6</v>
      </c>
      <c r="FH35" s="2">
        <f t="shared" si="43"/>
        <v>1.8853643832556871E-6</v>
      </c>
      <c r="FI35" s="2">
        <f t="shared" si="43"/>
        <v>1.7887234564823777E-6</v>
      </c>
      <c r="FJ35" s="2">
        <f t="shared" si="43"/>
        <v>1.7225765630853026E-6</v>
      </c>
      <c r="FK35" s="2">
        <f t="shared" si="43"/>
        <v>1.8541555853188968E-6</v>
      </c>
      <c r="FL35" s="2">
        <f t="shared" si="43"/>
        <v>2.003978478393702E-6</v>
      </c>
      <c r="FM35" s="2">
        <f t="shared" si="43"/>
        <v>2.4315728073317335E-6</v>
      </c>
      <c r="FN35" s="2">
        <f t="shared" si="43"/>
        <v>2.1651641412405907E-6</v>
      </c>
      <c r="FO35" s="2">
        <f t="shared" si="43"/>
        <v>2.1533312494897654E-6</v>
      </c>
      <c r="FP35" s="2">
        <f t="shared" si="43"/>
        <v>2.0948617031268747E-6</v>
      </c>
      <c r="FQ35" s="2">
        <f t="shared" si="43"/>
        <v>2.1371322995863207E-6</v>
      </c>
      <c r="FR35" s="2">
        <f t="shared" si="43"/>
        <v>2.435969150810493E-6</v>
      </c>
      <c r="FS35" s="2">
        <f t="shared" si="43"/>
        <v>6.4841250067732477E-6</v>
      </c>
      <c r="FT35" s="2">
        <f t="shared" si="43"/>
        <v>1.8091941607654082E-5</v>
      </c>
      <c r="FU35" s="2">
        <f t="shared" si="43"/>
        <v>1.0776327000175062E-4</v>
      </c>
      <c r="FW35" s="2">
        <f t="shared" si="54"/>
        <v>1.6347539842878467E-14</v>
      </c>
      <c r="FX35" s="2">
        <f t="shared" si="44"/>
        <v>8.7482687310164203E-14</v>
      </c>
      <c r="FY35" s="2">
        <f t="shared" si="44"/>
        <v>6.5699519966589417E-14</v>
      </c>
      <c r="FZ35" s="2">
        <f t="shared" si="44"/>
        <v>3.8810394191806801E-14</v>
      </c>
      <c r="GA35" s="2">
        <f t="shared" si="44"/>
        <v>3.8405582743945858E-14</v>
      </c>
      <c r="GB35" s="2">
        <f t="shared" si="44"/>
        <v>4.7661818407218124E-14</v>
      </c>
      <c r="GC35" s="2">
        <f t="shared" si="44"/>
        <v>6.6448030290216839E-14</v>
      </c>
      <c r="GD35" s="2">
        <f t="shared" si="44"/>
        <v>7.5080668984421265E-14</v>
      </c>
      <c r="GE35" s="2">
        <f t="shared" si="44"/>
        <v>6.5032417245359472E-14</v>
      </c>
      <c r="GF35" s="2">
        <f t="shared" si="44"/>
        <v>5.7511720072612039E-14</v>
      </c>
      <c r="GG35" s="2">
        <f t="shared" si="44"/>
        <v>5.274024004782743E-14</v>
      </c>
      <c r="GH35" s="2">
        <f t="shared" si="44"/>
        <v>4.7864957095524771E-14</v>
      </c>
      <c r="GI35" s="2">
        <f t="shared" si="44"/>
        <v>4.8577925906427519E-13</v>
      </c>
      <c r="GJ35" s="2">
        <f t="shared" si="44"/>
        <v>4.2711850571988907E-12</v>
      </c>
      <c r="GK35" s="2">
        <f t="shared" si="44"/>
        <v>7.0795697184153004E-11</v>
      </c>
      <c r="GM35" s="107">
        <f t="shared" si="55"/>
        <v>5.9300016004548977E-11</v>
      </c>
      <c r="GN35" s="107">
        <f t="shared" si="45"/>
        <v>3.9102354977346916E-14</v>
      </c>
      <c r="GO35" s="107">
        <f t="shared" si="45"/>
        <v>1.4425092033666887E-14</v>
      </c>
      <c r="GP35" s="107">
        <f t="shared" si="45"/>
        <v>1.5120297658730123E-14</v>
      </c>
      <c r="GQ35" s="107">
        <f t="shared" si="45"/>
        <v>3.2706621827796107E-15</v>
      </c>
      <c r="GR35" s="107">
        <f t="shared" si="45"/>
        <v>7.7791731754863768E-17</v>
      </c>
      <c r="GS35" s="107">
        <f t="shared" si="45"/>
        <v>1.5857930529573869E-17</v>
      </c>
      <c r="GT35" s="107">
        <f t="shared" si="45"/>
        <v>1.1426163844780174E-16</v>
      </c>
      <c r="GU35" s="107">
        <f t="shared" si="45"/>
        <v>1.1184122415115106E-17</v>
      </c>
      <c r="GV35" s="107">
        <f t="shared" si="45"/>
        <v>8.2658780323536257E-17</v>
      </c>
      <c r="GW35" s="107">
        <f t="shared" si="45"/>
        <v>1.6706441491676987E-16</v>
      </c>
      <c r="GX35" s="107">
        <f t="shared" si="45"/>
        <v>9.65917304729897E-16</v>
      </c>
      <c r="GY35" s="107">
        <f t="shared" si="45"/>
        <v>2.7966024070180428E-15</v>
      </c>
      <c r="GZ35" s="107">
        <f t="shared" si="45"/>
        <v>3.697330452398028E-14</v>
      </c>
      <c r="HA35" s="107">
        <f t="shared" si="45"/>
        <v>2.2827046105077834E-17</v>
      </c>
      <c r="HC35" s="107">
        <f t="shared" si="59"/>
        <v>7.9965869745316272E-26</v>
      </c>
      <c r="HD35" s="107">
        <f t="shared" si="46"/>
        <v>1.0449734531416809E-33</v>
      </c>
      <c r="HE35" s="107">
        <f t="shared" si="46"/>
        <v>7.0144953014481042E-35</v>
      </c>
      <c r="HF35" s="107">
        <f t="shared" si="46"/>
        <v>3.9037553193500065E-35</v>
      </c>
      <c r="HG35" s="107">
        <f t="shared" si="46"/>
        <v>6.7564211585555084E-37</v>
      </c>
      <c r="HH35" s="107">
        <f t="shared" si="46"/>
        <v>3.4983865891409101E-41</v>
      </c>
      <c r="HI35" s="107">
        <f t="shared" si="46"/>
        <v>6.5318985116786418E-43</v>
      </c>
      <c r="HJ35" s="107">
        <f t="shared" si="46"/>
        <v>3.0616998926975454E-40</v>
      </c>
      <c r="HK35" s="107">
        <f t="shared" si="46"/>
        <v>7.1294921587309669E-43</v>
      </c>
      <c r="HL35" s="107">
        <f t="shared" si="46"/>
        <v>7.5421601976432655E-41</v>
      </c>
      <c r="HM35" s="107">
        <f t="shared" si="46"/>
        <v>3.166167404449718E-40</v>
      </c>
      <c r="HN35" s="107">
        <f t="shared" si="46"/>
        <v>6.5697759308743086E-39</v>
      </c>
      <c r="HO35" s="107">
        <f t="shared" si="46"/>
        <v>7.4571463597571929E-38</v>
      </c>
      <c r="HP35" s="107">
        <f t="shared" si="46"/>
        <v>3.4332268798587052E-35</v>
      </c>
      <c r="HQ35" s="107">
        <f t="shared" si="46"/>
        <v>1.1567918600252097E-42</v>
      </c>
      <c r="HS35" s="107">
        <f t="shared" si="56"/>
        <v>1.4844586743294659E-61</v>
      </c>
      <c r="HT35" s="107">
        <f t="shared" si="47"/>
        <v>3.782526447096566E-78</v>
      </c>
      <c r="HU35" s="107">
        <f t="shared" si="47"/>
        <v>2.5505634919620649E-81</v>
      </c>
      <c r="HV35" s="107">
        <f t="shared" si="47"/>
        <v>7.0119678995641609E-83</v>
      </c>
      <c r="HW35" s="107">
        <f t="shared" si="47"/>
        <v>1.3399441870256065E-87</v>
      </c>
      <c r="HX35" s="107">
        <f t="shared" si="47"/>
        <v>6.8818823500301717E-98</v>
      </c>
      <c r="HY35" s="107">
        <f t="shared" si="47"/>
        <v>1.7063212968609466E-102</v>
      </c>
      <c r="HZ35" s="107">
        <f t="shared" si="47"/>
        <v>4.9531398452480776E-95</v>
      </c>
      <c r="IA35" s="107">
        <f t="shared" si="47"/>
        <v>8.9000336192686778E-102</v>
      </c>
      <c r="IB35" s="107">
        <f t="shared" si="47"/>
        <v>5.9791087095790955E-97</v>
      </c>
      <c r="IC35" s="107">
        <f t="shared" si="47"/>
        <v>9.4778734686407801E-96</v>
      </c>
      <c r="ID35" s="107">
        <f t="shared" si="47"/>
        <v>2.2291619052818347E-93</v>
      </c>
      <c r="IE35" s="107">
        <f t="shared" si="47"/>
        <v>9.952385189377909E-91</v>
      </c>
      <c r="IF35" s="107">
        <f t="shared" si="47"/>
        <v>1.9376904116351536E-84</v>
      </c>
      <c r="IG35" s="107">
        <f t="shared" si="47"/>
        <v>8.6023556490254944E-57</v>
      </c>
      <c r="II35" s="107">
        <f t="shared" si="57"/>
        <v>3.1094586510682229E-159</v>
      </c>
      <c r="IJ35" s="107">
        <f t="shared" si="48"/>
        <v>1.4180862081073911E-195</v>
      </c>
      <c r="IK35" s="107">
        <f t="shared" si="48"/>
        <v>2.0227915740099382E-204</v>
      </c>
      <c r="IL35" s="107">
        <f t="shared" si="48"/>
        <v>5.5058231468015146E-210</v>
      </c>
      <c r="IM35" s="107">
        <f t="shared" si="48"/>
        <v>3.4889229058393576E-223</v>
      </c>
      <c r="IN35" s="107">
        <f t="shared" si="48"/>
        <v>7.2347709939486653E-249</v>
      </c>
      <c r="IO35" s="107">
        <f t="shared" si="48"/>
        <v>4.624827362118681E-262</v>
      </c>
      <c r="IP35" s="107">
        <f t="shared" si="48"/>
        <v>8.1593417812981159E-242</v>
      </c>
      <c r="IQ35" s="107">
        <f t="shared" si="48"/>
        <v>4.9747359841153974E-260</v>
      </c>
      <c r="IR35" s="107">
        <f t="shared" si="48"/>
        <v>4.3539597153046248E-247</v>
      </c>
      <c r="IS35" s="107">
        <f t="shared" si="48"/>
        <v>2.725173383948166E-244</v>
      </c>
      <c r="IT35" s="107">
        <f t="shared" si="48"/>
        <v>3.9031557146228076E-238</v>
      </c>
      <c r="IU35" s="107">
        <f t="shared" si="48"/>
        <v>1.4501805640666502E-230</v>
      </c>
      <c r="IV35" s="107">
        <f t="shared" si="48"/>
        <v>3.2136740658849369E-216</v>
      </c>
      <c r="IW35" s="107">
        <f t="shared" si="48"/>
        <v>8.637080582803511E-254</v>
      </c>
      <c r="IY35" s="107">
        <f t="shared" si="58"/>
        <v>5.9300016004549055E-11</v>
      </c>
      <c r="IZ35" s="107">
        <f t="shared" si="49"/>
        <v>3.9102354977346916E-14</v>
      </c>
      <c r="JA35" s="107">
        <f t="shared" si="49"/>
        <v>1.4425092033666887E-14</v>
      </c>
      <c r="JB35" s="107">
        <f t="shared" si="49"/>
        <v>1.5120297658730123E-14</v>
      </c>
      <c r="JC35" s="107">
        <f t="shared" si="49"/>
        <v>3.2706621827796107E-15</v>
      </c>
      <c r="JD35" s="107">
        <f t="shared" si="49"/>
        <v>7.7791731754863768E-17</v>
      </c>
      <c r="JE35" s="107">
        <f t="shared" si="49"/>
        <v>1.5857930529573869E-17</v>
      </c>
      <c r="JF35" s="107">
        <f t="shared" si="49"/>
        <v>1.1426163844780174E-16</v>
      </c>
      <c r="JG35" s="107">
        <f t="shared" si="49"/>
        <v>1.1184122415115106E-17</v>
      </c>
      <c r="JH35" s="107">
        <f t="shared" si="49"/>
        <v>8.2658780323536257E-17</v>
      </c>
      <c r="JI35" s="107">
        <f t="shared" si="49"/>
        <v>1.6706441491676987E-16</v>
      </c>
      <c r="JJ35" s="107">
        <f t="shared" si="49"/>
        <v>9.65917304729897E-16</v>
      </c>
      <c r="JK35" s="107">
        <f t="shared" si="49"/>
        <v>2.7966024070180428E-15</v>
      </c>
      <c r="JL35" s="107">
        <f t="shared" si="49"/>
        <v>3.697330452398028E-14</v>
      </c>
      <c r="JM35" s="107">
        <f t="shared" si="49"/>
        <v>2.2827046105077834E-17</v>
      </c>
    </row>
    <row r="36" spans="2:273" x14ac:dyDescent="0.25">
      <c r="B36" s="2">
        <v>8</v>
      </c>
      <c r="C36" s="37">
        <v>49.540999999999997</v>
      </c>
      <c r="D36" s="37">
        <v>50.148000000000003</v>
      </c>
      <c r="E36" s="37">
        <v>51</v>
      </c>
      <c r="F36" s="37">
        <v>50.902000000000001</v>
      </c>
      <c r="G36" s="37">
        <v>53.097999999999999</v>
      </c>
      <c r="H36" s="37">
        <v>54.966999999999999</v>
      </c>
      <c r="I36" s="37">
        <v>57.295000000000002</v>
      </c>
      <c r="J36" s="37">
        <v>56.377000000000002</v>
      </c>
      <c r="K36" s="37">
        <v>56.426000000000002</v>
      </c>
      <c r="L36" s="37">
        <v>58.639000000000003</v>
      </c>
      <c r="M36" s="37">
        <v>56.933999999999997</v>
      </c>
      <c r="N36" s="37">
        <v>55.066000000000003</v>
      </c>
      <c r="O36" s="37">
        <v>55.606999999999999</v>
      </c>
      <c r="P36" s="37">
        <v>56.606999999999999</v>
      </c>
      <c r="Q36" s="37">
        <v>53.066000000000003</v>
      </c>
      <c r="S36" s="4">
        <f t="shared" si="8"/>
        <v>50.057893968630829</v>
      </c>
      <c r="T36" s="4">
        <f t="shared" si="9"/>
        <v>49.077230128709772</v>
      </c>
      <c r="U36" s="4">
        <f t="shared" si="10"/>
        <v>50.787190385114599</v>
      </c>
      <c r="V36" s="4">
        <f t="shared" si="11"/>
        <v>50.664566099950896</v>
      </c>
      <c r="W36" s="4">
        <f t="shared" si="12"/>
        <v>52.971939607212263</v>
      </c>
      <c r="X36" s="4" t="e">
        <f t="shared" si="13"/>
        <v>#N/A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>
        <f t="shared" si="19"/>
        <v>52.259615240599757</v>
      </c>
      <c r="AE36" s="4">
        <f t="shared" si="20"/>
        <v>54.585098760605419</v>
      </c>
      <c r="AF36" s="4">
        <f t="shared" si="21"/>
        <v>56.453440185430132</v>
      </c>
      <c r="AG36" s="4" t="e">
        <f t="shared" si="21"/>
        <v>#N/A</v>
      </c>
      <c r="AI36" s="4">
        <f t="shared" si="22"/>
        <v>-0.51689396863083203</v>
      </c>
      <c r="AJ36" s="4">
        <f t="shared" si="23"/>
        <v>1.0707698712902314</v>
      </c>
      <c r="AK36" s="4">
        <f t="shared" si="24"/>
        <v>0.21280961488540129</v>
      </c>
      <c r="AL36" s="4">
        <f t="shared" si="25"/>
        <v>0.23743390004910481</v>
      </c>
      <c r="AM36" s="4">
        <f t="shared" si="26"/>
        <v>0.12606039278773551</v>
      </c>
      <c r="AN36" s="4">
        <f t="shared" si="27"/>
        <v>0</v>
      </c>
      <c r="AO36" s="4">
        <f t="shared" si="28"/>
        <v>0</v>
      </c>
      <c r="AP36" s="4">
        <f t="shared" si="29"/>
        <v>0</v>
      </c>
      <c r="AQ36" s="4">
        <f t="shared" si="30"/>
        <v>0</v>
      </c>
      <c r="AR36" s="4">
        <f t="shared" si="31"/>
        <v>0</v>
      </c>
      <c r="AS36" s="4">
        <f t="shared" si="32"/>
        <v>0</v>
      </c>
      <c r="AT36" s="4">
        <f t="shared" si="33"/>
        <v>2.8063847594002453</v>
      </c>
      <c r="AU36" s="4">
        <f t="shared" si="34"/>
        <v>1.0219012393945803</v>
      </c>
      <c r="AV36" s="4">
        <f t="shared" si="35"/>
        <v>0.15355981456986711</v>
      </c>
      <c r="AW36" s="4">
        <f t="shared" si="35"/>
        <v>0</v>
      </c>
      <c r="AY36" s="2">
        <f t="shared" si="50"/>
        <v>50.057893733396391</v>
      </c>
      <c r="AZ36" s="2">
        <f t="shared" si="36"/>
        <v>49.077230128488267</v>
      </c>
      <c r="BA36" s="2">
        <f t="shared" si="36"/>
        <v>50.787190385028609</v>
      </c>
      <c r="BB36" s="2">
        <f t="shared" si="36"/>
        <v>50.664566099861524</v>
      </c>
      <c r="BC36" s="2">
        <f t="shared" si="36"/>
        <v>52.97193960719148</v>
      </c>
      <c r="BD36" s="2" t="e">
        <f t="shared" si="36"/>
        <v>#N/A</v>
      </c>
      <c r="BE36" s="2" t="e">
        <f t="shared" si="36"/>
        <v>#N/A</v>
      </c>
      <c r="BF36" s="2" t="e">
        <f t="shared" si="36"/>
        <v>#N/A</v>
      </c>
      <c r="BG36" s="2" t="e">
        <f t="shared" si="36"/>
        <v>#N/A</v>
      </c>
      <c r="BH36" s="2" t="e">
        <f t="shared" si="36"/>
        <v>#N/A</v>
      </c>
      <c r="BI36" s="2" t="e">
        <f t="shared" si="36"/>
        <v>#N/A</v>
      </c>
      <c r="BJ36" s="2">
        <f t="shared" si="36"/>
        <v>52.259615240593121</v>
      </c>
      <c r="BK36" s="2">
        <f t="shared" si="36"/>
        <v>54.585098760587947</v>
      </c>
      <c r="BL36" s="2">
        <f t="shared" si="36"/>
        <v>56.45344018523469</v>
      </c>
      <c r="BM36" s="2" t="e">
        <f t="shared" si="36"/>
        <v>#N/A</v>
      </c>
      <c r="BO36" s="2">
        <f t="shared" si="51"/>
        <v>49.540999999999997</v>
      </c>
      <c r="BP36" s="2">
        <f t="shared" si="37"/>
        <v>50.148000000000003</v>
      </c>
      <c r="BQ36" s="2">
        <f t="shared" si="37"/>
        <v>51</v>
      </c>
      <c r="BR36" s="2">
        <f t="shared" si="37"/>
        <v>50.902000000000001</v>
      </c>
      <c r="BS36" s="2">
        <f t="shared" si="37"/>
        <v>53.097999999999999</v>
      </c>
      <c r="BT36" s="2" t="str">
        <f t="shared" si="37"/>
        <v/>
      </c>
      <c r="BU36" s="2" t="str">
        <f t="shared" si="37"/>
        <v/>
      </c>
      <c r="BV36" s="2" t="str">
        <f t="shared" si="37"/>
        <v/>
      </c>
      <c r="BW36" s="2" t="str">
        <f t="shared" si="37"/>
        <v/>
      </c>
      <c r="BX36" s="2" t="str">
        <f t="shared" si="37"/>
        <v/>
      </c>
      <c r="BY36" s="2" t="str">
        <f t="shared" si="37"/>
        <v/>
      </c>
      <c r="BZ36" s="2">
        <f t="shared" si="37"/>
        <v>55.066000000000003</v>
      </c>
      <c r="CA36" s="2">
        <f t="shared" si="37"/>
        <v>55.606999999999999</v>
      </c>
      <c r="CB36" s="2">
        <f t="shared" si="37"/>
        <v>56.606999999999999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50.05789386147282</v>
      </c>
      <c r="DL36" s="2">
        <f t="shared" si="40"/>
        <v>49.077217638691323</v>
      </c>
      <c r="DM36" s="2">
        <f t="shared" si="40"/>
        <v>50.787186344238982</v>
      </c>
      <c r="DN36" s="2">
        <f t="shared" si="40"/>
        <v>50.664544096728299</v>
      </c>
      <c r="DO36" s="2">
        <f t="shared" si="40"/>
        <v>52.971920448179276</v>
      </c>
      <c r="DP36" s="2">
        <f t="shared" si="40"/>
        <v>54.125657308377889</v>
      </c>
      <c r="DQ36" s="2">
        <f t="shared" si="40"/>
        <v>54.718656158357774</v>
      </c>
      <c r="DR36" s="2">
        <f t="shared" si="40"/>
        <v>53.324957219251353</v>
      </c>
      <c r="DS36" s="2">
        <f t="shared" si="40"/>
        <v>55.24544507575758</v>
      </c>
      <c r="DT36" s="2">
        <f t="shared" si="40"/>
        <v>57.741679812834221</v>
      </c>
      <c r="DU36" s="2">
        <f t="shared" si="40"/>
        <v>54.90411229946524</v>
      </c>
      <c r="DV36" s="2">
        <f t="shared" si="40"/>
        <v>52.259599999999999</v>
      </c>
      <c r="DW36" s="2">
        <f t="shared" si="40"/>
        <v>54.585057703081226</v>
      </c>
      <c r="DX36" s="2">
        <f t="shared" si="40"/>
        <v>56.453324324324335</v>
      </c>
      <c r="DY36" s="2">
        <f t="shared" si="40"/>
        <v>51.167687504634785</v>
      </c>
      <c r="EA36" s="2">
        <f t="shared" si="41"/>
        <v>49.993198910081738</v>
      </c>
      <c r="EB36" s="2">
        <f t="shared" si="41"/>
        <v>54.339332291666658</v>
      </c>
      <c r="EC36" s="2">
        <f t="shared" si="41"/>
        <v>52.581602847023568</v>
      </c>
      <c r="ED36" s="2">
        <f t="shared" si="41"/>
        <v>60.810808979435429</v>
      </c>
      <c r="EE36" s="2">
        <f t="shared" si="41"/>
        <v>61.179727860587455</v>
      </c>
      <c r="EF36" s="2">
        <f t="shared" si="41"/>
        <v>56.917171650475289</v>
      </c>
      <c r="EG36" s="2">
        <f t="shared" si="41"/>
        <v>58.061035185209398</v>
      </c>
      <c r="EH36" s="2">
        <f t="shared" si="41"/>
        <v>60.479286061424219</v>
      </c>
      <c r="EI36" s="2">
        <f t="shared" si="41"/>
        <v>65.357672990677415</v>
      </c>
      <c r="EJ36" s="2">
        <f t="shared" si="41"/>
        <v>61.20807884052779</v>
      </c>
      <c r="EK36" s="2">
        <f t="shared" si="41"/>
        <v>60.540344481943976</v>
      </c>
      <c r="EL36" s="2">
        <f t="shared" si="41"/>
        <v>57.229302159972995</v>
      </c>
      <c r="EM36" s="2">
        <f t="shared" si="41"/>
        <v>59.721149343738908</v>
      </c>
      <c r="EN36" s="2">
        <f t="shared" si="41"/>
        <v>61.739238487972514</v>
      </c>
      <c r="EO36" s="2">
        <f t="shared" si="41"/>
        <v>54.747685679611656</v>
      </c>
      <c r="EQ36" s="2">
        <f t="shared" si="42"/>
        <v>48.578292685592572</v>
      </c>
      <c r="ER36" s="2">
        <f t="shared" si="42"/>
        <v>50.40898905316137</v>
      </c>
      <c r="ES36" s="2">
        <f t="shared" si="42"/>
        <v>50.870916531772288</v>
      </c>
      <c r="ET36" s="2">
        <f t="shared" si="42"/>
        <v>52.465511383450064</v>
      </c>
      <c r="EU36" s="2">
        <f t="shared" si="42"/>
        <v>53.237962271628433</v>
      </c>
      <c r="EV36" s="2">
        <f t="shared" si="42"/>
        <v>56.17950365429234</v>
      </c>
      <c r="EW36" s="2">
        <f t="shared" si="42"/>
        <v>56.414391077729796</v>
      </c>
      <c r="EX36" s="2">
        <f t="shared" si="42"/>
        <v>58.238856578190457</v>
      </c>
      <c r="EY36" s="2">
        <f t="shared" si="42"/>
        <v>56.482321756619633</v>
      </c>
      <c r="EZ36" s="2">
        <f t="shared" si="42"/>
        <v>58.103795727339282</v>
      </c>
      <c r="FA36" s="2">
        <f t="shared" si="42"/>
        <v>56.886847398727632</v>
      </c>
      <c r="FB36" s="2">
        <f t="shared" si="42"/>
        <v>55.551634968367722</v>
      </c>
      <c r="FC36" s="2">
        <f t="shared" si="42"/>
        <v>58.851061909334547</v>
      </c>
      <c r="FD36" s="2">
        <f t="shared" si="42"/>
        <v>60.781592224416151</v>
      </c>
      <c r="FE36" s="2">
        <f t="shared" si="42"/>
        <v>61.17260649308114</v>
      </c>
      <c r="FG36" s="2">
        <f t="shared" si="43"/>
        <v>1.97969709005134E-6</v>
      </c>
      <c r="FH36" s="2">
        <f t="shared" si="43"/>
        <v>2.3735319738880845E-6</v>
      </c>
      <c r="FI36" s="2">
        <f t="shared" si="43"/>
        <v>2.2518683710942287E-6</v>
      </c>
      <c r="FJ36" s="2">
        <f t="shared" si="43"/>
        <v>2.1685944417951572E-6</v>
      </c>
      <c r="FK36" s="2">
        <f t="shared" si="43"/>
        <v>2.3342424631362533E-6</v>
      </c>
      <c r="FL36" s="2">
        <f t="shared" si="43"/>
        <v>2.5228581220754117E-6</v>
      </c>
      <c r="FM36" s="2">
        <f t="shared" si="43"/>
        <v>3.0611668704792223E-6</v>
      </c>
      <c r="FN36" s="2">
        <f t="shared" si="43"/>
        <v>2.7257786299981132E-6</v>
      </c>
      <c r="FO36" s="2">
        <f t="shared" si="43"/>
        <v>2.7108819185350288E-6</v>
      </c>
      <c r="FP36" s="2">
        <f t="shared" si="43"/>
        <v>2.6372732017697507E-6</v>
      </c>
      <c r="FQ36" s="2">
        <f t="shared" si="43"/>
        <v>2.6904886715122665E-6</v>
      </c>
      <c r="FR36" s="2">
        <f t="shared" si="43"/>
        <v>3.0667015320280921E-6</v>
      </c>
      <c r="FS36" s="2">
        <f t="shared" si="43"/>
        <v>7.9939203034554025E-6</v>
      </c>
      <c r="FT36" s="2">
        <f t="shared" si="43"/>
        <v>2.19188037738868E-5</v>
      </c>
      <c r="FU36" s="2">
        <f t="shared" si="43"/>
        <v>1.286425882477415E-4</v>
      </c>
      <c r="FW36" s="2">
        <f t="shared" si="54"/>
        <v>2.058033332851722E-14</v>
      </c>
      <c r="FX36" s="2">
        <f t="shared" si="44"/>
        <v>1.1013417814680622E-13</v>
      </c>
      <c r="FY36" s="2">
        <f t="shared" si="44"/>
        <v>8.271079522861623E-14</v>
      </c>
      <c r="FZ36" s="2">
        <f t="shared" si="44"/>
        <v>4.8859391489813804E-14</v>
      </c>
      <c r="GA36" s="2">
        <f t="shared" si="44"/>
        <v>4.8349764071116475E-14</v>
      </c>
      <c r="GB36" s="2">
        <f t="shared" si="44"/>
        <v>6.0002674365165109E-14</v>
      </c>
      <c r="GC36" s="2">
        <f t="shared" si="44"/>
        <v>8.3653113896021011E-14</v>
      </c>
      <c r="GD36" s="2">
        <f t="shared" si="44"/>
        <v>9.4520962118992159E-14</v>
      </c>
      <c r="GE36" s="2">
        <f t="shared" si="44"/>
        <v>8.1870962660582819E-14</v>
      </c>
      <c r="GF36" s="2">
        <f t="shared" si="44"/>
        <v>7.2402965875402836E-14</v>
      </c>
      <c r="GG36" s="2">
        <f t="shared" si="44"/>
        <v>6.6396028420333422E-14</v>
      </c>
      <c r="GH36" s="2">
        <f t="shared" si="44"/>
        <v>6.0258410821992883E-14</v>
      </c>
      <c r="GI36" s="2">
        <f t="shared" si="44"/>
        <v>5.9889137562590428E-13</v>
      </c>
      <c r="GJ36" s="2">
        <f t="shared" si="44"/>
        <v>5.1746588319129182E-12</v>
      </c>
      <c r="GK36" s="2">
        <f t="shared" si="44"/>
        <v>8.4514249631170865E-11</v>
      </c>
      <c r="GM36" s="107">
        <f t="shared" si="55"/>
        <v>1.2535332313190305E-10</v>
      </c>
      <c r="GN36" s="107">
        <f t="shared" si="45"/>
        <v>1.071174995155267E-13</v>
      </c>
      <c r="GO36" s="107">
        <f t="shared" si="45"/>
        <v>4.0714887722261135E-14</v>
      </c>
      <c r="GP36" s="107">
        <f t="shared" si="45"/>
        <v>4.2484861594744149E-14</v>
      </c>
      <c r="GQ36" s="107">
        <f t="shared" si="45"/>
        <v>9.7372864567842014E-15</v>
      </c>
      <c r="GR36" s="107">
        <f t="shared" si="45"/>
        <v>2.6497727792142968E-16</v>
      </c>
      <c r="GS36" s="107">
        <f t="shared" si="45"/>
        <v>5.8140768458661838E-17</v>
      </c>
      <c r="GT36" s="107">
        <f t="shared" si="45"/>
        <v>3.8684873392142716E-16</v>
      </c>
      <c r="GU36" s="107">
        <f t="shared" si="45"/>
        <v>4.1007522121123076E-17</v>
      </c>
      <c r="GV36" s="107">
        <f t="shared" si="45"/>
        <v>2.821281304560862E-16</v>
      </c>
      <c r="GW36" s="107">
        <f t="shared" si="45"/>
        <v>5.5758532843894564E-16</v>
      </c>
      <c r="GX36" s="107">
        <f t="shared" si="45"/>
        <v>3.0696566625989295E-15</v>
      </c>
      <c r="GY36" s="107">
        <f t="shared" si="45"/>
        <v>8.4102532600609055E-15</v>
      </c>
      <c r="GZ36" s="107">
        <f t="shared" si="45"/>
        <v>1.020799854610542E-13</v>
      </c>
      <c r="HA36" s="107">
        <f t="shared" si="45"/>
        <v>9.2499348640916529E-17</v>
      </c>
      <c r="HC36" s="107">
        <f t="shared" si="59"/>
        <v>3.3591697110091069E-25</v>
      </c>
      <c r="HD36" s="107">
        <f t="shared" si="46"/>
        <v>7.2138559630707591E-33</v>
      </c>
      <c r="HE36" s="107">
        <f t="shared" si="46"/>
        <v>5.142676725994387E-34</v>
      </c>
      <c r="HF36" s="107">
        <f t="shared" si="46"/>
        <v>2.863143712075627E-34</v>
      </c>
      <c r="HG36" s="107">
        <f t="shared" si="46"/>
        <v>5.5553165785448579E-36</v>
      </c>
      <c r="HH36" s="107">
        <f t="shared" si="46"/>
        <v>3.7519358491459708E-40</v>
      </c>
      <c r="HI36" s="107">
        <f t="shared" si="46"/>
        <v>8.0727694259016663E-42</v>
      </c>
      <c r="HJ36" s="107">
        <f t="shared" si="46"/>
        <v>3.1948972980097561E-39</v>
      </c>
      <c r="HK36" s="107">
        <f t="shared" si="46"/>
        <v>8.7001619584200349E-42</v>
      </c>
      <c r="HL36" s="107">
        <f t="shared" si="46"/>
        <v>8.0558498700895987E-40</v>
      </c>
      <c r="HM36" s="107">
        <f t="shared" si="46"/>
        <v>3.2531362816398823E-39</v>
      </c>
      <c r="HN36" s="107">
        <f t="shared" si="46"/>
        <v>6.2549156205021657E-38</v>
      </c>
      <c r="HO36" s="107">
        <f t="shared" si="46"/>
        <v>6.3998942556026463E-37</v>
      </c>
      <c r="HP36" s="107">
        <f t="shared" si="46"/>
        <v>2.5102557258850989E-34</v>
      </c>
      <c r="HQ36" s="107">
        <f t="shared" si="46"/>
        <v>1.5695819081164691E-41</v>
      </c>
      <c r="HS36" s="107">
        <f t="shared" si="56"/>
        <v>1.7595979057739734E-60</v>
      </c>
      <c r="HT36" s="107">
        <f t="shared" si="47"/>
        <v>9.9670917281634633E-77</v>
      </c>
      <c r="HU36" s="107">
        <f t="shared" si="47"/>
        <v>7.5046947766955208E-80</v>
      </c>
      <c r="HV36" s="107">
        <f t="shared" si="47"/>
        <v>2.1064046916309139E-81</v>
      </c>
      <c r="HW36" s="107">
        <f t="shared" si="47"/>
        <v>4.9427408413373084E-86</v>
      </c>
      <c r="HX36" s="107">
        <f t="shared" si="47"/>
        <v>3.9948643197597442E-96</v>
      </c>
      <c r="HY36" s="107">
        <f t="shared" si="47"/>
        <v>1.2744586388614331E-100</v>
      </c>
      <c r="HZ36" s="107">
        <f t="shared" si="47"/>
        <v>2.7099070497466326E-93</v>
      </c>
      <c r="IA36" s="107">
        <f t="shared" si="47"/>
        <v>6.4176016339392596E-100</v>
      </c>
      <c r="IB36" s="107">
        <f t="shared" si="47"/>
        <v>3.4371224180145122E-95</v>
      </c>
      <c r="IC36" s="107">
        <f t="shared" si="47"/>
        <v>5.1316612654223827E-94</v>
      </c>
      <c r="ID36" s="107">
        <f t="shared" si="47"/>
        <v>1.0777793062676033E-91</v>
      </c>
      <c r="IE36" s="107">
        <f t="shared" si="47"/>
        <v>4.0181938697195263E-89</v>
      </c>
      <c r="IF36" s="107">
        <f t="shared" si="47"/>
        <v>5.9644208221736446E-83</v>
      </c>
      <c r="IG36" s="107">
        <f t="shared" si="47"/>
        <v>8.9759007468571749E-56</v>
      </c>
      <c r="II36" s="107">
        <f t="shared" si="57"/>
        <v>5.8191306735274198E-157</v>
      </c>
      <c r="IJ36" s="107">
        <f t="shared" si="48"/>
        <v>1.2703871844485438E-192</v>
      </c>
      <c r="IK36" s="107">
        <f t="shared" si="48"/>
        <v>2.3120102067240732E-201</v>
      </c>
      <c r="IL36" s="107">
        <f t="shared" si="48"/>
        <v>6.7534029619059932E-207</v>
      </c>
      <c r="IM36" s="107">
        <f t="shared" si="48"/>
        <v>6.7015325952094107E-220</v>
      </c>
      <c r="IN36" s="107">
        <f t="shared" si="48"/>
        <v>3.5457890233364426E-245</v>
      </c>
      <c r="IO36" s="107">
        <f t="shared" si="48"/>
        <v>3.9352148242573763E-258</v>
      </c>
      <c r="IP36" s="107">
        <f t="shared" si="48"/>
        <v>3.5502701896445338E-238</v>
      </c>
      <c r="IQ36" s="107">
        <f t="shared" si="48"/>
        <v>3.9191812844598096E-256</v>
      </c>
      <c r="IR36" s="107">
        <f t="shared" si="48"/>
        <v>2.113836344530906E-243</v>
      </c>
      <c r="IS36" s="107">
        <f t="shared" si="48"/>
        <v>1.1728731803495893E-240</v>
      </c>
      <c r="IT36" s="107">
        <f t="shared" si="48"/>
        <v>1.3237969492675906E-234</v>
      </c>
      <c r="IU36" s="107">
        <f t="shared" si="48"/>
        <v>3.3277942153264699E-227</v>
      </c>
      <c r="IV36" s="107">
        <f t="shared" si="48"/>
        <v>4.3078621243795069E-213</v>
      </c>
      <c r="IW36" s="107">
        <f t="shared" si="48"/>
        <v>5.4483685533644135E-250</v>
      </c>
      <c r="IY36" s="107">
        <f t="shared" si="58"/>
        <v>1.2535332313190338E-10</v>
      </c>
      <c r="IZ36" s="107">
        <f t="shared" si="49"/>
        <v>1.071174995155267E-13</v>
      </c>
      <c r="JA36" s="107">
        <f t="shared" si="49"/>
        <v>4.0714887722261135E-14</v>
      </c>
      <c r="JB36" s="107">
        <f t="shared" si="49"/>
        <v>4.2484861594744149E-14</v>
      </c>
      <c r="JC36" s="107">
        <f t="shared" si="49"/>
        <v>9.7372864567842014E-15</v>
      </c>
      <c r="JD36" s="107">
        <f t="shared" si="49"/>
        <v>2.6497727792142968E-16</v>
      </c>
      <c r="JE36" s="107">
        <f t="shared" si="49"/>
        <v>5.8140768458661838E-17</v>
      </c>
      <c r="JF36" s="107">
        <f t="shared" si="49"/>
        <v>3.8684873392142716E-16</v>
      </c>
      <c r="JG36" s="107">
        <f t="shared" si="49"/>
        <v>4.1007522121123076E-17</v>
      </c>
      <c r="JH36" s="107">
        <f t="shared" si="49"/>
        <v>2.821281304560862E-16</v>
      </c>
      <c r="JI36" s="107">
        <f t="shared" si="49"/>
        <v>5.5758532843894564E-16</v>
      </c>
      <c r="JJ36" s="107">
        <f t="shared" si="49"/>
        <v>3.0696566625989295E-15</v>
      </c>
      <c r="JK36" s="107">
        <f t="shared" si="49"/>
        <v>8.4102532600609055E-15</v>
      </c>
      <c r="JL36" s="107">
        <f t="shared" si="49"/>
        <v>1.020799854610542E-13</v>
      </c>
      <c r="JM36" s="107">
        <f t="shared" si="49"/>
        <v>9.2499348640916529E-17</v>
      </c>
    </row>
    <row r="37" spans="2:273" x14ac:dyDescent="0.25">
      <c r="B37" s="2">
        <v>9</v>
      </c>
      <c r="C37" s="37">
        <v>49.442999999999998</v>
      </c>
      <c r="D37" s="37">
        <v>50.524999999999999</v>
      </c>
      <c r="E37" s="37">
        <v>51.524999999999999</v>
      </c>
      <c r="F37" s="37">
        <v>52.41</v>
      </c>
      <c r="G37" s="37">
        <v>54.262</v>
      </c>
      <c r="H37" s="37">
        <v>56.197000000000003</v>
      </c>
      <c r="I37" s="37">
        <v>56.622999999999998</v>
      </c>
      <c r="J37" s="37">
        <v>55.671999999999997</v>
      </c>
      <c r="K37" s="37">
        <v>56.115000000000002</v>
      </c>
      <c r="L37" s="37">
        <v>59.23</v>
      </c>
      <c r="M37" s="37">
        <v>55.41</v>
      </c>
      <c r="N37" s="37">
        <v>55.131</v>
      </c>
      <c r="O37" s="37">
        <v>55.984000000000002</v>
      </c>
      <c r="P37" s="37">
        <v>57.508000000000003</v>
      </c>
      <c r="Q37" s="37">
        <v>52.689</v>
      </c>
      <c r="R37" s="108"/>
      <c r="S37" s="4">
        <f t="shared" si="8"/>
        <v>50.056650849685049</v>
      </c>
      <c r="T37" s="4">
        <f t="shared" si="9"/>
        <v>49.171278851322306</v>
      </c>
      <c r="U37" s="4">
        <f t="shared" si="10"/>
        <v>50.930221477792557</v>
      </c>
      <c r="V37" s="4">
        <f t="shared" si="11"/>
        <v>50.816786771784344</v>
      </c>
      <c r="W37" s="4">
        <f t="shared" si="12"/>
        <v>53.10944495478337</v>
      </c>
      <c r="X37" s="4" t="e">
        <f t="shared" si="13"/>
        <v>#N/A</v>
      </c>
      <c r="Y37" s="4" t="e">
        <f t="shared" si="14"/>
        <v>#N/A</v>
      </c>
      <c r="Z37" s="4">
        <f t="shared" si="15"/>
        <v>53.47312762834359</v>
      </c>
      <c r="AA37" s="4" t="e">
        <f t="shared" si="16"/>
        <v>#N/A</v>
      </c>
      <c r="AB37" s="4" t="e">
        <f t="shared" si="17"/>
        <v>#N/A</v>
      </c>
      <c r="AC37" s="4">
        <f t="shared" si="18"/>
        <v>54.959645135863461</v>
      </c>
      <c r="AD37" s="4">
        <f t="shared" si="19"/>
        <v>52.385030902160167</v>
      </c>
      <c r="AE37" s="4">
        <f t="shared" si="20"/>
        <v>54.714410728442203</v>
      </c>
      <c r="AF37" s="4">
        <f t="shared" si="21"/>
        <v>56.575889046794671</v>
      </c>
      <c r="AG37" s="4" t="e">
        <f t="shared" si="21"/>
        <v>#N/A</v>
      </c>
      <c r="AI37" s="4">
        <f t="shared" si="22"/>
        <v>-0.61365084968505101</v>
      </c>
      <c r="AJ37" s="4">
        <f t="shared" si="23"/>
        <v>1.3537211486776926</v>
      </c>
      <c r="AK37" s="4">
        <f t="shared" si="24"/>
        <v>0.59477852220744154</v>
      </c>
      <c r="AL37" s="4">
        <f t="shared" si="25"/>
        <v>1.593213228215653</v>
      </c>
      <c r="AM37" s="4">
        <f t="shared" si="26"/>
        <v>1.15255504521663</v>
      </c>
      <c r="AN37" s="4">
        <f t="shared" si="27"/>
        <v>0</v>
      </c>
      <c r="AO37" s="4">
        <f t="shared" si="28"/>
        <v>0</v>
      </c>
      <c r="AP37" s="4">
        <f t="shared" si="29"/>
        <v>2.1988723716564067</v>
      </c>
      <c r="AQ37" s="4">
        <f t="shared" si="30"/>
        <v>0</v>
      </c>
      <c r="AR37" s="4">
        <f t="shared" si="31"/>
        <v>0</v>
      </c>
      <c r="AS37" s="4">
        <f t="shared" si="32"/>
        <v>0.45035486413653558</v>
      </c>
      <c r="AT37" s="4">
        <f t="shared" si="33"/>
        <v>2.7459690978398328</v>
      </c>
      <c r="AU37" s="4">
        <f t="shared" si="34"/>
        <v>1.2695892715577983</v>
      </c>
      <c r="AV37" s="4">
        <f t="shared" si="35"/>
        <v>0.93211095320533133</v>
      </c>
      <c r="AW37" s="4">
        <f t="shared" si="35"/>
        <v>0</v>
      </c>
      <c r="AY37" s="2">
        <f t="shared" si="50"/>
        <v>50.056650366814438</v>
      </c>
      <c r="AZ37" s="2">
        <f t="shared" si="36"/>
        <v>49.171278850736094</v>
      </c>
      <c r="BA37" s="2">
        <f t="shared" si="36"/>
        <v>50.930221477558177</v>
      </c>
      <c r="BB37" s="2">
        <f t="shared" si="36"/>
        <v>50.816786771541793</v>
      </c>
      <c r="BC37" s="2">
        <f t="shared" si="36"/>
        <v>53.109444954723671</v>
      </c>
      <c r="BD37" s="2" t="e">
        <f t="shared" si="36"/>
        <v>#N/A</v>
      </c>
      <c r="BE37" s="2" t="e">
        <f t="shared" si="36"/>
        <v>#N/A</v>
      </c>
      <c r="BF37" s="2">
        <f t="shared" si="36"/>
        <v>53.473127628340777</v>
      </c>
      <c r="BG37" s="2" t="e">
        <f t="shared" si="36"/>
        <v>#N/A</v>
      </c>
      <c r="BH37" s="2" t="e">
        <f t="shared" si="36"/>
        <v>#N/A</v>
      </c>
      <c r="BI37" s="2">
        <f t="shared" si="36"/>
        <v>54.959645135859439</v>
      </c>
      <c r="BJ37" s="2">
        <f t="shared" si="36"/>
        <v>52.385030902139853</v>
      </c>
      <c r="BK37" s="2">
        <f t="shared" si="36"/>
        <v>54.714410728391542</v>
      </c>
      <c r="BL37" s="2">
        <f t="shared" si="36"/>
        <v>56.575889046273545</v>
      </c>
      <c r="BM37" s="2" t="e">
        <f t="shared" si="36"/>
        <v>#N/A</v>
      </c>
      <c r="BO37" s="2">
        <f t="shared" si="51"/>
        <v>49.442999999999998</v>
      </c>
      <c r="BP37" s="2">
        <f t="shared" si="37"/>
        <v>50.524999999999999</v>
      </c>
      <c r="BQ37" s="2">
        <f t="shared" si="37"/>
        <v>51.524999999999999</v>
      </c>
      <c r="BR37" s="2">
        <f t="shared" si="37"/>
        <v>52.41</v>
      </c>
      <c r="BS37" s="2">
        <f t="shared" si="37"/>
        <v>54.262</v>
      </c>
      <c r="BT37" s="2" t="str">
        <f t="shared" si="37"/>
        <v/>
      </c>
      <c r="BU37" s="2" t="str">
        <f t="shared" si="37"/>
        <v/>
      </c>
      <c r="BV37" s="2">
        <f t="shared" si="37"/>
        <v>55.671999999999997</v>
      </c>
      <c r="BW37" s="2" t="str">
        <f t="shared" si="37"/>
        <v/>
      </c>
      <c r="BX37" s="2" t="str">
        <f t="shared" si="37"/>
        <v/>
      </c>
      <c r="BY37" s="2">
        <f t="shared" si="37"/>
        <v>55.41</v>
      </c>
      <c r="BZ37" s="2">
        <f t="shared" si="37"/>
        <v>55.131</v>
      </c>
      <c r="CA37" s="2">
        <f t="shared" si="37"/>
        <v>55.984000000000002</v>
      </c>
      <c r="CB37" s="2">
        <f t="shared" si="37"/>
        <v>57.508000000000003</v>
      </c>
      <c r="CC37" s="2" t="str">
        <f t="shared" si="37"/>
        <v/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50.056650837071899</v>
      </c>
      <c r="DL37" s="2">
        <f t="shared" si="40"/>
        <v>49.171263869132289</v>
      </c>
      <c r="DM37" s="2">
        <f t="shared" si="40"/>
        <v>50.930217164532962</v>
      </c>
      <c r="DN37" s="2">
        <f t="shared" si="40"/>
        <v>50.816760075865332</v>
      </c>
      <c r="DO37" s="2">
        <f t="shared" si="40"/>
        <v>53.109421848739494</v>
      </c>
      <c r="DP37" s="2">
        <f t="shared" si="40"/>
        <v>54.244587121212113</v>
      </c>
      <c r="DQ37" s="2">
        <f t="shared" si="40"/>
        <v>54.823695014662761</v>
      </c>
      <c r="DR37" s="2">
        <f t="shared" si="40"/>
        <v>53.473104201680684</v>
      </c>
      <c r="DS37" s="2">
        <f t="shared" si="40"/>
        <v>55.33833712121212</v>
      </c>
      <c r="DT37" s="2">
        <f t="shared" si="40"/>
        <v>57.79514204545454</v>
      </c>
      <c r="DU37" s="2">
        <f t="shared" si="40"/>
        <v>54.959626890756304</v>
      </c>
      <c r="DV37" s="2">
        <f t="shared" si="40"/>
        <v>52.385012834224604</v>
      </c>
      <c r="DW37" s="2">
        <f t="shared" si="40"/>
        <v>54.714363025210083</v>
      </c>
      <c r="DX37" s="2">
        <f t="shared" si="40"/>
        <v>56.575756756756761</v>
      </c>
      <c r="DY37" s="2">
        <f t="shared" si="40"/>
        <v>51.365478160919544</v>
      </c>
      <c r="EA37" s="2">
        <f t="shared" si="41"/>
        <v>49.867965940054496</v>
      </c>
      <c r="EB37" s="2">
        <f t="shared" si="41"/>
        <v>54.185023437499993</v>
      </c>
      <c r="EC37" s="2">
        <f t="shared" si="41"/>
        <v>52.451602642691732</v>
      </c>
      <c r="ED37" s="2">
        <f t="shared" si="41"/>
        <v>60.595048473623699</v>
      </c>
      <c r="EE37" s="2">
        <f t="shared" si="41"/>
        <v>60.972249890398942</v>
      </c>
      <c r="EF37" s="2">
        <f t="shared" si="41"/>
        <v>56.777934205881209</v>
      </c>
      <c r="EG37" s="2">
        <f t="shared" si="41"/>
        <v>57.910265503850631</v>
      </c>
      <c r="EH37" s="2">
        <f t="shared" si="41"/>
        <v>60.299950185622663</v>
      </c>
      <c r="EI37" s="2">
        <f t="shared" si="41"/>
        <v>65.1202957074306</v>
      </c>
      <c r="EJ37" s="2">
        <f t="shared" si="41"/>
        <v>61.01516621887874</v>
      </c>
      <c r="EK37" s="2">
        <f t="shared" si="41"/>
        <v>60.346236044549443</v>
      </c>
      <c r="EL37" s="2">
        <f t="shared" si="41"/>
        <v>57.064916166047915</v>
      </c>
      <c r="EM37" s="2">
        <f t="shared" si="41"/>
        <v>59.554740747309914</v>
      </c>
      <c r="EN37" s="2">
        <f t="shared" si="41"/>
        <v>61.557453436426123</v>
      </c>
      <c r="EO37" s="2">
        <f t="shared" si="41"/>
        <v>54.64134444348128</v>
      </c>
      <c r="EQ37" s="2">
        <f t="shared" si="42"/>
        <v>48.466957074039811</v>
      </c>
      <c r="ER37" s="2">
        <f t="shared" si="42"/>
        <v>50.298231750026211</v>
      </c>
      <c r="ES37" s="2">
        <f t="shared" si="42"/>
        <v>50.758201200515892</v>
      </c>
      <c r="ET37" s="2">
        <f t="shared" si="42"/>
        <v>52.337931688951819</v>
      </c>
      <c r="EU37" s="2">
        <f t="shared" si="42"/>
        <v>53.114522609281508</v>
      </c>
      <c r="EV37" s="2">
        <f t="shared" si="42"/>
        <v>56.047863196055687</v>
      </c>
      <c r="EW37" s="2">
        <f t="shared" si="42"/>
        <v>56.281389171223431</v>
      </c>
      <c r="EX37" s="2">
        <f t="shared" si="42"/>
        <v>58.082783460027699</v>
      </c>
      <c r="EY37" s="2">
        <f t="shared" si="42"/>
        <v>56.340670339010941</v>
      </c>
      <c r="EZ37" s="2">
        <f t="shared" si="42"/>
        <v>57.94386512066604</v>
      </c>
      <c r="FA37" s="2">
        <f t="shared" si="42"/>
        <v>56.731740062381022</v>
      </c>
      <c r="FB37" s="2">
        <f t="shared" si="42"/>
        <v>55.404849089446699</v>
      </c>
      <c r="FC37" s="2">
        <f t="shared" si="42"/>
        <v>58.692924772615527</v>
      </c>
      <c r="FD37" s="2">
        <f t="shared" si="42"/>
        <v>60.610336501668144</v>
      </c>
      <c r="FE37" s="2">
        <f t="shared" si="42"/>
        <v>60.994620243456424</v>
      </c>
      <c r="FG37" s="2">
        <f t="shared" si="43"/>
        <v>2.4922896967881436E-6</v>
      </c>
      <c r="FH37" s="2">
        <f t="shared" si="43"/>
        <v>2.9880978812451085E-6</v>
      </c>
      <c r="FI37" s="2">
        <f t="shared" si="43"/>
        <v>2.8349326634333719E-6</v>
      </c>
      <c r="FJ37" s="2">
        <f t="shared" si="43"/>
        <v>2.730097117690486E-6</v>
      </c>
      <c r="FK37" s="2">
        <f t="shared" si="43"/>
        <v>2.9386353780356193E-6</v>
      </c>
      <c r="FL37" s="2">
        <f t="shared" si="43"/>
        <v>3.1760881255094026E-6</v>
      </c>
      <c r="FM37" s="2">
        <f t="shared" si="43"/>
        <v>3.8537777084309622E-6</v>
      </c>
      <c r="FN37" s="2">
        <f t="shared" si="43"/>
        <v>3.4315495623338742E-6</v>
      </c>
      <c r="FO37" s="2">
        <f t="shared" si="43"/>
        <v>3.4127957401203943E-6</v>
      </c>
      <c r="FP37" s="2">
        <f t="shared" si="43"/>
        <v>3.3201279843789016E-6</v>
      </c>
      <c r="FQ37" s="2">
        <f t="shared" si="43"/>
        <v>3.3871221991202464E-6</v>
      </c>
      <c r="FR37" s="2">
        <f t="shared" si="43"/>
        <v>3.8607454234451186E-6</v>
      </c>
      <c r="FS37" s="2">
        <f t="shared" si="43"/>
        <v>9.8552602373045126E-6</v>
      </c>
      <c r="FT37" s="2">
        <f t="shared" si="43"/>
        <v>2.6555113895103766E-5</v>
      </c>
      <c r="FU37" s="2">
        <f t="shared" si="43"/>
        <v>1.5356668888036573E-4</v>
      </c>
      <c r="FW37" s="2">
        <f t="shared" si="54"/>
        <v>2.5909104610464793E-14</v>
      </c>
      <c r="FX37" s="2">
        <f t="shared" si="44"/>
        <v>1.3865071557607712E-13</v>
      </c>
      <c r="FY37" s="2">
        <f t="shared" si="44"/>
        <v>1.0412672194300638E-13</v>
      </c>
      <c r="FZ37" s="2">
        <f t="shared" si="44"/>
        <v>6.1510329551325438E-14</v>
      </c>
      <c r="GA37" s="2">
        <f t="shared" si="44"/>
        <v>6.0868746643380334E-14</v>
      </c>
      <c r="GB37" s="2">
        <f t="shared" si="44"/>
        <v>7.5538891533915566E-14</v>
      </c>
      <c r="GC37" s="2">
        <f t="shared" si="44"/>
        <v>1.0531303085941026E-13</v>
      </c>
      <c r="GD37" s="2">
        <f t="shared" si="44"/>
        <v>1.1899484115883005E-13</v>
      </c>
      <c r="GE37" s="2">
        <f t="shared" si="44"/>
        <v>1.0306943538145684E-13</v>
      </c>
      <c r="GF37" s="2">
        <f t="shared" si="44"/>
        <v>9.1149933629808738E-14</v>
      </c>
      <c r="GG37" s="2">
        <f t="shared" si="44"/>
        <v>8.3587647420563951E-14</v>
      </c>
      <c r="GH37" s="2">
        <f t="shared" si="44"/>
        <v>7.5860844658138213E-14</v>
      </c>
      <c r="GI37" s="2">
        <f t="shared" si="44"/>
        <v>7.38341279720269E-13</v>
      </c>
      <c r="GJ37" s="2">
        <f t="shared" si="44"/>
        <v>6.26924229882233E-12</v>
      </c>
      <c r="GK37" s="2">
        <f t="shared" si="44"/>
        <v>1.0089113710006232E-10</v>
      </c>
      <c r="GM37" s="107">
        <f t="shared" si="55"/>
        <v>2.6170351809035548E-10</v>
      </c>
      <c r="GN37" s="107">
        <f t="shared" si="45"/>
        <v>2.8844307037179224E-13</v>
      </c>
      <c r="GO37" s="107">
        <f t="shared" si="45"/>
        <v>1.1290981349556994E-13</v>
      </c>
      <c r="GP37" s="107">
        <f t="shared" si="45"/>
        <v>1.1730252679369091E-13</v>
      </c>
      <c r="GQ37" s="107">
        <f t="shared" si="45"/>
        <v>2.845487251491855E-14</v>
      </c>
      <c r="GR37" s="107">
        <f t="shared" si="45"/>
        <v>8.8373045399213058E-16</v>
      </c>
      <c r="GS37" s="107">
        <f t="shared" si="45"/>
        <v>2.0837370434520329E-16</v>
      </c>
      <c r="GT37" s="107">
        <f t="shared" si="45"/>
        <v>1.2823642899695936E-15</v>
      </c>
      <c r="GU37" s="107">
        <f t="shared" si="45"/>
        <v>1.4700865657159992E-16</v>
      </c>
      <c r="GV37" s="107">
        <f t="shared" si="45"/>
        <v>9.4274366907227408E-16</v>
      </c>
      <c r="GW37" s="107">
        <f t="shared" si="45"/>
        <v>1.8225841840298823E-15</v>
      </c>
      <c r="GX37" s="107">
        <f t="shared" si="45"/>
        <v>9.5604976070296195E-15</v>
      </c>
      <c r="GY37" s="107">
        <f t="shared" si="45"/>
        <v>2.4819449356069466E-14</v>
      </c>
      <c r="GZ37" s="107">
        <f t="shared" si="45"/>
        <v>2.769695801826569E-13</v>
      </c>
      <c r="HA37" s="107">
        <f t="shared" si="45"/>
        <v>3.6496301525173283E-16</v>
      </c>
      <c r="HC37" s="107">
        <f t="shared" si="59"/>
        <v>1.3853733901508701E-24</v>
      </c>
      <c r="HD37" s="107">
        <f t="shared" si="46"/>
        <v>4.855542356712091E-32</v>
      </c>
      <c r="HE37" s="107">
        <f t="shared" si="46"/>
        <v>3.6736756205688923E-33</v>
      </c>
      <c r="HF37" s="107">
        <f t="shared" si="46"/>
        <v>2.0464609657455167E-33</v>
      </c>
      <c r="HG37" s="107">
        <f t="shared" si="46"/>
        <v>4.4442035251961221E-35</v>
      </c>
      <c r="HH37" s="107">
        <f t="shared" si="46"/>
        <v>3.900822030017246E-39</v>
      </c>
      <c r="HI37" s="107">
        <f t="shared" si="46"/>
        <v>9.6489801374304831E-41</v>
      </c>
      <c r="HJ37" s="107">
        <f t="shared" si="46"/>
        <v>3.231875379502133E-38</v>
      </c>
      <c r="HK37" s="107">
        <f t="shared" si="46"/>
        <v>1.0270837251158505E-40</v>
      </c>
      <c r="HL37" s="107">
        <f t="shared" si="46"/>
        <v>8.3401235331335137E-39</v>
      </c>
      <c r="HM37" s="107">
        <f t="shared" si="46"/>
        <v>3.2415137390663319E-38</v>
      </c>
      <c r="HN37" s="107">
        <f t="shared" si="46"/>
        <v>5.7808640456188752E-37</v>
      </c>
      <c r="HO37" s="107">
        <f t="shared" si="46"/>
        <v>5.341955815729491E-36</v>
      </c>
      <c r="HP37" s="107">
        <f t="shared" si="46"/>
        <v>1.7889025562240085E-33</v>
      </c>
      <c r="HQ37" s="107">
        <f t="shared" si="46"/>
        <v>2.0539390574412611E-40</v>
      </c>
      <c r="HS37" s="107">
        <f t="shared" si="56"/>
        <v>2.0398036823963459E-59</v>
      </c>
      <c r="HT37" s="107">
        <f t="shared" si="47"/>
        <v>2.5472571477840335E-75</v>
      </c>
      <c r="HU37" s="107">
        <f t="shared" si="47"/>
        <v>2.1399313195564623E-78</v>
      </c>
      <c r="HV37" s="107">
        <f t="shared" si="47"/>
        <v>6.1335427759015559E-80</v>
      </c>
      <c r="HW37" s="107">
        <f t="shared" si="47"/>
        <v>1.7638643029490389E-84</v>
      </c>
      <c r="HX37" s="107">
        <f t="shared" si="47"/>
        <v>2.2336270417991282E-94</v>
      </c>
      <c r="HY37" s="107">
        <f t="shared" si="47"/>
        <v>9.1422674562295475E-99</v>
      </c>
      <c r="HZ37" s="107">
        <f t="shared" si="47"/>
        <v>1.4280035541902535E-91</v>
      </c>
      <c r="IA37" s="107">
        <f t="shared" si="47"/>
        <v>4.4460989552655442E-98</v>
      </c>
      <c r="IB37" s="107">
        <f t="shared" si="47"/>
        <v>1.9027658061971774E-93</v>
      </c>
      <c r="IC37" s="107">
        <f t="shared" si="47"/>
        <v>2.6774152069371829E-92</v>
      </c>
      <c r="ID37" s="107">
        <f t="shared" si="47"/>
        <v>5.0273334926635551E-90</v>
      </c>
      <c r="IE37" s="107">
        <f t="shared" si="47"/>
        <v>1.5687425999063756E-87</v>
      </c>
      <c r="IF37" s="107">
        <f t="shared" si="47"/>
        <v>1.7798522621615105E-81</v>
      </c>
      <c r="IG37" s="107">
        <f t="shared" si="47"/>
        <v>9.1641600918234871E-55</v>
      </c>
      <c r="II37" s="107">
        <f t="shared" si="57"/>
        <v>1.0484224160357726E-154</v>
      </c>
      <c r="IJ37" s="107">
        <f t="shared" si="48"/>
        <v>1.0802530147302328E-189</v>
      </c>
      <c r="IK37" s="107">
        <f t="shared" si="48"/>
        <v>2.5049124518116573E-198</v>
      </c>
      <c r="IL37" s="107">
        <f t="shared" si="48"/>
        <v>7.8551504889194861E-204</v>
      </c>
      <c r="IM37" s="107">
        <f t="shared" si="48"/>
        <v>1.2165748924852956E-216</v>
      </c>
      <c r="IN37" s="107">
        <f t="shared" si="48"/>
        <v>1.6302150419548907E-241</v>
      </c>
      <c r="IO37" s="107">
        <f t="shared" si="48"/>
        <v>3.1257601110400334E-254</v>
      </c>
      <c r="IP37" s="107">
        <f t="shared" si="48"/>
        <v>1.4490676302575157E-234</v>
      </c>
      <c r="IQ37" s="107">
        <f t="shared" si="48"/>
        <v>2.8841031868061483E-252</v>
      </c>
      <c r="IR37" s="107">
        <f t="shared" si="48"/>
        <v>9.624140097612911E-240</v>
      </c>
      <c r="IS37" s="107">
        <f t="shared" si="48"/>
        <v>4.7389964080179963E-237</v>
      </c>
      <c r="IT37" s="107">
        <f t="shared" si="48"/>
        <v>4.223492780665782E-231</v>
      </c>
      <c r="IU37" s="107">
        <f t="shared" si="48"/>
        <v>7.2116531278403289E-224</v>
      </c>
      <c r="IV37" s="107">
        <f t="shared" si="48"/>
        <v>5.4772546043814011E-210</v>
      </c>
      <c r="IW37" s="107">
        <f t="shared" si="48"/>
        <v>3.2159455278843551E-246</v>
      </c>
      <c r="IY37" s="107">
        <f t="shared" si="58"/>
        <v>2.6170351809035688E-10</v>
      </c>
      <c r="IZ37" s="107">
        <f t="shared" si="49"/>
        <v>2.8844307037179224E-13</v>
      </c>
      <c r="JA37" s="107">
        <f t="shared" si="49"/>
        <v>1.1290981349556994E-13</v>
      </c>
      <c r="JB37" s="107">
        <f t="shared" si="49"/>
        <v>1.1730252679369091E-13</v>
      </c>
      <c r="JC37" s="107">
        <f t="shared" si="49"/>
        <v>2.845487251491855E-14</v>
      </c>
      <c r="JD37" s="107">
        <f t="shared" si="49"/>
        <v>8.8373045399213058E-16</v>
      </c>
      <c r="JE37" s="107">
        <f t="shared" si="49"/>
        <v>2.0837370434520329E-16</v>
      </c>
      <c r="JF37" s="107">
        <f t="shared" si="49"/>
        <v>1.2823642899695936E-15</v>
      </c>
      <c r="JG37" s="107">
        <f t="shared" si="49"/>
        <v>1.4700865657159992E-16</v>
      </c>
      <c r="JH37" s="107">
        <f t="shared" si="49"/>
        <v>9.4274366907227408E-16</v>
      </c>
      <c r="JI37" s="107">
        <f t="shared" si="49"/>
        <v>1.8225841840298823E-15</v>
      </c>
      <c r="JJ37" s="107">
        <f t="shared" si="49"/>
        <v>9.5604976070296195E-15</v>
      </c>
      <c r="JK37" s="107">
        <f t="shared" si="49"/>
        <v>2.4819449356069466E-14</v>
      </c>
      <c r="JL37" s="107">
        <f t="shared" si="49"/>
        <v>2.769695801826569E-13</v>
      </c>
      <c r="JM37" s="107">
        <f t="shared" si="49"/>
        <v>3.6496301525173283E-16</v>
      </c>
    </row>
    <row r="38" spans="2:273" x14ac:dyDescent="0.25">
      <c r="B38" s="2">
        <v>10</v>
      </c>
      <c r="C38" s="37">
        <v>49.442999999999998</v>
      </c>
      <c r="D38" s="37">
        <v>49.902000000000001</v>
      </c>
      <c r="E38" s="37">
        <v>51.689</v>
      </c>
      <c r="F38" s="37">
        <v>51.884999999999998</v>
      </c>
      <c r="G38" s="37">
        <v>53.164000000000001</v>
      </c>
      <c r="H38" s="37">
        <v>55.738</v>
      </c>
      <c r="I38" s="37">
        <v>56.557000000000002</v>
      </c>
      <c r="J38" s="37">
        <v>55.508000000000003</v>
      </c>
      <c r="K38" s="37">
        <v>57.311</v>
      </c>
      <c r="L38" s="37">
        <v>58.491999999999997</v>
      </c>
      <c r="M38" s="37">
        <v>56.246000000000002</v>
      </c>
      <c r="N38" s="37">
        <v>54.671999999999997</v>
      </c>
      <c r="O38" s="37">
        <v>55.573999999999998</v>
      </c>
      <c r="P38" s="37">
        <v>56.426000000000002</v>
      </c>
      <c r="Q38" s="37">
        <v>52.164000000000001</v>
      </c>
      <c r="S38" s="4">
        <f t="shared" si="8"/>
        <v>50.055407810290248</v>
      </c>
      <c r="T38" s="4">
        <f t="shared" si="9"/>
        <v>49.265328027545429</v>
      </c>
      <c r="U38" s="4">
        <f t="shared" si="10"/>
        <v>51.073252440789012</v>
      </c>
      <c r="V38" s="4">
        <f t="shared" si="11"/>
        <v>50.96900839876065</v>
      </c>
      <c r="W38" s="4">
        <f t="shared" si="12"/>
        <v>53.246951061898415</v>
      </c>
      <c r="X38" s="4">
        <f t="shared" si="13"/>
        <v>54.363526031256207</v>
      </c>
      <c r="Y38" s="4" t="e">
        <f t="shared" si="14"/>
        <v>#N/A</v>
      </c>
      <c r="Z38" s="4">
        <f t="shared" si="15"/>
        <v>53.621279261764521</v>
      </c>
      <c r="AA38" s="4" t="e">
        <f t="shared" si="16"/>
        <v>#N/A</v>
      </c>
      <c r="AB38" s="4">
        <f t="shared" si="17"/>
        <v>57.848616707310541</v>
      </c>
      <c r="AC38" s="4">
        <f t="shared" si="18"/>
        <v>55.015163386838694</v>
      </c>
      <c r="AD38" s="4">
        <f t="shared" si="19"/>
        <v>52.510447006110937</v>
      </c>
      <c r="AE38" s="4">
        <f t="shared" si="20"/>
        <v>54.843723565136465</v>
      </c>
      <c r="AF38" s="4">
        <f t="shared" si="21"/>
        <v>56.698339674755175</v>
      </c>
      <c r="AG38" s="4">
        <f t="shared" si="21"/>
        <v>51.56381359295677</v>
      </c>
      <c r="AI38" s="4">
        <f t="shared" si="22"/>
        <v>-0.61240781029025015</v>
      </c>
      <c r="AJ38" s="4">
        <f t="shared" si="23"/>
        <v>0.63667197245457174</v>
      </c>
      <c r="AK38" s="4">
        <f t="shared" si="24"/>
        <v>0.61574755921098756</v>
      </c>
      <c r="AL38" s="4">
        <f t="shared" si="25"/>
        <v>0.91599160123934809</v>
      </c>
      <c r="AM38" s="4">
        <f t="shared" si="26"/>
        <v>-8.2951061898413059E-2</v>
      </c>
      <c r="AN38" s="4">
        <f t="shared" si="27"/>
        <v>1.3744739687437928</v>
      </c>
      <c r="AO38" s="4">
        <f t="shared" si="28"/>
        <v>0</v>
      </c>
      <c r="AP38" s="4">
        <f t="shared" si="29"/>
        <v>1.886720738235482</v>
      </c>
      <c r="AQ38" s="4">
        <f t="shared" si="30"/>
        <v>0</v>
      </c>
      <c r="AR38" s="4">
        <f t="shared" si="31"/>
        <v>0.64338329268945671</v>
      </c>
      <c r="AS38" s="4">
        <f t="shared" si="32"/>
        <v>1.2308366131613084</v>
      </c>
      <c r="AT38" s="4">
        <f t="shared" si="33"/>
        <v>2.1615529938890603</v>
      </c>
      <c r="AU38" s="4">
        <f t="shared" si="34"/>
        <v>0.73027643486353355</v>
      </c>
      <c r="AV38" s="4">
        <f t="shared" si="35"/>
        <v>-0.27233967475517318</v>
      </c>
      <c r="AW38" s="4">
        <f t="shared" si="35"/>
        <v>0.6001864070432319</v>
      </c>
      <c r="AY38" s="2">
        <f t="shared" si="50"/>
        <v>50.055406831620857</v>
      </c>
      <c r="AZ38" s="2">
        <f t="shared" si="36"/>
        <v>49.265328026020875</v>
      </c>
      <c r="BA38" s="2">
        <f t="shared" si="36"/>
        <v>51.073252440161511</v>
      </c>
      <c r="BB38" s="2">
        <f t="shared" si="36"/>
        <v>50.969008398113999</v>
      </c>
      <c r="BC38" s="2">
        <f t="shared" si="36"/>
        <v>53.246951061730172</v>
      </c>
      <c r="BD38" s="2">
        <f t="shared" si="36"/>
        <v>54.36352603124989</v>
      </c>
      <c r="BE38" s="2" t="e">
        <f t="shared" si="36"/>
        <v>#N/A</v>
      </c>
      <c r="BF38" s="2">
        <f t="shared" si="36"/>
        <v>53.621279261755554</v>
      </c>
      <c r="BG38" s="2" t="e">
        <f t="shared" si="36"/>
        <v>#N/A</v>
      </c>
      <c r="BH38" s="2">
        <f t="shared" si="36"/>
        <v>57.84861670730389</v>
      </c>
      <c r="BI38" s="2">
        <f t="shared" si="36"/>
        <v>55.015163386826046</v>
      </c>
      <c r="BJ38" s="2">
        <f t="shared" si="36"/>
        <v>52.510447006050036</v>
      </c>
      <c r="BK38" s="2">
        <f t="shared" si="36"/>
        <v>54.843723564992324</v>
      </c>
      <c r="BL38" s="2">
        <f t="shared" si="36"/>
        <v>56.698339673390045</v>
      </c>
      <c r="BM38" s="2">
        <f t="shared" si="36"/>
        <v>51.563813592954169</v>
      </c>
      <c r="BO38" s="2">
        <f t="shared" si="51"/>
        <v>49.442999999999998</v>
      </c>
      <c r="BP38" s="2">
        <f t="shared" si="37"/>
        <v>49.902000000000001</v>
      </c>
      <c r="BQ38" s="2">
        <f t="shared" si="37"/>
        <v>51.689</v>
      </c>
      <c r="BR38" s="2">
        <f t="shared" si="37"/>
        <v>51.884999999999998</v>
      </c>
      <c r="BS38" s="2">
        <f t="shared" si="37"/>
        <v>53.164000000000001</v>
      </c>
      <c r="BT38" s="2">
        <f t="shared" si="37"/>
        <v>55.738</v>
      </c>
      <c r="BU38" s="2" t="str">
        <f t="shared" si="37"/>
        <v/>
      </c>
      <c r="BV38" s="2">
        <f t="shared" si="37"/>
        <v>55.508000000000003</v>
      </c>
      <c r="BW38" s="2" t="str">
        <f t="shared" si="37"/>
        <v/>
      </c>
      <c r="BX38" s="2">
        <f t="shared" si="37"/>
        <v>58.491999999999997</v>
      </c>
      <c r="BY38" s="2">
        <f t="shared" si="37"/>
        <v>56.246000000000002</v>
      </c>
      <c r="BZ38" s="2">
        <f t="shared" si="37"/>
        <v>54.671999999999997</v>
      </c>
      <c r="CA38" s="2">
        <f t="shared" si="37"/>
        <v>55.573999999999998</v>
      </c>
      <c r="CB38" s="2">
        <f t="shared" si="37"/>
        <v>56.426000000000002</v>
      </c>
      <c r="CC38" s="2">
        <f t="shared" si="37"/>
        <v>52.164000000000001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50.055407812670985</v>
      </c>
      <c r="DL38" s="2">
        <f t="shared" si="40"/>
        <v>49.265310099573256</v>
      </c>
      <c r="DM38" s="2">
        <f t="shared" si="40"/>
        <v>51.073247984826942</v>
      </c>
      <c r="DN38" s="2">
        <f t="shared" si="40"/>
        <v>50.968976055002365</v>
      </c>
      <c r="DO38" s="2">
        <f t="shared" si="40"/>
        <v>53.246923249299719</v>
      </c>
      <c r="DP38" s="2">
        <f t="shared" si="40"/>
        <v>54.363516934046338</v>
      </c>
      <c r="DQ38" s="2">
        <f t="shared" si="40"/>
        <v>54.928733870967747</v>
      </c>
      <c r="DR38" s="2">
        <f t="shared" si="40"/>
        <v>53.621251184110022</v>
      </c>
      <c r="DS38" s="2">
        <f t="shared" si="40"/>
        <v>55.431229166666668</v>
      </c>
      <c r="DT38" s="2">
        <f t="shared" si="40"/>
        <v>57.848604278074859</v>
      </c>
      <c r="DU38" s="2">
        <f t="shared" si="40"/>
        <v>55.015141482047362</v>
      </c>
      <c r="DV38" s="2">
        <f t="shared" si="40"/>
        <v>52.510425668449201</v>
      </c>
      <c r="DW38" s="2">
        <f t="shared" si="40"/>
        <v>54.843668347338934</v>
      </c>
      <c r="DX38" s="2">
        <f t="shared" si="40"/>
        <v>56.698189189189193</v>
      </c>
      <c r="DY38" s="2">
        <f t="shared" si="40"/>
        <v>51.563268817204303</v>
      </c>
      <c r="EA38" s="2">
        <f t="shared" si="41"/>
        <v>49.742732970027248</v>
      </c>
      <c r="EB38" s="2">
        <f t="shared" si="41"/>
        <v>54.030714583333328</v>
      </c>
      <c r="EC38" s="2">
        <f t="shared" si="41"/>
        <v>52.321602438359896</v>
      </c>
      <c r="ED38" s="2">
        <f t="shared" si="41"/>
        <v>60.379287967811976</v>
      </c>
      <c r="EE38" s="2">
        <f t="shared" si="41"/>
        <v>60.764771920210428</v>
      </c>
      <c r="EF38" s="2">
        <f t="shared" si="41"/>
        <v>56.638696761287122</v>
      </c>
      <c r="EG38" s="2">
        <f t="shared" si="41"/>
        <v>57.759495822491857</v>
      </c>
      <c r="EH38" s="2">
        <f t="shared" si="41"/>
        <v>60.120614309821114</v>
      </c>
      <c r="EI38" s="2">
        <f t="shared" si="41"/>
        <v>64.882918424183785</v>
      </c>
      <c r="EJ38" s="2">
        <f t="shared" si="41"/>
        <v>60.822253597229682</v>
      </c>
      <c r="EK38" s="2">
        <f t="shared" si="41"/>
        <v>60.152127607154917</v>
      </c>
      <c r="EL38" s="2">
        <f t="shared" si="41"/>
        <v>56.900530172122842</v>
      </c>
      <c r="EM38" s="2">
        <f t="shared" si="41"/>
        <v>59.38833215088092</v>
      </c>
      <c r="EN38" s="2">
        <f t="shared" si="41"/>
        <v>61.375668384879731</v>
      </c>
      <c r="EO38" s="2">
        <f t="shared" si="41"/>
        <v>54.535003207350904</v>
      </c>
      <c r="EQ38" s="2">
        <f t="shared" si="42"/>
        <v>48.355621462487044</v>
      </c>
      <c r="ER38" s="2">
        <f t="shared" si="42"/>
        <v>50.187474446891052</v>
      </c>
      <c r="ES38" s="2">
        <f t="shared" si="42"/>
        <v>50.645485869259488</v>
      </c>
      <c r="ET38" s="2">
        <f t="shared" si="42"/>
        <v>52.210351994453575</v>
      </c>
      <c r="EU38" s="2">
        <f t="shared" si="42"/>
        <v>52.991082946934583</v>
      </c>
      <c r="EV38" s="2">
        <f t="shared" si="42"/>
        <v>55.916222737819027</v>
      </c>
      <c r="EW38" s="2">
        <f t="shared" si="42"/>
        <v>56.148387264717066</v>
      </c>
      <c r="EX38" s="2">
        <f t="shared" si="42"/>
        <v>57.926710341864933</v>
      </c>
      <c r="EY38" s="2">
        <f t="shared" si="42"/>
        <v>56.199018921402242</v>
      </c>
      <c r="EZ38" s="2">
        <f t="shared" si="42"/>
        <v>57.78393451399279</v>
      </c>
      <c r="FA38" s="2">
        <f t="shared" si="42"/>
        <v>56.576632726034411</v>
      </c>
      <c r="FB38" s="2">
        <f t="shared" si="42"/>
        <v>55.258063210525684</v>
      </c>
      <c r="FC38" s="2">
        <f t="shared" si="42"/>
        <v>58.534787635896507</v>
      </c>
      <c r="FD38" s="2">
        <f t="shared" si="42"/>
        <v>60.439080778920136</v>
      </c>
      <c r="FE38" s="2">
        <f t="shared" si="42"/>
        <v>60.816633993831708</v>
      </c>
      <c r="FG38" s="2">
        <f t="shared" si="43"/>
        <v>3.1376048080892217E-6</v>
      </c>
      <c r="FH38" s="2">
        <f t="shared" si="43"/>
        <v>3.7617894451520732E-6</v>
      </c>
      <c r="FI38" s="2">
        <f t="shared" si="43"/>
        <v>3.5689661509715683E-6</v>
      </c>
      <c r="FJ38" s="2">
        <f t="shared" si="43"/>
        <v>3.4369862085501541E-6</v>
      </c>
      <c r="FK38" s="2">
        <f t="shared" si="43"/>
        <v>3.6995199384883806E-6</v>
      </c>
      <c r="FL38" s="2">
        <f t="shared" si="43"/>
        <v>3.9984547630925394E-6</v>
      </c>
      <c r="FM38" s="2">
        <f t="shared" si="43"/>
        <v>4.851613847410519E-6</v>
      </c>
      <c r="FN38" s="2">
        <f t="shared" si="43"/>
        <v>4.3200611074125194E-6</v>
      </c>
      <c r="FO38" s="2">
        <f t="shared" si="43"/>
        <v>4.2964514859000974E-6</v>
      </c>
      <c r="FP38" s="2">
        <f t="shared" si="43"/>
        <v>4.1797898967223488E-6</v>
      </c>
      <c r="FQ38" s="2">
        <f t="shared" si="43"/>
        <v>4.2641304696309826E-6</v>
      </c>
      <c r="FR38" s="2">
        <f t="shared" si="43"/>
        <v>4.8603856633823814E-6</v>
      </c>
      <c r="FS38" s="2">
        <f t="shared" si="43"/>
        <v>1.214999756852215E-5</v>
      </c>
      <c r="FT38" s="2">
        <f t="shared" si="43"/>
        <v>3.2172074246871105E-5</v>
      </c>
      <c r="FU38" s="2">
        <f t="shared" si="43"/>
        <v>1.8331887099434462E-4</v>
      </c>
      <c r="FW38" s="2">
        <f t="shared" si="54"/>
        <v>3.2617630190947292E-14</v>
      </c>
      <c r="FX38" s="2">
        <f t="shared" si="44"/>
        <v>1.7455090920216239E-13</v>
      </c>
      <c r="FY38" s="2">
        <f t="shared" si="44"/>
        <v>1.310877763008724E-13</v>
      </c>
      <c r="FZ38" s="2">
        <f t="shared" si="44"/>
        <v>7.743691695999655E-14</v>
      </c>
      <c r="GA38" s="2">
        <f t="shared" si="44"/>
        <v>7.6629211933411406E-14</v>
      </c>
      <c r="GB38" s="2">
        <f t="shared" si="44"/>
        <v>9.5097830130807634E-14</v>
      </c>
      <c r="GC38" s="2">
        <f t="shared" si="44"/>
        <v>1.3258125074197116E-13</v>
      </c>
      <c r="GD38" s="2">
        <f t="shared" si="44"/>
        <v>1.4980562940725795E-13</v>
      </c>
      <c r="GE38" s="2">
        <f t="shared" si="44"/>
        <v>1.2975673138098974E-13</v>
      </c>
      <c r="GF38" s="2">
        <f t="shared" si="44"/>
        <v>1.1475096772991515E-13</v>
      </c>
      <c r="GG38" s="2">
        <f t="shared" si="44"/>
        <v>1.0523061344983674E-13</v>
      </c>
      <c r="GH38" s="2">
        <f t="shared" si="44"/>
        <v>9.5503145100298052E-14</v>
      </c>
      <c r="GI38" s="2">
        <f t="shared" si="44"/>
        <v>9.1026163929845942E-13</v>
      </c>
      <c r="GJ38" s="2">
        <f t="shared" si="44"/>
        <v>7.595360443657467E-12</v>
      </c>
      <c r="GK38" s="2">
        <f t="shared" si="44"/>
        <v>1.2044148282370926E-10</v>
      </c>
      <c r="GM38" s="107">
        <f t="shared" si="55"/>
        <v>5.3960958537656991E-10</v>
      </c>
      <c r="GN38" s="107">
        <f t="shared" si="45"/>
        <v>7.6349478627005175E-13</v>
      </c>
      <c r="GO38" s="107">
        <f t="shared" si="45"/>
        <v>3.0765078220310301E-13</v>
      </c>
      <c r="GP38" s="107">
        <f t="shared" si="45"/>
        <v>3.1826132608679618E-13</v>
      </c>
      <c r="GQ38" s="107">
        <f t="shared" si="45"/>
        <v>8.1619877066299493E-14</v>
      </c>
      <c r="GR38" s="107">
        <f t="shared" si="45"/>
        <v>2.8858337452424323E-15</v>
      </c>
      <c r="GS38" s="107">
        <f t="shared" si="45"/>
        <v>7.3002458050987348E-16</v>
      </c>
      <c r="GT38" s="107">
        <f t="shared" si="45"/>
        <v>4.162128969423759E-15</v>
      </c>
      <c r="GU38" s="107">
        <f t="shared" si="45"/>
        <v>5.1528140513414561E-16</v>
      </c>
      <c r="GV38" s="107">
        <f t="shared" si="45"/>
        <v>3.0841468198764723E-15</v>
      </c>
      <c r="GW38" s="107">
        <f t="shared" si="45"/>
        <v>5.834680639547161E-15</v>
      </c>
      <c r="GX38" s="107">
        <f t="shared" si="45"/>
        <v>2.918209632672142E-14</v>
      </c>
      <c r="GY38" s="107">
        <f t="shared" si="45"/>
        <v>7.1876040440303773E-14</v>
      </c>
      <c r="GZ38" s="107">
        <f t="shared" si="45"/>
        <v>7.3852784578221136E-13</v>
      </c>
      <c r="HA38" s="107">
        <f t="shared" si="45"/>
        <v>1.4021230960139026E-15</v>
      </c>
      <c r="HC38" s="107">
        <f t="shared" si="59"/>
        <v>5.6093321769220345E-24</v>
      </c>
      <c r="HD38" s="107">
        <f t="shared" si="46"/>
        <v>3.1865302841423127E-31</v>
      </c>
      <c r="HE38" s="107">
        <f t="shared" si="46"/>
        <v>2.5570139589133484E-32</v>
      </c>
      <c r="HF38" s="107">
        <f t="shared" si="46"/>
        <v>1.4254941090279826E-32</v>
      </c>
      <c r="HG38" s="107">
        <f t="shared" si="46"/>
        <v>3.4591867770668429E-34</v>
      </c>
      <c r="HH38" s="107">
        <f t="shared" si="46"/>
        <v>3.9316238210667604E-38</v>
      </c>
      <c r="HI38" s="107">
        <f t="shared" si="46"/>
        <v>1.1153677473314346E-39</v>
      </c>
      <c r="HJ38" s="107">
        <f t="shared" si="46"/>
        <v>3.1692592407954203E-37</v>
      </c>
      <c r="HK38" s="107">
        <f t="shared" si="46"/>
        <v>1.1729950021354768E-39</v>
      </c>
      <c r="HL38" s="107">
        <f t="shared" si="46"/>
        <v>8.3691453710653152E-38</v>
      </c>
      <c r="HM38" s="107">
        <f t="shared" si="46"/>
        <v>3.132367411675089E-37</v>
      </c>
      <c r="HN38" s="107">
        <f t="shared" si="46"/>
        <v>5.1864053648066663E-36</v>
      </c>
      <c r="HO38" s="107">
        <f t="shared" si="46"/>
        <v>4.3366765468780665E-35</v>
      </c>
      <c r="HP38" s="107">
        <f t="shared" si="46"/>
        <v>1.2425404189377157E-32</v>
      </c>
      <c r="HQ38" s="107">
        <f t="shared" si="46"/>
        <v>2.592198654792877E-39</v>
      </c>
      <c r="HS38" s="107">
        <f t="shared" si="56"/>
        <v>2.3125629035953503E-58</v>
      </c>
      <c r="HT38" s="107">
        <f t="shared" si="47"/>
        <v>6.3138708488758538E-74</v>
      </c>
      <c r="HU38" s="107">
        <f t="shared" si="47"/>
        <v>5.9133998387679172E-77</v>
      </c>
      <c r="HV38" s="107">
        <f t="shared" si="47"/>
        <v>1.7312083936025434E-78</v>
      </c>
      <c r="HW38" s="107">
        <f t="shared" si="47"/>
        <v>6.0894684173691963E-83</v>
      </c>
      <c r="HX38" s="107">
        <f t="shared" si="47"/>
        <v>1.2029118769004383E-92</v>
      </c>
      <c r="HY38" s="107">
        <f t="shared" si="47"/>
        <v>6.2986295383243024E-97</v>
      </c>
      <c r="HZ38" s="107">
        <f t="shared" si="47"/>
        <v>7.2477966050686929E-90</v>
      </c>
      <c r="IA38" s="107">
        <f t="shared" si="47"/>
        <v>2.9594531952913004E-96</v>
      </c>
      <c r="IB38" s="107">
        <f t="shared" si="47"/>
        <v>1.0143975053239558E-91</v>
      </c>
      <c r="IC38" s="107">
        <f t="shared" si="47"/>
        <v>1.346123306672255E-90</v>
      </c>
      <c r="ID38" s="107">
        <f t="shared" si="47"/>
        <v>2.2623816716884864E-88</v>
      </c>
      <c r="IE38" s="107">
        <f t="shared" si="47"/>
        <v>5.9222978419124792E-86</v>
      </c>
      <c r="IF38" s="107">
        <f t="shared" si="47"/>
        <v>5.1491088528590936E-80</v>
      </c>
      <c r="IG38" s="107">
        <f t="shared" si="47"/>
        <v>9.1550762786445841E-54</v>
      </c>
      <c r="II38" s="107">
        <f t="shared" si="57"/>
        <v>1.8185267229920516E-152</v>
      </c>
      <c r="IJ38" s="107">
        <f t="shared" si="48"/>
        <v>8.7190904039394371E-187</v>
      </c>
      <c r="IK38" s="107">
        <f t="shared" si="48"/>
        <v>2.5725269730113603E-195</v>
      </c>
      <c r="IL38" s="107">
        <f t="shared" si="48"/>
        <v>8.6639943844154511E-201</v>
      </c>
      <c r="IM38" s="107">
        <f t="shared" si="48"/>
        <v>2.0873048671621777E-213</v>
      </c>
      <c r="IN38" s="107">
        <f t="shared" si="48"/>
        <v>7.0310660735238762E-238</v>
      </c>
      <c r="IO38" s="107">
        <f t="shared" si="48"/>
        <v>2.3177015544365529E-250</v>
      </c>
      <c r="IP38" s="107">
        <f t="shared" si="48"/>
        <v>5.5480104017250191E-231</v>
      </c>
      <c r="IQ38" s="107">
        <f t="shared" si="48"/>
        <v>1.9825162272215731E-248</v>
      </c>
      <c r="IR38" s="107">
        <f t="shared" si="48"/>
        <v>4.1091927804862356E-236</v>
      </c>
      <c r="IS38" s="107">
        <f t="shared" si="48"/>
        <v>1.7976307577582731E-233</v>
      </c>
      <c r="IT38" s="107">
        <f t="shared" si="48"/>
        <v>1.267556697751378E-227</v>
      </c>
      <c r="IU38" s="107">
        <f t="shared" si="48"/>
        <v>1.4759020587285406E-220</v>
      </c>
      <c r="IV38" s="107">
        <f t="shared" si="48"/>
        <v>6.6054982167026008E-207</v>
      </c>
      <c r="IW38" s="107">
        <f t="shared" si="48"/>
        <v>1.7762086383090918E-242</v>
      </c>
      <c r="IY38" s="107">
        <f t="shared" si="58"/>
        <v>5.396095853765755E-10</v>
      </c>
      <c r="IZ38" s="107">
        <f t="shared" si="49"/>
        <v>7.6349478627005175E-13</v>
      </c>
      <c r="JA38" s="107">
        <f t="shared" si="49"/>
        <v>3.0765078220310301E-13</v>
      </c>
      <c r="JB38" s="107">
        <f t="shared" si="49"/>
        <v>3.1826132608679618E-13</v>
      </c>
      <c r="JC38" s="107">
        <f t="shared" si="49"/>
        <v>8.1619877066299493E-14</v>
      </c>
      <c r="JD38" s="107">
        <f t="shared" si="49"/>
        <v>2.8858337452424323E-15</v>
      </c>
      <c r="JE38" s="107">
        <f t="shared" si="49"/>
        <v>7.3002458050987348E-16</v>
      </c>
      <c r="JF38" s="107">
        <f t="shared" si="49"/>
        <v>4.162128969423759E-15</v>
      </c>
      <c r="JG38" s="107">
        <f t="shared" si="49"/>
        <v>5.1528140513414561E-16</v>
      </c>
      <c r="JH38" s="107">
        <f t="shared" si="49"/>
        <v>3.0841468198764723E-15</v>
      </c>
      <c r="JI38" s="107">
        <f t="shared" si="49"/>
        <v>5.834680639547161E-15</v>
      </c>
      <c r="JJ38" s="107">
        <f t="shared" si="49"/>
        <v>2.918209632672142E-14</v>
      </c>
      <c r="JK38" s="107">
        <f t="shared" si="49"/>
        <v>7.1876040440303773E-14</v>
      </c>
      <c r="JL38" s="107">
        <f t="shared" si="49"/>
        <v>7.3852784578221136E-13</v>
      </c>
      <c r="JM38" s="107">
        <f t="shared" si="49"/>
        <v>1.4021230960139026E-15</v>
      </c>
    </row>
    <row r="39" spans="2:273" x14ac:dyDescent="0.25">
      <c r="B39" s="2">
        <v>11</v>
      </c>
      <c r="C39" s="37">
        <v>49.311</v>
      </c>
      <c r="D39" s="37">
        <v>49.508000000000003</v>
      </c>
      <c r="E39" s="37">
        <v>51.491999999999997</v>
      </c>
      <c r="F39" s="37">
        <v>51.573999999999998</v>
      </c>
      <c r="G39" s="37">
        <v>54.115000000000002</v>
      </c>
      <c r="H39" s="37">
        <v>54.902000000000001</v>
      </c>
      <c r="I39" s="37">
        <v>57.131</v>
      </c>
      <c r="J39" s="37">
        <v>55.491999999999997</v>
      </c>
      <c r="K39" s="37">
        <v>57.933999999999997</v>
      </c>
      <c r="L39" s="37">
        <v>59.033000000000001</v>
      </c>
      <c r="M39" s="37">
        <v>57.213000000000001</v>
      </c>
      <c r="N39" s="37">
        <v>53.41</v>
      </c>
      <c r="O39" s="37">
        <v>55.917999999999999</v>
      </c>
      <c r="P39" s="37">
        <v>57.508000000000003</v>
      </c>
      <c r="Q39" s="37">
        <v>52</v>
      </c>
      <c r="S39" s="4">
        <f t="shared" si="8"/>
        <v>50.054165021909476</v>
      </c>
      <c r="T39" s="4">
        <f t="shared" si="9"/>
        <v>49.359377725787077</v>
      </c>
      <c r="U39" s="4">
        <f t="shared" si="10"/>
        <v>51.216283188955572</v>
      </c>
      <c r="V39" s="4">
        <f t="shared" si="11"/>
        <v>51.12123116116247</v>
      </c>
      <c r="W39" s="4">
        <f t="shared" si="12"/>
        <v>53.384458057354983</v>
      </c>
      <c r="X39" s="4">
        <f t="shared" si="13"/>
        <v>54.482456900039537</v>
      </c>
      <c r="Y39" s="4">
        <f t="shared" si="14"/>
        <v>55.033788454610153</v>
      </c>
      <c r="Z39" s="4">
        <f t="shared" si="15"/>
        <v>53.769431733131611</v>
      </c>
      <c r="AA39" s="4">
        <f t="shared" si="16"/>
        <v>55.524170549026017</v>
      </c>
      <c r="AB39" s="4">
        <f t="shared" si="17"/>
        <v>57.902080861737602</v>
      </c>
      <c r="AC39" s="4">
        <f t="shared" si="18"/>
        <v>55.070682309799047</v>
      </c>
      <c r="AD39" s="4">
        <f t="shared" si="19"/>
        <v>52.635863592029672</v>
      </c>
      <c r="AE39" s="4">
        <f t="shared" si="20"/>
        <v>54.973037315070087</v>
      </c>
      <c r="AF39" s="4">
        <f t="shared" si="21"/>
        <v>56.820792082152849</v>
      </c>
      <c r="AG39" s="4">
        <f t="shared" si="21"/>
        <v>51.761643236549965</v>
      </c>
      <c r="AI39" s="4">
        <f t="shared" si="22"/>
        <v>-0.74316502190947631</v>
      </c>
      <c r="AJ39" s="4">
        <f t="shared" si="23"/>
        <v>0.14862227421292573</v>
      </c>
      <c r="AK39" s="4">
        <f t="shared" si="24"/>
        <v>0.27571681104442547</v>
      </c>
      <c r="AL39" s="4">
        <f t="shared" si="25"/>
        <v>0.45276883883752816</v>
      </c>
      <c r="AM39" s="4">
        <f t="shared" si="26"/>
        <v>0.73054194264501859</v>
      </c>
      <c r="AN39" s="4">
        <f t="shared" si="27"/>
        <v>0.41954309996046391</v>
      </c>
      <c r="AO39" s="4">
        <f t="shared" si="28"/>
        <v>2.0972115453898468</v>
      </c>
      <c r="AP39" s="4">
        <f t="shared" si="29"/>
        <v>1.7225682668683859</v>
      </c>
      <c r="AQ39" s="4">
        <f t="shared" si="30"/>
        <v>2.4098294509739802</v>
      </c>
      <c r="AR39" s="4">
        <f t="shared" si="31"/>
        <v>1.1309191382623993</v>
      </c>
      <c r="AS39" s="4">
        <f t="shared" si="32"/>
        <v>2.1423176902009544</v>
      </c>
      <c r="AT39" s="4">
        <f t="shared" si="33"/>
        <v>0.77413640797032457</v>
      </c>
      <c r="AU39" s="4">
        <f t="shared" si="34"/>
        <v>0.9449626849299122</v>
      </c>
      <c r="AV39" s="4">
        <f t="shared" si="35"/>
        <v>0.68720791784715374</v>
      </c>
      <c r="AW39" s="4">
        <f t="shared" si="35"/>
        <v>0.2383567634500352</v>
      </c>
      <c r="AY39" s="2">
        <f t="shared" si="50"/>
        <v>50.054163063440946</v>
      </c>
      <c r="AZ39" s="2">
        <f t="shared" si="36"/>
        <v>49.359377721890773</v>
      </c>
      <c r="BA39" s="2">
        <f t="shared" si="36"/>
        <v>51.2162831873054</v>
      </c>
      <c r="BB39" s="2">
        <f t="shared" si="36"/>
        <v>51.121231159468856</v>
      </c>
      <c r="BC39" s="2">
        <f t="shared" si="36"/>
        <v>53.384458056889713</v>
      </c>
      <c r="BD39" s="2">
        <f t="shared" si="36"/>
        <v>54.482456900019713</v>
      </c>
      <c r="BE39" s="2">
        <f t="shared" si="36"/>
        <v>55.033788454604569</v>
      </c>
      <c r="BF39" s="2">
        <f t="shared" si="36"/>
        <v>53.76943173310363</v>
      </c>
      <c r="BG39" s="2">
        <f t="shared" si="36"/>
        <v>55.524170549022244</v>
      </c>
      <c r="BH39" s="2">
        <f t="shared" si="36"/>
        <v>57.902080861716684</v>
      </c>
      <c r="BI39" s="2">
        <f t="shared" si="36"/>
        <v>55.070682309760102</v>
      </c>
      <c r="BJ39" s="2">
        <f t="shared" si="36"/>
        <v>52.635863591850814</v>
      </c>
      <c r="BK39" s="2">
        <f t="shared" si="36"/>
        <v>54.973037314667785</v>
      </c>
      <c r="BL39" s="2">
        <f t="shared" si="36"/>
        <v>56.820792078639521</v>
      </c>
      <c r="BM39" s="2">
        <f t="shared" si="36"/>
        <v>51.761643236540422</v>
      </c>
      <c r="BO39" s="2">
        <f t="shared" si="51"/>
        <v>49.311</v>
      </c>
      <c r="BP39" s="2">
        <f t="shared" si="37"/>
        <v>49.508000000000003</v>
      </c>
      <c r="BQ39" s="2">
        <f t="shared" si="37"/>
        <v>51.491999999999997</v>
      </c>
      <c r="BR39" s="2">
        <f t="shared" si="37"/>
        <v>51.573999999999998</v>
      </c>
      <c r="BS39" s="2">
        <f t="shared" si="37"/>
        <v>54.115000000000002</v>
      </c>
      <c r="BT39" s="2">
        <f t="shared" si="37"/>
        <v>54.902000000000001</v>
      </c>
      <c r="BU39" s="2">
        <f t="shared" si="37"/>
        <v>57.131</v>
      </c>
      <c r="BV39" s="2">
        <f t="shared" si="37"/>
        <v>55.491999999999997</v>
      </c>
      <c r="BW39" s="2">
        <f t="shared" si="37"/>
        <v>57.933999999999997</v>
      </c>
      <c r="BX39" s="2">
        <f t="shared" si="37"/>
        <v>59.033000000000001</v>
      </c>
      <c r="BY39" s="2">
        <f t="shared" si="37"/>
        <v>57.213000000000001</v>
      </c>
      <c r="BZ39" s="2">
        <f t="shared" si="37"/>
        <v>53.41</v>
      </c>
      <c r="CA39" s="2">
        <f t="shared" si="37"/>
        <v>55.917999999999999</v>
      </c>
      <c r="CB39" s="2">
        <f t="shared" si="37"/>
        <v>57.508000000000003</v>
      </c>
      <c r="CC39" s="2">
        <f t="shared" si="37"/>
        <v>52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50.054164788270064</v>
      </c>
      <c r="DL39" s="2">
        <f t="shared" si="40"/>
        <v>49.359356330014222</v>
      </c>
      <c r="DM39" s="2">
        <f t="shared" si="40"/>
        <v>51.216278805120915</v>
      </c>
      <c r="DN39" s="2">
        <f t="shared" si="40"/>
        <v>51.121192034139398</v>
      </c>
      <c r="DO39" s="2">
        <f t="shared" si="40"/>
        <v>53.384424649859945</v>
      </c>
      <c r="DP39" s="2">
        <f t="shared" si="40"/>
        <v>54.482446746880562</v>
      </c>
      <c r="DQ39" s="2">
        <f t="shared" si="40"/>
        <v>55.033772727272726</v>
      </c>
      <c r="DR39" s="2">
        <f t="shared" si="40"/>
        <v>53.769398166539354</v>
      </c>
      <c r="DS39" s="2">
        <f t="shared" si="40"/>
        <v>55.524121212121216</v>
      </c>
      <c r="DT39" s="2">
        <f t="shared" si="40"/>
        <v>57.902066510695185</v>
      </c>
      <c r="DU39" s="2">
        <f t="shared" si="40"/>
        <v>55.070656073338426</v>
      </c>
      <c r="DV39" s="2">
        <f t="shared" si="40"/>
        <v>52.635838502673799</v>
      </c>
      <c r="DW39" s="2">
        <f t="shared" si="40"/>
        <v>54.972973669467784</v>
      </c>
      <c r="DX39" s="2">
        <f t="shared" si="40"/>
        <v>56.820621621621626</v>
      </c>
      <c r="DY39" s="2">
        <f t="shared" si="40"/>
        <v>51.761059473489063</v>
      </c>
      <c r="EA39" s="2">
        <f t="shared" si="41"/>
        <v>49.6175</v>
      </c>
      <c r="EB39" s="2">
        <f t="shared" si="41"/>
        <v>53.876405729166656</v>
      </c>
      <c r="EC39" s="2">
        <f t="shared" si="41"/>
        <v>52.191602234028061</v>
      </c>
      <c r="ED39" s="2">
        <f t="shared" si="41"/>
        <v>60.163527462000246</v>
      </c>
      <c r="EE39" s="2">
        <f t="shared" si="41"/>
        <v>60.557293950021915</v>
      </c>
      <c r="EF39" s="2">
        <f t="shared" si="41"/>
        <v>56.499459316693041</v>
      </c>
      <c r="EG39" s="2">
        <f t="shared" si="41"/>
        <v>57.60872614113309</v>
      </c>
      <c r="EH39" s="2">
        <f t="shared" si="41"/>
        <v>59.941278434019559</v>
      </c>
      <c r="EI39" s="2">
        <f t="shared" si="41"/>
        <v>64.645541140936956</v>
      </c>
      <c r="EJ39" s="2">
        <f t="shared" si="41"/>
        <v>60.629340975580632</v>
      </c>
      <c r="EK39" s="2">
        <f t="shared" si="41"/>
        <v>59.958019169760384</v>
      </c>
      <c r="EL39" s="2">
        <f t="shared" si="41"/>
        <v>56.736144178197769</v>
      </c>
      <c r="EM39" s="2">
        <f t="shared" si="41"/>
        <v>59.221923554451926</v>
      </c>
      <c r="EN39" s="2">
        <f t="shared" si="41"/>
        <v>61.193883333333339</v>
      </c>
      <c r="EO39" s="2">
        <f t="shared" si="41"/>
        <v>54.428661971220535</v>
      </c>
      <c r="EQ39" s="2">
        <f t="shared" si="42"/>
        <v>48.244285850934276</v>
      </c>
      <c r="ER39" s="2">
        <f t="shared" si="42"/>
        <v>50.076717143755893</v>
      </c>
      <c r="ES39" s="2">
        <f t="shared" si="42"/>
        <v>50.532770538003085</v>
      </c>
      <c r="ET39" s="2">
        <f t="shared" si="42"/>
        <v>52.082772299955337</v>
      </c>
      <c r="EU39" s="2">
        <f t="shared" si="42"/>
        <v>52.867643284587658</v>
      </c>
      <c r="EV39" s="2">
        <f t="shared" si="42"/>
        <v>55.784582279582366</v>
      </c>
      <c r="EW39" s="2">
        <f t="shared" si="42"/>
        <v>56.0153853582107</v>
      </c>
      <c r="EX39" s="2">
        <f t="shared" si="42"/>
        <v>57.770637223702174</v>
      </c>
      <c r="EY39" s="2">
        <f t="shared" si="42"/>
        <v>56.057367503793543</v>
      </c>
      <c r="EZ39" s="2">
        <f t="shared" si="42"/>
        <v>57.624003907319548</v>
      </c>
      <c r="FA39" s="2">
        <f t="shared" si="42"/>
        <v>56.421525389687801</v>
      </c>
      <c r="FB39" s="2">
        <f t="shared" si="42"/>
        <v>55.111277331604661</v>
      </c>
      <c r="FC39" s="2">
        <f t="shared" si="42"/>
        <v>58.376650499177487</v>
      </c>
      <c r="FD39" s="2">
        <f t="shared" si="42"/>
        <v>60.267825056172128</v>
      </c>
      <c r="FE39" s="2">
        <f t="shared" si="42"/>
        <v>60.638647744206992</v>
      </c>
      <c r="FG39" s="2">
        <f t="shared" si="43"/>
        <v>3.9500072160630364E-6</v>
      </c>
      <c r="FH39" s="2">
        <f t="shared" si="43"/>
        <v>4.735807713535955E-6</v>
      </c>
      <c r="FI39" s="2">
        <f t="shared" si="43"/>
        <v>4.4930580292742484E-6</v>
      </c>
      <c r="FJ39" s="2">
        <f t="shared" si="43"/>
        <v>4.3269054273169287E-6</v>
      </c>
      <c r="FK39" s="2">
        <f t="shared" si="43"/>
        <v>4.6574152006654873E-6</v>
      </c>
      <c r="FL39" s="2">
        <f t="shared" si="43"/>
        <v>5.0337510977163349E-6</v>
      </c>
      <c r="FM39" s="2">
        <f t="shared" si="43"/>
        <v>6.10781228804643E-6</v>
      </c>
      <c r="FN39" s="2">
        <f t="shared" si="43"/>
        <v>5.4386286251188598E-6</v>
      </c>
      <c r="FO39" s="2">
        <f t="shared" si="43"/>
        <v>5.4089059389463918E-6</v>
      </c>
      <c r="FP39" s="2">
        <f t="shared" si="43"/>
        <v>5.2620380220835351E-6</v>
      </c>
      <c r="FQ39" s="2">
        <f t="shared" si="43"/>
        <v>5.3682162804210121E-6</v>
      </c>
      <c r="FR39" s="2">
        <f t="shared" si="43"/>
        <v>6.1188553223112367E-6</v>
      </c>
      <c r="FS39" s="2">
        <f t="shared" si="43"/>
        <v>1.4979042509562356E-5</v>
      </c>
      <c r="FT39" s="2">
        <f t="shared" si="43"/>
        <v>3.8977092535370564E-5</v>
      </c>
      <c r="FU39" s="2">
        <f t="shared" si="43"/>
        <v>2.1883401255644308E-4</v>
      </c>
      <c r="FW39" s="2">
        <f t="shared" si="54"/>
        <v>4.1063163519887801E-14</v>
      </c>
      <c r="FX39" s="2">
        <f t="shared" si="44"/>
        <v>2.1974657524636839E-13</v>
      </c>
      <c r="FY39" s="2">
        <f t="shared" si="44"/>
        <v>1.6502973276075229E-13</v>
      </c>
      <c r="FZ39" s="2">
        <f t="shared" si="44"/>
        <v>9.7487302571932338E-14</v>
      </c>
      <c r="GA39" s="2">
        <f t="shared" si="44"/>
        <v>9.6470462188730803E-14</v>
      </c>
      <c r="GB39" s="2">
        <f t="shared" si="44"/>
        <v>1.197210749581557E-13</v>
      </c>
      <c r="GC39" s="2">
        <f t="shared" si="44"/>
        <v>1.6690990568651647E-13</v>
      </c>
      <c r="GD39" s="2">
        <f t="shared" si="44"/>
        <v>1.8859411369060917E-13</v>
      </c>
      <c r="GE39" s="2">
        <f t="shared" si="44"/>
        <v>1.6335404648687195E-13</v>
      </c>
      <c r="GF39" s="2">
        <f t="shared" si="44"/>
        <v>1.4446290930315821E-13</v>
      </c>
      <c r="GG39" s="2">
        <f t="shared" si="44"/>
        <v>1.3247749337068483E-13</v>
      </c>
      <c r="GH39" s="2">
        <f t="shared" si="44"/>
        <v>1.2023133627302816E-13</v>
      </c>
      <c r="GI39" s="2">
        <f t="shared" si="44"/>
        <v>1.1222130940480571E-12</v>
      </c>
      <c r="GJ39" s="2">
        <f t="shared" si="44"/>
        <v>9.2019892547297582E-12</v>
      </c>
      <c r="GK39" s="2">
        <f t="shared" si="44"/>
        <v>1.4378022888503882E-10</v>
      </c>
      <c r="GM39" s="107">
        <f t="shared" si="55"/>
        <v>1.0988793838214706E-9</v>
      </c>
      <c r="GN39" s="107">
        <f t="shared" si="45"/>
        <v>1.9865643411811727E-12</v>
      </c>
      <c r="GO39" s="107">
        <f t="shared" si="45"/>
        <v>8.2363828773970914E-13</v>
      </c>
      <c r="GP39" s="107">
        <f t="shared" si="45"/>
        <v>8.4853147355848931E-13</v>
      </c>
      <c r="GQ39" s="107">
        <f t="shared" si="45"/>
        <v>2.2980537439804467E-13</v>
      </c>
      <c r="GR39" s="107">
        <f t="shared" si="45"/>
        <v>9.2271507379064664E-15</v>
      </c>
      <c r="GS39" s="107">
        <f t="shared" si="45"/>
        <v>2.5001683365701559E-15</v>
      </c>
      <c r="GT39" s="107">
        <f t="shared" si="45"/>
        <v>1.322690187432263E-14</v>
      </c>
      <c r="GU39" s="107">
        <f t="shared" si="45"/>
        <v>1.7659274279949662E-15</v>
      </c>
      <c r="GV39" s="107">
        <f t="shared" si="45"/>
        <v>9.8781409712316925E-15</v>
      </c>
      <c r="GW39" s="107">
        <f t="shared" si="45"/>
        <v>1.8293819624109063E-14</v>
      </c>
      <c r="GX39" s="107">
        <f t="shared" si="45"/>
        <v>8.729763013793844E-14</v>
      </c>
      <c r="GY39" s="107">
        <f t="shared" si="45"/>
        <v>2.0426290440014358E-13</v>
      </c>
      <c r="GZ39" s="107">
        <f t="shared" si="45"/>
        <v>1.935304912233343E-12</v>
      </c>
      <c r="HA39" s="107">
        <f t="shared" si="45"/>
        <v>5.2451359297967924E-15</v>
      </c>
      <c r="HC39" s="107">
        <f t="shared" si="59"/>
        <v>2.2298044251149328E-23</v>
      </c>
      <c r="HD39" s="107">
        <f t="shared" si="46"/>
        <v>2.0389679757433E-30</v>
      </c>
      <c r="HE39" s="107">
        <f t="shared" si="46"/>
        <v>1.7341557690575897E-31</v>
      </c>
      <c r="HF39" s="107">
        <f t="shared" si="46"/>
        <v>9.6767827211483568E-32</v>
      </c>
      <c r="HG39" s="107">
        <f t="shared" si="46"/>
        <v>2.61969677266399E-33</v>
      </c>
      <c r="HH39" s="107">
        <f t="shared" si="46"/>
        <v>3.8415359851576284E-37</v>
      </c>
      <c r="HI39" s="107">
        <f t="shared" si="46"/>
        <v>1.2469088335996459E-38</v>
      </c>
      <c r="HJ39" s="107">
        <f t="shared" si="46"/>
        <v>3.0127874604020249E-36</v>
      </c>
      <c r="HK39" s="107">
        <f t="shared" si="46"/>
        <v>1.2959862580286034E-38</v>
      </c>
      <c r="HL39" s="107">
        <f t="shared" si="46"/>
        <v>8.1402797255604257E-37</v>
      </c>
      <c r="HM39" s="107">
        <f t="shared" si="46"/>
        <v>2.9354779528206908E-36</v>
      </c>
      <c r="HN39" s="107">
        <f t="shared" si="46"/>
        <v>4.5169433102605367E-35</v>
      </c>
      <c r="HO39" s="107">
        <f t="shared" si="46"/>
        <v>3.4240884533557183E-34</v>
      </c>
      <c r="HP39" s="107">
        <f t="shared" si="46"/>
        <v>8.4118481732543398E-32</v>
      </c>
      <c r="HQ39" s="107">
        <f t="shared" si="46"/>
        <v>3.1552125028506676E-38</v>
      </c>
      <c r="HS39" s="107">
        <f t="shared" si="56"/>
        <v>2.5640686061145568E-57</v>
      </c>
      <c r="HT39" s="107">
        <f t="shared" si="47"/>
        <v>1.5178816354158056E-72</v>
      </c>
      <c r="HU39" s="107">
        <f t="shared" si="47"/>
        <v>1.5836017978304173E-75</v>
      </c>
      <c r="HV39" s="107">
        <f t="shared" si="47"/>
        <v>4.7364871000372569E-77</v>
      </c>
      <c r="HW39" s="107">
        <f t="shared" si="47"/>
        <v>2.0338137223534931E-81</v>
      </c>
      <c r="HX39" s="107">
        <f t="shared" si="47"/>
        <v>6.239822113662713E-91</v>
      </c>
      <c r="HY39" s="107">
        <f t="shared" si="47"/>
        <v>4.1677620814210098E-95</v>
      </c>
      <c r="HZ39" s="107">
        <f t="shared" si="47"/>
        <v>3.543115163346357E-88</v>
      </c>
      <c r="IA39" s="107">
        <f t="shared" si="47"/>
        <v>1.8926510549517657E-94</v>
      </c>
      <c r="IB39" s="107">
        <f t="shared" si="47"/>
        <v>5.2079191369444109E-90</v>
      </c>
      <c r="IC39" s="107">
        <f t="shared" si="47"/>
        <v>6.5217787191525628E-89</v>
      </c>
      <c r="ID39" s="107">
        <f t="shared" si="47"/>
        <v>9.8223429132051094E-87</v>
      </c>
      <c r="IE39" s="107">
        <f t="shared" si="47"/>
        <v>2.1619578756455239E-84</v>
      </c>
      <c r="IF39" s="107">
        <f t="shared" si="47"/>
        <v>1.4441533129930621E-78</v>
      </c>
      <c r="IG39" s="107">
        <f t="shared" si="47"/>
        <v>8.9492503256419994E-53</v>
      </c>
      <c r="II39" s="107">
        <f t="shared" si="57"/>
        <v>3.0367470782990632E-150</v>
      </c>
      <c r="IJ39" s="107">
        <f t="shared" si="48"/>
        <v>6.679955859692197E-184</v>
      </c>
      <c r="IK39" s="107">
        <f t="shared" si="48"/>
        <v>2.504334287644008E-192</v>
      </c>
      <c r="IL39" s="107">
        <f t="shared" si="48"/>
        <v>9.061790083116373E-198</v>
      </c>
      <c r="IM39" s="107">
        <f t="shared" si="48"/>
        <v>3.384664448955211E-210</v>
      </c>
      <c r="IN39" s="107">
        <f t="shared" si="48"/>
        <v>2.8447370254662595E-234</v>
      </c>
      <c r="IO39" s="107">
        <f t="shared" si="48"/>
        <v>1.6042588565850523E-246</v>
      </c>
      <c r="IP39" s="107">
        <f t="shared" si="48"/>
        <v>1.9925427265440712E-227</v>
      </c>
      <c r="IQ39" s="107">
        <f t="shared" si="48"/>
        <v>1.2729566630594281E-244</v>
      </c>
      <c r="IR39" s="107">
        <f t="shared" si="48"/>
        <v>1.6453393819649139E-232</v>
      </c>
      <c r="IS39" s="107">
        <f t="shared" si="48"/>
        <v>6.4016772752056437E-230</v>
      </c>
      <c r="IT39" s="107">
        <f t="shared" si="48"/>
        <v>3.5785630658985756E-224</v>
      </c>
      <c r="IU39" s="107">
        <f t="shared" si="48"/>
        <v>2.8524954145308575E-217</v>
      </c>
      <c r="IV39" s="107">
        <f t="shared" si="48"/>
        <v>7.5559678897342771E-204</v>
      </c>
      <c r="IW39" s="107">
        <f t="shared" si="48"/>
        <v>9.179578822755152E-239</v>
      </c>
      <c r="IY39" s="107">
        <f t="shared" si="58"/>
        <v>1.0988793838214929E-9</v>
      </c>
      <c r="IZ39" s="107">
        <f t="shared" si="49"/>
        <v>1.9865643411811727E-12</v>
      </c>
      <c r="JA39" s="107">
        <f t="shared" si="49"/>
        <v>8.2363828773970914E-13</v>
      </c>
      <c r="JB39" s="107">
        <f t="shared" si="49"/>
        <v>8.4853147355848931E-13</v>
      </c>
      <c r="JC39" s="107">
        <f t="shared" si="49"/>
        <v>2.2980537439804467E-13</v>
      </c>
      <c r="JD39" s="107">
        <f t="shared" si="49"/>
        <v>9.2271507379064664E-15</v>
      </c>
      <c r="JE39" s="107">
        <f t="shared" si="49"/>
        <v>2.5001683365701559E-15</v>
      </c>
      <c r="JF39" s="107">
        <f t="shared" si="49"/>
        <v>1.322690187432263E-14</v>
      </c>
      <c r="JG39" s="107">
        <f t="shared" si="49"/>
        <v>1.7659274279949662E-15</v>
      </c>
      <c r="JH39" s="107">
        <f t="shared" si="49"/>
        <v>9.8781409712316925E-15</v>
      </c>
      <c r="JI39" s="107">
        <f t="shared" si="49"/>
        <v>1.8293819624109063E-14</v>
      </c>
      <c r="JJ39" s="107">
        <f t="shared" si="49"/>
        <v>8.729763013793844E-14</v>
      </c>
      <c r="JK39" s="107">
        <f t="shared" si="49"/>
        <v>2.0426290440014358E-13</v>
      </c>
      <c r="JL39" s="107">
        <f t="shared" si="49"/>
        <v>1.935304912233343E-12</v>
      </c>
      <c r="JM39" s="107">
        <f t="shared" si="49"/>
        <v>5.2451359297967924E-15</v>
      </c>
    </row>
    <row r="40" spans="2:273" x14ac:dyDescent="0.25">
      <c r="B40" s="2">
        <v>12</v>
      </c>
      <c r="C40" s="37">
        <v>48.622999999999998</v>
      </c>
      <c r="D40" s="37">
        <v>49.917999999999999</v>
      </c>
      <c r="E40" s="37">
        <v>52</v>
      </c>
      <c r="F40" s="37">
        <v>52.115000000000002</v>
      </c>
      <c r="G40" s="37">
        <v>54.246000000000002</v>
      </c>
      <c r="H40" s="37">
        <v>55.148000000000003</v>
      </c>
      <c r="I40" s="37">
        <v>57.41</v>
      </c>
      <c r="J40" s="37">
        <v>54.82</v>
      </c>
      <c r="K40" s="37">
        <v>56.917999999999999</v>
      </c>
      <c r="L40" s="37">
        <v>59.148000000000003</v>
      </c>
      <c r="M40" s="37">
        <v>55.360999999999997</v>
      </c>
      <c r="N40" s="37">
        <v>53.279000000000003</v>
      </c>
      <c r="O40" s="37">
        <v>55.524999999999999</v>
      </c>
      <c r="P40" s="37">
        <v>57.262</v>
      </c>
      <c r="Q40" s="37">
        <v>53.360999999999997</v>
      </c>
      <c r="S40" s="4">
        <f t="shared" si="8"/>
        <v>50.052922845525728</v>
      </c>
      <c r="T40" s="4">
        <f t="shared" si="9"/>
        <v>49.45342802028626</v>
      </c>
      <c r="U40" s="4">
        <f t="shared" si="10"/>
        <v>51.359313602136687</v>
      </c>
      <c r="V40" s="4">
        <f t="shared" si="11"/>
        <v>51.273455268992102</v>
      </c>
      <c r="W40" s="4">
        <f t="shared" si="12"/>
        <v>53.521966085862438</v>
      </c>
      <c r="X40" s="4">
        <f t="shared" si="13"/>
        <v>54.60138770576993</v>
      </c>
      <c r="Y40" s="4">
        <f t="shared" si="14"/>
        <v>55.138829416122078</v>
      </c>
      <c r="Z40" s="4">
        <f t="shared" si="15"/>
        <v>53.917585164579847</v>
      </c>
      <c r="AA40" s="4">
        <f t="shared" si="16"/>
        <v>55.617073120043791</v>
      </c>
      <c r="AB40" s="4">
        <f t="shared" si="17"/>
        <v>57.955545178109645</v>
      </c>
      <c r="AC40" s="4">
        <f t="shared" si="18"/>
        <v>55.126202007402945</v>
      </c>
      <c r="AD40" s="4">
        <f t="shared" si="19"/>
        <v>52.7612806903958</v>
      </c>
      <c r="AE40" s="4">
        <f t="shared" si="20"/>
        <v>55.10235199631223</v>
      </c>
      <c r="AF40" s="4">
        <f t="shared" si="21"/>
        <v>56.943246209040154</v>
      </c>
      <c r="AG40" s="4">
        <f t="shared" si="21"/>
        <v>51.95946753521865</v>
      </c>
      <c r="AI40" s="4">
        <f t="shared" si="22"/>
        <v>-1.4299228455257307</v>
      </c>
      <c r="AJ40" s="4">
        <f t="shared" si="23"/>
        <v>0.46457197971373887</v>
      </c>
      <c r="AK40" s="4">
        <f t="shared" si="24"/>
        <v>0.64068639786331261</v>
      </c>
      <c r="AL40" s="4">
        <f t="shared" si="25"/>
        <v>0.84154473100790028</v>
      </c>
      <c r="AM40" s="4">
        <f t="shared" si="26"/>
        <v>0.72403391413756424</v>
      </c>
      <c r="AN40" s="4">
        <f t="shared" si="27"/>
        <v>0.54661229423007285</v>
      </c>
      <c r="AO40" s="4">
        <f t="shared" si="28"/>
        <v>2.2711705838779181</v>
      </c>
      <c r="AP40" s="4">
        <f t="shared" si="29"/>
        <v>0.90241483542015288</v>
      </c>
      <c r="AQ40" s="4">
        <f t="shared" si="30"/>
        <v>1.3009268799562079</v>
      </c>
      <c r="AR40" s="4">
        <f t="shared" si="31"/>
        <v>1.1924548218903581</v>
      </c>
      <c r="AS40" s="4">
        <f t="shared" si="32"/>
        <v>0.23479799259705203</v>
      </c>
      <c r="AT40" s="4">
        <f t="shared" si="33"/>
        <v>0.5177193096042032</v>
      </c>
      <c r="AU40" s="4">
        <f t="shared" si="34"/>
        <v>0.42264800368776889</v>
      </c>
      <c r="AV40" s="4">
        <f t="shared" si="35"/>
        <v>0.31875379095984613</v>
      </c>
      <c r="AW40" s="4">
        <f t="shared" si="35"/>
        <v>1.4015324647813472</v>
      </c>
      <c r="AY40" s="2">
        <f t="shared" si="50"/>
        <v>50.052918975867989</v>
      </c>
      <c r="AZ40" s="2">
        <f t="shared" si="36"/>
        <v>49.453428010500851</v>
      </c>
      <c r="BA40" s="2">
        <f t="shared" si="36"/>
        <v>51.359313597874191</v>
      </c>
      <c r="BB40" s="2">
        <f t="shared" si="36"/>
        <v>51.273455264634634</v>
      </c>
      <c r="BC40" s="2">
        <f t="shared" si="36"/>
        <v>53.521966084599839</v>
      </c>
      <c r="BD40" s="2">
        <f t="shared" si="36"/>
        <v>54.601387705708994</v>
      </c>
      <c r="BE40" s="2">
        <f t="shared" si="36"/>
        <v>55.138829416103732</v>
      </c>
      <c r="BF40" s="2">
        <f t="shared" si="36"/>
        <v>53.917585164494376</v>
      </c>
      <c r="BG40" s="2">
        <f t="shared" si="36"/>
        <v>55.617073120031385</v>
      </c>
      <c r="BH40" s="2">
        <f t="shared" si="36"/>
        <v>57.955545178045256</v>
      </c>
      <c r="BI40" s="2">
        <f t="shared" si="36"/>
        <v>55.126202007285556</v>
      </c>
      <c r="BJ40" s="2">
        <f t="shared" si="36"/>
        <v>52.761280689881147</v>
      </c>
      <c r="BK40" s="2">
        <f t="shared" si="36"/>
        <v>55.102351995210689</v>
      </c>
      <c r="BL40" s="2">
        <f t="shared" si="36"/>
        <v>56.943246200156786</v>
      </c>
      <c r="BM40" s="2">
        <f t="shared" si="36"/>
        <v>51.959467535184601</v>
      </c>
      <c r="BO40" s="2">
        <f t="shared" si="51"/>
        <v>48.622999999999998</v>
      </c>
      <c r="BP40" s="2">
        <f t="shared" si="37"/>
        <v>49.917999999999999</v>
      </c>
      <c r="BQ40" s="2">
        <f t="shared" si="37"/>
        <v>52</v>
      </c>
      <c r="BR40" s="2">
        <f t="shared" si="37"/>
        <v>52.115000000000002</v>
      </c>
      <c r="BS40" s="2">
        <f t="shared" si="37"/>
        <v>54.246000000000002</v>
      </c>
      <c r="BT40" s="2">
        <f t="shared" si="37"/>
        <v>55.148000000000003</v>
      </c>
      <c r="BU40" s="2">
        <f t="shared" si="37"/>
        <v>57.41</v>
      </c>
      <c r="BV40" s="2">
        <f t="shared" si="37"/>
        <v>54.82</v>
      </c>
      <c r="BW40" s="2">
        <f t="shared" si="37"/>
        <v>56.917999999999999</v>
      </c>
      <c r="BX40" s="2">
        <f t="shared" si="37"/>
        <v>59.148000000000003</v>
      </c>
      <c r="BY40" s="2">
        <f t="shared" si="37"/>
        <v>55.360999999999997</v>
      </c>
      <c r="BZ40" s="2">
        <f t="shared" si="37"/>
        <v>53.279000000000003</v>
      </c>
      <c r="CA40" s="2">
        <f t="shared" si="37"/>
        <v>55.524999999999999</v>
      </c>
      <c r="CB40" s="2">
        <f t="shared" si="37"/>
        <v>57.262</v>
      </c>
      <c r="CC40" s="2">
        <f t="shared" si="37"/>
        <v>53.360999999999997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50.052921763869143</v>
      </c>
      <c r="DL40" s="2">
        <f t="shared" si="40"/>
        <v>49.453402560455189</v>
      </c>
      <c r="DM40" s="2">
        <f t="shared" si="40"/>
        <v>51.359309625414895</v>
      </c>
      <c r="DN40" s="2">
        <f t="shared" si="40"/>
        <v>51.273408013276423</v>
      </c>
      <c r="DO40" s="2">
        <f t="shared" si="40"/>
        <v>53.52192605042017</v>
      </c>
      <c r="DP40" s="2">
        <f t="shared" si="40"/>
        <v>54.601376559714787</v>
      </c>
      <c r="DQ40" s="2">
        <f t="shared" si="40"/>
        <v>55.138811583577713</v>
      </c>
      <c r="DR40" s="2">
        <f t="shared" si="40"/>
        <v>53.917545148968692</v>
      </c>
      <c r="DS40" s="2">
        <f t="shared" si="40"/>
        <v>55.617013257575756</v>
      </c>
      <c r="DT40" s="2">
        <f t="shared" si="40"/>
        <v>57.955528743315504</v>
      </c>
      <c r="DU40" s="2">
        <f t="shared" si="40"/>
        <v>55.126170664629484</v>
      </c>
      <c r="DV40" s="2">
        <f t="shared" si="40"/>
        <v>52.761251336898397</v>
      </c>
      <c r="DW40" s="2">
        <f t="shared" si="40"/>
        <v>55.102278991596634</v>
      </c>
      <c r="DX40" s="2">
        <f t="shared" si="40"/>
        <v>56.943054054054059</v>
      </c>
      <c r="DY40" s="2">
        <f t="shared" si="40"/>
        <v>51.958850129773822</v>
      </c>
      <c r="EA40" s="2">
        <f t="shared" si="41"/>
        <v>49.492267029972751</v>
      </c>
      <c r="EB40" s="2">
        <f t="shared" si="41"/>
        <v>53.722096874999991</v>
      </c>
      <c r="EC40" s="2">
        <f t="shared" si="41"/>
        <v>52.061602029696232</v>
      </c>
      <c r="ED40" s="2">
        <f t="shared" si="41"/>
        <v>59.947766956188524</v>
      </c>
      <c r="EE40" s="2">
        <f t="shared" si="41"/>
        <v>60.349815979833394</v>
      </c>
      <c r="EF40" s="2">
        <f t="shared" si="41"/>
        <v>56.360221872098961</v>
      </c>
      <c r="EG40" s="2">
        <f t="shared" si="41"/>
        <v>57.457956459774323</v>
      </c>
      <c r="EH40" s="2">
        <f t="shared" si="41"/>
        <v>59.76194255821801</v>
      </c>
      <c r="EI40" s="2">
        <f t="shared" si="41"/>
        <v>64.408163857690141</v>
      </c>
      <c r="EJ40" s="2">
        <f t="shared" si="41"/>
        <v>60.436428353931575</v>
      </c>
      <c r="EK40" s="2">
        <f t="shared" si="41"/>
        <v>59.763910732365851</v>
      </c>
      <c r="EL40" s="2">
        <f t="shared" si="41"/>
        <v>56.571758184272689</v>
      </c>
      <c r="EM40" s="2">
        <f t="shared" si="41"/>
        <v>59.055514958022933</v>
      </c>
      <c r="EN40" s="2">
        <f t="shared" si="41"/>
        <v>61.012098281786947</v>
      </c>
      <c r="EO40" s="2">
        <f t="shared" si="41"/>
        <v>54.322320735090159</v>
      </c>
      <c r="EQ40" s="2">
        <f t="shared" si="42"/>
        <v>48.132950239381508</v>
      </c>
      <c r="ER40" s="2">
        <f t="shared" si="42"/>
        <v>49.965959840620734</v>
      </c>
      <c r="ES40" s="2">
        <f t="shared" si="42"/>
        <v>50.420055206746682</v>
      </c>
      <c r="ET40" s="2">
        <f t="shared" si="42"/>
        <v>51.955192605457093</v>
      </c>
      <c r="EU40" s="2">
        <f t="shared" si="42"/>
        <v>52.744203622240725</v>
      </c>
      <c r="EV40" s="2">
        <f t="shared" si="42"/>
        <v>55.652941821345706</v>
      </c>
      <c r="EW40" s="2">
        <f t="shared" si="42"/>
        <v>55.882383451704335</v>
      </c>
      <c r="EX40" s="2">
        <f t="shared" si="42"/>
        <v>57.614564105539408</v>
      </c>
      <c r="EY40" s="2">
        <f t="shared" si="42"/>
        <v>55.915716086184851</v>
      </c>
      <c r="EZ40" s="2">
        <f t="shared" si="42"/>
        <v>57.464073300646298</v>
      </c>
      <c r="FA40" s="2">
        <f t="shared" si="42"/>
        <v>56.266418053341191</v>
      </c>
      <c r="FB40" s="2">
        <f t="shared" si="42"/>
        <v>54.964491452683639</v>
      </c>
      <c r="FC40" s="2">
        <f t="shared" si="42"/>
        <v>58.218513362458459</v>
      </c>
      <c r="FD40" s="2">
        <f t="shared" si="42"/>
        <v>60.096569333424121</v>
      </c>
      <c r="FE40" s="2">
        <f t="shared" si="42"/>
        <v>60.460661494582276</v>
      </c>
      <c r="FG40" s="2">
        <f t="shared" si="43"/>
        <v>4.9727593751464069E-6</v>
      </c>
      <c r="FH40" s="2">
        <f t="shared" si="43"/>
        <v>5.962021365185663E-6</v>
      </c>
      <c r="FI40" s="2">
        <f t="shared" si="43"/>
        <v>5.6564183492292843E-6</v>
      </c>
      <c r="FJ40" s="2">
        <f t="shared" si="43"/>
        <v>5.4472450940813783E-6</v>
      </c>
      <c r="FK40" s="2">
        <f t="shared" si="43"/>
        <v>5.8633312786672904E-6</v>
      </c>
      <c r="FL40" s="2">
        <f t="shared" si="43"/>
        <v>6.3371089139891053E-6</v>
      </c>
      <c r="FM40" s="2">
        <f t="shared" si="43"/>
        <v>7.6892679395605775E-6</v>
      </c>
      <c r="FN40" s="2">
        <f t="shared" si="43"/>
        <v>6.8468181397897829E-6</v>
      </c>
      <c r="FO40" s="2">
        <f t="shared" si="43"/>
        <v>6.8093995999580954E-6</v>
      </c>
      <c r="FP40" s="2">
        <f t="shared" si="43"/>
        <v>6.624504358104101E-6</v>
      </c>
      <c r="FQ40" s="2">
        <f t="shared" si="43"/>
        <v>6.7581744977855071E-6</v>
      </c>
      <c r="FR40" s="2">
        <f t="shared" si="43"/>
        <v>7.7031702520079777E-6</v>
      </c>
      <c r="FS40" s="2">
        <f t="shared" si="43"/>
        <v>1.8466799308983797E-5</v>
      </c>
      <c r="FT40" s="2">
        <f t="shared" si="43"/>
        <v>4.7221436331387112E-5</v>
      </c>
      <c r="FU40" s="2">
        <f t="shared" si="43"/>
        <v>2.6122785525620966E-4</v>
      </c>
      <c r="FW40" s="2">
        <f t="shared" si="54"/>
        <v>5.1695460043845369E-14</v>
      </c>
      <c r="FX40" s="2">
        <f t="shared" si="44"/>
        <v>2.7664454773237631E-13</v>
      </c>
      <c r="FY40" s="2">
        <f t="shared" si="44"/>
        <v>2.077601242741023E-13</v>
      </c>
      <c r="FZ40" s="2">
        <f t="shared" si="44"/>
        <v>1.2272924253506928E-13</v>
      </c>
      <c r="GA40" s="2">
        <f t="shared" si="44"/>
        <v>1.2144911633691841E-13</v>
      </c>
      <c r="GB40" s="2">
        <f t="shared" si="44"/>
        <v>1.5071990359213223E-13</v>
      </c>
      <c r="GC40" s="2">
        <f t="shared" si="44"/>
        <v>2.1012712174891409E-13</v>
      </c>
      <c r="GD40" s="2">
        <f t="shared" si="44"/>
        <v>2.3742592223989429E-13</v>
      </c>
      <c r="GE40" s="2">
        <f t="shared" si="44"/>
        <v>2.0565056024171997E-13</v>
      </c>
      <c r="GF40" s="2">
        <f t="shared" si="44"/>
        <v>1.8186802758345558E-13</v>
      </c>
      <c r="GG40" s="2">
        <f t="shared" si="44"/>
        <v>1.6677928289514376E-13</v>
      </c>
      <c r="GH40" s="2">
        <f t="shared" si="44"/>
        <v>1.5136228452808009E-13</v>
      </c>
      <c r="GI40" s="2">
        <f t="shared" si="44"/>
        <v>1.3835167539559823E-12</v>
      </c>
      <c r="GJ40" s="2">
        <f t="shared" si="44"/>
        <v>1.1148464496486452E-11</v>
      </c>
      <c r="GK40" s="2">
        <f t="shared" si="44"/>
        <v>1.7164147877853236E-10</v>
      </c>
      <c r="GM40" s="107">
        <f t="shared" si="55"/>
        <v>2.210165234443307E-9</v>
      </c>
      <c r="GN40" s="107">
        <f t="shared" si="45"/>
        <v>5.0810599026487257E-12</v>
      </c>
      <c r="GO40" s="107">
        <f t="shared" si="45"/>
        <v>2.1665648729077553E-12</v>
      </c>
      <c r="GP40" s="107">
        <f t="shared" si="45"/>
        <v>2.2231260409740174E-12</v>
      </c>
      <c r="GQ40" s="107">
        <f t="shared" si="45"/>
        <v>6.3511731800160187E-13</v>
      </c>
      <c r="GR40" s="107">
        <f t="shared" si="45"/>
        <v>2.8887735444407089E-14</v>
      </c>
      <c r="GS40" s="107">
        <f t="shared" si="45"/>
        <v>8.3703425666052962E-15</v>
      </c>
      <c r="GT40" s="107">
        <f t="shared" si="45"/>
        <v>4.1157031682859642E-14</v>
      </c>
      <c r="GU40" s="107">
        <f t="shared" si="45"/>
        <v>5.9174273078172598E-15</v>
      </c>
      <c r="GV40" s="107">
        <f t="shared" si="45"/>
        <v>3.0975544810803897E-14</v>
      </c>
      <c r="GW40" s="107">
        <f t="shared" si="45"/>
        <v>5.6176453169093201E-14</v>
      </c>
      <c r="GX40" s="107">
        <f t="shared" si="45"/>
        <v>2.5594303894162925E-13</v>
      </c>
      <c r="GY40" s="107">
        <f t="shared" si="45"/>
        <v>5.6965624295536213E-13</v>
      </c>
      <c r="GZ40" s="107">
        <f t="shared" si="45"/>
        <v>4.9840714274554814E-12</v>
      </c>
      <c r="HA40" s="107">
        <f t="shared" si="45"/>
        <v>1.9105888288366875E-14</v>
      </c>
      <c r="HC40" s="107">
        <f t="shared" si="59"/>
        <v>8.7023316410917716E-23</v>
      </c>
      <c r="HD40" s="107">
        <f t="shared" si="46"/>
        <v>1.2720873071369727E-29</v>
      </c>
      <c r="HE40" s="107">
        <f t="shared" si="46"/>
        <v>1.1459559025432557E-30</v>
      </c>
      <c r="HF40" s="107">
        <f t="shared" si="46"/>
        <v>6.4018012673123902E-31</v>
      </c>
      <c r="HG40" s="107">
        <f t="shared" si="46"/>
        <v>1.9303099595624324E-32</v>
      </c>
      <c r="HH40" s="107">
        <f t="shared" si="46"/>
        <v>3.6387909054912848E-36</v>
      </c>
      <c r="HI40" s="107">
        <f t="shared" si="46"/>
        <v>1.3481353705042008E-37</v>
      </c>
      <c r="HJ40" s="107">
        <f t="shared" si="46"/>
        <v>2.7764445008038492E-35</v>
      </c>
      <c r="HK40" s="107">
        <f t="shared" si="46"/>
        <v>1.3852263837964348E-37</v>
      </c>
      <c r="HL40" s="107">
        <f t="shared" si="46"/>
        <v>7.6744860232057651E-36</v>
      </c>
      <c r="HM40" s="107">
        <f t="shared" si="46"/>
        <v>2.6678929684455094E-35</v>
      </c>
      <c r="HN40" s="107">
        <f t="shared" si="46"/>
        <v>3.8188224258580615E-34</v>
      </c>
      <c r="HO40" s="107">
        <f t="shared" si="46"/>
        <v>2.6294575136029162E-33</v>
      </c>
      <c r="HP40" s="107">
        <f t="shared" si="46"/>
        <v>5.5504909692274518E-31</v>
      </c>
      <c r="HQ40" s="107">
        <f t="shared" si="46"/>
        <v>3.7040010870584868E-37</v>
      </c>
      <c r="HS40" s="107">
        <f t="shared" si="56"/>
        <v>2.7803361357027055E-56</v>
      </c>
      <c r="HT40" s="107">
        <f t="shared" si="47"/>
        <v>3.5391599107396803E-71</v>
      </c>
      <c r="HU40" s="107">
        <f t="shared" si="47"/>
        <v>4.1098578469134231E-74</v>
      </c>
      <c r="HV40" s="107">
        <f t="shared" si="47"/>
        <v>1.2561258140044667E-75</v>
      </c>
      <c r="HW40" s="107">
        <f t="shared" si="47"/>
        <v>6.5714508290911231E-80</v>
      </c>
      <c r="HX40" s="107">
        <f t="shared" si="47"/>
        <v>3.1176444161053707E-89</v>
      </c>
      <c r="HY40" s="107">
        <f t="shared" si="47"/>
        <v>2.6486541195241754E-93</v>
      </c>
      <c r="HZ40" s="107">
        <f t="shared" si="47"/>
        <v>1.6682758819459036E-86</v>
      </c>
      <c r="IA40" s="107">
        <f t="shared" si="47"/>
        <v>1.1629394770181859E-92</v>
      </c>
      <c r="IB40" s="107">
        <f t="shared" si="47"/>
        <v>2.574863838420669E-88</v>
      </c>
      <c r="IC40" s="107">
        <f t="shared" si="47"/>
        <v>3.0448094401619562E-87</v>
      </c>
      <c r="ID40" s="107">
        <f t="shared" si="47"/>
        <v>4.1142065077230835E-85</v>
      </c>
      <c r="IE40" s="107">
        <f t="shared" si="47"/>
        <v>7.6317359168154422E-83</v>
      </c>
      <c r="IF40" s="107">
        <f t="shared" si="47"/>
        <v>3.9267054588753507E-77</v>
      </c>
      <c r="IG40" s="107">
        <f t="shared" si="47"/>
        <v>8.5598759376340981E-52</v>
      </c>
      <c r="II40" s="107">
        <f t="shared" si="57"/>
        <v>4.8820638474125503E-148</v>
      </c>
      <c r="IJ40" s="107">
        <f t="shared" si="48"/>
        <v>4.8577274059359985E-181</v>
      </c>
      <c r="IK40" s="107">
        <f t="shared" si="48"/>
        <v>2.3109473168058285E-189</v>
      </c>
      <c r="IL40" s="107">
        <f t="shared" si="48"/>
        <v>8.9875723726202133E-195</v>
      </c>
      <c r="IM40" s="107">
        <f t="shared" si="48"/>
        <v>5.1871455691674939E-207</v>
      </c>
      <c r="IN40" s="107">
        <f t="shared" si="48"/>
        <v>1.0797124969642686E-230</v>
      </c>
      <c r="IO40" s="107">
        <f t="shared" si="48"/>
        <v>1.0365896124533427E-242</v>
      </c>
      <c r="IP40" s="107">
        <f t="shared" si="48"/>
        <v>6.7127457103810883E-224</v>
      </c>
      <c r="IQ40" s="107">
        <f t="shared" si="48"/>
        <v>7.6348727720885591E-241</v>
      </c>
      <c r="IR40" s="107">
        <f t="shared" si="48"/>
        <v>6.1781616422479631E-229</v>
      </c>
      <c r="IS40" s="107">
        <f t="shared" si="48"/>
        <v>2.1402604957739019E-226</v>
      </c>
      <c r="IT40" s="107">
        <f t="shared" si="48"/>
        <v>9.5037716398682002E-221</v>
      </c>
      <c r="IU40" s="107">
        <f t="shared" si="48"/>
        <v>5.2063990540208145E-214</v>
      </c>
      <c r="IV40" s="107">
        <f t="shared" si="48"/>
        <v>8.1981689895729083E-201</v>
      </c>
      <c r="IW40" s="107">
        <f t="shared" si="48"/>
        <v>4.4391050438961662E-235</v>
      </c>
      <c r="IY40" s="107">
        <f t="shared" si="58"/>
        <v>2.2101652344433939E-9</v>
      </c>
      <c r="IZ40" s="107">
        <f t="shared" si="49"/>
        <v>5.0810599026487257E-12</v>
      </c>
      <c r="JA40" s="107">
        <f t="shared" si="49"/>
        <v>2.1665648729077553E-12</v>
      </c>
      <c r="JB40" s="107">
        <f t="shared" si="49"/>
        <v>2.2231260409740174E-12</v>
      </c>
      <c r="JC40" s="107">
        <f t="shared" si="49"/>
        <v>6.3511731800160187E-13</v>
      </c>
      <c r="JD40" s="107">
        <f t="shared" si="49"/>
        <v>2.8887735444407089E-14</v>
      </c>
      <c r="JE40" s="107">
        <f t="shared" si="49"/>
        <v>8.3703425666052962E-15</v>
      </c>
      <c r="JF40" s="107">
        <f t="shared" si="49"/>
        <v>4.1157031682859642E-14</v>
      </c>
      <c r="JG40" s="107">
        <f t="shared" si="49"/>
        <v>5.9174273078172598E-15</v>
      </c>
      <c r="JH40" s="107">
        <f t="shared" si="49"/>
        <v>3.0975544810803897E-14</v>
      </c>
      <c r="JI40" s="107">
        <f t="shared" si="49"/>
        <v>5.6176453169093201E-14</v>
      </c>
      <c r="JJ40" s="107">
        <f t="shared" si="49"/>
        <v>2.5594303894162925E-13</v>
      </c>
      <c r="JK40" s="107">
        <f t="shared" si="49"/>
        <v>5.6965624295536213E-13</v>
      </c>
      <c r="JL40" s="107">
        <f t="shared" si="49"/>
        <v>4.9840714274554814E-12</v>
      </c>
      <c r="JM40" s="107">
        <f t="shared" si="49"/>
        <v>1.9105888288366875E-14</v>
      </c>
    </row>
    <row r="41" spans="2:273" x14ac:dyDescent="0.25">
      <c r="B41" s="2">
        <v>13</v>
      </c>
      <c r="C41" s="37">
        <v>49.048999999999999</v>
      </c>
      <c r="D41" s="37">
        <v>49.540999999999997</v>
      </c>
      <c r="E41" s="37">
        <v>50.720999999999997</v>
      </c>
      <c r="F41" s="37">
        <v>51.82</v>
      </c>
      <c r="G41" s="37">
        <v>54.066000000000003</v>
      </c>
      <c r="H41" s="37">
        <v>56.066000000000003</v>
      </c>
      <c r="I41" s="37">
        <v>55.655999999999999</v>
      </c>
      <c r="J41" s="37">
        <v>55.41</v>
      </c>
      <c r="K41" s="37">
        <v>56.311</v>
      </c>
      <c r="L41" s="37">
        <v>58.459000000000003</v>
      </c>
      <c r="M41" s="37">
        <v>56.786999999999999</v>
      </c>
      <c r="N41" s="37">
        <v>53.097999999999999</v>
      </c>
      <c r="O41" s="37">
        <v>54.869</v>
      </c>
      <c r="P41" s="37">
        <v>55.951000000000001</v>
      </c>
      <c r="Q41" s="37">
        <v>54.082000000000001</v>
      </c>
      <c r="S41" s="4">
        <f t="shared" si="8"/>
        <v>50.051682002621014</v>
      </c>
      <c r="T41" s="4">
        <f t="shared" si="9"/>
        <v>49.547478990620412</v>
      </c>
      <c r="U41" s="4">
        <f t="shared" si="10"/>
        <v>51.502343513292836</v>
      </c>
      <c r="V41" s="4">
        <f t="shared" si="11"/>
        <v>51.425680965819119</v>
      </c>
      <c r="W41" s="4">
        <f t="shared" si="12"/>
        <v>53.659475307851899</v>
      </c>
      <c r="X41" s="4">
        <f t="shared" si="13"/>
        <v>54.720318345043232</v>
      </c>
      <c r="Y41" s="4">
        <f t="shared" si="14"/>
        <v>55.243870413440405</v>
      </c>
      <c r="Z41" s="4">
        <f t="shared" si="15"/>
        <v>54.06573968534925</v>
      </c>
      <c r="AA41" s="4">
        <f t="shared" si="16"/>
        <v>55.709977834066464</v>
      </c>
      <c r="AB41" s="4">
        <f t="shared" si="17"/>
        <v>58.009009611490377</v>
      </c>
      <c r="AC41" s="4">
        <f t="shared" si="18"/>
        <v>55.181722590465775</v>
      </c>
      <c r="AD41" s="4">
        <f t="shared" si="19"/>
        <v>52.886698315334726</v>
      </c>
      <c r="AE41" s="4">
        <f t="shared" si="20"/>
        <v>55.231667586153961</v>
      </c>
      <c r="AF41" s="4">
        <f t="shared" si="21"/>
        <v>57.065701892415063</v>
      </c>
      <c r="AG41" s="4">
        <f t="shared" si="21"/>
        <v>52.157282954978868</v>
      </c>
      <c r="AI41" s="4">
        <f t="shared" si="22"/>
        <v>-1.0026820026210146</v>
      </c>
      <c r="AJ41" s="4">
        <f t="shared" si="23"/>
        <v>-6.478990620415459E-3</v>
      </c>
      <c r="AK41" s="4">
        <f t="shared" si="24"/>
        <v>-0.78134351329283902</v>
      </c>
      <c r="AL41" s="4">
        <f t="shared" si="25"/>
        <v>0.39431903418088154</v>
      </c>
      <c r="AM41" s="4">
        <f t="shared" si="26"/>
        <v>0.40652469214810338</v>
      </c>
      <c r="AN41" s="4">
        <f t="shared" si="27"/>
        <v>1.3456816549567705</v>
      </c>
      <c r="AO41" s="4">
        <f t="shared" si="28"/>
        <v>0.41212958655959397</v>
      </c>
      <c r="AP41" s="4">
        <f t="shared" si="29"/>
        <v>1.3442603146507466</v>
      </c>
      <c r="AQ41" s="4">
        <f t="shared" si="30"/>
        <v>0.60102216593353575</v>
      </c>
      <c r="AR41" s="4">
        <f t="shared" si="31"/>
        <v>0.44999038850962592</v>
      </c>
      <c r="AS41" s="4">
        <f t="shared" si="32"/>
        <v>1.6052774095342244</v>
      </c>
      <c r="AT41" s="4">
        <f t="shared" si="33"/>
        <v>0.21130168466527266</v>
      </c>
      <c r="AU41" s="4">
        <f t="shared" si="34"/>
        <v>-0.362667586153961</v>
      </c>
      <c r="AV41" s="4">
        <f t="shared" si="35"/>
        <v>-1.1147018924150629</v>
      </c>
      <c r="AW41" s="4">
        <f t="shared" si="35"/>
        <v>1.9247170450211328</v>
      </c>
      <c r="AY41" s="2">
        <f t="shared" si="50"/>
        <v>50.051674453369877</v>
      </c>
      <c r="AZ41" s="2">
        <f t="shared" si="36"/>
        <v>49.547478966470074</v>
      </c>
      <c r="BA41" s="2">
        <f t="shared" si="36"/>
        <v>51.502343502478034</v>
      </c>
      <c r="BB41" s="2">
        <f t="shared" si="36"/>
        <v>51.425680954805486</v>
      </c>
      <c r="BC41" s="2">
        <f t="shared" si="36"/>
        <v>53.659475304489774</v>
      </c>
      <c r="BD41" s="2">
        <f t="shared" si="36"/>
        <v>54.720318344859898</v>
      </c>
      <c r="BE41" s="2">
        <f t="shared" si="36"/>
        <v>55.243870413381494</v>
      </c>
      <c r="BF41" s="2">
        <f t="shared" si="36"/>
        <v>54.065739685093718</v>
      </c>
      <c r="BG41" s="2">
        <f t="shared" si="36"/>
        <v>55.709977834026589</v>
      </c>
      <c r="BH41" s="2">
        <f t="shared" si="36"/>
        <v>58.009009611296392</v>
      </c>
      <c r="BI41" s="2">
        <f t="shared" si="36"/>
        <v>55.181722590119314</v>
      </c>
      <c r="BJ41" s="2">
        <f t="shared" si="36"/>
        <v>52.886698313883834</v>
      </c>
      <c r="BK41" s="2">
        <f t="shared" si="36"/>
        <v>55.231667583195076</v>
      </c>
      <c r="BL41" s="2">
        <f t="shared" si="36"/>
        <v>57.065701870347752</v>
      </c>
      <c r="BM41" s="2">
        <f t="shared" si="36"/>
        <v>52.157282954860605</v>
      </c>
      <c r="BO41" s="2">
        <f t="shared" si="51"/>
        <v>49.048999999999999</v>
      </c>
      <c r="BP41" s="2">
        <f t="shared" si="37"/>
        <v>49.540999999999997</v>
      </c>
      <c r="BQ41" s="2">
        <f t="shared" si="37"/>
        <v>50.720999999999997</v>
      </c>
      <c r="BR41" s="2">
        <f t="shared" si="37"/>
        <v>51.82</v>
      </c>
      <c r="BS41" s="2">
        <f t="shared" si="37"/>
        <v>54.066000000000003</v>
      </c>
      <c r="BT41" s="2">
        <f t="shared" si="37"/>
        <v>56.066000000000003</v>
      </c>
      <c r="BU41" s="2">
        <f t="shared" si="37"/>
        <v>55.655999999999999</v>
      </c>
      <c r="BV41" s="2">
        <f t="shared" si="37"/>
        <v>55.41</v>
      </c>
      <c r="BW41" s="2">
        <f t="shared" si="37"/>
        <v>56.311</v>
      </c>
      <c r="BX41" s="2">
        <f t="shared" si="37"/>
        <v>58.459000000000003</v>
      </c>
      <c r="BY41" s="2">
        <f t="shared" si="37"/>
        <v>56.786999999999999</v>
      </c>
      <c r="BZ41" s="2">
        <f t="shared" si="37"/>
        <v>53.097999999999999</v>
      </c>
      <c r="CA41" s="2">
        <f t="shared" si="37"/>
        <v>54.869</v>
      </c>
      <c r="CB41" s="2">
        <f t="shared" si="37"/>
        <v>55.951000000000001</v>
      </c>
      <c r="CC41" s="2">
        <f t="shared" si="37"/>
        <v>54.082000000000001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50.051678739468223</v>
      </c>
      <c r="DL41" s="2">
        <f t="shared" si="40"/>
        <v>49.547448790896162</v>
      </c>
      <c r="DM41" s="2">
        <f t="shared" si="40"/>
        <v>51.502340445708874</v>
      </c>
      <c r="DN41" s="2">
        <f t="shared" si="40"/>
        <v>51.425623992413456</v>
      </c>
      <c r="DO41" s="2">
        <f t="shared" si="40"/>
        <v>53.659427450980395</v>
      </c>
      <c r="DP41" s="2">
        <f t="shared" si="40"/>
        <v>54.720306372549011</v>
      </c>
      <c r="DQ41" s="2">
        <f t="shared" si="40"/>
        <v>55.243850439882699</v>
      </c>
      <c r="DR41" s="2">
        <f t="shared" si="40"/>
        <v>54.065692131398023</v>
      </c>
      <c r="DS41" s="2">
        <f t="shared" si="40"/>
        <v>55.709905303030304</v>
      </c>
      <c r="DT41" s="2">
        <f t="shared" si="40"/>
        <v>58.008990975935824</v>
      </c>
      <c r="DU41" s="2">
        <f t="shared" si="40"/>
        <v>55.181685255920549</v>
      </c>
      <c r="DV41" s="2">
        <f t="shared" si="40"/>
        <v>52.886664171122995</v>
      </c>
      <c r="DW41" s="2">
        <f t="shared" si="40"/>
        <v>55.231584313725484</v>
      </c>
      <c r="DX41" s="2">
        <f t="shared" si="40"/>
        <v>57.065486486486492</v>
      </c>
      <c r="DY41" s="2">
        <f t="shared" si="40"/>
        <v>52.156640786058588</v>
      </c>
      <c r="EA41" s="2">
        <f t="shared" si="41"/>
        <v>49.367034059945503</v>
      </c>
      <c r="EB41" s="2">
        <f t="shared" si="41"/>
        <v>53.567788020833326</v>
      </c>
      <c r="EC41" s="2">
        <f t="shared" si="41"/>
        <v>51.931601825364396</v>
      </c>
      <c r="ED41" s="2">
        <f t="shared" si="41"/>
        <v>59.732006450376801</v>
      </c>
      <c r="EE41" s="2">
        <f t="shared" si="41"/>
        <v>60.142338009644881</v>
      </c>
      <c r="EF41" s="2">
        <f t="shared" si="41"/>
        <v>56.220984427504874</v>
      </c>
      <c r="EG41" s="2">
        <f t="shared" si="41"/>
        <v>57.307186778415556</v>
      </c>
      <c r="EH41" s="2">
        <f t="shared" si="41"/>
        <v>59.582606682416454</v>
      </c>
      <c r="EI41" s="2">
        <f t="shared" si="41"/>
        <v>64.170786574443326</v>
      </c>
      <c r="EJ41" s="2">
        <f t="shared" si="41"/>
        <v>60.243515732282525</v>
      </c>
      <c r="EK41" s="2">
        <f t="shared" si="41"/>
        <v>59.569802294971318</v>
      </c>
      <c r="EL41" s="2">
        <f t="shared" si="41"/>
        <v>56.407372190347616</v>
      </c>
      <c r="EM41" s="2">
        <f t="shared" si="41"/>
        <v>58.889106361593939</v>
      </c>
      <c r="EN41" s="2">
        <f t="shared" si="41"/>
        <v>60.830313230240556</v>
      </c>
      <c r="EO41" s="2">
        <f t="shared" si="41"/>
        <v>54.215979498959783</v>
      </c>
      <c r="EQ41" s="2">
        <f t="shared" si="42"/>
        <v>48.02161462782874</v>
      </c>
      <c r="ER41" s="2">
        <f t="shared" si="42"/>
        <v>49.855202537485575</v>
      </c>
      <c r="ES41" s="2">
        <f t="shared" si="42"/>
        <v>50.307339875490278</v>
      </c>
      <c r="ET41" s="2">
        <f t="shared" si="42"/>
        <v>51.827612910958848</v>
      </c>
      <c r="EU41" s="2">
        <f t="shared" si="42"/>
        <v>52.6207639598938</v>
      </c>
      <c r="EV41" s="2">
        <f t="shared" si="42"/>
        <v>55.521301363109046</v>
      </c>
      <c r="EW41" s="2">
        <f t="shared" si="42"/>
        <v>55.74938154519797</v>
      </c>
      <c r="EX41" s="2">
        <f t="shared" si="42"/>
        <v>57.458490987376649</v>
      </c>
      <c r="EY41" s="2">
        <f t="shared" si="42"/>
        <v>55.774064668576152</v>
      </c>
      <c r="EZ41" s="2">
        <f t="shared" si="42"/>
        <v>57.304142693973056</v>
      </c>
      <c r="FA41" s="2">
        <f t="shared" si="42"/>
        <v>56.111310716994588</v>
      </c>
      <c r="FB41" s="2">
        <f t="shared" si="42"/>
        <v>54.817705573762616</v>
      </c>
      <c r="FC41" s="2">
        <f t="shared" si="42"/>
        <v>58.060376225739439</v>
      </c>
      <c r="FD41" s="2">
        <f t="shared" si="42"/>
        <v>59.925313610676113</v>
      </c>
      <c r="FE41" s="2">
        <f t="shared" si="42"/>
        <v>60.282675244957559</v>
      </c>
      <c r="FG41" s="2">
        <f t="shared" si="43"/>
        <v>6.2603250834791382E-6</v>
      </c>
      <c r="FH41" s="2">
        <f t="shared" si="43"/>
        <v>7.5057286155573266E-6</v>
      </c>
      <c r="FI41" s="2">
        <f t="shared" si="43"/>
        <v>7.1209983702373445E-6</v>
      </c>
      <c r="FJ41" s="2">
        <f t="shared" si="43"/>
        <v>6.8576656009516408E-6</v>
      </c>
      <c r="FK41" s="2">
        <f t="shared" si="43"/>
        <v>7.3814855381654012E-6</v>
      </c>
      <c r="FL41" s="2">
        <f t="shared" si="43"/>
        <v>7.9779343586260876E-6</v>
      </c>
      <c r="FM41" s="2">
        <f t="shared" si="43"/>
        <v>9.6801955344520168E-6</v>
      </c>
      <c r="FN41" s="2">
        <f t="shared" si="43"/>
        <v>8.6196180651246386E-6</v>
      </c>
      <c r="FO41" s="2">
        <f t="shared" si="43"/>
        <v>8.5725110810259975E-6</v>
      </c>
      <c r="FP41" s="2">
        <f t="shared" si="43"/>
        <v>8.3397425721940296E-6</v>
      </c>
      <c r="FQ41" s="2">
        <f t="shared" si="43"/>
        <v>8.5080227247263049E-6</v>
      </c>
      <c r="FR41" s="2">
        <f t="shared" si="43"/>
        <v>9.6976974391209386E-6</v>
      </c>
      <c r="FS41" s="2">
        <f t="shared" si="43"/>
        <v>2.2766635420981831E-5</v>
      </c>
      <c r="FT41" s="2">
        <f t="shared" si="43"/>
        <v>5.7209504750504604E-5</v>
      </c>
      <c r="FU41" s="2">
        <f t="shared" si="43"/>
        <v>3.1183192688262733E-4</v>
      </c>
      <c r="FW41" s="2">
        <f t="shared" si="54"/>
        <v>6.5080728323586029E-14</v>
      </c>
      <c r="FX41" s="2">
        <f t="shared" si="44"/>
        <v>3.4827485117456775E-13</v>
      </c>
      <c r="FY41" s="2">
        <f t="shared" si="44"/>
        <v>2.6155450000616731E-13</v>
      </c>
      <c r="FZ41" s="2">
        <f t="shared" si="44"/>
        <v>1.5450696219764325E-13</v>
      </c>
      <c r="GA41" s="2">
        <f t="shared" si="44"/>
        <v>1.5289537879648776E-13</v>
      </c>
      <c r="GB41" s="2">
        <f t="shared" si="44"/>
        <v>1.8974511669529463E-13</v>
      </c>
      <c r="GC41" s="2">
        <f t="shared" si="44"/>
        <v>2.6453437327686014E-13</v>
      </c>
      <c r="GD41" s="2">
        <f t="shared" si="44"/>
        <v>2.9890152692645017E-13</v>
      </c>
      <c r="GE41" s="2">
        <f t="shared" si="44"/>
        <v>2.5889871623799445E-13</v>
      </c>
      <c r="GF41" s="2">
        <f t="shared" si="44"/>
        <v>2.2895828151768379E-13</v>
      </c>
      <c r="GG41" s="2">
        <f t="shared" si="44"/>
        <v>2.0996267739749546E-13</v>
      </c>
      <c r="GH41" s="2">
        <f t="shared" si="44"/>
        <v>1.9055382637961152E-13</v>
      </c>
      <c r="GI41" s="2">
        <f t="shared" si="44"/>
        <v>1.7056641190775475E-12</v>
      </c>
      <c r="GJ41" s="2">
        <f t="shared" si="44"/>
        <v>1.3506673088700347E-11</v>
      </c>
      <c r="GK41" s="2">
        <f t="shared" si="44"/>
        <v>2.049015881083208E-10</v>
      </c>
      <c r="GM41" s="107">
        <f t="shared" si="55"/>
        <v>4.3904402885151668E-9</v>
      </c>
      <c r="GN41" s="107">
        <f t="shared" si="45"/>
        <v>1.2775145845478307E-11</v>
      </c>
      <c r="GO41" s="107">
        <f t="shared" si="45"/>
        <v>5.599745097829442E-12</v>
      </c>
      <c r="GP41" s="107">
        <f t="shared" si="45"/>
        <v>5.7237009823685448E-12</v>
      </c>
      <c r="GQ41" s="107">
        <f t="shared" si="45"/>
        <v>1.722987258511602E-12</v>
      </c>
      <c r="GR41" s="107">
        <f t="shared" si="45"/>
        <v>8.8555176723320032E-14</v>
      </c>
      <c r="GS41" s="107">
        <f t="shared" si="45"/>
        <v>2.7394584077673156E-14</v>
      </c>
      <c r="GT41" s="107">
        <f t="shared" si="45"/>
        <v>1.2539446277822593E-13</v>
      </c>
      <c r="GU41" s="107">
        <f t="shared" si="45"/>
        <v>1.9387858543424162E-14</v>
      </c>
      <c r="GV41" s="107">
        <f t="shared" si="45"/>
        <v>9.5097981353193699E-14</v>
      </c>
      <c r="GW41" s="107">
        <f t="shared" si="45"/>
        <v>1.6895533829493471E-13</v>
      </c>
      <c r="GX41" s="107">
        <f t="shared" si="45"/>
        <v>7.354349592521796E-13</v>
      </c>
      <c r="GY41" s="107">
        <f t="shared" si="45"/>
        <v>1.5590466136131023E-12</v>
      </c>
      <c r="GZ41" s="107">
        <f t="shared" si="45"/>
        <v>1.2614681702479689E-11</v>
      </c>
      <c r="HA41" s="107">
        <f t="shared" si="45"/>
        <v>6.7767981018779183E-14</v>
      </c>
      <c r="HC41" s="107">
        <f t="shared" si="59"/>
        <v>3.3344157788024702E-22</v>
      </c>
      <c r="HD41" s="107">
        <f t="shared" si="46"/>
        <v>7.73819710139641E-29</v>
      </c>
      <c r="HE41" s="107">
        <f t="shared" si="46"/>
        <v>7.3786118712986379E-30</v>
      </c>
      <c r="HF41" s="107">
        <f t="shared" si="46"/>
        <v>4.1274435061636228E-30</v>
      </c>
      <c r="HG41" s="107">
        <f t="shared" si="46"/>
        <v>1.383898529016883E-31</v>
      </c>
      <c r="HH41" s="107">
        <f t="shared" si="46"/>
        <v>3.341417540630882E-35</v>
      </c>
      <c r="HI41" s="107">
        <f t="shared" si="46"/>
        <v>1.4096679014573742E-36</v>
      </c>
      <c r="HJ41" s="107">
        <f t="shared" si="46"/>
        <v>2.4803990794068595E-34</v>
      </c>
      <c r="HK41" s="107">
        <f t="shared" si="46"/>
        <v>1.4323842258246183E-36</v>
      </c>
      <c r="HL41" s="107">
        <f t="shared" si="46"/>
        <v>7.0131523913245523E-35</v>
      </c>
      <c r="HM41" s="107">
        <f t="shared" si="46"/>
        <v>2.3514929526242012E-34</v>
      </c>
      <c r="HN41" s="107">
        <f t="shared" si="46"/>
        <v>3.1341745574134896E-33</v>
      </c>
      <c r="HO41" s="107">
        <f t="shared" si="46"/>
        <v>1.9639150384073399E-32</v>
      </c>
      <c r="HP41" s="107">
        <f t="shared" si="46"/>
        <v>3.5697067779703785E-30</v>
      </c>
      <c r="HQ41" s="107">
        <f t="shared" si="46"/>
        <v>4.193710211928807E-36</v>
      </c>
      <c r="HS41" s="107">
        <f t="shared" si="56"/>
        <v>2.9484735425348376E-55</v>
      </c>
      <c r="HT41" s="107">
        <f t="shared" si="47"/>
        <v>8.0035619913193271E-70</v>
      </c>
      <c r="HU41" s="107">
        <f t="shared" si="47"/>
        <v>1.0336665261862216E-72</v>
      </c>
      <c r="HV41" s="107">
        <f t="shared" si="47"/>
        <v>3.2290920672607035E-74</v>
      </c>
      <c r="HW41" s="107">
        <f t="shared" si="47"/>
        <v>2.0541416569532373E-78</v>
      </c>
      <c r="HX41" s="107">
        <f t="shared" si="47"/>
        <v>1.5003676125264639E-87</v>
      </c>
      <c r="HY41" s="107">
        <f t="shared" si="47"/>
        <v>1.6166419426643885E-91</v>
      </c>
      <c r="HZ41" s="107">
        <f t="shared" si="47"/>
        <v>7.5657954666829519E-85</v>
      </c>
      <c r="IA41" s="107">
        <f t="shared" si="47"/>
        <v>6.8654964558642321E-91</v>
      </c>
      <c r="IB41" s="107">
        <f t="shared" si="47"/>
        <v>1.2259677653167385E-86</v>
      </c>
      <c r="IC41" s="107">
        <f t="shared" si="47"/>
        <v>1.3698335040457945E-85</v>
      </c>
      <c r="ID41" s="107">
        <f t="shared" si="47"/>
        <v>1.6625687615586541E-83</v>
      </c>
      <c r="IE41" s="107">
        <f t="shared" si="47"/>
        <v>2.6050692856637074E-81</v>
      </c>
      <c r="IF41" s="107">
        <f t="shared" si="47"/>
        <v>1.0350893867568391E-75</v>
      </c>
      <c r="IG41" s="107">
        <f t="shared" si="47"/>
        <v>8.0113400448036454E-51</v>
      </c>
      <c r="II41" s="107">
        <f t="shared" si="57"/>
        <v>7.556219141378699E-146</v>
      </c>
      <c r="IJ41" s="107">
        <f t="shared" si="48"/>
        <v>3.3531289186193504E-178</v>
      </c>
      <c r="IK41" s="107">
        <f t="shared" si="48"/>
        <v>2.0214061745642674E-186</v>
      </c>
      <c r="IL41" s="107">
        <f t="shared" si="48"/>
        <v>8.4528617312498271E-192</v>
      </c>
      <c r="IM41" s="107">
        <f t="shared" si="48"/>
        <v>7.5131961604647986E-204</v>
      </c>
      <c r="IN41" s="107">
        <f t="shared" si="48"/>
        <v>3.8443205234832733E-227</v>
      </c>
      <c r="IO41" s="107">
        <f t="shared" si="48"/>
        <v>6.2525208656858489E-239</v>
      </c>
      <c r="IP41" s="107">
        <f t="shared" si="48"/>
        <v>2.1213647448880686E-220</v>
      </c>
      <c r="IQ41" s="107">
        <f t="shared" si="48"/>
        <v>4.2774183063123463E-237</v>
      </c>
      <c r="IR41" s="107">
        <f t="shared" si="48"/>
        <v>2.1755458903253577E-225</v>
      </c>
      <c r="IS41" s="107">
        <f t="shared" si="48"/>
        <v>6.7176825066124977E-223</v>
      </c>
      <c r="IT41" s="107">
        <f t="shared" si="48"/>
        <v>2.3742680501622027E-217</v>
      </c>
      <c r="IU41" s="107">
        <f t="shared" si="48"/>
        <v>8.9741931577564439E-211</v>
      </c>
      <c r="IV41" s="107">
        <f t="shared" si="48"/>
        <v>8.4369648694529847E-198</v>
      </c>
      <c r="IW41" s="107">
        <f t="shared" si="48"/>
        <v>2.0086875727713624E-231</v>
      </c>
      <c r="IY41" s="107">
        <f t="shared" si="58"/>
        <v>4.3904402885155001E-9</v>
      </c>
      <c r="IZ41" s="107">
        <f t="shared" si="49"/>
        <v>1.2775145845478307E-11</v>
      </c>
      <c r="JA41" s="107">
        <f t="shared" si="49"/>
        <v>5.599745097829442E-12</v>
      </c>
      <c r="JB41" s="107">
        <f t="shared" si="49"/>
        <v>5.7237009823685448E-12</v>
      </c>
      <c r="JC41" s="107">
        <f t="shared" si="49"/>
        <v>1.722987258511602E-12</v>
      </c>
      <c r="JD41" s="107">
        <f t="shared" si="49"/>
        <v>8.8555176723320032E-14</v>
      </c>
      <c r="JE41" s="107">
        <f t="shared" si="49"/>
        <v>2.7394584077673156E-14</v>
      </c>
      <c r="JF41" s="107">
        <f t="shared" si="49"/>
        <v>1.2539446277822593E-13</v>
      </c>
      <c r="JG41" s="107">
        <f t="shared" si="49"/>
        <v>1.9387858543424162E-14</v>
      </c>
      <c r="JH41" s="107">
        <f t="shared" si="49"/>
        <v>9.5097981353193699E-14</v>
      </c>
      <c r="JI41" s="107">
        <f t="shared" si="49"/>
        <v>1.6895533829493471E-13</v>
      </c>
      <c r="JJ41" s="107">
        <f t="shared" si="49"/>
        <v>7.354349592521796E-13</v>
      </c>
      <c r="JK41" s="107">
        <f t="shared" si="49"/>
        <v>1.5590466136131023E-12</v>
      </c>
      <c r="JL41" s="107">
        <f t="shared" si="49"/>
        <v>1.2614681702479689E-11</v>
      </c>
      <c r="JM41" s="107">
        <f t="shared" si="49"/>
        <v>6.7767981018779183E-14</v>
      </c>
    </row>
    <row r="42" spans="2:273" x14ac:dyDescent="0.25">
      <c r="B42" s="2">
        <v>14</v>
      </c>
      <c r="C42" s="37">
        <v>49.23</v>
      </c>
      <c r="D42" s="37">
        <v>49.869</v>
      </c>
      <c r="E42" s="37">
        <v>50.59</v>
      </c>
      <c r="F42" s="37">
        <v>51.786999999999999</v>
      </c>
      <c r="G42" s="37">
        <v>53.344000000000001</v>
      </c>
      <c r="H42" s="37">
        <v>55.557000000000002</v>
      </c>
      <c r="I42" s="37">
        <v>56.442999999999998</v>
      </c>
      <c r="J42" s="37">
        <v>55.328000000000003</v>
      </c>
      <c r="K42" s="37">
        <v>57.671999999999997</v>
      </c>
      <c r="L42" s="37">
        <v>57.884999999999998</v>
      </c>
      <c r="M42" s="37">
        <v>55.753999999999998</v>
      </c>
      <c r="N42" s="37">
        <v>52.573999999999998</v>
      </c>
      <c r="O42" s="37">
        <v>54.41</v>
      </c>
      <c r="P42" s="37">
        <v>56.671999999999997</v>
      </c>
      <c r="Q42" s="37">
        <v>54.164000000000001</v>
      </c>
      <c r="S42" s="4">
        <f t="shared" si="8"/>
        <v>50.050443883544837</v>
      </c>
      <c r="T42" s="4">
        <f t="shared" si="9"/>
        <v>49.641530721890994</v>
      </c>
      <c r="U42" s="4">
        <f t="shared" si="10"/>
        <v>51.645372693526689</v>
      </c>
      <c r="V42" s="4">
        <f t="shared" si="11"/>
        <v>51.577908533330742</v>
      </c>
      <c r="W42" s="4">
        <f t="shared" si="12"/>
        <v>53.796985898412366</v>
      </c>
      <c r="X42" s="4">
        <f t="shared" si="13"/>
        <v>54.839248665208792</v>
      </c>
      <c r="Y42" s="4">
        <f t="shared" si="14"/>
        <v>55.348911324014921</v>
      </c>
      <c r="Z42" s="4">
        <f t="shared" si="15"/>
        <v>54.213895427339502</v>
      </c>
      <c r="AA42" s="4">
        <f t="shared" si="16"/>
        <v>55.802885095212964</v>
      </c>
      <c r="AB42" s="4">
        <f t="shared" si="17"/>
        <v>58.062474082894404</v>
      </c>
      <c r="AC42" s="4">
        <f t="shared" si="18"/>
        <v>55.237244175382884</v>
      </c>
      <c r="AD42" s="4">
        <f t="shared" si="19"/>
        <v>53.012116454384753</v>
      </c>
      <c r="AE42" s="4">
        <f t="shared" si="20"/>
        <v>55.360984001614426</v>
      </c>
      <c r="AF42" s="4">
        <f t="shared" si="21"/>
        <v>57.188158827790929</v>
      </c>
      <c r="AG42" s="4">
        <f t="shared" si="21"/>
        <v>52.355084793932605</v>
      </c>
      <c r="AI42" s="4">
        <f t="shared" si="22"/>
        <v>-0.82044388354483999</v>
      </c>
      <c r="AJ42" s="4">
        <f t="shared" si="23"/>
        <v>0.2274692781090053</v>
      </c>
      <c r="AK42" s="4">
        <f t="shared" si="24"/>
        <v>-1.0553726935266852</v>
      </c>
      <c r="AL42" s="4">
        <f t="shared" si="25"/>
        <v>0.20909146666925693</v>
      </c>
      <c r="AM42" s="4">
        <f t="shared" si="26"/>
        <v>-0.45298589841236492</v>
      </c>
      <c r="AN42" s="4">
        <f t="shared" si="27"/>
        <v>0.71775133479120967</v>
      </c>
      <c r="AO42" s="4">
        <f t="shared" si="28"/>
        <v>1.094088675985077</v>
      </c>
      <c r="AP42" s="4">
        <f t="shared" si="29"/>
        <v>1.1141045726605014</v>
      </c>
      <c r="AQ42" s="4">
        <f t="shared" si="30"/>
        <v>1.8691149047870326</v>
      </c>
      <c r="AR42" s="4">
        <f t="shared" si="31"/>
        <v>-0.17747408289440614</v>
      </c>
      <c r="AS42" s="4">
        <f t="shared" si="32"/>
        <v>0.516755824617114</v>
      </c>
      <c r="AT42" s="4">
        <f t="shared" si="33"/>
        <v>-0.43811645438475466</v>
      </c>
      <c r="AU42" s="4">
        <f t="shared" si="34"/>
        <v>-0.95098400161442953</v>
      </c>
      <c r="AV42" s="4">
        <f t="shared" si="35"/>
        <v>-0.5161588277909317</v>
      </c>
      <c r="AW42" s="4">
        <f t="shared" si="35"/>
        <v>1.8089152060673968</v>
      </c>
      <c r="AY42" s="2">
        <f t="shared" si="50"/>
        <v>50.050429341999738</v>
      </c>
      <c r="AZ42" s="2">
        <f t="shared" si="36"/>
        <v>49.641530663319628</v>
      </c>
      <c r="BA42" s="2">
        <f t="shared" si="36"/>
        <v>51.645372666574538</v>
      </c>
      <c r="BB42" s="2">
        <f t="shared" si="36"/>
        <v>51.577908505984134</v>
      </c>
      <c r="BC42" s="2">
        <f t="shared" si="36"/>
        <v>53.796985889627123</v>
      </c>
      <c r="BD42" s="2">
        <f t="shared" si="36"/>
        <v>54.839248664668929</v>
      </c>
      <c r="BE42" s="2">
        <f t="shared" si="36"/>
        <v>55.348911323830066</v>
      </c>
      <c r="BF42" s="2">
        <f t="shared" si="36"/>
        <v>54.213895426591719</v>
      </c>
      <c r="BG42" s="2">
        <f t="shared" si="36"/>
        <v>55.802885095087667</v>
      </c>
      <c r="BH42" s="2">
        <f t="shared" si="36"/>
        <v>58.062474082322403</v>
      </c>
      <c r="BI42" s="2">
        <f t="shared" si="36"/>
        <v>55.23724417438175</v>
      </c>
      <c r="BJ42" s="2">
        <f t="shared" si="36"/>
        <v>53.012116450377299</v>
      </c>
      <c r="BK42" s="2">
        <f t="shared" si="36"/>
        <v>55.360983993817321</v>
      </c>
      <c r="BL42" s="2">
        <f t="shared" si="36"/>
        <v>57.188158773934859</v>
      </c>
      <c r="BM42" s="2">
        <f t="shared" si="36"/>
        <v>52.355084793532789</v>
      </c>
      <c r="BO42" s="2">
        <f t="shared" si="51"/>
        <v>49.23</v>
      </c>
      <c r="BP42" s="2">
        <f t="shared" si="37"/>
        <v>49.869</v>
      </c>
      <c r="BQ42" s="2">
        <f t="shared" si="37"/>
        <v>50.59</v>
      </c>
      <c r="BR42" s="2">
        <f t="shared" si="37"/>
        <v>51.786999999999999</v>
      </c>
      <c r="BS42" s="2">
        <f t="shared" si="37"/>
        <v>53.344000000000001</v>
      </c>
      <c r="BT42" s="2">
        <f t="shared" si="37"/>
        <v>55.557000000000002</v>
      </c>
      <c r="BU42" s="2">
        <f t="shared" si="37"/>
        <v>56.442999999999998</v>
      </c>
      <c r="BV42" s="2">
        <f t="shared" si="37"/>
        <v>55.328000000000003</v>
      </c>
      <c r="BW42" s="2">
        <f t="shared" si="37"/>
        <v>57.671999999999997</v>
      </c>
      <c r="BX42" s="2">
        <f t="shared" si="37"/>
        <v>57.884999999999998</v>
      </c>
      <c r="BY42" s="2">
        <f t="shared" si="37"/>
        <v>55.753999999999998</v>
      </c>
      <c r="BZ42" s="2">
        <f t="shared" si="37"/>
        <v>52.573999999999998</v>
      </c>
      <c r="CA42" s="2">
        <f t="shared" si="37"/>
        <v>54.41</v>
      </c>
      <c r="CB42" s="2">
        <f t="shared" si="37"/>
        <v>56.671999999999997</v>
      </c>
      <c r="CC42" s="2">
        <f t="shared" si="37"/>
        <v>54.164000000000001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50.050435715067309</v>
      </c>
      <c r="DL42" s="2">
        <f t="shared" si="40"/>
        <v>49.641495021337128</v>
      </c>
      <c r="DM42" s="2">
        <f t="shared" si="40"/>
        <v>51.645371266002854</v>
      </c>
      <c r="DN42" s="2">
        <f t="shared" si="40"/>
        <v>51.577839971550489</v>
      </c>
      <c r="DO42" s="2">
        <f t="shared" si="40"/>
        <v>53.796928851540613</v>
      </c>
      <c r="DP42" s="2">
        <f t="shared" si="40"/>
        <v>54.839236185383236</v>
      </c>
      <c r="DQ42" s="2">
        <f t="shared" si="40"/>
        <v>55.348889296187686</v>
      </c>
      <c r="DR42" s="2">
        <f t="shared" si="40"/>
        <v>54.213839113827362</v>
      </c>
      <c r="DS42" s="2">
        <f t="shared" si="40"/>
        <v>55.802797348484852</v>
      </c>
      <c r="DT42" s="2">
        <f t="shared" si="40"/>
        <v>58.062453208556143</v>
      </c>
      <c r="DU42" s="2">
        <f t="shared" si="40"/>
        <v>55.237199847211613</v>
      </c>
      <c r="DV42" s="2">
        <f t="shared" si="40"/>
        <v>53.012077005347592</v>
      </c>
      <c r="DW42" s="2">
        <f t="shared" si="40"/>
        <v>55.360889635854342</v>
      </c>
      <c r="DX42" s="2">
        <f t="shared" si="40"/>
        <v>57.187918918918925</v>
      </c>
      <c r="DY42" s="2">
        <f t="shared" si="40"/>
        <v>52.354431442343348</v>
      </c>
      <c r="EA42" s="2">
        <f t="shared" si="41"/>
        <v>49.241801089918255</v>
      </c>
      <c r="EB42" s="2">
        <f t="shared" si="41"/>
        <v>53.413479166666662</v>
      </c>
      <c r="EC42" s="2">
        <f t="shared" si="41"/>
        <v>51.80160162103256</v>
      </c>
      <c r="ED42" s="2">
        <f t="shared" si="41"/>
        <v>59.516245944565071</v>
      </c>
      <c r="EE42" s="2">
        <f t="shared" si="41"/>
        <v>59.934860039456368</v>
      </c>
      <c r="EF42" s="2">
        <f t="shared" si="41"/>
        <v>56.081746982910794</v>
      </c>
      <c r="EG42" s="2">
        <f t="shared" si="41"/>
        <v>57.156417097056789</v>
      </c>
      <c r="EH42" s="2">
        <f t="shared" si="41"/>
        <v>59.403270806614898</v>
      </c>
      <c r="EI42" s="2">
        <f t="shared" si="41"/>
        <v>63.933409291196504</v>
      </c>
      <c r="EJ42" s="2">
        <f t="shared" si="41"/>
        <v>60.050603110633467</v>
      </c>
      <c r="EK42" s="2">
        <f t="shared" si="41"/>
        <v>59.375693857576785</v>
      </c>
      <c r="EL42" s="2">
        <f t="shared" si="41"/>
        <v>56.242986196422535</v>
      </c>
      <c r="EM42" s="2">
        <f t="shared" si="41"/>
        <v>58.722697765164945</v>
      </c>
      <c r="EN42" s="2">
        <f t="shared" si="41"/>
        <v>60.648528178694164</v>
      </c>
      <c r="EO42" s="2">
        <f t="shared" si="41"/>
        <v>54.109638262829407</v>
      </c>
      <c r="EQ42" s="2">
        <f t="shared" si="42"/>
        <v>47.910279016275979</v>
      </c>
      <c r="ER42" s="2">
        <f t="shared" si="42"/>
        <v>49.744445234350422</v>
      </c>
      <c r="ES42" s="2">
        <f t="shared" si="42"/>
        <v>50.194624544233882</v>
      </c>
      <c r="ET42" s="2">
        <f t="shared" si="42"/>
        <v>51.700033216460604</v>
      </c>
      <c r="EU42" s="2">
        <f t="shared" si="42"/>
        <v>52.497324297546875</v>
      </c>
      <c r="EV42" s="2">
        <f t="shared" si="42"/>
        <v>55.389660904872386</v>
      </c>
      <c r="EW42" s="2">
        <f t="shared" si="42"/>
        <v>55.616379638691605</v>
      </c>
      <c r="EX42" s="2">
        <f t="shared" si="42"/>
        <v>57.302417869213883</v>
      </c>
      <c r="EY42" s="2">
        <f t="shared" si="42"/>
        <v>55.63241325096746</v>
      </c>
      <c r="EZ42" s="2">
        <f t="shared" si="42"/>
        <v>57.144212087299806</v>
      </c>
      <c r="FA42" s="2">
        <f t="shared" si="42"/>
        <v>55.956203380647977</v>
      </c>
      <c r="FB42" s="2">
        <f t="shared" si="42"/>
        <v>54.670919694841594</v>
      </c>
      <c r="FC42" s="2">
        <f t="shared" si="42"/>
        <v>57.902239089020419</v>
      </c>
      <c r="FD42" s="2">
        <f t="shared" si="42"/>
        <v>59.754057887928099</v>
      </c>
      <c r="FE42" s="2">
        <f t="shared" si="42"/>
        <v>60.104688995332843</v>
      </c>
      <c r="FG42" s="2">
        <f t="shared" si="43"/>
        <v>7.88126955848329E-6</v>
      </c>
      <c r="FH42" s="2">
        <f t="shared" si="43"/>
        <v>9.4491341244829473E-6</v>
      </c>
      <c r="FI42" s="2">
        <f t="shared" si="43"/>
        <v>8.9647892762915248E-6</v>
      </c>
      <c r="FJ42" s="2">
        <f t="shared" si="43"/>
        <v>8.6332741611768831E-6</v>
      </c>
      <c r="FK42" s="2">
        <f t="shared" si="43"/>
        <v>9.2927219600338788E-6</v>
      </c>
      <c r="FL42" s="2">
        <f t="shared" si="43"/>
        <v>1.0043603550729385E-5</v>
      </c>
      <c r="FM42" s="2">
        <f t="shared" si="43"/>
        <v>1.2186613604337284E-5</v>
      </c>
      <c r="FN42" s="2">
        <f t="shared" si="43"/>
        <v>1.0851432003505485E-5</v>
      </c>
      <c r="FO42" s="2">
        <f t="shared" si="43"/>
        <v>1.0792128088141137E-5</v>
      </c>
      <c r="FP42" s="2">
        <f t="shared" si="43"/>
        <v>1.0499091180520747E-5</v>
      </c>
      <c r="FQ42" s="2">
        <f t="shared" si="43"/>
        <v>1.0710942416681507E-5</v>
      </c>
      <c r="FR42" s="2">
        <f t="shared" si="43"/>
        <v>1.220864708632822E-5</v>
      </c>
      <c r="FS42" s="2">
        <f t="shared" si="43"/>
        <v>2.8067623456511363E-5</v>
      </c>
      <c r="FT42" s="2">
        <f t="shared" si="43"/>
        <v>6.9310058593450403E-5</v>
      </c>
      <c r="FU42" s="2">
        <f t="shared" si="43"/>
        <v>3.7223517786587915E-4</v>
      </c>
      <c r="FW42" s="2">
        <f t="shared" si="54"/>
        <v>8.1931782704633689E-14</v>
      </c>
      <c r="FX42" s="2">
        <f t="shared" si="44"/>
        <v>4.384520604324566E-13</v>
      </c>
      <c r="FY42" s="2">
        <f t="shared" si="44"/>
        <v>3.2927760662685909E-13</v>
      </c>
      <c r="FZ42" s="2">
        <f t="shared" si="44"/>
        <v>1.9451274100972589E-13</v>
      </c>
      <c r="GA42" s="2">
        <f t="shared" si="44"/>
        <v>1.9248387771278574E-13</v>
      </c>
      <c r="GB42" s="2">
        <f t="shared" si="44"/>
        <v>2.3887494917154419E-13</v>
      </c>
      <c r="GC42" s="2">
        <f t="shared" si="44"/>
        <v>3.3302904481125995E-13</v>
      </c>
      <c r="GD42" s="2">
        <f t="shared" si="44"/>
        <v>3.7629472787175713E-13</v>
      </c>
      <c r="GE42" s="2">
        <f t="shared" si="44"/>
        <v>3.2593417295287621E-13</v>
      </c>
      <c r="GF42" s="2">
        <f t="shared" si="44"/>
        <v>2.8824139884331756E-13</v>
      </c>
      <c r="GG42" s="2">
        <f t="shared" si="44"/>
        <v>2.6432735010403329E-13</v>
      </c>
      <c r="GH42" s="2">
        <f t="shared" si="44"/>
        <v>2.3989305434389465E-13</v>
      </c>
      <c r="GI42" s="2">
        <f t="shared" si="44"/>
        <v>2.1028224477872502E-12</v>
      </c>
      <c r="GJ42" s="2">
        <f t="shared" si="44"/>
        <v>1.6363708022968163E-11</v>
      </c>
      <c r="GK42" s="2">
        <f t="shared" si="44"/>
        <v>2.4460672972419354E-10</v>
      </c>
      <c r="GM42" s="107">
        <f t="shared" si="55"/>
        <v>8.6139925768366875E-9</v>
      </c>
      <c r="GN42" s="107">
        <f t="shared" si="45"/>
        <v>3.1574922032555617E-11</v>
      </c>
      <c r="GO42" s="107">
        <f t="shared" si="45"/>
        <v>1.4221033956076609E-11</v>
      </c>
      <c r="GP42" s="107">
        <f t="shared" si="45"/>
        <v>1.4481429240071047E-11</v>
      </c>
      <c r="GQ42" s="107">
        <f t="shared" si="45"/>
        <v>4.5882763723698797E-12</v>
      </c>
      <c r="GR42" s="107">
        <f t="shared" si="45"/>
        <v>2.6581179250941597E-13</v>
      </c>
      <c r="GS42" s="107">
        <f t="shared" si="45"/>
        <v>8.7647443417780253E-14</v>
      </c>
      <c r="GT42" s="107">
        <f t="shared" si="45"/>
        <v>3.7408166933679115E-13</v>
      </c>
      <c r="GU42" s="107">
        <f t="shared" si="45"/>
        <v>6.2111067022256862E-14</v>
      </c>
      <c r="GV42" s="107">
        <f t="shared" si="45"/>
        <v>2.8584958864503335E-13</v>
      </c>
      <c r="GW42" s="107">
        <f t="shared" si="45"/>
        <v>4.9769413939767575E-13</v>
      </c>
      <c r="GX42" s="107">
        <f t="shared" si="45"/>
        <v>2.0711461793343314E-12</v>
      </c>
      <c r="GY42" s="107">
        <f t="shared" si="45"/>
        <v>4.1872930191402882E-12</v>
      </c>
      <c r="GZ42" s="107">
        <f t="shared" si="45"/>
        <v>3.1378386721111383E-11</v>
      </c>
      <c r="HA42" s="107">
        <f t="shared" si="45"/>
        <v>2.3406476368677112E-13</v>
      </c>
      <c r="HC42" s="107">
        <f t="shared" si="59"/>
        <v>1.2543572435135957E-21</v>
      </c>
      <c r="HD42" s="107">
        <f t="shared" si="46"/>
        <v>4.5896682263134988E-28</v>
      </c>
      <c r="HE42" s="107">
        <f t="shared" si="46"/>
        <v>4.6292500378214564E-29</v>
      </c>
      <c r="HF42" s="107">
        <f t="shared" si="46"/>
        <v>2.5934031795382357E-29</v>
      </c>
      <c r="HG42" s="107">
        <f t="shared" si="46"/>
        <v>9.6535012651724158E-31</v>
      </c>
      <c r="HH42" s="107">
        <f t="shared" si="46"/>
        <v>2.9745970617663104E-34</v>
      </c>
      <c r="HI42" s="107">
        <f t="shared" si="46"/>
        <v>1.4255650707121689E-35</v>
      </c>
      <c r="HJ42" s="107">
        <f t="shared" si="46"/>
        <v>2.1481696496757533E-33</v>
      </c>
      <c r="HK42" s="107">
        <f t="shared" si="46"/>
        <v>1.432910648295742E-35</v>
      </c>
      <c r="HL42" s="107">
        <f t="shared" si="46"/>
        <v>6.212030850496784E-34</v>
      </c>
      <c r="HM42" s="107">
        <f t="shared" si="46"/>
        <v>2.0100506405331446E-33</v>
      </c>
      <c r="HN42" s="107">
        <f t="shared" si="46"/>
        <v>2.4970551398157277E-32</v>
      </c>
      <c r="HO42" s="107">
        <f t="shared" si="46"/>
        <v>1.426647862044801E-31</v>
      </c>
      <c r="HP42" s="107">
        <f t="shared" si="46"/>
        <v>2.2376751251251085E-29</v>
      </c>
      <c r="HQ42" s="107">
        <f t="shared" si="46"/>
        <v>4.5794500709074245E-35</v>
      </c>
      <c r="HS42" s="107">
        <f t="shared" si="56"/>
        <v>3.0579483439035394E-54</v>
      </c>
      <c r="HT42" s="107">
        <f t="shared" si="47"/>
        <v>1.75544849510624E-68</v>
      </c>
      <c r="HU42" s="107">
        <f t="shared" si="47"/>
        <v>2.5194615086944209E-71</v>
      </c>
      <c r="HV42" s="107">
        <f t="shared" si="47"/>
        <v>8.0463510090211109E-73</v>
      </c>
      <c r="HW42" s="107">
        <f t="shared" si="47"/>
        <v>6.2118264803948967E-77</v>
      </c>
      <c r="HX42" s="107">
        <f t="shared" si="47"/>
        <v>6.9548262863227571E-86</v>
      </c>
      <c r="HY42" s="107">
        <f t="shared" si="47"/>
        <v>9.4769700964748016E-90</v>
      </c>
      <c r="HZ42" s="107">
        <f t="shared" si="47"/>
        <v>3.3048081907039766E-83</v>
      </c>
      <c r="IA42" s="107">
        <f t="shared" si="47"/>
        <v>3.8941785590615588E-89</v>
      </c>
      <c r="IB42" s="107">
        <f t="shared" si="47"/>
        <v>5.6213338210787014E-85</v>
      </c>
      <c r="IC42" s="107">
        <f t="shared" si="47"/>
        <v>5.9386789553591916E-84</v>
      </c>
      <c r="ID42" s="107">
        <f t="shared" si="47"/>
        <v>6.4818124377044363E-82</v>
      </c>
      <c r="IE42" s="107">
        <f t="shared" si="47"/>
        <v>8.5987593886568072E-80</v>
      </c>
      <c r="IF42" s="107">
        <f t="shared" si="47"/>
        <v>2.6452249831818433E-74</v>
      </c>
      <c r="IG42" s="107">
        <f t="shared" si="47"/>
        <v>7.3366959536454742E-50</v>
      </c>
      <c r="II42" s="107">
        <f t="shared" si="57"/>
        <v>1.1259322523227619E-143</v>
      </c>
      <c r="IJ42" s="107">
        <f t="shared" si="48"/>
        <v>2.1969762511346977E-175</v>
      </c>
      <c r="IK42" s="107">
        <f t="shared" si="48"/>
        <v>1.6760360427641174E-183</v>
      </c>
      <c r="IL42" s="107">
        <f t="shared" si="48"/>
        <v>7.5387352830595277E-189</v>
      </c>
      <c r="IM42" s="107">
        <f t="shared" si="48"/>
        <v>1.0285014263415477E-200</v>
      </c>
      <c r="IN42" s="107">
        <f t="shared" si="48"/>
        <v>1.2840351834211014E-223</v>
      </c>
      <c r="IO42" s="107">
        <f t="shared" si="48"/>
        <v>3.520624962447802E-235</v>
      </c>
      <c r="IP42" s="107">
        <f t="shared" si="48"/>
        <v>6.2885935869461312E-217</v>
      </c>
      <c r="IQ42" s="107">
        <f t="shared" si="48"/>
        <v>2.2384830113100185E-233</v>
      </c>
      <c r="IR42" s="107">
        <f t="shared" si="48"/>
        <v>7.1842735217276739E-222</v>
      </c>
      <c r="IS42" s="107">
        <f t="shared" si="48"/>
        <v>1.9794872512751868E-219</v>
      </c>
      <c r="IT42" s="107">
        <f t="shared" si="48"/>
        <v>5.579693657554784E-214</v>
      </c>
      <c r="IU42" s="107">
        <f t="shared" si="48"/>
        <v>1.4608284816106606E-207</v>
      </c>
      <c r="IV42" s="107">
        <f t="shared" si="48"/>
        <v>8.2356637973246198E-195</v>
      </c>
      <c r="IW42" s="107">
        <f t="shared" si="48"/>
        <v>8.5049955823965237E-228</v>
      </c>
      <c r="IY42" s="107">
        <f t="shared" si="58"/>
        <v>8.6139925768379415E-9</v>
      </c>
      <c r="IZ42" s="107">
        <f t="shared" si="49"/>
        <v>3.1574922032555617E-11</v>
      </c>
      <c r="JA42" s="107">
        <f t="shared" si="49"/>
        <v>1.4221033956076609E-11</v>
      </c>
      <c r="JB42" s="107">
        <f t="shared" si="49"/>
        <v>1.4481429240071047E-11</v>
      </c>
      <c r="JC42" s="107">
        <f t="shared" si="49"/>
        <v>4.5882763723698797E-12</v>
      </c>
      <c r="JD42" s="107">
        <f t="shared" si="49"/>
        <v>2.6581179250941597E-13</v>
      </c>
      <c r="JE42" s="107">
        <f t="shared" si="49"/>
        <v>8.7647443417780253E-14</v>
      </c>
      <c r="JF42" s="107">
        <f t="shared" si="49"/>
        <v>3.7408166933679115E-13</v>
      </c>
      <c r="JG42" s="107">
        <f t="shared" si="49"/>
        <v>6.2111067022256862E-14</v>
      </c>
      <c r="JH42" s="107">
        <f t="shared" si="49"/>
        <v>2.8584958864503335E-13</v>
      </c>
      <c r="JI42" s="107">
        <f t="shared" si="49"/>
        <v>4.9769413939767575E-13</v>
      </c>
      <c r="JJ42" s="107">
        <f t="shared" si="49"/>
        <v>2.0711461793343314E-12</v>
      </c>
      <c r="JK42" s="107">
        <f t="shared" si="49"/>
        <v>4.1872930191402882E-12</v>
      </c>
      <c r="JL42" s="107">
        <f t="shared" si="49"/>
        <v>3.1378386721111383E-11</v>
      </c>
      <c r="JM42" s="107">
        <f t="shared" si="49"/>
        <v>2.3406476368677112E-13</v>
      </c>
    </row>
    <row r="43" spans="2:273" x14ac:dyDescent="0.25">
      <c r="B43" s="2">
        <v>15</v>
      </c>
      <c r="C43" s="37">
        <v>48.344000000000001</v>
      </c>
      <c r="D43" s="37">
        <v>49.311</v>
      </c>
      <c r="E43" s="37">
        <v>52.508000000000003</v>
      </c>
      <c r="F43" s="37">
        <v>51.148000000000003</v>
      </c>
      <c r="G43" s="37">
        <v>54.869</v>
      </c>
      <c r="H43" s="37">
        <v>54.59</v>
      </c>
      <c r="I43" s="37">
        <v>56.738</v>
      </c>
      <c r="J43" s="37">
        <v>55.720999999999997</v>
      </c>
      <c r="K43" s="37">
        <v>56.311</v>
      </c>
      <c r="L43" s="37">
        <v>58.344000000000001</v>
      </c>
      <c r="M43" s="37">
        <v>54.459000000000003</v>
      </c>
      <c r="N43" s="37">
        <v>52.033000000000001</v>
      </c>
      <c r="O43" s="37">
        <v>55.459000000000003</v>
      </c>
      <c r="P43" s="37">
        <v>57.344000000000001</v>
      </c>
      <c r="Q43" s="37">
        <v>54.148000000000003</v>
      </c>
      <c r="S43" s="4">
        <f t="shared" si="8"/>
        <v>50.049211093454765</v>
      </c>
      <c r="T43" s="4">
        <f t="shared" si="9"/>
        <v>49.735583307495361</v>
      </c>
      <c r="U43" s="4">
        <f t="shared" si="10"/>
        <v>51.788400834063111</v>
      </c>
      <c r="V43" s="4">
        <f t="shared" si="11"/>
        <v>51.730138297540876</v>
      </c>
      <c r="W43" s="4">
        <f t="shared" si="12"/>
        <v>53.934498045300629</v>
      </c>
      <c r="X43" s="4">
        <f t="shared" si="13"/>
        <v>54.95817844592613</v>
      </c>
      <c r="Y43" s="4">
        <f t="shared" si="14"/>
        <v>55.453951959518925</v>
      </c>
      <c r="Z43" s="4">
        <f t="shared" si="15"/>
        <v>54.362052517991714</v>
      </c>
      <c r="AA43" s="4">
        <f t="shared" si="16"/>
        <v>55.895795373257187</v>
      </c>
      <c r="AB43" s="4">
        <f t="shared" si="17"/>
        <v>58.115938464801879</v>
      </c>
      <c r="AC43" s="4">
        <f t="shared" si="18"/>
        <v>55.292766879804319</v>
      </c>
      <c r="AD43" s="4">
        <f t="shared" si="19"/>
        <v>53.137535054481027</v>
      </c>
      <c r="AE43" s="4">
        <f t="shared" si="20"/>
        <v>55.49030107374162</v>
      </c>
      <c r="AF43" s="4">
        <f t="shared" si="21"/>
        <v>57.310616522120966</v>
      </c>
      <c r="AG43" s="4">
        <f t="shared" si="21"/>
        <v>52.552866863035355</v>
      </c>
      <c r="AI43" s="4">
        <f t="shared" si="22"/>
        <v>-1.7052110934547642</v>
      </c>
      <c r="AJ43" s="4">
        <f t="shared" si="23"/>
        <v>-0.42458330749536088</v>
      </c>
      <c r="AK43" s="4">
        <f t="shared" si="24"/>
        <v>0.71959916593689144</v>
      </c>
      <c r="AL43" s="4">
        <f t="shared" si="25"/>
        <v>-0.58213829754087243</v>
      </c>
      <c r="AM43" s="4">
        <f t="shared" si="26"/>
        <v>0.93450195469937114</v>
      </c>
      <c r="AN43" s="4">
        <f t="shared" si="27"/>
        <v>-0.36817844592612659</v>
      </c>
      <c r="AO43" s="4">
        <f t="shared" si="28"/>
        <v>1.2840480404810748</v>
      </c>
      <c r="AP43" s="4">
        <f t="shared" si="29"/>
        <v>1.3589474820082827</v>
      </c>
      <c r="AQ43" s="4">
        <f t="shared" si="30"/>
        <v>0.41520462674281333</v>
      </c>
      <c r="AR43" s="4">
        <f t="shared" si="31"/>
        <v>0.22806153519812256</v>
      </c>
      <c r="AS43" s="4">
        <f t="shared" si="32"/>
        <v>-0.83376687980431541</v>
      </c>
      <c r="AT43" s="4">
        <f t="shared" si="33"/>
        <v>-1.1045350544810262</v>
      </c>
      <c r="AU43" s="4">
        <f t="shared" si="34"/>
        <v>-3.1301073741616392E-2</v>
      </c>
      <c r="AV43" s="4">
        <f t="shared" si="35"/>
        <v>3.3383477879034729E-2</v>
      </c>
      <c r="AW43" s="4">
        <f t="shared" si="35"/>
        <v>1.5951331369646482</v>
      </c>
      <c r="AY43" s="2">
        <f t="shared" si="50"/>
        <v>50.049183437248935</v>
      </c>
      <c r="AZ43" s="2">
        <f t="shared" si="36"/>
        <v>49.735583167901801</v>
      </c>
      <c r="BA43" s="2">
        <f t="shared" si="36"/>
        <v>51.788400768086753</v>
      </c>
      <c r="BB43" s="2">
        <f t="shared" si="36"/>
        <v>51.730138230836744</v>
      </c>
      <c r="BC43" s="2">
        <f t="shared" si="36"/>
        <v>53.934498022774555</v>
      </c>
      <c r="BD43" s="2">
        <f t="shared" si="36"/>
        <v>54.958178444370027</v>
      </c>
      <c r="BE43" s="2">
        <f t="shared" si="36"/>
        <v>55.453951958952118</v>
      </c>
      <c r="BF43" s="2">
        <f t="shared" si="36"/>
        <v>54.362052515849832</v>
      </c>
      <c r="BG43" s="2">
        <f t="shared" si="36"/>
        <v>55.895795372872328</v>
      </c>
      <c r="BH43" s="2">
        <f t="shared" si="36"/>
        <v>58.115938463151139</v>
      </c>
      <c r="BI43" s="2">
        <f t="shared" si="36"/>
        <v>55.292766876971953</v>
      </c>
      <c r="BJ43" s="2">
        <f t="shared" si="36"/>
        <v>53.137535043636476</v>
      </c>
      <c r="BK43" s="2">
        <f t="shared" si="36"/>
        <v>55.490301053585021</v>
      </c>
      <c r="BL43" s="2">
        <f t="shared" si="36"/>
        <v>57.310616392989175</v>
      </c>
      <c r="BM43" s="2">
        <f t="shared" si="36"/>
        <v>52.552866861719764</v>
      </c>
      <c r="BO43" s="2">
        <f t="shared" si="51"/>
        <v>48.344000000000001</v>
      </c>
      <c r="BP43" s="2">
        <f t="shared" si="37"/>
        <v>49.311</v>
      </c>
      <c r="BQ43" s="2">
        <f t="shared" si="37"/>
        <v>52.508000000000003</v>
      </c>
      <c r="BR43" s="2">
        <f t="shared" si="37"/>
        <v>51.148000000000003</v>
      </c>
      <c r="BS43" s="2">
        <f t="shared" si="37"/>
        <v>54.869</v>
      </c>
      <c r="BT43" s="2">
        <f t="shared" si="37"/>
        <v>54.59</v>
      </c>
      <c r="BU43" s="2">
        <f t="shared" si="37"/>
        <v>56.738</v>
      </c>
      <c r="BV43" s="2">
        <f t="shared" si="37"/>
        <v>55.720999999999997</v>
      </c>
      <c r="BW43" s="2">
        <f t="shared" si="37"/>
        <v>56.311</v>
      </c>
      <c r="BX43" s="2">
        <f t="shared" si="37"/>
        <v>58.344000000000001</v>
      </c>
      <c r="BY43" s="2">
        <f t="shared" si="37"/>
        <v>54.459000000000003</v>
      </c>
      <c r="BZ43" s="2">
        <f t="shared" si="37"/>
        <v>52.033000000000001</v>
      </c>
      <c r="CA43" s="2">
        <f t="shared" si="37"/>
        <v>55.459000000000003</v>
      </c>
      <c r="CB43" s="2">
        <f t="shared" si="37"/>
        <v>57.344000000000001</v>
      </c>
      <c r="CC43" s="2">
        <f t="shared" si="37"/>
        <v>54.148000000000003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50.049192690666388</v>
      </c>
      <c r="DL43" s="2">
        <f t="shared" si="40"/>
        <v>49.735541251778095</v>
      </c>
      <c r="DM43" s="2">
        <f t="shared" si="40"/>
        <v>51.788402086296827</v>
      </c>
      <c r="DN43" s="2">
        <f t="shared" si="40"/>
        <v>51.730055950687522</v>
      </c>
      <c r="DO43" s="2">
        <f t="shared" si="40"/>
        <v>53.934430252100839</v>
      </c>
      <c r="DP43" s="2">
        <f t="shared" si="40"/>
        <v>54.95816599821746</v>
      </c>
      <c r="DQ43" s="2">
        <f t="shared" si="40"/>
        <v>55.453928152492672</v>
      </c>
      <c r="DR43" s="2">
        <f t="shared" si="40"/>
        <v>54.3619860962567</v>
      </c>
      <c r="DS43" s="2">
        <f t="shared" si="40"/>
        <v>55.895689393939392</v>
      </c>
      <c r="DT43" s="2">
        <f t="shared" si="40"/>
        <v>58.115915441176469</v>
      </c>
      <c r="DU43" s="2">
        <f t="shared" si="40"/>
        <v>55.292714438502671</v>
      </c>
      <c r="DV43" s="2">
        <f t="shared" si="40"/>
        <v>53.137489839572197</v>
      </c>
      <c r="DW43" s="2">
        <f t="shared" si="40"/>
        <v>55.490194957983192</v>
      </c>
      <c r="DX43" s="2">
        <f t="shared" si="40"/>
        <v>57.310351351351358</v>
      </c>
      <c r="DY43" s="2">
        <f t="shared" si="40"/>
        <v>52.552222098628107</v>
      </c>
      <c r="EA43" s="2">
        <f t="shared" si="41"/>
        <v>49.116568119891006</v>
      </c>
      <c r="EB43" s="2">
        <f t="shared" si="41"/>
        <v>53.25917031249999</v>
      </c>
      <c r="EC43" s="2">
        <f t="shared" si="41"/>
        <v>51.671601416700724</v>
      </c>
      <c r="ED43" s="2">
        <f t="shared" si="41"/>
        <v>59.300485438753348</v>
      </c>
      <c r="EE43" s="2">
        <f t="shared" si="41"/>
        <v>59.727382069267854</v>
      </c>
      <c r="EF43" s="2">
        <f t="shared" si="41"/>
        <v>55.942509538316713</v>
      </c>
      <c r="EG43" s="2">
        <f t="shared" si="41"/>
        <v>57.005647415698014</v>
      </c>
      <c r="EH43" s="2">
        <f t="shared" si="41"/>
        <v>59.22393493081335</v>
      </c>
      <c r="EI43" s="2">
        <f t="shared" si="41"/>
        <v>63.696032007949682</v>
      </c>
      <c r="EJ43" s="2">
        <f t="shared" si="41"/>
        <v>59.857690488984417</v>
      </c>
      <c r="EK43" s="2">
        <f t="shared" si="41"/>
        <v>59.181585420182252</v>
      </c>
      <c r="EL43" s="2">
        <f t="shared" si="41"/>
        <v>56.078600202497462</v>
      </c>
      <c r="EM43" s="2">
        <f t="shared" si="41"/>
        <v>58.556289168735951</v>
      </c>
      <c r="EN43" s="2">
        <f t="shared" si="41"/>
        <v>60.466743127147772</v>
      </c>
      <c r="EO43" s="2">
        <f t="shared" si="41"/>
        <v>54.00329702669903</v>
      </c>
      <c r="EQ43" s="2">
        <f t="shared" si="42"/>
        <v>47.798943404723211</v>
      </c>
      <c r="ER43" s="2">
        <f t="shared" si="42"/>
        <v>49.633687931215263</v>
      </c>
      <c r="ES43" s="2">
        <f t="shared" si="42"/>
        <v>50.081909212977479</v>
      </c>
      <c r="ET43" s="2">
        <f t="shared" si="42"/>
        <v>51.572453521962359</v>
      </c>
      <c r="EU43" s="2">
        <f t="shared" si="42"/>
        <v>52.37388463519995</v>
      </c>
      <c r="EV43" s="2">
        <f t="shared" si="42"/>
        <v>55.258020446635733</v>
      </c>
      <c r="EW43" s="2">
        <f t="shared" si="42"/>
        <v>55.483377732185247</v>
      </c>
      <c r="EX43" s="2">
        <f t="shared" si="42"/>
        <v>57.146344751051117</v>
      </c>
      <c r="EY43" s="2">
        <f t="shared" si="42"/>
        <v>55.490761833358761</v>
      </c>
      <c r="EZ43" s="2">
        <f t="shared" si="42"/>
        <v>56.984281480626564</v>
      </c>
      <c r="FA43" s="2">
        <f t="shared" si="42"/>
        <v>55.801096044301367</v>
      </c>
      <c r="FB43" s="2">
        <f t="shared" si="42"/>
        <v>54.524133815920571</v>
      </c>
      <c r="FC43" s="2">
        <f t="shared" si="42"/>
        <v>57.744101952301399</v>
      </c>
      <c r="FD43" s="2">
        <f t="shared" si="42"/>
        <v>59.582802165180091</v>
      </c>
      <c r="FE43" s="2">
        <f t="shared" si="42"/>
        <v>59.926702745708127</v>
      </c>
      <c r="FG43" s="2">
        <f t="shared" si="43"/>
        <v>9.9219102771193899E-6</v>
      </c>
      <c r="FH43" s="2">
        <f t="shared" si="43"/>
        <v>1.1895725964430708E-5</v>
      </c>
      <c r="FI43" s="2">
        <f t="shared" si="43"/>
        <v>1.1285974834165782E-5</v>
      </c>
      <c r="FJ43" s="2">
        <f t="shared" si="43"/>
        <v>1.0868623933051456E-5</v>
      </c>
      <c r="FK43" s="2">
        <f t="shared" si="43"/>
        <v>1.1698815671448213E-5</v>
      </c>
      <c r="FL43" s="2">
        <f t="shared" si="43"/>
        <v>1.2644114854419974E-5</v>
      </c>
      <c r="FM43" s="2">
        <f t="shared" si="43"/>
        <v>1.5341989139736821E-5</v>
      </c>
      <c r="FN43" s="2">
        <f t="shared" si="43"/>
        <v>1.3661105119805378E-5</v>
      </c>
      <c r="FO43" s="2">
        <f t="shared" si="43"/>
        <v>1.3586446332127841E-5</v>
      </c>
      <c r="FP43" s="2">
        <f t="shared" si="43"/>
        <v>1.3217536756272334E-5</v>
      </c>
      <c r="FQ43" s="2">
        <f t="shared" si="43"/>
        <v>1.3484240196306707E-5</v>
      </c>
      <c r="FR43" s="2">
        <f t="shared" si="43"/>
        <v>1.5369727474914552E-5</v>
      </c>
      <c r="FS43" s="2">
        <f t="shared" si="43"/>
        <v>3.4602851916879738E-5</v>
      </c>
      <c r="FT43" s="2">
        <f t="shared" si="43"/>
        <v>8.3969821926043186E-5</v>
      </c>
      <c r="FU43" s="2">
        <f t="shared" si="43"/>
        <v>4.4433361056289808E-4</v>
      </c>
      <c r="FW43" s="2">
        <f t="shared" si="54"/>
        <v>1.0314600328045888E-13</v>
      </c>
      <c r="FX43" s="2">
        <f t="shared" si="44"/>
        <v>5.5197844073186821E-13</v>
      </c>
      <c r="FY43" s="2">
        <f t="shared" si="44"/>
        <v>4.145359465172821E-13</v>
      </c>
      <c r="FZ43" s="2">
        <f t="shared" si="44"/>
        <v>2.4487703257486967E-13</v>
      </c>
      <c r="GA43" s="2">
        <f t="shared" si="44"/>
        <v>2.4232284501329548E-13</v>
      </c>
      <c r="GB43" s="2">
        <f t="shared" si="44"/>
        <v>3.0072574375307814E-13</v>
      </c>
      <c r="GC43" s="2">
        <f t="shared" si="44"/>
        <v>4.1925872737839709E-13</v>
      </c>
      <c r="GD43" s="2">
        <f t="shared" si="44"/>
        <v>4.7372699524188104E-13</v>
      </c>
      <c r="GE43" s="2">
        <f t="shared" si="44"/>
        <v>4.1032681290245897E-13</v>
      </c>
      <c r="GF43" s="2">
        <f t="shared" si="44"/>
        <v>3.6287442173492292E-13</v>
      </c>
      <c r="GG43" s="2">
        <f t="shared" si="44"/>
        <v>3.3276841807815799E-13</v>
      </c>
      <c r="GH43" s="2">
        <f t="shared" si="44"/>
        <v>3.0200746222642899E-13</v>
      </c>
      <c r="GI43" s="2">
        <f t="shared" si="44"/>
        <v>2.5924577983788161E-12</v>
      </c>
      <c r="GJ43" s="2">
        <f t="shared" si="44"/>
        <v>1.9825084867479744E-11</v>
      </c>
      <c r="GK43" s="2">
        <f t="shared" si="44"/>
        <v>2.9200580033705755E-10</v>
      </c>
      <c r="GM43" s="107">
        <f t="shared" si="55"/>
        <v>1.6692396379313979E-8</v>
      </c>
      <c r="GN43" s="107">
        <f t="shared" si="45"/>
        <v>7.6716508505977833E-11</v>
      </c>
      <c r="GO43" s="107">
        <f t="shared" si="45"/>
        <v>3.5486704030396014E-11</v>
      </c>
      <c r="GP43" s="107">
        <f t="shared" si="45"/>
        <v>3.6005821502606726E-11</v>
      </c>
      <c r="GQ43" s="107">
        <f t="shared" si="45"/>
        <v>1.1993937623644674E-11</v>
      </c>
      <c r="GR43" s="107">
        <f t="shared" si="45"/>
        <v>7.8126777192507269E-13</v>
      </c>
      <c r="GS43" s="107">
        <f t="shared" si="45"/>
        <v>2.7414020068859756E-13</v>
      </c>
      <c r="GT43" s="107">
        <f t="shared" si="45"/>
        <v>1.0927325778283472E-12</v>
      </c>
      <c r="GU43" s="107">
        <f t="shared" si="45"/>
        <v>1.9456112659441754E-13</v>
      </c>
      <c r="GV43" s="107">
        <f t="shared" si="45"/>
        <v>8.4124670512036864E-13</v>
      </c>
      <c r="GW43" s="107">
        <f t="shared" si="45"/>
        <v>1.4359249831954913E-12</v>
      </c>
      <c r="GX43" s="107">
        <f t="shared" si="45"/>
        <v>5.7167409582902237E-12</v>
      </c>
      <c r="GY43" s="107">
        <f t="shared" si="45"/>
        <v>1.1036745361900387E-11</v>
      </c>
      <c r="GZ43" s="107">
        <f t="shared" si="45"/>
        <v>7.6710102208143115E-11</v>
      </c>
      <c r="HA43" s="107">
        <f t="shared" si="45"/>
        <v>7.8724426369316131E-13</v>
      </c>
      <c r="HC43" s="107">
        <f t="shared" si="59"/>
        <v>4.6327864790701902E-21</v>
      </c>
      <c r="HD43" s="107">
        <f t="shared" si="46"/>
        <v>2.654262140677944E-27</v>
      </c>
      <c r="HE43" s="107">
        <f t="shared" si="46"/>
        <v>2.8299461327618481E-28</v>
      </c>
      <c r="HF43" s="107">
        <f t="shared" si="46"/>
        <v>1.5880756351585339E-28</v>
      </c>
      <c r="HG43" s="107">
        <f t="shared" si="46"/>
        <v>6.5519597112551949E-30</v>
      </c>
      <c r="HH43" s="107">
        <f t="shared" si="46"/>
        <v>2.5671525810369285E-33</v>
      </c>
      <c r="HI43" s="107">
        <f t="shared" si="46"/>
        <v>1.3942695149825234E-34</v>
      </c>
      <c r="HJ43" s="107">
        <f t="shared" si="46"/>
        <v>1.8035680310874263E-32</v>
      </c>
      <c r="HK43" s="107">
        <f t="shared" si="46"/>
        <v>1.3867621685793796E-34</v>
      </c>
      <c r="HL43" s="107">
        <f t="shared" si="46"/>
        <v>5.3335052537304271E-33</v>
      </c>
      <c r="HM43" s="107">
        <f t="shared" si="46"/>
        <v>1.6663291494020103E-32</v>
      </c>
      <c r="HN43" s="107">
        <f t="shared" si="46"/>
        <v>1.9312867482487832E-31</v>
      </c>
      <c r="HO43" s="107">
        <f t="shared" si="46"/>
        <v>1.0079772544712416E-30</v>
      </c>
      <c r="HP43" s="107">
        <f t="shared" si="46"/>
        <v>1.367184537613676E-28</v>
      </c>
      <c r="HQ43" s="107">
        <f t="shared" si="46"/>
        <v>4.8230164332857422E-34</v>
      </c>
      <c r="HS43" s="107">
        <f t="shared" si="56"/>
        <v>3.1016783916228139E-53</v>
      </c>
      <c r="HT43" s="107">
        <f t="shared" si="47"/>
        <v>3.7343528352862614E-67</v>
      </c>
      <c r="HU43" s="107">
        <f t="shared" si="47"/>
        <v>5.9512670050486831E-70</v>
      </c>
      <c r="HV43" s="107">
        <f t="shared" si="47"/>
        <v>1.9435224224375924E-71</v>
      </c>
      <c r="HW43" s="107">
        <f t="shared" si="47"/>
        <v>1.8173091893369852E-75</v>
      </c>
      <c r="HX43" s="107">
        <f t="shared" si="47"/>
        <v>3.1052258813189233E-84</v>
      </c>
      <c r="HY43" s="107">
        <f t="shared" si="47"/>
        <v>5.335720699352493E-88</v>
      </c>
      <c r="HZ43" s="107">
        <f t="shared" si="47"/>
        <v>1.3904126025918673E-81</v>
      </c>
      <c r="IA43" s="107">
        <f t="shared" si="47"/>
        <v>2.1222165019311116E-87</v>
      </c>
      <c r="IB43" s="107">
        <f t="shared" si="47"/>
        <v>2.4821959414019039E-83</v>
      </c>
      <c r="IC43" s="107">
        <f t="shared" si="47"/>
        <v>2.4810020340698204E-82</v>
      </c>
      <c r="ID43" s="107">
        <f t="shared" si="47"/>
        <v>2.4380208776477771E-80</v>
      </c>
      <c r="IE43" s="107">
        <f t="shared" si="47"/>
        <v>2.7445657833956224E-78</v>
      </c>
      <c r="IF43" s="107">
        <f t="shared" si="47"/>
        <v>6.5536516627944275E-73</v>
      </c>
      <c r="IG43" s="107">
        <f t="shared" si="47"/>
        <v>6.5743729604961034E-49</v>
      </c>
      <c r="II43" s="107">
        <f t="shared" si="57"/>
        <v>1.6152024932317252E-141</v>
      </c>
      <c r="IJ43" s="107">
        <f t="shared" si="48"/>
        <v>1.3663404381801267E-172</v>
      </c>
      <c r="IK43" s="107">
        <f t="shared" si="48"/>
        <v>1.3172850940042181E-180</v>
      </c>
      <c r="IL43" s="107">
        <f t="shared" si="48"/>
        <v>6.375687156136872E-186</v>
      </c>
      <c r="IM43" s="107">
        <f t="shared" si="48"/>
        <v>1.3306669165246869E-197</v>
      </c>
      <c r="IN43" s="107">
        <f t="shared" si="48"/>
        <v>4.0232827121328811E-220</v>
      </c>
      <c r="IO43" s="107">
        <f t="shared" si="48"/>
        <v>1.8505513140925909E-231</v>
      </c>
      <c r="IP43" s="107">
        <f t="shared" si="48"/>
        <v>1.748699485712307E-213</v>
      </c>
      <c r="IQ43" s="107">
        <f t="shared" si="48"/>
        <v>1.0942548422589638E-229</v>
      </c>
      <c r="IR43" s="107">
        <f t="shared" si="48"/>
        <v>2.2248642969542216E-218</v>
      </c>
      <c r="IS43" s="107">
        <f t="shared" si="48"/>
        <v>5.476041948511491E-216</v>
      </c>
      <c r="IT43" s="107">
        <f t="shared" si="48"/>
        <v>1.2334973921435937E-210</v>
      </c>
      <c r="IU43" s="107">
        <f t="shared" si="48"/>
        <v>2.245687371049109E-204</v>
      </c>
      <c r="IV43" s="107">
        <f t="shared" si="48"/>
        <v>7.6252548345098408E-192</v>
      </c>
      <c r="IW43" s="107">
        <f t="shared" si="48"/>
        <v>3.3696202231315448E-224</v>
      </c>
      <c r="IY43" s="107">
        <f t="shared" si="58"/>
        <v>1.6692396379318611E-8</v>
      </c>
      <c r="IZ43" s="107">
        <f t="shared" si="49"/>
        <v>7.6716508505977833E-11</v>
      </c>
      <c r="JA43" s="107">
        <f t="shared" si="49"/>
        <v>3.5486704030396014E-11</v>
      </c>
      <c r="JB43" s="107">
        <f t="shared" si="49"/>
        <v>3.6005821502606726E-11</v>
      </c>
      <c r="JC43" s="107">
        <f t="shared" si="49"/>
        <v>1.1993937623644674E-11</v>
      </c>
      <c r="JD43" s="107">
        <f t="shared" si="49"/>
        <v>7.8126777192507269E-13</v>
      </c>
      <c r="JE43" s="107">
        <f t="shared" si="49"/>
        <v>2.7414020068859756E-13</v>
      </c>
      <c r="JF43" s="107">
        <f t="shared" si="49"/>
        <v>1.0927325778283472E-12</v>
      </c>
      <c r="JG43" s="107">
        <f t="shared" si="49"/>
        <v>1.9456112659441754E-13</v>
      </c>
      <c r="JH43" s="107">
        <f t="shared" si="49"/>
        <v>8.4124670512036864E-13</v>
      </c>
      <c r="JI43" s="107">
        <f t="shared" si="49"/>
        <v>1.4359249831954913E-12</v>
      </c>
      <c r="JJ43" s="107">
        <f t="shared" si="49"/>
        <v>5.7167409582902237E-12</v>
      </c>
      <c r="JK43" s="107">
        <f t="shared" si="49"/>
        <v>1.1036745361900387E-11</v>
      </c>
      <c r="JL43" s="107">
        <f t="shared" si="49"/>
        <v>7.6710102208143115E-11</v>
      </c>
      <c r="JM43" s="107">
        <f t="shared" si="49"/>
        <v>7.8724426369316131E-13</v>
      </c>
    </row>
    <row r="44" spans="2:273" x14ac:dyDescent="0.25">
      <c r="B44" s="2">
        <v>16</v>
      </c>
      <c r="C44" s="37">
        <v>48.902000000000001</v>
      </c>
      <c r="D44" s="37">
        <v>49.377000000000002</v>
      </c>
      <c r="E44" s="37">
        <v>51.557000000000002</v>
      </c>
      <c r="F44" s="37">
        <v>50.671999999999997</v>
      </c>
      <c r="G44" s="37">
        <v>52.360999999999997</v>
      </c>
      <c r="H44" s="37">
        <v>55.704999999999998</v>
      </c>
      <c r="I44" s="37">
        <v>55.902000000000001</v>
      </c>
      <c r="J44" s="37">
        <v>55.344000000000001</v>
      </c>
      <c r="K44" s="37">
        <v>56.704999999999998</v>
      </c>
      <c r="L44" s="37">
        <v>58.344000000000001</v>
      </c>
      <c r="M44" s="37">
        <v>55.426000000000002</v>
      </c>
      <c r="N44" s="37">
        <v>52.360999999999997</v>
      </c>
      <c r="O44" s="37">
        <v>55.328000000000003</v>
      </c>
      <c r="P44" s="37">
        <v>56.622999999999998</v>
      </c>
      <c r="Q44" s="37">
        <v>54.082000000000001</v>
      </c>
      <c r="S44" s="4">
        <f t="shared" si="8"/>
        <v>50.04798840197401</v>
      </c>
      <c r="T44" s="4">
        <f t="shared" si="9"/>
        <v>49.829636858953791</v>
      </c>
      <c r="U44" s="4">
        <f t="shared" si="10"/>
        <v>51.931427526435925</v>
      </c>
      <c r="V44" s="4">
        <f t="shared" si="11"/>
        <v>51.882370639011548</v>
      </c>
      <c r="W44" s="4">
        <f t="shared" si="12"/>
        <v>54.072011946484402</v>
      </c>
      <c r="X44" s="4">
        <f t="shared" si="13"/>
        <v>55.077107374676217</v>
      </c>
      <c r="Y44" s="4">
        <f t="shared" si="14"/>
        <v>55.55899204015985</v>
      </c>
      <c r="Z44" s="4">
        <f t="shared" si="15"/>
        <v>54.510211069576414</v>
      </c>
      <c r="AA44" s="4">
        <f t="shared" si="16"/>
        <v>55.988709210638582</v>
      </c>
      <c r="AB44" s="4">
        <f t="shared" si="17"/>
        <v>58.169402561671937</v>
      </c>
      <c r="AC44" s="4">
        <f t="shared" si="18"/>
        <v>55.348290816031387</v>
      </c>
      <c r="AD44" s="4">
        <f t="shared" si="19"/>
        <v>53.262954003473496</v>
      </c>
      <c r="AE44" s="4">
        <f t="shared" si="20"/>
        <v>55.619618514735684</v>
      </c>
      <c r="AF44" s="4">
        <f t="shared" si="21"/>
        <v>57.433074239514767</v>
      </c>
      <c r="AG44" s="4">
        <f t="shared" si="21"/>
        <v>52.750621087615585</v>
      </c>
      <c r="AI44" s="4">
        <f t="shared" si="22"/>
        <v>-1.1459884019740088</v>
      </c>
      <c r="AJ44" s="4">
        <f t="shared" si="23"/>
        <v>-0.45263685895378813</v>
      </c>
      <c r="AK44" s="4">
        <f t="shared" si="24"/>
        <v>-0.37442752643592314</v>
      </c>
      <c r="AL44" s="4">
        <f t="shared" si="25"/>
        <v>-1.2103706390115505</v>
      </c>
      <c r="AM44" s="4">
        <f t="shared" si="26"/>
        <v>-1.7110119464844047</v>
      </c>
      <c r="AN44" s="4">
        <f t="shared" si="27"/>
        <v>0.62789262532378132</v>
      </c>
      <c r="AO44" s="4">
        <f t="shared" si="28"/>
        <v>0.34300795984015053</v>
      </c>
      <c r="AP44" s="4">
        <f t="shared" si="29"/>
        <v>0.83378893042358726</v>
      </c>
      <c r="AQ44" s="4">
        <f t="shared" si="30"/>
        <v>0.7162907893614161</v>
      </c>
      <c r="AR44" s="4">
        <f t="shared" si="31"/>
        <v>0.17459743832806396</v>
      </c>
      <c r="AS44" s="4">
        <f t="shared" si="32"/>
        <v>7.7709183968615037E-2</v>
      </c>
      <c r="AT44" s="4">
        <f t="shared" si="33"/>
        <v>-0.90195400347349874</v>
      </c>
      <c r="AU44" s="4">
        <f t="shared" si="34"/>
        <v>-0.29161851473568134</v>
      </c>
      <c r="AV44" s="4">
        <f t="shared" ref="AV44:AW59" si="60">IF(OR($B44 &lt; P$231, $B44 &gt; P$234), 0, P44-AF44)</f>
        <v>-0.81007423951476909</v>
      </c>
      <c r="AW44" s="4">
        <f t="shared" si="60"/>
        <v>1.331378912384416</v>
      </c>
      <c r="AY44" s="2">
        <f t="shared" si="50"/>
        <v>50.047936468185419</v>
      </c>
      <c r="AZ44" s="2">
        <f t="shared" si="50"/>
        <v>49.829636532017354</v>
      </c>
      <c r="BA44" s="2">
        <f t="shared" si="50"/>
        <v>51.931427367799294</v>
      </c>
      <c r="BB44" s="2">
        <f t="shared" si="50"/>
        <v>51.882370479174178</v>
      </c>
      <c r="BC44" s="2">
        <f t="shared" si="50"/>
        <v>54.07201188980715</v>
      </c>
      <c r="BD44" s="2">
        <f t="shared" si="50"/>
        <v>55.077107370285837</v>
      </c>
      <c r="BE44" s="2">
        <f t="shared" si="50"/>
        <v>55.558992038461469</v>
      </c>
      <c r="BF44" s="2">
        <f t="shared" si="50"/>
        <v>54.510211063571326</v>
      </c>
      <c r="BG44" s="2">
        <f t="shared" si="50"/>
        <v>55.988709209483169</v>
      </c>
      <c r="BH44" s="2">
        <f t="shared" si="50"/>
        <v>58.169402557009391</v>
      </c>
      <c r="BI44" s="2">
        <f t="shared" si="50"/>
        <v>55.348290808185766</v>
      </c>
      <c r="BJ44" s="2">
        <f t="shared" si="50"/>
        <v>53.262953974721697</v>
      </c>
      <c r="BK44" s="2">
        <f t="shared" si="50"/>
        <v>55.61961846361698</v>
      </c>
      <c r="BL44" s="2">
        <f t="shared" si="50"/>
        <v>57.433073935324693</v>
      </c>
      <c r="BM44" s="2">
        <f t="shared" si="50"/>
        <v>52.75062108340201</v>
      </c>
      <c r="BO44" s="2">
        <f t="shared" si="51"/>
        <v>48.902000000000001</v>
      </c>
      <c r="BP44" s="2">
        <f t="shared" si="51"/>
        <v>49.377000000000002</v>
      </c>
      <c r="BQ44" s="2">
        <f t="shared" si="51"/>
        <v>51.557000000000002</v>
      </c>
      <c r="BR44" s="2">
        <f t="shared" si="51"/>
        <v>50.671999999999997</v>
      </c>
      <c r="BS44" s="2">
        <f t="shared" si="51"/>
        <v>52.360999999999997</v>
      </c>
      <c r="BT44" s="2">
        <f t="shared" si="51"/>
        <v>55.704999999999998</v>
      </c>
      <c r="BU44" s="2">
        <f t="shared" si="51"/>
        <v>55.902000000000001</v>
      </c>
      <c r="BV44" s="2">
        <f t="shared" si="51"/>
        <v>55.344000000000001</v>
      </c>
      <c r="BW44" s="2">
        <f t="shared" si="51"/>
        <v>56.704999999999998</v>
      </c>
      <c r="BX44" s="2">
        <f t="shared" si="51"/>
        <v>58.344000000000001</v>
      </c>
      <c r="BY44" s="2">
        <f t="shared" si="51"/>
        <v>55.426000000000002</v>
      </c>
      <c r="BZ44" s="2">
        <f t="shared" si="51"/>
        <v>52.360999999999997</v>
      </c>
      <c r="CA44" s="2">
        <f t="shared" si="51"/>
        <v>55.328000000000003</v>
      </c>
      <c r="CB44" s="2">
        <f t="shared" si="51"/>
        <v>56.622999999999998</v>
      </c>
      <c r="CC44" s="2">
        <f t="shared" si="51"/>
        <v>54.082000000000001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50.047949666265467</v>
      </c>
      <c r="DL44" s="2">
        <f t="shared" si="40"/>
        <v>49.829587482219061</v>
      </c>
      <c r="DM44" s="2">
        <f t="shared" si="40"/>
        <v>51.931432906590807</v>
      </c>
      <c r="DN44" s="2">
        <f t="shared" si="40"/>
        <v>51.882271929824554</v>
      </c>
      <c r="DO44" s="2">
        <f t="shared" si="40"/>
        <v>54.071931652661064</v>
      </c>
      <c r="DP44" s="2">
        <f t="shared" si="40"/>
        <v>55.077095811051684</v>
      </c>
      <c r="DQ44" s="2">
        <f t="shared" si="40"/>
        <v>55.558967008797659</v>
      </c>
      <c r="DR44" s="2">
        <f t="shared" si="40"/>
        <v>54.510133078686032</v>
      </c>
      <c r="DS44" s="2">
        <f t="shared" si="40"/>
        <v>55.98858143939394</v>
      </c>
      <c r="DT44" s="2">
        <f t="shared" si="40"/>
        <v>58.169377673796788</v>
      </c>
      <c r="DU44" s="2">
        <f t="shared" si="40"/>
        <v>55.348229029793735</v>
      </c>
      <c r="DV44" s="2">
        <f t="shared" si="40"/>
        <v>53.262902673796795</v>
      </c>
      <c r="DW44" s="2">
        <f t="shared" si="40"/>
        <v>55.619500280112042</v>
      </c>
      <c r="DX44" s="2">
        <f t="shared" si="40"/>
        <v>57.43278378378379</v>
      </c>
      <c r="DY44" s="2">
        <f t="shared" si="40"/>
        <v>52.750012754912866</v>
      </c>
      <c r="EA44" s="2">
        <f t="shared" si="41"/>
        <v>48.991335149863758</v>
      </c>
      <c r="EB44" s="2">
        <f t="shared" si="41"/>
        <v>53.104861458333325</v>
      </c>
      <c r="EC44" s="2">
        <f t="shared" si="41"/>
        <v>51.541601212368889</v>
      </c>
      <c r="ED44" s="2">
        <f t="shared" si="41"/>
        <v>59.084724932941619</v>
      </c>
      <c r="EE44" s="2">
        <f t="shared" si="41"/>
        <v>59.519904099079341</v>
      </c>
      <c r="EF44" s="2">
        <f t="shared" si="41"/>
        <v>55.803272093722633</v>
      </c>
      <c r="EG44" s="2">
        <f t="shared" si="41"/>
        <v>56.854877734339247</v>
      </c>
      <c r="EH44" s="2">
        <f t="shared" si="41"/>
        <v>59.044599055011794</v>
      </c>
      <c r="EI44" s="2">
        <f t="shared" si="41"/>
        <v>63.458654724702861</v>
      </c>
      <c r="EJ44" s="2">
        <f t="shared" si="41"/>
        <v>59.66477786733536</v>
      </c>
      <c r="EK44" s="2">
        <f t="shared" si="41"/>
        <v>58.987476982787719</v>
      </c>
      <c r="EL44" s="2">
        <f t="shared" si="41"/>
        <v>55.914214208572389</v>
      </c>
      <c r="EM44" s="2">
        <f t="shared" si="41"/>
        <v>58.389880572306957</v>
      </c>
      <c r="EN44" s="2">
        <f t="shared" si="41"/>
        <v>60.284958075601381</v>
      </c>
      <c r="EO44" s="2">
        <f t="shared" si="41"/>
        <v>53.896955790568661</v>
      </c>
      <c r="EQ44" s="2">
        <f t="shared" si="42"/>
        <v>47.687607793170443</v>
      </c>
      <c r="ER44" s="2">
        <f t="shared" si="42"/>
        <v>49.522930628080104</v>
      </c>
      <c r="ES44" s="2">
        <f t="shared" si="42"/>
        <v>49.969193881721075</v>
      </c>
      <c r="ET44" s="2">
        <f t="shared" si="42"/>
        <v>51.444873827464114</v>
      </c>
      <c r="EU44" s="2">
        <f t="shared" si="42"/>
        <v>52.250444972853025</v>
      </c>
      <c r="EV44" s="2">
        <f t="shared" si="42"/>
        <v>55.126379988399073</v>
      </c>
      <c r="EW44" s="2">
        <f t="shared" si="42"/>
        <v>55.350375825678881</v>
      </c>
      <c r="EX44" s="2">
        <f t="shared" si="42"/>
        <v>56.990271632888359</v>
      </c>
      <c r="EY44" s="2">
        <f t="shared" si="42"/>
        <v>55.349110415750062</v>
      </c>
      <c r="EZ44" s="2">
        <f t="shared" si="42"/>
        <v>56.824350873953314</v>
      </c>
      <c r="FA44" s="2">
        <f t="shared" si="42"/>
        <v>55.645988707954757</v>
      </c>
      <c r="FB44" s="2">
        <f t="shared" si="42"/>
        <v>54.377347936999556</v>
      </c>
      <c r="FC44" s="2">
        <f t="shared" si="42"/>
        <v>57.585964815582379</v>
      </c>
      <c r="FD44" s="2">
        <f t="shared" si="42"/>
        <v>59.411546442432083</v>
      </c>
      <c r="FE44" s="2">
        <f t="shared" si="42"/>
        <v>59.748716496083411</v>
      </c>
      <c r="FG44" s="2">
        <f t="shared" si="43"/>
        <v>1.2490912891818632E-5</v>
      </c>
      <c r="FH44" s="2">
        <f t="shared" si="43"/>
        <v>1.4975785581358348E-5</v>
      </c>
      <c r="FI44" s="2">
        <f t="shared" si="43"/>
        <v>1.4208158996153671E-5</v>
      </c>
      <c r="FJ44" s="2">
        <f t="shared" si="43"/>
        <v>1.3682748355069589E-5</v>
      </c>
      <c r="FK44" s="2">
        <f t="shared" si="43"/>
        <v>1.4727891724120835E-5</v>
      </c>
      <c r="FL44" s="2">
        <f t="shared" si="43"/>
        <v>1.5917945386388277E-5</v>
      </c>
      <c r="FM44" s="2">
        <f t="shared" si="43"/>
        <v>1.9314343270591634E-5</v>
      </c>
      <c r="FN44" s="2">
        <f t="shared" si="43"/>
        <v>1.7198251554733966E-5</v>
      </c>
      <c r="FO44" s="2">
        <f t="shared" si="43"/>
        <v>1.7104262372815667E-5</v>
      </c>
      <c r="FP44" s="2">
        <f t="shared" si="43"/>
        <v>1.6639835956349822E-5</v>
      </c>
      <c r="FQ44" s="2">
        <f t="shared" si="43"/>
        <v>1.6975593373068924E-5</v>
      </c>
      <c r="FR44" s="2">
        <f t="shared" si="43"/>
        <v>1.9349263487940095E-5</v>
      </c>
      <c r="FS44" s="2">
        <f t="shared" si="43"/>
        <v>4.265966944528647E-5</v>
      </c>
      <c r="FT44" s="2">
        <f t="shared" si="43"/>
        <v>1.0172995483218202E-4</v>
      </c>
      <c r="FU44" s="2">
        <f t="shared" si="43"/>
        <v>5.3038941810747923E-4</v>
      </c>
      <c r="FW44" s="2">
        <f t="shared" si="54"/>
        <v>1.2985312465477065E-13</v>
      </c>
      <c r="FX44" s="2">
        <f t="shared" si="54"/>
        <v>6.9489968579976955E-13</v>
      </c>
      <c r="FY44" s="2">
        <f t="shared" si="54"/>
        <v>5.218698371726997E-13</v>
      </c>
      <c r="FZ44" s="2">
        <f t="shared" si="54"/>
        <v>3.082819190732317E-13</v>
      </c>
      <c r="GA44" s="2">
        <f t="shared" si="54"/>
        <v>3.0506638744547774E-13</v>
      </c>
      <c r="GB44" s="2">
        <f t="shared" si="54"/>
        <v>3.7859128079142128E-13</v>
      </c>
      <c r="GC44" s="2">
        <f t="shared" si="54"/>
        <v>5.2781546601309288E-13</v>
      </c>
      <c r="GD44" s="2">
        <f t="shared" si="54"/>
        <v>5.9638695256282476E-13</v>
      </c>
      <c r="GE44" s="2">
        <f t="shared" si="54"/>
        <v>5.1657085190336104E-13</v>
      </c>
      <c r="GF44" s="2">
        <f t="shared" si="54"/>
        <v>4.5683183081216481E-13</v>
      </c>
      <c r="GG44" s="2">
        <f t="shared" si="54"/>
        <v>4.1893061776110211E-13</v>
      </c>
      <c r="GH44" s="2">
        <f t="shared" si="54"/>
        <v>3.8020486874829113E-13</v>
      </c>
      <c r="GI44" s="2">
        <f t="shared" si="54"/>
        <v>3.1961031438705604E-12</v>
      </c>
      <c r="GJ44" s="2">
        <f t="shared" si="54"/>
        <v>2.4018638651510105E-11</v>
      </c>
      <c r="GK44" s="2">
        <f t="shared" si="54"/>
        <v>3.4858970366778391E-10</v>
      </c>
      <c r="GM44" s="107">
        <f t="shared" si="55"/>
        <v>3.1948876173395993E-8</v>
      </c>
      <c r="GN44" s="107">
        <f t="shared" si="55"/>
        <v>1.8323609358018995E-10</v>
      </c>
      <c r="GO44" s="107">
        <f t="shared" si="55"/>
        <v>8.7011614492546667E-11</v>
      </c>
      <c r="GP44" s="107">
        <f t="shared" si="55"/>
        <v>8.7976417193735919E-11</v>
      </c>
      <c r="GQ44" s="107">
        <f t="shared" si="55"/>
        <v>3.0776860583890244E-11</v>
      </c>
      <c r="GR44" s="107">
        <f t="shared" si="55"/>
        <v>2.2485201917517196E-12</v>
      </c>
      <c r="GS44" s="107">
        <f t="shared" si="55"/>
        <v>8.3824568418639557E-13</v>
      </c>
      <c r="GT44" s="107">
        <f t="shared" si="55"/>
        <v>3.1255517747636278E-12</v>
      </c>
      <c r="GU44" s="107">
        <f t="shared" si="55"/>
        <v>5.9593253825093623E-13</v>
      </c>
      <c r="GV44" s="107">
        <f t="shared" si="55"/>
        <v>2.4240111850440315E-12</v>
      </c>
      <c r="GW44" s="107">
        <f t="shared" si="55"/>
        <v>4.0577520769182017E-12</v>
      </c>
      <c r="GX44" s="107">
        <f t="shared" si="55"/>
        <v>1.5465487533368562E-11</v>
      </c>
      <c r="GY44" s="107">
        <f t="shared" si="55"/>
        <v>2.8548796200756176E-11</v>
      </c>
      <c r="GZ44" s="107">
        <f t="shared" si="55"/>
        <v>1.8430953010337649E-10</v>
      </c>
      <c r="HA44" s="107">
        <f t="shared" si="55"/>
        <v>2.5784173285553211E-12</v>
      </c>
      <c r="HC44" s="107">
        <f t="shared" si="59"/>
        <v>1.6799066643988621E-20</v>
      </c>
      <c r="HD44" s="107">
        <f t="shared" si="59"/>
        <v>1.4966829927189832E-26</v>
      </c>
      <c r="HE44" s="107">
        <f t="shared" si="59"/>
        <v>1.6856977217672301E-27</v>
      </c>
      <c r="HF44" s="107">
        <f t="shared" si="59"/>
        <v>9.4773507571931417E-28</v>
      </c>
      <c r="HG44" s="107">
        <f t="shared" si="59"/>
        <v>4.3267894562251477E-29</v>
      </c>
      <c r="HH44" s="107">
        <f t="shared" si="59"/>
        <v>2.1478495314542091E-32</v>
      </c>
      <c r="HI44" s="107">
        <f t="shared" si="59"/>
        <v>1.3188594079890208E-33</v>
      </c>
      <c r="HJ44" s="107">
        <f t="shared" si="59"/>
        <v>1.4679660509005222E-31</v>
      </c>
      <c r="HK44" s="107">
        <f t="shared" si="59"/>
        <v>1.2984067122975595E-33</v>
      </c>
      <c r="HL44" s="107">
        <f t="shared" si="59"/>
        <v>4.4386734319858563E-32</v>
      </c>
      <c r="HM44" s="107">
        <f t="shared" si="59"/>
        <v>1.3397001288242534E-31</v>
      </c>
      <c r="HN44" s="107">
        <f t="shared" si="59"/>
        <v>1.4500454314667405E-30</v>
      </c>
      <c r="HO44" s="107">
        <f t="shared" si="59"/>
        <v>6.9267084617820659E-30</v>
      </c>
      <c r="HP44" s="107">
        <f t="shared" si="59"/>
        <v>8.1418897247567092E-28</v>
      </c>
      <c r="HQ44" s="107">
        <f t="shared" si="59"/>
        <v>4.8991156390214774E-33</v>
      </c>
      <c r="HS44" s="107">
        <f t="shared" si="56"/>
        <v>3.0767899308002011E-52</v>
      </c>
      <c r="HT44" s="107">
        <f t="shared" si="56"/>
        <v>7.7048810353677631E-66</v>
      </c>
      <c r="HU44" s="107">
        <f t="shared" si="56"/>
        <v>1.3623428235661621E-68</v>
      </c>
      <c r="HV44" s="107">
        <f t="shared" si="56"/>
        <v>4.5504355785336794E-70</v>
      </c>
      <c r="HW44" s="107">
        <f t="shared" si="56"/>
        <v>5.1435115099576703E-74</v>
      </c>
      <c r="HX44" s="107">
        <f t="shared" si="56"/>
        <v>1.335424175091056E-82</v>
      </c>
      <c r="HY44" s="107">
        <f t="shared" si="56"/>
        <v>2.8852631943370101E-86</v>
      </c>
      <c r="HZ44" s="107">
        <f t="shared" si="56"/>
        <v>5.6344012483802608E-80</v>
      </c>
      <c r="IA44" s="107">
        <f t="shared" si="56"/>
        <v>1.1112052431426918E-85</v>
      </c>
      <c r="IB44" s="107">
        <f t="shared" si="56"/>
        <v>1.0555284591030967E-81</v>
      </c>
      <c r="IC44" s="107">
        <f t="shared" si="56"/>
        <v>9.988043768441262E-81</v>
      </c>
      <c r="ID44" s="107">
        <f t="shared" si="56"/>
        <v>8.8471486395355861E-79</v>
      </c>
      <c r="IE44" s="107">
        <f t="shared" si="56"/>
        <v>8.4709789137056982E-77</v>
      </c>
      <c r="IF44" s="107">
        <f t="shared" si="56"/>
        <v>1.5741308837063802E-71</v>
      </c>
      <c r="IG44" s="107">
        <f t="shared" si="56"/>
        <v>5.7645769252044174E-48</v>
      </c>
      <c r="II44" s="107">
        <f t="shared" si="57"/>
        <v>2.2307406403017571E-139</v>
      </c>
      <c r="IJ44" s="107">
        <f t="shared" si="57"/>
        <v>8.0658731719694086E-170</v>
      </c>
      <c r="IK44" s="107">
        <f t="shared" si="57"/>
        <v>9.8139378804597787E-178</v>
      </c>
      <c r="IL44" s="107">
        <f t="shared" si="57"/>
        <v>5.1131637651955273E-183</v>
      </c>
      <c r="IM44" s="107">
        <f t="shared" si="57"/>
        <v>1.6271160657749009E-194</v>
      </c>
      <c r="IN44" s="107">
        <f t="shared" si="57"/>
        <v>1.1825810186144432E-216</v>
      </c>
      <c r="IO44" s="107">
        <f t="shared" si="57"/>
        <v>9.0802896453321084E-228</v>
      </c>
      <c r="IP44" s="107">
        <f t="shared" si="57"/>
        <v>4.5614273413180844E-210</v>
      </c>
      <c r="IQ44" s="107">
        <f t="shared" si="57"/>
        <v>4.9966185215745757E-226</v>
      </c>
      <c r="IR44" s="107">
        <f t="shared" si="57"/>
        <v>6.4614605030347121E-215</v>
      </c>
      <c r="IS44" s="107">
        <f t="shared" si="57"/>
        <v>1.4222046116548474E-212</v>
      </c>
      <c r="IT44" s="107">
        <f t="shared" si="57"/>
        <v>2.565156230322376E-207</v>
      </c>
      <c r="IU44" s="107">
        <f t="shared" si="57"/>
        <v>3.2602134099975663E-201</v>
      </c>
      <c r="IV44" s="107">
        <f t="shared" si="57"/>
        <v>6.696592928017009E-189</v>
      </c>
      <c r="IW44" s="107">
        <f t="shared" si="57"/>
        <v>1.2492041807482155E-220</v>
      </c>
      <c r="IY44" s="107">
        <f t="shared" si="58"/>
        <v>3.1948876173412794E-8</v>
      </c>
      <c r="IZ44" s="107">
        <f t="shared" si="58"/>
        <v>1.8323609358018998E-10</v>
      </c>
      <c r="JA44" s="107">
        <f t="shared" si="58"/>
        <v>8.7011614492546667E-11</v>
      </c>
      <c r="JB44" s="107">
        <f t="shared" si="58"/>
        <v>8.7976417193735919E-11</v>
      </c>
      <c r="JC44" s="107">
        <f t="shared" si="58"/>
        <v>3.0776860583890244E-11</v>
      </c>
      <c r="JD44" s="107">
        <f t="shared" si="58"/>
        <v>2.2485201917517196E-12</v>
      </c>
      <c r="JE44" s="107">
        <f t="shared" si="58"/>
        <v>8.3824568418639557E-13</v>
      </c>
      <c r="JF44" s="107">
        <f t="shared" si="58"/>
        <v>3.1255517747636278E-12</v>
      </c>
      <c r="JG44" s="107">
        <f t="shared" si="58"/>
        <v>5.9593253825093623E-13</v>
      </c>
      <c r="JH44" s="107">
        <f t="shared" si="58"/>
        <v>2.4240111850440315E-12</v>
      </c>
      <c r="JI44" s="107">
        <f t="shared" si="58"/>
        <v>4.0577520769182017E-12</v>
      </c>
      <c r="JJ44" s="107">
        <f t="shared" si="58"/>
        <v>1.5465487533368562E-11</v>
      </c>
      <c r="JK44" s="107">
        <f t="shared" si="58"/>
        <v>2.8548796200756176E-11</v>
      </c>
      <c r="JL44" s="107">
        <f t="shared" si="58"/>
        <v>1.8430953010337649E-10</v>
      </c>
      <c r="JM44" s="107">
        <f t="shared" si="58"/>
        <v>2.5784173285553211E-12</v>
      </c>
    </row>
    <row r="45" spans="2:273" x14ac:dyDescent="0.25">
      <c r="B45" s="2">
        <v>17</v>
      </c>
      <c r="C45" s="37">
        <v>48.933999999999997</v>
      </c>
      <c r="D45" s="37">
        <v>49.475000000000001</v>
      </c>
      <c r="E45" s="37">
        <v>51.671999999999997</v>
      </c>
      <c r="F45" s="37">
        <v>51.246000000000002</v>
      </c>
      <c r="G45" s="37">
        <v>54.59</v>
      </c>
      <c r="H45" s="37">
        <v>54.279000000000003</v>
      </c>
      <c r="I45" s="37">
        <v>56.77</v>
      </c>
      <c r="J45" s="37">
        <v>56.23</v>
      </c>
      <c r="K45" s="37">
        <v>55.933999999999997</v>
      </c>
      <c r="L45" s="37">
        <v>59.573999999999998</v>
      </c>
      <c r="M45" s="37">
        <v>55.115000000000002</v>
      </c>
      <c r="N45" s="37">
        <v>52.753999999999998</v>
      </c>
      <c r="O45" s="37">
        <v>55.720999999999997</v>
      </c>
      <c r="P45" s="37">
        <v>58.639000000000003</v>
      </c>
      <c r="Q45" s="37">
        <v>53.360999999999997</v>
      </c>
      <c r="S45" s="4">
        <f t="shared" si="8"/>
        <v>50.046784367120708</v>
      </c>
      <c r="T45" s="4">
        <f t="shared" si="9"/>
        <v>49.92369153259191</v>
      </c>
      <c r="U45" s="4">
        <f t="shared" si="10"/>
        <v>52.074452244954927</v>
      </c>
      <c r="V45" s="4">
        <f t="shared" si="11"/>
        <v>52.034606012477489</v>
      </c>
      <c r="W45" s="4">
        <f t="shared" si="12"/>
        <v>54.209527809004904</v>
      </c>
      <c r="X45" s="4">
        <f t="shared" si="13"/>
        <v>55.196035014641375</v>
      </c>
      <c r="Y45" s="4">
        <f t="shared" si="14"/>
        <v>55.664031160363329</v>
      </c>
      <c r="Z45" s="4">
        <f t="shared" si="15"/>
        <v>54.658371163908278</v>
      </c>
      <c r="AA45" s="4">
        <f t="shared" si="16"/>
        <v>56.081627228884031</v>
      </c>
      <c r="AB45" s="4">
        <f t="shared" si="17"/>
        <v>58.22286608416497</v>
      </c>
      <c r="AC45" s="4">
        <f t="shared" si="18"/>
        <v>55.403816081736565</v>
      </c>
      <c r="AD45" s="4">
        <f t="shared" si="19"/>
        <v>53.388373107164711</v>
      </c>
      <c r="AE45" s="4">
        <f t="shared" si="20"/>
        <v>55.748935877844417</v>
      </c>
      <c r="AF45" s="4">
        <f t="shared" si="21"/>
        <v>57.555530945676765</v>
      </c>
      <c r="AG45" s="4">
        <f t="shared" si="21"/>
        <v>52.948337011678397</v>
      </c>
      <c r="AI45" s="4">
        <f t="shared" si="22"/>
        <v>-1.1127843671207103</v>
      </c>
      <c r="AJ45" s="4">
        <f t="shared" si="23"/>
        <v>-0.44869153259190853</v>
      </c>
      <c r="AK45" s="4">
        <f t="shared" si="24"/>
        <v>-0.40245224495492948</v>
      </c>
      <c r="AL45" s="4">
        <f t="shared" si="25"/>
        <v>-0.78860601247748718</v>
      </c>
      <c r="AM45" s="4">
        <f t="shared" si="26"/>
        <v>0.38047219099509988</v>
      </c>
      <c r="AN45" s="4">
        <f t="shared" si="27"/>
        <v>-0.91703501464137105</v>
      </c>
      <c r="AO45" s="4">
        <f t="shared" si="28"/>
        <v>1.1059688396366738</v>
      </c>
      <c r="AP45" s="4">
        <f t="shared" si="29"/>
        <v>1.571628836091719</v>
      </c>
      <c r="AQ45" s="4">
        <f t="shared" si="30"/>
        <v>-0.14762722888403346</v>
      </c>
      <c r="AR45" s="4">
        <f t="shared" si="31"/>
        <v>1.3511339158350282</v>
      </c>
      <c r="AS45" s="4">
        <f t="shared" si="32"/>
        <v>-0.28881608173656304</v>
      </c>
      <c r="AT45" s="4">
        <f t="shared" si="33"/>
        <v>-0.63437310716471274</v>
      </c>
      <c r="AU45" s="4">
        <f t="shared" si="34"/>
        <v>-2.7935877844420531E-2</v>
      </c>
      <c r="AV45" s="4">
        <f t="shared" si="60"/>
        <v>1.0834690543232384</v>
      </c>
      <c r="AW45" s="4">
        <f t="shared" si="60"/>
        <v>0.41266298832159976</v>
      </c>
      <c r="AY45" s="2">
        <f t="shared" si="50"/>
        <v>50.046688076768511</v>
      </c>
      <c r="AZ45" s="2">
        <f t="shared" si="50"/>
        <v>49.923690780139289</v>
      </c>
      <c r="BA45" s="2">
        <f t="shared" si="50"/>
        <v>52.0744518702937</v>
      </c>
      <c r="BB45" s="2">
        <f t="shared" si="50"/>
        <v>52.034605636224221</v>
      </c>
      <c r="BC45" s="2">
        <f t="shared" si="50"/>
        <v>54.209527669070773</v>
      </c>
      <c r="BD45" s="2">
        <f t="shared" si="50"/>
        <v>55.196035002516581</v>
      </c>
      <c r="BE45" s="2">
        <f t="shared" si="50"/>
        <v>55.664031155390163</v>
      </c>
      <c r="BF45" s="2">
        <f t="shared" si="50"/>
        <v>54.658371147428795</v>
      </c>
      <c r="BG45" s="2">
        <f t="shared" si="50"/>
        <v>56.081627225493541</v>
      </c>
      <c r="BH45" s="2">
        <f t="shared" si="50"/>
        <v>58.222866071275675</v>
      </c>
      <c r="BI45" s="2">
        <f t="shared" si="50"/>
        <v>55.40381606045883</v>
      </c>
      <c r="BJ45" s="2">
        <f t="shared" si="50"/>
        <v>53.388373032480544</v>
      </c>
      <c r="BK45" s="2">
        <f t="shared" si="50"/>
        <v>55.748935750663712</v>
      </c>
      <c r="BL45" s="2">
        <f t="shared" si="50"/>
        <v>57.555530241680685</v>
      </c>
      <c r="BM45" s="2">
        <f t="shared" si="50"/>
        <v>52.948336998542985</v>
      </c>
      <c r="BO45" s="2">
        <f t="shared" si="51"/>
        <v>48.933999999999997</v>
      </c>
      <c r="BP45" s="2">
        <f t="shared" si="51"/>
        <v>49.475000000000001</v>
      </c>
      <c r="BQ45" s="2">
        <f t="shared" si="51"/>
        <v>51.671999999999997</v>
      </c>
      <c r="BR45" s="2">
        <f t="shared" si="51"/>
        <v>51.246000000000002</v>
      </c>
      <c r="BS45" s="2">
        <f t="shared" si="51"/>
        <v>54.59</v>
      </c>
      <c r="BT45" s="2">
        <f t="shared" si="51"/>
        <v>54.279000000000003</v>
      </c>
      <c r="BU45" s="2">
        <f t="shared" si="51"/>
        <v>56.77</v>
      </c>
      <c r="BV45" s="2">
        <f t="shared" si="51"/>
        <v>56.23</v>
      </c>
      <c r="BW45" s="2">
        <f t="shared" si="51"/>
        <v>55.933999999999997</v>
      </c>
      <c r="BX45" s="2">
        <f t="shared" si="51"/>
        <v>59.573999999999998</v>
      </c>
      <c r="BY45" s="2">
        <f t="shared" si="51"/>
        <v>55.115000000000002</v>
      </c>
      <c r="BZ45" s="2">
        <f t="shared" si="51"/>
        <v>52.753999999999998</v>
      </c>
      <c r="CA45" s="2">
        <f t="shared" si="51"/>
        <v>55.720999999999997</v>
      </c>
      <c r="CB45" s="2">
        <f t="shared" si="51"/>
        <v>58.639000000000003</v>
      </c>
      <c r="CC45" s="2">
        <f t="shared" si="51"/>
        <v>53.360999999999997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50.046706641864546</v>
      </c>
      <c r="DL45" s="2">
        <f t="shared" si="61"/>
        <v>49.923633712660028</v>
      </c>
      <c r="DM45" s="2">
        <f t="shared" si="61"/>
        <v>52.074463726884787</v>
      </c>
      <c r="DN45" s="2">
        <f t="shared" si="61"/>
        <v>52.034487908961587</v>
      </c>
      <c r="DO45" s="2">
        <f t="shared" si="61"/>
        <v>54.209433053221289</v>
      </c>
      <c r="DP45" s="2">
        <f t="shared" si="61"/>
        <v>55.196025623885909</v>
      </c>
      <c r="DQ45" s="2">
        <f t="shared" si="61"/>
        <v>55.664005865102638</v>
      </c>
      <c r="DR45" s="2">
        <f t="shared" si="61"/>
        <v>54.65828006111537</v>
      </c>
      <c r="DS45" s="2">
        <f t="shared" si="61"/>
        <v>56.081473484848487</v>
      </c>
      <c r="DT45" s="2">
        <f t="shared" si="61"/>
        <v>58.222839906417107</v>
      </c>
      <c r="DU45" s="2">
        <f t="shared" si="61"/>
        <v>55.403743621084793</v>
      </c>
      <c r="DV45" s="2">
        <f t="shared" si="61"/>
        <v>53.388315508021392</v>
      </c>
      <c r="DW45" s="2">
        <f t="shared" si="61"/>
        <v>55.748805602240893</v>
      </c>
      <c r="DX45" s="2">
        <f t="shared" si="61"/>
        <v>57.555216216216223</v>
      </c>
      <c r="DY45" s="2">
        <f t="shared" si="61"/>
        <v>52.947803411197626</v>
      </c>
      <c r="EA45" s="2">
        <f t="shared" ref="EA45:EO61" si="62">CE$229*$B45+CE$230</f>
        <v>48.86610217983651</v>
      </c>
      <c r="EB45" s="2">
        <f t="shared" si="62"/>
        <v>52.95055260416666</v>
      </c>
      <c r="EC45" s="2">
        <f t="shared" si="62"/>
        <v>51.411601008037053</v>
      </c>
      <c r="ED45" s="2">
        <f t="shared" si="62"/>
        <v>58.868964427129896</v>
      </c>
      <c r="EE45" s="2">
        <f t="shared" si="62"/>
        <v>59.312426128890827</v>
      </c>
      <c r="EF45" s="2">
        <f t="shared" si="62"/>
        <v>55.664034649128546</v>
      </c>
      <c r="EG45" s="2">
        <f t="shared" si="62"/>
        <v>56.70410805298048</v>
      </c>
      <c r="EH45" s="2">
        <f t="shared" si="62"/>
        <v>58.865263179210245</v>
      </c>
      <c r="EI45" s="2">
        <f t="shared" si="62"/>
        <v>63.221277441456046</v>
      </c>
      <c r="EJ45" s="2">
        <f t="shared" si="62"/>
        <v>59.47186524568631</v>
      </c>
      <c r="EK45" s="2">
        <f t="shared" si="62"/>
        <v>58.793368545393186</v>
      </c>
      <c r="EL45" s="2">
        <f t="shared" si="62"/>
        <v>55.749828214647309</v>
      </c>
      <c r="EM45" s="2">
        <f t="shared" si="62"/>
        <v>58.223471975877963</v>
      </c>
      <c r="EN45" s="2">
        <f t="shared" si="62"/>
        <v>60.103173024054989</v>
      </c>
      <c r="EO45" s="2">
        <f t="shared" si="62"/>
        <v>53.790614554438285</v>
      </c>
      <c r="EQ45" s="2">
        <f t="shared" ref="EQ45:FE61" si="63">CU$229*$B45+CU$230</f>
        <v>47.576272181617675</v>
      </c>
      <c r="ER45" s="2">
        <f t="shared" si="63"/>
        <v>49.412173324944945</v>
      </c>
      <c r="ES45" s="2">
        <f t="shared" si="63"/>
        <v>49.856478550464672</v>
      </c>
      <c r="ET45" s="2">
        <f t="shared" si="63"/>
        <v>51.31729413296587</v>
      </c>
      <c r="EU45" s="2">
        <f t="shared" si="63"/>
        <v>52.127005310506092</v>
      </c>
      <c r="EV45" s="2">
        <f t="shared" si="63"/>
        <v>54.994739530162413</v>
      </c>
      <c r="EW45" s="2">
        <f t="shared" si="63"/>
        <v>55.217373919172516</v>
      </c>
      <c r="EX45" s="2">
        <f t="shared" si="63"/>
        <v>56.834198514725593</v>
      </c>
      <c r="EY45" s="2">
        <f t="shared" si="63"/>
        <v>55.207458998141369</v>
      </c>
      <c r="EZ45" s="2">
        <f t="shared" si="63"/>
        <v>56.664420267280065</v>
      </c>
      <c r="FA45" s="2">
        <f t="shared" si="63"/>
        <v>55.490881371608147</v>
      </c>
      <c r="FB45" s="2">
        <f t="shared" si="63"/>
        <v>54.230562058078533</v>
      </c>
      <c r="FC45" s="2">
        <f t="shared" si="63"/>
        <v>57.427827678863352</v>
      </c>
      <c r="FD45" s="2">
        <f t="shared" si="63"/>
        <v>59.240290719684076</v>
      </c>
      <c r="FE45" s="2">
        <f t="shared" si="63"/>
        <v>59.570730246458695</v>
      </c>
      <c r="FG45" s="2">
        <f t="shared" ref="FG45:FU61" si="64">POWER(10,($B45-C$232)/C$230)/(1+POWER(10,($B45-C$232)/C$230))</f>
        <v>1.5725076797742285E-5</v>
      </c>
      <c r="FH45" s="2">
        <f t="shared" si="64"/>
        <v>1.8853323924087999E-5</v>
      </c>
      <c r="FI45" s="2">
        <f t="shared" si="64"/>
        <v>1.788694661161508E-5</v>
      </c>
      <c r="FJ45" s="2">
        <f t="shared" si="64"/>
        <v>1.7225498580691735E-5</v>
      </c>
      <c r="FK45" s="2">
        <f t="shared" si="64"/>
        <v>1.8541246447988008E-5</v>
      </c>
      <c r="FL45" s="2">
        <f t="shared" si="64"/>
        <v>2.0039423356778869E-5</v>
      </c>
      <c r="FM45" s="2">
        <f t="shared" si="64"/>
        <v>2.4315195955793747E-5</v>
      </c>
      <c r="FN45" s="2">
        <f t="shared" si="64"/>
        <v>2.1651219506409123E-5</v>
      </c>
      <c r="FO45" s="2">
        <f t="shared" si="64"/>
        <v>2.1532895187792779E-5</v>
      </c>
      <c r="FP45" s="2">
        <f t="shared" si="64"/>
        <v>2.09482220786151E-5</v>
      </c>
      <c r="FQ45" s="2">
        <f t="shared" si="64"/>
        <v>2.1370911943667557E-5</v>
      </c>
      <c r="FR45" s="2">
        <f t="shared" si="64"/>
        <v>2.4359157464699793E-5</v>
      </c>
      <c r="FS45" s="2">
        <f t="shared" si="64"/>
        <v>5.2592311973188535E-5</v>
      </c>
      <c r="FT45" s="2">
        <f t="shared" si="64"/>
        <v>1.232460018965885E-4</v>
      </c>
      <c r="FU45" s="2">
        <f t="shared" si="64"/>
        <v>6.3310143003274548E-4</v>
      </c>
      <c r="FW45" s="2">
        <f t="shared" si="54"/>
        <v>1.6347539842876083E-13</v>
      </c>
      <c r="FX45" s="2">
        <f t="shared" si="54"/>
        <v>8.74826873100954E-13</v>
      </c>
      <c r="FY45" s="2">
        <f t="shared" si="54"/>
        <v>6.569951996655065E-13</v>
      </c>
      <c r="FZ45" s="2">
        <f t="shared" si="54"/>
        <v>3.8810394191793291E-13</v>
      </c>
      <c r="GA45" s="2">
        <f t="shared" si="54"/>
        <v>3.8405582743932629E-13</v>
      </c>
      <c r="GB45" s="2">
        <f t="shared" si="54"/>
        <v>4.7661818407197745E-13</v>
      </c>
      <c r="GC45" s="2">
        <f t="shared" si="54"/>
        <v>6.6448030290177179E-13</v>
      </c>
      <c r="GD45" s="2">
        <f t="shared" si="54"/>
        <v>7.5080668984370622E-13</v>
      </c>
      <c r="GE45" s="2">
        <f t="shared" si="54"/>
        <v>6.5032417245321468E-13</v>
      </c>
      <c r="GF45" s="2">
        <f t="shared" si="54"/>
        <v>5.751172007258232E-13</v>
      </c>
      <c r="GG45" s="2">
        <f t="shared" si="54"/>
        <v>5.2740240047802469E-13</v>
      </c>
      <c r="GH45" s="2">
        <f t="shared" si="54"/>
        <v>4.7864957095504212E-13</v>
      </c>
      <c r="GI45" s="2">
        <f t="shared" si="54"/>
        <v>3.9403053398384222E-12</v>
      </c>
      <c r="GJ45" s="2">
        <f t="shared" si="54"/>
        <v>2.9099245048762357E-11</v>
      </c>
      <c r="GK45" s="2">
        <f t="shared" si="54"/>
        <v>4.1613824575265067E-10</v>
      </c>
      <c r="GM45" s="107">
        <f t="shared" si="55"/>
        <v>6.0397693786985333E-8</v>
      </c>
      <c r="GN45" s="107">
        <f t="shared" si="55"/>
        <v>4.3024387713790945E-10</v>
      </c>
      <c r="GO45" s="107">
        <f t="shared" si="55"/>
        <v>2.0963879299568843E-10</v>
      </c>
      <c r="GP45" s="107">
        <f t="shared" si="55"/>
        <v>2.1125052623785382E-10</v>
      </c>
      <c r="GQ45" s="107">
        <f t="shared" si="55"/>
        <v>7.7525230772684289E-11</v>
      </c>
      <c r="GR45" s="107">
        <f t="shared" si="55"/>
        <v>6.3368153731070555E-12</v>
      </c>
      <c r="GS45" s="107">
        <f t="shared" si="55"/>
        <v>2.5057722447955155E-12</v>
      </c>
      <c r="GT45" s="107">
        <f t="shared" si="55"/>
        <v>8.7540923493063211E-12</v>
      </c>
      <c r="GU45" s="107">
        <f t="shared" si="55"/>
        <v>1.784836399548916E-12</v>
      </c>
      <c r="GV45" s="107">
        <f t="shared" si="55"/>
        <v>6.8387627051070759E-12</v>
      </c>
      <c r="GW45" s="107">
        <f t="shared" si="55"/>
        <v>1.1231300306719732E-11</v>
      </c>
      <c r="GX45" s="107">
        <f t="shared" si="55"/>
        <v>4.1007420683926617E-11</v>
      </c>
      <c r="GY45" s="107">
        <f t="shared" si="55"/>
        <v>7.2473575155798317E-11</v>
      </c>
      <c r="GZ45" s="107">
        <f t="shared" si="55"/>
        <v>4.352334345715602E-10</v>
      </c>
      <c r="HA45" s="107">
        <f t="shared" si="55"/>
        <v>8.2238643924583227E-12</v>
      </c>
      <c r="HC45" s="107">
        <f t="shared" si="59"/>
        <v>5.9807026976783362E-20</v>
      </c>
      <c r="HD45" s="107">
        <f t="shared" si="59"/>
        <v>8.2289023412320917E-26</v>
      </c>
      <c r="HE45" s="107">
        <f t="shared" si="59"/>
        <v>9.7840300525805631E-27</v>
      </c>
      <c r="HF45" s="107">
        <f t="shared" si="59"/>
        <v>5.5121349140037144E-27</v>
      </c>
      <c r="HG45" s="107">
        <f t="shared" si="59"/>
        <v>2.7801679213978901E-28</v>
      </c>
      <c r="HH45" s="107">
        <f t="shared" si="59"/>
        <v>1.7421568696795719E-31</v>
      </c>
      <c r="HI45" s="107">
        <f t="shared" si="59"/>
        <v>1.2065493846520757E-32</v>
      </c>
      <c r="HJ45" s="107">
        <f t="shared" si="59"/>
        <v>1.1583018020269017E-30</v>
      </c>
      <c r="HK45" s="107">
        <f t="shared" si="59"/>
        <v>1.176110476053797E-32</v>
      </c>
      <c r="HL45" s="107">
        <f t="shared" si="59"/>
        <v>3.5806152804008102E-31</v>
      </c>
      <c r="HM45" s="107">
        <f t="shared" si="59"/>
        <v>1.044600118634368E-30</v>
      </c>
      <c r="HN45" s="107">
        <f t="shared" si="59"/>
        <v>1.0569034920382925E-29</v>
      </c>
      <c r="HO45" s="107">
        <f t="shared" si="59"/>
        <v>4.6296462433632905E-29</v>
      </c>
      <c r="HP45" s="107">
        <f t="shared" si="59"/>
        <v>4.7260001025308268E-27</v>
      </c>
      <c r="HQ45" s="107">
        <f t="shared" si="59"/>
        <v>4.7996917607560039E-32</v>
      </c>
      <c r="HS45" s="107">
        <f t="shared" si="56"/>
        <v>2.9849300731865973E-51</v>
      </c>
      <c r="HT45" s="107">
        <f t="shared" si="56"/>
        <v>1.5418450612845388E-64</v>
      </c>
      <c r="HU45" s="107">
        <f t="shared" si="56"/>
        <v>3.0223134523741519E-67</v>
      </c>
      <c r="HV45" s="107">
        <f t="shared" si="56"/>
        <v>1.0327377222982875E-68</v>
      </c>
      <c r="HW45" s="107">
        <f t="shared" si="56"/>
        <v>1.4083572218338528E-72</v>
      </c>
      <c r="HX45" s="107">
        <f t="shared" si="56"/>
        <v>5.5317843806069975E-81</v>
      </c>
      <c r="HY45" s="107">
        <f t="shared" si="56"/>
        <v>1.4984678823641662E-84</v>
      </c>
      <c r="HZ45" s="107">
        <f t="shared" si="56"/>
        <v>2.1991729056081937E-78</v>
      </c>
      <c r="IA45" s="107">
        <f t="shared" si="56"/>
        <v>5.5902409617329168E-84</v>
      </c>
      <c r="IB45" s="107">
        <f t="shared" si="56"/>
        <v>4.3225686739634828E-80</v>
      </c>
      <c r="IC45" s="107">
        <f t="shared" si="56"/>
        <v>3.8748121949456831E-79</v>
      </c>
      <c r="ID45" s="107">
        <f t="shared" si="56"/>
        <v>3.097383790293025E-77</v>
      </c>
      <c r="IE45" s="107">
        <f t="shared" si="56"/>
        <v>2.5282293311392187E-75</v>
      </c>
      <c r="IF45" s="107">
        <f t="shared" si="56"/>
        <v>3.6655222776588632E-70</v>
      </c>
      <c r="IG45" s="107">
        <f t="shared" si="56"/>
        <v>4.9458469609565004E-47</v>
      </c>
      <c r="II45" s="107">
        <f t="shared" si="57"/>
        <v>2.9660533811334601E-137</v>
      </c>
      <c r="IJ45" s="107">
        <f t="shared" si="57"/>
        <v>4.5196336497883735E-167</v>
      </c>
      <c r="IK45" s="107">
        <f t="shared" si="57"/>
        <v>6.930656772135565E-175</v>
      </c>
      <c r="IL45" s="107">
        <f t="shared" si="57"/>
        <v>3.888544175397789E-180</v>
      </c>
      <c r="IM45" s="107">
        <f t="shared" si="57"/>
        <v>1.880411297159448E-191</v>
      </c>
      <c r="IN45" s="107">
        <f t="shared" si="57"/>
        <v>3.2608320043163663E-213</v>
      </c>
      <c r="IO45" s="107">
        <f t="shared" si="57"/>
        <v>4.1592586812812332E-224</v>
      </c>
      <c r="IP45" s="107">
        <f t="shared" si="57"/>
        <v>1.1161195869859706E-206</v>
      </c>
      <c r="IQ45" s="107">
        <f t="shared" si="57"/>
        <v>2.1312157116509483E-222</v>
      </c>
      <c r="IR45" s="107">
        <f t="shared" si="57"/>
        <v>1.75980606913142E-211</v>
      </c>
      <c r="IS45" s="107">
        <f t="shared" si="57"/>
        <v>3.4676807277032036E-209</v>
      </c>
      <c r="IT45" s="107">
        <f t="shared" si="57"/>
        <v>5.0180796864241165E-204</v>
      </c>
      <c r="IU45" s="107">
        <f t="shared" si="57"/>
        <v>4.4698180513570026E-198</v>
      </c>
      <c r="IV45" s="107">
        <f t="shared" si="57"/>
        <v>5.5782455947567729E-186</v>
      </c>
      <c r="IW45" s="107">
        <f t="shared" si="57"/>
        <v>4.3334318185750341E-217</v>
      </c>
      <c r="IY45" s="107">
        <f t="shared" si="58"/>
        <v>6.0397693787045142E-8</v>
      </c>
      <c r="IZ45" s="107">
        <f t="shared" si="58"/>
        <v>4.3024387713790956E-10</v>
      </c>
      <c r="JA45" s="107">
        <f t="shared" si="58"/>
        <v>2.0963879299568843E-10</v>
      </c>
      <c r="JB45" s="107">
        <f t="shared" si="58"/>
        <v>2.1125052623785382E-10</v>
      </c>
      <c r="JC45" s="107">
        <f t="shared" si="58"/>
        <v>7.7525230772684289E-11</v>
      </c>
      <c r="JD45" s="107">
        <f t="shared" si="58"/>
        <v>6.3368153731070555E-12</v>
      </c>
      <c r="JE45" s="107">
        <f t="shared" si="58"/>
        <v>2.5057722447955155E-12</v>
      </c>
      <c r="JF45" s="107">
        <f t="shared" si="58"/>
        <v>8.7540923493063211E-12</v>
      </c>
      <c r="JG45" s="107">
        <f t="shared" si="58"/>
        <v>1.784836399548916E-12</v>
      </c>
      <c r="JH45" s="107">
        <f t="shared" si="58"/>
        <v>6.8387627051070759E-12</v>
      </c>
      <c r="JI45" s="107">
        <f t="shared" si="58"/>
        <v>1.1231300306719732E-11</v>
      </c>
      <c r="JJ45" s="107">
        <f t="shared" si="58"/>
        <v>4.1007420683926617E-11</v>
      </c>
      <c r="JK45" s="107">
        <f t="shared" si="58"/>
        <v>7.2473575155798317E-11</v>
      </c>
      <c r="JL45" s="107">
        <f t="shared" si="58"/>
        <v>4.352334345715602E-10</v>
      </c>
      <c r="JM45" s="107">
        <f t="shared" si="58"/>
        <v>8.2238643924583227E-12</v>
      </c>
    </row>
    <row r="46" spans="2:273" x14ac:dyDescent="0.25">
      <c r="B46" s="2">
        <v>18</v>
      </c>
      <c r="C46" s="37">
        <v>48.459000000000003</v>
      </c>
      <c r="D46" s="37">
        <v>50.689</v>
      </c>
      <c r="E46" s="37">
        <v>51.197000000000003</v>
      </c>
      <c r="F46" s="37">
        <v>51.524999999999999</v>
      </c>
      <c r="G46" s="37">
        <v>54.41</v>
      </c>
      <c r="H46" s="37">
        <v>55.540999999999997</v>
      </c>
      <c r="I46" s="37">
        <v>56.508000000000003</v>
      </c>
      <c r="J46" s="37">
        <v>54.671999999999997</v>
      </c>
      <c r="K46" s="37">
        <v>55.951000000000001</v>
      </c>
      <c r="L46" s="37">
        <v>58.328000000000003</v>
      </c>
      <c r="M46" s="37">
        <v>55.606999999999999</v>
      </c>
      <c r="N46" s="37">
        <v>52.933999999999997</v>
      </c>
      <c r="O46" s="37">
        <v>56.360999999999997</v>
      </c>
      <c r="P46" s="37">
        <v>58.606999999999999</v>
      </c>
      <c r="Q46" s="37">
        <v>52.917999999999999</v>
      </c>
      <c r="S46" s="4">
        <f t="shared" si="8"/>
        <v>50.045614065980722</v>
      </c>
      <c r="T46" s="4">
        <f t="shared" si="9"/>
        <v>50.017747593605812</v>
      </c>
      <c r="U46" s="4">
        <f t="shared" si="10"/>
        <v>52.217474341658253</v>
      </c>
      <c r="V46" s="4">
        <f t="shared" si="11"/>
        <v>52.186844987597212</v>
      </c>
      <c r="W46" s="4">
        <f t="shared" si="12"/>
        <v>54.347045854044936</v>
      </c>
      <c r="X46" s="4">
        <f t="shared" si="13"/>
        <v>55.314960763385564</v>
      </c>
      <c r="Y46" s="4">
        <f t="shared" si="14"/>
        <v>55.769068743513074</v>
      </c>
      <c r="Z46" s="4">
        <f t="shared" si="15"/>
        <v>54.806532831803501</v>
      </c>
      <c r="AA46" s="4">
        <f t="shared" si="16"/>
        <v>56.174550133960501</v>
      </c>
      <c r="AB46" s="4">
        <f t="shared" si="17"/>
        <v>58.27632861591394</v>
      </c>
      <c r="AC46" s="4">
        <f t="shared" si="18"/>
        <v>55.459342748222774</v>
      </c>
      <c r="AD46" s="4">
        <f t="shared" si="19"/>
        <v>53.51379206383784</v>
      </c>
      <c r="AE46" s="4">
        <f t="shared" si="20"/>
        <v>55.878252512536363</v>
      </c>
      <c r="AF46" s="4">
        <f t="shared" si="21"/>
        <v>57.677985266626962</v>
      </c>
      <c r="AG46" s="4">
        <f t="shared" si="21"/>
        <v>53.1460011841544</v>
      </c>
      <c r="AI46" s="4">
        <f t="shared" si="22"/>
        <v>-1.5866140659807186</v>
      </c>
      <c r="AJ46" s="4">
        <f t="shared" si="23"/>
        <v>0.67125240639418848</v>
      </c>
      <c r="AK46" s="4">
        <f t="shared" si="24"/>
        <v>-1.0204743416582502</v>
      </c>
      <c r="AL46" s="4">
        <f t="shared" si="25"/>
        <v>-0.66184498759721322</v>
      </c>
      <c r="AM46" s="4">
        <f t="shared" si="26"/>
        <v>6.2954145955060881E-2</v>
      </c>
      <c r="AN46" s="4">
        <f t="shared" si="27"/>
        <v>0.22603923661443304</v>
      </c>
      <c r="AO46" s="4">
        <f t="shared" si="28"/>
        <v>0.73893125648692859</v>
      </c>
      <c r="AP46" s="4">
        <f t="shared" si="29"/>
        <v>-0.13453283180350439</v>
      </c>
      <c r="AQ46" s="4">
        <f t="shared" si="30"/>
        <v>-0.22355013396050083</v>
      </c>
      <c r="AR46" s="4">
        <f t="shared" si="31"/>
        <v>5.1671384086063199E-2</v>
      </c>
      <c r="AS46" s="4">
        <f t="shared" si="32"/>
        <v>0.14765725177722544</v>
      </c>
      <c r="AT46" s="4">
        <f t="shared" si="33"/>
        <v>-0.57979206383784287</v>
      </c>
      <c r="AU46" s="4">
        <f t="shared" si="34"/>
        <v>0.48274748746363372</v>
      </c>
      <c r="AV46" s="4">
        <f t="shared" si="60"/>
        <v>0.92901473337303742</v>
      </c>
      <c r="AW46" s="4">
        <f t="shared" si="60"/>
        <v>-0.22800118415440096</v>
      </c>
      <c r="AY46" s="2">
        <f t="shared" si="50"/>
        <v>50.045437790906</v>
      </c>
      <c r="AZ46" s="2">
        <f t="shared" si="50"/>
        <v>50.017745891788735</v>
      </c>
      <c r="BA46" s="2">
        <f t="shared" si="50"/>
        <v>52.217473472509411</v>
      </c>
      <c r="BB46" s="2">
        <f t="shared" si="50"/>
        <v>52.186844117518362</v>
      </c>
      <c r="BC46" s="2">
        <f t="shared" si="50"/>
        <v>54.347045515021186</v>
      </c>
      <c r="BD46" s="2">
        <f t="shared" si="50"/>
        <v>55.31496073060962</v>
      </c>
      <c r="BE46" s="2">
        <f t="shared" si="50"/>
        <v>55.769068729282353</v>
      </c>
      <c r="BF46" s="2">
        <f t="shared" si="50"/>
        <v>54.806532787537719</v>
      </c>
      <c r="BG46" s="2">
        <f t="shared" si="50"/>
        <v>56.174550124235807</v>
      </c>
      <c r="BH46" s="2">
        <f t="shared" si="50"/>
        <v>58.276328581040353</v>
      </c>
      <c r="BI46" s="2">
        <f t="shared" si="50"/>
        <v>55.459342691723371</v>
      </c>
      <c r="BJ46" s="2">
        <f t="shared" si="50"/>
        <v>53.513791873772846</v>
      </c>
      <c r="BK46" s="2">
        <f t="shared" si="50"/>
        <v>55.878252202122383</v>
      </c>
      <c r="BL46" s="2">
        <f t="shared" si="50"/>
        <v>57.677983665931237</v>
      </c>
      <c r="BM46" s="2">
        <f t="shared" si="50"/>
        <v>53.146001144297692</v>
      </c>
      <c r="BO46" s="2">
        <f t="shared" si="51"/>
        <v>48.459000000000003</v>
      </c>
      <c r="BP46" s="2">
        <f t="shared" si="51"/>
        <v>50.689</v>
      </c>
      <c r="BQ46" s="2">
        <f t="shared" si="51"/>
        <v>51.197000000000003</v>
      </c>
      <c r="BR46" s="2">
        <f t="shared" si="51"/>
        <v>51.524999999999999</v>
      </c>
      <c r="BS46" s="2">
        <f t="shared" si="51"/>
        <v>54.41</v>
      </c>
      <c r="BT46" s="2">
        <f t="shared" si="51"/>
        <v>55.540999999999997</v>
      </c>
      <c r="BU46" s="2">
        <f t="shared" si="51"/>
        <v>56.508000000000003</v>
      </c>
      <c r="BV46" s="2">
        <f t="shared" si="51"/>
        <v>54.671999999999997</v>
      </c>
      <c r="BW46" s="2">
        <f t="shared" si="51"/>
        <v>55.951000000000001</v>
      </c>
      <c r="BX46" s="2">
        <f t="shared" si="51"/>
        <v>58.328000000000003</v>
      </c>
      <c r="BY46" s="2">
        <f t="shared" si="51"/>
        <v>55.606999999999999</v>
      </c>
      <c r="BZ46" s="2">
        <f t="shared" si="51"/>
        <v>52.933999999999997</v>
      </c>
      <c r="CA46" s="2">
        <f t="shared" si="51"/>
        <v>56.360999999999997</v>
      </c>
      <c r="CB46" s="2">
        <f t="shared" si="51"/>
        <v>58.606999999999999</v>
      </c>
      <c r="CC46" s="2">
        <f t="shared" si="51"/>
        <v>52.917999999999999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50.045463617463632</v>
      </c>
      <c r="DL46" s="2">
        <f t="shared" si="61"/>
        <v>50.017679943100994</v>
      </c>
      <c r="DM46" s="2">
        <f t="shared" si="61"/>
        <v>52.217494547178767</v>
      </c>
      <c r="DN46" s="2">
        <f t="shared" si="61"/>
        <v>52.18670388809862</v>
      </c>
      <c r="DO46" s="2">
        <f t="shared" si="61"/>
        <v>54.346934453781515</v>
      </c>
      <c r="DP46" s="2">
        <f t="shared" si="61"/>
        <v>55.314955436720133</v>
      </c>
      <c r="DQ46" s="2">
        <f t="shared" si="61"/>
        <v>55.769044721407624</v>
      </c>
      <c r="DR46" s="2">
        <f t="shared" si="61"/>
        <v>54.806427043544701</v>
      </c>
      <c r="DS46" s="2">
        <f t="shared" si="61"/>
        <v>56.174365530303035</v>
      </c>
      <c r="DT46" s="2">
        <f t="shared" si="61"/>
        <v>58.276302139037426</v>
      </c>
      <c r="DU46" s="2">
        <f t="shared" si="61"/>
        <v>55.459258212375858</v>
      </c>
      <c r="DV46" s="2">
        <f t="shared" si="61"/>
        <v>53.51372834224599</v>
      </c>
      <c r="DW46" s="2">
        <f t="shared" si="61"/>
        <v>55.878110924369743</v>
      </c>
      <c r="DX46" s="2">
        <f t="shared" si="61"/>
        <v>57.677648648648656</v>
      </c>
      <c r="DY46" s="2">
        <f t="shared" si="61"/>
        <v>53.145594067482392</v>
      </c>
      <c r="EA46" s="2">
        <f t="shared" si="62"/>
        <v>48.740869209809262</v>
      </c>
      <c r="EB46" s="2">
        <f t="shared" si="62"/>
        <v>52.796243749999995</v>
      </c>
      <c r="EC46" s="2">
        <f t="shared" si="62"/>
        <v>51.281600803705217</v>
      </c>
      <c r="ED46" s="2">
        <f t="shared" si="62"/>
        <v>58.653203921318173</v>
      </c>
      <c r="EE46" s="2">
        <f t="shared" si="62"/>
        <v>59.104948158702314</v>
      </c>
      <c r="EF46" s="2">
        <f t="shared" si="62"/>
        <v>55.524797204534465</v>
      </c>
      <c r="EG46" s="2">
        <f t="shared" si="62"/>
        <v>56.553338371621706</v>
      </c>
      <c r="EH46" s="2">
        <f t="shared" si="62"/>
        <v>58.68592730340869</v>
      </c>
      <c r="EI46" s="2">
        <f t="shared" si="62"/>
        <v>62.983900158209224</v>
      </c>
      <c r="EJ46" s="2">
        <f t="shared" si="62"/>
        <v>59.278952624037252</v>
      </c>
      <c r="EK46" s="2">
        <f t="shared" si="62"/>
        <v>58.599260107998653</v>
      </c>
      <c r="EL46" s="2">
        <f t="shared" si="62"/>
        <v>55.585442220722236</v>
      </c>
      <c r="EM46" s="2">
        <f t="shared" si="62"/>
        <v>58.057063379448969</v>
      </c>
      <c r="EN46" s="2">
        <f t="shared" si="62"/>
        <v>59.921387972508597</v>
      </c>
      <c r="EO46" s="2">
        <f t="shared" si="62"/>
        <v>53.684273318307909</v>
      </c>
      <c r="EQ46" s="2">
        <f t="shared" si="63"/>
        <v>47.464936570064907</v>
      </c>
      <c r="ER46" s="2">
        <f t="shared" si="63"/>
        <v>49.301416021809786</v>
      </c>
      <c r="ES46" s="2">
        <f t="shared" si="63"/>
        <v>49.743763219208269</v>
      </c>
      <c r="ET46" s="2">
        <f t="shared" si="63"/>
        <v>51.189714438467632</v>
      </c>
      <c r="EU46" s="2">
        <f t="shared" si="63"/>
        <v>52.003565648159167</v>
      </c>
      <c r="EV46" s="2">
        <f t="shared" si="63"/>
        <v>54.863099071925753</v>
      </c>
      <c r="EW46" s="2">
        <f t="shared" si="63"/>
        <v>55.084372012666151</v>
      </c>
      <c r="EX46" s="2">
        <f t="shared" si="63"/>
        <v>56.678125396562834</v>
      </c>
      <c r="EY46" s="2">
        <f t="shared" si="63"/>
        <v>55.06580758053267</v>
      </c>
      <c r="EZ46" s="2">
        <f t="shared" si="63"/>
        <v>56.504489660606822</v>
      </c>
      <c r="FA46" s="2">
        <f t="shared" si="63"/>
        <v>55.335774035261537</v>
      </c>
      <c r="FB46" s="2">
        <f t="shared" si="63"/>
        <v>54.08377617915751</v>
      </c>
      <c r="FC46" s="2">
        <f t="shared" si="63"/>
        <v>57.269690542144332</v>
      </c>
      <c r="FD46" s="2">
        <f t="shared" si="63"/>
        <v>59.069034996936068</v>
      </c>
      <c r="FE46" s="2">
        <f t="shared" si="63"/>
        <v>59.392743996833971</v>
      </c>
      <c r="FG46" s="2">
        <f t="shared" si="64"/>
        <v>1.979661817874681E-5</v>
      </c>
      <c r="FH46" s="2">
        <f t="shared" si="64"/>
        <v>2.3734812720848889E-5</v>
      </c>
      <c r="FI46" s="2">
        <f t="shared" si="64"/>
        <v>2.2518227338187067E-5</v>
      </c>
      <c r="FJ46" s="2">
        <f t="shared" si="64"/>
        <v>2.1685521174045425E-5</v>
      </c>
      <c r="FK46" s="2">
        <f t="shared" si="64"/>
        <v>2.3341934259755431E-5</v>
      </c>
      <c r="FL46" s="2">
        <f t="shared" si="64"/>
        <v>2.5228008400581029E-5</v>
      </c>
      <c r="FM46" s="2">
        <f t="shared" si="64"/>
        <v>3.0610825361191935E-5</v>
      </c>
      <c r="FN46" s="2">
        <f t="shared" si="64"/>
        <v>2.7257117628162456E-5</v>
      </c>
      <c r="FO46" s="2">
        <f t="shared" si="64"/>
        <v>2.7108157802216791E-5</v>
      </c>
      <c r="FP46" s="2">
        <f t="shared" si="64"/>
        <v>2.6372106063660127E-5</v>
      </c>
      <c r="FQ46" s="2">
        <f t="shared" si="64"/>
        <v>2.6904235245261403E-5</v>
      </c>
      <c r="FR46" s="2">
        <f t="shared" si="64"/>
        <v>3.0666168924395909E-5</v>
      </c>
      <c r="FS46" s="2">
        <f t="shared" si="64"/>
        <v>6.4837466339600754E-5</v>
      </c>
      <c r="FT46" s="2">
        <f t="shared" si="64"/>
        <v>1.4931204755725332E-4</v>
      </c>
      <c r="FU46" s="2">
        <f t="shared" si="64"/>
        <v>7.5568899088043523E-4</v>
      </c>
      <c r="FW46" s="2">
        <f t="shared" si="54"/>
        <v>2.0580333328513433E-13</v>
      </c>
      <c r="FX46" s="2">
        <f t="shared" si="54"/>
        <v>1.1013417814669718E-12</v>
      </c>
      <c r="FY46" s="2">
        <f t="shared" si="54"/>
        <v>8.2710795228554721E-13</v>
      </c>
      <c r="FZ46" s="2">
        <f t="shared" si="54"/>
        <v>4.8859391489792377E-13</v>
      </c>
      <c r="GA46" s="2">
        <f t="shared" si="54"/>
        <v>4.8349764071095495E-13</v>
      </c>
      <c r="GB46" s="2">
        <f t="shared" si="54"/>
        <v>6.0002674365132777E-13</v>
      </c>
      <c r="GC46" s="2">
        <f t="shared" si="54"/>
        <v>8.3653113895958142E-13</v>
      </c>
      <c r="GD46" s="2">
        <f t="shared" si="54"/>
        <v>9.4520962118911849E-13</v>
      </c>
      <c r="GE46" s="2">
        <f t="shared" si="54"/>
        <v>8.1870962660522581E-13</v>
      </c>
      <c r="GF46" s="2">
        <f t="shared" si="54"/>
        <v>7.2402965875355734E-13</v>
      </c>
      <c r="GG46" s="2">
        <f t="shared" si="54"/>
        <v>6.6396028420293804E-13</v>
      </c>
      <c r="GH46" s="2">
        <f t="shared" si="54"/>
        <v>6.0258410821960255E-13</v>
      </c>
      <c r="GI46" s="2">
        <f t="shared" si="54"/>
        <v>4.8577925906215009E-12</v>
      </c>
      <c r="GJ46" s="2">
        <f t="shared" si="54"/>
        <v>3.5254540221569541E-11</v>
      </c>
      <c r="GK46" s="2">
        <f t="shared" si="54"/>
        <v>4.967761174634766E-10</v>
      </c>
      <c r="GM46" s="107">
        <f t="shared" si="55"/>
        <v>1.1277645353512432E-7</v>
      </c>
      <c r="GN46" s="107">
        <f t="shared" si="55"/>
        <v>9.9312975289634023E-10</v>
      </c>
      <c r="GO46" s="107">
        <f t="shared" si="55"/>
        <v>4.9631229968887424E-10</v>
      </c>
      <c r="GP46" s="107">
        <f t="shared" si="55"/>
        <v>4.9850939605825699E-10</v>
      </c>
      <c r="GQ46" s="107">
        <f t="shared" si="55"/>
        <v>1.9170094980915993E-10</v>
      </c>
      <c r="GR46" s="107">
        <f t="shared" si="55"/>
        <v>1.7487559416936096E-11</v>
      </c>
      <c r="GS46" s="107">
        <f t="shared" si="55"/>
        <v>7.3230238484193801E-12</v>
      </c>
      <c r="GT46" s="107">
        <f t="shared" si="55"/>
        <v>2.4008984996252974E-11</v>
      </c>
      <c r="GU46" s="107">
        <f t="shared" si="55"/>
        <v>5.2271711846862604E-12</v>
      </c>
      <c r="GV46" s="107">
        <f t="shared" si="55"/>
        <v>1.8891163428203952E-11</v>
      </c>
      <c r="GW46" s="107">
        <f t="shared" si="55"/>
        <v>3.0448923070831871E-11</v>
      </c>
      <c r="GX46" s="107">
        <f t="shared" si="55"/>
        <v>1.0657412744765431E-10</v>
      </c>
      <c r="GY46" s="107">
        <f t="shared" si="55"/>
        <v>1.8056060827750838E-10</v>
      </c>
      <c r="GZ46" s="107">
        <f t="shared" si="55"/>
        <v>1.0101414900506721E-9</v>
      </c>
      <c r="HA46" s="107">
        <f t="shared" si="55"/>
        <v>2.5543889621725284E-11</v>
      </c>
      <c r="HC46" s="107">
        <f t="shared" si="59"/>
        <v>2.0904795893421547E-19</v>
      </c>
      <c r="HD46" s="107">
        <f t="shared" si="59"/>
        <v>4.4114642002258119E-25</v>
      </c>
      <c r="HE46" s="107">
        <f t="shared" si="59"/>
        <v>5.5334381348509079E-26</v>
      </c>
      <c r="HF46" s="107">
        <f t="shared" si="59"/>
        <v>3.1244417130619334E-26</v>
      </c>
      <c r="HG46" s="107">
        <f t="shared" si="59"/>
        <v>1.7381596317148388E-27</v>
      </c>
      <c r="HH46" s="107">
        <f t="shared" si="59"/>
        <v>1.3699496544461473E-30</v>
      </c>
      <c r="HI46" s="107">
        <f t="shared" si="59"/>
        <v>1.0675528955595873E-31</v>
      </c>
      <c r="HJ46" s="107">
        <f t="shared" si="59"/>
        <v>8.8603833735986275E-30</v>
      </c>
      <c r="HK46" s="107">
        <f t="shared" si="59"/>
        <v>1.0306635389785189E-31</v>
      </c>
      <c r="HL46" s="107">
        <f t="shared" si="59"/>
        <v>2.7998121995889011E-30</v>
      </c>
      <c r="HM46" s="107">
        <f t="shared" si="59"/>
        <v>7.899342987951321E-30</v>
      </c>
      <c r="HN46" s="107">
        <f t="shared" si="59"/>
        <v>7.4784346062561438E-29</v>
      </c>
      <c r="HO46" s="107">
        <f t="shared" si="59"/>
        <v>3.0096501842163517E-28</v>
      </c>
      <c r="HP46" s="107">
        <f t="shared" si="59"/>
        <v>2.6738388760162264E-26</v>
      </c>
      <c r="HQ46" s="107">
        <f t="shared" si="59"/>
        <v>4.5353314534128332E-31</v>
      </c>
      <c r="HS46" s="107">
        <f t="shared" si="56"/>
        <v>2.832086461182612E-50</v>
      </c>
      <c r="HT46" s="107">
        <f t="shared" si="56"/>
        <v>2.9925446766493531E-63</v>
      </c>
      <c r="HU46" s="107">
        <f t="shared" si="56"/>
        <v>6.4978488759330906E-66</v>
      </c>
      <c r="HV46" s="107">
        <f t="shared" si="56"/>
        <v>2.2719648725354998E-67</v>
      </c>
      <c r="HW46" s="107">
        <f t="shared" si="56"/>
        <v>3.7306886320919219E-71</v>
      </c>
      <c r="HX46" s="107">
        <f t="shared" si="56"/>
        <v>2.2071512671082108E-79</v>
      </c>
      <c r="HY46" s="107">
        <f t="shared" si="56"/>
        <v>7.4744632424852699E-83</v>
      </c>
      <c r="HZ46" s="107">
        <f t="shared" si="56"/>
        <v>8.2675994232530524E-77</v>
      </c>
      <c r="IA46" s="107">
        <f t="shared" si="56"/>
        <v>2.7020870455629782E-82</v>
      </c>
      <c r="IB46" s="107">
        <f t="shared" si="56"/>
        <v>1.7047190648833934E-78</v>
      </c>
      <c r="IC46" s="107">
        <f t="shared" si="56"/>
        <v>1.4485672763595738E-77</v>
      </c>
      <c r="ID46" s="107">
        <f t="shared" si="56"/>
        <v>1.0461968034845285E-75</v>
      </c>
      <c r="IE46" s="107">
        <f t="shared" si="56"/>
        <v>7.2966424153049127E-74</v>
      </c>
      <c r="IF46" s="107">
        <f t="shared" si="56"/>
        <v>8.2750235720587688E-69</v>
      </c>
      <c r="IG46" s="107">
        <f t="shared" si="56"/>
        <v>4.1521679929786306E-46</v>
      </c>
      <c r="II46" s="107">
        <f t="shared" si="57"/>
        <v>3.7967939571746129E-135</v>
      </c>
      <c r="IJ46" s="107">
        <f t="shared" si="57"/>
        <v>2.4038919180198633E-164</v>
      </c>
      <c r="IK46" s="107">
        <f t="shared" si="57"/>
        <v>4.6395248616017999E-172</v>
      </c>
      <c r="IL46" s="107">
        <f t="shared" si="57"/>
        <v>2.8042675388540804E-177</v>
      </c>
      <c r="IM46" s="107">
        <f t="shared" si="57"/>
        <v>2.053869081739523E-188</v>
      </c>
      <c r="IN46" s="107">
        <f t="shared" si="57"/>
        <v>8.434776259273712E-210</v>
      </c>
      <c r="IO46" s="107">
        <f t="shared" si="57"/>
        <v>1.7784853463400915E-220</v>
      </c>
      <c r="IP46" s="107">
        <f t="shared" si="57"/>
        <v>2.5618020133405402E-203</v>
      </c>
      <c r="IQ46" s="107">
        <f t="shared" si="57"/>
        <v>8.4912688711581515E-219</v>
      </c>
      <c r="IR46" s="107">
        <f t="shared" si="57"/>
        <v>4.4947582745192048E-208</v>
      </c>
      <c r="IS46" s="107">
        <f t="shared" si="57"/>
        <v>7.9377659800195972E-206</v>
      </c>
      <c r="IT46" s="107">
        <f t="shared" si="57"/>
        <v>9.2344256053522056E-201</v>
      </c>
      <c r="IU46" s="107">
        <f t="shared" si="57"/>
        <v>5.7873689873389513E-195</v>
      </c>
      <c r="IV46" s="107">
        <f t="shared" si="57"/>
        <v>4.4074355967320396E-183</v>
      </c>
      <c r="IW46" s="107">
        <f t="shared" si="57"/>
        <v>1.4066208155676568E-213</v>
      </c>
      <c r="IY46" s="107">
        <f t="shared" si="58"/>
        <v>1.1277645353533336E-7</v>
      </c>
      <c r="IZ46" s="107">
        <f t="shared" si="58"/>
        <v>9.9312975289634064E-10</v>
      </c>
      <c r="JA46" s="107">
        <f t="shared" si="58"/>
        <v>4.9631229968887434E-10</v>
      </c>
      <c r="JB46" s="107">
        <f t="shared" si="58"/>
        <v>4.9850939605825699E-10</v>
      </c>
      <c r="JC46" s="107">
        <f t="shared" si="58"/>
        <v>1.9170094980915993E-10</v>
      </c>
      <c r="JD46" s="107">
        <f t="shared" si="58"/>
        <v>1.7487559416936096E-11</v>
      </c>
      <c r="JE46" s="107">
        <f t="shared" si="58"/>
        <v>7.3230238484193801E-12</v>
      </c>
      <c r="JF46" s="107">
        <f t="shared" si="58"/>
        <v>2.4008984996252974E-11</v>
      </c>
      <c r="JG46" s="107">
        <f t="shared" si="58"/>
        <v>5.2271711846862604E-12</v>
      </c>
      <c r="JH46" s="107">
        <f t="shared" si="58"/>
        <v>1.8891163428203952E-11</v>
      </c>
      <c r="JI46" s="107">
        <f t="shared" si="58"/>
        <v>3.0448923070831871E-11</v>
      </c>
      <c r="JJ46" s="107">
        <f t="shared" si="58"/>
        <v>1.0657412744765431E-10</v>
      </c>
      <c r="JK46" s="107">
        <f t="shared" si="58"/>
        <v>1.8056060827750838E-10</v>
      </c>
      <c r="JL46" s="107">
        <f t="shared" si="58"/>
        <v>1.0101414900506721E-9</v>
      </c>
      <c r="JM46" s="107">
        <f t="shared" si="58"/>
        <v>2.5543889621725284E-11</v>
      </c>
    </row>
    <row r="47" spans="2:273" x14ac:dyDescent="0.25">
      <c r="B47" s="2">
        <v>19</v>
      </c>
      <c r="C47" s="37">
        <v>49.344000000000001</v>
      </c>
      <c r="D47" s="37">
        <v>48.262</v>
      </c>
      <c r="E47" s="37">
        <v>51.262</v>
      </c>
      <c r="F47" s="37">
        <v>52.131</v>
      </c>
      <c r="G47" s="37">
        <v>55.164000000000001</v>
      </c>
      <c r="H47" s="37">
        <v>55.115000000000002</v>
      </c>
      <c r="I47" s="37">
        <v>54.933999999999997</v>
      </c>
      <c r="J47" s="37">
        <v>55.475000000000001</v>
      </c>
      <c r="K47" s="37">
        <v>55.835999999999999</v>
      </c>
      <c r="L47" s="37">
        <v>57.835999999999999</v>
      </c>
      <c r="M47" s="37">
        <v>55.442999999999998</v>
      </c>
      <c r="N47" s="37">
        <v>53.689</v>
      </c>
      <c r="O47" s="37">
        <v>56.540999999999997</v>
      </c>
      <c r="P47" s="37">
        <v>57.851999999999997</v>
      </c>
      <c r="Q47" s="37">
        <v>52.148000000000003</v>
      </c>
      <c r="S47" s="4">
        <f t="shared" si="8"/>
        <v>50.044503610404753</v>
      </c>
      <c r="T47" s="4">
        <f t="shared" si="9"/>
        <v>50.111805558991328</v>
      </c>
      <c r="U47" s="4">
        <f t="shared" si="10"/>
        <v>52.360493076618994</v>
      </c>
      <c r="V47" s="4">
        <f t="shared" si="11"/>
        <v>52.339088335330899</v>
      </c>
      <c r="W47" s="4">
        <f t="shared" si="12"/>
        <v>54.484566339883138</v>
      </c>
      <c r="X47" s="4">
        <f t="shared" si="13"/>
        <v>55.433883801462635</v>
      </c>
      <c r="Y47" s="4">
        <f t="shared" si="14"/>
        <v>55.874103983440094</v>
      </c>
      <c r="Z47" s="4">
        <f t="shared" si="15"/>
        <v>54.954696027828959</v>
      </c>
      <c r="AA47" s="4">
        <f t="shared" si="16"/>
        <v>56.267478720311225</v>
      </c>
      <c r="AB47" s="4">
        <f t="shared" si="17"/>
        <v>58.329789572571421</v>
      </c>
      <c r="AC47" s="4">
        <f t="shared" si="18"/>
        <v>55.514870848230871</v>
      </c>
      <c r="AD47" s="4">
        <f t="shared" si="19"/>
        <v>53.639210443182009</v>
      </c>
      <c r="AE47" s="4">
        <f t="shared" si="20"/>
        <v>56.007567523510197</v>
      </c>
      <c r="AF47" s="4">
        <f t="shared" si="21"/>
        <v>57.800435496774149</v>
      </c>
      <c r="AG47" s="4">
        <f t="shared" si="21"/>
        <v>53.343596404612796</v>
      </c>
      <c r="AI47" s="4">
        <f t="shared" si="22"/>
        <v>-0.70050361040475195</v>
      </c>
      <c r="AJ47" s="4">
        <f t="shared" si="23"/>
        <v>-1.8498055589913278</v>
      </c>
      <c r="AK47" s="4">
        <f t="shared" si="24"/>
        <v>-1.0984930766189933</v>
      </c>
      <c r="AL47" s="4">
        <f t="shared" si="25"/>
        <v>-0.2080883353308991</v>
      </c>
      <c r="AM47" s="4">
        <f t="shared" si="26"/>
        <v>0.67943366011686379</v>
      </c>
      <c r="AN47" s="4">
        <f t="shared" si="27"/>
        <v>-0.31888380146263273</v>
      </c>
      <c r="AO47" s="4">
        <f t="shared" si="28"/>
        <v>-0.94010398344009616</v>
      </c>
      <c r="AP47" s="4">
        <f t="shared" si="29"/>
        <v>0.52030397217104252</v>
      </c>
      <c r="AQ47" s="4">
        <f t="shared" si="30"/>
        <v>-0.43147872031122603</v>
      </c>
      <c r="AR47" s="4">
        <f t="shared" si="31"/>
        <v>-0.49378957257142275</v>
      </c>
      <c r="AS47" s="4">
        <f t="shared" si="32"/>
        <v>-7.1870848230872753E-2</v>
      </c>
      <c r="AT47" s="4">
        <f t="shared" si="33"/>
        <v>4.9789556817991354E-2</v>
      </c>
      <c r="AU47" s="4">
        <f t="shared" si="34"/>
        <v>0.53343247648979997</v>
      </c>
      <c r="AV47" s="4">
        <f t="shared" si="60"/>
        <v>5.1564503225847602E-2</v>
      </c>
      <c r="AW47" s="4">
        <f t="shared" si="60"/>
        <v>-1.1955964046127932</v>
      </c>
      <c r="AY47" s="2">
        <f t="shared" si="50"/>
        <v>50.04418498940035</v>
      </c>
      <c r="AZ47" s="2">
        <f t="shared" si="50"/>
        <v>50.111801776617213</v>
      </c>
      <c r="BA47" s="2">
        <f t="shared" si="50"/>
        <v>52.360491096142447</v>
      </c>
      <c r="BB47" s="2">
        <f t="shared" si="50"/>
        <v>52.339086358755878</v>
      </c>
      <c r="BC47" s="2">
        <f t="shared" si="50"/>
        <v>54.484565533895925</v>
      </c>
      <c r="BD47" s="2">
        <f t="shared" si="50"/>
        <v>55.433883714737597</v>
      </c>
      <c r="BE47" s="2">
        <f t="shared" si="50"/>
        <v>55.874103943646176</v>
      </c>
      <c r="BF47" s="2">
        <f t="shared" si="50"/>
        <v>54.954695911444972</v>
      </c>
      <c r="BG47" s="2">
        <f t="shared" si="50"/>
        <v>56.267478693047977</v>
      </c>
      <c r="BH47" s="2">
        <f t="shared" si="50"/>
        <v>58.329789480223823</v>
      </c>
      <c r="BI47" s="2">
        <f t="shared" si="50"/>
        <v>55.514870701344137</v>
      </c>
      <c r="BJ47" s="2">
        <f t="shared" si="50"/>
        <v>53.639209969282902</v>
      </c>
      <c r="BK47" s="2">
        <f t="shared" si="50"/>
        <v>56.007566780251466</v>
      </c>
      <c r="BL47" s="2">
        <f t="shared" si="50"/>
        <v>57.800431921077475</v>
      </c>
      <c r="BM47" s="2">
        <f t="shared" si="50"/>
        <v>53.343596286899945</v>
      </c>
      <c r="BO47" s="2">
        <f t="shared" si="51"/>
        <v>49.344000000000001</v>
      </c>
      <c r="BP47" s="2">
        <f t="shared" si="51"/>
        <v>48.262</v>
      </c>
      <c r="BQ47" s="2">
        <f t="shared" si="51"/>
        <v>51.262</v>
      </c>
      <c r="BR47" s="2">
        <f t="shared" si="51"/>
        <v>52.131</v>
      </c>
      <c r="BS47" s="2">
        <f t="shared" si="51"/>
        <v>55.164000000000001</v>
      </c>
      <c r="BT47" s="2">
        <f t="shared" si="51"/>
        <v>55.115000000000002</v>
      </c>
      <c r="BU47" s="2">
        <f t="shared" si="51"/>
        <v>54.933999999999997</v>
      </c>
      <c r="BV47" s="2">
        <f t="shared" si="51"/>
        <v>55.475000000000001</v>
      </c>
      <c r="BW47" s="2">
        <f t="shared" si="51"/>
        <v>55.835999999999999</v>
      </c>
      <c r="BX47" s="2">
        <f t="shared" si="51"/>
        <v>57.835999999999999</v>
      </c>
      <c r="BY47" s="2">
        <f t="shared" si="51"/>
        <v>55.442999999999998</v>
      </c>
      <c r="BZ47" s="2">
        <f t="shared" si="51"/>
        <v>53.689</v>
      </c>
      <c r="CA47" s="2">
        <f t="shared" si="51"/>
        <v>56.540999999999997</v>
      </c>
      <c r="CB47" s="2">
        <f t="shared" si="51"/>
        <v>57.851999999999997</v>
      </c>
      <c r="CC47" s="2">
        <f t="shared" si="51"/>
        <v>52.148000000000003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50.044220593062711</v>
      </c>
      <c r="DL47" s="2">
        <f t="shared" si="61"/>
        <v>50.11172617354196</v>
      </c>
      <c r="DM47" s="2">
        <f t="shared" si="61"/>
        <v>52.360525367472746</v>
      </c>
      <c r="DN47" s="2">
        <f t="shared" si="61"/>
        <v>52.338919867235646</v>
      </c>
      <c r="DO47" s="2">
        <f t="shared" si="61"/>
        <v>54.48443585434174</v>
      </c>
      <c r="DP47" s="2">
        <f t="shared" si="61"/>
        <v>55.433885249554358</v>
      </c>
      <c r="DQ47" s="2">
        <f t="shared" si="61"/>
        <v>55.874083577712611</v>
      </c>
      <c r="DR47" s="2">
        <f t="shared" si="61"/>
        <v>54.95457402597404</v>
      </c>
      <c r="DS47" s="2">
        <f t="shared" si="61"/>
        <v>56.267257575757576</v>
      </c>
      <c r="DT47" s="2">
        <f t="shared" si="61"/>
        <v>58.329764371657745</v>
      </c>
      <c r="DU47" s="2">
        <f t="shared" si="61"/>
        <v>55.514772803666922</v>
      </c>
      <c r="DV47" s="2">
        <f t="shared" si="61"/>
        <v>53.639141176470588</v>
      </c>
      <c r="DW47" s="2">
        <f t="shared" si="61"/>
        <v>56.007416246498593</v>
      </c>
      <c r="DX47" s="2">
        <f t="shared" si="61"/>
        <v>57.800081081081089</v>
      </c>
      <c r="DY47" s="2">
        <f t="shared" si="61"/>
        <v>53.343384723767151</v>
      </c>
      <c r="EA47" s="2">
        <f t="shared" si="62"/>
        <v>48.615636239782013</v>
      </c>
      <c r="EB47" s="2">
        <f t="shared" si="62"/>
        <v>52.641934895833323</v>
      </c>
      <c r="EC47" s="2">
        <f t="shared" si="62"/>
        <v>51.151600599373381</v>
      </c>
      <c r="ED47" s="2">
        <f t="shared" si="62"/>
        <v>58.437443415506444</v>
      </c>
      <c r="EE47" s="2">
        <f t="shared" si="62"/>
        <v>58.8974701885138</v>
      </c>
      <c r="EF47" s="2">
        <f t="shared" si="62"/>
        <v>55.385559759940385</v>
      </c>
      <c r="EG47" s="2">
        <f t="shared" si="62"/>
        <v>56.402568690262939</v>
      </c>
      <c r="EH47" s="2">
        <f t="shared" si="62"/>
        <v>58.506591427607141</v>
      </c>
      <c r="EI47" s="2">
        <f t="shared" si="62"/>
        <v>62.746522874962409</v>
      </c>
      <c r="EJ47" s="2">
        <f t="shared" si="62"/>
        <v>59.086040002388202</v>
      </c>
      <c r="EK47" s="2">
        <f t="shared" si="62"/>
        <v>58.40515167060412</v>
      </c>
      <c r="EL47" s="2">
        <f t="shared" si="62"/>
        <v>55.421056226797155</v>
      </c>
      <c r="EM47" s="2">
        <f t="shared" si="62"/>
        <v>57.890654783019976</v>
      </c>
      <c r="EN47" s="2">
        <f t="shared" si="62"/>
        <v>59.739602920962206</v>
      </c>
      <c r="EO47" s="2">
        <f t="shared" si="62"/>
        <v>53.577932082177533</v>
      </c>
      <c r="EQ47" s="2">
        <f t="shared" si="63"/>
        <v>47.353600958512139</v>
      </c>
      <c r="ER47" s="2">
        <f t="shared" si="63"/>
        <v>49.190658718674634</v>
      </c>
      <c r="ES47" s="2">
        <f t="shared" si="63"/>
        <v>49.631047887951866</v>
      </c>
      <c r="ET47" s="2">
        <f t="shared" si="63"/>
        <v>51.062134743969388</v>
      </c>
      <c r="EU47" s="2">
        <f t="shared" si="63"/>
        <v>51.880125985812242</v>
      </c>
      <c r="EV47" s="2">
        <f t="shared" si="63"/>
        <v>54.731458613689092</v>
      </c>
      <c r="EW47" s="2">
        <f t="shared" si="63"/>
        <v>54.951370106159786</v>
      </c>
      <c r="EX47" s="2">
        <f t="shared" si="63"/>
        <v>56.522052278400068</v>
      </c>
      <c r="EY47" s="2">
        <f t="shared" si="63"/>
        <v>54.924156162923978</v>
      </c>
      <c r="EZ47" s="2">
        <f t="shared" si="63"/>
        <v>56.344559053933573</v>
      </c>
      <c r="FA47" s="2">
        <f t="shared" si="63"/>
        <v>55.180666698914926</v>
      </c>
      <c r="FB47" s="2">
        <f t="shared" si="63"/>
        <v>53.936990300236488</v>
      </c>
      <c r="FC47" s="2">
        <f t="shared" si="63"/>
        <v>57.111553405425312</v>
      </c>
      <c r="FD47" s="2">
        <f t="shared" si="63"/>
        <v>58.897779274188061</v>
      </c>
      <c r="FE47" s="2">
        <f t="shared" si="63"/>
        <v>59.214757747209255</v>
      </c>
      <c r="FG47" s="2">
        <f t="shared" si="64"/>
        <v>2.4922337944706703E-5</v>
      </c>
      <c r="FH47" s="2">
        <f t="shared" si="64"/>
        <v>2.9880175248455957E-5</v>
      </c>
      <c r="FI47" s="2">
        <f t="shared" si="64"/>
        <v>2.8348603336899684E-5</v>
      </c>
      <c r="FJ47" s="2">
        <f t="shared" si="64"/>
        <v>2.7300300384662354E-5</v>
      </c>
      <c r="FK47" s="2">
        <f t="shared" si="64"/>
        <v>2.9385576598901198E-5</v>
      </c>
      <c r="FL47" s="2">
        <f t="shared" si="64"/>
        <v>3.1759973402824543E-5</v>
      </c>
      <c r="FM47" s="2">
        <f t="shared" si="64"/>
        <v>3.853644048643182E-5</v>
      </c>
      <c r="FN47" s="2">
        <f t="shared" si="64"/>
        <v>3.4314435858152627E-5</v>
      </c>
      <c r="FO47" s="2">
        <f t="shared" si="64"/>
        <v>3.4126909187671234E-5</v>
      </c>
      <c r="FP47" s="2">
        <f t="shared" si="64"/>
        <v>3.3200287780948039E-5</v>
      </c>
      <c r="FQ47" s="2">
        <f t="shared" si="64"/>
        <v>3.3870189488966143E-5</v>
      </c>
      <c r="FR47" s="2">
        <f t="shared" si="64"/>
        <v>3.8606112799091468E-5</v>
      </c>
      <c r="FS47" s="2">
        <f t="shared" si="64"/>
        <v>7.9933452199735917E-5</v>
      </c>
      <c r="FT47" s="2">
        <f t="shared" si="64"/>
        <v>1.8088996222083586E-4</v>
      </c>
      <c r="FU47" s="2">
        <f t="shared" si="64"/>
        <v>9.0199178266002207E-4</v>
      </c>
      <c r="FW47" s="2">
        <f t="shared" si="54"/>
        <v>2.5909104610458689E-13</v>
      </c>
      <c r="FX47" s="2">
        <f t="shared" si="54"/>
        <v>1.3865071557590375E-12</v>
      </c>
      <c r="FY47" s="2">
        <f t="shared" si="54"/>
        <v>1.0412672194290893E-12</v>
      </c>
      <c r="FZ47" s="2">
        <f t="shared" si="54"/>
        <v>6.151032955129146E-13</v>
      </c>
      <c r="GA47" s="2">
        <f t="shared" si="54"/>
        <v>6.0868746643347055E-13</v>
      </c>
      <c r="GB47" s="2">
        <f t="shared" si="54"/>
        <v>7.5538891533864289E-13</v>
      </c>
      <c r="GC47" s="2">
        <f t="shared" si="54"/>
        <v>1.0531303085931056E-12</v>
      </c>
      <c r="GD47" s="2">
        <f t="shared" si="54"/>
        <v>1.1899484115870274E-12</v>
      </c>
      <c r="GE47" s="2">
        <f t="shared" si="54"/>
        <v>1.0306943538136132E-12</v>
      </c>
      <c r="GF47" s="2">
        <f t="shared" si="54"/>
        <v>9.1149933629734071E-13</v>
      </c>
      <c r="GG47" s="2">
        <f t="shared" si="54"/>
        <v>8.3587647420501163E-13</v>
      </c>
      <c r="GH47" s="2">
        <f t="shared" si="54"/>
        <v>7.5860844658086514E-13</v>
      </c>
      <c r="GI47" s="2">
        <f t="shared" si="54"/>
        <v>5.9889137562267676E-12</v>
      </c>
      <c r="GJ47" s="2">
        <f t="shared" si="54"/>
        <v>4.271185057034709E-11</v>
      </c>
      <c r="GK47" s="2">
        <f t="shared" si="54"/>
        <v>5.9303972513239684E-10</v>
      </c>
      <c r="GM47" s="107">
        <f t="shared" si="55"/>
        <v>2.0799626381655589E-7</v>
      </c>
      <c r="GN47" s="107">
        <f t="shared" si="55"/>
        <v>2.2536755209856592E-9</v>
      </c>
      <c r="GO47" s="107">
        <f t="shared" si="55"/>
        <v>1.1546060495754007E-9</v>
      </c>
      <c r="GP47" s="107">
        <f t="shared" si="55"/>
        <v>1.1561103527050503E-9</v>
      </c>
      <c r="GQ47" s="107">
        <f t="shared" si="55"/>
        <v>4.6534438913907929E-10</v>
      </c>
      <c r="GR47" s="107">
        <f t="shared" si="55"/>
        <v>4.7258302403227642E-11</v>
      </c>
      <c r="GS47" s="107">
        <f t="shared" si="55"/>
        <v>2.0923060344864253E-11</v>
      </c>
      <c r="GT47" s="107">
        <f t="shared" si="55"/>
        <v>6.4479511076008284E-11</v>
      </c>
      <c r="GU47" s="107">
        <f t="shared" si="55"/>
        <v>1.4969562767741042E-11</v>
      </c>
      <c r="GV47" s="107">
        <f t="shared" si="55"/>
        <v>5.109578668456672E-11</v>
      </c>
      <c r="GW47" s="107">
        <f t="shared" si="55"/>
        <v>8.085710138610597E-11</v>
      </c>
      <c r="GX47" s="107">
        <f t="shared" si="55"/>
        <v>2.7148057218026734E-10</v>
      </c>
      <c r="GY47" s="107">
        <f t="shared" si="55"/>
        <v>4.414936429061742E-10</v>
      </c>
      <c r="GZ47" s="107">
        <f t="shared" si="55"/>
        <v>2.3042749009641992E-9</v>
      </c>
      <c r="HA47" s="107">
        <f t="shared" si="55"/>
        <v>7.7267420585046797E-11</v>
      </c>
      <c r="HC47" s="107">
        <f t="shared" si="59"/>
        <v>7.1741238995447668E-19</v>
      </c>
      <c r="HD47" s="107">
        <f t="shared" si="59"/>
        <v>2.3059781441218365E-24</v>
      </c>
      <c r="HE47" s="107">
        <f t="shared" si="59"/>
        <v>3.0493994166963749E-25</v>
      </c>
      <c r="HF47" s="107">
        <f t="shared" si="59"/>
        <v>1.7260263523946052E-25</v>
      </c>
      <c r="HG47" s="107">
        <f t="shared" si="59"/>
        <v>1.0573637492795471E-26</v>
      </c>
      <c r="HH47" s="107">
        <f t="shared" si="59"/>
        <v>1.0443804476528292E-29</v>
      </c>
      <c r="HI47" s="107">
        <f t="shared" si="59"/>
        <v>9.135543710475981E-31</v>
      </c>
      <c r="HJ47" s="107">
        <f t="shared" si="59"/>
        <v>6.5706949725195686E-29</v>
      </c>
      <c r="HK47" s="107">
        <f t="shared" si="59"/>
        <v>8.7381619301325962E-31</v>
      </c>
      <c r="HL47" s="107">
        <f t="shared" si="59"/>
        <v>2.1221193838459636E-29</v>
      </c>
      <c r="HM47" s="107">
        <f t="shared" si="59"/>
        <v>5.7933956248758553E-29</v>
      </c>
      <c r="HN47" s="107">
        <f t="shared" si="59"/>
        <v>5.1370122795520504E-28</v>
      </c>
      <c r="HO47" s="107">
        <f t="shared" si="59"/>
        <v>1.9029801195246991E-27</v>
      </c>
      <c r="HP47" s="107">
        <f t="shared" si="59"/>
        <v>1.4745259117488347E-25</v>
      </c>
      <c r="HQ47" s="107">
        <f t="shared" si="59"/>
        <v>4.1334074637973625E-30</v>
      </c>
      <c r="HS47" s="107">
        <f t="shared" si="56"/>
        <v>2.627941561610507E-49</v>
      </c>
      <c r="HT47" s="107">
        <f t="shared" si="56"/>
        <v>5.6333481968574506E-62</v>
      </c>
      <c r="HU47" s="107">
        <f t="shared" si="56"/>
        <v>1.3538720594482078E-64</v>
      </c>
      <c r="HV47" s="107">
        <f t="shared" si="56"/>
        <v>4.8449417198264308E-66</v>
      </c>
      <c r="HW47" s="107">
        <f t="shared" si="56"/>
        <v>9.5606876874596728E-70</v>
      </c>
      <c r="HX47" s="107">
        <f t="shared" si="56"/>
        <v>8.4824380586723099E-78</v>
      </c>
      <c r="HY47" s="107">
        <f t="shared" si="56"/>
        <v>3.5808332014284771E-81</v>
      </c>
      <c r="HZ47" s="107">
        <f t="shared" si="56"/>
        <v>2.9937040636375146E-75</v>
      </c>
      <c r="IA47" s="107">
        <f t="shared" si="56"/>
        <v>1.2548783921230941E-80</v>
      </c>
      <c r="IB47" s="107">
        <f t="shared" si="56"/>
        <v>6.4744609682720718E-77</v>
      </c>
      <c r="IC47" s="107">
        <f t="shared" si="56"/>
        <v>5.2184963851312268E-76</v>
      </c>
      <c r="ID47" s="107">
        <f t="shared" si="56"/>
        <v>3.4092537705960697E-74</v>
      </c>
      <c r="IE47" s="107">
        <f t="shared" si="56"/>
        <v>2.036358526492776E-72</v>
      </c>
      <c r="IF47" s="107">
        <f t="shared" si="56"/>
        <v>1.8110973988111187E-67</v>
      </c>
      <c r="IG47" s="107">
        <f t="shared" si="56"/>
        <v>3.4109163330936758E-45</v>
      </c>
      <c r="II47" s="107">
        <f t="shared" si="57"/>
        <v>4.6791147093297564E-133</v>
      </c>
      <c r="IJ47" s="107">
        <f t="shared" si="57"/>
        <v>1.2136319314394265E-161</v>
      </c>
      <c r="IK47" s="107">
        <f t="shared" si="57"/>
        <v>2.9440225178595059E-169</v>
      </c>
      <c r="IL47" s="107">
        <f t="shared" si="57"/>
        <v>1.9177296324690618E-174</v>
      </c>
      <c r="IM47" s="107">
        <f t="shared" si="57"/>
        <v>2.1202091430252017E-185</v>
      </c>
      <c r="IN47" s="107">
        <f t="shared" si="57"/>
        <v>2.0467594047242951E-206</v>
      </c>
      <c r="IO47" s="107">
        <f t="shared" si="57"/>
        <v>7.0990994743687856E-217</v>
      </c>
      <c r="IP47" s="107">
        <f t="shared" si="57"/>
        <v>5.5157649065514362E-200</v>
      </c>
      <c r="IQ47" s="107">
        <f t="shared" si="57"/>
        <v>3.160182941421833E-215</v>
      </c>
      <c r="IR47" s="107">
        <f t="shared" si="57"/>
        <v>1.076603422032558E-204</v>
      </c>
      <c r="IS47" s="107">
        <f t="shared" si="57"/>
        <v>1.705847134303067E-202</v>
      </c>
      <c r="IT47" s="107">
        <f t="shared" si="57"/>
        <v>1.5985686254622566E-197</v>
      </c>
      <c r="IU47" s="107">
        <f t="shared" si="57"/>
        <v>7.0765316231291436E-192</v>
      </c>
      <c r="IV47" s="107">
        <f t="shared" si="57"/>
        <v>3.3030820360871499E-180</v>
      </c>
      <c r="IW47" s="107">
        <f t="shared" si="57"/>
        <v>4.2723726316657497E-210</v>
      </c>
      <c r="IY47" s="107">
        <f t="shared" si="58"/>
        <v>2.079962638172733E-7</v>
      </c>
      <c r="IZ47" s="107">
        <f t="shared" si="58"/>
        <v>2.2536755209856617E-9</v>
      </c>
      <c r="JA47" s="107">
        <f t="shared" si="58"/>
        <v>1.1546060495754009E-9</v>
      </c>
      <c r="JB47" s="107">
        <f t="shared" si="58"/>
        <v>1.1561103527050505E-9</v>
      </c>
      <c r="JC47" s="107">
        <f t="shared" si="58"/>
        <v>4.6534438913907929E-10</v>
      </c>
      <c r="JD47" s="107">
        <f t="shared" si="58"/>
        <v>4.7258302403227642E-11</v>
      </c>
      <c r="JE47" s="107">
        <f t="shared" si="58"/>
        <v>2.0923060344864253E-11</v>
      </c>
      <c r="JF47" s="107">
        <f t="shared" si="58"/>
        <v>6.4479511076008284E-11</v>
      </c>
      <c r="JG47" s="107">
        <f t="shared" si="58"/>
        <v>1.4969562767741042E-11</v>
      </c>
      <c r="JH47" s="107">
        <f t="shared" si="58"/>
        <v>5.109578668456672E-11</v>
      </c>
      <c r="JI47" s="107">
        <f t="shared" si="58"/>
        <v>8.085710138610597E-11</v>
      </c>
      <c r="JJ47" s="107">
        <f t="shared" si="58"/>
        <v>2.7148057218026734E-10</v>
      </c>
      <c r="JK47" s="107">
        <f t="shared" si="58"/>
        <v>4.414936429061742E-10</v>
      </c>
      <c r="JL47" s="107">
        <f t="shared" si="58"/>
        <v>2.3042749009641992E-9</v>
      </c>
      <c r="JM47" s="107">
        <f t="shared" si="58"/>
        <v>7.7267420585046797E-11</v>
      </c>
    </row>
    <row r="48" spans="2:273" x14ac:dyDescent="0.25">
      <c r="B48" s="2">
        <v>20</v>
      </c>
      <c r="C48" s="37">
        <v>49.508000000000003</v>
      </c>
      <c r="D48" s="37">
        <v>49.279000000000003</v>
      </c>
      <c r="E48" s="37">
        <v>52.197000000000003</v>
      </c>
      <c r="F48" s="37">
        <v>52.82</v>
      </c>
      <c r="G48" s="37">
        <v>54.82</v>
      </c>
      <c r="H48" s="37">
        <v>56.704999999999998</v>
      </c>
      <c r="I48" s="37">
        <v>55.048999999999999</v>
      </c>
      <c r="J48" s="37">
        <v>54.164000000000001</v>
      </c>
      <c r="K48" s="37">
        <v>56.279000000000003</v>
      </c>
      <c r="L48" s="37">
        <v>58.671999999999997</v>
      </c>
      <c r="M48" s="37">
        <v>55.738</v>
      </c>
      <c r="N48" s="37">
        <v>55.377000000000002</v>
      </c>
      <c r="O48" s="37">
        <v>55.704999999999998</v>
      </c>
      <c r="P48" s="37">
        <v>56.82</v>
      </c>
      <c r="Q48" s="37">
        <v>51.984000000000002</v>
      </c>
      <c r="S48" s="4">
        <f t="shared" si="8"/>
        <v>50.043497490962316</v>
      </c>
      <c r="T48" s="4">
        <f t="shared" si="9"/>
        <v>50.205866500625952</v>
      </c>
      <c r="U48" s="4">
        <f t="shared" si="10"/>
        <v>52.503507731632901</v>
      </c>
      <c r="V48" s="4">
        <f t="shared" si="11"/>
        <v>52.49133720946115</v>
      </c>
      <c r="W48" s="4">
        <f t="shared" si="12"/>
        <v>54.62208962864969</v>
      </c>
      <c r="X48" s="4">
        <f t="shared" si="13"/>
        <v>55.552803032471893</v>
      </c>
      <c r="Y48" s="4">
        <f t="shared" si="14"/>
        <v>55.979135771395832</v>
      </c>
      <c r="Z48" s="4">
        <f t="shared" si="15"/>
        <v>55.102860604362426</v>
      </c>
      <c r="AA48" s="4">
        <f t="shared" si="16"/>
        <v>56.360413874323648</v>
      </c>
      <c r="AB48" s="4">
        <f t="shared" si="17"/>
        <v>58.383248155594792</v>
      </c>
      <c r="AC48" s="4">
        <f t="shared" si="18"/>
        <v>55.570400369795678</v>
      </c>
      <c r="AD48" s="4">
        <f t="shared" si="19"/>
        <v>53.764627687781143</v>
      </c>
      <c r="AE48" s="4">
        <f t="shared" si="20"/>
        <v>56.136879755320635</v>
      </c>
      <c r="AF48" s="4">
        <f t="shared" si="21"/>
        <v>57.922879729330198</v>
      </c>
      <c r="AG48" s="4">
        <f t="shared" si="21"/>
        <v>53.54110080846413</v>
      </c>
      <c r="AI48" s="4">
        <f t="shared" si="22"/>
        <v>-0.5354974909623138</v>
      </c>
      <c r="AJ48" s="4">
        <f t="shared" si="23"/>
        <v>-0.92686650062594822</v>
      </c>
      <c r="AK48" s="4">
        <f t="shared" si="24"/>
        <v>-0.30650773163289813</v>
      </c>
      <c r="AL48" s="4">
        <f t="shared" si="25"/>
        <v>0.32866279053884995</v>
      </c>
      <c r="AM48" s="4">
        <f t="shared" si="26"/>
        <v>0.19791037135031075</v>
      </c>
      <c r="AN48" s="4">
        <f t="shared" si="27"/>
        <v>1.1521969675281056</v>
      </c>
      <c r="AO48" s="4">
        <f t="shared" si="28"/>
        <v>-0.93013577139583248</v>
      </c>
      <c r="AP48" s="4">
        <f t="shared" si="29"/>
        <v>-0.93886060436242502</v>
      </c>
      <c r="AQ48" s="4">
        <f t="shared" si="30"/>
        <v>-8.1413874323644109E-2</v>
      </c>
      <c r="AR48" s="4">
        <f t="shared" si="31"/>
        <v>0.28875184440520485</v>
      </c>
      <c r="AS48" s="4">
        <f t="shared" si="32"/>
        <v>0.16759963020432167</v>
      </c>
      <c r="AT48" s="4">
        <f t="shared" si="33"/>
        <v>1.6123723122188593</v>
      </c>
      <c r="AU48" s="4">
        <f t="shared" si="34"/>
        <v>-0.4318797553206366</v>
      </c>
      <c r="AV48" s="4">
        <f t="shared" si="60"/>
        <v>-1.1028797293301977</v>
      </c>
      <c r="AW48" s="4">
        <f t="shared" si="60"/>
        <v>-1.5571008084641278</v>
      </c>
      <c r="AY48" s="2">
        <f t="shared" si="50"/>
        <v>50.042928856391086</v>
      </c>
      <c r="AZ48" s="2">
        <f t="shared" si="50"/>
        <v>50.205858239600211</v>
      </c>
      <c r="BA48" s="2">
        <f t="shared" si="50"/>
        <v>52.503503298962968</v>
      </c>
      <c r="BB48" s="2">
        <f t="shared" si="50"/>
        <v>52.491332798386985</v>
      </c>
      <c r="BC48" s="2">
        <f t="shared" si="50"/>
        <v>54.622087748390342</v>
      </c>
      <c r="BD48" s="2">
        <f t="shared" si="50"/>
        <v>55.552802807855123</v>
      </c>
      <c r="BE48" s="2">
        <f t="shared" si="50"/>
        <v>55.979135662652538</v>
      </c>
      <c r="BF48" s="2">
        <f t="shared" si="50"/>
        <v>55.102860304847226</v>
      </c>
      <c r="BG48" s="2">
        <f t="shared" si="50"/>
        <v>56.360413799615571</v>
      </c>
      <c r="BH48" s="2">
        <f t="shared" si="50"/>
        <v>58.38324791625439</v>
      </c>
      <c r="BI48" s="2">
        <f t="shared" si="50"/>
        <v>55.57039999590765</v>
      </c>
      <c r="BJ48" s="2">
        <f t="shared" si="50"/>
        <v>53.764626530124481</v>
      </c>
      <c r="BK48" s="2">
        <f t="shared" si="50"/>
        <v>56.136878009428308</v>
      </c>
      <c r="BL48" s="2">
        <f t="shared" si="50"/>
        <v>57.922871881928309</v>
      </c>
      <c r="BM48" s="2">
        <f t="shared" si="50"/>
        <v>53.541100470079272</v>
      </c>
      <c r="BO48" s="2">
        <f t="shared" si="51"/>
        <v>49.508000000000003</v>
      </c>
      <c r="BP48" s="2">
        <f t="shared" si="51"/>
        <v>49.279000000000003</v>
      </c>
      <c r="BQ48" s="2">
        <f t="shared" si="51"/>
        <v>52.197000000000003</v>
      </c>
      <c r="BR48" s="2">
        <f t="shared" si="51"/>
        <v>52.82</v>
      </c>
      <c r="BS48" s="2">
        <f t="shared" si="51"/>
        <v>54.82</v>
      </c>
      <c r="BT48" s="2">
        <f t="shared" si="51"/>
        <v>56.704999999999998</v>
      </c>
      <c r="BU48" s="2">
        <f t="shared" si="51"/>
        <v>55.048999999999999</v>
      </c>
      <c r="BV48" s="2">
        <f t="shared" si="51"/>
        <v>54.164000000000001</v>
      </c>
      <c r="BW48" s="2">
        <f t="shared" si="51"/>
        <v>56.279000000000003</v>
      </c>
      <c r="BX48" s="2">
        <f t="shared" si="51"/>
        <v>58.671999999999997</v>
      </c>
      <c r="BY48" s="2">
        <f t="shared" si="51"/>
        <v>55.738</v>
      </c>
      <c r="BZ48" s="2">
        <f t="shared" si="51"/>
        <v>55.377000000000002</v>
      </c>
      <c r="CA48" s="2">
        <f t="shared" si="51"/>
        <v>55.704999999999998</v>
      </c>
      <c r="CB48" s="2">
        <f t="shared" si="51"/>
        <v>56.82</v>
      </c>
      <c r="CC48" s="2">
        <f t="shared" si="51"/>
        <v>51.984000000000002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50.04297756866179</v>
      </c>
      <c r="DL48" s="2">
        <f t="shared" si="61"/>
        <v>50.205772403982927</v>
      </c>
      <c r="DM48" s="2">
        <f t="shared" si="61"/>
        <v>52.503556187766719</v>
      </c>
      <c r="DN48" s="2">
        <f t="shared" si="61"/>
        <v>52.491135846372678</v>
      </c>
      <c r="DO48" s="2">
        <f t="shared" si="61"/>
        <v>54.621937254901958</v>
      </c>
      <c r="DP48" s="2">
        <f t="shared" si="61"/>
        <v>55.552815062388582</v>
      </c>
      <c r="DQ48" s="2">
        <f t="shared" si="61"/>
        <v>55.979122434017597</v>
      </c>
      <c r="DR48" s="2">
        <f t="shared" si="61"/>
        <v>55.102721008403378</v>
      </c>
      <c r="DS48" s="2">
        <f t="shared" si="61"/>
        <v>56.360149621212123</v>
      </c>
      <c r="DT48" s="2">
        <f t="shared" si="61"/>
        <v>58.383226604278072</v>
      </c>
      <c r="DU48" s="2">
        <f t="shared" si="61"/>
        <v>55.57028739495798</v>
      </c>
      <c r="DV48" s="2">
        <f t="shared" si="61"/>
        <v>53.764554010695186</v>
      </c>
      <c r="DW48" s="2">
        <f t="shared" si="61"/>
        <v>56.136721568627451</v>
      </c>
      <c r="DX48" s="2">
        <f t="shared" si="61"/>
        <v>57.922513513513522</v>
      </c>
      <c r="DY48" s="2">
        <f t="shared" si="61"/>
        <v>53.541175380051911</v>
      </c>
      <c r="EA48" s="2">
        <f t="shared" si="62"/>
        <v>48.490403269754765</v>
      </c>
      <c r="EB48" s="2">
        <f t="shared" si="62"/>
        <v>52.487626041666658</v>
      </c>
      <c r="EC48" s="2">
        <f t="shared" si="62"/>
        <v>51.021600395041546</v>
      </c>
      <c r="ED48" s="2">
        <f t="shared" si="62"/>
        <v>58.221682909694721</v>
      </c>
      <c r="EE48" s="2">
        <f t="shared" si="62"/>
        <v>58.689992218325287</v>
      </c>
      <c r="EF48" s="2">
        <f t="shared" si="62"/>
        <v>55.246322315346298</v>
      </c>
      <c r="EG48" s="2">
        <f t="shared" si="62"/>
        <v>56.251799008904172</v>
      </c>
      <c r="EH48" s="2">
        <f t="shared" si="62"/>
        <v>58.327255551805585</v>
      </c>
      <c r="EI48" s="2">
        <f t="shared" si="62"/>
        <v>62.509145591715587</v>
      </c>
      <c r="EJ48" s="2">
        <f t="shared" si="62"/>
        <v>58.893127380739145</v>
      </c>
      <c r="EK48" s="2">
        <f t="shared" si="62"/>
        <v>58.211043233209587</v>
      </c>
      <c r="EL48" s="2">
        <f t="shared" si="62"/>
        <v>55.256670232872082</v>
      </c>
      <c r="EM48" s="2">
        <f t="shared" si="62"/>
        <v>57.724246186590982</v>
      </c>
      <c r="EN48" s="2">
        <f t="shared" si="62"/>
        <v>59.557817869415814</v>
      </c>
      <c r="EO48" s="2">
        <f t="shared" si="62"/>
        <v>53.471590846047164</v>
      </c>
      <c r="EQ48" s="2">
        <f t="shared" si="63"/>
        <v>47.242265346959378</v>
      </c>
      <c r="ER48" s="2">
        <f t="shared" si="63"/>
        <v>49.079901415539474</v>
      </c>
      <c r="ES48" s="2">
        <f t="shared" si="63"/>
        <v>49.518332556695469</v>
      </c>
      <c r="ET48" s="2">
        <f t="shared" si="63"/>
        <v>50.934555049471143</v>
      </c>
      <c r="EU48" s="2">
        <f t="shared" si="63"/>
        <v>51.756686323465317</v>
      </c>
      <c r="EV48" s="2">
        <f t="shared" si="63"/>
        <v>54.599818155452432</v>
      </c>
      <c r="EW48" s="2">
        <f t="shared" si="63"/>
        <v>54.81836819965342</v>
      </c>
      <c r="EX48" s="2">
        <f t="shared" si="63"/>
        <v>56.365979160237309</v>
      </c>
      <c r="EY48" s="2">
        <f t="shared" si="63"/>
        <v>54.782504745315279</v>
      </c>
      <c r="EZ48" s="2">
        <f t="shared" si="63"/>
        <v>56.18462844726033</v>
      </c>
      <c r="FA48" s="2">
        <f t="shared" si="63"/>
        <v>55.025559362568316</v>
      </c>
      <c r="FB48" s="2">
        <f t="shared" si="63"/>
        <v>53.790204421315465</v>
      </c>
      <c r="FC48" s="2">
        <f t="shared" si="63"/>
        <v>56.953416268706292</v>
      </c>
      <c r="FD48" s="2">
        <f t="shared" si="63"/>
        <v>58.726523551440053</v>
      </c>
      <c r="FE48" s="2">
        <f t="shared" si="63"/>
        <v>59.036771497584539</v>
      </c>
      <c r="FG48" s="2">
        <f t="shared" si="64"/>
        <v>3.1375162095157193E-5</v>
      </c>
      <c r="FH48" s="2">
        <f t="shared" si="64"/>
        <v>3.7616620899253548E-5</v>
      </c>
      <c r="FI48" s="2">
        <f t="shared" si="64"/>
        <v>3.5688515169792149E-5</v>
      </c>
      <c r="FJ48" s="2">
        <f t="shared" si="64"/>
        <v>3.4368798959709319E-5</v>
      </c>
      <c r="FK48" s="2">
        <f t="shared" si="64"/>
        <v>3.6993967645595673E-5</v>
      </c>
      <c r="FL48" s="2">
        <f t="shared" si="64"/>
        <v>3.9983108795059197E-5</v>
      </c>
      <c r="FM48" s="2">
        <f t="shared" si="64"/>
        <v>4.8514020132478424E-5</v>
      </c>
      <c r="FN48" s="2">
        <f t="shared" si="64"/>
        <v>4.3198931475911406E-5</v>
      </c>
      <c r="FO48" s="2">
        <f t="shared" si="64"/>
        <v>4.2962853568656463E-5</v>
      </c>
      <c r="FP48" s="2">
        <f t="shared" si="64"/>
        <v>4.1796326668448169E-5</v>
      </c>
      <c r="FQ48" s="2">
        <f t="shared" si="64"/>
        <v>4.2639668306330316E-5</v>
      </c>
      <c r="FR48" s="2">
        <f t="shared" si="64"/>
        <v>4.8601730625431139E-5</v>
      </c>
      <c r="FS48" s="2">
        <f t="shared" si="64"/>
        <v>9.8543861794420096E-5</v>
      </c>
      <c r="FT48" s="2">
        <f t="shared" si="64"/>
        <v>2.1914480721062243E-4</v>
      </c>
      <c r="FU48" s="2">
        <f t="shared" si="64"/>
        <v>1.0765885496944537E-3</v>
      </c>
      <c r="FW48" s="2">
        <f t="shared" si="54"/>
        <v>3.2617630190937642E-13</v>
      </c>
      <c r="FX48" s="2">
        <f t="shared" si="54"/>
        <v>1.7455090920188774E-12</v>
      </c>
      <c r="FY48" s="2">
        <f t="shared" si="54"/>
        <v>1.3108777630071785E-12</v>
      </c>
      <c r="FZ48" s="2">
        <f t="shared" si="54"/>
        <v>7.743691695994239E-13</v>
      </c>
      <c r="GA48" s="2">
        <f t="shared" si="54"/>
        <v>7.6629211933358639E-13</v>
      </c>
      <c r="GB48" s="2">
        <f t="shared" si="54"/>
        <v>9.5097830130726352E-13</v>
      </c>
      <c r="GC48" s="2">
        <f t="shared" si="54"/>
        <v>1.3258125074181309E-12</v>
      </c>
      <c r="GD48" s="2">
        <f t="shared" si="54"/>
        <v>1.4980562940705562E-12</v>
      </c>
      <c r="GE48" s="2">
        <f t="shared" si="54"/>
        <v>1.2975673138083832E-12</v>
      </c>
      <c r="GF48" s="2">
        <f t="shared" si="54"/>
        <v>1.147509677297968E-12</v>
      </c>
      <c r="GG48" s="2">
        <f t="shared" si="54"/>
        <v>1.0523061344973721E-12</v>
      </c>
      <c r="GH48" s="2">
        <f t="shared" si="54"/>
        <v>9.5503145100216066E-13</v>
      </c>
      <c r="GI48" s="2">
        <f t="shared" si="54"/>
        <v>7.3834127971536347E-12</v>
      </c>
      <c r="GJ48" s="2">
        <f t="shared" si="54"/>
        <v>5.1746588316719305E-11</v>
      </c>
      <c r="GK48" s="2">
        <f t="shared" si="54"/>
        <v>7.0795697139044806E-10</v>
      </c>
      <c r="GM48" s="107">
        <f t="shared" si="55"/>
        <v>3.7891140125725846E-7</v>
      </c>
      <c r="GN48" s="107">
        <f t="shared" si="55"/>
        <v>5.0277968783962189E-9</v>
      </c>
      <c r="GO48" s="107">
        <f t="shared" si="55"/>
        <v>2.6394583996865103E-9</v>
      </c>
      <c r="GP48" s="107">
        <f t="shared" si="55"/>
        <v>2.6350105092117204E-9</v>
      </c>
      <c r="GQ48" s="107">
        <f t="shared" si="55"/>
        <v>1.1089211438530563E-9</v>
      </c>
      <c r="GR48" s="107">
        <f t="shared" si="55"/>
        <v>1.2506191386703101E-10</v>
      </c>
      <c r="GS48" s="107">
        <f t="shared" si="55"/>
        <v>5.844584266142536E-11</v>
      </c>
      <c r="GT48" s="107">
        <f t="shared" si="55"/>
        <v>1.695752034481563E-10</v>
      </c>
      <c r="GU48" s="107">
        <f t="shared" si="55"/>
        <v>4.1921141313231935E-11</v>
      </c>
      <c r="GV48" s="107">
        <f t="shared" si="55"/>
        <v>1.3532064282957946E-10</v>
      </c>
      <c r="GW48" s="107">
        <f t="shared" si="55"/>
        <v>2.1031783677231056E-10</v>
      </c>
      <c r="GX48" s="107">
        <f t="shared" si="55"/>
        <v>6.7784582394955879E-10</v>
      </c>
      <c r="GY48" s="107">
        <f t="shared" si="55"/>
        <v>1.0594759094446021E-9</v>
      </c>
      <c r="GZ48" s="107">
        <f t="shared" si="55"/>
        <v>5.1663697314874226E-9</v>
      </c>
      <c r="HA48" s="107">
        <f t="shared" si="55"/>
        <v>2.2762223679224535E-10</v>
      </c>
      <c r="HC48" s="107">
        <f t="shared" si="59"/>
        <v>2.4172619371461306E-18</v>
      </c>
      <c r="HD48" s="107">
        <f t="shared" si="59"/>
        <v>1.1753362345170079E-23</v>
      </c>
      <c r="HE48" s="107">
        <f t="shared" si="59"/>
        <v>1.6374891567720038E-24</v>
      </c>
      <c r="HF48" s="107">
        <f t="shared" si="59"/>
        <v>9.292822536243767E-25</v>
      </c>
      <c r="HG48" s="107">
        <f t="shared" si="59"/>
        <v>6.2586142190721409E-26</v>
      </c>
      <c r="HH48" s="107">
        <f t="shared" si="59"/>
        <v>7.718849818768295E-29</v>
      </c>
      <c r="HI48" s="107">
        <f t="shared" si="59"/>
        <v>7.561069449370124E-30</v>
      </c>
      <c r="HJ48" s="107">
        <f t="shared" si="59"/>
        <v>4.7239054339694593E-28</v>
      </c>
      <c r="HK48" s="107">
        <f t="shared" si="59"/>
        <v>7.1673850051785011E-30</v>
      </c>
      <c r="HL48" s="107">
        <f t="shared" si="59"/>
        <v>1.5591339163495411E-28</v>
      </c>
      <c r="HM48" s="107">
        <f t="shared" si="59"/>
        <v>4.1207828962006894E-28</v>
      </c>
      <c r="HN48" s="107">
        <f t="shared" si="59"/>
        <v>3.4256111576400922E-27</v>
      </c>
      <c r="HO48" s="107">
        <f t="shared" si="59"/>
        <v>1.1703218792815736E-26</v>
      </c>
      <c r="HP48" s="107">
        <f t="shared" si="59"/>
        <v>7.9258900244586384E-25</v>
      </c>
      <c r="HQ48" s="107">
        <f t="shared" si="59"/>
        <v>3.6334112119471186E-29</v>
      </c>
      <c r="HS48" s="107">
        <f t="shared" si="56"/>
        <v>2.3848583627536846E-48</v>
      </c>
      <c r="HT48" s="107">
        <f t="shared" si="56"/>
        <v>1.0285361332312191E-60</v>
      </c>
      <c r="HU48" s="107">
        <f t="shared" si="56"/>
        <v>2.7337859030650441E-63</v>
      </c>
      <c r="HV48" s="107">
        <f t="shared" si="56"/>
        <v>1.00150189006345E-64</v>
      </c>
      <c r="HW48" s="107">
        <f t="shared" si="56"/>
        <v>2.37035893605547E-68</v>
      </c>
      <c r="HX48" s="107">
        <f t="shared" si="56"/>
        <v>3.1400167518224077E-76</v>
      </c>
      <c r="HY48" s="107">
        <f t="shared" si="56"/>
        <v>1.6476336485112866E-79</v>
      </c>
      <c r="HZ48" s="107">
        <f t="shared" si="56"/>
        <v>1.0441158114111941E-73</v>
      </c>
      <c r="IA48" s="107">
        <f t="shared" si="56"/>
        <v>5.5993602815938546E-79</v>
      </c>
      <c r="IB48" s="107">
        <f t="shared" si="56"/>
        <v>2.3680738798832477E-75</v>
      </c>
      <c r="IC48" s="107">
        <f t="shared" si="56"/>
        <v>1.8116393701218712E-74</v>
      </c>
      <c r="ID48" s="107">
        <f t="shared" si="56"/>
        <v>1.0718494120498801E-72</v>
      </c>
      <c r="IE48" s="107">
        <f t="shared" si="56"/>
        <v>5.4955464089467995E-71</v>
      </c>
      <c r="IF48" s="107">
        <f t="shared" si="56"/>
        <v>3.8428588112168867E-66</v>
      </c>
      <c r="IG48" s="107">
        <f t="shared" si="56"/>
        <v>2.7417638905536842E-44</v>
      </c>
      <c r="II48" s="107">
        <f t="shared" si="57"/>
        <v>5.5516154082992972E-131</v>
      </c>
      <c r="IJ48" s="107">
        <f t="shared" si="57"/>
        <v>5.8159399144506672E-159</v>
      </c>
      <c r="IK48" s="107">
        <f t="shared" si="57"/>
        <v>1.7708335695808406E-166</v>
      </c>
      <c r="IL48" s="107">
        <f t="shared" si="57"/>
        <v>1.2436303262968959E-171</v>
      </c>
      <c r="IM48" s="107">
        <f t="shared" si="57"/>
        <v>2.0685744356482789E-182</v>
      </c>
      <c r="IN48" s="107">
        <f t="shared" si="57"/>
        <v>4.6591702844335807E-203</v>
      </c>
      <c r="IO48" s="107">
        <f t="shared" si="57"/>
        <v>2.6453024638298534E-213</v>
      </c>
      <c r="IP48" s="107">
        <f t="shared" si="57"/>
        <v>1.1140169103206472E-196</v>
      </c>
      <c r="IQ48" s="107">
        <f t="shared" si="57"/>
        <v>1.0986182174501793E-211</v>
      </c>
      <c r="IR48" s="107">
        <f t="shared" si="57"/>
        <v>2.4183187461538534E-201</v>
      </c>
      <c r="IS48" s="107">
        <f t="shared" si="57"/>
        <v>3.4416368523477815E-199</v>
      </c>
      <c r="IT48" s="107">
        <f t="shared" si="57"/>
        <v>2.6031681591692081E-194</v>
      </c>
      <c r="IU48" s="107">
        <f t="shared" si="57"/>
        <v>8.1716194270416664E-189</v>
      </c>
      <c r="IV48" s="107">
        <f t="shared" si="57"/>
        <v>2.3480007193698103E-177</v>
      </c>
      <c r="IW48" s="107">
        <f t="shared" si="57"/>
        <v>1.2142516774584636E-206</v>
      </c>
      <c r="IY48" s="107">
        <f t="shared" si="58"/>
        <v>3.7891140125967573E-7</v>
      </c>
      <c r="IZ48" s="107">
        <f t="shared" si="58"/>
        <v>5.0277968783962305E-9</v>
      </c>
      <c r="JA48" s="107">
        <f t="shared" si="58"/>
        <v>2.639458399686512E-9</v>
      </c>
      <c r="JB48" s="107">
        <f t="shared" si="58"/>
        <v>2.6350105092117213E-9</v>
      </c>
      <c r="JC48" s="107">
        <f t="shared" si="58"/>
        <v>1.1089211438530563E-9</v>
      </c>
      <c r="JD48" s="107">
        <f t="shared" si="58"/>
        <v>1.2506191386703101E-10</v>
      </c>
      <c r="JE48" s="107">
        <f t="shared" si="58"/>
        <v>5.844584266142536E-11</v>
      </c>
      <c r="JF48" s="107">
        <f t="shared" si="58"/>
        <v>1.695752034481563E-10</v>
      </c>
      <c r="JG48" s="107">
        <f t="shared" si="58"/>
        <v>4.1921141313231935E-11</v>
      </c>
      <c r="JH48" s="107">
        <f t="shared" si="58"/>
        <v>1.3532064282957946E-10</v>
      </c>
      <c r="JI48" s="107">
        <f t="shared" si="58"/>
        <v>2.1031783677231056E-10</v>
      </c>
      <c r="JJ48" s="107">
        <f t="shared" si="58"/>
        <v>6.7784582394955879E-10</v>
      </c>
      <c r="JK48" s="107">
        <f t="shared" si="58"/>
        <v>1.0594759094446021E-9</v>
      </c>
      <c r="JL48" s="107">
        <f t="shared" si="58"/>
        <v>5.1663697314874234E-9</v>
      </c>
      <c r="JM48" s="107">
        <f t="shared" si="58"/>
        <v>2.2762223679224535E-10</v>
      </c>
    </row>
    <row r="49" spans="2:273" x14ac:dyDescent="0.25">
      <c r="B49" s="2">
        <v>21</v>
      </c>
      <c r="C49" s="37">
        <v>49.41</v>
      </c>
      <c r="D49" s="37">
        <v>48.671999999999997</v>
      </c>
      <c r="E49" s="37">
        <v>52.573999999999998</v>
      </c>
      <c r="F49" s="37">
        <v>52.966999999999999</v>
      </c>
      <c r="G49" s="37">
        <v>55.720999999999997</v>
      </c>
      <c r="H49" s="37">
        <v>56.213000000000001</v>
      </c>
      <c r="I49" s="37">
        <v>56.246000000000002</v>
      </c>
      <c r="J49" s="37">
        <v>53.933999999999997</v>
      </c>
      <c r="K49" s="37">
        <v>55.902000000000001</v>
      </c>
      <c r="L49" s="37">
        <v>58.984000000000002</v>
      </c>
      <c r="M49" s="37">
        <v>56.41</v>
      </c>
      <c r="N49" s="37">
        <v>53.197000000000003</v>
      </c>
      <c r="O49" s="37">
        <v>56.131</v>
      </c>
      <c r="P49" s="37">
        <v>56.902000000000001</v>
      </c>
      <c r="Q49" s="37">
        <v>52.82</v>
      </c>
      <c r="S49" s="4">
        <f t="shared" si="8"/>
        <v>50.042670321649091</v>
      </c>
      <c r="T49" s="4">
        <f t="shared" si="9"/>
        <v>50.299932663408605</v>
      </c>
      <c r="U49" s="4">
        <f t="shared" si="10"/>
        <v>52.646517903656751</v>
      </c>
      <c r="V49" s="4">
        <f t="shared" si="11"/>
        <v>52.643593520388087</v>
      </c>
      <c r="W49" s="4">
        <f t="shared" si="12"/>
        <v>54.759616351540494</v>
      </c>
      <c r="X49" s="4">
        <f t="shared" si="13"/>
        <v>55.671717022370963</v>
      </c>
      <c r="Y49" s="4">
        <f t="shared" si="14"/>
        <v>56.084162610923357</v>
      </c>
      <c r="Z49" s="4">
        <f t="shared" si="15"/>
        <v>55.251026297474759</v>
      </c>
      <c r="AA49" s="4">
        <f t="shared" si="16"/>
        <v>56.453356580884183</v>
      </c>
      <c r="AB49" s="4">
        <f t="shared" si="17"/>
        <v>58.436703310182736</v>
      </c>
      <c r="AC49" s="4">
        <f t="shared" si="18"/>
        <v>55.625931273020271</v>
      </c>
      <c r="AD49" s="4">
        <f t="shared" si="19"/>
        <v>53.890043179592347</v>
      </c>
      <c r="AE49" s="4">
        <f t="shared" si="20"/>
        <v>56.266187851774959</v>
      </c>
      <c r="AF49" s="4">
        <f t="shared" si="21"/>
        <v>58.045316253230986</v>
      </c>
      <c r="AG49" s="4">
        <f t="shared" si="21"/>
        <v>53.738486785275704</v>
      </c>
      <c r="AI49" s="4">
        <f t="shared" si="22"/>
        <v>-0.63267032164909409</v>
      </c>
      <c r="AJ49" s="4">
        <f t="shared" si="23"/>
        <v>-1.6279326634086075</v>
      </c>
      <c r="AK49" s="4">
        <f t="shared" si="24"/>
        <v>-7.251790365675248E-2</v>
      </c>
      <c r="AL49" s="4">
        <f t="shared" si="25"/>
        <v>0.32340647961191138</v>
      </c>
      <c r="AM49" s="4">
        <f t="shared" si="26"/>
        <v>0.96138364845950264</v>
      </c>
      <c r="AN49" s="4">
        <f t="shared" si="27"/>
        <v>0.54128297762903799</v>
      </c>
      <c r="AO49" s="4">
        <f t="shared" si="28"/>
        <v>0.16183738907664491</v>
      </c>
      <c r="AP49" s="4">
        <f t="shared" si="29"/>
        <v>-1.3170262974747615</v>
      </c>
      <c r="AQ49" s="4">
        <f t="shared" si="30"/>
        <v>-0.55135658088418182</v>
      </c>
      <c r="AR49" s="4">
        <f t="shared" si="31"/>
        <v>0.54729668981726576</v>
      </c>
      <c r="AS49" s="4">
        <f t="shared" si="32"/>
        <v>0.78406872697972574</v>
      </c>
      <c r="AT49" s="4">
        <f t="shared" si="33"/>
        <v>-0.69304317959234396</v>
      </c>
      <c r="AU49" s="4">
        <f t="shared" si="34"/>
        <v>-0.13518785177495829</v>
      </c>
      <c r="AV49" s="4">
        <f t="shared" si="60"/>
        <v>-1.1433162532309851</v>
      </c>
      <c r="AW49" s="4">
        <f t="shared" si="60"/>
        <v>-0.91848678527570371</v>
      </c>
      <c r="AY49" s="2">
        <f t="shared" si="50"/>
        <v>50.041668322205922</v>
      </c>
      <c r="AZ49" s="2">
        <f t="shared" si="50"/>
        <v>50.29991493289338</v>
      </c>
      <c r="BA49" s="2">
        <f t="shared" si="50"/>
        <v>52.646508158670613</v>
      </c>
      <c r="BB49" s="2">
        <f t="shared" si="50"/>
        <v>52.643583849824573</v>
      </c>
      <c r="BC49" s="2">
        <f t="shared" si="50"/>
        <v>54.759612047276143</v>
      </c>
      <c r="BD49" s="2">
        <f t="shared" si="50"/>
        <v>55.671716452930504</v>
      </c>
      <c r="BE49" s="2">
        <f t="shared" si="50"/>
        <v>56.08416232053164</v>
      </c>
      <c r="BF49" s="2">
        <f t="shared" si="50"/>
        <v>55.251025542999471</v>
      </c>
      <c r="BG49" s="2">
        <f t="shared" si="50"/>
        <v>56.453356380784776</v>
      </c>
      <c r="BH49" s="2">
        <f t="shared" si="50"/>
        <v>58.436702703072072</v>
      </c>
      <c r="BI49" s="2">
        <f t="shared" si="50"/>
        <v>55.625930341224304</v>
      </c>
      <c r="BJ49" s="2">
        <f t="shared" si="50"/>
        <v>53.890040408928755</v>
      </c>
      <c r="BK49" s="2">
        <f t="shared" si="50"/>
        <v>56.266183828556777</v>
      </c>
      <c r="BL49" s="2">
        <f t="shared" si="50"/>
        <v>58.045299333071249</v>
      </c>
      <c r="BM49" s="2">
        <f t="shared" si="50"/>
        <v>53.738485838466282</v>
      </c>
      <c r="BO49" s="2">
        <f t="shared" si="51"/>
        <v>49.41</v>
      </c>
      <c r="BP49" s="2">
        <f t="shared" si="51"/>
        <v>48.671999999999997</v>
      </c>
      <c r="BQ49" s="2">
        <f t="shared" si="51"/>
        <v>52.573999999999998</v>
      </c>
      <c r="BR49" s="2">
        <f t="shared" si="51"/>
        <v>52.966999999999999</v>
      </c>
      <c r="BS49" s="2">
        <f t="shared" si="51"/>
        <v>55.720999999999997</v>
      </c>
      <c r="BT49" s="2">
        <f t="shared" si="51"/>
        <v>56.213000000000001</v>
      </c>
      <c r="BU49" s="2">
        <f t="shared" si="51"/>
        <v>56.246000000000002</v>
      </c>
      <c r="BV49" s="2">
        <f t="shared" si="51"/>
        <v>53.933999999999997</v>
      </c>
      <c r="BW49" s="2">
        <f t="shared" si="51"/>
        <v>55.902000000000001</v>
      </c>
      <c r="BX49" s="2">
        <f t="shared" si="51"/>
        <v>58.984000000000002</v>
      </c>
      <c r="BY49" s="2">
        <f t="shared" si="51"/>
        <v>56.41</v>
      </c>
      <c r="BZ49" s="2">
        <f t="shared" si="51"/>
        <v>53.197000000000003</v>
      </c>
      <c r="CA49" s="2">
        <f t="shared" si="51"/>
        <v>56.131</v>
      </c>
      <c r="CB49" s="2">
        <f t="shared" si="51"/>
        <v>56.902000000000001</v>
      </c>
      <c r="CC49" s="2">
        <f t="shared" si="51"/>
        <v>52.82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50.041734544260869</v>
      </c>
      <c r="DL49" s="2">
        <f t="shared" si="61"/>
        <v>50.2998186344239</v>
      </c>
      <c r="DM49" s="2">
        <f t="shared" si="61"/>
        <v>52.646587008060699</v>
      </c>
      <c r="DN49" s="2">
        <f t="shared" si="61"/>
        <v>52.643351825509711</v>
      </c>
      <c r="DO49" s="2">
        <f t="shared" si="61"/>
        <v>54.759438655462183</v>
      </c>
      <c r="DP49" s="2">
        <f t="shared" si="61"/>
        <v>55.671744875222807</v>
      </c>
      <c r="DQ49" s="2">
        <f t="shared" si="61"/>
        <v>56.084161290322584</v>
      </c>
      <c r="DR49" s="2">
        <f t="shared" si="61"/>
        <v>55.25086799083271</v>
      </c>
      <c r="DS49" s="2">
        <f t="shared" si="61"/>
        <v>56.453041666666671</v>
      </c>
      <c r="DT49" s="2">
        <f t="shared" si="61"/>
        <v>58.436688836898391</v>
      </c>
      <c r="DU49" s="2">
        <f t="shared" si="61"/>
        <v>55.625801986249044</v>
      </c>
      <c r="DV49" s="2">
        <f t="shared" si="61"/>
        <v>53.88996684491979</v>
      </c>
      <c r="DW49" s="2">
        <f t="shared" si="61"/>
        <v>56.266026890756301</v>
      </c>
      <c r="DX49" s="2">
        <f t="shared" si="61"/>
        <v>58.044945945945955</v>
      </c>
      <c r="DY49" s="2">
        <f t="shared" si="61"/>
        <v>53.73896603633667</v>
      </c>
      <c r="EA49" s="2">
        <f t="shared" si="62"/>
        <v>48.365170299727517</v>
      </c>
      <c r="EB49" s="2">
        <f t="shared" si="62"/>
        <v>52.333317187499993</v>
      </c>
      <c r="EC49" s="2">
        <f t="shared" si="62"/>
        <v>50.891600190709717</v>
      </c>
      <c r="ED49" s="2">
        <f t="shared" si="62"/>
        <v>58.005922403882991</v>
      </c>
      <c r="EE49" s="2">
        <f t="shared" si="62"/>
        <v>58.482514248136773</v>
      </c>
      <c r="EF49" s="2">
        <f t="shared" si="62"/>
        <v>55.107084870752217</v>
      </c>
      <c r="EG49" s="2">
        <f t="shared" si="62"/>
        <v>56.101029327545405</v>
      </c>
      <c r="EH49" s="2">
        <f t="shared" si="62"/>
        <v>58.147919676004037</v>
      </c>
      <c r="EI49" s="2">
        <f t="shared" si="62"/>
        <v>62.271768308468765</v>
      </c>
      <c r="EJ49" s="2">
        <f t="shared" si="62"/>
        <v>58.700214759090095</v>
      </c>
      <c r="EK49" s="2">
        <f t="shared" si="62"/>
        <v>58.016934795815054</v>
      </c>
      <c r="EL49" s="2">
        <f t="shared" si="62"/>
        <v>55.092284238947009</v>
      </c>
      <c r="EM49" s="2">
        <f t="shared" si="62"/>
        <v>57.557837590161988</v>
      </c>
      <c r="EN49" s="2">
        <f t="shared" si="62"/>
        <v>59.376032817869422</v>
      </c>
      <c r="EO49" s="2">
        <f t="shared" si="62"/>
        <v>53.365249609916788</v>
      </c>
      <c r="EQ49" s="2">
        <f t="shared" si="63"/>
        <v>47.13092973540661</v>
      </c>
      <c r="ER49" s="2">
        <f t="shared" si="63"/>
        <v>48.969144112404315</v>
      </c>
      <c r="ES49" s="2">
        <f t="shared" si="63"/>
        <v>49.405617225439066</v>
      </c>
      <c r="ET49" s="2">
        <f t="shared" si="63"/>
        <v>50.806975354972899</v>
      </c>
      <c r="EU49" s="2">
        <f t="shared" si="63"/>
        <v>51.633246661118385</v>
      </c>
      <c r="EV49" s="2">
        <f t="shared" si="63"/>
        <v>54.468177697215779</v>
      </c>
      <c r="EW49" s="2">
        <f t="shared" si="63"/>
        <v>54.685366293147055</v>
      </c>
      <c r="EX49" s="2">
        <f t="shared" si="63"/>
        <v>56.209906042074543</v>
      </c>
      <c r="EY49" s="2">
        <f t="shared" si="63"/>
        <v>54.64085332770658</v>
      </c>
      <c r="EZ49" s="2">
        <f t="shared" si="63"/>
        <v>56.024697840587081</v>
      </c>
      <c r="FA49" s="2">
        <f t="shared" si="63"/>
        <v>54.870452026221713</v>
      </c>
      <c r="FB49" s="2">
        <f t="shared" si="63"/>
        <v>53.643418542394443</v>
      </c>
      <c r="FC49" s="2">
        <f t="shared" si="63"/>
        <v>56.795279131987272</v>
      </c>
      <c r="FD49" s="2">
        <f t="shared" si="63"/>
        <v>58.555267828692045</v>
      </c>
      <c r="FE49" s="2">
        <f t="shared" si="63"/>
        <v>58.858785247959823</v>
      </c>
      <c r="FG49" s="2">
        <f t="shared" si="64"/>
        <v>3.9498667980418408E-5</v>
      </c>
      <c r="FH49" s="2">
        <f t="shared" si="64"/>
        <v>4.7356058712666319E-5</v>
      </c>
      <c r="FI49" s="2">
        <f t="shared" si="64"/>
        <v>4.4928763484868772E-5</v>
      </c>
      <c r="FJ49" s="2">
        <f t="shared" si="64"/>
        <v>4.3267369348831899E-5</v>
      </c>
      <c r="FK49" s="2">
        <f t="shared" si="64"/>
        <v>4.6572199852011256E-5</v>
      </c>
      <c r="FL49" s="2">
        <f t="shared" si="64"/>
        <v>5.0335230601962722E-5</v>
      </c>
      <c r="FM49" s="2">
        <f t="shared" si="64"/>
        <v>6.1074765581630987E-5</v>
      </c>
      <c r="FN49" s="2">
        <f t="shared" si="64"/>
        <v>5.4383624300165842E-5</v>
      </c>
      <c r="FO49" s="2">
        <f t="shared" si="64"/>
        <v>5.4086426453924518E-5</v>
      </c>
      <c r="FP49" s="2">
        <f t="shared" si="64"/>
        <v>5.2617888324874341E-5</v>
      </c>
      <c r="FQ49" s="2">
        <f t="shared" si="64"/>
        <v>5.3679569332367945E-5</v>
      </c>
      <c r="FR49" s="2">
        <f t="shared" si="64"/>
        <v>6.1185183773526024E-5</v>
      </c>
      <c r="FS49" s="2">
        <f t="shared" si="64"/>
        <v>1.2148669111820639E-4</v>
      </c>
      <c r="FT49" s="2">
        <f t="shared" si="64"/>
        <v>2.6548768844879701E-4</v>
      </c>
      <c r="FU49" s="2">
        <f t="shared" si="64"/>
        <v>1.2849382024924508E-3</v>
      </c>
      <c r="FW49" s="2">
        <f t="shared" si="54"/>
        <v>4.106316351987253E-13</v>
      </c>
      <c r="FX49" s="2">
        <f t="shared" si="54"/>
        <v>2.1974657524593403E-12</v>
      </c>
      <c r="FY49" s="2">
        <f t="shared" si="54"/>
        <v>1.6502973276050733E-12</v>
      </c>
      <c r="FZ49" s="2">
        <f t="shared" si="54"/>
        <v>9.7487302571846573E-13</v>
      </c>
      <c r="GA49" s="2">
        <f t="shared" si="54"/>
        <v>9.647046218864679E-13</v>
      </c>
      <c r="GB49" s="2">
        <f t="shared" si="54"/>
        <v>1.1972107495802682E-12</v>
      </c>
      <c r="GC49" s="2">
        <f t="shared" si="54"/>
        <v>1.6690990568626592E-12</v>
      </c>
      <c r="GD49" s="2">
        <f t="shared" si="54"/>
        <v>1.8859411369028852E-12</v>
      </c>
      <c r="GE49" s="2">
        <f t="shared" si="54"/>
        <v>1.63354046486632E-12</v>
      </c>
      <c r="GF49" s="2">
        <f t="shared" si="54"/>
        <v>1.4446290930297056E-12</v>
      </c>
      <c r="GG49" s="2">
        <f t="shared" si="54"/>
        <v>1.3247749337052702E-12</v>
      </c>
      <c r="GH49" s="2">
        <f t="shared" si="54"/>
        <v>1.2023133627289819E-12</v>
      </c>
      <c r="GI49" s="2">
        <f t="shared" si="54"/>
        <v>9.1026163929100292E-12</v>
      </c>
      <c r="GJ49" s="2">
        <f t="shared" si="54"/>
        <v>6.2692422984686058E-11</v>
      </c>
      <c r="GK49" s="2">
        <f t="shared" si="54"/>
        <v>8.4514249566887043E-10</v>
      </c>
      <c r="GM49" s="107">
        <f t="shared" si="55"/>
        <v>6.818222760681331E-7</v>
      </c>
      <c r="GN49" s="107">
        <f t="shared" si="55"/>
        <v>1.1027377272554526E-8</v>
      </c>
      <c r="GO49" s="107">
        <f t="shared" si="55"/>
        <v>5.9293242692270098E-9</v>
      </c>
      <c r="GP49" s="107">
        <f t="shared" si="55"/>
        <v>5.9024136251124035E-9</v>
      </c>
      <c r="GQ49" s="107">
        <f t="shared" si="55"/>
        <v>2.594240027814563E-9</v>
      </c>
      <c r="GR49" s="107">
        <f t="shared" si="55"/>
        <v>3.2409905616162119E-10</v>
      </c>
      <c r="GS49" s="107">
        <f t="shared" si="55"/>
        <v>1.5961875495725567E-10</v>
      </c>
      <c r="GT49" s="107">
        <f t="shared" si="55"/>
        <v>4.3672040925585269E-10</v>
      </c>
      <c r="GU49" s="107">
        <f t="shared" si="55"/>
        <v>1.1480125166987733E-10</v>
      </c>
      <c r="GV49" s="107">
        <f t="shared" si="55"/>
        <v>3.5091617656147762E-10</v>
      </c>
      <c r="GW49" s="107">
        <f t="shared" si="55"/>
        <v>5.3586273550600306E-10</v>
      </c>
      <c r="GX49" s="107">
        <f t="shared" si="55"/>
        <v>1.6589614759013745E-9</v>
      </c>
      <c r="GY49" s="107">
        <f t="shared" si="55"/>
        <v>2.4953437216094683E-9</v>
      </c>
      <c r="GZ49" s="107">
        <f t="shared" si="55"/>
        <v>1.1385266073650196E-8</v>
      </c>
      <c r="HA49" s="107">
        <f t="shared" si="55"/>
        <v>6.530600893401024E-10</v>
      </c>
      <c r="HC49" s="107">
        <f t="shared" si="59"/>
        <v>7.9967449499938834E-18</v>
      </c>
      <c r="HD49" s="107">
        <f t="shared" si="59"/>
        <v>5.841261382594734E-23</v>
      </c>
      <c r="HE49" s="107">
        <f t="shared" si="59"/>
        <v>8.5682166689797091E-24</v>
      </c>
      <c r="HF49" s="107">
        <f t="shared" si="59"/>
        <v>4.8761385454740548E-24</v>
      </c>
      <c r="HG49" s="107">
        <f t="shared" si="59"/>
        <v>3.6045741690001079E-25</v>
      </c>
      <c r="HH49" s="107">
        <f t="shared" si="59"/>
        <v>5.5308168038827534E-28</v>
      </c>
      <c r="HI49" s="107">
        <f t="shared" si="59"/>
        <v>6.0525608238945752E-29</v>
      </c>
      <c r="HJ49" s="107">
        <f t="shared" si="59"/>
        <v>3.292497116741523E-27</v>
      </c>
      <c r="HK49" s="107">
        <f t="shared" si="59"/>
        <v>5.6877706736965511E-29</v>
      </c>
      <c r="HL49" s="107">
        <f t="shared" si="59"/>
        <v>1.1103832077230427E-27</v>
      </c>
      <c r="HM49" s="107">
        <f t="shared" si="59"/>
        <v>2.8427179126642408E-27</v>
      </c>
      <c r="HN49" s="107">
        <f t="shared" si="59"/>
        <v>2.2176665243131338E-26</v>
      </c>
      <c r="HO49" s="107">
        <f t="shared" si="59"/>
        <v>7.0005504086814337E-26</v>
      </c>
      <c r="HP49" s="107">
        <f t="shared" si="59"/>
        <v>4.1526472863783489E-24</v>
      </c>
      <c r="HQ49" s="107">
        <f t="shared" si="59"/>
        <v>3.0805754396052019E-28</v>
      </c>
      <c r="HS49" s="107">
        <f t="shared" si="56"/>
        <v>2.1166450706616568E-47</v>
      </c>
      <c r="HT49" s="107">
        <f t="shared" si="56"/>
        <v>1.8213797602267252E-59</v>
      </c>
      <c r="HU49" s="107">
        <f t="shared" si="56"/>
        <v>5.3497217773896987E-62</v>
      </c>
      <c r="HV49" s="107">
        <f t="shared" si="56"/>
        <v>2.0067449820584074E-63</v>
      </c>
      <c r="HW49" s="107">
        <f t="shared" si="56"/>
        <v>5.6854505629061908E-67</v>
      </c>
      <c r="HX49" s="107">
        <f t="shared" si="56"/>
        <v>1.1196102282604762E-74</v>
      </c>
      <c r="HY49" s="107">
        <f t="shared" si="56"/>
        <v>7.2813296668368187E-78</v>
      </c>
      <c r="HZ49" s="107">
        <f t="shared" si="56"/>
        <v>3.5075175150766546E-72</v>
      </c>
      <c r="IA49" s="107">
        <f t="shared" si="56"/>
        <v>2.4005493905481922E-77</v>
      </c>
      <c r="IB49" s="107">
        <f t="shared" si="56"/>
        <v>8.3412029520723954E-74</v>
      </c>
      <c r="IC49" s="107">
        <f t="shared" si="56"/>
        <v>6.0606433856559601E-73</v>
      </c>
      <c r="ID49" s="107">
        <f t="shared" si="56"/>
        <v>3.2511550508560587E-71</v>
      </c>
      <c r="IE49" s="107">
        <f t="shared" si="56"/>
        <v>1.43414767561587E-69</v>
      </c>
      <c r="IF49" s="107">
        <f t="shared" si="56"/>
        <v>7.9051113958969413E-65</v>
      </c>
      <c r="IG49" s="107">
        <f t="shared" si="56"/>
        <v>2.1565167200646616E-43</v>
      </c>
      <c r="II49" s="107">
        <f t="shared" si="57"/>
        <v>6.3413905759938205E-129</v>
      </c>
      <c r="IJ49" s="107">
        <f t="shared" si="57"/>
        <v>2.6455392316114355E-156</v>
      </c>
      <c r="IK49" s="107">
        <f t="shared" si="57"/>
        <v>1.0096802613666278E-163</v>
      </c>
      <c r="IL49" s="107">
        <f t="shared" si="57"/>
        <v>7.6477150039984287E-169</v>
      </c>
      <c r="IM49" s="107">
        <f t="shared" si="57"/>
        <v>1.9074386720329975E-179</v>
      </c>
      <c r="IN49" s="107">
        <f t="shared" si="57"/>
        <v>9.9494579515980887E-200</v>
      </c>
      <c r="IO49" s="107">
        <f t="shared" si="57"/>
        <v>9.2016777797090102E-210</v>
      </c>
      <c r="IP49" s="107">
        <f t="shared" si="57"/>
        <v>2.1105914888445123E-193</v>
      </c>
      <c r="IQ49" s="107">
        <f t="shared" si="57"/>
        <v>3.5676054016766292E-208</v>
      </c>
      <c r="IR49" s="107">
        <f t="shared" si="57"/>
        <v>5.094249337092881E-198</v>
      </c>
      <c r="IS49" s="107">
        <f t="shared" si="57"/>
        <v>6.5188889554008861E-196</v>
      </c>
      <c r="IT49" s="107">
        <f t="shared" si="57"/>
        <v>3.9877065344480562E-191</v>
      </c>
      <c r="IU49" s="107">
        <f t="shared" si="57"/>
        <v>8.9113740879931054E-186</v>
      </c>
      <c r="IV49" s="107">
        <f t="shared" si="57"/>
        <v>1.5831534852623146E-174</v>
      </c>
      <c r="IW49" s="107">
        <f t="shared" si="57"/>
        <v>3.2292101323760959E-203</v>
      </c>
      <c r="IY49" s="107">
        <f t="shared" si="58"/>
        <v>6.8182227607612984E-7</v>
      </c>
      <c r="IZ49" s="107">
        <f t="shared" si="58"/>
        <v>1.1027377272554584E-8</v>
      </c>
      <c r="JA49" s="107">
        <f t="shared" si="58"/>
        <v>5.9293242692270181E-9</v>
      </c>
      <c r="JB49" s="107">
        <f t="shared" si="58"/>
        <v>5.9024136251124085E-9</v>
      </c>
      <c r="JC49" s="107">
        <f t="shared" si="58"/>
        <v>2.5942400278145634E-9</v>
      </c>
      <c r="JD49" s="107">
        <f t="shared" si="58"/>
        <v>3.2409905616162119E-10</v>
      </c>
      <c r="JE49" s="107">
        <f t="shared" si="58"/>
        <v>1.5961875495725567E-10</v>
      </c>
      <c r="JF49" s="107">
        <f t="shared" si="58"/>
        <v>4.3672040925585269E-10</v>
      </c>
      <c r="JG49" s="107">
        <f t="shared" si="58"/>
        <v>1.1480125166987733E-10</v>
      </c>
      <c r="JH49" s="107">
        <f t="shared" si="58"/>
        <v>3.5091617656147762E-10</v>
      </c>
      <c r="JI49" s="107">
        <f t="shared" si="58"/>
        <v>5.3586273550600306E-10</v>
      </c>
      <c r="JJ49" s="107">
        <f t="shared" si="58"/>
        <v>1.6589614759013745E-9</v>
      </c>
      <c r="JK49" s="107">
        <f t="shared" si="58"/>
        <v>2.4953437216094683E-9</v>
      </c>
      <c r="JL49" s="107">
        <f t="shared" si="58"/>
        <v>1.1385266073650201E-8</v>
      </c>
      <c r="JM49" s="107">
        <f t="shared" si="58"/>
        <v>6.530600893401024E-10</v>
      </c>
    </row>
    <row r="50" spans="2:273" x14ac:dyDescent="0.25">
      <c r="B50" s="2">
        <v>22</v>
      </c>
      <c r="C50" s="37">
        <v>48.869</v>
      </c>
      <c r="D50" s="37">
        <v>47.491999999999997</v>
      </c>
      <c r="E50" s="37">
        <v>51.639000000000003</v>
      </c>
      <c r="F50" s="37">
        <v>51.311</v>
      </c>
      <c r="G50" s="37">
        <v>55.23</v>
      </c>
      <c r="H50" s="37">
        <v>54.802999999999997</v>
      </c>
      <c r="I50" s="37">
        <v>56.835999999999999</v>
      </c>
      <c r="J50" s="37">
        <v>54.246000000000002</v>
      </c>
      <c r="K50" s="37">
        <v>54.786999999999999</v>
      </c>
      <c r="L50" s="37">
        <v>58.213000000000001</v>
      </c>
      <c r="M50" s="37">
        <v>56.23</v>
      </c>
      <c r="N50" s="37">
        <v>53.884999999999998</v>
      </c>
      <c r="O50" s="37">
        <v>56.23</v>
      </c>
      <c r="P50" s="37">
        <v>57.015999999999998</v>
      </c>
      <c r="Q50" s="37">
        <v>52.164000000000001</v>
      </c>
      <c r="S50" s="4">
        <f t="shared" si="8"/>
        <v>50.042145306440609</v>
      </c>
      <c r="T50" s="4">
        <f t="shared" si="9"/>
        <v>50.394008685906932</v>
      </c>
      <c r="U50" s="4">
        <f t="shared" si="10"/>
        <v>52.789524164480248</v>
      </c>
      <c r="V50" s="4">
        <f t="shared" si="11"/>
        <v>52.795860686506664</v>
      </c>
      <c r="W50" s="4">
        <f t="shared" si="12"/>
        <v>54.89714778331529</v>
      </c>
      <c r="X50" s="4">
        <f t="shared" si="13"/>
        <v>55.79062396063766</v>
      </c>
      <c r="Y50" s="4">
        <f t="shared" si="14"/>
        <v>56.189182532933586</v>
      </c>
      <c r="Z50" s="4">
        <f t="shared" si="15"/>
        <v>55.399192756373168</v>
      </c>
      <c r="AA50" s="4">
        <f t="shared" si="16"/>
        <v>56.546307944049971</v>
      </c>
      <c r="AB50" s="4">
        <f t="shared" si="17"/>
        <v>58.490153712854976</v>
      </c>
      <c r="AC50" s="4">
        <f t="shared" si="18"/>
        <v>55.681463569333573</v>
      </c>
      <c r="AD50" s="4">
        <f t="shared" si="19"/>
        <v>54.015456463904904</v>
      </c>
      <c r="AE50" s="4">
        <f t="shared" si="20"/>
        <v>56.395490493644409</v>
      </c>
      <c r="AF50" s="4">
        <f t="shared" si="21"/>
        <v>58.167744490210261</v>
      </c>
      <c r="AG50" s="4">
        <f t="shared" si="21"/>
        <v>53.935719764152672</v>
      </c>
      <c r="AI50" s="4">
        <f t="shared" si="22"/>
        <v>-1.1731453064406097</v>
      </c>
      <c r="AJ50" s="4">
        <f t="shared" si="23"/>
        <v>-2.9020086859069352</v>
      </c>
      <c r="AK50" s="4">
        <f t="shared" si="24"/>
        <v>-1.1505241644802453</v>
      </c>
      <c r="AL50" s="4">
        <f t="shared" si="25"/>
        <v>-1.4848606865066643</v>
      </c>
      <c r="AM50" s="4">
        <f t="shared" si="26"/>
        <v>0.33285221668470655</v>
      </c>
      <c r="AN50" s="4">
        <f t="shared" si="27"/>
        <v>-0.98762396063766289</v>
      </c>
      <c r="AO50" s="4">
        <f t="shared" si="28"/>
        <v>0.64681746706641263</v>
      </c>
      <c r="AP50" s="4">
        <f t="shared" si="29"/>
        <v>-1.1531927563731657</v>
      </c>
      <c r="AQ50" s="4">
        <f t="shared" si="30"/>
        <v>-1.7593079440499721</v>
      </c>
      <c r="AR50" s="4">
        <f t="shared" si="31"/>
        <v>-0.27715371285497525</v>
      </c>
      <c r="AS50" s="4">
        <f t="shared" si="32"/>
        <v>0.54853643066642377</v>
      </c>
      <c r="AT50" s="4">
        <f t="shared" si="33"/>
        <v>-0.13045646390490617</v>
      </c>
      <c r="AU50" s="4">
        <f t="shared" si="34"/>
        <v>-0.1654904936444126</v>
      </c>
      <c r="AV50" s="4">
        <f t="shared" si="60"/>
        <v>-1.1517444902102625</v>
      </c>
      <c r="AW50" s="4">
        <f t="shared" si="60"/>
        <v>-1.771719764152671</v>
      </c>
      <c r="AY50" s="2">
        <f t="shared" si="50"/>
        <v>50.040401986639068</v>
      </c>
      <c r="AZ50" s="2">
        <f t="shared" si="50"/>
        <v>50.393971289780112</v>
      </c>
      <c r="BA50" s="2">
        <f t="shared" si="50"/>
        <v>52.789503121017781</v>
      </c>
      <c r="BB50" s="2">
        <f t="shared" si="50"/>
        <v>52.795839859082221</v>
      </c>
      <c r="BC50" s="2">
        <f t="shared" si="50"/>
        <v>54.897138114535046</v>
      </c>
      <c r="BD50" s="2">
        <f t="shared" si="50"/>
        <v>55.790622547570102</v>
      </c>
      <c r="BE50" s="2">
        <f t="shared" si="50"/>
        <v>56.189181775120716</v>
      </c>
      <c r="BF50" s="2">
        <f t="shared" si="50"/>
        <v>55.399190896121453</v>
      </c>
      <c r="BG50" s="2">
        <f t="shared" si="50"/>
        <v>56.546307420193493</v>
      </c>
      <c r="BH50" s="2">
        <f t="shared" si="50"/>
        <v>58.49015220561941</v>
      </c>
      <c r="BI50" s="2">
        <f t="shared" si="50"/>
        <v>55.681461295700529</v>
      </c>
      <c r="BJ50" s="2">
        <f t="shared" si="50"/>
        <v>54.015449967127971</v>
      </c>
      <c r="BK50" s="2">
        <f t="shared" si="50"/>
        <v>56.395481398525</v>
      </c>
      <c r="BL50" s="2">
        <f t="shared" si="50"/>
        <v>58.167708647869645</v>
      </c>
      <c r="BM50" s="2">
        <f t="shared" si="50"/>
        <v>53.935717185583215</v>
      </c>
      <c r="BO50" s="2">
        <f t="shared" si="51"/>
        <v>48.869</v>
      </c>
      <c r="BP50" s="2">
        <f t="shared" si="51"/>
        <v>47.491999999999997</v>
      </c>
      <c r="BQ50" s="2">
        <f t="shared" si="51"/>
        <v>51.639000000000003</v>
      </c>
      <c r="BR50" s="2">
        <f t="shared" si="51"/>
        <v>51.311</v>
      </c>
      <c r="BS50" s="2">
        <f t="shared" si="51"/>
        <v>55.23</v>
      </c>
      <c r="BT50" s="2">
        <f t="shared" si="51"/>
        <v>54.802999999999997</v>
      </c>
      <c r="BU50" s="2">
        <f t="shared" si="51"/>
        <v>56.835999999999999</v>
      </c>
      <c r="BV50" s="2">
        <f t="shared" si="51"/>
        <v>54.246000000000002</v>
      </c>
      <c r="BW50" s="2">
        <f t="shared" si="51"/>
        <v>54.786999999999999</v>
      </c>
      <c r="BX50" s="2">
        <f t="shared" si="51"/>
        <v>58.213000000000001</v>
      </c>
      <c r="BY50" s="2">
        <f t="shared" si="51"/>
        <v>56.23</v>
      </c>
      <c r="BZ50" s="2">
        <f t="shared" si="51"/>
        <v>53.884999999999998</v>
      </c>
      <c r="CA50" s="2">
        <f t="shared" si="51"/>
        <v>56.23</v>
      </c>
      <c r="CB50" s="2">
        <f t="shared" si="51"/>
        <v>57.015999999999998</v>
      </c>
      <c r="CC50" s="2">
        <f t="shared" si="51"/>
        <v>52.164000000000001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50.040491519859955</v>
      </c>
      <c r="DL50" s="2">
        <f t="shared" si="61"/>
        <v>50.393864864864867</v>
      </c>
      <c r="DM50" s="2">
        <f t="shared" si="61"/>
        <v>52.789617828354679</v>
      </c>
      <c r="DN50" s="2">
        <f t="shared" si="61"/>
        <v>52.795567804646744</v>
      </c>
      <c r="DO50" s="2">
        <f t="shared" si="61"/>
        <v>54.896940056022409</v>
      </c>
      <c r="DP50" s="2">
        <f t="shared" si="61"/>
        <v>55.790674688057031</v>
      </c>
      <c r="DQ50" s="2">
        <f t="shared" si="61"/>
        <v>56.18920014662757</v>
      </c>
      <c r="DR50" s="2">
        <f t="shared" si="61"/>
        <v>55.399014973262048</v>
      </c>
      <c r="DS50" s="2">
        <f t="shared" si="61"/>
        <v>56.545933712121212</v>
      </c>
      <c r="DT50" s="2">
        <f t="shared" si="61"/>
        <v>58.49015106951871</v>
      </c>
      <c r="DU50" s="2">
        <f t="shared" si="61"/>
        <v>55.681316577540109</v>
      </c>
      <c r="DV50" s="2">
        <f t="shared" si="61"/>
        <v>54.015379679144388</v>
      </c>
      <c r="DW50" s="2">
        <f t="shared" si="61"/>
        <v>56.395332212885151</v>
      </c>
      <c r="DX50" s="2">
        <f t="shared" si="61"/>
        <v>58.167378378378388</v>
      </c>
      <c r="DY50" s="2">
        <f t="shared" si="61"/>
        <v>53.936756692621429</v>
      </c>
      <c r="EA50" s="2">
        <f t="shared" si="62"/>
        <v>48.239937329700268</v>
      </c>
      <c r="EB50" s="2">
        <f t="shared" si="62"/>
        <v>52.179008333333329</v>
      </c>
      <c r="EC50" s="2">
        <f t="shared" si="62"/>
        <v>50.761599986377881</v>
      </c>
      <c r="ED50" s="2">
        <f t="shared" si="62"/>
        <v>57.790161898071268</v>
      </c>
      <c r="EE50" s="2">
        <f t="shared" si="62"/>
        <v>58.27503627794826</v>
      </c>
      <c r="EF50" s="2">
        <f t="shared" si="62"/>
        <v>54.967847426158137</v>
      </c>
      <c r="EG50" s="2">
        <f t="shared" si="62"/>
        <v>55.950259646186637</v>
      </c>
      <c r="EH50" s="2">
        <f t="shared" si="62"/>
        <v>57.968583800202481</v>
      </c>
      <c r="EI50" s="2">
        <f t="shared" si="62"/>
        <v>62.03439102522195</v>
      </c>
      <c r="EJ50" s="2">
        <f t="shared" si="62"/>
        <v>58.507302137441037</v>
      </c>
      <c r="EK50" s="2">
        <f t="shared" si="62"/>
        <v>57.822826358420521</v>
      </c>
      <c r="EL50" s="2">
        <f t="shared" si="62"/>
        <v>54.927898245021929</v>
      </c>
      <c r="EM50" s="2">
        <f t="shared" si="62"/>
        <v>57.391428993732994</v>
      </c>
      <c r="EN50" s="2">
        <f t="shared" si="62"/>
        <v>59.194247766323031</v>
      </c>
      <c r="EO50" s="2">
        <f t="shared" si="62"/>
        <v>53.258908373786412</v>
      </c>
      <c r="EQ50" s="2">
        <f t="shared" si="63"/>
        <v>47.019594123853842</v>
      </c>
      <c r="ER50" s="2">
        <f t="shared" si="63"/>
        <v>48.858386809269156</v>
      </c>
      <c r="ES50" s="2">
        <f t="shared" si="63"/>
        <v>49.292901894182663</v>
      </c>
      <c r="ET50" s="2">
        <f t="shared" si="63"/>
        <v>50.679395660474654</v>
      </c>
      <c r="EU50" s="2">
        <f t="shared" si="63"/>
        <v>51.50980699877146</v>
      </c>
      <c r="EV50" s="2">
        <f t="shared" si="63"/>
        <v>54.336537238979119</v>
      </c>
      <c r="EW50" s="2">
        <f t="shared" si="63"/>
        <v>54.55236438664069</v>
      </c>
      <c r="EX50" s="2">
        <f t="shared" si="63"/>
        <v>56.053832923911777</v>
      </c>
      <c r="EY50" s="2">
        <f t="shared" si="63"/>
        <v>54.499201910097888</v>
      </c>
      <c r="EZ50" s="2">
        <f t="shared" si="63"/>
        <v>55.864767233913838</v>
      </c>
      <c r="FA50" s="2">
        <f t="shared" si="63"/>
        <v>54.715344689875103</v>
      </c>
      <c r="FB50" s="2">
        <f t="shared" si="63"/>
        <v>53.496632663473427</v>
      </c>
      <c r="FC50" s="2">
        <f t="shared" si="63"/>
        <v>56.637141995268244</v>
      </c>
      <c r="FD50" s="2">
        <f t="shared" si="63"/>
        <v>58.384012105944031</v>
      </c>
      <c r="FE50" s="2">
        <f t="shared" si="63"/>
        <v>58.680798998335106</v>
      </c>
      <c r="FG50" s="2">
        <f t="shared" si="64"/>
        <v>4.9725368300841426E-5</v>
      </c>
      <c r="FH50" s="2">
        <f t="shared" si="64"/>
        <v>5.9617014710617688E-5</v>
      </c>
      <c r="FI50" s="2">
        <f t="shared" si="64"/>
        <v>5.6561304082708384E-5</v>
      </c>
      <c r="FJ50" s="2">
        <f t="shared" si="64"/>
        <v>5.4469780548609928E-5</v>
      </c>
      <c r="FK50" s="2">
        <f t="shared" si="64"/>
        <v>5.863021887110732E-5</v>
      </c>
      <c r="FL50" s="2">
        <f t="shared" si="64"/>
        <v>6.3367475040572584E-5</v>
      </c>
      <c r="FM50" s="2">
        <f t="shared" si="64"/>
        <v>7.688735852809786E-5</v>
      </c>
      <c r="FN50" s="2">
        <f t="shared" si="64"/>
        <v>6.8463962555191069E-5</v>
      </c>
      <c r="FO50" s="2">
        <f t="shared" si="64"/>
        <v>6.8089823142250831E-5</v>
      </c>
      <c r="FP50" s="2">
        <f t="shared" si="64"/>
        <v>6.6241094251283107E-5</v>
      </c>
      <c r="FQ50" s="2">
        <f t="shared" si="64"/>
        <v>6.757763466483011E-5</v>
      </c>
      <c r="FR50" s="2">
        <f t="shared" si="64"/>
        <v>7.7026362395428896E-5</v>
      </c>
      <c r="FS50" s="2">
        <f t="shared" si="64"/>
        <v>1.4977023436325897E-4</v>
      </c>
      <c r="FT50" s="2">
        <f t="shared" si="64"/>
        <v>3.2162761562094442E-4</v>
      </c>
      <c r="FU50" s="2">
        <f t="shared" si="64"/>
        <v>1.5335473726732949E-3</v>
      </c>
      <c r="FW50" s="2">
        <f t="shared" si="54"/>
        <v>5.1695460043821384E-13</v>
      </c>
      <c r="FX50" s="2">
        <f t="shared" si="54"/>
        <v>2.7664454773168784E-12</v>
      </c>
      <c r="FY50" s="2">
        <f t="shared" si="54"/>
        <v>2.0776012427371408E-12</v>
      </c>
      <c r="FZ50" s="2">
        <f t="shared" si="54"/>
        <v>1.2272924253493387E-12</v>
      </c>
      <c r="GA50" s="2">
        <f t="shared" si="54"/>
        <v>1.2144911633678535E-12</v>
      </c>
      <c r="GB50" s="2">
        <f t="shared" si="54"/>
        <v>1.5071990359192794E-12</v>
      </c>
      <c r="GC50" s="2">
        <f t="shared" si="54"/>
        <v>2.1012712174851694E-12</v>
      </c>
      <c r="GD50" s="2">
        <f t="shared" si="54"/>
        <v>2.3742592223938633E-12</v>
      </c>
      <c r="GE50" s="2">
        <f t="shared" si="54"/>
        <v>2.0565056024133955E-12</v>
      </c>
      <c r="GF50" s="2">
        <f t="shared" si="54"/>
        <v>1.8186802758315807E-12</v>
      </c>
      <c r="GG50" s="2">
        <f t="shared" si="54"/>
        <v>1.6677928289489303E-12</v>
      </c>
      <c r="GH50" s="2">
        <f t="shared" si="54"/>
        <v>1.5136228452787406E-12</v>
      </c>
      <c r="GI50" s="2">
        <f t="shared" si="54"/>
        <v>1.122213094036724E-11</v>
      </c>
      <c r="GJ50" s="2">
        <f t="shared" si="54"/>
        <v>7.5953604431382709E-11</v>
      </c>
      <c r="GK50" s="2">
        <f t="shared" si="54"/>
        <v>1.0089113700845123E-9</v>
      </c>
      <c r="GM50" s="107">
        <f t="shared" si="55"/>
        <v>1.2118887371150697E-6</v>
      </c>
      <c r="GN50" s="107">
        <f t="shared" si="55"/>
        <v>2.3778396390260402E-8</v>
      </c>
      <c r="GO50" s="107">
        <f t="shared" si="55"/>
        <v>1.3089183945295849E-8</v>
      </c>
      <c r="GP50" s="107">
        <f t="shared" si="55"/>
        <v>1.2994173850990175E-8</v>
      </c>
      <c r="GQ50" s="107">
        <f t="shared" si="55"/>
        <v>5.958140354062138E-9</v>
      </c>
      <c r="GR50" s="107">
        <f t="shared" si="55"/>
        <v>8.225160232079514E-10</v>
      </c>
      <c r="GS50" s="107">
        <f t="shared" si="55"/>
        <v>4.2621115672225982E-10</v>
      </c>
      <c r="GT50" s="107">
        <f t="shared" si="55"/>
        <v>1.1014213416694452E-9</v>
      </c>
      <c r="GU50" s="107">
        <f t="shared" si="55"/>
        <v>3.0743841106004413E-10</v>
      </c>
      <c r="GV50" s="107">
        <f t="shared" si="55"/>
        <v>8.9106906175228354E-10</v>
      </c>
      <c r="GW50" s="107">
        <f t="shared" si="55"/>
        <v>1.3373922272050623E-9</v>
      </c>
      <c r="GX50" s="107">
        <f t="shared" si="55"/>
        <v>3.9798194994963647E-9</v>
      </c>
      <c r="GY50" s="107">
        <f t="shared" si="55"/>
        <v>5.7683318263134679E-9</v>
      </c>
      <c r="GZ50" s="107">
        <f t="shared" si="55"/>
        <v>2.4661257418524161E-8</v>
      </c>
      <c r="HA50" s="107">
        <f t="shared" si="55"/>
        <v>1.8248360503518349E-9</v>
      </c>
      <c r="HC50" s="107">
        <f t="shared" si="59"/>
        <v>2.5974092246139331E-17</v>
      </c>
      <c r="HD50" s="107">
        <f t="shared" si="59"/>
        <v>2.8306875633521257E-22</v>
      </c>
      <c r="HE50" s="107">
        <f t="shared" si="59"/>
        <v>4.3687127813306234E-23</v>
      </c>
      <c r="HF50" s="107">
        <f t="shared" si="59"/>
        <v>2.4936510408343706E-23</v>
      </c>
      <c r="HG50" s="107">
        <f t="shared" si="59"/>
        <v>2.0200164887455437E-24</v>
      </c>
      <c r="HH50" s="107">
        <f t="shared" si="59"/>
        <v>3.8421296196403941E-27</v>
      </c>
      <c r="HI50" s="107">
        <f t="shared" si="59"/>
        <v>4.686036179713344E-28</v>
      </c>
      <c r="HJ50" s="107">
        <f t="shared" si="59"/>
        <v>2.2247811998149907E-26</v>
      </c>
      <c r="HK50" s="107">
        <f t="shared" si="59"/>
        <v>4.3668422134335922E-28</v>
      </c>
      <c r="HL50" s="107">
        <f t="shared" si="59"/>
        <v>7.6655182366882692E-27</v>
      </c>
      <c r="HM50" s="107">
        <f t="shared" si="59"/>
        <v>1.9019477459189883E-26</v>
      </c>
      <c r="HN50" s="107">
        <f t="shared" si="59"/>
        <v>1.3937614139664935E-25</v>
      </c>
      <c r="HO50" s="107">
        <f t="shared" si="59"/>
        <v>4.0730329229257995E-25</v>
      </c>
      <c r="HP50" s="107">
        <f t="shared" si="59"/>
        <v>2.1207352730275456E-23</v>
      </c>
      <c r="HQ50" s="107">
        <f t="shared" si="59"/>
        <v>2.5192085189015245E-27</v>
      </c>
      <c r="HS50" s="107">
        <f t="shared" si="56"/>
        <v>1.8372698248249864E-46</v>
      </c>
      <c r="HT50" s="107">
        <f t="shared" si="56"/>
        <v>3.1283149935096932E-58</v>
      </c>
      <c r="HU50" s="107">
        <f t="shared" si="56"/>
        <v>1.0145622826454191E-60</v>
      </c>
      <c r="HV50" s="107">
        <f t="shared" si="56"/>
        <v>3.8977209957358718E-62</v>
      </c>
      <c r="HW50" s="107">
        <f t="shared" si="56"/>
        <v>1.3192965072262401E-65</v>
      </c>
      <c r="HX50" s="107">
        <f t="shared" si="56"/>
        <v>3.8452657388506889E-73</v>
      </c>
      <c r="HY50" s="107">
        <f t="shared" si="56"/>
        <v>3.0905462673062685E-76</v>
      </c>
      <c r="HZ50" s="107">
        <f t="shared" si="56"/>
        <v>1.1349152500332261E-70</v>
      </c>
      <c r="IA50" s="107">
        <f t="shared" si="56"/>
        <v>9.8882484628457679E-76</v>
      </c>
      <c r="IB50" s="107">
        <f t="shared" si="56"/>
        <v>2.8294690566274599E-72</v>
      </c>
      <c r="IC50" s="107">
        <f t="shared" si="56"/>
        <v>1.9538325002076837E-71</v>
      </c>
      <c r="ID50" s="107">
        <f t="shared" si="56"/>
        <v>9.5141948743029865E-70</v>
      </c>
      <c r="IE50" s="107">
        <f t="shared" si="56"/>
        <v>3.6191297442094055E-68</v>
      </c>
      <c r="IF50" s="107">
        <f t="shared" si="56"/>
        <v>1.5765342874335796E-63</v>
      </c>
      <c r="IG50" s="107">
        <f t="shared" si="56"/>
        <v>1.6597412366942088E-42</v>
      </c>
      <c r="II50" s="107">
        <f t="shared" si="57"/>
        <v>6.9736400305750221E-127</v>
      </c>
      <c r="IJ50" s="107">
        <f t="shared" si="57"/>
        <v>1.1422743170176447E-153</v>
      </c>
      <c r="IK50" s="107">
        <f t="shared" si="57"/>
        <v>5.457076012526914E-161</v>
      </c>
      <c r="IL50" s="107">
        <f t="shared" si="57"/>
        <v>4.4597348710488788E-166</v>
      </c>
      <c r="IM50" s="107">
        <f t="shared" si="57"/>
        <v>1.6623309129135914E-176</v>
      </c>
      <c r="IN50" s="107">
        <f t="shared" si="57"/>
        <v>1.993149187287867E-196</v>
      </c>
      <c r="IO50" s="107">
        <f t="shared" si="57"/>
        <v>2.9879879018459882E-206</v>
      </c>
      <c r="IP50" s="107">
        <f t="shared" si="57"/>
        <v>3.750968956928625E-190</v>
      </c>
      <c r="IQ50" s="107">
        <f t="shared" si="57"/>
        <v>1.0821881929787745E-204</v>
      </c>
      <c r="IR50" s="107">
        <f t="shared" si="57"/>
        <v>1.0063666390209062E-194</v>
      </c>
      <c r="IS50" s="107">
        <f t="shared" si="57"/>
        <v>1.1592209859868705E-192</v>
      </c>
      <c r="IT50" s="107">
        <f t="shared" si="57"/>
        <v>5.7463845264761627E-188</v>
      </c>
      <c r="IU50" s="107">
        <f t="shared" si="57"/>
        <v>9.1776301677996694E-183</v>
      </c>
      <c r="IV50" s="107">
        <f t="shared" si="57"/>
        <v>1.0124980789311786E-171</v>
      </c>
      <c r="IW50" s="107">
        <f t="shared" si="57"/>
        <v>8.0358611420566276E-200</v>
      </c>
      <c r="IY50" s="107">
        <f t="shared" si="58"/>
        <v>1.2118887371410438E-6</v>
      </c>
      <c r="IZ50" s="107">
        <f t="shared" si="58"/>
        <v>2.3778396390260686E-8</v>
      </c>
      <c r="JA50" s="107">
        <f t="shared" si="58"/>
        <v>1.3089183945295892E-8</v>
      </c>
      <c r="JB50" s="107">
        <f t="shared" si="58"/>
        <v>1.29941738509902E-8</v>
      </c>
      <c r="JC50" s="107">
        <f t="shared" si="58"/>
        <v>5.9581403540621396E-9</v>
      </c>
      <c r="JD50" s="107">
        <f t="shared" si="58"/>
        <v>8.225160232079514E-10</v>
      </c>
      <c r="JE50" s="107">
        <f t="shared" si="58"/>
        <v>4.2621115672225982E-10</v>
      </c>
      <c r="JF50" s="107">
        <f t="shared" si="58"/>
        <v>1.1014213416694452E-9</v>
      </c>
      <c r="JG50" s="107">
        <f t="shared" si="58"/>
        <v>3.0743841106004413E-10</v>
      </c>
      <c r="JH50" s="107">
        <f t="shared" si="58"/>
        <v>8.9106906175228354E-10</v>
      </c>
      <c r="JI50" s="107">
        <f t="shared" si="58"/>
        <v>1.3373922272050623E-9</v>
      </c>
      <c r="JJ50" s="107">
        <f t="shared" si="58"/>
        <v>3.9798194994963647E-9</v>
      </c>
      <c r="JK50" s="107">
        <f t="shared" si="58"/>
        <v>5.7683318263134679E-9</v>
      </c>
      <c r="JL50" s="107">
        <f t="shared" si="58"/>
        <v>2.4661257418524181E-8</v>
      </c>
      <c r="JM50" s="107">
        <f t="shared" si="58"/>
        <v>1.8248360503518349E-9</v>
      </c>
    </row>
    <row r="51" spans="2:273" x14ac:dyDescent="0.25">
      <c r="B51" s="2">
        <v>23</v>
      </c>
      <c r="C51" s="37">
        <v>48.902000000000001</v>
      </c>
      <c r="D51" s="37">
        <v>47.475000000000001</v>
      </c>
      <c r="E51" s="37">
        <v>52.360999999999997</v>
      </c>
      <c r="F51" s="37">
        <v>50.917999999999999</v>
      </c>
      <c r="G51" s="37">
        <v>54.524999999999999</v>
      </c>
      <c r="H51" s="37">
        <v>55.738</v>
      </c>
      <c r="I51" s="37">
        <v>55.82</v>
      </c>
      <c r="J51" s="37">
        <v>52.23</v>
      </c>
      <c r="K51" s="37">
        <v>56.720999999999997</v>
      </c>
      <c r="L51" s="37">
        <v>58.115000000000002</v>
      </c>
      <c r="M51" s="37">
        <v>55.082000000000001</v>
      </c>
      <c r="N51" s="37">
        <v>52.426000000000002</v>
      </c>
      <c r="O51" s="37">
        <v>56.606999999999999</v>
      </c>
      <c r="P51" s="37">
        <v>56.82</v>
      </c>
      <c r="Q51" s="37">
        <v>53.426000000000002</v>
      </c>
      <c r="S51" s="4">
        <f t="shared" si="8"/>
        <v>50.042122779423444</v>
      </c>
      <c r="T51" s="4">
        <f t="shared" si="9"/>
        <v>50.488103943248433</v>
      </c>
      <c r="U51" s="4">
        <f t="shared" si="10"/>
        <v>52.932529436264858</v>
      </c>
      <c r="V51" s="4">
        <f t="shared" si="11"/>
        <v>52.948145107353497</v>
      </c>
      <c r="W51" s="4">
        <f t="shared" si="12"/>
        <v>55.034686643360921</v>
      </c>
      <c r="X51" s="4">
        <f t="shared" si="13"/>
        <v>55.909521698354595</v>
      </c>
      <c r="Y51" s="4">
        <f t="shared" si="14"/>
        <v>56.294193046998934</v>
      </c>
      <c r="Z51" s="4">
        <f t="shared" si="15"/>
        <v>55.547359689451667</v>
      </c>
      <c r="AA51" s="4">
        <f t="shared" si="16"/>
        <v>56.639269250180732</v>
      </c>
      <c r="AB51" s="4">
        <f t="shared" si="17"/>
        <v>58.543597849210357</v>
      </c>
      <c r="AC51" s="4">
        <f t="shared" si="18"/>
        <v>55.736997550410571</v>
      </c>
      <c r="AD51" s="4">
        <f t="shared" si="19"/>
        <v>54.14086782284383</v>
      </c>
      <c r="AE51" s="4">
        <f t="shared" si="20"/>
        <v>56.524787022552587</v>
      </c>
      <c r="AF51" s="4">
        <f t="shared" si="21"/>
        <v>58.290166974272253</v>
      </c>
      <c r="AG51" s="4">
        <f t="shared" si="21"/>
        <v>54.132757000776358</v>
      </c>
      <c r="AI51" s="4">
        <f t="shared" si="22"/>
        <v>-1.140122779423443</v>
      </c>
      <c r="AJ51" s="4">
        <f t="shared" si="23"/>
        <v>-3.0131039432484314</v>
      </c>
      <c r="AK51" s="4">
        <f t="shared" si="24"/>
        <v>-0.57152943626486064</v>
      </c>
      <c r="AL51" s="4">
        <f t="shared" si="25"/>
        <v>-2.0301451073534977</v>
      </c>
      <c r="AM51" s="4">
        <f t="shared" si="26"/>
        <v>-0.50968664336092218</v>
      </c>
      <c r="AN51" s="4">
        <f t="shared" si="27"/>
        <v>-0.17152169835459574</v>
      </c>
      <c r="AO51" s="4">
        <f t="shared" si="28"/>
        <v>-0.47419304699893416</v>
      </c>
      <c r="AP51" s="4">
        <f t="shared" si="29"/>
        <v>-3.3173596894516706</v>
      </c>
      <c r="AQ51" s="4">
        <f t="shared" si="30"/>
        <v>8.1730749819264759E-2</v>
      </c>
      <c r="AR51" s="4">
        <f t="shared" si="31"/>
        <v>-0.42859784921035526</v>
      </c>
      <c r="AS51" s="4">
        <f t="shared" si="32"/>
        <v>-0.65499755041057028</v>
      </c>
      <c r="AT51" s="4">
        <f t="shared" si="33"/>
        <v>-1.7148678228438285</v>
      </c>
      <c r="AU51" s="4">
        <f t="shared" si="34"/>
        <v>8.2212977447412072E-2</v>
      </c>
      <c r="AV51" s="4">
        <f t="shared" si="60"/>
        <v>-1.470166974272253</v>
      </c>
      <c r="AW51" s="4">
        <f t="shared" si="60"/>
        <v>-0.70675700077635639</v>
      </c>
      <c r="AY51" s="2">
        <f t="shared" si="50"/>
        <v>50.039128019526935</v>
      </c>
      <c r="AZ51" s="2">
        <f t="shared" si="50"/>
        <v>50.488026434668555</v>
      </c>
      <c r="BA51" s="2">
        <f t="shared" si="50"/>
        <v>52.932484801493374</v>
      </c>
      <c r="BB51" s="2">
        <f t="shared" si="50"/>
        <v>52.948101042156274</v>
      </c>
      <c r="BC51" s="2">
        <f t="shared" si="50"/>
        <v>55.034665330781422</v>
      </c>
      <c r="BD51" s="2">
        <f t="shared" si="50"/>
        <v>55.909518266048686</v>
      </c>
      <c r="BE51" s="2">
        <f t="shared" si="50"/>
        <v>56.294191114426745</v>
      </c>
      <c r="BF51" s="2">
        <f t="shared" si="50"/>
        <v>55.547355199941691</v>
      </c>
      <c r="BG51" s="2">
        <f t="shared" si="50"/>
        <v>56.639267909679859</v>
      </c>
      <c r="BH51" s="2">
        <f t="shared" si="50"/>
        <v>58.543594186894104</v>
      </c>
      <c r="BI51" s="2">
        <f t="shared" si="50"/>
        <v>55.736992118655238</v>
      </c>
      <c r="BJ51" s="2">
        <f t="shared" si="50"/>
        <v>54.14085289757206</v>
      </c>
      <c r="BK51" s="2">
        <f t="shared" si="50"/>
        <v>56.52476685180865</v>
      </c>
      <c r="BL51" s="2">
        <f t="shared" si="50"/>
        <v>58.290092380665556</v>
      </c>
      <c r="BM51" s="2">
        <f t="shared" si="50"/>
        <v>54.132750165442879</v>
      </c>
      <c r="BO51" s="2">
        <f t="shared" si="51"/>
        <v>48.902000000000001</v>
      </c>
      <c r="BP51" s="2">
        <f t="shared" si="51"/>
        <v>47.475000000000001</v>
      </c>
      <c r="BQ51" s="2">
        <f t="shared" si="51"/>
        <v>52.360999999999997</v>
      </c>
      <c r="BR51" s="2">
        <f t="shared" si="51"/>
        <v>50.917999999999999</v>
      </c>
      <c r="BS51" s="2">
        <f t="shared" si="51"/>
        <v>54.524999999999999</v>
      </c>
      <c r="BT51" s="2">
        <f t="shared" si="51"/>
        <v>55.738</v>
      </c>
      <c r="BU51" s="2">
        <f t="shared" si="51"/>
        <v>55.82</v>
      </c>
      <c r="BV51" s="2">
        <f t="shared" si="51"/>
        <v>52.23</v>
      </c>
      <c r="BW51" s="2">
        <f t="shared" si="51"/>
        <v>56.720999999999997</v>
      </c>
      <c r="BX51" s="2">
        <f t="shared" si="51"/>
        <v>58.115000000000002</v>
      </c>
      <c r="BY51" s="2">
        <f t="shared" si="51"/>
        <v>55.082000000000001</v>
      </c>
      <c r="BZ51" s="2">
        <f t="shared" si="51"/>
        <v>52.426000000000002</v>
      </c>
      <c r="CA51" s="2">
        <f t="shared" si="51"/>
        <v>56.606999999999999</v>
      </c>
      <c r="CB51" s="2">
        <f t="shared" si="51"/>
        <v>56.82</v>
      </c>
      <c r="CC51" s="2">
        <f t="shared" si="51"/>
        <v>53.426000000000002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50.039248495459034</v>
      </c>
      <c r="DL51" s="2">
        <f t="shared" si="61"/>
        <v>50.487911095305833</v>
      </c>
      <c r="DM51" s="2">
        <f t="shared" si="61"/>
        <v>52.932648648648659</v>
      </c>
      <c r="DN51" s="2">
        <f t="shared" si="61"/>
        <v>52.947783783783777</v>
      </c>
      <c r="DO51" s="2">
        <f t="shared" si="61"/>
        <v>55.034441456582634</v>
      </c>
      <c r="DP51" s="2">
        <f t="shared" si="61"/>
        <v>55.909604500891255</v>
      </c>
      <c r="DQ51" s="2">
        <f t="shared" si="61"/>
        <v>56.294239002932557</v>
      </c>
      <c r="DR51" s="2">
        <f t="shared" si="61"/>
        <v>55.547161955691379</v>
      </c>
      <c r="DS51" s="2">
        <f t="shared" si="61"/>
        <v>56.638825757575759</v>
      </c>
      <c r="DT51" s="2">
        <f t="shared" si="61"/>
        <v>58.543613302139029</v>
      </c>
      <c r="DU51" s="2">
        <f t="shared" si="61"/>
        <v>55.736831168831166</v>
      </c>
      <c r="DV51" s="2">
        <f t="shared" si="61"/>
        <v>54.140792513368986</v>
      </c>
      <c r="DW51" s="2">
        <f t="shared" si="61"/>
        <v>56.524637535014001</v>
      </c>
      <c r="DX51" s="2">
        <f t="shared" si="61"/>
        <v>58.28981081081082</v>
      </c>
      <c r="DY51" s="2">
        <f t="shared" si="61"/>
        <v>54.134547348906196</v>
      </c>
      <c r="EA51" s="2">
        <f t="shared" si="62"/>
        <v>48.11470435967302</v>
      </c>
      <c r="EB51" s="2">
        <f t="shared" si="62"/>
        <v>52.024699479166657</v>
      </c>
      <c r="EC51" s="2">
        <f t="shared" si="62"/>
        <v>50.631599782046045</v>
      </c>
      <c r="ED51" s="2">
        <f t="shared" si="62"/>
        <v>57.574401392259546</v>
      </c>
      <c r="EE51" s="2">
        <f t="shared" si="62"/>
        <v>58.067558307759747</v>
      </c>
      <c r="EF51" s="2">
        <f t="shared" si="62"/>
        <v>54.828609981564057</v>
      </c>
      <c r="EG51" s="2">
        <f t="shared" si="62"/>
        <v>55.799489964827863</v>
      </c>
      <c r="EH51" s="2">
        <f t="shared" si="62"/>
        <v>57.789247924400932</v>
      </c>
      <c r="EI51" s="2">
        <f t="shared" si="62"/>
        <v>61.797013741975128</v>
      </c>
      <c r="EJ51" s="2">
        <f t="shared" si="62"/>
        <v>58.314389515791987</v>
      </c>
      <c r="EK51" s="2">
        <f t="shared" si="62"/>
        <v>57.628717921025988</v>
      </c>
      <c r="EL51" s="2">
        <f t="shared" si="62"/>
        <v>54.763512251096856</v>
      </c>
      <c r="EM51" s="2">
        <f t="shared" si="62"/>
        <v>57.225020397304</v>
      </c>
      <c r="EN51" s="2">
        <f t="shared" si="62"/>
        <v>59.012462714776639</v>
      </c>
      <c r="EO51" s="2">
        <f t="shared" si="62"/>
        <v>53.152567137656035</v>
      </c>
      <c r="EQ51" s="2">
        <f t="shared" si="63"/>
        <v>46.908258512301074</v>
      </c>
      <c r="ER51" s="2">
        <f t="shared" si="63"/>
        <v>48.747629506133997</v>
      </c>
      <c r="ES51" s="2">
        <f t="shared" si="63"/>
        <v>49.180186562926259</v>
      </c>
      <c r="ET51" s="2">
        <f t="shared" si="63"/>
        <v>50.551815965976409</v>
      </c>
      <c r="EU51" s="2">
        <f t="shared" si="63"/>
        <v>51.386367336424534</v>
      </c>
      <c r="EV51" s="2">
        <f t="shared" si="63"/>
        <v>54.204896780742459</v>
      </c>
      <c r="EW51" s="2">
        <f t="shared" si="63"/>
        <v>54.419362480134325</v>
      </c>
      <c r="EX51" s="2">
        <f t="shared" si="63"/>
        <v>55.897759805749018</v>
      </c>
      <c r="EY51" s="2">
        <f t="shared" si="63"/>
        <v>54.357550492489189</v>
      </c>
      <c r="EZ51" s="2">
        <f t="shared" si="63"/>
        <v>55.704836627240589</v>
      </c>
      <c r="FA51" s="2">
        <f t="shared" si="63"/>
        <v>54.560237353528493</v>
      </c>
      <c r="FB51" s="2">
        <f t="shared" si="63"/>
        <v>53.349846784552405</v>
      </c>
      <c r="FC51" s="2">
        <f t="shared" si="63"/>
        <v>56.479004858549224</v>
      </c>
      <c r="FD51" s="2">
        <f t="shared" si="63"/>
        <v>58.212756383196023</v>
      </c>
      <c r="FE51" s="2">
        <f t="shared" si="63"/>
        <v>58.50281274871039</v>
      </c>
      <c r="FG51" s="2">
        <f t="shared" si="64"/>
        <v>6.2599723783202278E-5</v>
      </c>
      <c r="FH51" s="2">
        <f t="shared" si="64"/>
        <v>7.5052216261467934E-5</v>
      </c>
      <c r="FI51" s="2">
        <f t="shared" si="64"/>
        <v>7.1205420219241409E-5</v>
      </c>
      <c r="FJ51" s="2">
        <f t="shared" si="64"/>
        <v>6.8572423788750261E-5</v>
      </c>
      <c r="FK51" s="2">
        <f t="shared" si="64"/>
        <v>7.3809951937818893E-5</v>
      </c>
      <c r="FL51" s="2">
        <f t="shared" si="64"/>
        <v>7.9773615728232354E-5</v>
      </c>
      <c r="FM51" s="2">
        <f t="shared" si="64"/>
        <v>9.6793522522499898E-5</v>
      </c>
      <c r="FN51" s="2">
        <f t="shared" si="64"/>
        <v>8.6189494366542357E-5</v>
      </c>
      <c r="FO51" s="2">
        <f t="shared" si="64"/>
        <v>8.5718497405340354E-5</v>
      </c>
      <c r="FP51" s="2">
        <f t="shared" si="64"/>
        <v>8.3391166574182035E-5</v>
      </c>
      <c r="FQ51" s="2">
        <f t="shared" si="64"/>
        <v>8.5073712965514308E-5</v>
      </c>
      <c r="FR51" s="2">
        <f t="shared" si="64"/>
        <v>9.6968511049677807E-5</v>
      </c>
      <c r="FS51" s="2">
        <f t="shared" si="64"/>
        <v>1.8463730614913941E-4</v>
      </c>
      <c r="FT51" s="2">
        <f t="shared" si="64"/>
        <v>3.8963424406383401E-4</v>
      </c>
      <c r="FU51" s="2">
        <f t="shared" si="64"/>
        <v>1.8301691690312872E-3</v>
      </c>
      <c r="FW51" s="2">
        <f t="shared" si="54"/>
        <v>6.5080728323547962E-13</v>
      </c>
      <c r="FX51" s="2">
        <f t="shared" si="54"/>
        <v>3.4827485117347645E-12</v>
      </c>
      <c r="FY51" s="2">
        <f t="shared" si="54"/>
        <v>2.6155450000555197E-12</v>
      </c>
      <c r="FZ51" s="2">
        <f t="shared" si="54"/>
        <v>1.545069621974286E-12</v>
      </c>
      <c r="GA51" s="2">
        <f t="shared" si="54"/>
        <v>1.52895378796277E-12</v>
      </c>
      <c r="GB51" s="2">
        <f t="shared" si="54"/>
        <v>1.8974511669497083E-12</v>
      </c>
      <c r="GC51" s="2">
        <f t="shared" si="54"/>
        <v>2.6453437327623059E-12</v>
      </c>
      <c r="GD51" s="2">
        <f t="shared" si="54"/>
        <v>2.9890152692564535E-12</v>
      </c>
      <c r="GE51" s="2">
        <f t="shared" si="54"/>
        <v>2.5889871623739146E-12</v>
      </c>
      <c r="GF51" s="2">
        <f t="shared" si="54"/>
        <v>2.2895828151721222E-12</v>
      </c>
      <c r="GG51" s="2">
        <f t="shared" si="54"/>
        <v>2.0996267739709822E-12</v>
      </c>
      <c r="GH51" s="2">
        <f t="shared" si="54"/>
        <v>1.9055382637928492E-12</v>
      </c>
      <c r="GI51" s="2">
        <f t="shared" si="54"/>
        <v>1.383516753938752E-11</v>
      </c>
      <c r="GJ51" s="2">
        <f t="shared" si="54"/>
        <v>9.2019892539676786E-11</v>
      </c>
      <c r="GK51" s="2">
        <f t="shared" si="54"/>
        <v>1.2044148269315361E-9</v>
      </c>
      <c r="GM51" s="107">
        <f t="shared" si="55"/>
        <v>2.1277441462779253E-6</v>
      </c>
      <c r="GN51" s="107">
        <f t="shared" si="55"/>
        <v>5.0410012918606758E-8</v>
      </c>
      <c r="GO51" s="107">
        <f t="shared" si="55"/>
        <v>2.8395202769651507E-8</v>
      </c>
      <c r="GP51" s="107">
        <f t="shared" si="55"/>
        <v>2.8115603178868246E-8</v>
      </c>
      <c r="GQ51" s="107">
        <f t="shared" si="55"/>
        <v>1.3434163161128082E-8</v>
      </c>
      <c r="GR51" s="107">
        <f t="shared" si="55"/>
        <v>2.0442477675167062E-9</v>
      </c>
      <c r="GS51" s="107">
        <f t="shared" si="55"/>
        <v>1.1127191860595127E-9</v>
      </c>
      <c r="GT51" s="107">
        <f t="shared" si="55"/>
        <v>2.7203274277890283E-9</v>
      </c>
      <c r="GU51" s="107">
        <f t="shared" si="55"/>
        <v>8.0514956946925962E-10</v>
      </c>
      <c r="GV51" s="107">
        <f t="shared" si="55"/>
        <v>2.2156275192410864E-9</v>
      </c>
      <c r="GW51" s="107">
        <f t="shared" si="55"/>
        <v>3.2696449814661368E-9</v>
      </c>
      <c r="GX51" s="107">
        <f t="shared" si="55"/>
        <v>9.3588214059110796E-9</v>
      </c>
      <c r="GY51" s="107">
        <f t="shared" si="55"/>
        <v>1.3087570905206073E-8</v>
      </c>
      <c r="GZ51" s="107">
        <f t="shared" si="55"/>
        <v>5.2506112484725248E-8</v>
      </c>
      <c r="HA51" s="107">
        <f t="shared" si="55"/>
        <v>4.9663773968886924E-9</v>
      </c>
      <c r="HC51" s="107">
        <f t="shared" si="59"/>
        <v>8.2833908843813082E-17</v>
      </c>
      <c r="HD51" s="107">
        <f t="shared" si="59"/>
        <v>1.3375849302714175E-21</v>
      </c>
      <c r="HE51" s="107">
        <f t="shared" si="59"/>
        <v>2.1705554996215037E-22</v>
      </c>
      <c r="HF51" s="107">
        <f t="shared" si="59"/>
        <v>1.2428816795192521E-22</v>
      </c>
      <c r="HG51" s="107">
        <f t="shared" si="59"/>
        <v>1.1014995355034202E-23</v>
      </c>
      <c r="HH51" s="107">
        <f t="shared" si="59"/>
        <v>2.5876419890814477E-26</v>
      </c>
      <c r="HI51" s="107">
        <f t="shared" si="59"/>
        <v>3.5090232529611876E-27</v>
      </c>
      <c r="HJ51" s="107">
        <f t="shared" si="59"/>
        <v>1.4574391667674021E-25</v>
      </c>
      <c r="HK51" s="107">
        <f t="shared" si="59"/>
        <v>3.243698947090633E-27</v>
      </c>
      <c r="HL51" s="107">
        <f t="shared" si="59"/>
        <v>5.1297097376416798E-26</v>
      </c>
      <c r="HM51" s="107">
        <f t="shared" si="59"/>
        <v>1.2341775198658599E-25</v>
      </c>
      <c r="HN51" s="107">
        <f t="shared" si="59"/>
        <v>8.5038993526697072E-25</v>
      </c>
      <c r="HO51" s="107">
        <f t="shared" si="59"/>
        <v>2.3049724862532417E-24</v>
      </c>
      <c r="HP51" s="107">
        <f t="shared" si="59"/>
        <v>1.0556877118575812E-22</v>
      </c>
      <c r="HQ51" s="107">
        <f t="shared" si="59"/>
        <v>1.9870809623834678E-26</v>
      </c>
      <c r="HS51" s="107">
        <f t="shared" si="56"/>
        <v>1.5596897602466882E-45</v>
      </c>
      <c r="HT51" s="107">
        <f t="shared" si="56"/>
        <v>5.2113533090320557E-57</v>
      </c>
      <c r="HU51" s="107">
        <f t="shared" si="56"/>
        <v>1.8646961706255799E-59</v>
      </c>
      <c r="HV51" s="107">
        <f t="shared" si="56"/>
        <v>7.3385193776712585E-61</v>
      </c>
      <c r="HW51" s="107">
        <f t="shared" si="56"/>
        <v>2.9617451323555121E-64</v>
      </c>
      <c r="HX51" s="107">
        <f t="shared" si="56"/>
        <v>1.2720713864813574E-71</v>
      </c>
      <c r="HY51" s="107">
        <f t="shared" si="56"/>
        <v>1.2598979926174062E-74</v>
      </c>
      <c r="HZ51" s="107">
        <f t="shared" si="56"/>
        <v>3.5370442494097467E-69</v>
      </c>
      <c r="IA51" s="107">
        <f t="shared" si="56"/>
        <v>3.9135027895451495E-74</v>
      </c>
      <c r="IB51" s="107">
        <f t="shared" si="56"/>
        <v>9.2432579037901531E-71</v>
      </c>
      <c r="IC51" s="107">
        <f t="shared" si="56"/>
        <v>6.0698586858711942E-70</v>
      </c>
      <c r="ID51" s="107">
        <f t="shared" si="56"/>
        <v>2.6861971058012869E-68</v>
      </c>
      <c r="IE51" s="107">
        <f t="shared" si="56"/>
        <v>8.8316667809132023E-67</v>
      </c>
      <c r="IF51" s="107">
        <f t="shared" si="56"/>
        <v>3.0481873196584724E-62</v>
      </c>
      <c r="IG51" s="107">
        <f t="shared" si="56"/>
        <v>1.2499531426108788E-41</v>
      </c>
      <c r="II51" s="107">
        <f t="shared" si="57"/>
        <v>7.3832044540735259E-125</v>
      </c>
      <c r="IJ51" s="107">
        <f t="shared" si="57"/>
        <v>4.6815436289630526E-151</v>
      </c>
      <c r="IK51" s="107">
        <f t="shared" si="57"/>
        <v>2.7958037731839603E-158</v>
      </c>
      <c r="IL51" s="107">
        <f t="shared" si="57"/>
        <v>2.4661747122176538E-163</v>
      </c>
      <c r="IM51" s="107">
        <f t="shared" si="57"/>
        <v>1.369217199859215E-173</v>
      </c>
      <c r="IN51" s="107">
        <f t="shared" si="57"/>
        <v>3.7456763904964009E-193</v>
      </c>
      <c r="IO51" s="107">
        <f t="shared" si="57"/>
        <v>9.0575618566812342E-203</v>
      </c>
      <c r="IP51" s="107">
        <f t="shared" si="57"/>
        <v>6.2533132457350422E-187</v>
      </c>
      <c r="IQ51" s="107">
        <f t="shared" si="57"/>
        <v>3.0663749778492232E-201</v>
      </c>
      <c r="IR51" s="107">
        <f t="shared" si="57"/>
        <v>1.8644131916357523E-191</v>
      </c>
      <c r="IS51" s="107">
        <f t="shared" si="57"/>
        <v>1.9352786973162512E-189</v>
      </c>
      <c r="IT51" s="107">
        <f t="shared" si="57"/>
        <v>7.7896369639214201E-185</v>
      </c>
      <c r="IU51" s="107">
        <f t="shared" si="57"/>
        <v>8.9261925191598236E-180</v>
      </c>
      <c r="IV51" s="107">
        <f t="shared" si="57"/>
        <v>6.1420345795547412E-169</v>
      </c>
      <c r="IW51" s="107">
        <f t="shared" si="57"/>
        <v>1.8711887283533879E-196</v>
      </c>
      <c r="IY51" s="107">
        <f t="shared" si="58"/>
        <v>2.1277441463607592E-6</v>
      </c>
      <c r="IZ51" s="107">
        <f t="shared" si="58"/>
        <v>5.0410012918608095E-8</v>
      </c>
      <c r="JA51" s="107">
        <f t="shared" si="58"/>
        <v>2.8395202769651725E-8</v>
      </c>
      <c r="JB51" s="107">
        <f t="shared" si="58"/>
        <v>2.8115603178868372E-8</v>
      </c>
      <c r="JC51" s="107">
        <f t="shared" si="58"/>
        <v>1.3434163161128093E-8</v>
      </c>
      <c r="JD51" s="107">
        <f t="shared" si="58"/>
        <v>2.0442477675167062E-9</v>
      </c>
      <c r="JE51" s="107">
        <f t="shared" si="58"/>
        <v>1.1127191860595127E-9</v>
      </c>
      <c r="JF51" s="107">
        <f t="shared" si="58"/>
        <v>2.7203274277890283E-9</v>
      </c>
      <c r="JG51" s="107">
        <f t="shared" si="58"/>
        <v>8.0514956946925962E-10</v>
      </c>
      <c r="JH51" s="107">
        <f t="shared" si="58"/>
        <v>2.2156275192410864E-9</v>
      </c>
      <c r="JI51" s="107">
        <f t="shared" si="58"/>
        <v>3.2696449814661368E-9</v>
      </c>
      <c r="JJ51" s="107">
        <f t="shared" si="58"/>
        <v>9.3588214059110812E-9</v>
      </c>
      <c r="JK51" s="107">
        <f t="shared" si="58"/>
        <v>1.3087570905206075E-8</v>
      </c>
      <c r="JL51" s="107">
        <f t="shared" si="58"/>
        <v>5.2506112484725354E-8</v>
      </c>
      <c r="JM51" s="107">
        <f t="shared" si="58"/>
        <v>4.9663773968886924E-9</v>
      </c>
    </row>
    <row r="52" spans="2:273" x14ac:dyDescent="0.25">
      <c r="B52" s="2">
        <v>24</v>
      </c>
      <c r="C52" s="37">
        <v>48.262</v>
      </c>
      <c r="D52" s="37">
        <v>46.77</v>
      </c>
      <c r="E52" s="37">
        <v>51.442999999999998</v>
      </c>
      <c r="F52" s="37">
        <v>52.933999999999997</v>
      </c>
      <c r="G52" s="37">
        <v>55.360999999999997</v>
      </c>
      <c r="H52" s="37">
        <v>56.033000000000001</v>
      </c>
      <c r="I52" s="37">
        <v>54.475000000000001</v>
      </c>
      <c r="J52" s="37">
        <v>52.475000000000001</v>
      </c>
      <c r="K52" s="37">
        <v>55.475000000000001</v>
      </c>
      <c r="L52" s="37">
        <v>58</v>
      </c>
      <c r="M52" s="37">
        <v>54.18</v>
      </c>
      <c r="N52" s="37">
        <v>53.704999999999998</v>
      </c>
      <c r="O52" s="37">
        <v>56.23</v>
      </c>
      <c r="P52" s="37">
        <v>56.246000000000002</v>
      </c>
      <c r="Q52" s="37">
        <v>53.884999999999998</v>
      </c>
      <c r="S52" s="4">
        <f t="shared" si="8"/>
        <v>50.04292354783319</v>
      </c>
      <c r="T52" s="4">
        <f t="shared" si="9"/>
        <v>50.582236927976872</v>
      </c>
      <c r="U52" s="4">
        <f t="shared" si="10"/>
        <v>53.075541719570225</v>
      </c>
      <c r="V52" s="4">
        <f t="shared" si="11"/>
        <v>53.100458981168821</v>
      </c>
      <c r="W52" s="4">
        <f t="shared" si="12"/>
        <v>55.172238736425626</v>
      </c>
      <c r="X52" s="4">
        <f t="shared" si="13"/>
        <v>56.028407986294802</v>
      </c>
      <c r="Y52" s="4">
        <f t="shared" si="14"/>
        <v>56.399191217923025</v>
      </c>
      <c r="Z52" s="4">
        <f t="shared" si="15"/>
        <v>55.695527285071186</v>
      </c>
      <c r="AA52" s="4">
        <f t="shared" si="16"/>
        <v>56.732242140388237</v>
      </c>
      <c r="AB52" s="4">
        <f t="shared" si="17"/>
        <v>58.597034315410149</v>
      </c>
      <c r="AC52" s="4">
        <f t="shared" si="18"/>
        <v>55.792534350245859</v>
      </c>
      <c r="AD52" s="4">
        <f t="shared" si="19"/>
        <v>54.266279581873597</v>
      </c>
      <c r="AE52" s="4">
        <f t="shared" si="20"/>
        <v>56.654078852559394</v>
      </c>
      <c r="AF52" s="4">
        <f t="shared" si="21"/>
        <v>58.412593267639259</v>
      </c>
      <c r="AG52" s="4">
        <f t="shared" si="21"/>
        <v>54.32954673044744</v>
      </c>
      <c r="AI52" s="4">
        <f t="shared" si="22"/>
        <v>-1.78092354783319</v>
      </c>
      <c r="AJ52" s="4">
        <f t="shared" si="23"/>
        <v>-3.8122369279768691</v>
      </c>
      <c r="AK52" s="4">
        <f t="shared" si="24"/>
        <v>-1.6325417195702272</v>
      </c>
      <c r="AL52" s="4">
        <f t="shared" si="25"/>
        <v>-0.16645898116882307</v>
      </c>
      <c r="AM52" s="4">
        <f t="shared" si="26"/>
        <v>0.18876126357437073</v>
      </c>
      <c r="AN52" s="4">
        <f t="shared" si="27"/>
        <v>4.5920137051993493E-3</v>
      </c>
      <c r="AO52" s="4">
        <f t="shared" si="28"/>
        <v>-1.9241912179230241</v>
      </c>
      <c r="AP52" s="4">
        <f t="shared" si="29"/>
        <v>-3.220527285071185</v>
      </c>
      <c r="AQ52" s="4">
        <f t="shared" si="30"/>
        <v>-1.2572421403882359</v>
      </c>
      <c r="AR52" s="4">
        <f t="shared" si="31"/>
        <v>-0.59703431541014851</v>
      </c>
      <c r="AS52" s="4">
        <f t="shared" si="32"/>
        <v>-1.6125343502458591</v>
      </c>
      <c r="AT52" s="4">
        <f t="shared" si="33"/>
        <v>-0.56127958187359894</v>
      </c>
      <c r="AU52" s="4">
        <f t="shared" si="34"/>
        <v>-0.42407885255939703</v>
      </c>
      <c r="AV52" s="4">
        <f t="shared" si="60"/>
        <v>-2.1665932676392572</v>
      </c>
      <c r="AW52" s="4">
        <f t="shared" si="60"/>
        <v>-0.44454673044744197</v>
      </c>
      <c r="AY52" s="2">
        <f t="shared" si="50"/>
        <v>50.037844032015279</v>
      </c>
      <c r="AZ52" s="2">
        <f t="shared" si="50"/>
        <v>50.582079061170525</v>
      </c>
      <c r="BA52" s="2">
        <f t="shared" si="50"/>
        <v>53.075448726716857</v>
      </c>
      <c r="BB52" s="2">
        <f t="shared" si="50"/>
        <v>53.100367394506286</v>
      </c>
      <c r="BC52" s="2">
        <f t="shared" si="50"/>
        <v>55.172192637381869</v>
      </c>
      <c r="BD52" s="2">
        <f t="shared" si="50"/>
        <v>56.028399825780944</v>
      </c>
      <c r="BE52" s="2">
        <f t="shared" si="50"/>
        <v>56.399186401712377</v>
      </c>
      <c r="BF52" s="2">
        <f t="shared" si="50"/>
        <v>55.695516679679713</v>
      </c>
      <c r="BG52" s="2">
        <f t="shared" si="50"/>
        <v>56.732238787568896</v>
      </c>
      <c r="BH52" s="2">
        <f t="shared" si="50"/>
        <v>58.597025605934867</v>
      </c>
      <c r="BI52" s="2">
        <f t="shared" si="50"/>
        <v>55.792521645080939</v>
      </c>
      <c r="BJ52" s="2">
        <f t="shared" si="50"/>
        <v>54.266245988263648</v>
      </c>
      <c r="BK52" s="2">
        <f t="shared" si="50"/>
        <v>56.654034967759912</v>
      </c>
      <c r="BL52" s="2">
        <f t="shared" si="50"/>
        <v>58.412440749959501</v>
      </c>
      <c r="BM52" s="2">
        <f t="shared" si="50"/>
        <v>54.32952909424035</v>
      </c>
      <c r="BO52" s="2">
        <f t="shared" si="51"/>
        <v>48.262</v>
      </c>
      <c r="BP52" s="2">
        <f t="shared" si="51"/>
        <v>46.77</v>
      </c>
      <c r="BQ52" s="2">
        <f t="shared" si="51"/>
        <v>51.442999999999998</v>
      </c>
      <c r="BR52" s="2">
        <f t="shared" si="51"/>
        <v>52.933999999999997</v>
      </c>
      <c r="BS52" s="2">
        <f t="shared" si="51"/>
        <v>55.360999999999997</v>
      </c>
      <c r="BT52" s="2">
        <f t="shared" si="51"/>
        <v>56.033000000000001</v>
      </c>
      <c r="BU52" s="2">
        <f t="shared" si="51"/>
        <v>54.475000000000001</v>
      </c>
      <c r="BV52" s="2">
        <f t="shared" si="51"/>
        <v>52.475000000000001</v>
      </c>
      <c r="BW52" s="2">
        <f t="shared" si="51"/>
        <v>55.475000000000001</v>
      </c>
      <c r="BX52" s="2">
        <f t="shared" si="51"/>
        <v>58</v>
      </c>
      <c r="BY52" s="2">
        <f t="shared" si="51"/>
        <v>54.18</v>
      </c>
      <c r="BZ52" s="2">
        <f t="shared" si="51"/>
        <v>53.704999999999998</v>
      </c>
      <c r="CA52" s="2">
        <f t="shared" si="51"/>
        <v>56.23</v>
      </c>
      <c r="CB52" s="2">
        <f t="shared" si="51"/>
        <v>56.246000000000002</v>
      </c>
      <c r="CC52" s="2">
        <f t="shared" si="51"/>
        <v>53.884999999999998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50.038005471058113</v>
      </c>
      <c r="DL52" s="2">
        <f t="shared" si="61"/>
        <v>50.581957325746799</v>
      </c>
      <c r="DM52" s="2">
        <f t="shared" si="61"/>
        <v>53.075679468942631</v>
      </c>
      <c r="DN52" s="2">
        <f t="shared" si="61"/>
        <v>53.09999976292081</v>
      </c>
      <c r="DO52" s="2">
        <f t="shared" si="61"/>
        <v>55.171942857142859</v>
      </c>
      <c r="DP52" s="2">
        <f t="shared" si="61"/>
        <v>56.02853431372548</v>
      </c>
      <c r="DQ52" s="2">
        <f t="shared" si="61"/>
        <v>56.399277859237536</v>
      </c>
      <c r="DR52" s="2">
        <f t="shared" si="61"/>
        <v>55.695308938120718</v>
      </c>
      <c r="DS52" s="2">
        <f t="shared" si="61"/>
        <v>56.731717803030307</v>
      </c>
      <c r="DT52" s="2">
        <f t="shared" si="61"/>
        <v>58.597075534759355</v>
      </c>
      <c r="DU52" s="2">
        <f t="shared" si="61"/>
        <v>55.792345760122231</v>
      </c>
      <c r="DV52" s="2">
        <f t="shared" si="61"/>
        <v>54.266205347593583</v>
      </c>
      <c r="DW52" s="2">
        <f t="shared" si="61"/>
        <v>56.653942857142852</v>
      </c>
      <c r="DX52" s="2">
        <f t="shared" si="61"/>
        <v>58.412243243243253</v>
      </c>
      <c r="DY52" s="2">
        <f t="shared" si="61"/>
        <v>54.332338005190955</v>
      </c>
      <c r="EA52" s="2">
        <f t="shared" si="62"/>
        <v>47.989471389645772</v>
      </c>
      <c r="EB52" s="2">
        <f t="shared" si="62"/>
        <v>51.870390624999992</v>
      </c>
      <c r="EC52" s="2">
        <f t="shared" si="62"/>
        <v>50.501599577714209</v>
      </c>
      <c r="ED52" s="2">
        <f t="shared" si="62"/>
        <v>57.358640886447816</v>
      </c>
      <c r="EE52" s="2">
        <f t="shared" si="62"/>
        <v>57.860080337571233</v>
      </c>
      <c r="EF52" s="2">
        <f t="shared" si="62"/>
        <v>54.689372536969969</v>
      </c>
      <c r="EG52" s="2">
        <f t="shared" si="62"/>
        <v>55.648720283469096</v>
      </c>
      <c r="EH52" s="2">
        <f t="shared" si="62"/>
        <v>57.609912048599377</v>
      </c>
      <c r="EI52" s="2">
        <f t="shared" si="62"/>
        <v>61.559636458728306</v>
      </c>
      <c r="EJ52" s="2">
        <f t="shared" si="62"/>
        <v>58.12147689414293</v>
      </c>
      <c r="EK52" s="2">
        <f t="shared" si="62"/>
        <v>57.434609483631455</v>
      </c>
      <c r="EL52" s="2">
        <f t="shared" si="62"/>
        <v>54.599126257171775</v>
      </c>
      <c r="EM52" s="2">
        <f t="shared" si="62"/>
        <v>57.058611800875006</v>
      </c>
      <c r="EN52" s="2">
        <f t="shared" si="62"/>
        <v>58.830677663230247</v>
      </c>
      <c r="EO52" s="2">
        <f t="shared" si="62"/>
        <v>53.046225901525659</v>
      </c>
      <c r="EQ52" s="2">
        <f t="shared" si="63"/>
        <v>46.796922900748307</v>
      </c>
      <c r="ER52" s="2">
        <f t="shared" si="63"/>
        <v>48.636872202998845</v>
      </c>
      <c r="ES52" s="2">
        <f t="shared" si="63"/>
        <v>49.067471231669856</v>
      </c>
      <c r="ET52" s="2">
        <f t="shared" si="63"/>
        <v>50.424236271478172</v>
      </c>
      <c r="EU52" s="2">
        <f t="shared" si="63"/>
        <v>51.262927674077609</v>
      </c>
      <c r="EV52" s="2">
        <f t="shared" si="63"/>
        <v>54.073256322505799</v>
      </c>
      <c r="EW52" s="2">
        <f t="shared" si="63"/>
        <v>54.28636057362796</v>
      </c>
      <c r="EX52" s="2">
        <f t="shared" si="63"/>
        <v>55.741686687586252</v>
      </c>
      <c r="EY52" s="2">
        <f t="shared" si="63"/>
        <v>54.215899074880497</v>
      </c>
      <c r="EZ52" s="2">
        <f t="shared" si="63"/>
        <v>55.544906020567339</v>
      </c>
      <c r="FA52" s="2">
        <f t="shared" si="63"/>
        <v>54.405130017181882</v>
      </c>
      <c r="FB52" s="2">
        <f t="shared" si="63"/>
        <v>53.203060905631382</v>
      </c>
      <c r="FC52" s="2">
        <f t="shared" si="63"/>
        <v>56.320867721830204</v>
      </c>
      <c r="FD52" s="2">
        <f t="shared" si="63"/>
        <v>58.041500660448015</v>
      </c>
      <c r="FE52" s="2">
        <f t="shared" si="63"/>
        <v>58.324826499085674</v>
      </c>
      <c r="FG52" s="2">
        <f t="shared" si="64"/>
        <v>7.8807105684445779E-5</v>
      </c>
      <c r="FH52" s="2">
        <f t="shared" si="64"/>
        <v>9.448330617593634E-5</v>
      </c>
      <c r="FI52" s="2">
        <f t="shared" si="64"/>
        <v>8.9640660276245668E-5</v>
      </c>
      <c r="FJ52" s="2">
        <f t="shared" si="64"/>
        <v>8.6326034124890318E-5</v>
      </c>
      <c r="FK52" s="2">
        <f t="shared" si="64"/>
        <v>9.2919448328956692E-5</v>
      </c>
      <c r="FL52" s="2">
        <f t="shared" si="64"/>
        <v>1.0042695767035594E-4</v>
      </c>
      <c r="FM52" s="2">
        <f t="shared" si="64"/>
        <v>1.2185277128960986E-4</v>
      </c>
      <c r="FN52" s="2">
        <f t="shared" si="64"/>
        <v>1.085037232480802E-4</v>
      </c>
      <c r="FO52" s="2">
        <f t="shared" si="64"/>
        <v>1.0791079959686939E-4</v>
      </c>
      <c r="FP52" s="2">
        <f t="shared" si="64"/>
        <v>1.0498099196014611E-4</v>
      </c>
      <c r="FQ52" s="2">
        <f t="shared" si="64"/>
        <v>1.0709909997618067E-4</v>
      </c>
      <c r="FR52" s="2">
        <f t="shared" si="64"/>
        <v>1.2207305774135572E-4</v>
      </c>
      <c r="FS52" s="2">
        <f t="shared" si="64"/>
        <v>2.2761971499422504E-4</v>
      </c>
      <c r="FT52" s="2">
        <f t="shared" si="64"/>
        <v>4.7201376080409065E-4</v>
      </c>
      <c r="FU52" s="2">
        <f t="shared" si="64"/>
        <v>2.184038648095962E-3</v>
      </c>
      <c r="FW52" s="2">
        <f t="shared" si="54"/>
        <v>8.1931782704573362E-13</v>
      </c>
      <c r="FX52" s="2">
        <f t="shared" si="54"/>
        <v>4.3845206043072691E-12</v>
      </c>
      <c r="FY52" s="2">
        <f t="shared" si="54"/>
        <v>3.2927760662588369E-12</v>
      </c>
      <c r="FZ52" s="2">
        <f t="shared" si="54"/>
        <v>1.9451274100938563E-12</v>
      </c>
      <c r="GA52" s="2">
        <f t="shared" si="54"/>
        <v>1.9248387771245183E-12</v>
      </c>
      <c r="GB52" s="2">
        <f t="shared" si="54"/>
        <v>2.3887494917103089E-12</v>
      </c>
      <c r="GC52" s="2">
        <f t="shared" si="54"/>
        <v>3.3302904481026215E-12</v>
      </c>
      <c r="GD52" s="2">
        <f t="shared" si="54"/>
        <v>3.7629472787048178E-12</v>
      </c>
      <c r="GE52" s="2">
        <f t="shared" si="54"/>
        <v>3.2593417295192051E-12</v>
      </c>
      <c r="GF52" s="2">
        <f t="shared" si="54"/>
        <v>2.882413988425701E-12</v>
      </c>
      <c r="GG52" s="2">
        <f t="shared" si="54"/>
        <v>2.643273501034048E-12</v>
      </c>
      <c r="GH52" s="2">
        <f t="shared" si="54"/>
        <v>2.3989305434337689E-12</v>
      </c>
      <c r="GI52" s="2">
        <f t="shared" si="54"/>
        <v>1.705664119051366E-11</v>
      </c>
      <c r="GJ52" s="2">
        <f t="shared" si="54"/>
        <v>1.1148464495367831E-10</v>
      </c>
      <c r="GK52" s="2">
        <f t="shared" si="54"/>
        <v>1.4378022869898418E-9</v>
      </c>
      <c r="GM52" s="107">
        <f t="shared" si="55"/>
        <v>3.6901887761028707E-6</v>
      </c>
      <c r="GN52" s="107">
        <f t="shared" si="55"/>
        <v>1.0507116567826418E-7</v>
      </c>
      <c r="GO52" s="107">
        <f t="shared" si="55"/>
        <v>6.0535612127624799E-8</v>
      </c>
      <c r="GP52" s="107">
        <f t="shared" si="55"/>
        <v>5.9790786355068231E-8</v>
      </c>
      <c r="GQ52" s="107">
        <f t="shared" si="55"/>
        <v>2.9738465384331423E-8</v>
      </c>
      <c r="GR52" s="107">
        <f t="shared" si="55"/>
        <v>4.9757030796617437E-9</v>
      </c>
      <c r="GS52" s="107">
        <f t="shared" si="55"/>
        <v>2.8403774895919483E-9</v>
      </c>
      <c r="GT52" s="107">
        <f t="shared" si="55"/>
        <v>6.5798494004392081E-9</v>
      </c>
      <c r="GU52" s="107">
        <f t="shared" si="55"/>
        <v>2.0621082322976983E-9</v>
      </c>
      <c r="GV52" s="107">
        <f t="shared" si="55"/>
        <v>5.3947193976075848E-9</v>
      </c>
      <c r="GW52" s="107">
        <f t="shared" si="55"/>
        <v>7.8304783779556432E-9</v>
      </c>
      <c r="GX52" s="107">
        <f t="shared" si="55"/>
        <v>2.1573431333117904E-8</v>
      </c>
      <c r="GY52" s="107">
        <f t="shared" si="55"/>
        <v>2.9145110400552596E-8</v>
      </c>
      <c r="GZ52" s="107">
        <f t="shared" si="55"/>
        <v>1.0988436738635009E-7</v>
      </c>
      <c r="HA52" s="107">
        <f t="shared" si="55"/>
        <v>1.3164809045134061E-8</v>
      </c>
      <c r="HC52" s="107">
        <f t="shared" si="59"/>
        <v>2.5937000639729158E-16</v>
      </c>
      <c r="HD52" s="107">
        <f t="shared" si="59"/>
        <v>6.1630890155587023E-21</v>
      </c>
      <c r="HE52" s="107">
        <f t="shared" si="59"/>
        <v>1.0508630025716735E-21</v>
      </c>
      <c r="HF52" s="107">
        <f t="shared" si="59"/>
        <v>6.0375636958316718E-22</v>
      </c>
      <c r="HG52" s="107">
        <f t="shared" si="59"/>
        <v>5.8444765706124235E-23</v>
      </c>
      <c r="HH52" s="107">
        <f t="shared" si="59"/>
        <v>1.6896211922757772E-25</v>
      </c>
      <c r="HI52" s="107">
        <f t="shared" si="59"/>
        <v>2.5414686479683545E-26</v>
      </c>
      <c r="HJ52" s="107">
        <f t="shared" si="59"/>
        <v>9.2563229260853872E-25</v>
      </c>
      <c r="HK52" s="107">
        <f t="shared" si="59"/>
        <v>2.3311214827326966E-26</v>
      </c>
      <c r="HL52" s="107">
        <f t="shared" si="59"/>
        <v>3.3275939482028933E-25</v>
      </c>
      <c r="HM52" s="107">
        <f t="shared" si="59"/>
        <v>7.7673796831090273E-25</v>
      </c>
      <c r="HN52" s="107">
        <f t="shared" si="59"/>
        <v>5.0371964313304302E-24</v>
      </c>
      <c r="HO52" s="107">
        <f t="shared" si="59"/>
        <v>1.2687586989357696E-23</v>
      </c>
      <c r="HP52" s="107">
        <f t="shared" si="59"/>
        <v>5.1224224337070899E-22</v>
      </c>
      <c r="HQ52" s="107">
        <f t="shared" si="59"/>
        <v>1.5117870095155594E-25</v>
      </c>
      <c r="HS52" s="107">
        <f t="shared" si="56"/>
        <v>1.2949256245993168E-44</v>
      </c>
      <c r="HT52" s="107">
        <f t="shared" si="56"/>
        <v>8.4201866551972896E-56</v>
      </c>
      <c r="HU52" s="107">
        <f t="shared" si="56"/>
        <v>3.3213936910387872E-58</v>
      </c>
      <c r="HV52" s="107">
        <f t="shared" si="56"/>
        <v>1.3393259725143348E-59</v>
      </c>
      <c r="HW52" s="107">
        <f t="shared" si="56"/>
        <v>6.4325285750414794E-63</v>
      </c>
      <c r="HX52" s="107">
        <f t="shared" si="56"/>
        <v>4.0534356390289214E-70</v>
      </c>
      <c r="HY52" s="107">
        <f t="shared" si="56"/>
        <v>4.9330122950434719E-73</v>
      </c>
      <c r="HZ52" s="107">
        <f t="shared" si="56"/>
        <v>1.0617741246091311E-67</v>
      </c>
      <c r="IA52" s="107">
        <f t="shared" si="56"/>
        <v>1.4881632441724784E-72</v>
      </c>
      <c r="IB52" s="107">
        <f t="shared" si="56"/>
        <v>2.9079713903038672E-69</v>
      </c>
      <c r="IC52" s="107">
        <f t="shared" si="56"/>
        <v>1.8171615938751876E-68</v>
      </c>
      <c r="ID52" s="107">
        <f t="shared" si="56"/>
        <v>7.3170536271844239E-67</v>
      </c>
      <c r="IE52" s="107">
        <f t="shared" si="56"/>
        <v>2.0840610008256571E-65</v>
      </c>
      <c r="IF52" s="107">
        <f t="shared" si="56"/>
        <v>5.7137819556774664E-61</v>
      </c>
      <c r="IG52" s="107">
        <f t="shared" si="56"/>
        <v>9.2111514694974604E-41</v>
      </c>
      <c r="II52" s="107">
        <f t="shared" si="57"/>
        <v>7.525599016881801E-123</v>
      </c>
      <c r="IJ52" s="107">
        <f t="shared" si="57"/>
        <v>1.8212549918930663E-148</v>
      </c>
      <c r="IK52" s="107">
        <f t="shared" si="57"/>
        <v>1.3577645313907595E-155</v>
      </c>
      <c r="IL52" s="107">
        <f t="shared" si="57"/>
        <v>1.2932324867255814E-160</v>
      </c>
      <c r="IM52" s="107">
        <f t="shared" si="57"/>
        <v>1.0658981055277406E-170</v>
      </c>
      <c r="IN52" s="107">
        <f t="shared" si="57"/>
        <v>6.6034559704571456E-190</v>
      </c>
      <c r="IO52" s="107">
        <f t="shared" si="57"/>
        <v>2.563096682947366E-199</v>
      </c>
      <c r="IP52" s="107">
        <f t="shared" si="57"/>
        <v>9.7792348939283748E-184</v>
      </c>
      <c r="IQ52" s="107">
        <f t="shared" si="57"/>
        <v>8.1160510492555284E-198</v>
      </c>
      <c r="IR52" s="107">
        <f t="shared" si="57"/>
        <v>3.2392057959518224E-188</v>
      </c>
      <c r="IS52" s="107">
        <f t="shared" si="57"/>
        <v>3.0332343000387703E-186</v>
      </c>
      <c r="IT52" s="107">
        <f t="shared" si="57"/>
        <v>9.9332488783134501E-182</v>
      </c>
      <c r="IU52" s="107">
        <f t="shared" si="57"/>
        <v>8.1988371615343654E-177</v>
      </c>
      <c r="IV52" s="107">
        <f t="shared" si="57"/>
        <v>3.5340903887760824E-166</v>
      </c>
      <c r="IW52" s="107">
        <f t="shared" si="57"/>
        <v>4.0771093223501297E-193</v>
      </c>
      <c r="IY52" s="107">
        <f t="shared" si="58"/>
        <v>3.6901887763622406E-6</v>
      </c>
      <c r="IZ52" s="107">
        <f t="shared" si="58"/>
        <v>1.0507116567827035E-7</v>
      </c>
      <c r="JA52" s="107">
        <f t="shared" si="58"/>
        <v>6.0535612127625845E-8</v>
      </c>
      <c r="JB52" s="107">
        <f t="shared" si="58"/>
        <v>5.979078635506884E-8</v>
      </c>
      <c r="JC52" s="107">
        <f t="shared" si="58"/>
        <v>2.9738465384331483E-8</v>
      </c>
      <c r="JD52" s="107">
        <f t="shared" si="58"/>
        <v>4.9757030796617437E-9</v>
      </c>
      <c r="JE52" s="107">
        <f t="shared" si="58"/>
        <v>2.8403774895919483E-9</v>
      </c>
      <c r="JF52" s="107">
        <f t="shared" si="58"/>
        <v>6.5798494004392089E-9</v>
      </c>
      <c r="JG52" s="107">
        <f t="shared" si="58"/>
        <v>2.0621082322976983E-9</v>
      </c>
      <c r="JH52" s="107">
        <f t="shared" si="58"/>
        <v>5.3947193976075848E-9</v>
      </c>
      <c r="JI52" s="107">
        <f t="shared" si="58"/>
        <v>7.8304783779556432E-9</v>
      </c>
      <c r="JJ52" s="107">
        <f t="shared" si="58"/>
        <v>2.157343133311791E-8</v>
      </c>
      <c r="JK52" s="107">
        <f t="shared" si="58"/>
        <v>2.9145110400552609E-8</v>
      </c>
      <c r="JL52" s="107">
        <f t="shared" si="58"/>
        <v>1.098843673863506E-7</v>
      </c>
      <c r="JM52" s="107">
        <f t="shared" si="58"/>
        <v>1.3164809045134061E-8</v>
      </c>
    </row>
    <row r="53" spans="2:273" x14ac:dyDescent="0.25">
      <c r="B53" s="2">
        <v>25</v>
      </c>
      <c r="C53" s="37">
        <v>49.246000000000002</v>
      </c>
      <c r="D53" s="37">
        <v>47.131</v>
      </c>
      <c r="E53" s="37">
        <v>51.015999999999998</v>
      </c>
      <c r="F53" s="37">
        <v>51.377000000000002</v>
      </c>
      <c r="G53" s="37">
        <v>53.393000000000001</v>
      </c>
      <c r="H53" s="37">
        <v>55.786999999999999</v>
      </c>
      <c r="I53" s="37">
        <v>55.033000000000001</v>
      </c>
      <c r="J53" s="37">
        <v>53.082000000000001</v>
      </c>
      <c r="K53" s="37">
        <v>56.246000000000002</v>
      </c>
      <c r="L53" s="37">
        <v>57.213000000000001</v>
      </c>
      <c r="M53" s="37">
        <v>54.77</v>
      </c>
      <c r="N53" s="37">
        <v>51.606999999999999</v>
      </c>
      <c r="O53" s="37">
        <v>55.393000000000001</v>
      </c>
      <c r="P53" s="37">
        <v>56.393000000000001</v>
      </c>
      <c r="Q53" s="37">
        <v>51.984000000000002</v>
      </c>
      <c r="S53" s="4">
        <f t="shared" si="8"/>
        <v>50.045053548729072</v>
      </c>
      <c r="T53" s="4">
        <f t="shared" si="9"/>
        <v>50.676443240620173</v>
      </c>
      <c r="U53" s="4">
        <f t="shared" si="10"/>
        <v>53.218579300792662</v>
      </c>
      <c r="V53" s="4">
        <f t="shared" si="11"/>
        <v>53.252825563899734</v>
      </c>
      <c r="W53" s="4">
        <f t="shared" si="12"/>
        <v>55.309816195746095</v>
      </c>
      <c r="X53" s="4">
        <f t="shared" si="13"/>
        <v>56.147281172842881</v>
      </c>
      <c r="Y53" s="4">
        <f t="shared" si="14"/>
        <v>56.504174069549272</v>
      </c>
      <c r="Z53" s="4">
        <f t="shared" si="15"/>
        <v>55.843697234002875</v>
      </c>
      <c r="AA53" s="4">
        <f t="shared" si="16"/>
        <v>56.825229041201737</v>
      </c>
      <c r="AB53" s="4">
        <f t="shared" si="17"/>
        <v>58.650462623280994</v>
      </c>
      <c r="AC53" s="4">
        <f t="shared" si="18"/>
        <v>55.848077212129212</v>
      </c>
      <c r="AD53" s="4">
        <f t="shared" si="19"/>
        <v>54.391698888688843</v>
      </c>
      <c r="AE53" s="4">
        <f t="shared" si="20"/>
        <v>56.783372419274599</v>
      </c>
      <c r="AF53" s="4">
        <f t="shared" si="21"/>
        <v>58.535047359032575</v>
      </c>
      <c r="AG53" s="4">
        <f t="shared" si="21"/>
        <v>54.526028544841303</v>
      </c>
      <c r="AI53" s="4">
        <f t="shared" si="22"/>
        <v>-0.79905354872906997</v>
      </c>
      <c r="AJ53" s="4">
        <f t="shared" si="23"/>
        <v>-3.5454432406201732</v>
      </c>
      <c r="AK53" s="4">
        <f t="shared" si="24"/>
        <v>-2.2025793007926637</v>
      </c>
      <c r="AL53" s="4">
        <f t="shared" si="25"/>
        <v>-1.8758255638997312</v>
      </c>
      <c r="AM53" s="4">
        <f t="shared" si="26"/>
        <v>-1.9168161957460939</v>
      </c>
      <c r="AN53" s="4">
        <f t="shared" si="27"/>
        <v>-0.36028117284288186</v>
      </c>
      <c r="AO53" s="4">
        <f t="shared" si="28"/>
        <v>-1.4711740695492708</v>
      </c>
      <c r="AP53" s="4">
        <f t="shared" si="29"/>
        <v>-2.7616972340028738</v>
      </c>
      <c r="AQ53" s="4">
        <f t="shared" si="30"/>
        <v>-0.57922904120173513</v>
      </c>
      <c r="AR53" s="4">
        <f t="shared" si="31"/>
        <v>-1.4374626232809931</v>
      </c>
      <c r="AS53" s="4">
        <f t="shared" si="32"/>
        <v>-1.0780772121292088</v>
      </c>
      <c r="AT53" s="4">
        <f t="shared" si="33"/>
        <v>-2.784698888688844</v>
      </c>
      <c r="AU53" s="4">
        <f t="shared" si="34"/>
        <v>-1.3903724192745983</v>
      </c>
      <c r="AV53" s="4">
        <f t="shared" si="60"/>
        <v>-2.1420473590325741</v>
      </c>
      <c r="AW53" s="4">
        <f t="shared" si="60"/>
        <v>-2.5420285448413011</v>
      </c>
      <c r="AY53" s="2">
        <f t="shared" si="50"/>
        <v>50.036546910018082</v>
      </c>
      <c r="AZ53" s="2">
        <f t="shared" si="50"/>
        <v>50.676127267779634</v>
      </c>
      <c r="BA53" s="2">
        <f t="shared" si="50"/>
        <v>53.218388997644077</v>
      </c>
      <c r="BB53" s="2">
        <f t="shared" si="50"/>
        <v>53.252638562389869</v>
      </c>
      <c r="BC53" s="2">
        <f t="shared" si="50"/>
        <v>55.309718350576375</v>
      </c>
      <c r="BD53" s="2">
        <f t="shared" si="50"/>
        <v>56.147262181420949</v>
      </c>
      <c r="BE53" s="2">
        <f t="shared" si="50"/>
        <v>56.50416234027287</v>
      </c>
      <c r="BF53" s="2">
        <f t="shared" si="50"/>
        <v>55.843672712052843</v>
      </c>
      <c r="BG53" s="2">
        <f t="shared" si="50"/>
        <v>56.82522084445575</v>
      </c>
      <c r="BH53" s="2">
        <f t="shared" si="50"/>
        <v>58.650442351608838</v>
      </c>
      <c r="BI53" s="2">
        <f t="shared" si="50"/>
        <v>55.848048115632977</v>
      </c>
      <c r="BJ53" s="2">
        <f t="shared" si="50"/>
        <v>54.391624808643748</v>
      </c>
      <c r="BK53" s="2">
        <f t="shared" si="50"/>
        <v>56.783278752619474</v>
      </c>
      <c r="BL53" s="2">
        <f t="shared" si="50"/>
        <v>58.534740984887122</v>
      </c>
      <c r="BM53" s="2">
        <f t="shared" si="50"/>
        <v>54.525984253862127</v>
      </c>
      <c r="BO53" s="2">
        <f t="shared" si="51"/>
        <v>49.246000000000002</v>
      </c>
      <c r="BP53" s="2">
        <f t="shared" si="51"/>
        <v>47.131</v>
      </c>
      <c r="BQ53" s="2">
        <f t="shared" si="51"/>
        <v>51.015999999999998</v>
      </c>
      <c r="BR53" s="2">
        <f t="shared" si="51"/>
        <v>51.377000000000002</v>
      </c>
      <c r="BS53" s="2">
        <f t="shared" si="51"/>
        <v>53.393000000000001</v>
      </c>
      <c r="BT53" s="2">
        <f t="shared" si="51"/>
        <v>55.786999999999999</v>
      </c>
      <c r="BU53" s="2">
        <f t="shared" si="51"/>
        <v>55.033000000000001</v>
      </c>
      <c r="BV53" s="2">
        <f t="shared" si="51"/>
        <v>53.082000000000001</v>
      </c>
      <c r="BW53" s="2">
        <f t="shared" si="51"/>
        <v>56.246000000000002</v>
      </c>
      <c r="BX53" s="2">
        <f t="shared" si="51"/>
        <v>57.213000000000001</v>
      </c>
      <c r="BY53" s="2">
        <f t="shared" si="51"/>
        <v>54.77</v>
      </c>
      <c r="BZ53" s="2">
        <f t="shared" si="51"/>
        <v>51.606999999999999</v>
      </c>
      <c r="CA53" s="2">
        <f t="shared" si="51"/>
        <v>55.393000000000001</v>
      </c>
      <c r="CB53" s="2">
        <f t="shared" si="51"/>
        <v>56.393000000000001</v>
      </c>
      <c r="CC53" s="2">
        <f t="shared" si="51"/>
        <v>51.984000000000002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50.036762446657193</v>
      </c>
      <c r="DL53" s="2">
        <f t="shared" si="61"/>
        <v>50.676003556187766</v>
      </c>
      <c r="DM53" s="2">
        <f t="shared" si="61"/>
        <v>53.218710289236611</v>
      </c>
      <c r="DN53" s="2">
        <f t="shared" si="61"/>
        <v>53.252215742057842</v>
      </c>
      <c r="DO53" s="2">
        <f t="shared" si="61"/>
        <v>55.309444257703078</v>
      </c>
      <c r="DP53" s="2">
        <f t="shared" si="61"/>
        <v>56.147464126559704</v>
      </c>
      <c r="DQ53" s="2">
        <f t="shared" si="61"/>
        <v>56.504316715542522</v>
      </c>
      <c r="DR53" s="2">
        <f t="shared" si="61"/>
        <v>55.843455920550049</v>
      </c>
      <c r="DS53" s="2">
        <f t="shared" si="61"/>
        <v>56.824609848484847</v>
      </c>
      <c r="DT53" s="2">
        <f t="shared" si="61"/>
        <v>58.650537767379674</v>
      </c>
      <c r="DU53" s="2">
        <f t="shared" si="61"/>
        <v>55.847860351413289</v>
      </c>
      <c r="DV53" s="2">
        <f t="shared" si="61"/>
        <v>54.391618181818181</v>
      </c>
      <c r="DW53" s="2">
        <f t="shared" si="61"/>
        <v>56.783248179271709</v>
      </c>
      <c r="DX53" s="2">
        <f t="shared" si="61"/>
        <v>58.534675675675686</v>
      </c>
      <c r="DY53" s="2">
        <f t="shared" si="61"/>
        <v>54.530128661475715</v>
      </c>
      <c r="EA53" s="2">
        <f t="shared" si="62"/>
        <v>47.864238419618523</v>
      </c>
      <c r="EB53" s="2">
        <f t="shared" si="62"/>
        <v>51.716081770833327</v>
      </c>
      <c r="EC53" s="2">
        <f t="shared" si="62"/>
        <v>50.371599373382374</v>
      </c>
      <c r="ED53" s="2">
        <f t="shared" si="62"/>
        <v>57.142880380636093</v>
      </c>
      <c r="EE53" s="2">
        <f t="shared" si="62"/>
        <v>57.65260236738272</v>
      </c>
      <c r="EF53" s="2">
        <f t="shared" si="62"/>
        <v>54.550135092375889</v>
      </c>
      <c r="EG53" s="2">
        <f t="shared" si="62"/>
        <v>55.497950602110329</v>
      </c>
      <c r="EH53" s="2">
        <f t="shared" si="62"/>
        <v>57.430576172797828</v>
      </c>
      <c r="EI53" s="2">
        <f t="shared" si="62"/>
        <v>61.322259175481491</v>
      </c>
      <c r="EJ53" s="2">
        <f t="shared" si="62"/>
        <v>57.92856427249388</v>
      </c>
      <c r="EK53" s="2">
        <f t="shared" si="62"/>
        <v>57.240501046236922</v>
      </c>
      <c r="EL53" s="2">
        <f t="shared" si="62"/>
        <v>54.434740263246702</v>
      </c>
      <c r="EM53" s="2">
        <f t="shared" si="62"/>
        <v>56.892203204446012</v>
      </c>
      <c r="EN53" s="2">
        <f t="shared" si="62"/>
        <v>58.648892611683856</v>
      </c>
      <c r="EO53" s="2">
        <f t="shared" si="62"/>
        <v>52.93988466539529</v>
      </c>
      <c r="EQ53" s="2">
        <f t="shared" si="63"/>
        <v>46.685587289195539</v>
      </c>
      <c r="ER53" s="2">
        <f t="shared" si="63"/>
        <v>48.526114899863686</v>
      </c>
      <c r="ES53" s="2">
        <f t="shared" si="63"/>
        <v>48.95475590041346</v>
      </c>
      <c r="ET53" s="2">
        <f t="shared" si="63"/>
        <v>50.296656576979927</v>
      </c>
      <c r="EU53" s="2">
        <f t="shared" si="63"/>
        <v>51.139488011730684</v>
      </c>
      <c r="EV53" s="2">
        <f t="shared" si="63"/>
        <v>53.941615864269139</v>
      </c>
      <c r="EW53" s="2">
        <f t="shared" si="63"/>
        <v>54.153358667121601</v>
      </c>
      <c r="EX53" s="2">
        <f t="shared" si="63"/>
        <v>55.585613569423494</v>
      </c>
      <c r="EY53" s="2">
        <f t="shared" si="63"/>
        <v>54.074247657271798</v>
      </c>
      <c r="EZ53" s="2">
        <f t="shared" si="63"/>
        <v>55.384975413894097</v>
      </c>
      <c r="FA53" s="2">
        <f t="shared" si="63"/>
        <v>54.250022680835272</v>
      </c>
      <c r="FB53" s="2">
        <f t="shared" si="63"/>
        <v>53.05627502671036</v>
      </c>
      <c r="FC53" s="2">
        <f t="shared" si="63"/>
        <v>56.162730585111184</v>
      </c>
      <c r="FD53" s="2">
        <f t="shared" si="63"/>
        <v>57.870244937700008</v>
      </c>
      <c r="FE53" s="2">
        <f t="shared" si="63"/>
        <v>58.146840249460958</v>
      </c>
      <c r="FG53" s="2">
        <f t="shared" si="64"/>
        <v>9.92102435749761E-5</v>
      </c>
      <c r="FH53" s="2">
        <f t="shared" si="64"/>
        <v>1.1894452526100996E-4</v>
      </c>
      <c r="FI53" s="2">
        <f t="shared" si="64"/>
        <v>1.1284828591542362E-4</v>
      </c>
      <c r="FJ53" s="2">
        <f t="shared" si="64"/>
        <v>1.0867560894159612E-4</v>
      </c>
      <c r="FK53" s="2">
        <f t="shared" si="64"/>
        <v>1.1697584040532783E-4</v>
      </c>
      <c r="FL53" s="2">
        <f t="shared" si="64"/>
        <v>1.2642676155375586E-4</v>
      </c>
      <c r="FM53" s="2">
        <f t="shared" si="64"/>
        <v>1.5339871042522357E-4</v>
      </c>
      <c r="FN53" s="2">
        <f t="shared" si="64"/>
        <v>1.3659425694152833E-4</v>
      </c>
      <c r="FO53" s="2">
        <f t="shared" si="64"/>
        <v>1.3584785211530941E-4</v>
      </c>
      <c r="FP53" s="2">
        <f t="shared" si="64"/>
        <v>1.3215964613789879E-4</v>
      </c>
      <c r="FQ53" s="2">
        <f t="shared" si="64"/>
        <v>1.3482603972272817E-4</v>
      </c>
      <c r="FR53" s="2">
        <f t="shared" si="64"/>
        <v>1.5367601712262227E-4</v>
      </c>
      <c r="FS53" s="2">
        <f t="shared" si="64"/>
        <v>2.8060535123706782E-4</v>
      </c>
      <c r="FT53" s="2">
        <f t="shared" si="64"/>
        <v>5.7180063562442529E-4</v>
      </c>
      <c r="FU53" s="2">
        <f t="shared" si="64"/>
        <v>2.6061513585931922E-3</v>
      </c>
      <c r="FW53" s="2">
        <f t="shared" si="54"/>
        <v>1.0314600328036325E-12</v>
      </c>
      <c r="FX53" s="2">
        <f t="shared" si="54"/>
        <v>5.5197844072912674E-12</v>
      </c>
      <c r="FY53" s="2">
        <f t="shared" si="54"/>
        <v>4.1453594651573453E-12</v>
      </c>
      <c r="FZ53" s="2">
        <f t="shared" si="54"/>
        <v>2.448770325743303E-12</v>
      </c>
      <c r="GA53" s="2">
        <f t="shared" si="54"/>
        <v>2.4232284501276729E-12</v>
      </c>
      <c r="GB53" s="2">
        <f t="shared" si="54"/>
        <v>3.0072574375226457E-12</v>
      </c>
      <c r="GC53" s="2">
        <f t="shared" si="54"/>
        <v>4.192587273768154E-12</v>
      </c>
      <c r="GD53" s="2">
        <f t="shared" si="54"/>
        <v>4.7372699523986174E-12</v>
      </c>
      <c r="GE53" s="2">
        <f t="shared" si="54"/>
        <v>4.1032681290094271E-12</v>
      </c>
      <c r="GF53" s="2">
        <f t="shared" si="54"/>
        <v>3.6287442173373823E-12</v>
      </c>
      <c r="GG53" s="2">
        <f t="shared" si="54"/>
        <v>3.3276841807716174E-12</v>
      </c>
      <c r="GH53" s="2">
        <f t="shared" si="54"/>
        <v>3.0200746222560847E-12</v>
      </c>
      <c r="GI53" s="2">
        <f t="shared" si="54"/>
        <v>2.1028224477474554E-11</v>
      </c>
      <c r="GJ53" s="2">
        <f t="shared" si="54"/>
        <v>1.3506673087058443E-10</v>
      </c>
      <c r="GK53" s="2">
        <f t="shared" si="54"/>
        <v>1.7164147851338537E-9</v>
      </c>
      <c r="GM53" s="107">
        <f t="shared" si="55"/>
        <v>6.3220530730049445E-6</v>
      </c>
      <c r="GN53" s="107">
        <f t="shared" si="55"/>
        <v>2.1532372587227367E-7</v>
      </c>
      <c r="GO53" s="107">
        <f t="shared" si="55"/>
        <v>1.26829273842647E-7</v>
      </c>
      <c r="GP53" s="107">
        <f t="shared" si="55"/>
        <v>1.2497357417690302E-7</v>
      </c>
      <c r="GQ53" s="107">
        <f t="shared" si="55"/>
        <v>6.4631435244505888E-8</v>
      </c>
      <c r="GR53" s="107">
        <f t="shared" si="55"/>
        <v>1.1860880036106845E-8</v>
      </c>
      <c r="GS53" s="107">
        <f t="shared" si="55"/>
        <v>7.0893556388694054E-9</v>
      </c>
      <c r="GT53" s="107">
        <f t="shared" si="55"/>
        <v>1.5586470713859743E-8</v>
      </c>
      <c r="GU53" s="107">
        <f t="shared" si="55"/>
        <v>5.1650309324116249E-9</v>
      </c>
      <c r="GV53" s="107">
        <f t="shared" si="55"/>
        <v>1.2862861593477834E-8</v>
      </c>
      <c r="GW53" s="107">
        <f t="shared" si="55"/>
        <v>1.8370957527178271E-8</v>
      </c>
      <c r="GX53" s="107">
        <f t="shared" si="55"/>
        <v>4.8749229619985626E-8</v>
      </c>
      <c r="GY53" s="107">
        <f t="shared" si="55"/>
        <v>6.3705898915410266E-8</v>
      </c>
      <c r="GZ53" s="107">
        <f t="shared" si="55"/>
        <v>2.2604904618670038E-7</v>
      </c>
      <c r="HA53" s="107">
        <f t="shared" si="55"/>
        <v>3.3990942583055716E-8</v>
      </c>
      <c r="HC53" s="107">
        <f t="shared" si="59"/>
        <v>7.9740414717182819E-16</v>
      </c>
      <c r="HD53" s="107">
        <f t="shared" si="59"/>
        <v>2.7690247136565683E-20</v>
      </c>
      <c r="HE53" s="107">
        <f t="shared" si="59"/>
        <v>4.9577284462228771E-21</v>
      </c>
      <c r="HF53" s="107">
        <f t="shared" si="59"/>
        <v>2.8584790858549397E-21</v>
      </c>
      <c r="HG53" s="107">
        <f t="shared" si="59"/>
        <v>3.0174663264214717E-22</v>
      </c>
      <c r="HH53" s="107">
        <f t="shared" si="59"/>
        <v>1.0696241482101139E-24</v>
      </c>
      <c r="HI53" s="107">
        <f t="shared" si="59"/>
        <v>1.7803489008158003E-25</v>
      </c>
      <c r="HJ53" s="107">
        <f t="shared" si="59"/>
        <v>5.6994818042629345E-24</v>
      </c>
      <c r="HK53" s="107">
        <f t="shared" si="59"/>
        <v>1.620856213661282E-25</v>
      </c>
      <c r="HL53" s="107">
        <f t="shared" si="59"/>
        <v>2.0924636830872345E-24</v>
      </c>
      <c r="HM53" s="107">
        <f t="shared" si="59"/>
        <v>4.7412524627215225E-24</v>
      </c>
      <c r="HN53" s="107">
        <f t="shared" si="59"/>
        <v>2.8967069457285623E-23</v>
      </c>
      <c r="HO53" s="107">
        <f t="shared" si="59"/>
        <v>6.7929952457500234E-23</v>
      </c>
      <c r="HP53" s="107">
        <f t="shared" si="59"/>
        <v>2.4227562025958618E-21</v>
      </c>
      <c r="HQ53" s="107">
        <f t="shared" si="59"/>
        <v>1.1094146756713088E-24</v>
      </c>
      <c r="HS53" s="107">
        <f t="shared" si="56"/>
        <v>1.051462367018328E-43</v>
      </c>
      <c r="HT53" s="107">
        <f t="shared" si="56"/>
        <v>1.3195480333423078E-54</v>
      </c>
      <c r="HU53" s="107">
        <f t="shared" si="56"/>
        <v>5.7334580824568346E-57</v>
      </c>
      <c r="HV53" s="107">
        <f t="shared" si="56"/>
        <v>2.3694379058098915E-58</v>
      </c>
      <c r="HW53" s="107">
        <f t="shared" si="56"/>
        <v>1.3515919367919429E-61</v>
      </c>
      <c r="HX53" s="107">
        <f t="shared" si="56"/>
        <v>1.2441216092758494E-68</v>
      </c>
      <c r="HY53" s="107">
        <f t="shared" si="56"/>
        <v>1.8550978745883031E-71</v>
      </c>
      <c r="HZ53" s="107">
        <f t="shared" si="56"/>
        <v>3.0700079946127501E-66</v>
      </c>
      <c r="IA53" s="107">
        <f t="shared" si="56"/>
        <v>5.437199653880093E-71</v>
      </c>
      <c r="IB53" s="107">
        <f t="shared" si="56"/>
        <v>8.8105137816406448E-68</v>
      </c>
      <c r="IC53" s="107">
        <f t="shared" si="56"/>
        <v>5.2424384175832829E-67</v>
      </c>
      <c r="ID53" s="107">
        <f t="shared" si="56"/>
        <v>1.922950980748289E-65</v>
      </c>
      <c r="IE53" s="107">
        <f t="shared" si="56"/>
        <v>4.7556340361710432E-64</v>
      </c>
      <c r="IF53" s="107">
        <f t="shared" si="56"/>
        <v>1.038365998154324E-59</v>
      </c>
      <c r="IG53" s="107">
        <f t="shared" si="56"/>
        <v>6.6420484642143856E-40</v>
      </c>
      <c r="II53" s="107">
        <f t="shared" si="57"/>
        <v>7.3849666705351008E-121</v>
      </c>
      <c r="IJ53" s="107">
        <f t="shared" si="57"/>
        <v>6.7253676000948287E-146</v>
      </c>
      <c r="IK53" s="107">
        <f t="shared" si="57"/>
        <v>6.2504873226619996E-153</v>
      </c>
      <c r="IL53" s="107">
        <f t="shared" si="57"/>
        <v>6.43084234735291E-158</v>
      </c>
      <c r="IM53" s="107">
        <f t="shared" si="57"/>
        <v>7.8423828394630876E-168</v>
      </c>
      <c r="IN53" s="107">
        <f t="shared" si="57"/>
        <v>1.0921026084910487E-186</v>
      </c>
      <c r="IO53" s="107">
        <f t="shared" si="57"/>
        <v>6.7708069964591023E-196</v>
      </c>
      <c r="IP53" s="107">
        <f t="shared" si="57"/>
        <v>1.4345910522238055E-180</v>
      </c>
      <c r="IQ53" s="107">
        <f t="shared" si="57"/>
        <v>2.0066049200857459E-194</v>
      </c>
      <c r="IR53" s="107">
        <f t="shared" si="57"/>
        <v>5.2777146191945145E-185</v>
      </c>
      <c r="IS53" s="107">
        <f t="shared" si="57"/>
        <v>4.4632797294224263E-183</v>
      </c>
      <c r="IT53" s="107">
        <f t="shared" si="57"/>
        <v>1.1915644013159659E-178</v>
      </c>
      <c r="IU53" s="107">
        <f t="shared" si="57"/>
        <v>7.111956570891713E-174</v>
      </c>
      <c r="IV53" s="107">
        <f t="shared" si="57"/>
        <v>1.9288164037241936E-163</v>
      </c>
      <c r="IW53" s="107">
        <f t="shared" si="57"/>
        <v>8.3126074560830149E-190</v>
      </c>
      <c r="IY53" s="107">
        <f t="shared" si="58"/>
        <v>6.3220530738023489E-6</v>
      </c>
      <c r="IZ53" s="107">
        <f t="shared" si="58"/>
        <v>2.1532372587230135E-7</v>
      </c>
      <c r="JA53" s="107">
        <f t="shared" si="58"/>
        <v>1.2682927384265195E-7</v>
      </c>
      <c r="JB53" s="107">
        <f t="shared" si="58"/>
        <v>1.2497357417690588E-7</v>
      </c>
      <c r="JC53" s="107">
        <f t="shared" si="58"/>
        <v>6.4631435244506193E-8</v>
      </c>
      <c r="JD53" s="107">
        <f t="shared" si="58"/>
        <v>1.1860880036106847E-8</v>
      </c>
      <c r="JE53" s="107">
        <f t="shared" si="58"/>
        <v>7.0893556388694054E-9</v>
      </c>
      <c r="JF53" s="107">
        <f t="shared" si="58"/>
        <v>1.558647071385975E-8</v>
      </c>
      <c r="JG53" s="107">
        <f t="shared" si="58"/>
        <v>5.1650309324116249E-9</v>
      </c>
      <c r="JH53" s="107">
        <f t="shared" si="58"/>
        <v>1.2862861593477836E-8</v>
      </c>
      <c r="JI53" s="107">
        <f t="shared" si="58"/>
        <v>1.8370957527178274E-8</v>
      </c>
      <c r="JJ53" s="107">
        <f t="shared" si="58"/>
        <v>4.8749229619985652E-8</v>
      </c>
      <c r="JK53" s="107">
        <f t="shared" si="58"/>
        <v>6.3705898915410332E-8</v>
      </c>
      <c r="JL53" s="107">
        <f t="shared" si="58"/>
        <v>2.2604904618670281E-7</v>
      </c>
      <c r="JM53" s="107">
        <f t="shared" si="58"/>
        <v>3.3990942583055716E-8</v>
      </c>
    </row>
    <row r="54" spans="2:273" x14ac:dyDescent="0.25">
      <c r="B54" s="2">
        <v>26</v>
      </c>
      <c r="C54" s="37">
        <v>49.738</v>
      </c>
      <c r="D54" s="37">
        <v>48.639000000000003</v>
      </c>
      <c r="E54" s="37">
        <v>51.720999999999997</v>
      </c>
      <c r="F54" s="37">
        <v>51.442999999999998</v>
      </c>
      <c r="G54" s="37">
        <v>54.738</v>
      </c>
      <c r="H54" s="37">
        <v>55.377000000000002</v>
      </c>
      <c r="I54" s="37">
        <v>54.77</v>
      </c>
      <c r="J54" s="37">
        <v>54.164000000000001</v>
      </c>
      <c r="K54" s="37">
        <v>56.41</v>
      </c>
      <c r="L54" s="37">
        <v>58.655999999999999</v>
      </c>
      <c r="M54" s="37">
        <v>55.540999999999997</v>
      </c>
      <c r="N54" s="37">
        <v>53.033000000000001</v>
      </c>
      <c r="O54" s="37">
        <v>55.77</v>
      </c>
      <c r="P54" s="37">
        <v>56.606999999999999</v>
      </c>
      <c r="Q54" s="37">
        <v>54.262</v>
      </c>
      <c r="S54" s="4">
        <f t="shared" si="8"/>
        <v>50.049298547401037</v>
      </c>
      <c r="T54" s="4">
        <f t="shared" si="9"/>
        <v>50.770789816551236</v>
      </c>
      <c r="U54" s="4">
        <f t="shared" si="10"/>
        <v>53.361680378847616</v>
      </c>
      <c r="V54" s="4">
        <f t="shared" si="11"/>
        <v>53.405288751406189</v>
      </c>
      <c r="W54" s="4">
        <f t="shared" si="12"/>
        <v>55.447443696762505</v>
      </c>
      <c r="X54" s="4">
        <f t="shared" si="13"/>
        <v>56.266141886745032</v>
      </c>
      <c r="Y54" s="4">
        <f t="shared" si="14"/>
        <v>56.609139748164694</v>
      </c>
      <c r="Z54" s="4">
        <f t="shared" si="15"/>
        <v>55.991875003880928</v>
      </c>
      <c r="AA54" s="4">
        <f t="shared" si="16"/>
        <v>56.918234170492134</v>
      </c>
      <c r="AB54" s="4">
        <f t="shared" si="17"/>
        <v>58.703885071971591</v>
      </c>
      <c r="AC54" s="4">
        <f t="shared" si="18"/>
        <v>55.903634188196456</v>
      </c>
      <c r="AD54" s="4">
        <f t="shared" si="19"/>
        <v>54.517143344309225</v>
      </c>
      <c r="AE54" s="4">
        <f t="shared" si="20"/>
        <v>56.912685023338256</v>
      </c>
      <c r="AF54" s="4">
        <f t="shared" si="21"/>
        <v>58.657581141284581</v>
      </c>
      <c r="AG54" s="4">
        <f t="shared" si="21"/>
        <v>54.722136857199224</v>
      </c>
      <c r="AI54" s="4">
        <f t="shared" si="22"/>
        <v>-0.31129854740103724</v>
      </c>
      <c r="AJ54" s="4">
        <f t="shared" si="23"/>
        <v>-2.1317898165512332</v>
      </c>
      <c r="AK54" s="4">
        <f t="shared" si="24"/>
        <v>-1.6406803788476196</v>
      </c>
      <c r="AL54" s="4">
        <f t="shared" si="25"/>
        <v>-1.9622887514061915</v>
      </c>
      <c r="AM54" s="4">
        <f t="shared" si="26"/>
        <v>-0.70944369676250574</v>
      </c>
      <c r="AN54" s="4">
        <f t="shared" si="27"/>
        <v>-0.88914188674502981</v>
      </c>
      <c r="AO54" s="4">
        <f t="shared" si="28"/>
        <v>-1.8391397481646905</v>
      </c>
      <c r="AP54" s="4">
        <f t="shared" si="29"/>
        <v>-1.8278750038809264</v>
      </c>
      <c r="AQ54" s="4">
        <f t="shared" si="30"/>
        <v>-0.50823417049213759</v>
      </c>
      <c r="AR54" s="4">
        <f t="shared" si="31"/>
        <v>-4.7885071971592197E-2</v>
      </c>
      <c r="AS54" s="4">
        <f t="shared" si="32"/>
        <v>-0.36263418819645921</v>
      </c>
      <c r="AT54" s="4">
        <f t="shared" si="33"/>
        <v>-1.4841433443092242</v>
      </c>
      <c r="AU54" s="4">
        <f t="shared" si="34"/>
        <v>-1.1426850233382524</v>
      </c>
      <c r="AV54" s="4">
        <f t="shared" si="60"/>
        <v>-2.0505811412845816</v>
      </c>
      <c r="AW54" s="4">
        <f t="shared" si="60"/>
        <v>-0.46013685719922393</v>
      </c>
      <c r="AY54" s="2">
        <f t="shared" si="50"/>
        <v>50.035232598939061</v>
      </c>
      <c r="AZ54" s="2">
        <f t="shared" si="50"/>
        <v>50.770168337386693</v>
      </c>
      <c r="BA54" s="2">
        <f t="shared" si="50"/>
        <v>53.361297851476401</v>
      </c>
      <c r="BB54" s="2">
        <f t="shared" si="50"/>
        <v>53.404913662380913</v>
      </c>
      <c r="BC54" s="2">
        <f t="shared" si="50"/>
        <v>55.447239908841588</v>
      </c>
      <c r="BD54" s="2">
        <f t="shared" si="50"/>
        <v>56.266098624812521</v>
      </c>
      <c r="BE54" s="2">
        <f t="shared" si="50"/>
        <v>56.609111833464539</v>
      </c>
      <c r="BF54" s="2">
        <f t="shared" si="50"/>
        <v>55.991819505049619</v>
      </c>
      <c r="BG54" s="2">
        <f t="shared" si="50"/>
        <v>56.91821458380111</v>
      </c>
      <c r="BH54" s="2">
        <f t="shared" si="50"/>
        <v>58.703838892538954</v>
      </c>
      <c r="BI54" s="2">
        <f t="shared" si="50"/>
        <v>55.903568947083116</v>
      </c>
      <c r="BJ54" s="2">
        <f t="shared" si="50"/>
        <v>54.516983294214356</v>
      </c>
      <c r="BK54" s="2">
        <f t="shared" si="50"/>
        <v>56.912488897597818</v>
      </c>
      <c r="BL54" s="2">
        <f t="shared" si="50"/>
        <v>58.656976500586737</v>
      </c>
      <c r="BM54" s="2">
        <f t="shared" si="50"/>
        <v>54.7220285917249</v>
      </c>
      <c r="BO54" s="2">
        <f t="shared" si="51"/>
        <v>49.738</v>
      </c>
      <c r="BP54" s="2">
        <f t="shared" si="51"/>
        <v>48.639000000000003</v>
      </c>
      <c r="BQ54" s="2">
        <f t="shared" si="51"/>
        <v>51.720999999999997</v>
      </c>
      <c r="BR54" s="2">
        <f t="shared" si="51"/>
        <v>51.442999999999998</v>
      </c>
      <c r="BS54" s="2">
        <f t="shared" si="51"/>
        <v>54.738</v>
      </c>
      <c r="BT54" s="2">
        <f t="shared" si="51"/>
        <v>55.377000000000002</v>
      </c>
      <c r="BU54" s="2">
        <f t="shared" si="51"/>
        <v>54.77</v>
      </c>
      <c r="BV54" s="2">
        <f t="shared" si="51"/>
        <v>54.164000000000001</v>
      </c>
      <c r="BW54" s="2">
        <f t="shared" si="51"/>
        <v>56.41</v>
      </c>
      <c r="BX54" s="2">
        <f t="shared" si="51"/>
        <v>58.655999999999999</v>
      </c>
      <c r="BY54" s="2">
        <f t="shared" si="51"/>
        <v>55.540999999999997</v>
      </c>
      <c r="BZ54" s="2">
        <f t="shared" si="51"/>
        <v>53.033000000000001</v>
      </c>
      <c r="CA54" s="2">
        <f t="shared" si="51"/>
        <v>55.77</v>
      </c>
      <c r="CB54" s="2">
        <f t="shared" si="51"/>
        <v>56.606999999999999</v>
      </c>
      <c r="CC54" s="2">
        <f t="shared" si="51"/>
        <v>54.262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50.035519422256279</v>
      </c>
      <c r="DL54" s="2">
        <f t="shared" si="61"/>
        <v>50.770049786628732</v>
      </c>
      <c r="DM54" s="2">
        <f t="shared" si="61"/>
        <v>53.361741109530591</v>
      </c>
      <c r="DN54" s="2">
        <f t="shared" si="61"/>
        <v>53.404431721194868</v>
      </c>
      <c r="DO54" s="2">
        <f t="shared" si="61"/>
        <v>55.446945658263303</v>
      </c>
      <c r="DP54" s="2">
        <f t="shared" si="61"/>
        <v>56.266393939393929</v>
      </c>
      <c r="DQ54" s="2">
        <f t="shared" si="61"/>
        <v>56.609355571847509</v>
      </c>
      <c r="DR54" s="2">
        <f t="shared" si="61"/>
        <v>55.991602902979388</v>
      </c>
      <c r="DS54" s="2">
        <f t="shared" si="61"/>
        <v>56.917501893939395</v>
      </c>
      <c r="DT54" s="2">
        <f t="shared" si="61"/>
        <v>58.703999999999994</v>
      </c>
      <c r="DU54" s="2">
        <f t="shared" si="61"/>
        <v>55.903374942704353</v>
      </c>
      <c r="DV54" s="2">
        <f t="shared" si="61"/>
        <v>54.517031016042779</v>
      </c>
      <c r="DW54" s="2">
        <f t="shared" si="61"/>
        <v>56.912553501400559</v>
      </c>
      <c r="DX54" s="2">
        <f t="shared" si="61"/>
        <v>58.657108108108112</v>
      </c>
      <c r="DY54" s="2">
        <f t="shared" si="61"/>
        <v>54.727919317760474</v>
      </c>
      <c r="EA54" s="2">
        <f t="shared" si="62"/>
        <v>47.739005449591275</v>
      </c>
      <c r="EB54" s="2">
        <f t="shared" si="62"/>
        <v>51.561772916666662</v>
      </c>
      <c r="EC54" s="2">
        <f t="shared" si="62"/>
        <v>50.241599169050538</v>
      </c>
      <c r="ED54" s="2">
        <f t="shared" si="62"/>
        <v>56.927119874824363</v>
      </c>
      <c r="EE54" s="2">
        <f t="shared" si="62"/>
        <v>57.445124397194206</v>
      </c>
      <c r="EF54" s="2">
        <f t="shared" si="62"/>
        <v>54.410897647781809</v>
      </c>
      <c r="EG54" s="2">
        <f t="shared" si="62"/>
        <v>55.347180920751555</v>
      </c>
      <c r="EH54" s="2">
        <f t="shared" si="62"/>
        <v>57.251240296996272</v>
      </c>
      <c r="EI54" s="2">
        <f t="shared" si="62"/>
        <v>61.084881892234669</v>
      </c>
      <c r="EJ54" s="2">
        <f t="shared" si="62"/>
        <v>57.735651650844822</v>
      </c>
      <c r="EK54" s="2">
        <f t="shared" si="62"/>
        <v>57.046392608842389</v>
      </c>
      <c r="EL54" s="2">
        <f t="shared" si="62"/>
        <v>54.270354269321629</v>
      </c>
      <c r="EM54" s="2">
        <f t="shared" si="62"/>
        <v>56.725794608017019</v>
      </c>
      <c r="EN54" s="2">
        <f t="shared" si="62"/>
        <v>58.467107560137464</v>
      </c>
      <c r="EO54" s="2">
        <f t="shared" si="62"/>
        <v>52.833543429264914</v>
      </c>
      <c r="EQ54" s="2">
        <f t="shared" si="63"/>
        <v>46.574251677642778</v>
      </c>
      <c r="ER54" s="2">
        <f t="shared" si="63"/>
        <v>48.415357596728526</v>
      </c>
      <c r="ES54" s="2">
        <f t="shared" si="63"/>
        <v>48.842040569157056</v>
      </c>
      <c r="ET54" s="2">
        <f t="shared" si="63"/>
        <v>50.169076882481683</v>
      </c>
      <c r="EU54" s="2">
        <f t="shared" si="63"/>
        <v>51.016048349383752</v>
      </c>
      <c r="EV54" s="2">
        <f t="shared" si="63"/>
        <v>53.809975406032478</v>
      </c>
      <c r="EW54" s="2">
        <f t="shared" si="63"/>
        <v>54.020356760615236</v>
      </c>
      <c r="EX54" s="2">
        <f t="shared" si="63"/>
        <v>55.429540451260728</v>
      </c>
      <c r="EY54" s="2">
        <f t="shared" si="63"/>
        <v>53.932596239663098</v>
      </c>
      <c r="EZ54" s="2">
        <f t="shared" si="63"/>
        <v>55.225044807220847</v>
      </c>
      <c r="FA54" s="2">
        <f t="shared" si="63"/>
        <v>54.094915344488662</v>
      </c>
      <c r="FB54" s="2">
        <f t="shared" si="63"/>
        <v>52.909489147789337</v>
      </c>
      <c r="FC54" s="2">
        <f t="shared" si="63"/>
        <v>56.004593448392157</v>
      </c>
      <c r="FD54" s="2">
        <f t="shared" si="63"/>
        <v>57.698989214952</v>
      </c>
      <c r="FE54" s="2">
        <f t="shared" si="63"/>
        <v>57.968853999836242</v>
      </c>
      <c r="FG54" s="2">
        <f t="shared" si="64"/>
        <v>1.248950884351539E-4</v>
      </c>
      <c r="FH54" s="2">
        <f t="shared" si="64"/>
        <v>1.4973767385990851E-4</v>
      </c>
      <c r="FI54" s="2">
        <f t="shared" si="64"/>
        <v>1.4206342382411754E-4</v>
      </c>
      <c r="FJ54" s="2">
        <f t="shared" si="64"/>
        <v>1.368106360411488E-4</v>
      </c>
      <c r="FK54" s="2">
        <f t="shared" si="64"/>
        <v>1.4725939785700527E-4</v>
      </c>
      <c r="FL54" s="2">
        <f t="shared" si="64"/>
        <v>1.5915665284171231E-4</v>
      </c>
      <c r="FM54" s="2">
        <f t="shared" si="64"/>
        <v>1.9310986459399279E-4</v>
      </c>
      <c r="FN54" s="2">
        <f t="shared" si="64"/>
        <v>1.7195589947999963E-4</v>
      </c>
      <c r="FO54" s="2">
        <f t="shared" si="64"/>
        <v>1.7101629775951441E-4</v>
      </c>
      <c r="FP54" s="2">
        <f t="shared" si="64"/>
        <v>1.6637344372219911E-4</v>
      </c>
      <c r="FQ54" s="2">
        <f t="shared" si="64"/>
        <v>1.6973000232316525E-4</v>
      </c>
      <c r="FR54" s="2">
        <f t="shared" si="64"/>
        <v>1.9345894528644309E-4</v>
      </c>
      <c r="FS54" s="2">
        <f t="shared" si="64"/>
        <v>3.4592079055578234E-4</v>
      </c>
      <c r="FT54" s="2">
        <f t="shared" si="64"/>
        <v>6.92668505881948E-4</v>
      </c>
      <c r="FU54" s="2">
        <f t="shared" si="64"/>
        <v>3.1095922375729223E-3</v>
      </c>
      <c r="FW54" s="2">
        <f t="shared" si="54"/>
        <v>1.2985312465461906E-12</v>
      </c>
      <c r="FX54" s="2">
        <f t="shared" si="54"/>
        <v>6.9489968579542457E-12</v>
      </c>
      <c r="FY54" s="2">
        <f t="shared" si="54"/>
        <v>5.2186983717024726E-12</v>
      </c>
      <c r="FZ54" s="2">
        <f t="shared" si="54"/>
        <v>3.0828191907237663E-12</v>
      </c>
      <c r="GA54" s="2">
        <f t="shared" si="54"/>
        <v>3.0506638744464046E-12</v>
      </c>
      <c r="GB54" s="2">
        <f t="shared" si="54"/>
        <v>3.7859128079013172E-12</v>
      </c>
      <c r="GC54" s="2">
        <f t="shared" si="54"/>
        <v>5.2781546601058428E-12</v>
      </c>
      <c r="GD54" s="2">
        <f t="shared" si="54"/>
        <v>5.9638695255962436E-12</v>
      </c>
      <c r="GE54" s="2">
        <f t="shared" si="54"/>
        <v>5.1657085190095816E-12</v>
      </c>
      <c r="GF54" s="2">
        <f t="shared" si="54"/>
        <v>4.5683183081028693E-12</v>
      </c>
      <c r="GG54" s="2">
        <f t="shared" si="54"/>
        <v>4.1893061775952314E-12</v>
      </c>
      <c r="GH54" s="2">
        <f t="shared" si="54"/>
        <v>3.8020486874698915E-12</v>
      </c>
      <c r="GI54" s="2">
        <f t="shared" si="54"/>
        <v>2.5924577983183307E-11</v>
      </c>
      <c r="GJ54" s="2">
        <f t="shared" si="54"/>
        <v>1.6363708020558187E-10</v>
      </c>
      <c r="GK54" s="2">
        <f t="shared" si="54"/>
        <v>2.0490158773045909E-9</v>
      </c>
      <c r="GM54" s="107">
        <f t="shared" si="55"/>
        <v>1.0699324621187065E-5</v>
      </c>
      <c r="GN54" s="107">
        <f t="shared" si="55"/>
        <v>4.3386186055514213E-7</v>
      </c>
      <c r="GO54" s="107">
        <f t="shared" si="55"/>
        <v>2.6114413560559657E-7</v>
      </c>
      <c r="GP54" s="107">
        <f t="shared" si="55"/>
        <v>2.5674894467331401E-7</v>
      </c>
      <c r="GQ54" s="107">
        <f t="shared" si="55"/>
        <v>1.3791014101176939E-7</v>
      </c>
      <c r="GR54" s="107">
        <f t="shared" si="55"/>
        <v>2.7690532216762781E-8</v>
      </c>
      <c r="GS54" s="107">
        <f t="shared" si="55"/>
        <v>1.7301703414798688E-8</v>
      </c>
      <c r="GT54" s="107">
        <f t="shared" si="55"/>
        <v>3.6159907197288295E-8</v>
      </c>
      <c r="GU54" s="107">
        <f t="shared" si="55"/>
        <v>1.2652366494027012E-8</v>
      </c>
      <c r="GV54" s="107">
        <f t="shared" si="55"/>
        <v>3.003402241414542E-8</v>
      </c>
      <c r="GW54" s="107">
        <f t="shared" si="55"/>
        <v>4.2222276379733931E-8</v>
      </c>
      <c r="GX54" s="107">
        <f t="shared" si="55"/>
        <v>1.0798851974318995E-7</v>
      </c>
      <c r="GY54" s="107">
        <f t="shared" si="55"/>
        <v>1.3668186999596218E-7</v>
      </c>
      <c r="GZ54" s="107">
        <f t="shared" si="55"/>
        <v>4.5710930557729024E-7</v>
      </c>
      <c r="HA54" s="107">
        <f t="shared" si="55"/>
        <v>8.5487292566699072E-8</v>
      </c>
      <c r="HC54" s="107">
        <f t="shared" si="59"/>
        <v>2.4070651243176045E-15</v>
      </c>
      <c r="HD54" s="107">
        <f t="shared" si="59"/>
        <v>1.2131385220206291E-19</v>
      </c>
      <c r="HE54" s="107">
        <f t="shared" si="59"/>
        <v>2.2792112876641772E-20</v>
      </c>
      <c r="HF54" s="107">
        <f t="shared" si="59"/>
        <v>1.319026002773919E-20</v>
      </c>
      <c r="HG54" s="107">
        <f t="shared" si="59"/>
        <v>1.5159278409938546E-21</v>
      </c>
      <c r="HH54" s="107">
        <f t="shared" si="59"/>
        <v>6.5649834432123783E-24</v>
      </c>
      <c r="HI54" s="107">
        <f t="shared" si="59"/>
        <v>1.2062893332242693E-24</v>
      </c>
      <c r="HJ54" s="107">
        <f t="shared" si="59"/>
        <v>3.4023981413612355E-23</v>
      </c>
      <c r="HK54" s="107">
        <f t="shared" si="59"/>
        <v>1.0903937981828574E-24</v>
      </c>
      <c r="HL54" s="107">
        <f t="shared" si="59"/>
        <v>1.2754974441345277E-23</v>
      </c>
      <c r="HM54" s="107">
        <f t="shared" si="59"/>
        <v>2.8069666171262565E-23</v>
      </c>
      <c r="HN54" s="107">
        <f t="shared" si="59"/>
        <v>1.6172200436934856E-22</v>
      </c>
      <c r="HO54" s="107">
        <f t="shared" si="59"/>
        <v>3.5376615026150754E-22</v>
      </c>
      <c r="HP54" s="107">
        <f t="shared" si="59"/>
        <v>1.1169714741570522E-20</v>
      </c>
      <c r="HQ54" s="107">
        <f t="shared" si="59"/>
        <v>7.8529050996706722E-24</v>
      </c>
      <c r="HS54" s="107">
        <f t="shared" si="56"/>
        <v>8.349990008588505E-43</v>
      </c>
      <c r="HT54" s="107">
        <f t="shared" si="56"/>
        <v>2.0056822589576006E-53</v>
      </c>
      <c r="HU54" s="107">
        <f t="shared" si="56"/>
        <v>9.5917547786659658E-56</v>
      </c>
      <c r="HV54" s="107">
        <f t="shared" si="56"/>
        <v>4.0633726129630162E-57</v>
      </c>
      <c r="HW54" s="107">
        <f t="shared" si="56"/>
        <v>2.7475169414405573E-60</v>
      </c>
      <c r="HX54" s="107">
        <f t="shared" si="56"/>
        <v>3.678165413653069E-67</v>
      </c>
      <c r="HY54" s="107">
        <f t="shared" si="56"/>
        <v>6.7003956488923723E-70</v>
      </c>
      <c r="HZ54" s="107">
        <f t="shared" si="56"/>
        <v>8.5499540246867314E-65</v>
      </c>
      <c r="IA54" s="107">
        <f t="shared" si="56"/>
        <v>1.9087143451786192E-69</v>
      </c>
      <c r="IB54" s="107">
        <f t="shared" si="56"/>
        <v>2.5707481599682638E-66</v>
      </c>
      <c r="IC54" s="107">
        <f t="shared" si="56"/>
        <v>1.4574681802587031E-65</v>
      </c>
      <c r="ID54" s="107">
        <f t="shared" si="56"/>
        <v>4.8756769882306919E-64</v>
      </c>
      <c r="IE54" s="107">
        <f t="shared" si="56"/>
        <v>1.0493919425277516E-62</v>
      </c>
      <c r="IF54" s="107">
        <f t="shared" si="56"/>
        <v>1.8294606578720972E-58</v>
      </c>
      <c r="IG54" s="107">
        <f t="shared" si="56"/>
        <v>4.6866141404378985E-39</v>
      </c>
      <c r="II54" s="107">
        <f t="shared" si="57"/>
        <v>6.9769848270009533E-119</v>
      </c>
      <c r="IJ54" s="107">
        <f t="shared" si="57"/>
        <v>2.3573576749358453E-143</v>
      </c>
      <c r="IK54" s="107">
        <f t="shared" si="57"/>
        <v>2.7275675548482507E-150</v>
      </c>
      <c r="IL54" s="107">
        <f t="shared" si="57"/>
        <v>3.032481433736592E-155</v>
      </c>
      <c r="IM54" s="107">
        <f t="shared" si="57"/>
        <v>5.4534323719670094E-165</v>
      </c>
      <c r="IN54" s="107">
        <f t="shared" si="57"/>
        <v>1.6943662037977284E-183</v>
      </c>
      <c r="IO54" s="107">
        <f t="shared" si="57"/>
        <v>1.6696991276180056E-192</v>
      </c>
      <c r="IP54" s="107">
        <f t="shared" si="57"/>
        <v>1.9741515344891941E-177</v>
      </c>
      <c r="IQ54" s="107">
        <f t="shared" si="57"/>
        <v>4.6342252964572942E-191</v>
      </c>
      <c r="IR54" s="107">
        <f t="shared" si="57"/>
        <v>8.0642655111150327E-182</v>
      </c>
      <c r="IS54" s="107">
        <f t="shared" si="57"/>
        <v>6.165787023728171E-180</v>
      </c>
      <c r="IT54" s="107">
        <f t="shared" si="57"/>
        <v>1.3446101329476286E-175</v>
      </c>
      <c r="IU54" s="107">
        <f t="shared" si="57"/>
        <v>5.82609116576818E-171</v>
      </c>
      <c r="IV54" s="107">
        <f t="shared" si="57"/>
        <v>9.9851013917118145E-161</v>
      </c>
      <c r="IW54" s="107">
        <f t="shared" si="57"/>
        <v>1.5858894558463754E-186</v>
      </c>
      <c r="IY54" s="107">
        <f t="shared" si="58"/>
        <v>1.069932462359413E-5</v>
      </c>
      <c r="IZ54" s="107">
        <f t="shared" si="58"/>
        <v>4.3386186055526347E-7</v>
      </c>
      <c r="JA54" s="107">
        <f t="shared" si="58"/>
        <v>2.6114413560561938E-7</v>
      </c>
      <c r="JB54" s="107">
        <f t="shared" si="58"/>
        <v>2.5674894467332719E-7</v>
      </c>
      <c r="JC54" s="107">
        <f t="shared" si="58"/>
        <v>1.379101410117709E-7</v>
      </c>
      <c r="JD54" s="107">
        <f t="shared" si="58"/>
        <v>2.7690532216762788E-8</v>
      </c>
      <c r="JE54" s="107">
        <f t="shared" si="58"/>
        <v>1.7301703414798688E-8</v>
      </c>
      <c r="JF54" s="107">
        <f t="shared" si="58"/>
        <v>3.6159907197288328E-8</v>
      </c>
      <c r="JG54" s="107">
        <f t="shared" si="58"/>
        <v>1.2652366494027014E-8</v>
      </c>
      <c r="JH54" s="107">
        <f t="shared" si="58"/>
        <v>3.0034022414145434E-8</v>
      </c>
      <c r="JI54" s="107">
        <f t="shared" si="58"/>
        <v>4.2222276379733957E-8</v>
      </c>
      <c r="JJ54" s="107">
        <f t="shared" si="58"/>
        <v>1.0798851974319011E-7</v>
      </c>
      <c r="JK54" s="107">
        <f t="shared" si="58"/>
        <v>1.3668186999596252E-7</v>
      </c>
      <c r="JL54" s="107">
        <f t="shared" si="58"/>
        <v>4.5710930557730141E-7</v>
      </c>
      <c r="JM54" s="107">
        <f t="shared" si="58"/>
        <v>8.5487292566699085E-8</v>
      </c>
    </row>
    <row r="55" spans="2:273" x14ac:dyDescent="0.25">
      <c r="B55" s="2">
        <v>27</v>
      </c>
      <c r="C55" s="37">
        <v>48.131</v>
      </c>
      <c r="D55" s="37">
        <v>49.851999999999997</v>
      </c>
      <c r="E55" s="37">
        <v>52.015999999999998</v>
      </c>
      <c r="F55" s="37">
        <v>51.115000000000002</v>
      </c>
      <c r="G55" s="37">
        <v>53.933999999999997</v>
      </c>
      <c r="H55" s="37">
        <v>55.097999999999999</v>
      </c>
      <c r="I55" s="37">
        <v>54.082000000000001</v>
      </c>
      <c r="J55" s="37">
        <v>52.459000000000003</v>
      </c>
      <c r="K55" s="37">
        <v>55.639000000000003</v>
      </c>
      <c r="L55" s="37">
        <v>56.720999999999997</v>
      </c>
      <c r="M55" s="37">
        <v>54.77</v>
      </c>
      <c r="N55" s="37">
        <v>52.508000000000003</v>
      </c>
      <c r="O55" s="37">
        <v>54.704999999999998</v>
      </c>
      <c r="P55" s="37">
        <v>57.835999999999999</v>
      </c>
      <c r="Q55" s="37">
        <v>53</v>
      </c>
      <c r="S55" s="4">
        <f t="shared" si="8"/>
        <v>50.056860242288607</v>
      </c>
      <c r="T55" s="4">
        <f t="shared" si="9"/>
        <v>50.865399659074868</v>
      </c>
      <c r="U55" s="4">
        <f t="shared" si="10"/>
        <v>53.50492035719207</v>
      </c>
      <c r="V55" s="4">
        <f t="shared" si="11"/>
        <v>53.557930125380054</v>
      </c>
      <c r="W55" s="4">
        <f t="shared" si="12"/>
        <v>55.585170025724615</v>
      </c>
      <c r="X55" s="4">
        <f t="shared" si="13"/>
        <v>56.384996726070106</v>
      </c>
      <c r="Y55" s="4">
        <f t="shared" si="14"/>
        <v>56.714090330136074</v>
      </c>
      <c r="Z55" s="4">
        <f t="shared" si="15"/>
        <v>56.140074614561733</v>
      </c>
      <c r="AA55" s="4">
        <f t="shared" si="16"/>
        <v>57.011265767941332</v>
      </c>
      <c r="AB55" s="4">
        <f t="shared" si="17"/>
        <v>58.757310777779502</v>
      </c>
      <c r="AC55" s="4">
        <f t="shared" si="18"/>
        <v>55.959223649994307</v>
      </c>
      <c r="AD55" s="4">
        <f t="shared" si="19"/>
        <v>54.642651980318412</v>
      </c>
      <c r="AE55" s="4">
        <f t="shared" si="20"/>
        <v>57.042055949284183</v>
      </c>
      <c r="AF55" s="4">
        <f t="shared" si="21"/>
        <v>58.780298206240509</v>
      </c>
      <c r="AG55" s="4">
        <f t="shared" si="21"/>
        <v>54.91781128179597</v>
      </c>
      <c r="AI55" s="4">
        <f t="shared" si="22"/>
        <v>-1.9258602422886071</v>
      </c>
      <c r="AJ55" s="4">
        <f t="shared" si="23"/>
        <v>-1.0133996590748708</v>
      </c>
      <c r="AK55" s="4">
        <f t="shared" si="24"/>
        <v>-1.4889203571920717</v>
      </c>
      <c r="AL55" s="4">
        <f t="shared" si="25"/>
        <v>-2.4429301253800517</v>
      </c>
      <c r="AM55" s="4">
        <f t="shared" si="26"/>
        <v>-1.6511700257246176</v>
      </c>
      <c r="AN55" s="4">
        <f t="shared" si="27"/>
        <v>-1.2869967260701074</v>
      </c>
      <c r="AO55" s="4">
        <f t="shared" si="28"/>
        <v>-2.632090330136073</v>
      </c>
      <c r="AP55" s="4">
        <f t="shared" si="29"/>
        <v>-3.6810746145617301</v>
      </c>
      <c r="AQ55" s="4">
        <f t="shared" si="30"/>
        <v>-1.3722657679413288</v>
      </c>
      <c r="AR55" s="4">
        <f t="shared" si="31"/>
        <v>-2.0363107777795051</v>
      </c>
      <c r="AS55" s="4">
        <f t="shared" si="32"/>
        <v>-1.1892236499943039</v>
      </c>
      <c r="AT55" s="4">
        <f t="shared" si="33"/>
        <v>-2.1346519803184094</v>
      </c>
      <c r="AU55" s="4">
        <f t="shared" si="34"/>
        <v>-2.3370559492841849</v>
      </c>
      <c r="AV55" s="4">
        <f t="shared" si="60"/>
        <v>-0.94429820624051075</v>
      </c>
      <c r="AW55" s="4">
        <f t="shared" si="60"/>
        <v>-1.91781128179597</v>
      </c>
      <c r="AY55" s="2">
        <f t="shared" si="50"/>
        <v>50.033895825614181</v>
      </c>
      <c r="AZ55" s="2">
        <f t="shared" si="50"/>
        <v>50.864198442600696</v>
      </c>
      <c r="BA55" s="2">
        <f t="shared" si="50"/>
        <v>53.50416509246898</v>
      </c>
      <c r="BB55" s="2">
        <f t="shared" si="50"/>
        <v>53.557191030887466</v>
      </c>
      <c r="BC55" s="2">
        <f t="shared" si="50"/>
        <v>55.584753531426827</v>
      </c>
      <c r="BD55" s="2">
        <f t="shared" si="50"/>
        <v>56.384900262616782</v>
      </c>
      <c r="BE55" s="2">
        <f t="shared" si="50"/>
        <v>56.714025408311983</v>
      </c>
      <c r="BF55" s="2">
        <f t="shared" si="50"/>
        <v>56.139951668900174</v>
      </c>
      <c r="BG55" s="2">
        <f t="shared" si="50"/>
        <v>57.011220020275545</v>
      </c>
      <c r="BH55" s="2">
        <f t="shared" si="50"/>
        <v>58.757207817657637</v>
      </c>
      <c r="BI55" s="2">
        <f t="shared" si="50"/>
        <v>55.959080423845926</v>
      </c>
      <c r="BJ55" s="2">
        <f t="shared" si="50"/>
        <v>54.642313197974126</v>
      </c>
      <c r="BK55" s="2">
        <f t="shared" si="50"/>
        <v>57.041653081191974</v>
      </c>
      <c r="BL55" s="2">
        <f t="shared" si="50"/>
        <v>58.779125859774908</v>
      </c>
      <c r="BM55" s="2">
        <f t="shared" si="50"/>
        <v>54.917553691621279</v>
      </c>
      <c r="BO55" s="2">
        <f t="shared" si="51"/>
        <v>48.131</v>
      </c>
      <c r="BP55" s="2">
        <f t="shared" si="51"/>
        <v>49.851999999999997</v>
      </c>
      <c r="BQ55" s="2">
        <f t="shared" si="51"/>
        <v>52.015999999999998</v>
      </c>
      <c r="BR55" s="2">
        <f t="shared" si="51"/>
        <v>51.115000000000002</v>
      </c>
      <c r="BS55" s="2">
        <f t="shared" si="51"/>
        <v>53.933999999999997</v>
      </c>
      <c r="BT55" s="2">
        <f t="shared" si="51"/>
        <v>55.097999999999999</v>
      </c>
      <c r="BU55" s="2">
        <f t="shared" si="51"/>
        <v>54.082000000000001</v>
      </c>
      <c r="BV55" s="2">
        <f t="shared" si="51"/>
        <v>52.459000000000003</v>
      </c>
      <c r="BW55" s="2">
        <f t="shared" si="51"/>
        <v>55.639000000000003</v>
      </c>
      <c r="BX55" s="2">
        <f t="shared" si="51"/>
        <v>56.720999999999997</v>
      </c>
      <c r="BY55" s="2">
        <f t="shared" si="51"/>
        <v>54.77</v>
      </c>
      <c r="BZ55" s="2">
        <f t="shared" si="51"/>
        <v>52.508000000000003</v>
      </c>
      <c r="CA55" s="2">
        <f t="shared" si="51"/>
        <v>54.704999999999998</v>
      </c>
      <c r="CB55" s="2">
        <f t="shared" si="51"/>
        <v>57.835999999999999</v>
      </c>
      <c r="CC55" s="2">
        <f t="shared" si="51"/>
        <v>53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50.034276397855358</v>
      </c>
      <c r="DL55" s="2">
        <f t="shared" si="61"/>
        <v>50.864096017069699</v>
      </c>
      <c r="DM55" s="2">
        <f t="shared" si="61"/>
        <v>53.504771929824571</v>
      </c>
      <c r="DN55" s="2">
        <f t="shared" si="61"/>
        <v>53.556647700331901</v>
      </c>
      <c r="DO55" s="2">
        <f t="shared" si="61"/>
        <v>55.584447058823528</v>
      </c>
      <c r="DP55" s="2">
        <f t="shared" si="61"/>
        <v>56.385323752228153</v>
      </c>
      <c r="DQ55" s="2">
        <f t="shared" si="61"/>
        <v>56.714394428152495</v>
      </c>
      <c r="DR55" s="2">
        <f t="shared" si="61"/>
        <v>56.139749885408719</v>
      </c>
      <c r="DS55" s="2">
        <f t="shared" si="61"/>
        <v>57.010393939393943</v>
      </c>
      <c r="DT55" s="2">
        <f t="shared" si="61"/>
        <v>58.757462232620313</v>
      </c>
      <c r="DU55" s="2">
        <f t="shared" si="61"/>
        <v>55.958889533995418</v>
      </c>
      <c r="DV55" s="2">
        <f t="shared" si="61"/>
        <v>54.642443850267384</v>
      </c>
      <c r="DW55" s="2">
        <f t="shared" si="61"/>
        <v>57.04185882352941</v>
      </c>
      <c r="DX55" s="2">
        <f t="shared" si="61"/>
        <v>58.779540540540545</v>
      </c>
      <c r="DY55" s="2">
        <f t="shared" si="61"/>
        <v>54.925709974045233</v>
      </c>
      <c r="EA55" s="2">
        <f t="shared" si="62"/>
        <v>47.613772479564034</v>
      </c>
      <c r="EB55" s="2">
        <f t="shared" si="62"/>
        <v>51.407464062499997</v>
      </c>
      <c r="EC55" s="2">
        <f t="shared" si="62"/>
        <v>50.111598964718702</v>
      </c>
      <c r="ED55" s="2">
        <f t="shared" si="62"/>
        <v>56.711359369012641</v>
      </c>
      <c r="EE55" s="2">
        <f t="shared" si="62"/>
        <v>57.237646427005693</v>
      </c>
      <c r="EF55" s="2">
        <f t="shared" si="62"/>
        <v>54.271660203187722</v>
      </c>
      <c r="EG55" s="2">
        <f t="shared" si="62"/>
        <v>55.196411239392788</v>
      </c>
      <c r="EH55" s="2">
        <f t="shared" si="62"/>
        <v>57.071904421194716</v>
      </c>
      <c r="EI55" s="2">
        <f t="shared" si="62"/>
        <v>60.847504608987848</v>
      </c>
      <c r="EJ55" s="2">
        <f t="shared" si="62"/>
        <v>57.542739029195772</v>
      </c>
      <c r="EK55" s="2">
        <f t="shared" si="62"/>
        <v>56.852284171447863</v>
      </c>
      <c r="EL55" s="2">
        <f t="shared" si="62"/>
        <v>54.105968275396549</v>
      </c>
      <c r="EM55" s="2">
        <f t="shared" si="62"/>
        <v>56.559386011588025</v>
      </c>
      <c r="EN55" s="2">
        <f t="shared" si="62"/>
        <v>58.285322508591072</v>
      </c>
      <c r="EO55" s="2">
        <f t="shared" si="62"/>
        <v>52.727202193134538</v>
      </c>
      <c r="EQ55" s="2">
        <f t="shared" si="63"/>
        <v>46.46291606609001</v>
      </c>
      <c r="ER55" s="2">
        <f t="shared" si="63"/>
        <v>48.304600293593367</v>
      </c>
      <c r="ES55" s="2">
        <f t="shared" si="63"/>
        <v>48.729325237900653</v>
      </c>
      <c r="ET55" s="2">
        <f t="shared" si="63"/>
        <v>50.041497187983438</v>
      </c>
      <c r="EU55" s="2">
        <f t="shared" si="63"/>
        <v>50.892608687036827</v>
      </c>
      <c r="EV55" s="2">
        <f t="shared" si="63"/>
        <v>53.678334947795825</v>
      </c>
      <c r="EW55" s="2">
        <f t="shared" si="63"/>
        <v>53.887354854108871</v>
      </c>
      <c r="EX55" s="2">
        <f t="shared" si="63"/>
        <v>55.273467333097969</v>
      </c>
      <c r="EY55" s="2">
        <f t="shared" si="63"/>
        <v>53.790944822054406</v>
      </c>
      <c r="EZ55" s="2">
        <f t="shared" si="63"/>
        <v>55.065114200547605</v>
      </c>
      <c r="FA55" s="2">
        <f t="shared" si="63"/>
        <v>53.939808008142052</v>
      </c>
      <c r="FB55" s="2">
        <f t="shared" si="63"/>
        <v>52.762703268868314</v>
      </c>
      <c r="FC55" s="2">
        <f t="shared" si="63"/>
        <v>55.846456311673137</v>
      </c>
      <c r="FD55" s="2">
        <f t="shared" si="63"/>
        <v>57.527733492203993</v>
      </c>
      <c r="FE55" s="2">
        <f t="shared" si="63"/>
        <v>57.790867750211525</v>
      </c>
      <c r="FG55" s="2">
        <f t="shared" si="64"/>
        <v>1.5722851610300807E-4</v>
      </c>
      <c r="FH55" s="2">
        <f t="shared" si="64"/>
        <v>1.8850125436400226E-4</v>
      </c>
      <c r="FI55" s="2">
        <f t="shared" si="64"/>
        <v>1.7884067589355541E-4</v>
      </c>
      <c r="FJ55" s="2">
        <f t="shared" si="64"/>
        <v>1.7222828534415474E-4</v>
      </c>
      <c r="FK55" s="2">
        <f t="shared" si="64"/>
        <v>1.8538152963822898E-4</v>
      </c>
      <c r="FL55" s="2">
        <f t="shared" si="64"/>
        <v>2.003580980210461E-4</v>
      </c>
      <c r="FM55" s="2">
        <f t="shared" si="64"/>
        <v>2.4309876061192969E-4</v>
      </c>
      <c r="FN55" s="2">
        <f t="shared" si="64"/>
        <v>2.1647001350608031E-4</v>
      </c>
      <c r="FO55" s="2">
        <f t="shared" si="64"/>
        <v>2.1528723006168594E-4</v>
      </c>
      <c r="FP55" s="2">
        <f t="shared" si="64"/>
        <v>2.0944273371006463E-4</v>
      </c>
      <c r="FQ55" s="2">
        <f t="shared" si="64"/>
        <v>2.1366802291214993E-4</v>
      </c>
      <c r="FR55" s="2">
        <f t="shared" si="64"/>
        <v>2.4353818318242294E-4</v>
      </c>
      <c r="FS55" s="2">
        <f t="shared" si="64"/>
        <v>4.2643297104659646E-4</v>
      </c>
      <c r="FT55" s="2">
        <f t="shared" si="64"/>
        <v>8.3906411468178137E-4</v>
      </c>
      <c r="FU55" s="2">
        <f t="shared" si="64"/>
        <v>3.7099231036814839E-3</v>
      </c>
      <c r="FW55" s="2">
        <f t="shared" si="54"/>
        <v>1.6347539842852049E-12</v>
      </c>
      <c r="FX55" s="2">
        <f t="shared" si="54"/>
        <v>8.7482687309406709E-12</v>
      </c>
      <c r="FY55" s="2">
        <f t="shared" si="54"/>
        <v>6.5699519966162015E-12</v>
      </c>
      <c r="FZ55" s="2">
        <f t="shared" si="54"/>
        <v>3.8810394191657767E-12</v>
      </c>
      <c r="GA55" s="2">
        <f t="shared" si="54"/>
        <v>3.8405582743799923E-12</v>
      </c>
      <c r="GB55" s="2">
        <f t="shared" si="54"/>
        <v>4.7661818406993174E-12</v>
      </c>
      <c r="GC55" s="2">
        <f t="shared" si="54"/>
        <v>6.6448030289779635E-12</v>
      </c>
      <c r="GD55" s="2">
        <f t="shared" si="54"/>
        <v>7.5080668983863344E-12</v>
      </c>
      <c r="GE55" s="2">
        <f t="shared" si="54"/>
        <v>6.5032417244940925E-12</v>
      </c>
      <c r="GF55" s="2">
        <f t="shared" si="54"/>
        <v>5.7511720072284502E-12</v>
      </c>
      <c r="GG55" s="2">
        <f t="shared" si="54"/>
        <v>5.2740240047552179E-12</v>
      </c>
      <c r="GH55" s="2">
        <f t="shared" si="54"/>
        <v>4.7864957095297905E-12</v>
      </c>
      <c r="GI55" s="2">
        <f t="shared" si="54"/>
        <v>3.1961031437786276E-11</v>
      </c>
      <c r="GJ55" s="2">
        <f t="shared" si="54"/>
        <v>1.9825084863942461E-10</v>
      </c>
      <c r="GK55" s="2">
        <f t="shared" si="54"/>
        <v>2.4460672918570173E-9</v>
      </c>
      <c r="GM55" s="107">
        <f t="shared" si="55"/>
        <v>1.7887598728826551E-5</v>
      </c>
      <c r="GN55" s="107">
        <f t="shared" si="55"/>
        <v>8.5955283804245828E-7</v>
      </c>
      <c r="GO55" s="107">
        <f t="shared" si="55"/>
        <v>5.2844945591186181E-7</v>
      </c>
      <c r="GP55" s="107">
        <f t="shared" si="55"/>
        <v>5.184606176621686E-7</v>
      </c>
      <c r="GQ55" s="107">
        <f t="shared" si="55"/>
        <v>2.8892573644476776E-7</v>
      </c>
      <c r="GR55" s="107">
        <f t="shared" si="55"/>
        <v>6.3315305026508203E-8</v>
      </c>
      <c r="GS55" s="107">
        <f t="shared" si="55"/>
        <v>4.1288993287024871E-8</v>
      </c>
      <c r="GT55" s="107">
        <f t="shared" si="55"/>
        <v>8.2161022013308797E-8</v>
      </c>
      <c r="GU55" s="107">
        <f t="shared" si="55"/>
        <v>3.0312340240046645E-8</v>
      </c>
      <c r="GV55" s="107">
        <f t="shared" si="55"/>
        <v>6.8676444480263586E-8</v>
      </c>
      <c r="GW55" s="107">
        <f t="shared" si="55"/>
        <v>9.5066846437388846E-8</v>
      </c>
      <c r="GX55" s="107">
        <f t="shared" si="55"/>
        <v>2.345094077440862E-7</v>
      </c>
      <c r="GY55" s="107">
        <f t="shared" si="55"/>
        <v>2.8785260965239363E-7</v>
      </c>
      <c r="GZ55" s="107">
        <f t="shared" si="55"/>
        <v>9.0865409038617703E-7</v>
      </c>
      <c r="HA55" s="107">
        <f t="shared" si="55"/>
        <v>2.0943378399417239E-7</v>
      </c>
      <c r="HC55" s="107">
        <f t="shared" si="59"/>
        <v>7.1343011676314646E-15</v>
      </c>
      <c r="HD55" s="107">
        <f t="shared" si="59"/>
        <v>5.1826653343820827E-19</v>
      </c>
      <c r="HE55" s="107">
        <f t="shared" si="59"/>
        <v>1.0210702812145835E-19</v>
      </c>
      <c r="HF55" s="107">
        <f t="shared" si="59"/>
        <v>5.9322658863112771E-20</v>
      </c>
      <c r="HG55" s="107">
        <f t="shared" si="59"/>
        <v>7.4106768606843268E-21</v>
      </c>
      <c r="HH55" s="107">
        <f t="shared" si="59"/>
        <v>3.9066161433180629E-23</v>
      </c>
      <c r="HI55" s="107">
        <f t="shared" si="59"/>
        <v>7.9054794684112646E-24</v>
      </c>
      <c r="HJ55" s="107">
        <f t="shared" si="59"/>
        <v>1.9692101170705828E-22</v>
      </c>
      <c r="HK55" s="107">
        <f t="shared" si="59"/>
        <v>7.0971803474392738E-24</v>
      </c>
      <c r="HL55" s="107">
        <f t="shared" si="59"/>
        <v>7.5370172037241688E-23</v>
      </c>
      <c r="HM55" s="107">
        <f t="shared" si="59"/>
        <v>1.6118002090825121E-22</v>
      </c>
      <c r="HN55" s="107">
        <f t="shared" si="59"/>
        <v>8.7657025876607202E-22</v>
      </c>
      <c r="HO55" s="107">
        <f t="shared" si="59"/>
        <v>1.7920404280869359E-21</v>
      </c>
      <c r="HP55" s="107">
        <f t="shared" si="59"/>
        <v>5.0196832721159134E-20</v>
      </c>
      <c r="HQ55" s="107">
        <f t="shared" si="59"/>
        <v>5.3617318829244254E-23</v>
      </c>
      <c r="HS55" s="107">
        <f t="shared" si="56"/>
        <v>6.4851874497711092E-42</v>
      </c>
      <c r="HT55" s="107">
        <f t="shared" si="56"/>
        <v>2.9568800423562239E-52</v>
      </c>
      <c r="HU55" s="107">
        <f t="shared" si="56"/>
        <v>1.5551267872251878E-54</v>
      </c>
      <c r="HV55" s="107">
        <f t="shared" si="56"/>
        <v>6.7547823219692414E-56</v>
      </c>
      <c r="HW55" s="107">
        <f t="shared" si="56"/>
        <v>5.4034011564708631E-59</v>
      </c>
      <c r="HX55" s="107">
        <f t="shared" si="56"/>
        <v>1.0474413244826277E-65</v>
      </c>
      <c r="HY55" s="107">
        <f t="shared" si="56"/>
        <v>2.3244182233017212E-68</v>
      </c>
      <c r="HZ55" s="107">
        <f t="shared" si="56"/>
        <v>2.2935392421476816E-63</v>
      </c>
      <c r="IA55" s="107">
        <f t="shared" si="56"/>
        <v>6.437967101958481E-68</v>
      </c>
      <c r="IB55" s="107">
        <f t="shared" si="56"/>
        <v>7.2238082660277007E-65</v>
      </c>
      <c r="IC55" s="107">
        <f t="shared" si="56"/>
        <v>3.9047385231715773E-64</v>
      </c>
      <c r="ID55" s="107">
        <f t="shared" si="56"/>
        <v>1.1927173465302103E-62</v>
      </c>
      <c r="IE55" s="107">
        <f t="shared" si="56"/>
        <v>2.2392336250496853E-61</v>
      </c>
      <c r="IF55" s="107">
        <f t="shared" si="56"/>
        <v>3.1249464609425837E-57</v>
      </c>
      <c r="IG55" s="107">
        <f t="shared" si="56"/>
        <v>3.2358363760860405E-38</v>
      </c>
      <c r="II55" s="107">
        <f t="shared" si="57"/>
        <v>6.3459886450419053E-117</v>
      </c>
      <c r="IJ55" s="107">
        <f t="shared" si="57"/>
        <v>7.8433162105625812E-141</v>
      </c>
      <c r="IK55" s="107">
        <f t="shared" si="57"/>
        <v>1.1282619898944571E-147</v>
      </c>
      <c r="IL55" s="107">
        <f t="shared" si="57"/>
        <v>1.3560260154557155E-152</v>
      </c>
      <c r="IM55" s="107">
        <f t="shared" si="57"/>
        <v>3.5841148725971617E-162</v>
      </c>
      <c r="IN55" s="107">
        <f t="shared" si="57"/>
        <v>2.4660584245819663E-180</v>
      </c>
      <c r="IO55" s="107">
        <f t="shared" si="57"/>
        <v>3.8437836587575664E-189</v>
      </c>
      <c r="IP55" s="107">
        <f t="shared" si="57"/>
        <v>2.548370559838826E-174</v>
      </c>
      <c r="IQ55" s="107">
        <f t="shared" si="57"/>
        <v>9.9974944209036572E-188</v>
      </c>
      <c r="IR55" s="107">
        <f t="shared" si="57"/>
        <v>1.1555689557026485E-178</v>
      </c>
      <c r="IS55" s="107">
        <f t="shared" si="57"/>
        <v>7.996680987077886E-177</v>
      </c>
      <c r="IT55" s="107">
        <f t="shared" si="57"/>
        <v>1.42734337497608E-172</v>
      </c>
      <c r="IU55" s="107">
        <f t="shared" si="57"/>
        <v>4.5073090415609806E-168</v>
      </c>
      <c r="IV55" s="107">
        <f t="shared" si="57"/>
        <v>4.903011806191274E-158</v>
      </c>
      <c r="IW55" s="107">
        <f t="shared" si="57"/>
        <v>2.8311303202980842E-183</v>
      </c>
      <c r="IY55" s="107">
        <f t="shared" si="58"/>
        <v>1.7887598735960852E-5</v>
      </c>
      <c r="IZ55" s="107">
        <f t="shared" si="58"/>
        <v>8.5955283804297656E-7</v>
      </c>
      <c r="JA55" s="107">
        <f t="shared" si="58"/>
        <v>5.2844945591196388E-7</v>
      </c>
      <c r="JB55" s="107">
        <f t="shared" si="58"/>
        <v>5.1846061766222789E-7</v>
      </c>
      <c r="JC55" s="107">
        <f t="shared" si="58"/>
        <v>2.8892573644477517E-7</v>
      </c>
      <c r="JD55" s="107">
        <f t="shared" si="58"/>
        <v>6.3315305026508243E-8</v>
      </c>
      <c r="JE55" s="107">
        <f t="shared" si="58"/>
        <v>4.1288993287024878E-8</v>
      </c>
      <c r="JF55" s="107">
        <f t="shared" si="58"/>
        <v>8.2161022013308996E-8</v>
      </c>
      <c r="JG55" s="107">
        <f t="shared" si="58"/>
        <v>3.0312340240046652E-8</v>
      </c>
      <c r="JH55" s="107">
        <f t="shared" si="58"/>
        <v>6.8676444480263666E-8</v>
      </c>
      <c r="JI55" s="107">
        <f t="shared" si="58"/>
        <v>9.5066846437389005E-8</v>
      </c>
      <c r="JJ55" s="107">
        <f t="shared" si="58"/>
        <v>2.3450940774408707E-7</v>
      </c>
      <c r="JK55" s="107">
        <f t="shared" si="58"/>
        <v>2.8785260965239543E-7</v>
      </c>
      <c r="JL55" s="107">
        <f t="shared" si="58"/>
        <v>9.0865409038622721E-7</v>
      </c>
      <c r="JM55" s="107">
        <f t="shared" si="58"/>
        <v>2.0943378399417244E-7</v>
      </c>
    </row>
    <row r="56" spans="2:273" x14ac:dyDescent="0.25">
      <c r="B56" s="2">
        <v>28</v>
      </c>
      <c r="C56" s="37">
        <v>48.59</v>
      </c>
      <c r="D56" s="37">
        <v>50.295000000000002</v>
      </c>
      <c r="E56" s="37">
        <v>51.622999999999998</v>
      </c>
      <c r="F56" s="37">
        <v>51.328000000000003</v>
      </c>
      <c r="G56" s="37">
        <v>54.148000000000003</v>
      </c>
      <c r="H56" s="37">
        <v>55.671999999999997</v>
      </c>
      <c r="I56" s="37">
        <v>55.148000000000003</v>
      </c>
      <c r="J56" s="37">
        <v>53.966999999999999</v>
      </c>
      <c r="K56" s="37">
        <v>55.82</v>
      </c>
      <c r="L56" s="37">
        <v>57.786999999999999</v>
      </c>
      <c r="M56" s="37">
        <v>53.393000000000001</v>
      </c>
      <c r="N56" s="37">
        <v>52.442999999999998</v>
      </c>
      <c r="O56" s="37">
        <v>55.540999999999997</v>
      </c>
      <c r="P56" s="37">
        <v>58.164000000000001</v>
      </c>
      <c r="Q56" s="37">
        <v>53.655999999999999</v>
      </c>
      <c r="S56" s="4">
        <f t="shared" si="8"/>
        <v>50.069548099695233</v>
      </c>
      <c r="T56" s="4">
        <f t="shared" si="9"/>
        <v>50.960493823696609</v>
      </c>
      <c r="U56" s="4">
        <f t="shared" si="10"/>
        <v>53.648442078007804</v>
      </c>
      <c r="V56" s="4">
        <f t="shared" si="11"/>
        <v>53.710898557697156</v>
      </c>
      <c r="W56" s="4">
        <f t="shared" si="12"/>
        <v>55.723089037476235</v>
      </c>
      <c r="X56" s="4">
        <f t="shared" si="13"/>
        <v>56.503865872078215</v>
      </c>
      <c r="Y56" s="4">
        <f t="shared" si="14"/>
        <v>56.819038013487507</v>
      </c>
      <c r="Z56" s="4">
        <f t="shared" si="15"/>
        <v>56.288328233015328</v>
      </c>
      <c r="AA56" s="4">
        <f t="shared" si="16"/>
        <v>57.104340832572532</v>
      </c>
      <c r="AB56" s="4">
        <f t="shared" si="17"/>
        <v>58.810763907355934</v>
      </c>
      <c r="AC56" s="4">
        <f t="shared" si="18"/>
        <v>56.014885138275403</v>
      </c>
      <c r="AD56" s="4">
        <f t="shared" si="19"/>
        <v>54.768305947620121</v>
      </c>
      <c r="AE56" s="4">
        <f t="shared" si="20"/>
        <v>57.17156691173011</v>
      </c>
      <c r="AF56" s="4">
        <f t="shared" si="21"/>
        <v>58.903394669244456</v>
      </c>
      <c r="AG56" s="4">
        <f t="shared" si="21"/>
        <v>55.113021399017043</v>
      </c>
      <c r="AI56" s="4">
        <f t="shared" si="22"/>
        <v>-1.4795480996952293</v>
      </c>
      <c r="AJ56" s="4">
        <f t="shared" si="23"/>
        <v>-0.66549382369660748</v>
      </c>
      <c r="AK56" s="4">
        <f t="shared" si="24"/>
        <v>-2.0254420780078064</v>
      </c>
      <c r="AL56" s="4">
        <f t="shared" si="25"/>
        <v>-2.3828985576971533</v>
      </c>
      <c r="AM56" s="4">
        <f t="shared" si="26"/>
        <v>-1.5750890374762321</v>
      </c>
      <c r="AN56" s="4">
        <f t="shared" si="27"/>
        <v>-0.83186587207821816</v>
      </c>
      <c r="AO56" s="4">
        <f t="shared" si="28"/>
        <v>-1.6710380134875038</v>
      </c>
      <c r="AP56" s="4">
        <f t="shared" si="29"/>
        <v>-2.3213282330153291</v>
      </c>
      <c r="AQ56" s="4">
        <f t="shared" si="30"/>
        <v>-1.2843408325725321</v>
      </c>
      <c r="AR56" s="4">
        <f t="shared" si="31"/>
        <v>-1.023763907355935</v>
      </c>
      <c r="AS56" s="4">
        <f t="shared" si="32"/>
        <v>-2.6218851382754025</v>
      </c>
      <c r="AT56" s="4">
        <f t="shared" si="33"/>
        <v>-2.325305947620123</v>
      </c>
      <c r="AU56" s="4">
        <f t="shared" si="34"/>
        <v>-1.6305669117301136</v>
      </c>
      <c r="AV56" s="4">
        <f t="shared" si="60"/>
        <v>-0.73939466924445441</v>
      </c>
      <c r="AW56" s="4">
        <f t="shared" si="60"/>
        <v>-1.4570213990170444</v>
      </c>
      <c r="AY56" s="2">
        <f t="shared" si="50"/>
        <v>50.032529739449522</v>
      </c>
      <c r="AZ56" s="2">
        <f t="shared" si="50"/>
        <v>50.958212253296551</v>
      </c>
      <c r="BA56" s="2">
        <f t="shared" si="50"/>
        <v>53.646977353236437</v>
      </c>
      <c r="BB56" s="2">
        <f t="shared" si="50"/>
        <v>53.709467879563562</v>
      </c>
      <c r="BC56" s="2">
        <f t="shared" si="50"/>
        <v>55.722253759068693</v>
      </c>
      <c r="BD56" s="2">
        <f t="shared" si="50"/>
        <v>56.503655335213082</v>
      </c>
      <c r="BE56" s="2">
        <f t="shared" si="50"/>
        <v>56.818890461705308</v>
      </c>
      <c r="BF56" s="2">
        <f t="shared" si="50"/>
        <v>56.288061643469909</v>
      </c>
      <c r="BG56" s="2">
        <f t="shared" si="50"/>
        <v>57.104236393001713</v>
      </c>
      <c r="BH56" s="2">
        <f t="shared" si="50"/>
        <v>58.810539234327621</v>
      </c>
      <c r="BI56" s="2">
        <f t="shared" si="50"/>
        <v>56.014577285166858</v>
      </c>
      <c r="BJ56" s="2">
        <f t="shared" si="50"/>
        <v>54.767603367694086</v>
      </c>
      <c r="BK56" s="2">
        <f t="shared" si="50"/>
        <v>57.170755072864196</v>
      </c>
      <c r="BL56" s="2">
        <f t="shared" si="50"/>
        <v>58.901161467693221</v>
      </c>
      <c r="BM56" s="2">
        <f t="shared" si="50"/>
        <v>55.11242486774762</v>
      </c>
      <c r="BO56" s="2">
        <f t="shared" si="51"/>
        <v>48.59</v>
      </c>
      <c r="BP56" s="2">
        <f t="shared" si="51"/>
        <v>50.295000000000002</v>
      </c>
      <c r="BQ56" s="2">
        <f t="shared" si="51"/>
        <v>51.622999999999998</v>
      </c>
      <c r="BR56" s="2">
        <f t="shared" si="51"/>
        <v>51.328000000000003</v>
      </c>
      <c r="BS56" s="2">
        <f t="shared" si="51"/>
        <v>54.148000000000003</v>
      </c>
      <c r="BT56" s="2">
        <f t="shared" si="51"/>
        <v>55.671999999999997</v>
      </c>
      <c r="BU56" s="2">
        <f t="shared" si="51"/>
        <v>55.148000000000003</v>
      </c>
      <c r="BV56" s="2">
        <f t="shared" si="51"/>
        <v>53.966999999999999</v>
      </c>
      <c r="BW56" s="2">
        <f t="shared" si="51"/>
        <v>55.82</v>
      </c>
      <c r="BX56" s="2">
        <f t="shared" si="51"/>
        <v>57.786999999999999</v>
      </c>
      <c r="BY56" s="2">
        <f t="shared" si="51"/>
        <v>53.393000000000001</v>
      </c>
      <c r="BZ56" s="2">
        <f t="shared" si="51"/>
        <v>52.442999999999998</v>
      </c>
      <c r="CA56" s="2">
        <f t="shared" si="51"/>
        <v>55.540999999999997</v>
      </c>
      <c r="CB56" s="2">
        <f t="shared" si="51"/>
        <v>58.164000000000001</v>
      </c>
      <c r="CC56" s="2">
        <f t="shared" si="51"/>
        <v>53.655999999999999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50.033033373454437</v>
      </c>
      <c r="DL56" s="2">
        <f t="shared" si="61"/>
        <v>50.958142247510665</v>
      </c>
      <c r="DM56" s="2">
        <f t="shared" si="61"/>
        <v>53.647802750118544</v>
      </c>
      <c r="DN56" s="2">
        <f t="shared" si="61"/>
        <v>53.708863679468934</v>
      </c>
      <c r="DO56" s="2">
        <f t="shared" si="61"/>
        <v>55.721948459383754</v>
      </c>
      <c r="DP56" s="2">
        <f t="shared" si="61"/>
        <v>56.504253565062378</v>
      </c>
      <c r="DQ56" s="2">
        <f t="shared" si="61"/>
        <v>56.819433284457482</v>
      </c>
      <c r="DR56" s="2">
        <f t="shared" si="61"/>
        <v>56.287896867838057</v>
      </c>
      <c r="DS56" s="2">
        <f t="shared" si="61"/>
        <v>57.103285984848483</v>
      </c>
      <c r="DT56" s="2">
        <f t="shared" si="61"/>
        <v>58.810924465240639</v>
      </c>
      <c r="DU56" s="2">
        <f t="shared" si="61"/>
        <v>56.014404125286475</v>
      </c>
      <c r="DV56" s="2">
        <f t="shared" si="61"/>
        <v>54.767856684491981</v>
      </c>
      <c r="DW56" s="2">
        <f t="shared" si="61"/>
        <v>57.17116414565826</v>
      </c>
      <c r="DX56" s="2">
        <f t="shared" si="61"/>
        <v>58.901972972972978</v>
      </c>
      <c r="DY56" s="2">
        <f t="shared" si="61"/>
        <v>55.12350063033</v>
      </c>
      <c r="EA56" s="2">
        <f t="shared" si="62"/>
        <v>47.488539509536785</v>
      </c>
      <c r="EB56" s="2">
        <f t="shared" si="62"/>
        <v>51.253155208333325</v>
      </c>
      <c r="EC56" s="2">
        <f t="shared" si="62"/>
        <v>49.981598760386873</v>
      </c>
      <c r="ED56" s="2">
        <f t="shared" si="62"/>
        <v>56.495598863200911</v>
      </c>
      <c r="EE56" s="2">
        <f t="shared" si="62"/>
        <v>57.030168456817179</v>
      </c>
      <c r="EF56" s="2">
        <f t="shared" si="62"/>
        <v>54.132422758593641</v>
      </c>
      <c r="EG56" s="2">
        <f t="shared" si="62"/>
        <v>55.045641558034021</v>
      </c>
      <c r="EH56" s="2">
        <f t="shared" si="62"/>
        <v>56.892568545393168</v>
      </c>
      <c r="EI56" s="2">
        <f t="shared" si="62"/>
        <v>60.610127325741033</v>
      </c>
      <c r="EJ56" s="2">
        <f t="shared" si="62"/>
        <v>57.349826407546715</v>
      </c>
      <c r="EK56" s="2">
        <f t="shared" si="62"/>
        <v>56.65817573405333</v>
      </c>
      <c r="EL56" s="2">
        <f t="shared" si="62"/>
        <v>53.941582281471476</v>
      </c>
      <c r="EM56" s="2">
        <f t="shared" si="62"/>
        <v>56.392977415159038</v>
      </c>
      <c r="EN56" s="2">
        <f t="shared" si="62"/>
        <v>58.103537457044681</v>
      </c>
      <c r="EO56" s="2">
        <f t="shared" si="62"/>
        <v>52.620860957004162</v>
      </c>
      <c r="EQ56" s="2">
        <f t="shared" si="63"/>
        <v>46.351580454537242</v>
      </c>
      <c r="ER56" s="2">
        <f t="shared" si="63"/>
        <v>48.193842990458208</v>
      </c>
      <c r="ES56" s="2">
        <f t="shared" si="63"/>
        <v>48.61660990664425</v>
      </c>
      <c r="ET56" s="2">
        <f t="shared" si="63"/>
        <v>49.913917493485194</v>
      </c>
      <c r="EU56" s="2">
        <f t="shared" si="63"/>
        <v>50.769169024689901</v>
      </c>
      <c r="EV56" s="2">
        <f t="shared" si="63"/>
        <v>53.546694489559165</v>
      </c>
      <c r="EW56" s="2">
        <f t="shared" si="63"/>
        <v>53.754352947602506</v>
      </c>
      <c r="EX56" s="2">
        <f t="shared" si="63"/>
        <v>55.117394214935203</v>
      </c>
      <c r="EY56" s="2">
        <f t="shared" si="63"/>
        <v>53.649293404445707</v>
      </c>
      <c r="EZ56" s="2">
        <f t="shared" si="63"/>
        <v>54.905183593874355</v>
      </c>
      <c r="FA56" s="2">
        <f t="shared" si="63"/>
        <v>53.784700671795441</v>
      </c>
      <c r="FB56" s="2">
        <f t="shared" si="63"/>
        <v>52.615917389947299</v>
      </c>
      <c r="FC56" s="2">
        <f t="shared" si="63"/>
        <v>55.688319174954117</v>
      </c>
      <c r="FD56" s="2">
        <f t="shared" si="63"/>
        <v>57.356477769455985</v>
      </c>
      <c r="FE56" s="2">
        <f t="shared" si="63"/>
        <v>57.612881500586809</v>
      </c>
      <c r="FG56" s="2">
        <f t="shared" si="64"/>
        <v>1.9793091652244648E-4</v>
      </c>
      <c r="FH56" s="2">
        <f t="shared" si="64"/>
        <v>2.3729743731638452E-4</v>
      </c>
      <c r="FI56" s="2">
        <f t="shared" si="64"/>
        <v>2.251366462782235E-4</v>
      </c>
      <c r="FJ56" s="2">
        <f t="shared" si="64"/>
        <v>2.1681289643454621E-4</v>
      </c>
      <c r="FK56" s="2">
        <f t="shared" si="64"/>
        <v>2.3337031676622528E-4</v>
      </c>
      <c r="FL56" s="2">
        <f t="shared" si="64"/>
        <v>2.5222281629185645E-4</v>
      </c>
      <c r="FM56" s="2">
        <f t="shared" si="64"/>
        <v>3.0602394480214358E-4</v>
      </c>
      <c r="FN56" s="2">
        <f t="shared" si="64"/>
        <v>2.7250432713913324E-4</v>
      </c>
      <c r="FO56" s="2">
        <f t="shared" si="64"/>
        <v>2.7101545745408068E-4</v>
      </c>
      <c r="FP56" s="2">
        <f t="shared" si="64"/>
        <v>2.6365848157163576E-4</v>
      </c>
      <c r="FQ56" s="2">
        <f t="shared" si="64"/>
        <v>2.6897722281431046E-4</v>
      </c>
      <c r="FR56" s="2">
        <f t="shared" si="64"/>
        <v>3.0657707534453171E-4</v>
      </c>
      <c r="FS56" s="2">
        <f t="shared" si="64"/>
        <v>5.2567430188995429E-4</v>
      </c>
      <c r="FT56" s="2">
        <f t="shared" si="64"/>
        <v>1.0163689917771844E-3</v>
      </c>
      <c r="FU56" s="2">
        <f t="shared" si="64"/>
        <v>4.4256379683512851E-3</v>
      </c>
      <c r="FW56" s="2">
        <f t="shared" si="54"/>
        <v>2.0580333328475337E-12</v>
      </c>
      <c r="FX56" s="2">
        <f t="shared" si="54"/>
        <v>1.1013417814560564E-11</v>
      </c>
      <c r="FY56" s="2">
        <f t="shared" si="54"/>
        <v>8.2710795227939122E-12</v>
      </c>
      <c r="FZ56" s="2">
        <f t="shared" si="54"/>
        <v>4.8859391489577585E-12</v>
      </c>
      <c r="GA56" s="2">
        <f t="shared" si="54"/>
        <v>4.834976407088515E-12</v>
      </c>
      <c r="GB56" s="2">
        <f t="shared" si="54"/>
        <v>6.0002674364808593E-12</v>
      </c>
      <c r="GC56" s="2">
        <f t="shared" si="54"/>
        <v>8.3653113895328117E-12</v>
      </c>
      <c r="GD56" s="2">
        <f t="shared" si="54"/>
        <v>9.4520962118107888E-12</v>
      </c>
      <c r="GE56" s="2">
        <f t="shared" si="54"/>
        <v>8.1870962659919429E-12</v>
      </c>
      <c r="GF56" s="2">
        <f t="shared" si="54"/>
        <v>7.2402965874883769E-12</v>
      </c>
      <c r="GG56" s="2">
        <f t="shared" si="54"/>
        <v>6.6396028419897115E-12</v>
      </c>
      <c r="GH56" s="2">
        <f t="shared" si="54"/>
        <v>6.0258410821633307E-12</v>
      </c>
      <c r="GI56" s="2">
        <f t="shared" si="54"/>
        <v>3.9403053396986787E-11</v>
      </c>
      <c r="GJ56" s="2">
        <f t="shared" si="54"/>
        <v>2.4018638646318076E-10</v>
      </c>
      <c r="GK56" s="2">
        <f t="shared" si="54"/>
        <v>2.9200579956965136E-9</v>
      </c>
      <c r="GM56" s="107">
        <f t="shared" si="55"/>
        <v>2.9542991597450505E-5</v>
      </c>
      <c r="GN56" s="107">
        <f t="shared" si="55"/>
        <v>1.6744266035490273E-6</v>
      </c>
      <c r="GO56" s="107">
        <f t="shared" si="55"/>
        <v>1.0509931627312028E-6</v>
      </c>
      <c r="GP56" s="107">
        <f t="shared" si="55"/>
        <v>1.0290825769222375E-6</v>
      </c>
      <c r="GQ56" s="107">
        <f t="shared" si="55"/>
        <v>5.943264021459653E-7</v>
      </c>
      <c r="GR56" s="107">
        <f t="shared" si="55"/>
        <v>1.4179500370995543E-7</v>
      </c>
      <c r="GS56" s="107">
        <f t="shared" si="55"/>
        <v>9.6350906210815876E-8</v>
      </c>
      <c r="GT56" s="107">
        <f t="shared" si="55"/>
        <v>1.828417808220417E-7</v>
      </c>
      <c r="GU56" s="107">
        <f t="shared" si="55"/>
        <v>7.1027792189766355E-8</v>
      </c>
      <c r="GV56" s="107">
        <f t="shared" si="55"/>
        <v>1.5379155318104598E-7</v>
      </c>
      <c r="GW56" s="107">
        <f t="shared" si="55"/>
        <v>2.0970370888666798E-7</v>
      </c>
      <c r="GX56" s="107">
        <f t="shared" si="55"/>
        <v>4.9926155437732757E-7</v>
      </c>
      <c r="GY56" s="107">
        <f t="shared" si="55"/>
        <v>5.9507101172592037E-7</v>
      </c>
      <c r="GZ56" s="107">
        <f t="shared" si="55"/>
        <v>1.7756176256368255E-6</v>
      </c>
      <c r="HA56" s="107">
        <f t="shared" si="55"/>
        <v>4.9982406536244414E-7</v>
      </c>
      <c r="HC56" s="107">
        <f t="shared" si="59"/>
        <v>2.0762186647916281E-14</v>
      </c>
      <c r="HD56" s="107">
        <f t="shared" si="59"/>
        <v>2.1590335365794228E-18</v>
      </c>
      <c r="HE56" s="107">
        <f t="shared" si="59"/>
        <v>4.4575893413298834E-19</v>
      </c>
      <c r="HF56" s="107">
        <f t="shared" si="59"/>
        <v>2.6004040216891312E-19</v>
      </c>
      <c r="HG56" s="107">
        <f t="shared" si="59"/>
        <v>3.5252070828048513E-20</v>
      </c>
      <c r="HH56" s="107">
        <f t="shared" si="59"/>
        <v>2.2539112115884275E-22</v>
      </c>
      <c r="HI56" s="107">
        <f t="shared" si="59"/>
        <v>5.0111786450171992E-23</v>
      </c>
      <c r="HJ56" s="107">
        <f t="shared" si="59"/>
        <v>1.1049958445049288E-21</v>
      </c>
      <c r="HK56" s="107">
        <f t="shared" si="59"/>
        <v>4.4694738637199719E-23</v>
      </c>
      <c r="HL56" s="107">
        <f t="shared" si="59"/>
        <v>4.3173978655583807E-22</v>
      </c>
      <c r="HM56" s="107">
        <f t="shared" si="59"/>
        <v>8.9767544599948054E-22</v>
      </c>
      <c r="HN56" s="107">
        <f t="shared" si="59"/>
        <v>4.6127699951699051E-21</v>
      </c>
      <c r="HO56" s="107">
        <f t="shared" si="59"/>
        <v>8.8299848555210114E-21</v>
      </c>
      <c r="HP56" s="107">
        <f t="shared" si="59"/>
        <v>2.1989553988029098E-19</v>
      </c>
      <c r="HQ56" s="107">
        <f t="shared" si="59"/>
        <v>3.5312102314610098E-22</v>
      </c>
      <c r="HS56" s="107">
        <f t="shared" si="56"/>
        <v>4.9261149450480838E-41</v>
      </c>
      <c r="HT56" s="107">
        <f t="shared" si="56"/>
        <v>4.2280602007940718E-51</v>
      </c>
      <c r="HU56" s="107">
        <f t="shared" si="56"/>
        <v>2.4435490182032731E-53</v>
      </c>
      <c r="HV56" s="107">
        <f t="shared" si="56"/>
        <v>1.0884803947690682E-54</v>
      </c>
      <c r="HW56" s="107">
        <f t="shared" si="56"/>
        <v>1.0280808118291564E-57</v>
      </c>
      <c r="HX56" s="107">
        <f t="shared" si="56"/>
        <v>2.8731570700065139E-64</v>
      </c>
      <c r="HY56" s="107">
        <f t="shared" si="56"/>
        <v>7.7447883435844845E-67</v>
      </c>
      <c r="HZ56" s="107">
        <f t="shared" si="56"/>
        <v>5.9260860597486345E-62</v>
      </c>
      <c r="IA56" s="107">
        <f t="shared" si="56"/>
        <v>2.086411543011132E-66</v>
      </c>
      <c r="IB56" s="107">
        <f t="shared" si="56"/>
        <v>1.9548907413801728E-63</v>
      </c>
      <c r="IC56" s="107">
        <f t="shared" si="56"/>
        <v>1.0081221965588312E-62</v>
      </c>
      <c r="ID56" s="107">
        <f t="shared" si="56"/>
        <v>2.8149924892766936E-61</v>
      </c>
      <c r="IE56" s="107">
        <f t="shared" si="56"/>
        <v>4.6205597612386605E-60</v>
      </c>
      <c r="IF56" s="107">
        <f t="shared" si="56"/>
        <v>5.1749967634806774E-56</v>
      </c>
      <c r="IG56" s="107">
        <f t="shared" si="56"/>
        <v>2.1861768688358086E-37</v>
      </c>
      <c r="II56" s="107">
        <f t="shared" si="57"/>
        <v>5.5570408384690041E-115</v>
      </c>
      <c r="IJ56" s="107">
        <f t="shared" si="57"/>
        <v>2.4770762612349611E-138</v>
      </c>
      <c r="IK56" s="107">
        <f t="shared" si="57"/>
        <v>4.424027377949138E-145</v>
      </c>
      <c r="IL56" s="107">
        <f t="shared" si="57"/>
        <v>5.7501350283346502E-150</v>
      </c>
      <c r="IM56" s="107">
        <f t="shared" si="57"/>
        <v>2.2263045439483589E-159</v>
      </c>
      <c r="IN56" s="107">
        <f t="shared" si="57"/>
        <v>3.3670709678646552E-177</v>
      </c>
      <c r="IO56" s="107">
        <f t="shared" si="57"/>
        <v>8.26044011881243E-186</v>
      </c>
      <c r="IP56" s="107">
        <f t="shared" si="57"/>
        <v>3.085851420476652E-171</v>
      </c>
      <c r="IQ56" s="107">
        <f t="shared" si="57"/>
        <v>2.0146729590669936E-184</v>
      </c>
      <c r="IR56" s="107">
        <f t="shared" si="57"/>
        <v>1.5528862385821627E-175</v>
      </c>
      <c r="IS56" s="107">
        <f t="shared" si="57"/>
        <v>9.7368493381108909E-174</v>
      </c>
      <c r="IT56" s="107">
        <f t="shared" si="57"/>
        <v>1.4253264799488769E-169</v>
      </c>
      <c r="IU56" s="107">
        <f t="shared" si="57"/>
        <v>3.2931372027050535E-165</v>
      </c>
      <c r="IV56" s="107">
        <f t="shared" si="57"/>
        <v>2.2836145675293466E-155</v>
      </c>
      <c r="IW56" s="107">
        <f t="shared" si="57"/>
        <v>4.7293202394081502E-180</v>
      </c>
      <c r="IY56" s="107">
        <f t="shared" si="58"/>
        <v>2.9542991618212692E-5</v>
      </c>
      <c r="IZ56" s="107">
        <f t="shared" si="58"/>
        <v>1.6744266035511864E-6</v>
      </c>
      <c r="JA56" s="107">
        <f t="shared" si="58"/>
        <v>1.0509931627316486E-6</v>
      </c>
      <c r="JB56" s="107">
        <f t="shared" si="58"/>
        <v>1.0290825769224976E-6</v>
      </c>
      <c r="JC56" s="107">
        <f t="shared" si="58"/>
        <v>5.9432640214600055E-7</v>
      </c>
      <c r="JD56" s="107">
        <f t="shared" si="58"/>
        <v>1.4179500370995566E-7</v>
      </c>
      <c r="JE56" s="107">
        <f t="shared" si="58"/>
        <v>9.6350906210815929E-8</v>
      </c>
      <c r="JF56" s="107">
        <f t="shared" si="58"/>
        <v>1.8284178082204281E-7</v>
      </c>
      <c r="JG56" s="107">
        <f t="shared" si="58"/>
        <v>7.1027792189766395E-8</v>
      </c>
      <c r="JH56" s="107">
        <f t="shared" si="58"/>
        <v>1.5379155318104641E-7</v>
      </c>
      <c r="JI56" s="107">
        <f t="shared" si="58"/>
        <v>2.0970370888666888E-7</v>
      </c>
      <c r="JJ56" s="107">
        <f t="shared" si="58"/>
        <v>4.9926155437733222E-7</v>
      </c>
      <c r="JK56" s="107">
        <f t="shared" si="58"/>
        <v>5.9507101172592916E-7</v>
      </c>
      <c r="JL56" s="107">
        <f t="shared" si="58"/>
        <v>1.7756176256370453E-6</v>
      </c>
      <c r="JM56" s="107">
        <f t="shared" si="58"/>
        <v>4.9982406536244446E-7</v>
      </c>
    </row>
    <row r="57" spans="2:273" x14ac:dyDescent="0.25">
      <c r="B57" s="2">
        <v>29</v>
      </c>
      <c r="C57" s="37">
        <v>48.491999999999997</v>
      </c>
      <c r="D57" s="37">
        <v>49.917999999999999</v>
      </c>
      <c r="E57" s="37">
        <v>53.197000000000003</v>
      </c>
      <c r="F57" s="37">
        <v>50.933999999999997</v>
      </c>
      <c r="G57" s="37">
        <v>54.951000000000001</v>
      </c>
      <c r="H57" s="37">
        <v>55.197000000000003</v>
      </c>
      <c r="I57" s="37">
        <v>54.933999999999997</v>
      </c>
      <c r="J57" s="37">
        <v>55.671999999999997</v>
      </c>
      <c r="K57" s="37">
        <v>55.704999999999998</v>
      </c>
      <c r="L57" s="37">
        <v>56.738</v>
      </c>
      <c r="M57" s="37">
        <v>53.426000000000002</v>
      </c>
      <c r="N57" s="37">
        <v>52</v>
      </c>
      <c r="O57" s="37">
        <v>54.18</v>
      </c>
      <c r="P57" s="37">
        <v>58.393000000000001</v>
      </c>
      <c r="Q57" s="37">
        <v>53.704999999999998</v>
      </c>
      <c r="S57" s="4">
        <f t="shared" si="8"/>
        <v>50.090044304784485</v>
      </c>
      <c r="T57" s="4">
        <f t="shared" si="9"/>
        <v>51.056460991160883</v>
      </c>
      <c r="U57" s="4">
        <f t="shared" si="10"/>
        <v>53.792507322101983</v>
      </c>
      <c r="V57" s="4">
        <f t="shared" si="11"/>
        <v>53.864460397086113</v>
      </c>
      <c r="W57" s="4">
        <f t="shared" si="12"/>
        <v>55.861376623917742</v>
      </c>
      <c r="X57" s="4">
        <f t="shared" si="13"/>
        <v>56.622798111776952</v>
      </c>
      <c r="Y57" s="4">
        <f t="shared" si="14"/>
        <v>56.924017989627572</v>
      </c>
      <c r="Z57" s="4">
        <f t="shared" si="15"/>
        <v>56.436704750486832</v>
      </c>
      <c r="AA57" s="4">
        <f t="shared" si="16"/>
        <v>57.197494813422779</v>
      </c>
      <c r="AB57" s="4">
        <f t="shared" si="17"/>
        <v>58.86429981884389</v>
      </c>
      <c r="AC57" s="4">
        <f t="shared" si="18"/>
        <v>56.070700040541524</v>
      </c>
      <c r="AD57" s="4">
        <f t="shared" si="19"/>
        <v>54.894266311398745</v>
      </c>
      <c r="AE57" s="4">
        <f t="shared" si="20"/>
        <v>57.301378511645034</v>
      </c>
      <c r="AF57" s="4">
        <f t="shared" si="21"/>
        <v>59.027227328101652</v>
      </c>
      <c r="AG57" s="4">
        <f t="shared" si="21"/>
        <v>55.30781983582925</v>
      </c>
      <c r="AI57" s="4">
        <f t="shared" si="22"/>
        <v>-1.5980443047844872</v>
      </c>
      <c r="AJ57" s="4">
        <f t="shared" si="23"/>
        <v>-1.1384609911608834</v>
      </c>
      <c r="AK57" s="4">
        <f t="shared" si="24"/>
        <v>-0.59550732210198021</v>
      </c>
      <c r="AL57" s="4">
        <f t="shared" si="25"/>
        <v>-2.9304603970861152</v>
      </c>
      <c r="AM57" s="4">
        <f t="shared" si="26"/>
        <v>-0.91037662391774177</v>
      </c>
      <c r="AN57" s="4">
        <f t="shared" si="27"/>
        <v>-1.4257981117769489</v>
      </c>
      <c r="AO57" s="4">
        <f t="shared" si="28"/>
        <v>-1.9900179896275745</v>
      </c>
      <c r="AP57" s="4">
        <f t="shared" si="29"/>
        <v>-0.76470475048683539</v>
      </c>
      <c r="AQ57" s="4">
        <f t="shared" si="30"/>
        <v>-1.4924948134227805</v>
      </c>
      <c r="AR57" s="4">
        <f t="shared" si="31"/>
        <v>-2.12629981884389</v>
      </c>
      <c r="AS57" s="4">
        <f t="shared" si="32"/>
        <v>-2.6447000405415224</v>
      </c>
      <c r="AT57" s="4">
        <f t="shared" si="33"/>
        <v>-2.894266311398745</v>
      </c>
      <c r="AU57" s="4">
        <f t="shared" si="34"/>
        <v>-3.1213785116450339</v>
      </c>
      <c r="AV57" s="4">
        <f t="shared" si="60"/>
        <v>-0.63422732810165172</v>
      </c>
      <c r="AW57" s="4">
        <f t="shared" si="60"/>
        <v>-1.6028198358292514</v>
      </c>
      <c r="AY57" s="2">
        <f t="shared" si="50"/>
        <v>50.031125449635233</v>
      </c>
      <c r="AZ57" s="2">
        <f t="shared" si="50"/>
        <v>51.052202415616854</v>
      </c>
      <c r="BA57" s="2">
        <f t="shared" si="50"/>
        <v>53.789717137133671</v>
      </c>
      <c r="BB57" s="2">
        <f t="shared" si="50"/>
        <v>53.861739824751758</v>
      </c>
      <c r="BC57" s="2">
        <f t="shared" si="50"/>
        <v>55.859732838879061</v>
      </c>
      <c r="BD57" s="2">
        <f t="shared" si="50"/>
        <v>56.622348329896568</v>
      </c>
      <c r="BE57" s="2">
        <f t="shared" si="50"/>
        <v>56.92369027622366</v>
      </c>
      <c r="BF57" s="2">
        <f t="shared" si="50"/>
        <v>56.436138936660633</v>
      </c>
      <c r="BG57" s="2">
        <f t="shared" si="50"/>
        <v>57.197261763218037</v>
      </c>
      <c r="BH57" s="2">
        <f t="shared" si="50"/>
        <v>58.863819981254807</v>
      </c>
      <c r="BI57" s="2">
        <f t="shared" si="50"/>
        <v>56.0700521747425</v>
      </c>
      <c r="BJ57" s="2">
        <f t="shared" si="50"/>
        <v>54.892838795872919</v>
      </c>
      <c r="BK57" s="2">
        <f t="shared" si="50"/>
        <v>57.299773583855568</v>
      </c>
      <c r="BL57" s="2">
        <f t="shared" si="50"/>
        <v>59.023047935178674</v>
      </c>
      <c r="BM57" s="2">
        <f t="shared" si="50"/>
        <v>55.306475209090046</v>
      </c>
      <c r="BO57" s="2">
        <f t="shared" si="51"/>
        <v>48.491999999999997</v>
      </c>
      <c r="BP57" s="2">
        <f t="shared" si="51"/>
        <v>49.917999999999999</v>
      </c>
      <c r="BQ57" s="2">
        <f t="shared" si="51"/>
        <v>53.197000000000003</v>
      </c>
      <c r="BR57" s="2">
        <f t="shared" si="51"/>
        <v>50.933999999999997</v>
      </c>
      <c r="BS57" s="2">
        <f t="shared" si="51"/>
        <v>54.951000000000001</v>
      </c>
      <c r="BT57" s="2">
        <f t="shared" si="51"/>
        <v>55.197000000000003</v>
      </c>
      <c r="BU57" s="2">
        <f t="shared" si="51"/>
        <v>54.933999999999997</v>
      </c>
      <c r="BV57" s="2">
        <f t="shared" si="51"/>
        <v>55.671999999999997</v>
      </c>
      <c r="BW57" s="2">
        <f t="shared" si="51"/>
        <v>55.704999999999998</v>
      </c>
      <c r="BX57" s="2">
        <f t="shared" si="51"/>
        <v>56.738</v>
      </c>
      <c r="BY57" s="2">
        <f t="shared" si="51"/>
        <v>53.426000000000002</v>
      </c>
      <c r="BZ57" s="2">
        <f t="shared" si="51"/>
        <v>52</v>
      </c>
      <c r="CA57" s="2">
        <f t="shared" si="51"/>
        <v>54.18</v>
      </c>
      <c r="CB57" s="2">
        <f t="shared" si="51"/>
        <v>58.393000000000001</v>
      </c>
      <c r="CC57" s="2">
        <f t="shared" si="51"/>
        <v>53.704999999999998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50.031790349053523</v>
      </c>
      <c r="DL57" s="2">
        <f t="shared" si="61"/>
        <v>51.052188477951638</v>
      </c>
      <c r="DM57" s="2">
        <f t="shared" si="61"/>
        <v>53.790833570412524</v>
      </c>
      <c r="DN57" s="2">
        <f t="shared" si="61"/>
        <v>53.861079658605966</v>
      </c>
      <c r="DO57" s="2">
        <f t="shared" si="61"/>
        <v>55.859449859943979</v>
      </c>
      <c r="DP57" s="2">
        <f t="shared" si="61"/>
        <v>56.623183377896602</v>
      </c>
      <c r="DQ57" s="2">
        <f t="shared" si="61"/>
        <v>56.924472140762468</v>
      </c>
      <c r="DR57" s="2">
        <f t="shared" si="61"/>
        <v>56.436043850267396</v>
      </c>
      <c r="DS57" s="2">
        <f t="shared" si="61"/>
        <v>57.196178030303031</v>
      </c>
      <c r="DT57" s="2">
        <f t="shared" si="61"/>
        <v>58.864386697860958</v>
      </c>
      <c r="DU57" s="2">
        <f t="shared" si="61"/>
        <v>56.06991871657754</v>
      </c>
      <c r="DV57" s="2">
        <f t="shared" si="61"/>
        <v>54.893269518716579</v>
      </c>
      <c r="DW57" s="2">
        <f t="shared" si="61"/>
        <v>57.30046946778711</v>
      </c>
      <c r="DX57" s="2">
        <f t="shared" si="61"/>
        <v>59.02440540540541</v>
      </c>
      <c r="DY57" s="2">
        <f t="shared" si="61"/>
        <v>55.321291286614759</v>
      </c>
      <c r="EA57" s="2">
        <f t="shared" si="62"/>
        <v>47.363306539509537</v>
      </c>
      <c r="EB57" s="2">
        <f t="shared" si="62"/>
        <v>51.09884635416666</v>
      </c>
      <c r="EC57" s="2">
        <f t="shared" si="62"/>
        <v>49.851598556055038</v>
      </c>
      <c r="ED57" s="2">
        <f t="shared" si="62"/>
        <v>56.279838357389188</v>
      </c>
      <c r="EE57" s="2">
        <f t="shared" si="62"/>
        <v>56.822690486628666</v>
      </c>
      <c r="EF57" s="2">
        <f t="shared" si="62"/>
        <v>53.993185313999561</v>
      </c>
      <c r="EG57" s="2">
        <f t="shared" si="62"/>
        <v>54.894871876675253</v>
      </c>
      <c r="EH57" s="2">
        <f t="shared" si="62"/>
        <v>56.713232669591612</v>
      </c>
      <c r="EI57" s="2">
        <f t="shared" si="62"/>
        <v>60.372750042494211</v>
      </c>
      <c r="EJ57" s="2">
        <f t="shared" si="62"/>
        <v>57.156913785897665</v>
      </c>
      <c r="EK57" s="2">
        <f t="shared" si="62"/>
        <v>56.464067296658797</v>
      </c>
      <c r="EL57" s="2">
        <f t="shared" si="62"/>
        <v>53.777196287546396</v>
      </c>
      <c r="EM57" s="2">
        <f t="shared" si="62"/>
        <v>56.226568818730044</v>
      </c>
      <c r="EN57" s="2">
        <f t="shared" si="62"/>
        <v>57.921752405498289</v>
      </c>
      <c r="EO57" s="2">
        <f t="shared" si="62"/>
        <v>52.514519720873793</v>
      </c>
      <c r="EQ57" s="2">
        <f t="shared" si="63"/>
        <v>46.240244842984474</v>
      </c>
      <c r="ER57" s="2">
        <f t="shared" si="63"/>
        <v>48.083085687323049</v>
      </c>
      <c r="ES57" s="2">
        <f t="shared" si="63"/>
        <v>48.503894575387847</v>
      </c>
      <c r="ET57" s="2">
        <f t="shared" si="63"/>
        <v>49.786337798986949</v>
      </c>
      <c r="EU57" s="2">
        <f t="shared" si="63"/>
        <v>50.645729362342976</v>
      </c>
      <c r="EV57" s="2">
        <f t="shared" si="63"/>
        <v>53.415054031322505</v>
      </c>
      <c r="EW57" s="2">
        <f t="shared" si="63"/>
        <v>53.62135104109614</v>
      </c>
      <c r="EX57" s="2">
        <f t="shared" si="63"/>
        <v>54.961321096772437</v>
      </c>
      <c r="EY57" s="2">
        <f t="shared" si="63"/>
        <v>53.507641986837015</v>
      </c>
      <c r="EZ57" s="2">
        <f t="shared" si="63"/>
        <v>54.745252987201113</v>
      </c>
      <c r="FA57" s="2">
        <f t="shared" si="63"/>
        <v>53.629593335448831</v>
      </c>
      <c r="FB57" s="2">
        <f t="shared" si="63"/>
        <v>52.469131511026276</v>
      </c>
      <c r="FC57" s="2">
        <f t="shared" si="63"/>
        <v>55.530182038235097</v>
      </c>
      <c r="FD57" s="2">
        <f t="shared" si="63"/>
        <v>57.185222046707977</v>
      </c>
      <c r="FE57" s="2">
        <f t="shared" si="63"/>
        <v>57.434895250962086</v>
      </c>
      <c r="FG57" s="2">
        <f t="shared" si="64"/>
        <v>2.4916749091934555E-4</v>
      </c>
      <c r="FH57" s="2">
        <f t="shared" si="64"/>
        <v>2.9872141984917935E-4</v>
      </c>
      <c r="FI57" s="2">
        <f t="shared" si="64"/>
        <v>2.8341372391983992E-4</v>
      </c>
      <c r="FJ57" s="2">
        <f t="shared" si="64"/>
        <v>2.7293594274761839E-4</v>
      </c>
      <c r="FK57" s="2">
        <f t="shared" si="64"/>
        <v>2.9377807044708249E-4</v>
      </c>
      <c r="FL57" s="2">
        <f t="shared" si="64"/>
        <v>3.1750897733816649E-4</v>
      </c>
      <c r="FM57" s="2">
        <f t="shared" si="64"/>
        <v>3.8523079605150843E-4</v>
      </c>
      <c r="FN57" s="2">
        <f t="shared" si="64"/>
        <v>3.4303841805338742E-4</v>
      </c>
      <c r="FO57" s="2">
        <f t="shared" si="64"/>
        <v>3.4116430592713457E-4</v>
      </c>
      <c r="FP57" s="2">
        <f t="shared" si="64"/>
        <v>3.319037041230487E-4</v>
      </c>
      <c r="FQ57" s="2">
        <f t="shared" si="64"/>
        <v>3.3859867927681114E-4</v>
      </c>
      <c r="FR57" s="2">
        <f t="shared" si="64"/>
        <v>3.8592703570685966E-4</v>
      </c>
      <c r="FS57" s="2">
        <f t="shared" si="64"/>
        <v>6.4799653331525391E-4</v>
      </c>
      <c r="FT57" s="2">
        <f t="shared" si="64"/>
        <v>1.2310944717215141E-3</v>
      </c>
      <c r="FU57" s="2">
        <f t="shared" si="64"/>
        <v>5.2786962991485499E-3</v>
      </c>
      <c r="FW57" s="2">
        <f t="shared" si="54"/>
        <v>2.5909104610398301E-12</v>
      </c>
      <c r="FX57" s="2">
        <f t="shared" si="54"/>
        <v>1.3865071557417373E-11</v>
      </c>
      <c r="FY57" s="2">
        <f t="shared" si="54"/>
        <v>1.0412672194193319E-11</v>
      </c>
      <c r="FZ57" s="2">
        <f t="shared" si="54"/>
        <v>6.151032955095101E-12</v>
      </c>
      <c r="GA57" s="2">
        <f t="shared" si="54"/>
        <v>6.0868746643013661E-12</v>
      </c>
      <c r="GB57" s="2">
        <f t="shared" si="54"/>
        <v>7.5538891533350809E-12</v>
      </c>
      <c r="GC57" s="2">
        <f t="shared" si="54"/>
        <v>1.0531303085831211E-11</v>
      </c>
      <c r="GD57" s="2">
        <f t="shared" si="54"/>
        <v>1.1899484115742848E-11</v>
      </c>
      <c r="GE57" s="2">
        <f t="shared" si="54"/>
        <v>1.0306943538040536E-11</v>
      </c>
      <c r="GF57" s="2">
        <f t="shared" si="54"/>
        <v>9.1149933628986102E-12</v>
      </c>
      <c r="GG57" s="2">
        <f t="shared" si="54"/>
        <v>8.3587647419872421E-12</v>
      </c>
      <c r="GH57" s="2">
        <f t="shared" si="54"/>
        <v>7.5860844657568646E-12</v>
      </c>
      <c r="GI57" s="2">
        <f t="shared" si="54"/>
        <v>4.8577925904091232E-11</v>
      </c>
      <c r="GJ57" s="2">
        <f t="shared" si="54"/>
        <v>2.9099245041141498E-10</v>
      </c>
      <c r="GK57" s="2">
        <f t="shared" si="54"/>
        <v>3.4858970257415116E-9</v>
      </c>
      <c r="GM57" s="107">
        <f t="shared" si="55"/>
        <v>4.8202936406327394E-5</v>
      </c>
      <c r="GN57" s="107">
        <f t="shared" si="55"/>
        <v>3.2073304573797914E-6</v>
      </c>
      <c r="GO57" s="107">
        <f t="shared" si="55"/>
        <v>2.0543817100552436E-6</v>
      </c>
      <c r="GP57" s="107">
        <f t="shared" si="55"/>
        <v>2.0078137950906904E-6</v>
      </c>
      <c r="GQ57" s="107">
        <f t="shared" si="55"/>
        <v>1.2003957876187021E-6</v>
      </c>
      <c r="GR57" s="107">
        <f t="shared" si="55"/>
        <v>3.11028789435015E-7</v>
      </c>
      <c r="GS57" s="107">
        <f t="shared" si="55"/>
        <v>2.1987053181747938E-7</v>
      </c>
      <c r="GT57" s="107">
        <f t="shared" si="55"/>
        <v>3.9853735631714752E-7</v>
      </c>
      <c r="GU57" s="107">
        <f t="shared" si="55"/>
        <v>1.6278389310392601E-7</v>
      </c>
      <c r="GV57" s="107">
        <f t="shared" si="55"/>
        <v>3.3728756856737114E-7</v>
      </c>
      <c r="GW57" s="107">
        <f t="shared" si="55"/>
        <v>4.531954248913976E-7</v>
      </c>
      <c r="GX57" s="107">
        <f t="shared" si="55"/>
        <v>1.0420638099446614E-6</v>
      </c>
      <c r="GY57" s="107">
        <f t="shared" si="55"/>
        <v>1.2075883179798788E-6</v>
      </c>
      <c r="GZ57" s="107">
        <f t="shared" si="55"/>
        <v>3.4110224367671727E-6</v>
      </c>
      <c r="HA57" s="107">
        <f t="shared" si="55"/>
        <v>1.162071103760348E-6</v>
      </c>
      <c r="HC57" s="107">
        <f t="shared" si="59"/>
        <v>5.9327600775739878E-14</v>
      </c>
      <c r="HD57" s="107">
        <f t="shared" si="59"/>
        <v>8.770685038302952E-18</v>
      </c>
      <c r="HE57" s="107">
        <f t="shared" si="59"/>
        <v>1.8963663109923194E-18</v>
      </c>
      <c r="HF57" s="107">
        <f t="shared" si="59"/>
        <v>1.1110107956720896E-18</v>
      </c>
      <c r="HG57" s="107">
        <f t="shared" si="59"/>
        <v>1.6317858782850907E-19</v>
      </c>
      <c r="HH57" s="107">
        <f t="shared" si="59"/>
        <v>1.2608003858383657E-21</v>
      </c>
      <c r="HI57" s="107">
        <f t="shared" si="59"/>
        <v>3.0724959494404554E-22</v>
      </c>
      <c r="HJ57" s="107">
        <f t="shared" si="59"/>
        <v>6.0116767422169328E-21</v>
      </c>
      <c r="HK57" s="107">
        <f t="shared" si="59"/>
        <v>2.7233270162251124E-22</v>
      </c>
      <c r="HL57" s="107">
        <f t="shared" si="59"/>
        <v>2.3974630262558593E-21</v>
      </c>
      <c r="HM57" s="107">
        <f t="shared" si="59"/>
        <v>4.8491572971322467E-21</v>
      </c>
      <c r="HN57" s="107">
        <f t="shared" si="59"/>
        <v>2.3566708916156543E-20</v>
      </c>
      <c r="HO57" s="107">
        <f t="shared" si="59"/>
        <v>4.2321106198059565E-20</v>
      </c>
      <c r="HP57" s="107">
        <f t="shared" si="59"/>
        <v>9.3900218610105164E-19</v>
      </c>
      <c r="HQ57" s="107">
        <f t="shared" si="59"/>
        <v>2.24332155345881E-21</v>
      </c>
      <c r="HS57" s="107">
        <f t="shared" si="56"/>
        <v>3.6595955302256398E-40</v>
      </c>
      <c r="HT57" s="107">
        <f t="shared" si="56"/>
        <v>5.8638895811160312E-50</v>
      </c>
      <c r="HU57" s="107">
        <f t="shared" si="56"/>
        <v>3.721046321172648E-52</v>
      </c>
      <c r="HV57" s="107">
        <f t="shared" si="56"/>
        <v>1.700261021306188E-53</v>
      </c>
      <c r="HW57" s="107">
        <f t="shared" si="56"/>
        <v>1.892438210041359E-56</v>
      </c>
      <c r="HX57" s="107">
        <f t="shared" si="56"/>
        <v>7.5913931311665522E-63</v>
      </c>
      <c r="HY57" s="107">
        <f t="shared" si="56"/>
        <v>2.4784923970515292E-65</v>
      </c>
      <c r="HZ57" s="107">
        <f t="shared" si="56"/>
        <v>1.47485871676013E-60</v>
      </c>
      <c r="IA57" s="107">
        <f t="shared" si="56"/>
        <v>6.4967461937983777E-65</v>
      </c>
      <c r="IB57" s="107">
        <f t="shared" si="56"/>
        <v>5.0948292979079356E-62</v>
      </c>
      <c r="IC57" s="107">
        <f t="shared" si="56"/>
        <v>2.5082105875534396E-61</v>
      </c>
      <c r="ID57" s="107">
        <f t="shared" si="56"/>
        <v>6.4099594118167281E-60</v>
      </c>
      <c r="IE57" s="107">
        <f t="shared" si="56"/>
        <v>9.219862322062309E-59</v>
      </c>
      <c r="IF57" s="107">
        <f t="shared" si="56"/>
        <v>8.3085783453761586E-55</v>
      </c>
      <c r="IG57" s="107">
        <f t="shared" si="56"/>
        <v>1.4452955182614115E-36</v>
      </c>
      <c r="II57" s="107">
        <f t="shared" si="57"/>
        <v>4.6849094042819523E-113</v>
      </c>
      <c r="IJ57" s="107">
        <f t="shared" si="57"/>
        <v>7.4258313186466037E-136</v>
      </c>
      <c r="IK57" s="107">
        <f t="shared" si="57"/>
        <v>1.6443705107119722E-142</v>
      </c>
      <c r="IL57" s="107">
        <f t="shared" si="57"/>
        <v>2.3122181059687744E-147</v>
      </c>
      <c r="IM57" s="107">
        <f t="shared" si="57"/>
        <v>1.3070086758276033E-156</v>
      </c>
      <c r="IN57" s="107">
        <f t="shared" si="57"/>
        <v>4.3127531798102485E-174</v>
      </c>
      <c r="IO57" s="107">
        <f t="shared" si="57"/>
        <v>1.6571872966386706E-182</v>
      </c>
      <c r="IP57" s="107">
        <f t="shared" si="57"/>
        <v>3.5052452757413237E-168</v>
      </c>
      <c r="IQ57" s="107">
        <f t="shared" si="57"/>
        <v>3.7924330652097504E-181</v>
      </c>
      <c r="IR57" s="107">
        <f t="shared" si="57"/>
        <v>1.9570267184989052E-172</v>
      </c>
      <c r="IS57" s="107">
        <f t="shared" si="57"/>
        <v>1.1130512488719467E-170</v>
      </c>
      <c r="IT57" s="107">
        <f t="shared" si="57"/>
        <v>1.3389200573421379E-166</v>
      </c>
      <c r="IU57" s="107">
        <f t="shared" si="57"/>
        <v>2.272245781647827E-162</v>
      </c>
      <c r="IV57" s="107">
        <f t="shared" si="57"/>
        <v>1.0088639992144659E-152</v>
      </c>
      <c r="IW57" s="107">
        <f t="shared" si="57"/>
        <v>7.392479270715199E-177</v>
      </c>
      <c r="IY57" s="107">
        <f t="shared" si="58"/>
        <v>4.8202936465654998E-5</v>
      </c>
      <c r="IZ57" s="107">
        <f t="shared" si="58"/>
        <v>3.207330457388562E-6</v>
      </c>
      <c r="JA57" s="107">
        <f t="shared" si="58"/>
        <v>2.0543817100571401E-6</v>
      </c>
      <c r="JB57" s="107">
        <f t="shared" si="58"/>
        <v>2.0078137950918013E-6</v>
      </c>
      <c r="JC57" s="107">
        <f t="shared" si="58"/>
        <v>1.2003957876188654E-6</v>
      </c>
      <c r="JD57" s="107">
        <f t="shared" si="58"/>
        <v>3.1102878943501627E-7</v>
      </c>
      <c r="JE57" s="107">
        <f t="shared" si="58"/>
        <v>2.1987053181747969E-7</v>
      </c>
      <c r="JF57" s="107">
        <f t="shared" si="58"/>
        <v>3.9853735631715355E-7</v>
      </c>
      <c r="JG57" s="107">
        <f t="shared" si="58"/>
        <v>1.6278389310392628E-7</v>
      </c>
      <c r="JH57" s="107">
        <f t="shared" si="58"/>
        <v>3.3728756856737352E-7</v>
      </c>
      <c r="JI57" s="107">
        <f t="shared" si="58"/>
        <v>4.5319542489140247E-7</v>
      </c>
      <c r="JJ57" s="107">
        <f t="shared" si="58"/>
        <v>1.0420638099446849E-6</v>
      </c>
      <c r="JK57" s="107">
        <f t="shared" si="58"/>
        <v>1.2075883179799212E-6</v>
      </c>
      <c r="JL57" s="107">
        <f t="shared" si="58"/>
        <v>3.4110224367681116E-6</v>
      </c>
      <c r="JM57" s="107">
        <f t="shared" si="58"/>
        <v>1.1620711037603503E-6</v>
      </c>
    </row>
    <row r="58" spans="2:273" x14ac:dyDescent="0.25">
      <c r="B58" s="2">
        <v>30</v>
      </c>
      <c r="C58" s="37">
        <v>49.951000000000001</v>
      </c>
      <c r="D58" s="37">
        <v>50.720999999999997</v>
      </c>
      <c r="E58" s="37">
        <v>53.097999999999999</v>
      </c>
      <c r="F58" s="37">
        <v>53.164000000000001</v>
      </c>
      <c r="G58" s="37">
        <v>53.720999999999997</v>
      </c>
      <c r="H58" s="37">
        <v>55.82</v>
      </c>
      <c r="I58" s="37">
        <v>53.984000000000002</v>
      </c>
      <c r="J58" s="37">
        <v>54.508000000000003</v>
      </c>
      <c r="K58" s="37">
        <v>55.917999999999999</v>
      </c>
      <c r="L58" s="37">
        <v>58.048999999999999</v>
      </c>
      <c r="M58" s="37">
        <v>54.066000000000003</v>
      </c>
      <c r="N58" s="37">
        <v>53.720999999999997</v>
      </c>
      <c r="O58" s="37">
        <v>55.951000000000001</v>
      </c>
      <c r="P58" s="37">
        <v>58.802999999999997</v>
      </c>
      <c r="Q58" s="37">
        <v>53.917999999999999</v>
      </c>
      <c r="S58" s="4">
        <f t="shared" si="8"/>
        <v>50.122262004517495</v>
      </c>
      <c r="T58" s="4">
        <f t="shared" si="9"/>
        <v>51.153969971829888</v>
      </c>
      <c r="U58" s="4">
        <f t="shared" si="10"/>
        <v>53.937582294618544</v>
      </c>
      <c r="V58" s="4">
        <f t="shared" si="11"/>
        <v>54.019082486734483</v>
      </c>
      <c r="W58" s="4">
        <f t="shared" si="12"/>
        <v>56.000354221215659</v>
      </c>
      <c r="X58" s="4">
        <f t="shared" si="13"/>
        <v>56.741899382881073</v>
      </c>
      <c r="Y58" s="4">
        <f t="shared" si="14"/>
        <v>57.02911401619987</v>
      </c>
      <c r="Z58" s="4">
        <f t="shared" si="15"/>
        <v>56.585344565635367</v>
      </c>
      <c r="AA58" s="4">
        <f t="shared" si="16"/>
        <v>57.290800758283481</v>
      </c>
      <c r="AB58" s="4">
        <f t="shared" si="17"/>
        <v>58.918035596539404</v>
      </c>
      <c r="AC58" s="4">
        <f t="shared" si="18"/>
        <v>56.126829803613255</v>
      </c>
      <c r="AD58" s="4">
        <f t="shared" si="19"/>
        <v>55.020841059465866</v>
      </c>
      <c r="AE58" s="4">
        <f t="shared" si="20"/>
        <v>57.431793371841898</v>
      </c>
      <c r="AF58" s="4">
        <f t="shared" si="21"/>
        <v>59.152424462446092</v>
      </c>
      <c r="AG58" s="4">
        <f t="shared" si="21"/>
        <v>55.502448461776694</v>
      </c>
      <c r="AI58" s="4">
        <f t="shared" si="22"/>
        <v>-0.1712620045174944</v>
      </c>
      <c r="AJ58" s="4">
        <f t="shared" si="23"/>
        <v>-0.43296997182989116</v>
      </c>
      <c r="AK58" s="4">
        <f t="shared" si="24"/>
        <v>-0.83958229461854472</v>
      </c>
      <c r="AL58" s="4">
        <f t="shared" si="25"/>
        <v>-0.85508248673448151</v>
      </c>
      <c r="AM58" s="4">
        <f t="shared" si="26"/>
        <v>-2.2793542212156623</v>
      </c>
      <c r="AN58" s="4">
        <f t="shared" si="27"/>
        <v>-0.92189938288107243</v>
      </c>
      <c r="AO58" s="4">
        <f t="shared" si="28"/>
        <v>-3.045114016199868</v>
      </c>
      <c r="AP58" s="4">
        <f t="shared" si="29"/>
        <v>-2.0773445656353644</v>
      </c>
      <c r="AQ58" s="4">
        <f t="shared" si="30"/>
        <v>-1.372800758283482</v>
      </c>
      <c r="AR58" s="4">
        <f t="shared" si="31"/>
        <v>-0.86903559653940476</v>
      </c>
      <c r="AS58" s="4">
        <f t="shared" si="32"/>
        <v>-2.0608298036132524</v>
      </c>
      <c r="AT58" s="4">
        <f t="shared" si="33"/>
        <v>-1.2998410594658694</v>
      </c>
      <c r="AU58" s="4">
        <f t="shared" si="34"/>
        <v>-1.480793371841898</v>
      </c>
      <c r="AV58" s="4">
        <f t="shared" si="60"/>
        <v>-0.34942446244609471</v>
      </c>
      <c r="AW58" s="4">
        <f t="shared" si="60"/>
        <v>-1.5844484617766952</v>
      </c>
      <c r="AY58" s="2">
        <f t="shared" si="50"/>
        <v>50.029671428814204</v>
      </c>
      <c r="AZ58" s="2">
        <f t="shared" si="50"/>
        <v>51.146158862344109</v>
      </c>
      <c r="BA58" s="2">
        <f t="shared" si="50"/>
        <v>53.932361578183077</v>
      </c>
      <c r="BB58" s="2">
        <f t="shared" si="50"/>
        <v>54.014000248959789</v>
      </c>
      <c r="BC58" s="2">
        <f t="shared" si="50"/>
        <v>55.997179903700712</v>
      </c>
      <c r="BD58" s="2">
        <f t="shared" si="50"/>
        <v>56.740958827837943</v>
      </c>
      <c r="BE58" s="2">
        <f t="shared" si="50"/>
        <v>57.028402737259846</v>
      </c>
      <c r="BF58" s="2">
        <f t="shared" si="50"/>
        <v>56.584169114627187</v>
      </c>
      <c r="BG58" s="2">
        <f t="shared" si="50"/>
        <v>57.290292455871295</v>
      </c>
      <c r="BH58" s="2">
        <f t="shared" si="50"/>
        <v>58.91703260093518</v>
      </c>
      <c r="BI58" s="2">
        <f t="shared" si="50"/>
        <v>56.125494909414883</v>
      </c>
      <c r="BJ58" s="2">
        <f t="shared" si="50"/>
        <v>55.01799937352348</v>
      </c>
      <c r="BK58" s="2">
        <f t="shared" si="50"/>
        <v>57.428680796688901</v>
      </c>
      <c r="BL58" s="2">
        <f t="shared" si="50"/>
        <v>59.144740029508093</v>
      </c>
      <c r="BM58" s="2">
        <f t="shared" si="50"/>
        <v>55.499498374378504</v>
      </c>
      <c r="BO58" s="2">
        <f t="shared" si="51"/>
        <v>49.951000000000001</v>
      </c>
      <c r="BP58" s="2">
        <f t="shared" si="51"/>
        <v>50.720999999999997</v>
      </c>
      <c r="BQ58" s="2">
        <f t="shared" si="51"/>
        <v>53.097999999999999</v>
      </c>
      <c r="BR58" s="2">
        <f t="shared" si="51"/>
        <v>53.164000000000001</v>
      </c>
      <c r="BS58" s="2">
        <f t="shared" si="51"/>
        <v>53.720999999999997</v>
      </c>
      <c r="BT58" s="2">
        <f t="shared" si="51"/>
        <v>55.82</v>
      </c>
      <c r="BU58" s="2">
        <f t="shared" si="51"/>
        <v>53.984000000000002</v>
      </c>
      <c r="BV58" s="2">
        <f t="shared" si="51"/>
        <v>54.508000000000003</v>
      </c>
      <c r="BW58" s="2">
        <f t="shared" si="51"/>
        <v>55.917999999999999</v>
      </c>
      <c r="BX58" s="2">
        <f t="shared" si="51"/>
        <v>58.048999999999999</v>
      </c>
      <c r="BY58" s="2">
        <f t="shared" si="51"/>
        <v>54.066000000000003</v>
      </c>
      <c r="BZ58" s="2">
        <f t="shared" si="51"/>
        <v>53.720999999999997</v>
      </c>
      <c r="CA58" s="2">
        <f t="shared" si="51"/>
        <v>55.951000000000001</v>
      </c>
      <c r="CB58" s="2">
        <f t="shared" si="51"/>
        <v>58.802999999999997</v>
      </c>
      <c r="CC58" s="2">
        <f t="shared" si="51"/>
        <v>53.917999999999999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50.030547324652602</v>
      </c>
      <c r="DL58" s="2">
        <f t="shared" si="61"/>
        <v>51.146234708392605</v>
      </c>
      <c r="DM58" s="2">
        <f t="shared" si="61"/>
        <v>53.933864390706503</v>
      </c>
      <c r="DN58" s="2">
        <f t="shared" si="61"/>
        <v>54.013295637742999</v>
      </c>
      <c r="DO58" s="2">
        <f t="shared" si="61"/>
        <v>55.996951260504204</v>
      </c>
      <c r="DP58" s="2">
        <f t="shared" si="61"/>
        <v>56.742113190730826</v>
      </c>
      <c r="DQ58" s="2">
        <f t="shared" si="61"/>
        <v>57.029510997067447</v>
      </c>
      <c r="DR58" s="2">
        <f t="shared" si="61"/>
        <v>56.584190832696727</v>
      </c>
      <c r="DS58" s="2">
        <f t="shared" si="61"/>
        <v>57.289070075757579</v>
      </c>
      <c r="DT58" s="2">
        <f t="shared" si="61"/>
        <v>58.917848930481277</v>
      </c>
      <c r="DU58" s="2">
        <f t="shared" si="61"/>
        <v>56.125433307868605</v>
      </c>
      <c r="DV58" s="2">
        <f t="shared" si="61"/>
        <v>55.018682352941177</v>
      </c>
      <c r="DW58" s="2">
        <f t="shared" si="61"/>
        <v>57.429774789915967</v>
      </c>
      <c r="DX58" s="2">
        <f t="shared" si="61"/>
        <v>59.146837837837843</v>
      </c>
      <c r="DY58" s="2">
        <f t="shared" si="61"/>
        <v>55.519081942899518</v>
      </c>
      <c r="EA58" s="2">
        <f t="shared" si="62"/>
        <v>47.238073569482289</v>
      </c>
      <c r="EB58" s="2">
        <f t="shared" si="62"/>
        <v>50.944537499999996</v>
      </c>
      <c r="EC58" s="2">
        <f t="shared" si="62"/>
        <v>49.721598351723202</v>
      </c>
      <c r="ED58" s="2">
        <f t="shared" si="62"/>
        <v>56.064077851577466</v>
      </c>
      <c r="EE58" s="2">
        <f t="shared" si="62"/>
        <v>56.615212516440153</v>
      </c>
      <c r="EF58" s="2">
        <f t="shared" si="62"/>
        <v>53.853947869405481</v>
      </c>
      <c r="EG58" s="2">
        <f t="shared" si="62"/>
        <v>54.744102195316486</v>
      </c>
      <c r="EH58" s="2">
        <f t="shared" si="62"/>
        <v>56.533896793790063</v>
      </c>
      <c r="EI58" s="2">
        <f t="shared" si="62"/>
        <v>60.135372759247389</v>
      </c>
      <c r="EJ58" s="2">
        <f t="shared" si="62"/>
        <v>56.964001164248607</v>
      </c>
      <c r="EK58" s="2">
        <f t="shared" si="62"/>
        <v>56.269958859264264</v>
      </c>
      <c r="EL58" s="2">
        <f t="shared" si="62"/>
        <v>53.612810293621322</v>
      </c>
      <c r="EM58" s="2">
        <f t="shared" si="62"/>
        <v>56.06016022230105</v>
      </c>
      <c r="EN58" s="2">
        <f t="shared" si="62"/>
        <v>57.739967353951897</v>
      </c>
      <c r="EO58" s="2">
        <f t="shared" si="62"/>
        <v>52.408178484743416</v>
      </c>
      <c r="EQ58" s="2">
        <f t="shared" si="63"/>
        <v>46.128909231431706</v>
      </c>
      <c r="ER58" s="2">
        <f t="shared" si="63"/>
        <v>47.972328384187897</v>
      </c>
      <c r="ES58" s="2">
        <f t="shared" si="63"/>
        <v>48.39117924413145</v>
      </c>
      <c r="ET58" s="2">
        <f t="shared" si="63"/>
        <v>49.658758104488705</v>
      </c>
      <c r="EU58" s="2">
        <f t="shared" si="63"/>
        <v>50.522289699996051</v>
      </c>
      <c r="EV58" s="2">
        <f t="shared" si="63"/>
        <v>53.283413573085845</v>
      </c>
      <c r="EW58" s="2">
        <f t="shared" si="63"/>
        <v>53.488349134589775</v>
      </c>
      <c r="EX58" s="2">
        <f t="shared" si="63"/>
        <v>54.805247978609678</v>
      </c>
      <c r="EY58" s="2">
        <f t="shared" si="63"/>
        <v>53.365990569228316</v>
      </c>
      <c r="EZ58" s="2">
        <f t="shared" si="63"/>
        <v>54.585322380527863</v>
      </c>
      <c r="FA58" s="2">
        <f t="shared" si="63"/>
        <v>53.474485999102228</v>
      </c>
      <c r="FB58" s="2">
        <f t="shared" si="63"/>
        <v>52.322345632105254</v>
      </c>
      <c r="FC58" s="2">
        <f t="shared" si="63"/>
        <v>55.372044901516077</v>
      </c>
      <c r="FD58" s="2">
        <f t="shared" si="63"/>
        <v>57.013966323959963</v>
      </c>
      <c r="FE58" s="2">
        <f t="shared" si="63"/>
        <v>57.25690900133737</v>
      </c>
      <c r="FG58" s="2">
        <f t="shared" si="64"/>
        <v>3.1366304989027019E-4</v>
      </c>
      <c r="FH58" s="2">
        <f t="shared" si="64"/>
        <v>3.7603890117743496E-4</v>
      </c>
      <c r="FI58" s="2">
        <f t="shared" si="64"/>
        <v>3.5677055819461717E-4</v>
      </c>
      <c r="FJ58" s="2">
        <f t="shared" si="64"/>
        <v>3.4358171317965506E-4</v>
      </c>
      <c r="FK58" s="2">
        <f t="shared" si="64"/>
        <v>3.6981654762337815E-4</v>
      </c>
      <c r="FL58" s="2">
        <f t="shared" si="64"/>
        <v>3.9968726129731958E-4</v>
      </c>
      <c r="FM58" s="2">
        <f t="shared" si="64"/>
        <v>4.8492846885927414E-4</v>
      </c>
      <c r="FN58" s="2">
        <f t="shared" si="64"/>
        <v>4.3182142674110148E-4</v>
      </c>
      <c r="FO58" s="2">
        <f t="shared" si="64"/>
        <v>4.2946247728484172E-4</v>
      </c>
      <c r="FP58" s="2">
        <f t="shared" si="64"/>
        <v>4.1780610184163197E-4</v>
      </c>
      <c r="FQ58" s="2">
        <f t="shared" si="64"/>
        <v>4.2623311311622319E-4</v>
      </c>
      <c r="FR58" s="2">
        <f t="shared" si="64"/>
        <v>4.8580480766472351E-4</v>
      </c>
      <c r="FS58" s="2">
        <f t="shared" si="64"/>
        <v>7.9875989327562547E-4</v>
      </c>
      <c r="FT58" s="2">
        <f t="shared" si="64"/>
        <v>1.4911167003834058E-3</v>
      </c>
      <c r="FU58" s="2">
        <f t="shared" si="64"/>
        <v>6.2951451119735713E-3</v>
      </c>
      <c r="FW58" s="2">
        <f t="shared" si="54"/>
        <v>3.2617630190841918E-12</v>
      </c>
      <c r="FX58" s="2">
        <f t="shared" si="54"/>
        <v>1.745509091991458E-11</v>
      </c>
      <c r="FY58" s="2">
        <f t="shared" si="54"/>
        <v>1.3108777629917148E-11</v>
      </c>
      <c r="FZ58" s="2">
        <f t="shared" si="54"/>
        <v>7.7436916959402806E-12</v>
      </c>
      <c r="GA58" s="2">
        <f t="shared" si="54"/>
        <v>7.6629211932830241E-12</v>
      </c>
      <c r="GB58" s="2">
        <f t="shared" si="54"/>
        <v>9.5097830129912532E-12</v>
      </c>
      <c r="GC58" s="2">
        <f t="shared" si="54"/>
        <v>1.3258125074023124E-11</v>
      </c>
      <c r="GD58" s="2">
        <f t="shared" si="54"/>
        <v>1.4980562940503604E-11</v>
      </c>
      <c r="GE58" s="2">
        <f t="shared" si="54"/>
        <v>1.2975673137932317E-11</v>
      </c>
      <c r="GF58" s="2">
        <f t="shared" si="54"/>
        <v>1.1475096772861142E-11</v>
      </c>
      <c r="GG58" s="2">
        <f t="shared" si="54"/>
        <v>1.0523061344874071E-11</v>
      </c>
      <c r="GH58" s="2">
        <f t="shared" si="54"/>
        <v>9.5503145099395275E-12</v>
      </c>
      <c r="GI58" s="2">
        <f t="shared" si="54"/>
        <v>5.9889137559039715E-11</v>
      </c>
      <c r="GJ58" s="2">
        <f t="shared" si="54"/>
        <v>3.5254540210383635E-10</v>
      </c>
      <c r="GK58" s="2">
        <f t="shared" si="54"/>
        <v>4.161382441941103E-9</v>
      </c>
      <c r="GM58" s="107">
        <f t="shared" si="55"/>
        <v>7.7699739359897405E-5</v>
      </c>
      <c r="GN58" s="107">
        <f t="shared" si="55"/>
        <v>6.0411239394915317E-6</v>
      </c>
      <c r="GO58" s="107">
        <f t="shared" si="55"/>
        <v>3.946930871800215E-6</v>
      </c>
      <c r="GP58" s="107">
        <f t="shared" si="55"/>
        <v>3.8507697946860263E-6</v>
      </c>
      <c r="GQ58" s="107">
        <f t="shared" si="55"/>
        <v>2.3806591287084464E-6</v>
      </c>
      <c r="GR58" s="107">
        <f t="shared" si="55"/>
        <v>6.6825338850083229E-7</v>
      </c>
      <c r="GS58" s="107">
        <f t="shared" si="55"/>
        <v>4.9066215861959896E-7</v>
      </c>
      <c r="GT58" s="107">
        <f t="shared" si="55"/>
        <v>8.5086450226511852E-7</v>
      </c>
      <c r="GU58" s="107">
        <f t="shared" si="55"/>
        <v>3.6490755515830223E-7</v>
      </c>
      <c r="GV58" s="107">
        <f t="shared" si="55"/>
        <v>7.2447772324030302E-7</v>
      </c>
      <c r="GW58" s="107">
        <f t="shared" si="55"/>
        <v>9.5957956032797016E-7</v>
      </c>
      <c r="GX58" s="107">
        <f t="shared" si="55"/>
        <v>2.1324208035497857E-6</v>
      </c>
      <c r="GY58" s="107">
        <f t="shared" si="55"/>
        <v>2.4056554913551263E-6</v>
      </c>
      <c r="GZ58" s="107">
        <f t="shared" si="55"/>
        <v>6.4419402648219316E-6</v>
      </c>
      <c r="HA58" s="107">
        <f t="shared" si="55"/>
        <v>2.6321753607813891E-6</v>
      </c>
      <c r="HC58" s="107">
        <f t="shared" si="59"/>
        <v>1.6645877923046522E-13</v>
      </c>
      <c r="HD58" s="107">
        <f t="shared" si="59"/>
        <v>3.4744032946072929E-17</v>
      </c>
      <c r="HE58" s="107">
        <f t="shared" si="59"/>
        <v>7.8618864722907994E-18</v>
      </c>
      <c r="HF58" s="107">
        <f t="shared" si="59"/>
        <v>4.6265518267171542E-18</v>
      </c>
      <c r="HG58" s="107">
        <f t="shared" si="59"/>
        <v>7.3501817241472887E-19</v>
      </c>
      <c r="HH58" s="107">
        <f t="shared" si="59"/>
        <v>6.8380782856737394E-21</v>
      </c>
      <c r="HI58" s="107">
        <f t="shared" si="59"/>
        <v>1.8221645469338491E-21</v>
      </c>
      <c r="HJ58" s="107">
        <f t="shared" si="59"/>
        <v>3.1710417481523505E-20</v>
      </c>
      <c r="HK58" s="107">
        <f t="shared" si="59"/>
        <v>1.6055395490047278E-21</v>
      </c>
      <c r="HL58" s="107">
        <f t="shared" si="59"/>
        <v>1.2906066928672489E-20</v>
      </c>
      <c r="HM58" s="107">
        <f t="shared" si="59"/>
        <v>2.5407201657396937E-20</v>
      </c>
      <c r="HN58" s="107">
        <f t="shared" si="59"/>
        <v>1.1689690167566476E-19</v>
      </c>
      <c r="HO58" s="107">
        <f t="shared" si="59"/>
        <v>1.9730743183369609E-19</v>
      </c>
      <c r="HP58" s="107">
        <f t="shared" si="59"/>
        <v>3.9086904650264102E-18</v>
      </c>
      <c r="HQ58" s="107">
        <f t="shared" si="59"/>
        <v>1.3747224222639122E-20</v>
      </c>
      <c r="HS58" s="107">
        <f t="shared" si="56"/>
        <v>2.6589447933793963E-39</v>
      </c>
      <c r="HT58" s="107">
        <f t="shared" si="56"/>
        <v>7.8880362217027076E-49</v>
      </c>
      <c r="HU58" s="107">
        <f t="shared" si="56"/>
        <v>5.491603290453455E-51</v>
      </c>
      <c r="HV58" s="107">
        <f t="shared" si="56"/>
        <v>2.5745275951810259E-52</v>
      </c>
      <c r="HW58" s="107">
        <f t="shared" si="56"/>
        <v>3.3701700828519438E-55</v>
      </c>
      <c r="HX58" s="107">
        <f t="shared" si="56"/>
        <v>1.9320453662423693E-61</v>
      </c>
      <c r="HY58" s="107">
        <f t="shared" si="56"/>
        <v>7.6181536332333969E-64</v>
      </c>
      <c r="HZ58" s="107">
        <f t="shared" si="56"/>
        <v>3.5355331971438594E-59</v>
      </c>
      <c r="IA58" s="107">
        <f t="shared" si="56"/>
        <v>1.9437386103897378E-63</v>
      </c>
      <c r="IB58" s="107">
        <f t="shared" si="56"/>
        <v>1.2787597656876224E-60</v>
      </c>
      <c r="IC58" s="107">
        <f t="shared" si="56"/>
        <v>6.0137547678246318E-60</v>
      </c>
      <c r="ID58" s="107">
        <f t="shared" si="56"/>
        <v>1.4082278660567005E-58</v>
      </c>
      <c r="IE58" s="107">
        <f t="shared" si="56"/>
        <v>1.7790581136850985E-57</v>
      </c>
      <c r="IF58" s="107">
        <f t="shared" si="56"/>
        <v>1.2932833008144578E-53</v>
      </c>
      <c r="IG58" s="107">
        <f t="shared" si="56"/>
        <v>9.3497911306984537E-36</v>
      </c>
      <c r="II58" s="107">
        <f t="shared" si="57"/>
        <v>3.8025300539158751E-111</v>
      </c>
      <c r="IJ58" s="107">
        <f t="shared" si="57"/>
        <v>2.1130875361107443E-133</v>
      </c>
      <c r="IK58" s="107">
        <f t="shared" si="57"/>
        <v>5.7937028103294315E-140</v>
      </c>
      <c r="IL58" s="107">
        <f t="shared" si="57"/>
        <v>8.8170008487839557E-145</v>
      </c>
      <c r="IM58" s="107">
        <f t="shared" si="57"/>
        <v>7.2521071338075064E-154</v>
      </c>
      <c r="IN58" s="107">
        <f t="shared" si="57"/>
        <v>5.1821619003797708E-171</v>
      </c>
      <c r="IO58" s="107">
        <f t="shared" si="57"/>
        <v>3.103593255518651E-179</v>
      </c>
      <c r="IP58" s="107">
        <f t="shared" si="57"/>
        <v>3.7350242831677565E-165</v>
      </c>
      <c r="IQ58" s="107">
        <f t="shared" si="57"/>
        <v>6.668557627093669E-178</v>
      </c>
      <c r="IR58" s="107">
        <f t="shared" si="57"/>
        <v>2.3129584663036572E-169</v>
      </c>
      <c r="IS58" s="107">
        <f t="shared" si="57"/>
        <v>1.1945395284036496E-167</v>
      </c>
      <c r="IT58" s="107">
        <f t="shared" si="57"/>
        <v>1.1831776539679184E-163</v>
      </c>
      <c r="IU58" s="107">
        <f t="shared" si="57"/>
        <v>1.4806566314016127E-159</v>
      </c>
      <c r="IV58" s="107">
        <f t="shared" si="57"/>
        <v>4.2275909682887755E-150</v>
      </c>
      <c r="IW58" s="107">
        <f t="shared" si="57"/>
        <v>1.0812712967433892E-173</v>
      </c>
      <c r="IY58" s="107">
        <f t="shared" si="58"/>
        <v>7.7699739526356185E-5</v>
      </c>
      <c r="IZ58" s="107">
        <f t="shared" si="58"/>
        <v>6.0411239395262762E-6</v>
      </c>
      <c r="JA58" s="107">
        <f t="shared" si="58"/>
        <v>3.9469308718080772E-6</v>
      </c>
      <c r="JB58" s="107">
        <f t="shared" si="58"/>
        <v>3.8507697946906528E-6</v>
      </c>
      <c r="JC58" s="107">
        <f t="shared" si="58"/>
        <v>2.3806591287091816E-6</v>
      </c>
      <c r="JD58" s="107">
        <f t="shared" si="58"/>
        <v>6.6825338850083917E-7</v>
      </c>
      <c r="JE58" s="107">
        <f t="shared" si="58"/>
        <v>4.9066215861960076E-7</v>
      </c>
      <c r="JF58" s="107">
        <f t="shared" si="58"/>
        <v>8.5086450226515017E-7</v>
      </c>
      <c r="JG58" s="107">
        <f t="shared" si="58"/>
        <v>3.6490755515830382E-7</v>
      </c>
      <c r="JH58" s="107">
        <f t="shared" si="58"/>
        <v>7.2447772324031594E-7</v>
      </c>
      <c r="JI58" s="107">
        <f t="shared" si="58"/>
        <v>9.5957956032799557E-7</v>
      </c>
      <c r="JJ58" s="107">
        <f t="shared" si="58"/>
        <v>2.1324208035499026E-6</v>
      </c>
      <c r="JK58" s="107">
        <f t="shared" si="58"/>
        <v>2.4056554913553237E-6</v>
      </c>
      <c r="JL58" s="107">
        <f t="shared" si="58"/>
        <v>6.4419402648258407E-6</v>
      </c>
      <c r="JM58" s="107">
        <f t="shared" si="58"/>
        <v>2.6321753607814027E-6</v>
      </c>
    </row>
    <row r="59" spans="2:273" x14ac:dyDescent="0.25">
      <c r="B59" s="2">
        <v>31</v>
      </c>
      <c r="C59" s="37">
        <v>49.557000000000002</v>
      </c>
      <c r="D59" s="37">
        <v>51.540999999999997</v>
      </c>
      <c r="E59" s="37">
        <v>53.377000000000002</v>
      </c>
      <c r="F59" s="37">
        <v>52.148000000000003</v>
      </c>
      <c r="G59" s="37">
        <v>54.475000000000001</v>
      </c>
      <c r="H59" s="37">
        <v>55.41</v>
      </c>
      <c r="I59" s="37">
        <v>55.917999999999999</v>
      </c>
      <c r="J59" s="37">
        <v>55.164000000000001</v>
      </c>
      <c r="K59" s="37">
        <v>55.015999999999998</v>
      </c>
      <c r="L59" s="37">
        <v>59.279000000000003</v>
      </c>
      <c r="M59" s="37">
        <v>54.459000000000003</v>
      </c>
      <c r="N59" s="37">
        <v>54.655999999999999</v>
      </c>
      <c r="O59" s="37">
        <v>56.393000000000001</v>
      </c>
      <c r="P59" s="37">
        <v>57.851999999999997</v>
      </c>
      <c r="Q59" s="37">
        <v>55.131</v>
      </c>
      <c r="S59" s="4">
        <f t="shared" si="8"/>
        <v>50.171818954470659</v>
      </c>
      <c r="T59" s="4">
        <f t="shared" si="9"/>
        <v>51.254147135089475</v>
      </c>
      <c r="U59" s="4">
        <f t="shared" si="10"/>
        <v>54.084475889545516</v>
      </c>
      <c r="V59" s="4">
        <f t="shared" si="11"/>
        <v>54.175566097062351</v>
      </c>
      <c r="W59" s="4">
        <f t="shared" si="12"/>
        <v>56.140595042416116</v>
      </c>
      <c r="X59" s="4">
        <f t="shared" si="13"/>
        <v>56.861385202849846</v>
      </c>
      <c r="Y59" s="4">
        <f t="shared" si="14"/>
        <v>57.134507289835824</v>
      </c>
      <c r="Z59" s="4">
        <f t="shared" si="15"/>
        <v>56.734522676759617</v>
      </c>
      <c r="AA59" s="4">
        <f t="shared" si="16"/>
        <v>57.384405926782769</v>
      </c>
      <c r="AB59" s="4">
        <f t="shared" si="17"/>
        <v>58.97220594307371</v>
      </c>
      <c r="AC59" s="4">
        <f t="shared" si="18"/>
        <v>56.18358446438517</v>
      </c>
      <c r="AD59" s="4">
        <f t="shared" si="19"/>
        <v>55.148600449340982</v>
      </c>
      <c r="AE59" s="4">
        <f t="shared" si="20"/>
        <v>57.563362411947786</v>
      </c>
      <c r="AF59" s="4">
        <f t="shared" si="21"/>
        <v>59.280061211307391</v>
      </c>
      <c r="AG59" s="4">
        <f t="shared" si="21"/>
        <v>55.697539795099949</v>
      </c>
      <c r="AI59" s="4">
        <f t="shared" si="22"/>
        <v>-0.61481895447065682</v>
      </c>
      <c r="AJ59" s="4">
        <f t="shared" si="23"/>
        <v>0.28685286491052153</v>
      </c>
      <c r="AK59" s="4">
        <f t="shared" si="24"/>
        <v>-0.70747588954551333</v>
      </c>
      <c r="AL59" s="4">
        <f t="shared" si="25"/>
        <v>-2.0275660970623477</v>
      </c>
      <c r="AM59" s="4">
        <f t="shared" si="26"/>
        <v>-1.6655950424161148</v>
      </c>
      <c r="AN59" s="4">
        <f t="shared" si="27"/>
        <v>-1.4513852028498491</v>
      </c>
      <c r="AO59" s="4">
        <f t="shared" si="28"/>
        <v>-1.2165072898358247</v>
      </c>
      <c r="AP59" s="4">
        <f t="shared" si="29"/>
        <v>-1.5705226767596159</v>
      </c>
      <c r="AQ59" s="4">
        <f t="shared" si="30"/>
        <v>-2.3684059267827706</v>
      </c>
      <c r="AR59" s="4">
        <f t="shared" si="31"/>
        <v>0.30679405692629302</v>
      </c>
      <c r="AS59" s="4">
        <f t="shared" si="32"/>
        <v>-1.7245844643851669</v>
      </c>
      <c r="AT59" s="4">
        <f t="shared" si="33"/>
        <v>-0.49260044934098346</v>
      </c>
      <c r="AU59" s="4">
        <f t="shared" si="34"/>
        <v>-1.1703624119477851</v>
      </c>
      <c r="AV59" s="4">
        <f t="shared" si="60"/>
        <v>-1.4280612113073943</v>
      </c>
      <c r="AW59" s="4">
        <f t="shared" si="60"/>
        <v>-0.56653979509994912</v>
      </c>
      <c r="AY59" s="2">
        <f t="shared" si="50"/>
        <v>50.02815274529722</v>
      </c>
      <c r="AZ59" s="2">
        <f t="shared" si="50"/>
        <v>51.240067902538108</v>
      </c>
      <c r="BA59" s="2">
        <f t="shared" si="50"/>
        <v>54.074880836999498</v>
      </c>
      <c r="BB59" s="2">
        <f t="shared" si="50"/>
        <v>54.166239439169956</v>
      </c>
      <c r="BC59" s="2">
        <f t="shared" si="50"/>
        <v>56.134579881067921</v>
      </c>
      <c r="BD59" s="2">
        <f t="shared" si="50"/>
        <v>56.859460006923797</v>
      </c>
      <c r="BE59" s="2">
        <f t="shared" si="50"/>
        <v>57.132998663465834</v>
      </c>
      <c r="BF59" s="2">
        <f t="shared" si="50"/>
        <v>56.732132466833711</v>
      </c>
      <c r="BG59" s="2">
        <f t="shared" si="50"/>
        <v>57.383322291532288</v>
      </c>
      <c r="BH59" s="2">
        <f t="shared" si="50"/>
        <v>58.970154000373476</v>
      </c>
      <c r="BI59" s="2">
        <f t="shared" si="50"/>
        <v>56.180891510492216</v>
      </c>
      <c r="BJ59" s="2">
        <f t="shared" si="50"/>
        <v>55.143058258803649</v>
      </c>
      <c r="BK59" s="2">
        <f t="shared" si="50"/>
        <v>57.55744048716744</v>
      </c>
      <c r="BL59" s="2">
        <f t="shared" si="50"/>
        <v>59.266180114389172</v>
      </c>
      <c r="BM59" s="2">
        <f t="shared" si="50"/>
        <v>55.691239909967585</v>
      </c>
      <c r="BO59" s="2">
        <f t="shared" si="51"/>
        <v>49.557000000000002</v>
      </c>
      <c r="BP59" s="2">
        <f t="shared" si="51"/>
        <v>51.540999999999997</v>
      </c>
      <c r="BQ59" s="2">
        <f t="shared" si="51"/>
        <v>53.377000000000002</v>
      </c>
      <c r="BR59" s="2">
        <f t="shared" si="51"/>
        <v>52.148000000000003</v>
      </c>
      <c r="BS59" s="2">
        <f t="shared" si="51"/>
        <v>54.475000000000001</v>
      </c>
      <c r="BT59" s="2">
        <f t="shared" si="51"/>
        <v>55.41</v>
      </c>
      <c r="BU59" s="2">
        <f t="shared" si="51"/>
        <v>55.917999999999999</v>
      </c>
      <c r="BV59" s="2">
        <f t="shared" si="51"/>
        <v>55.164000000000001</v>
      </c>
      <c r="BW59" s="2">
        <f t="shared" si="51"/>
        <v>55.015999999999998</v>
      </c>
      <c r="BX59" s="2">
        <f t="shared" si="51"/>
        <v>59.279000000000003</v>
      </c>
      <c r="BY59" s="2">
        <f t="shared" si="51"/>
        <v>54.459000000000003</v>
      </c>
      <c r="BZ59" s="2">
        <f t="shared" si="51"/>
        <v>54.655999999999999</v>
      </c>
      <c r="CA59" s="2">
        <f t="shared" si="51"/>
        <v>56.393000000000001</v>
      </c>
      <c r="CB59" s="2">
        <f t="shared" si="51"/>
        <v>57.851999999999997</v>
      </c>
      <c r="CC59" s="2">
        <f t="shared" si="51"/>
        <v>55.131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50.029304300251681</v>
      </c>
      <c r="DL59" s="2">
        <f t="shared" si="61"/>
        <v>51.240280938833571</v>
      </c>
      <c r="DM59" s="2">
        <f t="shared" si="61"/>
        <v>54.076895211000483</v>
      </c>
      <c r="DN59" s="2">
        <f t="shared" si="61"/>
        <v>54.165511616880032</v>
      </c>
      <c r="DO59" s="2">
        <f t="shared" si="61"/>
        <v>56.134452661064422</v>
      </c>
      <c r="DP59" s="2">
        <f t="shared" si="61"/>
        <v>56.861043003565051</v>
      </c>
      <c r="DQ59" s="2">
        <f t="shared" si="61"/>
        <v>57.134549853372434</v>
      </c>
      <c r="DR59" s="2">
        <f t="shared" si="61"/>
        <v>56.732337815126066</v>
      </c>
      <c r="DS59" s="2">
        <f t="shared" si="61"/>
        <v>57.381962121212126</v>
      </c>
      <c r="DT59" s="2">
        <f t="shared" si="61"/>
        <v>58.971311163101596</v>
      </c>
      <c r="DU59" s="2">
        <f t="shared" si="61"/>
        <v>56.180947899159662</v>
      </c>
      <c r="DV59" s="2">
        <f t="shared" si="61"/>
        <v>55.144095187165775</v>
      </c>
      <c r="DW59" s="2">
        <f t="shared" si="61"/>
        <v>57.559080112044818</v>
      </c>
      <c r="DX59" s="2">
        <f t="shared" si="61"/>
        <v>59.269270270270276</v>
      </c>
      <c r="DY59" s="2">
        <f t="shared" si="61"/>
        <v>55.716872599184278</v>
      </c>
      <c r="EA59" s="2">
        <f t="shared" si="62"/>
        <v>47.112840599455041</v>
      </c>
      <c r="EB59" s="2">
        <f t="shared" si="62"/>
        <v>50.790228645833324</v>
      </c>
      <c r="EC59" s="2">
        <f t="shared" si="62"/>
        <v>49.591598147391366</v>
      </c>
      <c r="ED59" s="2">
        <f t="shared" si="62"/>
        <v>55.848317345765736</v>
      </c>
      <c r="EE59" s="2">
        <f t="shared" si="62"/>
        <v>56.407734546251639</v>
      </c>
      <c r="EF59" s="2">
        <f t="shared" si="62"/>
        <v>53.714710424811393</v>
      </c>
      <c r="EG59" s="2">
        <f t="shared" si="62"/>
        <v>54.593332513957712</v>
      </c>
      <c r="EH59" s="2">
        <f t="shared" si="62"/>
        <v>56.354560917988508</v>
      </c>
      <c r="EI59" s="2">
        <f t="shared" si="62"/>
        <v>59.897995476000574</v>
      </c>
      <c r="EJ59" s="2">
        <f t="shared" si="62"/>
        <v>56.771088542599557</v>
      </c>
      <c r="EK59" s="2">
        <f t="shared" si="62"/>
        <v>56.075850421869731</v>
      </c>
      <c r="EL59" s="2">
        <f t="shared" si="62"/>
        <v>53.448424299696242</v>
      </c>
      <c r="EM59" s="2">
        <f t="shared" si="62"/>
        <v>55.893751625872056</v>
      </c>
      <c r="EN59" s="2">
        <f t="shared" si="62"/>
        <v>57.558182302405505</v>
      </c>
      <c r="EO59" s="2">
        <f t="shared" si="62"/>
        <v>52.30183724861304</v>
      </c>
      <c r="EQ59" s="2">
        <f t="shared" si="63"/>
        <v>46.017573619878945</v>
      </c>
      <c r="ER59" s="2">
        <f t="shared" si="63"/>
        <v>47.861571081052737</v>
      </c>
      <c r="ES59" s="2">
        <f t="shared" si="63"/>
        <v>48.278463912875047</v>
      </c>
      <c r="ET59" s="2">
        <f t="shared" si="63"/>
        <v>49.531178409990467</v>
      </c>
      <c r="EU59" s="2">
        <f t="shared" si="63"/>
        <v>50.398850037649119</v>
      </c>
      <c r="EV59" s="2">
        <f t="shared" si="63"/>
        <v>53.151773114849185</v>
      </c>
      <c r="EW59" s="2">
        <f t="shared" si="63"/>
        <v>53.35534722808341</v>
      </c>
      <c r="EX59" s="2">
        <f t="shared" si="63"/>
        <v>54.649174860446912</v>
      </c>
      <c r="EY59" s="2">
        <f t="shared" si="63"/>
        <v>53.224339151619617</v>
      </c>
      <c r="EZ59" s="2">
        <f t="shared" si="63"/>
        <v>54.425391773854614</v>
      </c>
      <c r="FA59" s="2">
        <f t="shared" si="63"/>
        <v>53.319378662755618</v>
      </c>
      <c r="FB59" s="2">
        <f t="shared" si="63"/>
        <v>52.175559753184231</v>
      </c>
      <c r="FC59" s="2">
        <f t="shared" si="63"/>
        <v>55.213907764797057</v>
      </c>
      <c r="FD59" s="2">
        <f t="shared" si="63"/>
        <v>56.842710601211955</v>
      </c>
      <c r="FE59" s="2">
        <f t="shared" si="63"/>
        <v>57.078922751712653</v>
      </c>
      <c r="FG59" s="2">
        <f t="shared" si="64"/>
        <v>3.9484631667209487E-4</v>
      </c>
      <c r="FH59" s="2">
        <f t="shared" si="64"/>
        <v>4.7335883944572615E-4</v>
      </c>
      <c r="FI59" s="2">
        <f t="shared" si="64"/>
        <v>4.4910603483931698E-4</v>
      </c>
      <c r="FJ59" s="2">
        <f t="shared" si="64"/>
        <v>4.3250527319971141E-4</v>
      </c>
      <c r="FK59" s="2">
        <f t="shared" si="64"/>
        <v>4.655268730250088E-4</v>
      </c>
      <c r="FL59" s="2">
        <f t="shared" si="64"/>
        <v>5.0312438208348419E-4</v>
      </c>
      <c r="FM59" s="2">
        <f t="shared" si="64"/>
        <v>6.1041212881722822E-4</v>
      </c>
      <c r="FN59" s="2">
        <f t="shared" si="64"/>
        <v>5.4357019114815368E-4</v>
      </c>
      <c r="FO59" s="2">
        <f t="shared" si="64"/>
        <v>5.4060111189872914E-4</v>
      </c>
      <c r="FP59" s="2">
        <f t="shared" si="64"/>
        <v>5.2592982339831488E-4</v>
      </c>
      <c r="FQ59" s="2">
        <f t="shared" si="64"/>
        <v>5.3653648389719868E-4</v>
      </c>
      <c r="FR59" s="2">
        <f t="shared" si="64"/>
        <v>6.1151509676307919E-4</v>
      </c>
      <c r="FS59" s="2">
        <f t="shared" si="64"/>
        <v>9.845654120431745E-4</v>
      </c>
      <c r="FT59" s="2">
        <f t="shared" si="64"/>
        <v>1.8059595026924293E-3</v>
      </c>
      <c r="FU59" s="2">
        <f t="shared" si="64"/>
        <v>7.5058411749157252E-3</v>
      </c>
      <c r="FW59" s="2">
        <f t="shared" si="54"/>
        <v>4.1063163519720807E-12</v>
      </c>
      <c r="FX59" s="2">
        <f t="shared" si="54"/>
        <v>2.1974657524158756E-11</v>
      </c>
      <c r="FY59" s="2">
        <f t="shared" si="54"/>
        <v>1.6502973275805638E-11</v>
      </c>
      <c r="FZ59" s="2">
        <f t="shared" si="54"/>
        <v>9.7487302570991346E-12</v>
      </c>
      <c r="GA59" s="2">
        <f t="shared" si="54"/>
        <v>9.6470462187809335E-12</v>
      </c>
      <c r="GB59" s="2">
        <f t="shared" si="54"/>
        <v>1.1972107495673694E-11</v>
      </c>
      <c r="GC59" s="2">
        <f t="shared" si="54"/>
        <v>1.669099056837588E-11</v>
      </c>
      <c r="GD59" s="2">
        <f t="shared" si="54"/>
        <v>1.8859411368708765E-11</v>
      </c>
      <c r="GE59" s="2">
        <f t="shared" si="54"/>
        <v>1.6335404648423058E-11</v>
      </c>
      <c r="GF59" s="2">
        <f t="shared" si="54"/>
        <v>1.4446290930109194E-11</v>
      </c>
      <c r="GG59" s="2">
        <f t="shared" si="54"/>
        <v>1.3247749336894763E-11</v>
      </c>
      <c r="GH59" s="2">
        <f t="shared" si="54"/>
        <v>1.2023133627159733E-11</v>
      </c>
      <c r="GI59" s="2">
        <f t="shared" si="54"/>
        <v>7.3834127966629851E-11</v>
      </c>
      <c r="GJ59" s="2">
        <f t="shared" si="54"/>
        <v>4.2711850553928415E-10</v>
      </c>
      <c r="GK59" s="2">
        <f t="shared" si="54"/>
        <v>4.9677611524239686E-9</v>
      </c>
      <c r="GM59" s="107">
        <f t="shared" si="55"/>
        <v>1.2373818967640569E-4</v>
      </c>
      <c r="GN59" s="107">
        <f t="shared" si="55"/>
        <v>1.1189262064769078E-5</v>
      </c>
      <c r="GO59" s="107">
        <f t="shared" si="55"/>
        <v>7.4532926595922412E-6</v>
      </c>
      <c r="GP59" s="107">
        <f t="shared" si="55"/>
        <v>7.2599823315458199E-6</v>
      </c>
      <c r="GQ59" s="107">
        <f t="shared" si="55"/>
        <v>4.6361429113671895E-6</v>
      </c>
      <c r="GR59" s="107">
        <f t="shared" si="55"/>
        <v>1.4063619039981451E-6</v>
      </c>
      <c r="GS59" s="107">
        <f t="shared" si="55"/>
        <v>1.0708239486996478E-6</v>
      </c>
      <c r="GT59" s="107">
        <f t="shared" si="55"/>
        <v>1.7793620309922785E-6</v>
      </c>
      <c r="GU59" s="107">
        <f t="shared" si="55"/>
        <v>8.001246198697019E-7</v>
      </c>
      <c r="GV59" s="107">
        <f t="shared" si="55"/>
        <v>1.524127254392634E-6</v>
      </c>
      <c r="GW59" s="107">
        <f t="shared" si="55"/>
        <v>1.9907062243628473E-6</v>
      </c>
      <c r="GX59" s="107">
        <f t="shared" si="55"/>
        <v>4.2783763458315878E-6</v>
      </c>
      <c r="GY59" s="107">
        <f t="shared" si="55"/>
        <v>4.7046379476645705E-6</v>
      </c>
      <c r="GZ59" s="107">
        <f t="shared" si="55"/>
        <v>1.1960776625333358E-5</v>
      </c>
      <c r="HA59" s="107">
        <f t="shared" si="55"/>
        <v>5.808804115953283E-6</v>
      </c>
      <c r="HC59" s="107">
        <f t="shared" si="59"/>
        <v>4.5859280657913465E-13</v>
      </c>
      <c r="HD59" s="107">
        <f t="shared" si="59"/>
        <v>1.3421604919534678E-16</v>
      </c>
      <c r="HE59" s="107">
        <f t="shared" si="59"/>
        <v>3.1762780355010792E-17</v>
      </c>
      <c r="HF59" s="107">
        <f t="shared" si="59"/>
        <v>1.8778590403519589E-17</v>
      </c>
      <c r="HG59" s="107">
        <f t="shared" si="59"/>
        <v>3.2217673919155147E-18</v>
      </c>
      <c r="HH59" s="107">
        <f t="shared" si="59"/>
        <v>3.5958784250739976E-20</v>
      </c>
      <c r="HI59" s="107">
        <f t="shared" si="59"/>
        <v>1.0452834051397344E-20</v>
      </c>
      <c r="HJ59" s="107">
        <f t="shared" si="59"/>
        <v>1.6217537342830303E-19</v>
      </c>
      <c r="HK59" s="107">
        <f t="shared" si="59"/>
        <v>9.1585200225212713E-21</v>
      </c>
      <c r="HL59" s="107">
        <f t="shared" si="59"/>
        <v>6.7352416822070849E-20</v>
      </c>
      <c r="HM59" s="107">
        <f t="shared" si="59"/>
        <v>1.2912077968521971E-19</v>
      </c>
      <c r="HN59" s="107">
        <f t="shared" si="59"/>
        <v>5.6296202677836893E-19</v>
      </c>
      <c r="HO59" s="107">
        <f t="shared" si="59"/>
        <v>8.9479587324720205E-19</v>
      </c>
      <c r="HP59" s="107">
        <f t="shared" si="59"/>
        <v>1.58604348422906E-17</v>
      </c>
      <c r="HQ59" s="107">
        <f t="shared" si="59"/>
        <v>8.1264420206171209E-20</v>
      </c>
      <c r="HS59" s="107">
        <f t="shared" si="56"/>
        <v>1.8894457201523442E-38</v>
      </c>
      <c r="HT59" s="107">
        <f t="shared" si="56"/>
        <v>1.0291812640183414E-47</v>
      </c>
      <c r="HU59" s="107">
        <f t="shared" si="56"/>
        <v>7.85461011632549E-50</v>
      </c>
      <c r="HV59" s="107">
        <f t="shared" si="56"/>
        <v>3.7789203726833266E-51</v>
      </c>
      <c r="HW59" s="107">
        <f t="shared" si="56"/>
        <v>5.8065593787038908E-54</v>
      </c>
      <c r="HX59" s="107">
        <f t="shared" si="56"/>
        <v>4.7363981029790871E-60</v>
      </c>
      <c r="HY59" s="107">
        <f t="shared" si="56"/>
        <v>2.2490408827906833E-62</v>
      </c>
      <c r="HZ59" s="107">
        <f t="shared" si="56"/>
        <v>8.1636213019228967E-58</v>
      </c>
      <c r="IA59" s="107">
        <f t="shared" si="56"/>
        <v>5.5876248879407048E-62</v>
      </c>
      <c r="IB59" s="107">
        <f t="shared" si="56"/>
        <v>3.0910200496227175E-59</v>
      </c>
      <c r="IC59" s="107">
        <f t="shared" si="56"/>
        <v>1.3895035874077549E-58</v>
      </c>
      <c r="ID59" s="107">
        <f t="shared" si="56"/>
        <v>2.984911976958719E-57</v>
      </c>
      <c r="IE59" s="107">
        <f t="shared" si="56"/>
        <v>3.3196547867356275E-56</v>
      </c>
      <c r="IF59" s="107">
        <f t="shared" si="56"/>
        <v>1.9516959083858342E-52</v>
      </c>
      <c r="IG59" s="107">
        <f t="shared" si="56"/>
        <v>5.9186460717002067E-35</v>
      </c>
      <c r="II59" s="107">
        <f t="shared" si="57"/>
        <v>2.9713821890813374E-109</v>
      </c>
      <c r="IJ59" s="107">
        <f t="shared" si="57"/>
        <v>5.7076492647977883E-131</v>
      </c>
      <c r="IK59" s="107">
        <f t="shared" si="57"/>
        <v>1.9350316005279996E-137</v>
      </c>
      <c r="IL59" s="107">
        <f t="shared" si="57"/>
        <v>3.1882686719420993E-142</v>
      </c>
      <c r="IM59" s="107">
        <f t="shared" si="57"/>
        <v>3.8031408399311335E-151</v>
      </c>
      <c r="IN59" s="107">
        <f t="shared" si="57"/>
        <v>5.8414682356817434E-168</v>
      </c>
      <c r="IO59" s="107">
        <f t="shared" si="57"/>
        <v>5.4260457998230361E-176</v>
      </c>
      <c r="IP59" s="107">
        <f t="shared" si="57"/>
        <v>3.7333673730186906E-162</v>
      </c>
      <c r="IQ59" s="107">
        <f t="shared" si="57"/>
        <v>1.095335501695759E-174</v>
      </c>
      <c r="IR59" s="107">
        <f t="shared" si="57"/>
        <v>2.563619247831212E-166</v>
      </c>
      <c r="IS59" s="107">
        <f t="shared" si="57"/>
        <v>1.2035806046536317E-164</v>
      </c>
      <c r="IT59" s="107">
        <f t="shared" si="57"/>
        <v>9.8356013504079281E-161</v>
      </c>
      <c r="IU59" s="107">
        <f t="shared" si="57"/>
        <v>9.1118711312947922E-157</v>
      </c>
      <c r="IV59" s="107">
        <f t="shared" si="57"/>
        <v>1.6803679598081248E-147</v>
      </c>
      <c r="IW59" s="107">
        <f t="shared" si="57"/>
        <v>1.4799023250875007E-170</v>
      </c>
      <c r="IY59" s="107">
        <f t="shared" si="58"/>
        <v>1.2373819013499848E-4</v>
      </c>
      <c r="IZ59" s="107">
        <f t="shared" si="58"/>
        <v>1.1189262064903294E-5</v>
      </c>
      <c r="JA59" s="107">
        <f t="shared" si="58"/>
        <v>7.4532926596240041E-6</v>
      </c>
      <c r="JB59" s="107">
        <f t="shared" si="58"/>
        <v>7.2599823315645986E-6</v>
      </c>
      <c r="JC59" s="107">
        <f t="shared" si="58"/>
        <v>4.6361429113704116E-6</v>
      </c>
      <c r="JD59" s="107">
        <f t="shared" si="58"/>
        <v>1.4063619039981811E-6</v>
      </c>
      <c r="JE59" s="107">
        <f t="shared" si="58"/>
        <v>1.0708239486996581E-6</v>
      </c>
      <c r="JF59" s="107">
        <f t="shared" si="58"/>
        <v>1.7793620309924407E-6</v>
      </c>
      <c r="JG59" s="107">
        <f t="shared" si="58"/>
        <v>8.00124619869711E-7</v>
      </c>
      <c r="JH59" s="107">
        <f t="shared" si="58"/>
        <v>1.5241272543927013E-6</v>
      </c>
      <c r="JI59" s="107">
        <f t="shared" si="58"/>
        <v>1.9907062243629765E-6</v>
      </c>
      <c r="JJ59" s="107">
        <f t="shared" si="58"/>
        <v>4.278376345832151E-6</v>
      </c>
      <c r="JK59" s="107">
        <f t="shared" si="58"/>
        <v>4.704637947665465E-6</v>
      </c>
      <c r="JL59" s="107">
        <f t="shared" si="58"/>
        <v>1.1960776625349217E-5</v>
      </c>
      <c r="JM59" s="107">
        <f t="shared" si="58"/>
        <v>5.8088041159533644E-6</v>
      </c>
    </row>
    <row r="60" spans="2:273" x14ac:dyDescent="0.25">
      <c r="B60" s="2">
        <v>32</v>
      </c>
      <c r="C60" s="37">
        <v>50.606999999999999</v>
      </c>
      <c r="D60" s="37">
        <v>51.573999999999998</v>
      </c>
      <c r="E60" s="37">
        <v>52.689</v>
      </c>
      <c r="F60" s="37">
        <v>53.951000000000001</v>
      </c>
      <c r="G60" s="37">
        <v>54.951000000000001</v>
      </c>
      <c r="H60" s="37">
        <v>54.704999999999998</v>
      </c>
      <c r="I60" s="37">
        <v>55.459000000000003</v>
      </c>
      <c r="J60" s="37">
        <v>55.639000000000003</v>
      </c>
      <c r="K60" s="37">
        <v>56.164000000000001</v>
      </c>
      <c r="L60" s="37">
        <v>58.902000000000001</v>
      </c>
      <c r="M60" s="37">
        <v>56.328000000000003</v>
      </c>
      <c r="N60" s="37">
        <v>55.246000000000002</v>
      </c>
      <c r="O60" s="37">
        <v>56.148000000000003</v>
      </c>
      <c r="P60" s="37">
        <v>57.933999999999997</v>
      </c>
      <c r="Q60" s="37">
        <v>55.459000000000003</v>
      </c>
      <c r="S60" s="4">
        <f t="shared" si="8"/>
        <v>50.246648961097627</v>
      </c>
      <c r="T60" s="4">
        <f t="shared" si="9"/>
        <v>51.358849109362943</v>
      </c>
      <c r="U60" s="4">
        <f t="shared" si="10"/>
        <v>54.234557498434206</v>
      </c>
      <c r="V60" s="4">
        <f t="shared" si="11"/>
        <v>54.335257523909355</v>
      </c>
      <c r="W60" s="4">
        <f t="shared" si="12"/>
        <v>56.283097041717639</v>
      </c>
      <c r="X60" s="4">
        <f t="shared" si="13"/>
        <v>56.981673917778416</v>
      </c>
      <c r="Y60" s="4">
        <f t="shared" si="14"/>
        <v>57.240566576680195</v>
      </c>
      <c r="Z60" s="4">
        <f t="shared" si="15"/>
        <v>56.884759628831993</v>
      </c>
      <c r="AA60" s="4">
        <f t="shared" si="16"/>
        <v>57.478599581651274</v>
      </c>
      <c r="AB60" s="4">
        <f t="shared" si="17"/>
        <v>59.02726229891541</v>
      </c>
      <c r="AC60" s="4">
        <f t="shared" si="18"/>
        <v>56.241541940062312</v>
      </c>
      <c r="AD60" s="4">
        <f t="shared" si="19"/>
        <v>55.278569770144003</v>
      </c>
      <c r="AE60" s="4">
        <f t="shared" si="20"/>
        <v>57.697058743827199</v>
      </c>
      <c r="AF60" s="4">
        <f t="shared" si="21"/>
        <v>59.411929761169553</v>
      </c>
      <c r="AG60" s="4">
        <f t="shared" si="21"/>
        <v>55.894481519180978</v>
      </c>
      <c r="AI60" s="4">
        <f t="shared" si="22"/>
        <v>0.36035103890237252</v>
      </c>
      <c r="AJ60" s="4">
        <f t="shared" si="23"/>
        <v>0.21515089063705517</v>
      </c>
      <c r="AK60" s="4">
        <f t="shared" si="24"/>
        <v>-1.5455574984342064</v>
      </c>
      <c r="AL60" s="4">
        <f t="shared" si="25"/>
        <v>-0.38425752390935486</v>
      </c>
      <c r="AM60" s="4">
        <f t="shared" si="26"/>
        <v>-1.3320970417176383</v>
      </c>
      <c r="AN60" s="4">
        <f t="shared" si="27"/>
        <v>-2.2766739177784174</v>
      </c>
      <c r="AO60" s="4">
        <f t="shared" si="28"/>
        <v>-1.7815665766801914</v>
      </c>
      <c r="AP60" s="4">
        <f t="shared" si="29"/>
        <v>-1.2457596288319905</v>
      </c>
      <c r="AQ60" s="4">
        <f t="shared" si="30"/>
        <v>-1.3145995816512723</v>
      </c>
      <c r="AR60" s="4">
        <f t="shared" si="31"/>
        <v>-0.12526229891540908</v>
      </c>
      <c r="AS60" s="4">
        <f t="shared" si="32"/>
        <v>8.6458059937690734E-2</v>
      </c>
      <c r="AT60" s="4">
        <f t="shared" si="33"/>
        <v>-3.2569770144000643E-2</v>
      </c>
      <c r="AU60" s="4">
        <f t="shared" si="34"/>
        <v>-1.5490587438271959</v>
      </c>
      <c r="AV60" s="4">
        <f t="shared" ref="AV60:AW75" si="65">IF(OR($B60 &lt; P$231, $B60 &gt; P$234), 0, P60-AF60)</f>
        <v>-1.4779297611695554</v>
      </c>
      <c r="AW60" s="4">
        <f t="shared" si="65"/>
        <v>-0.43548151918097489</v>
      </c>
      <c r="AY60" s="2">
        <f t="shared" ref="AY60:BM76" si="66">IF(OR($B60 &lt; C$231, $B60 &gt; C$234), #N/A, ((1-FG60)*DK60) + (FG60 - FW60)*EA60 + (FW60*EQ60))</f>
        <v>50.026550075376463</v>
      </c>
      <c r="AZ60" s="2">
        <f t="shared" si="66"/>
        <v>51.333911022850302</v>
      </c>
      <c r="BA60" s="2">
        <f t="shared" si="66"/>
        <v>54.217236028199039</v>
      </c>
      <c r="BB60" s="2">
        <f t="shared" si="66"/>
        <v>54.318443429622647</v>
      </c>
      <c r="BC60" s="2">
        <f t="shared" si="66"/>
        <v>56.271912047329714</v>
      </c>
      <c r="BD60" s="2">
        <f t="shared" si="66"/>
        <v>56.977816700455556</v>
      </c>
      <c r="BE60" s="2">
        <f t="shared" si="66"/>
        <v>57.237439637465897</v>
      </c>
      <c r="BF60" s="2">
        <f t="shared" si="66"/>
        <v>56.880002246077076</v>
      </c>
      <c r="BG60" s="2">
        <f t="shared" si="66"/>
        <v>57.476341537917364</v>
      </c>
      <c r="BH60" s="2">
        <f t="shared" si="66"/>
        <v>59.023153708349398</v>
      </c>
      <c r="BI60" s="2">
        <f t="shared" si="66"/>
        <v>56.236222924381543</v>
      </c>
      <c r="BJ60" s="2">
        <f t="shared" si="66"/>
        <v>55.267979745730599</v>
      </c>
      <c r="BK60" s="2">
        <f t="shared" si="66"/>
        <v>57.686005630613678</v>
      </c>
      <c r="BL60" s="2">
        <f t="shared" si="66"/>
        <v>59.387294958498337</v>
      </c>
      <c r="BM60" s="2">
        <f t="shared" si="66"/>
        <v>55.881386836196249</v>
      </c>
      <c r="BO60" s="2">
        <f t="shared" ref="BO60:CC76" si="67">IF(AND(IY60 &lt; $CC$23, $B60 &lt; C$7, $B60 &gt; C$231), C60, "")</f>
        <v>50.606999999999999</v>
      </c>
      <c r="BP60" s="2">
        <f t="shared" si="67"/>
        <v>51.573999999999998</v>
      </c>
      <c r="BQ60" s="2">
        <f t="shared" si="67"/>
        <v>52.689</v>
      </c>
      <c r="BR60" s="2">
        <f t="shared" si="67"/>
        <v>53.951000000000001</v>
      </c>
      <c r="BS60" s="2">
        <f t="shared" si="67"/>
        <v>54.951000000000001</v>
      </c>
      <c r="BT60" s="2">
        <f t="shared" si="67"/>
        <v>54.704999999999998</v>
      </c>
      <c r="BU60" s="2">
        <f t="shared" si="67"/>
        <v>55.459000000000003</v>
      </c>
      <c r="BV60" s="2">
        <f t="shared" si="67"/>
        <v>55.639000000000003</v>
      </c>
      <c r="BW60" s="2">
        <f t="shared" si="67"/>
        <v>56.164000000000001</v>
      </c>
      <c r="BX60" s="2">
        <f t="shared" si="67"/>
        <v>58.902000000000001</v>
      </c>
      <c r="BY60" s="2">
        <f t="shared" si="67"/>
        <v>56.328000000000003</v>
      </c>
      <c r="BZ60" s="2">
        <f t="shared" si="67"/>
        <v>55.246000000000002</v>
      </c>
      <c r="CA60" s="2">
        <f t="shared" si="67"/>
        <v>56.148000000000003</v>
      </c>
      <c r="CB60" s="2">
        <f t="shared" si="67"/>
        <v>57.933999999999997</v>
      </c>
      <c r="CC60" s="2">
        <f t="shared" si="67"/>
        <v>55.459000000000003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50.02806127585076</v>
      </c>
      <c r="DL60" s="2">
        <f t="shared" si="61"/>
        <v>51.334327169274538</v>
      </c>
      <c r="DM60" s="2">
        <f t="shared" si="61"/>
        <v>54.219926031294463</v>
      </c>
      <c r="DN60" s="2">
        <f t="shared" si="61"/>
        <v>54.317727596017065</v>
      </c>
      <c r="DO60" s="2">
        <f t="shared" si="61"/>
        <v>56.271954061624648</v>
      </c>
      <c r="DP60" s="2">
        <f t="shared" si="61"/>
        <v>56.979972816399275</v>
      </c>
      <c r="DQ60" s="2">
        <f t="shared" si="61"/>
        <v>57.23958870967742</v>
      </c>
      <c r="DR60" s="2">
        <f t="shared" si="61"/>
        <v>56.880484797555397</v>
      </c>
      <c r="DS60" s="2">
        <f t="shared" si="61"/>
        <v>57.474854166666667</v>
      </c>
      <c r="DT60" s="2">
        <f t="shared" si="61"/>
        <v>59.024773395721922</v>
      </c>
      <c r="DU60" s="2">
        <f t="shared" si="61"/>
        <v>56.236462490450727</v>
      </c>
      <c r="DV60" s="2">
        <f t="shared" si="61"/>
        <v>55.269508021390379</v>
      </c>
      <c r="DW60" s="2">
        <f t="shared" si="61"/>
        <v>57.688385434173668</v>
      </c>
      <c r="DX60" s="2">
        <f t="shared" si="61"/>
        <v>59.391702702702709</v>
      </c>
      <c r="DY60" s="2">
        <f t="shared" si="61"/>
        <v>55.914663255469037</v>
      </c>
      <c r="EA60" s="2">
        <f t="shared" si="62"/>
        <v>46.987607629427792</v>
      </c>
      <c r="EB60" s="2">
        <f t="shared" si="62"/>
        <v>50.635919791666659</v>
      </c>
      <c r="EC60" s="2">
        <f t="shared" si="62"/>
        <v>49.46159794305953</v>
      </c>
      <c r="ED60" s="2">
        <f t="shared" si="62"/>
        <v>55.632556839954013</v>
      </c>
      <c r="EE60" s="2">
        <f t="shared" si="62"/>
        <v>56.200256576063126</v>
      </c>
      <c r="EF60" s="2">
        <f t="shared" si="62"/>
        <v>53.575472980217313</v>
      </c>
      <c r="EG60" s="2">
        <f t="shared" si="62"/>
        <v>54.442562832598945</v>
      </c>
      <c r="EH60" s="2">
        <f t="shared" si="62"/>
        <v>56.175225042186959</v>
      </c>
      <c r="EI60" s="2">
        <f t="shared" si="62"/>
        <v>59.660618192753752</v>
      </c>
      <c r="EJ60" s="2">
        <f t="shared" si="62"/>
        <v>56.5781759209505</v>
      </c>
      <c r="EK60" s="2">
        <f t="shared" si="62"/>
        <v>55.881741984475198</v>
      </c>
      <c r="EL60" s="2">
        <f t="shared" si="62"/>
        <v>53.284038305771169</v>
      </c>
      <c r="EM60" s="2">
        <f t="shared" si="62"/>
        <v>55.727343029443063</v>
      </c>
      <c r="EN60" s="2">
        <f t="shared" si="62"/>
        <v>57.376397250859114</v>
      </c>
      <c r="EO60" s="2">
        <f t="shared" si="62"/>
        <v>52.195496012482664</v>
      </c>
      <c r="EQ60" s="2">
        <f t="shared" si="63"/>
        <v>45.906238008326177</v>
      </c>
      <c r="ER60" s="2">
        <f t="shared" si="63"/>
        <v>47.750813777917578</v>
      </c>
      <c r="ES60" s="2">
        <f t="shared" si="63"/>
        <v>48.165748581618644</v>
      </c>
      <c r="ET60" s="2">
        <f t="shared" si="63"/>
        <v>49.403598715492222</v>
      </c>
      <c r="EU60" s="2">
        <f t="shared" si="63"/>
        <v>50.275410375302194</v>
      </c>
      <c r="EV60" s="2">
        <f t="shared" si="63"/>
        <v>53.020132656612532</v>
      </c>
      <c r="EW60" s="2">
        <f t="shared" si="63"/>
        <v>53.222345321577045</v>
      </c>
      <c r="EX60" s="2">
        <f t="shared" si="63"/>
        <v>54.493101742284153</v>
      </c>
      <c r="EY60" s="2">
        <f t="shared" si="63"/>
        <v>53.082687734010925</v>
      </c>
      <c r="EZ60" s="2">
        <f t="shared" si="63"/>
        <v>54.265461167181371</v>
      </c>
      <c r="FA60" s="2">
        <f t="shared" si="63"/>
        <v>53.164271326409008</v>
      </c>
      <c r="FB60" s="2">
        <f t="shared" si="63"/>
        <v>52.028773874263209</v>
      </c>
      <c r="FC60" s="2">
        <f t="shared" si="63"/>
        <v>55.055770628078029</v>
      </c>
      <c r="FD60" s="2">
        <f t="shared" si="63"/>
        <v>56.671454878463948</v>
      </c>
      <c r="FE60" s="2">
        <f t="shared" si="63"/>
        <v>56.900936502087937</v>
      </c>
      <c r="FG60" s="2">
        <f t="shared" si="64"/>
        <v>4.9703124745188569E-4</v>
      </c>
      <c r="FH60" s="2">
        <f t="shared" si="64"/>
        <v>5.9585044168525205E-4</v>
      </c>
      <c r="FI60" s="2">
        <f t="shared" si="64"/>
        <v>5.6532526102113633E-4</v>
      </c>
      <c r="FJ60" s="2">
        <f t="shared" si="64"/>
        <v>5.4443091019627896E-4</v>
      </c>
      <c r="FK60" s="2">
        <f t="shared" si="64"/>
        <v>5.859929766427759E-4</v>
      </c>
      <c r="FL60" s="2">
        <f t="shared" si="64"/>
        <v>6.3331356707083803E-4</v>
      </c>
      <c r="FM60" s="2">
        <f t="shared" si="64"/>
        <v>7.6834190326648209E-4</v>
      </c>
      <c r="FN60" s="2">
        <f t="shared" si="64"/>
        <v>6.8421802705545629E-4</v>
      </c>
      <c r="FO60" s="2">
        <f t="shared" si="64"/>
        <v>6.8048122680504429E-4</v>
      </c>
      <c r="FP60" s="2">
        <f t="shared" si="64"/>
        <v>6.6201626837456766E-4</v>
      </c>
      <c r="FQ60" s="2">
        <f t="shared" si="64"/>
        <v>6.7536559016624479E-4</v>
      </c>
      <c r="FR60" s="2">
        <f t="shared" si="64"/>
        <v>7.6973001842417716E-4</v>
      </c>
      <c r="FS60" s="2">
        <f t="shared" si="64"/>
        <v>1.2135400504945978E-3</v>
      </c>
      <c r="FT60" s="2">
        <f t="shared" si="64"/>
        <v>2.1871343798281237E-3</v>
      </c>
      <c r="FU60" s="2">
        <f t="shared" si="64"/>
        <v>8.947284433276784E-3</v>
      </c>
      <c r="FW60" s="2">
        <f t="shared" ref="FW60:GK76" si="70">POWER(10,($B60-C$233)/C$230)/(1+POWER(10,($B60-C$233)/C$230))</f>
        <v>5.1695460043580726E-12</v>
      </c>
      <c r="FX60" s="2">
        <f t="shared" si="70"/>
        <v>2.7664454772479922E-11</v>
      </c>
      <c r="FY60" s="2">
        <f t="shared" si="70"/>
        <v>2.0776012426982955E-11</v>
      </c>
      <c r="FZ60" s="2">
        <f t="shared" si="70"/>
        <v>1.2272924253357794E-11</v>
      </c>
      <c r="GA60" s="2">
        <f t="shared" si="70"/>
        <v>1.2144911633545799E-11</v>
      </c>
      <c r="GB60" s="2">
        <f t="shared" si="70"/>
        <v>1.5071990358988364E-11</v>
      </c>
      <c r="GC60" s="2">
        <f t="shared" si="70"/>
        <v>2.1012712174454335E-11</v>
      </c>
      <c r="GD60" s="2">
        <f t="shared" si="70"/>
        <v>2.374259222343132E-11</v>
      </c>
      <c r="GE60" s="2">
        <f t="shared" si="70"/>
        <v>2.056505602375335E-11</v>
      </c>
      <c r="GF60" s="2">
        <f t="shared" si="70"/>
        <v>1.8186802758018144E-11</v>
      </c>
      <c r="GG60" s="2">
        <f t="shared" si="70"/>
        <v>1.6677928289238978E-11</v>
      </c>
      <c r="GH60" s="2">
        <f t="shared" si="70"/>
        <v>1.5136228452581228E-11</v>
      </c>
      <c r="GI60" s="2">
        <f t="shared" si="70"/>
        <v>9.1026163921643226E-11</v>
      </c>
      <c r="GJ60" s="2">
        <f t="shared" si="70"/>
        <v>5.1746588292619983E-10</v>
      </c>
      <c r="GK60" s="2">
        <f t="shared" si="70"/>
        <v>5.9303972196713253E-9</v>
      </c>
      <c r="GM60" s="107">
        <f t="shared" ref="GM60:HA76" si="71" xml:space="preserve"> _xlfn.NORM.DIST($B60, C$7, ABS(C$11), TRUE) * _xlfn.NORM.DIST(($B60 - C$7)*C$15, 0, ABS(C$11), TRUE) * 2</f>
        <v>1.9468740666967897E-4</v>
      </c>
      <c r="GN60" s="107">
        <f t="shared" si="71"/>
        <v>2.0380222737021049E-5</v>
      </c>
      <c r="GO60" s="107">
        <f t="shared" si="71"/>
        <v>1.383442596102241E-5</v>
      </c>
      <c r="GP60" s="107">
        <f t="shared" si="71"/>
        <v>1.3455545422475866E-5</v>
      </c>
      <c r="GQ60" s="107">
        <f t="shared" si="71"/>
        <v>8.8657958597794874E-6</v>
      </c>
      <c r="GR60" s="107">
        <f t="shared" si="71"/>
        <v>2.8992376736660528E-6</v>
      </c>
      <c r="GS60" s="107">
        <f t="shared" si="71"/>
        <v>2.2855481163816544E-6</v>
      </c>
      <c r="GT60" s="107">
        <f t="shared" si="71"/>
        <v>3.6449922204913244E-6</v>
      </c>
      <c r="GU60" s="107">
        <f t="shared" si="71"/>
        <v>1.7161368119089542E-6</v>
      </c>
      <c r="GV60" s="107">
        <f t="shared" si="71"/>
        <v>3.140542011758902E-6</v>
      </c>
      <c r="GW60" s="107">
        <f t="shared" si="71"/>
        <v>4.0465021105495969E-6</v>
      </c>
      <c r="GX60" s="107">
        <f t="shared" si="71"/>
        <v>8.4164449337479198E-6</v>
      </c>
      <c r="GY60" s="107">
        <f t="shared" si="71"/>
        <v>9.0325840626887493E-6</v>
      </c>
      <c r="GZ60" s="107">
        <f t="shared" si="71"/>
        <v>2.1833690461241949E-5</v>
      </c>
      <c r="HA60" s="107">
        <f t="shared" si="71"/>
        <v>1.2490320847496638E-5</v>
      </c>
      <c r="HC60" s="107">
        <f t="shared" si="59"/>
        <v>1.2405749064169154E-12</v>
      </c>
      <c r="HD60" s="107">
        <f t="shared" ref="HD60:HQ78" si="72" xml:space="preserve"> _xlfn.NORM.DIST($B60, D$8, ABS(D$12), TRUE) * _xlfn.NORM.DIST(($B60 - D$8)*D$16, 0, ABS(D$12), TRUE) * 2</f>
        <v>5.056050079410234E-16</v>
      </c>
      <c r="HE60" s="107">
        <f t="shared" si="72"/>
        <v>1.2505543187230738E-16</v>
      </c>
      <c r="HF60" s="107">
        <f t="shared" si="72"/>
        <v>7.4291632136282562E-17</v>
      </c>
      <c r="HG60" s="107">
        <f t="shared" si="72"/>
        <v>1.3742209601157094E-17</v>
      </c>
      <c r="HH60" s="107">
        <f t="shared" si="72"/>
        <v>1.8334302139214557E-19</v>
      </c>
      <c r="HI60" s="107">
        <f t="shared" si="72"/>
        <v>5.8001116188873698E-20</v>
      </c>
      <c r="HJ60" s="107">
        <f t="shared" si="72"/>
        <v>8.0417392466268395E-19</v>
      </c>
      <c r="HK60" s="107">
        <f t="shared" si="72"/>
        <v>5.0549656780418709E-20</v>
      </c>
      <c r="HL60" s="107">
        <f t="shared" si="72"/>
        <v>3.407494283117229E-19</v>
      </c>
      <c r="HM60" s="107">
        <f t="shared" si="72"/>
        <v>6.3648704470264442E-19</v>
      </c>
      <c r="HN60" s="107">
        <f t="shared" si="72"/>
        <v>2.6322833032460434E-18</v>
      </c>
      <c r="HO60" s="107">
        <f t="shared" si="72"/>
        <v>3.9473311162389433E-18</v>
      </c>
      <c r="HP60" s="107">
        <f t="shared" si="72"/>
        <v>6.2736880077841027E-17</v>
      </c>
      <c r="HQ60" s="107">
        <f t="shared" si="72"/>
        <v>4.6339845543871978E-19</v>
      </c>
      <c r="HS60" s="107">
        <f t="shared" ref="HS60:IG76" si="73" xml:space="preserve"> _xlfn.NORM.DIST($B60, C$9, ABS(C$13), TRUE) * _xlfn.NORM.DIST(($B60 - C$9)*C$17, 0, ABS(C$13), TRUE) * 2</f>
        <v>1.3131357045385533E-37</v>
      </c>
      <c r="HT60" s="107">
        <f t="shared" si="73"/>
        <v>1.3024352129589927E-46</v>
      </c>
      <c r="HU60" s="107">
        <f t="shared" si="73"/>
        <v>1.0887869011214834E-48</v>
      </c>
      <c r="HV60" s="107">
        <f t="shared" si="73"/>
        <v>5.3768445807196457E-50</v>
      </c>
      <c r="HW60" s="107">
        <f t="shared" si="73"/>
        <v>9.6788597286132765E-53</v>
      </c>
      <c r="HX60" s="107">
        <f t="shared" si="73"/>
        <v>1.1184471890975977E-58</v>
      </c>
      <c r="HY60" s="107">
        <f t="shared" si="73"/>
        <v>6.3772273469874705E-61</v>
      </c>
      <c r="HZ60" s="107">
        <f t="shared" si="73"/>
        <v>1.8156647286822877E-56</v>
      </c>
      <c r="IA60" s="107">
        <f t="shared" si="73"/>
        <v>1.5433537365161638E-60</v>
      </c>
      <c r="IB60" s="107">
        <f t="shared" si="73"/>
        <v>7.1956431289158973E-58</v>
      </c>
      <c r="IC60" s="107">
        <f t="shared" si="73"/>
        <v>3.0939070426190726E-57</v>
      </c>
      <c r="ID60" s="107">
        <f t="shared" si="73"/>
        <v>6.1042517295474437E-56</v>
      </c>
      <c r="IE60" s="107">
        <f t="shared" si="73"/>
        <v>5.990100092057037E-55</v>
      </c>
      <c r="IF60" s="107">
        <f t="shared" si="73"/>
        <v>2.8555082772253743E-51</v>
      </c>
      <c r="IG60" s="107">
        <f t="shared" si="73"/>
        <v>3.6662274230888376E-34</v>
      </c>
      <c r="II60" s="107">
        <f t="shared" ref="II60:IW76" si="74" xml:space="preserve"> _xlfn.NORM.DIST($B60, C$10, ABS(C$14), TRUE) * _xlfn.NORM.DIST(($B60 - C$10)*C$18, 0, ABS(C$14), TRUE) * 2</f>
        <v>2.2354210991012858E-107</v>
      </c>
      <c r="IJ60" s="107">
        <f t="shared" si="74"/>
        <v>1.4634070463851025E-128</v>
      </c>
      <c r="IK60" s="107">
        <f t="shared" si="74"/>
        <v>6.1262666122181342E-135</v>
      </c>
      <c r="IL60" s="107">
        <f t="shared" si="74"/>
        <v>1.0932802822561529E-139</v>
      </c>
      <c r="IM60" s="107">
        <f t="shared" si="74"/>
        <v>1.8850101505795349E-148</v>
      </c>
      <c r="IN60" s="107">
        <f t="shared" si="74"/>
        <v>6.1771532927749014E-165</v>
      </c>
      <c r="IO60" s="107">
        <f t="shared" si="74"/>
        <v>8.855808918101326E-173</v>
      </c>
      <c r="IP60" s="107">
        <f t="shared" si="74"/>
        <v>3.5005879233374221E-159</v>
      </c>
      <c r="IQ60" s="107">
        <f t="shared" si="74"/>
        <v>1.6806000174766971E-171</v>
      </c>
      <c r="IR60" s="107">
        <f t="shared" si="74"/>
        <v>2.66473781712673E-163</v>
      </c>
      <c r="IS60" s="107">
        <f t="shared" si="74"/>
        <v>1.1385176868262255E-161</v>
      </c>
      <c r="IT60" s="107">
        <f t="shared" si="74"/>
        <v>7.691449134946191E-158</v>
      </c>
      <c r="IU60" s="107">
        <f t="shared" si="74"/>
        <v>5.2956046329789555E-154</v>
      </c>
      <c r="IV60" s="107">
        <f t="shared" si="74"/>
        <v>6.3353047291476833E-145</v>
      </c>
      <c r="IW60" s="107">
        <f t="shared" si="74"/>
        <v>1.8953347287881334E-167</v>
      </c>
      <c r="IY60" s="107">
        <f t="shared" ref="IY60:JM76" si="75">GM60+HC60+HS60+II60</f>
        <v>1.9468740791025389E-4</v>
      </c>
      <c r="IZ60" s="107">
        <f t="shared" si="75"/>
        <v>2.0380222737526653E-5</v>
      </c>
      <c r="JA60" s="107">
        <f t="shared" si="75"/>
        <v>1.3834425961147466E-5</v>
      </c>
      <c r="JB60" s="107">
        <f t="shared" si="75"/>
        <v>1.3455545422550158E-5</v>
      </c>
      <c r="JC60" s="107">
        <f t="shared" si="75"/>
        <v>8.8657958597932296E-6</v>
      </c>
      <c r="JD60" s="107">
        <f t="shared" si="75"/>
        <v>2.8992376736662362E-6</v>
      </c>
      <c r="JE60" s="107">
        <f t="shared" si="75"/>
        <v>2.2855481163817125E-6</v>
      </c>
      <c r="JF60" s="107">
        <f t="shared" si="75"/>
        <v>3.6449922204921287E-6</v>
      </c>
      <c r="JG60" s="107">
        <f t="shared" si="75"/>
        <v>1.7161368119090048E-6</v>
      </c>
      <c r="JH60" s="107">
        <f t="shared" si="75"/>
        <v>3.1405420117592429E-6</v>
      </c>
      <c r="JI60" s="107">
        <f t="shared" si="75"/>
        <v>4.046502110550233E-6</v>
      </c>
      <c r="JJ60" s="107">
        <f t="shared" si="75"/>
        <v>8.4164449337505523E-6</v>
      </c>
      <c r="JK60" s="107">
        <f t="shared" si="75"/>
        <v>9.0325840626926965E-6</v>
      </c>
      <c r="JL60" s="107">
        <f t="shared" si="75"/>
        <v>2.1833690461304687E-5</v>
      </c>
      <c r="JM60" s="107">
        <f t="shared" si="75"/>
        <v>1.2490320847497102E-5</v>
      </c>
    </row>
    <row r="61" spans="2:273" x14ac:dyDescent="0.25">
      <c r="B61" s="2">
        <v>33</v>
      </c>
      <c r="C61" s="37">
        <v>51.884999999999998</v>
      </c>
      <c r="D61" s="37">
        <v>51.508000000000003</v>
      </c>
      <c r="E61" s="37">
        <v>54.23</v>
      </c>
      <c r="F61" s="37">
        <v>54.984000000000002</v>
      </c>
      <c r="G61" s="37">
        <v>56.655999999999999</v>
      </c>
      <c r="H61" s="37">
        <v>56.984000000000002</v>
      </c>
      <c r="I61" s="37">
        <v>58.246000000000002</v>
      </c>
      <c r="J61" s="37">
        <v>56.246000000000002</v>
      </c>
      <c r="K61" s="37">
        <v>56.671999999999997</v>
      </c>
      <c r="L61" s="37">
        <v>57.540999999999997</v>
      </c>
      <c r="M61" s="37">
        <v>56.131</v>
      </c>
      <c r="N61" s="37">
        <v>54.508000000000003</v>
      </c>
      <c r="O61" s="37">
        <v>57.557000000000002</v>
      </c>
      <c r="P61" s="37">
        <v>57.951000000000001</v>
      </c>
      <c r="Q61" s="37">
        <v>55.540999999999997</v>
      </c>
      <c r="S61" s="4">
        <f t="shared" si="8"/>
        <v>50.357771108138728</v>
      </c>
      <c r="T61" s="4">
        <f t="shared" si="9"/>
        <v>51.471070851609497</v>
      </c>
      <c r="U61" s="4">
        <f t="shared" si="10"/>
        <v>54.390090963448174</v>
      </c>
      <c r="V61" s="4">
        <f t="shared" si="11"/>
        <v>54.50037057441056</v>
      </c>
      <c r="W61" s="4">
        <f t="shared" si="12"/>
        <v>56.42955684038197</v>
      </c>
      <c r="X61" s="4">
        <f t="shared" si="13"/>
        <v>57.103547409868135</v>
      </c>
      <c r="Y61" s="4">
        <f t="shared" si="14"/>
        <v>57.348008829120062</v>
      </c>
      <c r="Z61" s="4">
        <f t="shared" si="15"/>
        <v>57.037010666932893</v>
      </c>
      <c r="AA61" s="4">
        <f t="shared" si="16"/>
        <v>57.573934556210084</v>
      </c>
      <c r="AB61" s="4">
        <f t="shared" si="17"/>
        <v>59.084043206702809</v>
      </c>
      <c r="AC61" s="4">
        <f t="shared" si="18"/>
        <v>56.301749512449319</v>
      </c>
      <c r="AD61" s="4">
        <f t="shared" si="19"/>
        <v>55.412541914878467</v>
      </c>
      <c r="AE61" s="4">
        <f t="shared" si="20"/>
        <v>57.834554169968364</v>
      </c>
      <c r="AF61" s="4">
        <f t="shared" si="21"/>
        <v>59.55094419480826</v>
      </c>
      <c r="AG61" s="4">
        <f t="shared" si="21"/>
        <v>56.096047664984418</v>
      </c>
      <c r="AI61" s="4">
        <f t="shared" si="22"/>
        <v>1.5272288918612702</v>
      </c>
      <c r="AJ61" s="4">
        <f t="shared" si="23"/>
        <v>3.6929148390505873E-2</v>
      </c>
      <c r="AK61" s="4">
        <f t="shared" si="24"/>
        <v>-0.16009096344817664</v>
      </c>
      <c r="AL61" s="4">
        <f t="shared" si="25"/>
        <v>0.48362942558944155</v>
      </c>
      <c r="AM61" s="4">
        <f t="shared" si="26"/>
        <v>0.22644315961802874</v>
      </c>
      <c r="AN61" s="4">
        <f t="shared" si="27"/>
        <v>-0.11954740986813306</v>
      </c>
      <c r="AO61" s="4">
        <f t="shared" si="28"/>
        <v>0.89799117087994063</v>
      </c>
      <c r="AP61" s="4">
        <f t="shared" si="29"/>
        <v>-0.79101066693289113</v>
      </c>
      <c r="AQ61" s="4">
        <f t="shared" si="30"/>
        <v>-0.90193455621008667</v>
      </c>
      <c r="AR61" s="4">
        <f t="shared" si="31"/>
        <v>-1.5430432067028121</v>
      </c>
      <c r="AS61" s="4">
        <f t="shared" si="32"/>
        <v>-0.17074951244931924</v>
      </c>
      <c r="AT61" s="4">
        <f t="shared" si="33"/>
        <v>-0.90454191487846458</v>
      </c>
      <c r="AU61" s="4">
        <f t="shared" si="34"/>
        <v>-0.27755416996836146</v>
      </c>
      <c r="AV61" s="4">
        <f t="shared" si="65"/>
        <v>-1.5999441948082591</v>
      </c>
      <c r="AW61" s="4">
        <f t="shared" si="65"/>
        <v>-0.55504766498442137</v>
      </c>
      <c r="AY61" s="2">
        <f t="shared" si="66"/>
        <v>50.024838433919271</v>
      </c>
      <c r="AZ61" s="2">
        <f t="shared" si="66"/>
        <v>51.42766331304805</v>
      </c>
      <c r="BA61" s="2">
        <f t="shared" si="66"/>
        <v>54.359376545590663</v>
      </c>
      <c r="BB61" s="2">
        <f t="shared" si="66"/>
        <v>54.470592454488639</v>
      </c>
      <c r="BC61" s="2">
        <f t="shared" si="66"/>
        <v>56.40914811727415</v>
      </c>
      <c r="BD61" s="2">
        <f t="shared" si="66"/>
        <v>57.095982883518495</v>
      </c>
      <c r="BE61" s="2">
        <f t="shared" si="66"/>
        <v>57.341675191919926</v>
      </c>
      <c r="BF61" s="2">
        <f t="shared" si="66"/>
        <v>57.027742354230753</v>
      </c>
      <c r="BG61" s="2">
        <f t="shared" si="66"/>
        <v>57.569335488054193</v>
      </c>
      <c r="BH61" s="2">
        <f t="shared" si="66"/>
        <v>59.075991611429991</v>
      </c>
      <c r="BI61" s="2">
        <f t="shared" si="66"/>
        <v>56.291463337556628</v>
      </c>
      <c r="BJ61" s="2">
        <f t="shared" si="66"/>
        <v>55.392716485352615</v>
      </c>
      <c r="BK61" s="2">
        <f t="shared" si="66"/>
        <v>57.81431535680295</v>
      </c>
      <c r="BL61" s="2">
        <f t="shared" si="66"/>
        <v>59.507991765773781</v>
      </c>
      <c r="BM61" s="2">
        <f t="shared" si="66"/>
        <v>56.069555225178135</v>
      </c>
      <c r="BO61" s="2">
        <f t="shared" si="67"/>
        <v>51.884999999999998</v>
      </c>
      <c r="BP61" s="2">
        <f t="shared" si="67"/>
        <v>51.508000000000003</v>
      </c>
      <c r="BQ61" s="2">
        <f t="shared" si="67"/>
        <v>54.23</v>
      </c>
      <c r="BR61" s="2">
        <f t="shared" si="67"/>
        <v>54.984000000000002</v>
      </c>
      <c r="BS61" s="2">
        <f t="shared" si="67"/>
        <v>56.655999999999999</v>
      </c>
      <c r="BT61" s="2">
        <f t="shared" si="67"/>
        <v>56.984000000000002</v>
      </c>
      <c r="BU61" s="2">
        <f t="shared" si="67"/>
        <v>58.246000000000002</v>
      </c>
      <c r="BV61" s="2">
        <f t="shared" si="67"/>
        <v>56.246000000000002</v>
      </c>
      <c r="BW61" s="2">
        <f t="shared" si="67"/>
        <v>56.671999999999997</v>
      </c>
      <c r="BX61" s="2">
        <f t="shared" si="67"/>
        <v>57.540999999999997</v>
      </c>
      <c r="BY61" s="2">
        <f t="shared" si="67"/>
        <v>56.131</v>
      </c>
      <c r="BZ61" s="2">
        <f t="shared" si="67"/>
        <v>54.508000000000003</v>
      </c>
      <c r="CA61" s="2">
        <f t="shared" si="67"/>
        <v>57.557000000000002</v>
      </c>
      <c r="CB61" s="2">
        <f t="shared" si="67"/>
        <v>57.951000000000001</v>
      </c>
      <c r="CC61" s="2">
        <f t="shared" si="67"/>
        <v>55.540999999999997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50.026818251449846</v>
      </c>
      <c r="DL61" s="2">
        <f t="shared" si="61"/>
        <v>51.428373399715504</v>
      </c>
      <c r="DM61" s="2">
        <f t="shared" si="61"/>
        <v>54.362956851588436</v>
      </c>
      <c r="DN61" s="2">
        <f t="shared" si="61"/>
        <v>54.46994357515409</v>
      </c>
      <c r="DO61" s="2">
        <f t="shared" si="61"/>
        <v>56.409455462184873</v>
      </c>
      <c r="DP61" s="2">
        <f t="shared" si="61"/>
        <v>57.0989026292335</v>
      </c>
      <c r="DQ61" s="2">
        <f t="shared" si="61"/>
        <v>57.344627565982407</v>
      </c>
      <c r="DR61" s="2">
        <f t="shared" si="61"/>
        <v>57.028631779984735</v>
      </c>
      <c r="DS61" s="2">
        <f t="shared" si="61"/>
        <v>57.567746212121214</v>
      </c>
      <c r="DT61" s="2">
        <f t="shared" si="61"/>
        <v>59.078235628342242</v>
      </c>
      <c r="DU61" s="2">
        <f t="shared" si="61"/>
        <v>56.291977081741784</v>
      </c>
      <c r="DV61" s="2">
        <f t="shared" si="61"/>
        <v>55.394920855614977</v>
      </c>
      <c r="DW61" s="2">
        <f t="shared" si="61"/>
        <v>57.817690756302518</v>
      </c>
      <c r="DX61" s="2">
        <f t="shared" si="61"/>
        <v>59.514135135135142</v>
      </c>
      <c r="DY61" s="2">
        <f t="shared" si="61"/>
        <v>56.112453911753803</v>
      </c>
      <c r="EA61" s="2">
        <f t="shared" si="62"/>
        <v>46.862374659400544</v>
      </c>
      <c r="EB61" s="2">
        <f t="shared" si="62"/>
        <v>50.481610937499994</v>
      </c>
      <c r="EC61" s="2">
        <f t="shared" si="62"/>
        <v>49.331597738727694</v>
      </c>
      <c r="ED61" s="2">
        <f t="shared" si="62"/>
        <v>55.41679633414229</v>
      </c>
      <c r="EE61" s="2">
        <f t="shared" si="62"/>
        <v>55.992778605874612</v>
      </c>
      <c r="EF61" s="2">
        <f t="shared" si="62"/>
        <v>53.436235535623233</v>
      </c>
      <c r="EG61" s="2">
        <f t="shared" si="62"/>
        <v>54.291793151240178</v>
      </c>
      <c r="EH61" s="2">
        <f t="shared" si="62"/>
        <v>55.995889166385403</v>
      </c>
      <c r="EI61" s="2">
        <f t="shared" si="62"/>
        <v>59.42324090950693</v>
      </c>
      <c r="EJ61" s="2">
        <f t="shared" si="62"/>
        <v>56.38526329930145</v>
      </c>
      <c r="EK61" s="2">
        <f t="shared" si="62"/>
        <v>55.687633547080665</v>
      </c>
      <c r="EL61" s="2">
        <f t="shared" si="62"/>
        <v>53.119652311846096</v>
      </c>
      <c r="EM61" s="2">
        <f t="shared" si="62"/>
        <v>55.560934433014069</v>
      </c>
      <c r="EN61" s="2">
        <f t="shared" si="62"/>
        <v>57.194612199312722</v>
      </c>
      <c r="EO61" s="2">
        <f t="shared" si="62"/>
        <v>52.089154776352295</v>
      </c>
      <c r="EQ61" s="2">
        <f t="shared" si="63"/>
        <v>45.794902396773409</v>
      </c>
      <c r="ER61" s="2">
        <f t="shared" si="63"/>
        <v>47.640056474782419</v>
      </c>
      <c r="ES61" s="2">
        <f t="shared" si="63"/>
        <v>48.05303325036224</v>
      </c>
      <c r="ET61" s="2">
        <f t="shared" si="63"/>
        <v>49.276019020993978</v>
      </c>
      <c r="EU61" s="2">
        <f t="shared" si="63"/>
        <v>50.151970712955269</v>
      </c>
      <c r="EV61" s="2">
        <f t="shared" si="63"/>
        <v>52.888492198375872</v>
      </c>
      <c r="EW61" s="2">
        <f t="shared" si="63"/>
        <v>53.08934341507068</v>
      </c>
      <c r="EX61" s="2">
        <f t="shared" si="63"/>
        <v>54.337028624121388</v>
      </c>
      <c r="EY61" s="2">
        <f t="shared" si="63"/>
        <v>52.941036316402226</v>
      </c>
      <c r="EZ61" s="2">
        <f t="shared" si="63"/>
        <v>54.105530560508122</v>
      </c>
      <c r="FA61" s="2">
        <f t="shared" si="63"/>
        <v>53.009163990062397</v>
      </c>
      <c r="FB61" s="2">
        <f t="shared" si="63"/>
        <v>51.881987995342186</v>
      </c>
      <c r="FC61" s="2">
        <f t="shared" si="63"/>
        <v>54.897633491359009</v>
      </c>
      <c r="FD61" s="2">
        <f t="shared" si="63"/>
        <v>56.50019915571594</v>
      </c>
      <c r="FE61" s="2">
        <f t="shared" si="63"/>
        <v>56.722950252463221</v>
      </c>
      <c r="FG61" s="2">
        <f t="shared" si="64"/>
        <v>6.2564475113455491E-4</v>
      </c>
      <c r="FH61" s="2">
        <f t="shared" si="64"/>
        <v>7.5001554965159359E-4</v>
      </c>
      <c r="FI61" s="2">
        <f t="shared" si="64"/>
        <v>7.1159817536847595E-4</v>
      </c>
      <c r="FJ61" s="2">
        <f t="shared" si="64"/>
        <v>6.8530130294518579E-4</v>
      </c>
      <c r="FK61" s="2">
        <f t="shared" si="64"/>
        <v>7.3760953306053296E-4</v>
      </c>
      <c r="FL61" s="2">
        <f t="shared" si="64"/>
        <v>7.9716382351755681E-4</v>
      </c>
      <c r="FM61" s="2">
        <f t="shared" si="64"/>
        <v>9.6709275039974485E-4</v>
      </c>
      <c r="FN61" s="2">
        <f t="shared" si="64"/>
        <v>8.6122688527743207E-4</v>
      </c>
      <c r="FO61" s="2">
        <f t="shared" si="64"/>
        <v>8.5652419435102388E-4</v>
      </c>
      <c r="FP61" s="2">
        <f t="shared" si="64"/>
        <v>8.3328626731652366E-4</v>
      </c>
      <c r="FQ61" s="2">
        <f t="shared" si="64"/>
        <v>8.5008624971270885E-4</v>
      </c>
      <c r="FR61" s="2">
        <f t="shared" si="64"/>
        <v>9.6883958810603662E-4</v>
      </c>
      <c r="FS61" s="2">
        <f t="shared" si="64"/>
        <v>1.495686260097212E-3</v>
      </c>
      <c r="FT61" s="2">
        <f t="shared" si="64"/>
        <v>2.6485484713852565E-3</v>
      </c>
      <c r="FU61" s="2">
        <f t="shared" si="64"/>
        <v>1.0662572664179673E-2</v>
      </c>
      <c r="FW61" s="2">
        <f t="shared" si="70"/>
        <v>6.5080728323166615E-12</v>
      </c>
      <c r="FX61" s="2">
        <f t="shared" si="70"/>
        <v>3.4827485116255905E-11</v>
      </c>
      <c r="FY61" s="2">
        <f t="shared" si="70"/>
        <v>2.6155449999939519E-11</v>
      </c>
      <c r="FZ61" s="2">
        <f t="shared" si="70"/>
        <v>1.5450696219527967E-11</v>
      </c>
      <c r="GA61" s="2">
        <f t="shared" si="70"/>
        <v>1.5289537879417324E-11</v>
      </c>
      <c r="GB61" s="2">
        <f t="shared" si="70"/>
        <v>1.8974511669173076E-11</v>
      </c>
      <c r="GC61" s="2">
        <f t="shared" si="70"/>
        <v>2.6453437326993282E-11</v>
      </c>
      <c r="GD61" s="2">
        <f t="shared" si="70"/>
        <v>2.9890152691760487E-11</v>
      </c>
      <c r="GE61" s="2">
        <f t="shared" si="70"/>
        <v>2.5889871623135916E-11</v>
      </c>
      <c r="GF61" s="2">
        <f t="shared" si="70"/>
        <v>2.289582815124945E-11</v>
      </c>
      <c r="GG61" s="2">
        <f t="shared" si="70"/>
        <v>2.0996267739313086E-11</v>
      </c>
      <c r="GH61" s="2">
        <f t="shared" si="70"/>
        <v>1.9055382637601715E-11</v>
      </c>
      <c r="GI61" s="2">
        <f t="shared" si="70"/>
        <v>1.1222130939233784E-10</v>
      </c>
      <c r="GJ61" s="2">
        <f t="shared" si="70"/>
        <v>6.2692422949313078E-10</v>
      </c>
      <c r="GK61" s="2">
        <f t="shared" si="70"/>
        <v>7.0795696687962117E-9</v>
      </c>
      <c r="GM61" s="107">
        <f t="shared" si="71"/>
        <v>3.0264561814904111E-4</v>
      </c>
      <c r="GN61" s="107">
        <f t="shared" si="71"/>
        <v>3.6505246360182956E-5</v>
      </c>
      <c r="GO61" s="107">
        <f t="shared" si="71"/>
        <v>2.5241400151784803E-5</v>
      </c>
      <c r="GP61" s="107">
        <f t="shared" si="71"/>
        <v>2.4516563434309077E-5</v>
      </c>
      <c r="GQ61" s="107">
        <f t="shared" si="71"/>
        <v>1.6649279357616459E-5</v>
      </c>
      <c r="GR61" s="107">
        <f t="shared" si="71"/>
        <v>5.854879078080503E-6</v>
      </c>
      <c r="GS61" s="107">
        <f t="shared" si="71"/>
        <v>4.7710890038104453E-6</v>
      </c>
      <c r="GT61" s="107">
        <f t="shared" si="71"/>
        <v>7.3143250132639266E-6</v>
      </c>
      <c r="GU61" s="107">
        <f t="shared" si="71"/>
        <v>3.6006674587094655E-6</v>
      </c>
      <c r="GV61" s="107">
        <f t="shared" si="71"/>
        <v>6.338580524567046E-6</v>
      </c>
      <c r="GW61" s="107">
        <f t="shared" si="71"/>
        <v>8.0596396053947032E-6</v>
      </c>
      <c r="GX61" s="107">
        <f t="shared" si="71"/>
        <v>1.6234516220969028E-5</v>
      </c>
      <c r="GY61" s="107">
        <f t="shared" si="71"/>
        <v>1.7025766911687083E-5</v>
      </c>
      <c r="GZ61" s="107">
        <f t="shared" si="71"/>
        <v>3.9186414617614649E-5</v>
      </c>
      <c r="HA61" s="107">
        <f t="shared" si="71"/>
        <v>2.6169939108338667E-5</v>
      </c>
      <c r="HC61" s="107">
        <f t="shared" ref="HC61:HH123" si="76" xml:space="preserve"> _xlfn.NORM.DIST($B61, C$8, ABS(C$12), TRUE) * _xlfn.NORM.DIST(($B61 - C$8)*C$16, 0, ABS(C$12), TRUE) * 2</f>
        <v>3.2953292214563221E-12</v>
      </c>
      <c r="HD61" s="107">
        <f t="shared" si="72"/>
        <v>1.8574042648681871E-15</v>
      </c>
      <c r="HE61" s="107">
        <f t="shared" si="72"/>
        <v>4.7982656302293173E-16</v>
      </c>
      <c r="HF61" s="107">
        <f t="shared" si="72"/>
        <v>2.8647938214510783E-16</v>
      </c>
      <c r="HG61" s="107">
        <f t="shared" si="72"/>
        <v>5.7041454507234851E-17</v>
      </c>
      <c r="HH61" s="107">
        <f t="shared" si="72"/>
        <v>9.0639554529874005E-19</v>
      </c>
      <c r="HI61" s="107">
        <f t="shared" si="72"/>
        <v>3.113152798605763E-19</v>
      </c>
      <c r="HJ61" s="107">
        <f t="shared" si="72"/>
        <v>3.8663666179485372E-18</v>
      </c>
      <c r="HK61" s="107">
        <f t="shared" si="72"/>
        <v>2.6996383806222966E-19</v>
      </c>
      <c r="HL61" s="107">
        <f t="shared" si="72"/>
        <v>1.6712655764126626E-18</v>
      </c>
      <c r="HM61" s="107">
        <f t="shared" si="72"/>
        <v>3.0432861871302849E-18</v>
      </c>
      <c r="HN61" s="107">
        <f t="shared" si="72"/>
        <v>1.1950037419025586E-17</v>
      </c>
      <c r="HO61" s="107">
        <f t="shared" si="72"/>
        <v>1.6938986629765074E-17</v>
      </c>
      <c r="HP61" s="107">
        <f t="shared" si="72"/>
        <v>2.4191338568028959E-16</v>
      </c>
      <c r="HQ61" s="107">
        <f t="shared" si="72"/>
        <v>2.5490867665154911E-18</v>
      </c>
      <c r="HS61" s="107">
        <f t="shared" si="73"/>
        <v>8.9255739795139522E-37</v>
      </c>
      <c r="HT61" s="107">
        <f t="shared" si="73"/>
        <v>1.5986858857027418E-45</v>
      </c>
      <c r="HU61" s="107">
        <f t="shared" si="73"/>
        <v>1.4627003070054182E-47</v>
      </c>
      <c r="HV61" s="107">
        <f t="shared" si="73"/>
        <v>7.4161437596379852E-49</v>
      </c>
      <c r="HW61" s="107">
        <f t="shared" si="73"/>
        <v>1.5608787506408877E-51</v>
      </c>
      <c r="HX61" s="107">
        <f t="shared" si="73"/>
        <v>2.5440203634748731E-57</v>
      </c>
      <c r="HY61" s="107">
        <f t="shared" si="73"/>
        <v>1.7368202186271716E-59</v>
      </c>
      <c r="HZ61" s="107">
        <f t="shared" si="73"/>
        <v>3.8896886246142163E-55</v>
      </c>
      <c r="IA61" s="107">
        <f t="shared" si="73"/>
        <v>4.0959443675572535E-59</v>
      </c>
      <c r="IB61" s="107">
        <f t="shared" si="73"/>
        <v>1.613220744320069E-56</v>
      </c>
      <c r="IC61" s="107">
        <f t="shared" si="73"/>
        <v>6.6388051056996289E-56</v>
      </c>
      <c r="ID61" s="107">
        <f t="shared" si="73"/>
        <v>1.2044175424251063E-54</v>
      </c>
      <c r="IE61" s="107">
        <f t="shared" si="73"/>
        <v>1.0452373578738183E-53</v>
      </c>
      <c r="IF61" s="107">
        <f t="shared" si="73"/>
        <v>4.050501401966568E-50</v>
      </c>
      <c r="IG61" s="107">
        <f t="shared" si="73"/>
        <v>2.2222576577455859E-33</v>
      </c>
      <c r="II61" s="107">
        <f t="shared" si="74"/>
        <v>1.6191076582814044E-105</v>
      </c>
      <c r="IJ61" s="107">
        <f t="shared" si="74"/>
        <v>3.5615725342953584E-126</v>
      </c>
      <c r="IK61" s="107">
        <f t="shared" si="74"/>
        <v>1.838570966287103E-132</v>
      </c>
      <c r="IL61" s="107">
        <f t="shared" si="74"/>
        <v>3.5550960698612031E-137</v>
      </c>
      <c r="IM61" s="107">
        <f t="shared" si="74"/>
        <v>8.8303661505210218E-146</v>
      </c>
      <c r="IN61" s="107">
        <f t="shared" si="74"/>
        <v>6.1278866164107282E-162</v>
      </c>
      <c r="IO61" s="107">
        <f t="shared" si="74"/>
        <v>1.3492730270122287E-169</v>
      </c>
      <c r="IP61" s="107">
        <f t="shared" si="74"/>
        <v>3.0790370850914915E-156</v>
      </c>
      <c r="IQ61" s="107">
        <f t="shared" si="74"/>
        <v>2.4087082416694382E-168</v>
      </c>
      <c r="IR61" s="107">
        <f t="shared" si="74"/>
        <v>2.5975947622547055E-160</v>
      </c>
      <c r="IS61" s="107">
        <f t="shared" si="74"/>
        <v>1.0111020766821488E-158</v>
      </c>
      <c r="IT61" s="107">
        <f t="shared" si="74"/>
        <v>5.6581230407522308E-155</v>
      </c>
      <c r="IU61" s="107">
        <f t="shared" si="74"/>
        <v>2.9065576077816609E-151</v>
      </c>
      <c r="IV61" s="107">
        <f t="shared" si="74"/>
        <v>2.2655983598927213E-142</v>
      </c>
      <c r="IW61" s="107">
        <f t="shared" si="74"/>
        <v>2.2714018101598918E-164</v>
      </c>
      <c r="IY61" s="107">
        <f t="shared" si="75"/>
        <v>3.0264562144437034E-4</v>
      </c>
      <c r="IZ61" s="107">
        <f t="shared" si="75"/>
        <v>3.6505246362040357E-5</v>
      </c>
      <c r="JA61" s="107">
        <f t="shared" si="75"/>
        <v>2.524140015226463E-5</v>
      </c>
      <c r="JB61" s="107">
        <f t="shared" si="75"/>
        <v>2.4516563434595557E-5</v>
      </c>
      <c r="JC61" s="107">
        <f t="shared" si="75"/>
        <v>1.6649279357673502E-5</v>
      </c>
      <c r="JD61" s="107">
        <f t="shared" si="75"/>
        <v>5.8548790780814094E-6</v>
      </c>
      <c r="JE61" s="107">
        <f t="shared" si="75"/>
        <v>4.771089003810757E-6</v>
      </c>
      <c r="JF61" s="107">
        <f t="shared" si="75"/>
        <v>7.3143250132677933E-6</v>
      </c>
      <c r="JG61" s="107">
        <f t="shared" si="75"/>
        <v>3.6006674587097353E-6</v>
      </c>
      <c r="JH61" s="107">
        <f t="shared" si="75"/>
        <v>6.3385805245687172E-6</v>
      </c>
      <c r="JI61" s="107">
        <f t="shared" si="75"/>
        <v>8.0596396053977458E-6</v>
      </c>
      <c r="JJ61" s="107">
        <f t="shared" si="75"/>
        <v>1.6234516220980978E-5</v>
      </c>
      <c r="JK61" s="107">
        <f t="shared" si="75"/>
        <v>1.7025766911704024E-5</v>
      </c>
      <c r="JL61" s="107">
        <f t="shared" si="75"/>
        <v>3.9186414617856562E-5</v>
      </c>
      <c r="JM61" s="107">
        <f t="shared" si="75"/>
        <v>2.6169939108341214E-5</v>
      </c>
    </row>
    <row r="62" spans="2:273" x14ac:dyDescent="0.25">
      <c r="B62" s="2">
        <v>34</v>
      </c>
      <c r="C62" s="37">
        <v>51.917999999999999</v>
      </c>
      <c r="D62" s="37">
        <v>52.048999999999999</v>
      </c>
      <c r="E62" s="37">
        <v>55.344000000000001</v>
      </c>
      <c r="F62" s="37">
        <v>54.328000000000003</v>
      </c>
      <c r="G62" s="37">
        <v>55.344000000000001</v>
      </c>
      <c r="H62" s="37">
        <v>55.951000000000001</v>
      </c>
      <c r="I62" s="37">
        <v>57.033000000000001</v>
      </c>
      <c r="J62" s="37">
        <v>57.966999999999999</v>
      </c>
      <c r="K62" s="37">
        <v>57.933999999999997</v>
      </c>
      <c r="L62" s="37">
        <v>58.115000000000002</v>
      </c>
      <c r="M62" s="37">
        <v>56.802999999999997</v>
      </c>
      <c r="N62" s="37">
        <v>55.23</v>
      </c>
      <c r="O62" s="37">
        <v>57.540999999999997</v>
      </c>
      <c r="P62" s="37">
        <v>58.917999999999999</v>
      </c>
      <c r="Q62" s="37">
        <v>56</v>
      </c>
      <c r="S62" s="4">
        <f t="shared" si="8"/>
        <v>50.520230469346039</v>
      </c>
      <c r="T62" s="4">
        <f t="shared" si="9"/>
        <v>51.595539457603238</v>
      </c>
      <c r="U62" s="4">
        <f t="shared" si="10"/>
        <v>54.554732449028165</v>
      </c>
      <c r="V62" s="4">
        <f t="shared" si="11"/>
        <v>54.674466959705988</v>
      </c>
      <c r="W62" s="4">
        <f t="shared" si="12"/>
        <v>56.582791319720769</v>
      </c>
      <c r="X62" s="4">
        <f t="shared" si="13"/>
        <v>57.228419466702</v>
      </c>
      <c r="Y62" s="4">
        <f t="shared" si="14"/>
        <v>57.458175856839034</v>
      </c>
      <c r="Z62" s="4">
        <f t="shared" si="15"/>
        <v>57.192978264069907</v>
      </c>
      <c r="AA62" s="4">
        <f t="shared" si="16"/>
        <v>57.671438328921013</v>
      </c>
      <c r="AB62" s="4">
        <f t="shared" si="17"/>
        <v>59.144058045294841</v>
      </c>
      <c r="AC62" s="4">
        <f t="shared" si="18"/>
        <v>56.366053831001651</v>
      </c>
      <c r="AD62" s="4">
        <f t="shared" si="19"/>
        <v>55.553568759385037</v>
      </c>
      <c r="AE62" s="4">
        <f t="shared" si="20"/>
        <v>57.97864608502811</v>
      </c>
      <c r="AF62" s="4">
        <f t="shared" si="21"/>
        <v>59.70172984890074</v>
      </c>
      <c r="AG62" s="4">
        <f t="shared" si="21"/>
        <v>56.307444602166186</v>
      </c>
      <c r="AI62" s="4">
        <f t="shared" si="22"/>
        <v>1.3977695306539601</v>
      </c>
      <c r="AJ62" s="4">
        <f t="shared" si="23"/>
        <v>0.45346054239676192</v>
      </c>
      <c r="AK62" s="4">
        <f t="shared" si="24"/>
        <v>0.78926755097183587</v>
      </c>
      <c r="AL62" s="4">
        <f t="shared" si="25"/>
        <v>-0.34646695970598529</v>
      </c>
      <c r="AM62" s="4">
        <f t="shared" si="26"/>
        <v>-1.2387913197207681</v>
      </c>
      <c r="AN62" s="4">
        <f t="shared" si="27"/>
        <v>-1.2774194667019998</v>
      </c>
      <c r="AO62" s="4">
        <f t="shared" si="28"/>
        <v>-0.42517585683903292</v>
      </c>
      <c r="AP62" s="4">
        <f t="shared" si="29"/>
        <v>0.77402173593009138</v>
      </c>
      <c r="AQ62" s="4">
        <f t="shared" si="30"/>
        <v>0.2625616710789842</v>
      </c>
      <c r="AR62" s="4">
        <f t="shared" si="31"/>
        <v>-1.029058045294839</v>
      </c>
      <c r="AS62" s="4">
        <f t="shared" si="32"/>
        <v>0.43694616899834671</v>
      </c>
      <c r="AT62" s="4">
        <f t="shared" si="33"/>
        <v>-0.32356875938504004</v>
      </c>
      <c r="AU62" s="4">
        <f t="shared" si="34"/>
        <v>-0.43764608502811342</v>
      </c>
      <c r="AV62" s="4">
        <f t="shared" si="65"/>
        <v>-0.78372984890074093</v>
      </c>
      <c r="AW62" s="4">
        <f t="shared" si="65"/>
        <v>-0.30744460216618563</v>
      </c>
      <c r="AY62" s="2">
        <f t="shared" si="66"/>
        <v>50.022985544515358</v>
      </c>
      <c r="AZ62" s="2">
        <f t="shared" si="66"/>
        <v>51.521291402850572</v>
      </c>
      <c r="BA62" s="2">
        <f t="shared" si="66"/>
        <v>54.501236614489272</v>
      </c>
      <c r="BB62" s="2">
        <f t="shared" si="66"/>
        <v>54.62265888715433</v>
      </c>
      <c r="BC62" s="2">
        <f t="shared" si="66"/>
        <v>56.546249727229629</v>
      </c>
      <c r="BD62" s="2">
        <f t="shared" si="66"/>
        <v>57.213898423134751</v>
      </c>
      <c r="BE62" s="2">
        <f t="shared" si="66"/>
        <v>57.445639165709693</v>
      </c>
      <c r="BF62" s="2">
        <f t="shared" si="66"/>
        <v>57.175304306926151</v>
      </c>
      <c r="BG62" s="2">
        <f t="shared" si="66"/>
        <v>57.662282543332687</v>
      </c>
      <c r="BH62" s="2">
        <f t="shared" si="66"/>
        <v>59.128615017826931</v>
      </c>
      <c r="BI62" s="2">
        <f t="shared" si="66"/>
        <v>56.346577963177097</v>
      </c>
      <c r="BJ62" s="2">
        <f t="shared" si="66"/>
        <v>55.517205870038993</v>
      </c>
      <c r="BK62" s="2">
        <f t="shared" si="66"/>
        <v>57.942291084502429</v>
      </c>
      <c r="BL62" s="2">
        <f t="shared" si="66"/>
        <v>59.628153249787033</v>
      </c>
      <c r="BM62" s="2">
        <f t="shared" si="66"/>
        <v>56.255275479514395</v>
      </c>
      <c r="BO62" s="2">
        <f t="shared" si="67"/>
        <v>51.917999999999999</v>
      </c>
      <c r="BP62" s="2">
        <f t="shared" si="67"/>
        <v>52.048999999999999</v>
      </c>
      <c r="BQ62" s="2">
        <f t="shared" si="67"/>
        <v>55.344000000000001</v>
      </c>
      <c r="BR62" s="2">
        <f t="shared" si="67"/>
        <v>54.328000000000003</v>
      </c>
      <c r="BS62" s="2">
        <f t="shared" si="67"/>
        <v>55.344000000000001</v>
      </c>
      <c r="BT62" s="2">
        <f t="shared" si="67"/>
        <v>55.951000000000001</v>
      </c>
      <c r="BU62" s="2">
        <f t="shared" si="67"/>
        <v>57.033000000000001</v>
      </c>
      <c r="BV62" s="2">
        <f t="shared" si="67"/>
        <v>57.966999999999999</v>
      </c>
      <c r="BW62" s="2">
        <f t="shared" si="67"/>
        <v>57.933999999999997</v>
      </c>
      <c r="BX62" s="2">
        <f t="shared" si="67"/>
        <v>58.115000000000002</v>
      </c>
      <c r="BY62" s="2">
        <f t="shared" si="67"/>
        <v>56.802999999999997</v>
      </c>
      <c r="BZ62" s="2">
        <f t="shared" si="67"/>
        <v>55.23</v>
      </c>
      <c r="CA62" s="2">
        <f t="shared" si="67"/>
        <v>57.540999999999997</v>
      </c>
      <c r="CB62" s="2">
        <f t="shared" si="67"/>
        <v>58.917999999999999</v>
      </c>
      <c r="CC62" s="2">
        <f t="shared" si="67"/>
        <v>56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50.025575227048925</v>
      </c>
      <c r="DL62" s="2">
        <f t="shared" si="77"/>
        <v>51.52241963015647</v>
      </c>
      <c r="DM62" s="2">
        <f t="shared" si="77"/>
        <v>54.505987671882416</v>
      </c>
      <c r="DN62" s="2">
        <f t="shared" si="77"/>
        <v>54.622159554291123</v>
      </c>
      <c r="DO62" s="2">
        <f t="shared" si="77"/>
        <v>56.546956862745098</v>
      </c>
      <c r="DP62" s="2">
        <f t="shared" si="77"/>
        <v>57.217832442067731</v>
      </c>
      <c r="DQ62" s="2">
        <f t="shared" si="77"/>
        <v>57.449666422287393</v>
      </c>
      <c r="DR62" s="2">
        <f t="shared" si="77"/>
        <v>57.176778762414074</v>
      </c>
      <c r="DS62" s="2">
        <f t="shared" si="77"/>
        <v>57.660638257575762</v>
      </c>
      <c r="DT62" s="2">
        <f t="shared" si="77"/>
        <v>59.131697860962561</v>
      </c>
      <c r="DU62" s="2">
        <f t="shared" si="77"/>
        <v>56.347491673032849</v>
      </c>
      <c r="DV62" s="2">
        <f t="shared" si="77"/>
        <v>55.520333689839575</v>
      </c>
      <c r="DW62" s="2">
        <f t="shared" si="77"/>
        <v>57.946996078431368</v>
      </c>
      <c r="DX62" s="2">
        <f t="shared" si="77"/>
        <v>59.636567567567575</v>
      </c>
      <c r="DY62" s="2">
        <f t="shared" si="77"/>
        <v>56.310244568038563</v>
      </c>
      <c r="EA62" s="2">
        <f t="shared" ref="EA62:EO78" si="78">CE$229*$B62+CE$230</f>
        <v>46.737141689373296</v>
      </c>
      <c r="EB62" s="2">
        <f t="shared" si="78"/>
        <v>50.327302083333329</v>
      </c>
      <c r="EC62" s="2">
        <f t="shared" si="78"/>
        <v>49.201597534395859</v>
      </c>
      <c r="ED62" s="2">
        <f t="shared" si="78"/>
        <v>55.201035828330561</v>
      </c>
      <c r="EE62" s="2">
        <f t="shared" si="78"/>
        <v>55.785300635686099</v>
      </c>
      <c r="EF62" s="2">
        <f t="shared" si="78"/>
        <v>53.296998091029153</v>
      </c>
      <c r="EG62" s="2">
        <f t="shared" si="78"/>
        <v>54.141023469881404</v>
      </c>
      <c r="EH62" s="2">
        <f t="shared" si="78"/>
        <v>55.816553290583855</v>
      </c>
      <c r="EI62" s="2">
        <f t="shared" si="78"/>
        <v>59.185863626260115</v>
      </c>
      <c r="EJ62" s="2">
        <f t="shared" si="78"/>
        <v>56.192350677652392</v>
      </c>
      <c r="EK62" s="2">
        <f t="shared" si="78"/>
        <v>55.493525109686132</v>
      </c>
      <c r="EL62" s="2">
        <f t="shared" si="78"/>
        <v>52.955266317921016</v>
      </c>
      <c r="EM62" s="2">
        <f t="shared" si="78"/>
        <v>55.394525836585075</v>
      </c>
      <c r="EN62" s="2">
        <f t="shared" si="78"/>
        <v>57.01282714776633</v>
      </c>
      <c r="EO62" s="2">
        <f t="shared" si="78"/>
        <v>51.982813540221919</v>
      </c>
      <c r="EQ62" s="2">
        <f t="shared" ref="EQ62:FE78" si="79">CU$229*$B62+CU$230</f>
        <v>45.683566785220641</v>
      </c>
      <c r="ER62" s="2">
        <f t="shared" si="79"/>
        <v>47.52929917164726</v>
      </c>
      <c r="ES62" s="2">
        <f t="shared" si="79"/>
        <v>47.940317919105837</v>
      </c>
      <c r="ET62" s="2">
        <f t="shared" si="79"/>
        <v>49.148439326495733</v>
      </c>
      <c r="EU62" s="2">
        <f t="shared" si="79"/>
        <v>50.028531050608343</v>
      </c>
      <c r="EV62" s="2">
        <f t="shared" si="79"/>
        <v>52.756851740139211</v>
      </c>
      <c r="EW62" s="2">
        <f t="shared" si="79"/>
        <v>52.956341508564321</v>
      </c>
      <c r="EX62" s="2">
        <f t="shared" si="79"/>
        <v>54.180955505958629</v>
      </c>
      <c r="EY62" s="2">
        <f t="shared" si="79"/>
        <v>52.799384898793534</v>
      </c>
      <c r="EZ62" s="2">
        <f t="shared" si="79"/>
        <v>53.945599953834879</v>
      </c>
      <c r="FA62" s="2">
        <f t="shared" si="79"/>
        <v>52.854056653715787</v>
      </c>
      <c r="FB62" s="2">
        <f t="shared" si="79"/>
        <v>51.735202116421171</v>
      </c>
      <c r="FC62" s="2">
        <f t="shared" si="79"/>
        <v>54.739496354639989</v>
      </c>
      <c r="FD62" s="2">
        <f t="shared" si="79"/>
        <v>56.328943432967932</v>
      </c>
      <c r="FE62" s="2">
        <f t="shared" si="79"/>
        <v>56.544964002838505</v>
      </c>
      <c r="FG62" s="2">
        <f t="shared" ref="FG62:FU78" si="80">POWER(10,($B62-C$232)/C$230)/(1+POWER(10,($B62-C$232)/C$230))</f>
        <v>7.8751250261526514E-4</v>
      </c>
      <c r="FH62" s="2">
        <f t="shared" si="80"/>
        <v>9.440303058195459E-4</v>
      </c>
      <c r="FI62" s="2">
        <f t="shared" si="80"/>
        <v>8.9568399541972157E-4</v>
      </c>
      <c r="FJ62" s="2">
        <f t="shared" si="80"/>
        <v>8.6259016535644923E-4</v>
      </c>
      <c r="FK62" s="2">
        <f t="shared" si="80"/>
        <v>9.2841807043525613E-4</v>
      </c>
      <c r="FL62" s="2">
        <f t="shared" si="80"/>
        <v>1.0033626947377086E-3</v>
      </c>
      <c r="FM62" s="2">
        <f t="shared" si="80"/>
        <v>1.2171928480005938E-3</v>
      </c>
      <c r="FN62" s="2">
        <f t="shared" si="80"/>
        <v>1.08397869096578E-3</v>
      </c>
      <c r="FO62" s="2">
        <f t="shared" si="80"/>
        <v>1.0780609861614173E-3</v>
      </c>
      <c r="FP62" s="2">
        <f t="shared" si="80"/>
        <v>1.0488189651033726E-3</v>
      </c>
      <c r="FQ62" s="2">
        <f t="shared" si="80"/>
        <v>1.069959674298652E-3</v>
      </c>
      <c r="FR62" s="2">
        <f t="shared" si="80"/>
        <v>1.2193908844489378E-3</v>
      </c>
      <c r="FS62" s="2">
        <f t="shared" si="80"/>
        <v>1.8433099674103712E-3</v>
      </c>
      <c r="FT62" s="2">
        <f t="shared" si="80"/>
        <v>3.2069930384908993E-3</v>
      </c>
      <c r="FU62" s="2">
        <f t="shared" si="80"/>
        <v>1.2702484852443149E-2</v>
      </c>
      <c r="FW62" s="2">
        <f t="shared" si="70"/>
        <v>8.1931782703969288E-12</v>
      </c>
      <c r="FX62" s="2">
        <f t="shared" si="70"/>
        <v>4.3845206041342578E-11</v>
      </c>
      <c r="FY62" s="2">
        <f t="shared" si="70"/>
        <v>3.2927760661612596E-11</v>
      </c>
      <c r="FZ62" s="2">
        <f t="shared" si="70"/>
        <v>1.9451274100597994E-11</v>
      </c>
      <c r="GA62" s="2">
        <f t="shared" si="70"/>
        <v>1.9248387770911756E-11</v>
      </c>
      <c r="GB62" s="2">
        <f t="shared" si="70"/>
        <v>2.3887494916589562E-11</v>
      </c>
      <c r="GC62" s="2">
        <f t="shared" si="70"/>
        <v>3.3302904480028077E-11</v>
      </c>
      <c r="GD62" s="2">
        <f t="shared" si="70"/>
        <v>3.7629472785773847E-11</v>
      </c>
      <c r="GE62" s="2">
        <f t="shared" si="70"/>
        <v>3.2593417294235985E-11</v>
      </c>
      <c r="GF62" s="2">
        <f t="shared" si="70"/>
        <v>2.8824139883509297E-11</v>
      </c>
      <c r="GG62" s="2">
        <f t="shared" si="70"/>
        <v>2.643273500971159E-11</v>
      </c>
      <c r="GH62" s="2">
        <f t="shared" si="70"/>
        <v>2.3989305433819779E-11</v>
      </c>
      <c r="GI62" s="2">
        <f t="shared" si="70"/>
        <v>1.3835167537664827E-10</v>
      </c>
      <c r="GJ62" s="2">
        <f t="shared" si="70"/>
        <v>7.595360437946197E-10</v>
      </c>
      <c r="GK62" s="2">
        <f t="shared" si="70"/>
        <v>8.4514248924047884E-9</v>
      </c>
      <c r="GM62" s="107">
        <f t="shared" si="71"/>
        <v>4.6484340432498283E-4</v>
      </c>
      <c r="GN62" s="107">
        <f t="shared" si="71"/>
        <v>6.4306767356964325E-5</v>
      </c>
      <c r="GO62" s="107">
        <f t="shared" si="71"/>
        <v>4.5271110177864256E-5</v>
      </c>
      <c r="GP62" s="107">
        <f t="shared" si="71"/>
        <v>4.3916353726735102E-5</v>
      </c>
      <c r="GQ62" s="107">
        <f t="shared" si="71"/>
        <v>3.0704819761632927E-5</v>
      </c>
      <c r="GR62" s="107">
        <f t="shared" si="71"/>
        <v>1.1582898169711003E-5</v>
      </c>
      <c r="GS62" s="107">
        <f t="shared" si="71"/>
        <v>9.7413463012596194E-6</v>
      </c>
      <c r="GT62" s="107">
        <f t="shared" si="71"/>
        <v>1.4378564262237572E-5</v>
      </c>
      <c r="GU62" s="107">
        <f t="shared" si="71"/>
        <v>7.3904282333177591E-6</v>
      </c>
      <c r="GV62" s="107">
        <f t="shared" si="71"/>
        <v>1.2531456162004404E-5</v>
      </c>
      <c r="GW62" s="107">
        <f t="shared" si="71"/>
        <v>1.573014853471018E-5</v>
      </c>
      <c r="GX62" s="107">
        <f t="shared" si="71"/>
        <v>3.0706449902182838E-5</v>
      </c>
      <c r="GY62" s="107">
        <f t="shared" si="71"/>
        <v>3.1508461786283167E-5</v>
      </c>
      <c r="GZ62" s="107">
        <f t="shared" si="71"/>
        <v>6.9151428076495844E-5</v>
      </c>
      <c r="HA62" s="107">
        <f t="shared" si="71"/>
        <v>5.3432287655294291E-5</v>
      </c>
      <c r="HC62" s="107">
        <f t="shared" si="76"/>
        <v>8.5952750985776897E-12</v>
      </c>
      <c r="HD62" s="107">
        <f t="shared" si="72"/>
        <v>6.6541934770407377E-15</v>
      </c>
      <c r="HE62" s="107">
        <f t="shared" si="72"/>
        <v>1.794193806835319E-15</v>
      </c>
      <c r="HF62" s="107">
        <f t="shared" si="72"/>
        <v>1.0767847422916449E-15</v>
      </c>
      <c r="HG62" s="107">
        <f t="shared" si="72"/>
        <v>2.3041030333647519E-16</v>
      </c>
      <c r="HH62" s="107">
        <f t="shared" si="72"/>
        <v>4.3448119406169335E-18</v>
      </c>
      <c r="HI62" s="107">
        <f t="shared" si="72"/>
        <v>1.616339581280137E-18</v>
      </c>
      <c r="HJ62" s="107">
        <f t="shared" si="72"/>
        <v>1.8023959464113272E-17</v>
      </c>
      <c r="HK62" s="107">
        <f t="shared" si="72"/>
        <v>1.395062378173449E-18</v>
      </c>
      <c r="HL62" s="107">
        <f t="shared" si="72"/>
        <v>7.9467618525897181E-18</v>
      </c>
      <c r="HM62" s="107">
        <f t="shared" si="72"/>
        <v>1.4114380140005573E-17</v>
      </c>
      <c r="HN62" s="107">
        <f t="shared" si="72"/>
        <v>5.2673843397693018E-17</v>
      </c>
      <c r="HO62" s="107">
        <f t="shared" si="72"/>
        <v>7.0710039579220224E-17</v>
      </c>
      <c r="HP62" s="107">
        <f t="shared" si="72"/>
        <v>9.0935079432750232E-16</v>
      </c>
      <c r="HQ62" s="107">
        <f t="shared" si="72"/>
        <v>1.3526896399081799E-17</v>
      </c>
      <c r="HS62" s="107">
        <f t="shared" si="73"/>
        <v>5.9335602724537539E-36</v>
      </c>
      <c r="HT62" s="107">
        <f t="shared" si="73"/>
        <v>1.9033314716522039E-44</v>
      </c>
      <c r="HU62" s="107">
        <f t="shared" si="73"/>
        <v>1.9044234078332719E-46</v>
      </c>
      <c r="HV62" s="107">
        <f t="shared" si="73"/>
        <v>9.91564842486105E-48</v>
      </c>
      <c r="HW62" s="107">
        <f t="shared" si="73"/>
        <v>2.4353153918502437E-50</v>
      </c>
      <c r="HX62" s="107">
        <f t="shared" si="73"/>
        <v>5.5739743163397002E-56</v>
      </c>
      <c r="HY62" s="107">
        <f t="shared" si="73"/>
        <v>4.5432621173983559E-58</v>
      </c>
      <c r="HZ62" s="107">
        <f t="shared" si="73"/>
        <v>8.0264211020272315E-54</v>
      </c>
      <c r="IA62" s="107">
        <f t="shared" si="73"/>
        <v>1.0444664523755798E-57</v>
      </c>
      <c r="IB62" s="107">
        <f t="shared" si="73"/>
        <v>3.483179629193808E-55</v>
      </c>
      <c r="IC62" s="107">
        <f t="shared" si="73"/>
        <v>1.3728059024456404E-54</v>
      </c>
      <c r="ID62" s="107">
        <f t="shared" si="73"/>
        <v>2.2928038969555967E-53</v>
      </c>
      <c r="IE62" s="107">
        <f t="shared" si="73"/>
        <v>1.7637491722098457E-52</v>
      </c>
      <c r="IF62" s="107">
        <f t="shared" si="73"/>
        <v>5.5704411275880103E-49</v>
      </c>
      <c r="IG62" s="107">
        <f t="shared" si="73"/>
        <v>1.3181015127109961E-32</v>
      </c>
      <c r="II62" s="107">
        <f t="shared" si="74"/>
        <v>1.1290372142504715E-103</v>
      </c>
      <c r="IJ62" s="107">
        <f t="shared" si="74"/>
        <v>8.227880326478982E-124</v>
      </c>
      <c r="IK62" s="107">
        <f t="shared" si="74"/>
        <v>5.2304888907968456E-130</v>
      </c>
      <c r="IL62" s="107">
        <f t="shared" si="74"/>
        <v>1.096263751731997E-134</v>
      </c>
      <c r="IM62" s="107">
        <f t="shared" si="74"/>
        <v>3.9096522511227163E-143</v>
      </c>
      <c r="IN62" s="107">
        <f t="shared" si="74"/>
        <v>5.702820860401373E-159</v>
      </c>
      <c r="IO62" s="107">
        <f t="shared" si="74"/>
        <v>1.9191060390584808E-166</v>
      </c>
      <c r="IP62" s="107">
        <f t="shared" si="74"/>
        <v>2.540523631387735E-153</v>
      </c>
      <c r="IQ62" s="107">
        <f t="shared" si="74"/>
        <v>3.2248341158151524E-165</v>
      </c>
      <c r="IR62" s="107">
        <f t="shared" si="74"/>
        <v>2.3746793025606465E-157</v>
      </c>
      <c r="IS62" s="107">
        <f t="shared" si="74"/>
        <v>8.4302709799774692E-156</v>
      </c>
      <c r="IT62" s="107">
        <f t="shared" si="74"/>
        <v>3.9155632775951059E-152</v>
      </c>
      <c r="IU62" s="107">
        <f t="shared" si="74"/>
        <v>1.506601363743483E-148</v>
      </c>
      <c r="IV62" s="107">
        <f t="shared" si="74"/>
        <v>7.6851306258667593E-140</v>
      </c>
      <c r="IW62" s="107">
        <f t="shared" si="74"/>
        <v>2.5471698347597747E-161</v>
      </c>
      <c r="IY62" s="107">
        <f t="shared" si="75"/>
        <v>4.6484341292025793E-4</v>
      </c>
      <c r="IZ62" s="107">
        <f t="shared" si="75"/>
        <v>6.4306767363618521E-5</v>
      </c>
      <c r="JA62" s="107">
        <f t="shared" si="75"/>
        <v>4.5271110179658448E-5</v>
      </c>
      <c r="JB62" s="107">
        <f t="shared" si="75"/>
        <v>4.3916353727811884E-5</v>
      </c>
      <c r="JC62" s="107">
        <f t="shared" si="75"/>
        <v>3.070481976186334E-5</v>
      </c>
      <c r="JD62" s="107">
        <f t="shared" si="75"/>
        <v>1.1582898169715348E-5</v>
      </c>
      <c r="JE62" s="107">
        <f t="shared" si="75"/>
        <v>9.7413463012612355E-6</v>
      </c>
      <c r="JF62" s="107">
        <f t="shared" si="75"/>
        <v>1.4378564262255595E-5</v>
      </c>
      <c r="JG62" s="107">
        <f t="shared" si="75"/>
        <v>7.3904282333191542E-6</v>
      </c>
      <c r="JH62" s="107">
        <f t="shared" si="75"/>
        <v>1.2531456162012351E-5</v>
      </c>
      <c r="JI62" s="107">
        <f t="shared" si="75"/>
        <v>1.5730148534724295E-5</v>
      </c>
      <c r="JJ62" s="107">
        <f t="shared" si="75"/>
        <v>3.0706449902235509E-5</v>
      </c>
      <c r="JK62" s="107">
        <f t="shared" si="75"/>
        <v>3.1508461786353877E-5</v>
      </c>
      <c r="JL62" s="107">
        <f t="shared" si="75"/>
        <v>6.9151428077405191E-5</v>
      </c>
      <c r="JM62" s="107">
        <f t="shared" si="75"/>
        <v>5.3432287655307817E-5</v>
      </c>
    </row>
    <row r="63" spans="2:273" x14ac:dyDescent="0.25">
      <c r="B63" s="2">
        <v>35</v>
      </c>
      <c r="C63" s="37">
        <v>52.573999999999998</v>
      </c>
      <c r="D63" s="37">
        <v>52.508000000000003</v>
      </c>
      <c r="E63" s="37">
        <v>55.279000000000003</v>
      </c>
      <c r="F63" s="37">
        <v>54.213000000000001</v>
      </c>
      <c r="G63" s="37">
        <v>56.295000000000002</v>
      </c>
      <c r="H63" s="37">
        <v>55.573999999999998</v>
      </c>
      <c r="I63" s="37">
        <v>56.573999999999998</v>
      </c>
      <c r="J63" s="37">
        <v>58.066000000000003</v>
      </c>
      <c r="K63" s="37">
        <v>58.048999999999999</v>
      </c>
      <c r="L63" s="37">
        <v>57.704999999999998</v>
      </c>
      <c r="M63" s="37">
        <v>55.311</v>
      </c>
      <c r="N63" s="37">
        <v>55.82</v>
      </c>
      <c r="O63" s="37">
        <v>57.508000000000003</v>
      </c>
      <c r="P63" s="37">
        <v>60.41</v>
      </c>
      <c r="Q63" s="37">
        <v>57.671999999999997</v>
      </c>
      <c r="S63" s="4">
        <f t="shared" si="8"/>
        <v>50.754212569959492</v>
      </c>
      <c r="T63" s="4">
        <f t="shared" si="9"/>
        <v>51.739553150632808</v>
      </c>
      <c r="U63" s="4">
        <f t="shared" si="10"/>
        <v>54.734251228171296</v>
      </c>
      <c r="V63" s="4">
        <f t="shared" si="11"/>
        <v>54.863151528134537</v>
      </c>
      <c r="W63" s="4">
        <f t="shared" si="12"/>
        <v>56.747367442112861</v>
      </c>
      <c r="X63" s="4">
        <f t="shared" si="13"/>
        <v>57.358769783760124</v>
      </c>
      <c r="Y63" s="4">
        <f t="shared" si="14"/>
        <v>57.573494822694798</v>
      </c>
      <c r="Z63" s="4">
        <f t="shared" si="15"/>
        <v>57.355612133677859</v>
      </c>
      <c r="AA63" s="4">
        <f t="shared" si="16"/>
        <v>57.772967619997793</v>
      </c>
      <c r="AB63" s="4">
        <f t="shared" si="17"/>
        <v>59.209944600892143</v>
      </c>
      <c r="AC63" s="4">
        <f t="shared" si="18"/>
        <v>56.437624531545517</v>
      </c>
      <c r="AD63" s="4">
        <f t="shared" si="19"/>
        <v>55.706709125640593</v>
      </c>
      <c r="AE63" s="4">
        <f t="shared" si="20"/>
        <v>58.133896792307468</v>
      </c>
      <c r="AF63" s="4">
        <f t="shared" si="21"/>
        <v>59.871455595953762</v>
      </c>
      <c r="AG63" s="4">
        <f t="shared" si="21"/>
        <v>56.537968052367553</v>
      </c>
      <c r="AI63" s="4">
        <f t="shared" si="22"/>
        <v>1.8197874300405061</v>
      </c>
      <c r="AJ63" s="4">
        <f t="shared" si="23"/>
        <v>0.76844684936719432</v>
      </c>
      <c r="AK63" s="4">
        <f t="shared" si="24"/>
        <v>0.54474877182870785</v>
      </c>
      <c r="AL63" s="4">
        <f t="shared" si="25"/>
        <v>-0.65015152813453625</v>
      </c>
      <c r="AM63" s="4">
        <f t="shared" si="26"/>
        <v>-0.45236744211285895</v>
      </c>
      <c r="AN63" s="4">
        <f t="shared" si="27"/>
        <v>-1.784769783760126</v>
      </c>
      <c r="AO63" s="4">
        <f t="shared" si="28"/>
        <v>-0.99949482269479972</v>
      </c>
      <c r="AP63" s="4">
        <f t="shared" si="29"/>
        <v>0.71038786632214368</v>
      </c>
      <c r="AQ63" s="4">
        <f t="shared" si="30"/>
        <v>0.27603238000220642</v>
      </c>
      <c r="AR63" s="4">
        <f t="shared" si="31"/>
        <v>-1.504944600892145</v>
      </c>
      <c r="AS63" s="4">
        <f t="shared" si="32"/>
        <v>-1.1266245315455166</v>
      </c>
      <c r="AT63" s="4">
        <f t="shared" si="33"/>
        <v>0.11329087435940721</v>
      </c>
      <c r="AU63" s="4">
        <f t="shared" si="34"/>
        <v>-0.62589679230746498</v>
      </c>
      <c r="AV63" s="4">
        <f t="shared" si="65"/>
        <v>0.5385444040462346</v>
      </c>
      <c r="AW63" s="4">
        <f t="shared" si="65"/>
        <v>1.1340319476324439</v>
      </c>
      <c r="AY63" s="2">
        <f t="shared" si="66"/>
        <v>50.020949749153999</v>
      </c>
      <c r="AZ63" s="2">
        <f t="shared" si="66"/>
        <v>51.614750764787821</v>
      </c>
      <c r="BA63" s="2">
        <f t="shared" si="66"/>
        <v>54.642730853887876</v>
      </c>
      <c r="BB63" s="2">
        <f t="shared" si="66"/>
        <v>54.77460450595845</v>
      </c>
      <c r="BC63" s="2">
        <f t="shared" si="66"/>
        <v>56.683165128266978</v>
      </c>
      <c r="BD63" s="2">
        <f t="shared" si="66"/>
        <v>57.331484883296071</v>
      </c>
      <c r="BE63" s="2">
        <f t="shared" si="66"/>
        <v>57.549244994328966</v>
      </c>
      <c r="BF63" s="2">
        <f t="shared" si="66"/>
        <v>57.322623262666717</v>
      </c>
      <c r="BG63" s="2">
        <f t="shared" si="66"/>
        <v>57.755151642586434</v>
      </c>
      <c r="BH63" s="2">
        <f t="shared" si="66"/>
        <v>59.180954856394585</v>
      </c>
      <c r="BI63" s="2">
        <f t="shared" si="66"/>
        <v>56.401520141408149</v>
      </c>
      <c r="BJ63" s="2">
        <f t="shared" si="66"/>
        <v>55.641365338905132</v>
      </c>
      <c r="BK63" s="2">
        <f t="shared" si="66"/>
        <v>58.06983162561621</v>
      </c>
      <c r="BL63" s="2">
        <f t="shared" si="66"/>
        <v>59.747631538610051</v>
      </c>
      <c r="BM63" s="2">
        <f t="shared" si="66"/>
        <v>56.437975024495287</v>
      </c>
      <c r="BO63" s="2">
        <f t="shared" si="67"/>
        <v>52.573999999999998</v>
      </c>
      <c r="BP63" s="2">
        <f t="shared" si="67"/>
        <v>52.508000000000003</v>
      </c>
      <c r="BQ63" s="2">
        <f t="shared" si="67"/>
        <v>55.279000000000003</v>
      </c>
      <c r="BR63" s="2">
        <f t="shared" si="67"/>
        <v>54.213000000000001</v>
      </c>
      <c r="BS63" s="2">
        <f t="shared" si="67"/>
        <v>56.295000000000002</v>
      </c>
      <c r="BT63" s="2">
        <f t="shared" si="67"/>
        <v>55.573999999999998</v>
      </c>
      <c r="BU63" s="2">
        <f t="shared" si="67"/>
        <v>56.573999999999998</v>
      </c>
      <c r="BV63" s="2">
        <f t="shared" si="67"/>
        <v>58.066000000000003</v>
      </c>
      <c r="BW63" s="2">
        <f t="shared" si="67"/>
        <v>58.048999999999999</v>
      </c>
      <c r="BX63" s="2">
        <f t="shared" si="67"/>
        <v>57.704999999999998</v>
      </c>
      <c r="BY63" s="2">
        <f t="shared" si="67"/>
        <v>55.311</v>
      </c>
      <c r="BZ63" s="2">
        <f t="shared" si="67"/>
        <v>55.82</v>
      </c>
      <c r="CA63" s="2">
        <f t="shared" si="67"/>
        <v>57.508000000000003</v>
      </c>
      <c r="CB63" s="2">
        <f t="shared" si="67"/>
        <v>60.41</v>
      </c>
      <c r="CC63" s="2">
        <f t="shared" si="67"/>
        <v>57.671999999999997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50.024332202648004</v>
      </c>
      <c r="DL63" s="2">
        <f t="shared" si="77"/>
        <v>51.616465860597437</v>
      </c>
      <c r="DM63" s="2">
        <f t="shared" si="77"/>
        <v>54.649018492176396</v>
      </c>
      <c r="DN63" s="2">
        <f t="shared" si="77"/>
        <v>54.774375533428156</v>
      </c>
      <c r="DO63" s="2">
        <f t="shared" si="77"/>
        <v>56.684458263305324</v>
      </c>
      <c r="DP63" s="2">
        <f t="shared" si="77"/>
        <v>57.336762254901956</v>
      </c>
      <c r="DQ63" s="2">
        <f t="shared" si="77"/>
        <v>57.55470527859238</v>
      </c>
      <c r="DR63" s="2">
        <f t="shared" si="77"/>
        <v>57.324925744843405</v>
      </c>
      <c r="DS63" s="2">
        <f t="shared" si="77"/>
        <v>57.753530303030303</v>
      </c>
      <c r="DT63" s="2">
        <f t="shared" si="77"/>
        <v>59.18516009358288</v>
      </c>
      <c r="DU63" s="2">
        <f t="shared" si="77"/>
        <v>56.403006264323913</v>
      </c>
      <c r="DV63" s="2">
        <f t="shared" si="77"/>
        <v>55.645746524064172</v>
      </c>
      <c r="DW63" s="2">
        <f t="shared" si="77"/>
        <v>58.076301400560219</v>
      </c>
      <c r="DX63" s="2">
        <f t="shared" si="77"/>
        <v>59.759000000000007</v>
      </c>
      <c r="DY63" s="2">
        <f t="shared" si="77"/>
        <v>56.508035224323322</v>
      </c>
      <c r="EA63" s="2">
        <f t="shared" si="78"/>
        <v>46.611908719346047</v>
      </c>
      <c r="EB63" s="2">
        <f t="shared" si="78"/>
        <v>50.172993229166664</v>
      </c>
      <c r="EC63" s="2">
        <f t="shared" si="78"/>
        <v>49.071597330064023</v>
      </c>
      <c r="ED63" s="2">
        <f t="shared" si="78"/>
        <v>54.985275322518838</v>
      </c>
      <c r="EE63" s="2">
        <f t="shared" si="78"/>
        <v>55.577822665497578</v>
      </c>
      <c r="EF63" s="2">
        <f t="shared" si="78"/>
        <v>53.157760646435065</v>
      </c>
      <c r="EG63" s="2">
        <f t="shared" si="78"/>
        <v>53.990253788522637</v>
      </c>
      <c r="EH63" s="2">
        <f t="shared" si="78"/>
        <v>55.637217414782299</v>
      </c>
      <c r="EI63" s="2">
        <f t="shared" si="78"/>
        <v>58.948486343013293</v>
      </c>
      <c r="EJ63" s="2">
        <f t="shared" si="78"/>
        <v>55.999438056003342</v>
      </c>
      <c r="EK63" s="2">
        <f t="shared" si="78"/>
        <v>55.299416672291599</v>
      </c>
      <c r="EL63" s="2">
        <f t="shared" si="78"/>
        <v>52.790880323995943</v>
      </c>
      <c r="EM63" s="2">
        <f t="shared" si="78"/>
        <v>55.228117240156081</v>
      </c>
      <c r="EN63" s="2">
        <f t="shared" si="78"/>
        <v>56.831042096219939</v>
      </c>
      <c r="EO63" s="2">
        <f t="shared" si="78"/>
        <v>51.876472304091543</v>
      </c>
      <c r="EQ63" s="2">
        <f t="shared" si="79"/>
        <v>45.572231173667873</v>
      </c>
      <c r="ER63" s="2">
        <f t="shared" si="79"/>
        <v>47.418541868512108</v>
      </c>
      <c r="ES63" s="2">
        <f t="shared" si="79"/>
        <v>47.827602587849441</v>
      </c>
      <c r="ET63" s="2">
        <f t="shared" si="79"/>
        <v>49.020859631997489</v>
      </c>
      <c r="EU63" s="2">
        <f t="shared" si="79"/>
        <v>49.905091388261411</v>
      </c>
      <c r="EV63" s="2">
        <f t="shared" si="79"/>
        <v>52.625211281902551</v>
      </c>
      <c r="EW63" s="2">
        <f t="shared" si="79"/>
        <v>52.823339602057956</v>
      </c>
      <c r="EX63" s="2">
        <f t="shared" si="79"/>
        <v>54.024882387795863</v>
      </c>
      <c r="EY63" s="2">
        <f t="shared" si="79"/>
        <v>52.657733481184835</v>
      </c>
      <c r="EZ63" s="2">
        <f t="shared" si="79"/>
        <v>53.78566934716163</v>
      </c>
      <c r="FA63" s="2">
        <f t="shared" si="79"/>
        <v>52.698949317369177</v>
      </c>
      <c r="FB63" s="2">
        <f t="shared" si="79"/>
        <v>51.588416237500148</v>
      </c>
      <c r="FC63" s="2">
        <f t="shared" si="79"/>
        <v>54.581359217920969</v>
      </c>
      <c r="FD63" s="2">
        <f t="shared" si="79"/>
        <v>56.157687710219925</v>
      </c>
      <c r="FE63" s="2">
        <f t="shared" si="79"/>
        <v>56.366977753213789</v>
      </c>
      <c r="FG63" s="2">
        <f t="shared" si="80"/>
        <v>9.9121738548551414E-4</v>
      </c>
      <c r="FH63" s="2">
        <f t="shared" si="80"/>
        <v>1.1881733122151568E-3</v>
      </c>
      <c r="FI63" s="2">
        <f t="shared" si="80"/>
        <v>1.1273378958115271E-3</v>
      </c>
      <c r="FJ63" s="2">
        <f t="shared" si="80"/>
        <v>1.0856941931179087E-3</v>
      </c>
      <c r="FK63" s="2">
        <f t="shared" si="80"/>
        <v>1.1685281979413561E-3</v>
      </c>
      <c r="FL63" s="2">
        <f t="shared" si="80"/>
        <v>1.2628307151581872E-3</v>
      </c>
      <c r="FM63" s="2">
        <f t="shared" si="80"/>
        <v>1.5318722192455181E-3</v>
      </c>
      <c r="FN63" s="2">
        <f t="shared" si="80"/>
        <v>1.3642654120332343E-3</v>
      </c>
      <c r="FO63" s="2">
        <f t="shared" si="80"/>
        <v>1.3568196318588315E-3</v>
      </c>
      <c r="FP63" s="2">
        <f t="shared" si="80"/>
        <v>1.3200263734133607E-3</v>
      </c>
      <c r="FQ63" s="2">
        <f t="shared" si="80"/>
        <v>1.3466263545419581E-3</v>
      </c>
      <c r="FR63" s="2">
        <f t="shared" si="80"/>
        <v>1.5346376382264996E-3</v>
      </c>
      <c r="FS63" s="2">
        <f t="shared" si="80"/>
        <v>2.2715437167416339E-3</v>
      </c>
      <c r="FT63" s="2">
        <f t="shared" si="80"/>
        <v>3.8827268505663998E-3</v>
      </c>
      <c r="FU63" s="2">
        <f t="shared" si="80"/>
        <v>1.5126696180075318E-2</v>
      </c>
      <c r="FW63" s="2">
        <f t="shared" si="70"/>
        <v>1.0314600327940585E-11</v>
      </c>
      <c r="FX63" s="2">
        <f t="shared" si="70"/>
        <v>5.519784407017062E-11</v>
      </c>
      <c r="FY63" s="2">
        <f t="shared" si="70"/>
        <v>4.1453594650026943E-11</v>
      </c>
      <c r="FZ63" s="2">
        <f t="shared" si="70"/>
        <v>2.4487703256893372E-11</v>
      </c>
      <c r="GA63" s="2">
        <f t="shared" si="70"/>
        <v>2.4232284500748179E-11</v>
      </c>
      <c r="GB63" s="2">
        <f t="shared" si="70"/>
        <v>3.0072574374412563E-11</v>
      </c>
      <c r="GC63" s="2">
        <f t="shared" si="70"/>
        <v>4.1925872736099593E-11</v>
      </c>
      <c r="GD63" s="2">
        <f t="shared" si="70"/>
        <v>4.7372699521966309E-11</v>
      </c>
      <c r="GE63" s="2">
        <f t="shared" si="70"/>
        <v>4.1032681288578994E-11</v>
      </c>
      <c r="GF63" s="2">
        <f t="shared" si="70"/>
        <v>3.6287442172188761E-11</v>
      </c>
      <c r="GG63" s="2">
        <f t="shared" si="70"/>
        <v>3.3276841806719479E-11</v>
      </c>
      <c r="GH63" s="2">
        <f t="shared" si="70"/>
        <v>3.020074622174E-11</v>
      </c>
      <c r="GI63" s="2">
        <f t="shared" si="70"/>
        <v>1.7056641187895319E-10</v>
      </c>
      <c r="GJ63" s="2">
        <f t="shared" si="70"/>
        <v>9.2019892463467615E-10</v>
      </c>
      <c r="GK63" s="2">
        <f t="shared" si="70"/>
        <v>1.0089113609233941E-8</v>
      </c>
      <c r="GM63" s="107">
        <f t="shared" si="71"/>
        <v>7.0545432418732694E-4</v>
      </c>
      <c r="GN63" s="107">
        <f t="shared" si="71"/>
        <v>1.1141160472287504E-4</v>
      </c>
      <c r="GO63" s="107">
        <f t="shared" si="71"/>
        <v>7.9818117949237278E-5</v>
      </c>
      <c r="GP63" s="107">
        <f t="shared" si="71"/>
        <v>7.7342522556038445E-5</v>
      </c>
      <c r="GQ63" s="107">
        <f t="shared" si="71"/>
        <v>5.5612045963318176E-5</v>
      </c>
      <c r="GR63" s="107">
        <f t="shared" si="71"/>
        <v>2.2449201821487021E-5</v>
      </c>
      <c r="GS63" s="107">
        <f t="shared" si="71"/>
        <v>1.9454305878568876E-5</v>
      </c>
      <c r="GT63" s="107">
        <f t="shared" si="71"/>
        <v>2.7691090440345405E-5</v>
      </c>
      <c r="GU63" s="107">
        <f t="shared" si="71"/>
        <v>1.4839927105326406E-5</v>
      </c>
      <c r="GV63" s="107">
        <f t="shared" si="71"/>
        <v>2.4269043521676152E-5</v>
      </c>
      <c r="GW63" s="107">
        <f t="shared" si="71"/>
        <v>3.0085057256097854E-5</v>
      </c>
      <c r="GX63" s="107">
        <f t="shared" si="71"/>
        <v>5.6953380079452444E-5</v>
      </c>
      <c r="GY63" s="107">
        <f t="shared" si="71"/>
        <v>5.7252149526203404E-5</v>
      </c>
      <c r="GZ63" s="107">
        <f t="shared" si="71"/>
        <v>1.1998911699206926E-4</v>
      </c>
      <c r="HA63" s="107">
        <f t="shared" si="71"/>
        <v>1.063185616457937E-4</v>
      </c>
      <c r="HC63" s="107">
        <f t="shared" si="76"/>
        <v>2.2014623631182871E-11</v>
      </c>
      <c r="HD63" s="107">
        <f t="shared" si="72"/>
        <v>2.3247936047099828E-14</v>
      </c>
      <c r="HE63" s="107">
        <f t="shared" si="72"/>
        <v>6.5382833138791576E-15</v>
      </c>
      <c r="HF63" s="107">
        <f t="shared" si="72"/>
        <v>3.945047649194088E-15</v>
      </c>
      <c r="HG63" s="107">
        <f t="shared" si="72"/>
        <v>9.0572517514948274E-16</v>
      </c>
      <c r="HH63" s="107">
        <f t="shared" si="72"/>
        <v>2.019436601636698E-17</v>
      </c>
      <c r="HI63" s="107">
        <f t="shared" si="72"/>
        <v>8.1178219766433941E-18</v>
      </c>
      <c r="HJ63" s="107">
        <f t="shared" si="72"/>
        <v>8.1470054397163427E-17</v>
      </c>
      <c r="HK63" s="107">
        <f t="shared" si="72"/>
        <v>6.9757168556744476E-18</v>
      </c>
      <c r="HL63" s="107">
        <f t="shared" si="72"/>
        <v>3.6633269931825667E-17</v>
      </c>
      <c r="HM63" s="107">
        <f t="shared" si="72"/>
        <v>6.3496961465232576E-17</v>
      </c>
      <c r="HN63" s="107">
        <f t="shared" si="72"/>
        <v>2.2543232767563196E-16</v>
      </c>
      <c r="HO63" s="107">
        <f t="shared" si="72"/>
        <v>2.8713777578183169E-16</v>
      </c>
      <c r="HP63" s="107">
        <f t="shared" si="72"/>
        <v>3.3322937417785745E-15</v>
      </c>
      <c r="HQ63" s="107">
        <f t="shared" si="72"/>
        <v>6.9247372575666375E-17</v>
      </c>
      <c r="HS63" s="107">
        <f t="shared" si="73"/>
        <v>3.8578787518631622E-35</v>
      </c>
      <c r="HT63" s="107">
        <f t="shared" si="73"/>
        <v>2.1979184374977232E-43</v>
      </c>
      <c r="HU63" s="107">
        <f t="shared" si="73"/>
        <v>2.4030837048486968E-45</v>
      </c>
      <c r="HV63" s="107">
        <f t="shared" si="73"/>
        <v>1.285162018286318E-46</v>
      </c>
      <c r="HW63" s="107">
        <f t="shared" si="73"/>
        <v>3.676070294196336E-49</v>
      </c>
      <c r="HX63" s="107">
        <f t="shared" si="73"/>
        <v>1.1763867843582044E-54</v>
      </c>
      <c r="HY63" s="107">
        <f t="shared" si="73"/>
        <v>1.1414904514949971E-56</v>
      </c>
      <c r="HZ63" s="107">
        <f t="shared" si="73"/>
        <v>1.5953595560741283E-52</v>
      </c>
      <c r="IA63" s="107">
        <f t="shared" si="73"/>
        <v>2.55910679243194E-56</v>
      </c>
      <c r="IB63" s="107">
        <f t="shared" si="73"/>
        <v>7.2429818495203308E-54</v>
      </c>
      <c r="IC63" s="107">
        <f t="shared" si="73"/>
        <v>2.7356873422229954E-53</v>
      </c>
      <c r="ID63" s="107">
        <f t="shared" si="73"/>
        <v>4.2111767938601742E-52</v>
      </c>
      <c r="IE63" s="107">
        <f t="shared" si="73"/>
        <v>2.8780689411913623E-51</v>
      </c>
      <c r="IF63" s="107">
        <f t="shared" si="73"/>
        <v>7.4272359789530458E-48</v>
      </c>
      <c r="IG63" s="107">
        <f t="shared" si="73"/>
        <v>7.6504019421310886E-32</v>
      </c>
      <c r="II63" s="107">
        <f t="shared" si="74"/>
        <v>7.5797965531946376E-102</v>
      </c>
      <c r="IJ63" s="107">
        <f t="shared" si="74"/>
        <v>1.8042819924002868E-121</v>
      </c>
      <c r="IK63" s="107">
        <f t="shared" si="74"/>
        <v>1.4105298490687413E-127</v>
      </c>
      <c r="IL63" s="107">
        <f t="shared" si="74"/>
        <v>3.2057034046772607E-132</v>
      </c>
      <c r="IM63" s="107">
        <f t="shared" si="74"/>
        <v>1.6360351561238649E-140</v>
      </c>
      <c r="IN63" s="107">
        <f t="shared" si="74"/>
        <v>4.9788163581392116E-156</v>
      </c>
      <c r="IO63" s="107">
        <f t="shared" si="74"/>
        <v>2.5481581031163951E-163</v>
      </c>
      <c r="IP63" s="107">
        <f t="shared" si="74"/>
        <v>1.9663765713592427E-150</v>
      </c>
      <c r="IQ63" s="107">
        <f t="shared" si="74"/>
        <v>4.0330595784167551E-162</v>
      </c>
      <c r="IR63" s="107">
        <f t="shared" si="74"/>
        <v>2.0358974857165429E-154</v>
      </c>
      <c r="IS63" s="107">
        <f t="shared" si="74"/>
        <v>6.5990298118544585E-153</v>
      </c>
      <c r="IT63" s="107">
        <f t="shared" si="74"/>
        <v>2.5490271059689442E-149</v>
      </c>
      <c r="IU63" s="107">
        <f t="shared" si="74"/>
        <v>7.3752114629685416E-146</v>
      </c>
      <c r="IV63" s="107">
        <f t="shared" si="74"/>
        <v>2.472709784919528E-137</v>
      </c>
      <c r="IW63" s="107">
        <f t="shared" si="74"/>
        <v>2.6728738089175195E-158</v>
      </c>
      <c r="IY63" s="107">
        <f t="shared" si="75"/>
        <v>7.0545434620195057E-4</v>
      </c>
      <c r="IZ63" s="107">
        <f t="shared" si="75"/>
        <v>1.1141160474612298E-4</v>
      </c>
      <c r="JA63" s="107">
        <f t="shared" si="75"/>
        <v>7.9818117955775559E-5</v>
      </c>
      <c r="JB63" s="107">
        <f t="shared" si="75"/>
        <v>7.734252255998349E-5</v>
      </c>
      <c r="JC63" s="107">
        <f t="shared" si="75"/>
        <v>5.5612045964223898E-5</v>
      </c>
      <c r="JD63" s="107">
        <f t="shared" si="75"/>
        <v>2.2449201821507214E-5</v>
      </c>
      <c r="JE63" s="107">
        <f t="shared" si="75"/>
        <v>1.9454305878576994E-5</v>
      </c>
      <c r="JF63" s="107">
        <f t="shared" si="75"/>
        <v>2.7691090440426876E-5</v>
      </c>
      <c r="JG63" s="107">
        <f t="shared" si="75"/>
        <v>1.4839927105333382E-5</v>
      </c>
      <c r="JH63" s="107">
        <f t="shared" si="75"/>
        <v>2.4269043521712785E-5</v>
      </c>
      <c r="JI63" s="107">
        <f t="shared" si="75"/>
        <v>3.0085057256161351E-5</v>
      </c>
      <c r="JJ63" s="107">
        <f t="shared" si="75"/>
        <v>5.6953380079677877E-5</v>
      </c>
      <c r="JK63" s="107">
        <f t="shared" si="75"/>
        <v>5.7252149526490541E-5</v>
      </c>
      <c r="JL63" s="107">
        <f t="shared" si="75"/>
        <v>1.1998911699540156E-4</v>
      </c>
      <c r="JM63" s="107">
        <f t="shared" si="75"/>
        <v>1.0631856164586295E-4</v>
      </c>
    </row>
    <row r="64" spans="2:273" x14ac:dyDescent="0.25">
      <c r="B64" s="2">
        <v>36</v>
      </c>
      <c r="C64" s="37">
        <v>52.262</v>
      </c>
      <c r="D64" s="37">
        <v>53.41</v>
      </c>
      <c r="E64" s="37">
        <v>54.360999999999997</v>
      </c>
      <c r="F64" s="37">
        <v>55.622999999999998</v>
      </c>
      <c r="G64" s="37">
        <v>56.671999999999997</v>
      </c>
      <c r="H64" s="37">
        <v>57.164000000000001</v>
      </c>
      <c r="I64" s="37">
        <v>58.491999999999997</v>
      </c>
      <c r="J64" s="37">
        <v>58.066000000000003</v>
      </c>
      <c r="K64" s="37">
        <v>57.753999999999998</v>
      </c>
      <c r="L64" s="37">
        <v>58.540999999999997</v>
      </c>
      <c r="M64" s="37">
        <v>55.377000000000002</v>
      </c>
      <c r="N64" s="37">
        <v>55.508000000000003</v>
      </c>
      <c r="O64" s="37">
        <v>59.459000000000003</v>
      </c>
      <c r="P64" s="37">
        <v>60.720999999999997</v>
      </c>
      <c r="Q64" s="37">
        <v>57.475000000000001</v>
      </c>
      <c r="S64" s="4">
        <f t="shared" si="8"/>
        <v>51.086316108619044</v>
      </c>
      <c r="T64" s="4">
        <f t="shared" si="9"/>
        <v>51.914129939365125</v>
      </c>
      <c r="U64" s="4">
        <f t="shared" si="10"/>
        <v>54.937541282977648</v>
      </c>
      <c r="V64" s="4">
        <f t="shared" si="11"/>
        <v>55.075048080227269</v>
      </c>
      <c r="W64" s="4">
        <f t="shared" si="12"/>
        <v>56.930514108493384</v>
      </c>
      <c r="X64" s="4">
        <f t="shared" si="13"/>
        <v>57.498822975772264</v>
      </c>
      <c r="Y64" s="4">
        <f t="shared" si="14"/>
        <v>57.698218136783481</v>
      </c>
      <c r="Z64" s="4">
        <f t="shared" si="15"/>
        <v>57.52988290432485</v>
      </c>
      <c r="AA64" s="4">
        <f t="shared" si="16"/>
        <v>57.881784179967354</v>
      </c>
      <c r="AB64" s="4">
        <f t="shared" si="17"/>
        <v>59.286182802069703</v>
      </c>
      <c r="AC64" s="4">
        <f t="shared" si="18"/>
        <v>56.521758052000564</v>
      </c>
      <c r="AD64" s="4">
        <f t="shared" si="19"/>
        <v>55.880129336100985</v>
      </c>
      <c r="AE64" s="4">
        <f t="shared" si="20"/>
        <v>58.30756075388787</v>
      </c>
      <c r="AF64" s="4">
        <f t="shared" si="21"/>
        <v>60.070971694798232</v>
      </c>
      <c r="AG64" s="4">
        <f t="shared" si="21"/>
        <v>56.803506121389681</v>
      </c>
      <c r="AI64" s="4">
        <f t="shared" si="22"/>
        <v>1.175683891380956</v>
      </c>
      <c r="AJ64" s="4">
        <f t="shared" si="23"/>
        <v>1.4958700606348714</v>
      </c>
      <c r="AK64" s="4">
        <f t="shared" si="24"/>
        <v>-0.57654128297765084</v>
      </c>
      <c r="AL64" s="4">
        <f t="shared" si="25"/>
        <v>0.5479519197727285</v>
      </c>
      <c r="AM64" s="4">
        <f t="shared" si="26"/>
        <v>-0.25851410849338663</v>
      </c>
      <c r="AN64" s="4">
        <f t="shared" si="27"/>
        <v>-0.33482297577226205</v>
      </c>
      <c r="AO64" s="4">
        <f t="shared" si="28"/>
        <v>0.79378186321651611</v>
      </c>
      <c r="AP64" s="4">
        <f t="shared" si="29"/>
        <v>0.5361170956751522</v>
      </c>
      <c r="AQ64" s="4">
        <f t="shared" si="30"/>
        <v>-0.12778417996735669</v>
      </c>
      <c r="AR64" s="4">
        <f t="shared" si="31"/>
        <v>-0.74518280206970644</v>
      </c>
      <c r="AS64" s="4">
        <f t="shared" si="32"/>
        <v>-1.1447580520005616</v>
      </c>
      <c r="AT64" s="4">
        <f t="shared" si="33"/>
        <v>-0.37212933610098275</v>
      </c>
      <c r="AU64" s="4">
        <f t="shared" si="34"/>
        <v>1.1514392461121332</v>
      </c>
      <c r="AV64" s="4">
        <f t="shared" si="65"/>
        <v>0.65002830520176502</v>
      </c>
      <c r="AW64" s="4">
        <f t="shared" si="65"/>
        <v>0.67149387861032039</v>
      </c>
      <c r="AY64" s="2">
        <f t="shared" si="66"/>
        <v>50.018677330717047</v>
      </c>
      <c r="AZ64" s="2">
        <f t="shared" si="66"/>
        <v>51.707982196766409</v>
      </c>
      <c r="BA64" s="2">
        <f t="shared" si="66"/>
        <v>54.783748572804072</v>
      </c>
      <c r="BB64" s="2">
        <f t="shared" si="66"/>
        <v>54.926376879034478</v>
      </c>
      <c r="BC64" s="2">
        <f t="shared" si="66"/>
        <v>56.819824853570836</v>
      </c>
      <c r="BD64" s="2">
        <f t="shared" si="66"/>
        <v>57.448640119548607</v>
      </c>
      <c r="BE64" s="2">
        <f t="shared" si="66"/>
        <v>57.652379635287616</v>
      </c>
      <c r="BF64" s="2">
        <f t="shared" si="66"/>
        <v>57.469612841573571</v>
      </c>
      <c r="BG64" s="2">
        <f t="shared" si="66"/>
        <v>57.847898830842276</v>
      </c>
      <c r="BH64" s="2">
        <f t="shared" si="66"/>
        <v>59.232920765607012</v>
      </c>
      <c r="BI64" s="2">
        <f t="shared" si="66"/>
        <v>56.456227550878481</v>
      </c>
      <c r="BJ64" s="2">
        <f t="shared" si="66"/>
        <v>55.765086296440515</v>
      </c>
      <c r="BK64" s="2">
        <f t="shared" si="66"/>
        <v>58.196806999552081</v>
      </c>
      <c r="BL64" s="2">
        <f t="shared" si="66"/>
        <v>59.866240655636105</v>
      </c>
      <c r="BM64" s="2">
        <f t="shared" si="66"/>
        <v>56.616958156683623</v>
      </c>
      <c r="BO64" s="2">
        <f t="shared" si="67"/>
        <v>52.262</v>
      </c>
      <c r="BP64" s="2">
        <f t="shared" si="67"/>
        <v>53.41</v>
      </c>
      <c r="BQ64" s="2">
        <f t="shared" si="67"/>
        <v>54.360999999999997</v>
      </c>
      <c r="BR64" s="2">
        <f t="shared" si="67"/>
        <v>55.622999999999998</v>
      </c>
      <c r="BS64" s="2">
        <f t="shared" si="67"/>
        <v>56.671999999999997</v>
      </c>
      <c r="BT64" s="2">
        <f t="shared" si="67"/>
        <v>57.164000000000001</v>
      </c>
      <c r="BU64" s="2">
        <f t="shared" si="67"/>
        <v>58.491999999999997</v>
      </c>
      <c r="BV64" s="2">
        <f t="shared" si="67"/>
        <v>58.066000000000003</v>
      </c>
      <c r="BW64" s="2">
        <f t="shared" si="67"/>
        <v>57.753999999999998</v>
      </c>
      <c r="BX64" s="2">
        <f t="shared" si="67"/>
        <v>58.540999999999997</v>
      </c>
      <c r="BY64" s="2">
        <f t="shared" si="67"/>
        <v>55.377000000000002</v>
      </c>
      <c r="BZ64" s="2">
        <f t="shared" si="67"/>
        <v>55.508000000000003</v>
      </c>
      <c r="CA64" s="2">
        <f t="shared" si="67"/>
        <v>59.459000000000003</v>
      </c>
      <c r="CB64" s="2">
        <f t="shared" si="67"/>
        <v>60.720999999999997</v>
      </c>
      <c r="CC64" s="2">
        <f t="shared" si="67"/>
        <v>57.475000000000001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50.023089178247083</v>
      </c>
      <c r="DL64" s="2">
        <f t="shared" si="77"/>
        <v>51.710512091038403</v>
      </c>
      <c r="DM64" s="2">
        <f t="shared" si="77"/>
        <v>54.792049312470368</v>
      </c>
      <c r="DN64" s="2">
        <f t="shared" si="77"/>
        <v>54.926591512565189</v>
      </c>
      <c r="DO64" s="2">
        <f t="shared" si="77"/>
        <v>56.821959663865542</v>
      </c>
      <c r="DP64" s="2">
        <f t="shared" si="77"/>
        <v>57.45569206773618</v>
      </c>
      <c r="DQ64" s="2">
        <f t="shared" si="77"/>
        <v>57.659744134897366</v>
      </c>
      <c r="DR64" s="2">
        <f t="shared" si="77"/>
        <v>57.473072727272744</v>
      </c>
      <c r="DS64" s="2">
        <f t="shared" si="77"/>
        <v>57.84642234848485</v>
      </c>
      <c r="DT64" s="2">
        <f t="shared" si="77"/>
        <v>59.238622326203199</v>
      </c>
      <c r="DU64" s="2">
        <f t="shared" si="77"/>
        <v>56.458520855614971</v>
      </c>
      <c r="DV64" s="2">
        <f t="shared" si="77"/>
        <v>55.77115935828877</v>
      </c>
      <c r="DW64" s="2">
        <f t="shared" si="77"/>
        <v>58.205606722689076</v>
      </c>
      <c r="DX64" s="2">
        <f t="shared" si="77"/>
        <v>59.88143243243244</v>
      </c>
      <c r="DY64" s="2">
        <f t="shared" si="77"/>
        <v>56.705825880608081</v>
      </c>
      <c r="EA64" s="2">
        <f t="shared" si="78"/>
        <v>46.486675749318799</v>
      </c>
      <c r="EB64" s="2">
        <f t="shared" si="78"/>
        <v>50.018684374999992</v>
      </c>
      <c r="EC64" s="2">
        <f t="shared" si="78"/>
        <v>48.941597125732187</v>
      </c>
      <c r="ED64" s="2">
        <f t="shared" si="78"/>
        <v>54.769514816707108</v>
      </c>
      <c r="EE64" s="2">
        <f t="shared" si="78"/>
        <v>55.370344695309072</v>
      </c>
      <c r="EF64" s="2">
        <f t="shared" si="78"/>
        <v>53.018523201840985</v>
      </c>
      <c r="EG64" s="2">
        <f t="shared" si="78"/>
        <v>53.839484107163869</v>
      </c>
      <c r="EH64" s="2">
        <f t="shared" si="78"/>
        <v>55.45788153898075</v>
      </c>
      <c r="EI64" s="2">
        <f t="shared" si="78"/>
        <v>58.711109059766471</v>
      </c>
      <c r="EJ64" s="2">
        <f t="shared" si="78"/>
        <v>55.806525434354285</v>
      </c>
      <c r="EK64" s="2">
        <f t="shared" si="78"/>
        <v>55.105308234897066</v>
      </c>
      <c r="EL64" s="2">
        <f t="shared" si="78"/>
        <v>52.626494330070869</v>
      </c>
      <c r="EM64" s="2">
        <f t="shared" si="78"/>
        <v>55.061708643727087</v>
      </c>
      <c r="EN64" s="2">
        <f t="shared" si="78"/>
        <v>56.649257044673547</v>
      </c>
      <c r="EO64" s="2">
        <f t="shared" si="78"/>
        <v>51.770131067961167</v>
      </c>
      <c r="EQ64" s="2">
        <f t="shared" si="79"/>
        <v>45.460895562115105</v>
      </c>
      <c r="ER64" s="2">
        <f t="shared" si="79"/>
        <v>47.307784565376949</v>
      </c>
      <c r="ES64" s="2">
        <f t="shared" si="79"/>
        <v>47.714887256593038</v>
      </c>
      <c r="ET64" s="2">
        <f t="shared" si="79"/>
        <v>48.893279937499244</v>
      </c>
      <c r="EU64" s="2">
        <f t="shared" si="79"/>
        <v>49.781651725914486</v>
      </c>
      <c r="EV64" s="2">
        <f t="shared" si="79"/>
        <v>52.493570823665891</v>
      </c>
      <c r="EW64" s="2">
        <f t="shared" si="79"/>
        <v>52.690337695551591</v>
      </c>
      <c r="EX64" s="2">
        <f t="shared" si="79"/>
        <v>53.868809269633104</v>
      </c>
      <c r="EY64" s="2">
        <f t="shared" si="79"/>
        <v>52.516082063576135</v>
      </c>
      <c r="EZ64" s="2">
        <f t="shared" si="79"/>
        <v>53.625738740488387</v>
      </c>
      <c r="FA64" s="2">
        <f t="shared" si="79"/>
        <v>52.543841981022567</v>
      </c>
      <c r="FB64" s="2">
        <f t="shared" si="79"/>
        <v>51.441630358579125</v>
      </c>
      <c r="FC64" s="2">
        <f t="shared" si="79"/>
        <v>54.423222081201942</v>
      </c>
      <c r="FD64" s="2">
        <f t="shared" si="79"/>
        <v>55.986431987471917</v>
      </c>
      <c r="FE64" s="2">
        <f t="shared" si="79"/>
        <v>56.188991503589072</v>
      </c>
      <c r="FG64" s="2">
        <f t="shared" si="80"/>
        <v>1.2475485701505746E-3</v>
      </c>
      <c r="FH64" s="2">
        <f t="shared" si="80"/>
        <v>1.4953615309840243E-3</v>
      </c>
      <c r="FI64" s="2">
        <f t="shared" si="80"/>
        <v>1.418820176173016E-3</v>
      </c>
      <c r="FJ64" s="2">
        <f t="shared" si="80"/>
        <v>1.3664238885198765E-3</v>
      </c>
      <c r="FK64" s="2">
        <f t="shared" si="80"/>
        <v>1.470644882051921E-3</v>
      </c>
      <c r="FL64" s="2">
        <f t="shared" si="80"/>
        <v>1.5892900137063372E-3</v>
      </c>
      <c r="FM64" s="2">
        <f t="shared" si="80"/>
        <v>1.9277482411235983E-3</v>
      </c>
      <c r="FN64" s="2">
        <f t="shared" si="80"/>
        <v>1.7169019120864923E-3</v>
      </c>
      <c r="FO64" s="2">
        <f t="shared" si="80"/>
        <v>1.7075348310292616E-3</v>
      </c>
      <c r="FP64" s="2">
        <f t="shared" si="80"/>
        <v>1.6612469508372359E-3</v>
      </c>
      <c r="FQ64" s="2">
        <f t="shared" si="80"/>
        <v>1.6947112331577861E-3</v>
      </c>
      <c r="FR64" s="2">
        <f t="shared" si="80"/>
        <v>1.9312269347313148E-3</v>
      </c>
      <c r="FS64" s="2">
        <f t="shared" si="80"/>
        <v>2.7989848213006837E-3</v>
      </c>
      <c r="FT64" s="2">
        <f t="shared" si="80"/>
        <v>4.7001707008007517E-3</v>
      </c>
      <c r="FU64" s="2">
        <f t="shared" si="80"/>
        <v>1.8005119951532818E-2</v>
      </c>
      <c r="FW64" s="2">
        <f t="shared" si="70"/>
        <v>1.298531246531016E-11</v>
      </c>
      <c r="FX64" s="2">
        <f t="shared" si="70"/>
        <v>6.9489968575196548E-11</v>
      </c>
      <c r="FY64" s="2">
        <f t="shared" si="70"/>
        <v>5.2186983714573646E-11</v>
      </c>
      <c r="FZ64" s="2">
        <f t="shared" si="70"/>
        <v>3.0828191906382356E-11</v>
      </c>
      <c r="GA64" s="2">
        <f t="shared" si="70"/>
        <v>3.0506638743626379E-11</v>
      </c>
      <c r="GB64" s="2">
        <f t="shared" si="70"/>
        <v>3.7859128077723234E-11</v>
      </c>
      <c r="GC64" s="2">
        <f t="shared" si="70"/>
        <v>5.2781546598551192E-11</v>
      </c>
      <c r="GD64" s="2">
        <f t="shared" si="70"/>
        <v>5.9638695252761195E-11</v>
      </c>
      <c r="GE64" s="2">
        <f t="shared" si="70"/>
        <v>5.1657085187694257E-11</v>
      </c>
      <c r="GF64" s="2">
        <f t="shared" si="70"/>
        <v>4.5683183079150483E-11</v>
      </c>
      <c r="GG64" s="2">
        <f t="shared" si="70"/>
        <v>4.1893061774372678E-11</v>
      </c>
      <c r="GH64" s="2">
        <f t="shared" si="70"/>
        <v>3.8020486873397957E-11</v>
      </c>
      <c r="GI64" s="2">
        <f t="shared" si="70"/>
        <v>2.1028224473494827E-10</v>
      </c>
      <c r="GJ64" s="2">
        <f t="shared" si="70"/>
        <v>1.11484644841819E-9</v>
      </c>
      <c r="GK64" s="2">
        <f t="shared" si="70"/>
        <v>1.2044148138760015E-8</v>
      </c>
      <c r="GM64" s="107">
        <f t="shared" si="71"/>
        <v>1.0578794938333853E-3</v>
      </c>
      <c r="GN64" s="107">
        <f t="shared" si="71"/>
        <v>1.8984323209221321E-4</v>
      </c>
      <c r="GO64" s="107">
        <f t="shared" si="71"/>
        <v>1.3834801997163654E-4</v>
      </c>
      <c r="GP64" s="107">
        <f t="shared" si="71"/>
        <v>1.3392263569405482E-4</v>
      </c>
      <c r="GQ64" s="107">
        <f t="shared" si="71"/>
        <v>9.8923969694403511E-5</v>
      </c>
      <c r="GR64" s="107">
        <f t="shared" si="71"/>
        <v>4.2627470670067926E-5</v>
      </c>
      <c r="GS64" s="107">
        <f t="shared" si="71"/>
        <v>3.8004098955498415E-5</v>
      </c>
      <c r="GT64" s="107">
        <f t="shared" si="71"/>
        <v>5.2247923076094338E-5</v>
      </c>
      <c r="GU64" s="107">
        <f t="shared" si="71"/>
        <v>2.9153531821620949E-5</v>
      </c>
      <c r="GV64" s="107">
        <f t="shared" si="71"/>
        <v>4.6043290679571335E-5</v>
      </c>
      <c r="GW64" s="107">
        <f t="shared" si="71"/>
        <v>5.638851401591237E-5</v>
      </c>
      <c r="GX64" s="107">
        <f t="shared" si="71"/>
        <v>1.0359305351364406E-4</v>
      </c>
      <c r="GY64" s="107">
        <f t="shared" si="71"/>
        <v>1.021456940687001E-4</v>
      </c>
      <c r="GZ64" s="107">
        <f t="shared" si="71"/>
        <v>2.0472778635897003E-4</v>
      </c>
      <c r="HA64" s="107">
        <f t="shared" si="71"/>
        <v>2.0618352296478855E-4</v>
      </c>
      <c r="HC64" s="107">
        <f t="shared" si="76"/>
        <v>5.5368008548612237E-11</v>
      </c>
      <c r="HD64" s="107">
        <f t="shared" si="72"/>
        <v>7.9209959712001E-14</v>
      </c>
      <c r="HE64" s="107">
        <f t="shared" si="72"/>
        <v>2.3220616347240358E-14</v>
      </c>
      <c r="HF64" s="107">
        <f t="shared" si="72"/>
        <v>1.4088655857488853E-14</v>
      </c>
      <c r="HG64" s="107">
        <f t="shared" si="72"/>
        <v>3.4648186968956832E-15</v>
      </c>
      <c r="HH64" s="107">
        <f t="shared" si="72"/>
        <v>9.101270294765457E-17</v>
      </c>
      <c r="HI64" s="107">
        <f t="shared" si="72"/>
        <v>3.9439212195284744E-17</v>
      </c>
      <c r="HJ64" s="107">
        <f t="shared" si="72"/>
        <v>3.5706997610033046E-16</v>
      </c>
      <c r="HK64" s="107">
        <f t="shared" si="72"/>
        <v>3.375189500004781E-17</v>
      </c>
      <c r="HL64" s="107">
        <f t="shared" si="72"/>
        <v>1.6372260917127928E-16</v>
      </c>
      <c r="HM64" s="107">
        <f t="shared" si="72"/>
        <v>2.7709129913429388E-16</v>
      </c>
      <c r="HN64" s="107">
        <f t="shared" si="72"/>
        <v>9.3678413700034108E-16</v>
      </c>
      <c r="HO64" s="107">
        <f t="shared" si="72"/>
        <v>1.134282710987875E-15</v>
      </c>
      <c r="HP64" s="107">
        <f t="shared" si="72"/>
        <v>1.1904232585718951E-14</v>
      </c>
      <c r="HQ64" s="107">
        <f t="shared" si="72"/>
        <v>3.4198622565811362E-16</v>
      </c>
      <c r="HS64" s="107">
        <f t="shared" si="73"/>
        <v>2.453223974176674E-34</v>
      </c>
      <c r="HT64" s="107">
        <f t="shared" si="73"/>
        <v>2.461819502474857E-42</v>
      </c>
      <c r="HU64" s="107">
        <f t="shared" si="73"/>
        <v>2.9388208185136161E-44</v>
      </c>
      <c r="HV64" s="107">
        <f t="shared" si="73"/>
        <v>1.6146929076135067E-45</v>
      </c>
      <c r="HW64" s="107">
        <f t="shared" si="73"/>
        <v>5.3685435238945287E-48</v>
      </c>
      <c r="HX64" s="107">
        <f t="shared" si="73"/>
        <v>2.3915401383536758E-53</v>
      </c>
      <c r="HY64" s="107">
        <f t="shared" si="73"/>
        <v>2.7546726359572087E-55</v>
      </c>
      <c r="HZ64" s="107">
        <f t="shared" si="73"/>
        <v>3.0544035513657992E-51</v>
      </c>
      <c r="IA64" s="107">
        <f t="shared" si="73"/>
        <v>6.0247280071992359E-55</v>
      </c>
      <c r="IB64" s="107">
        <f t="shared" si="73"/>
        <v>1.4505075364929362E-52</v>
      </c>
      <c r="IC64" s="107">
        <f t="shared" si="73"/>
        <v>5.2536784712849843E-52</v>
      </c>
      <c r="ID64" s="107">
        <f t="shared" si="73"/>
        <v>7.4625686713953059E-51</v>
      </c>
      <c r="IE64" s="107">
        <f t="shared" si="73"/>
        <v>4.5416064549663435E-50</v>
      </c>
      <c r="IF64" s="107">
        <f t="shared" si="73"/>
        <v>9.6011472759278791E-47</v>
      </c>
      <c r="IG64" s="107">
        <f t="shared" si="73"/>
        <v>4.3451238510544912E-31</v>
      </c>
      <c r="II64" s="107">
        <f t="shared" si="74"/>
        <v>4.8991894419853761E-100</v>
      </c>
      <c r="IJ64" s="107">
        <f t="shared" si="74"/>
        <v>3.7557088278986718E-119</v>
      </c>
      <c r="IK64" s="107">
        <f t="shared" si="74"/>
        <v>3.6057958800268439E-125</v>
      </c>
      <c r="IL64" s="107">
        <f t="shared" si="74"/>
        <v>8.8894910441991204E-130</v>
      </c>
      <c r="IM64" s="107">
        <f t="shared" si="74"/>
        <v>6.4705756569020748E-138</v>
      </c>
      <c r="IN64" s="107">
        <f t="shared" si="74"/>
        <v>4.0777498346709744E-153</v>
      </c>
      <c r="IO64" s="107">
        <f t="shared" si="74"/>
        <v>3.1585138724216277E-160</v>
      </c>
      <c r="IP64" s="107">
        <f t="shared" si="74"/>
        <v>1.4277298542871765E-147</v>
      </c>
      <c r="IQ64" s="107">
        <f t="shared" si="74"/>
        <v>4.7115816838755352E-159</v>
      </c>
      <c r="IR64" s="107">
        <f t="shared" si="74"/>
        <v>1.6369105846956E-151</v>
      </c>
      <c r="IS64" s="107">
        <f t="shared" si="74"/>
        <v>4.8496612191253618E-150</v>
      </c>
      <c r="IT64" s="107">
        <f t="shared" si="74"/>
        <v>1.5610389198585669E-146</v>
      </c>
      <c r="IU64" s="107">
        <f t="shared" si="74"/>
        <v>3.4096356697267552E-143</v>
      </c>
      <c r="IV64" s="107">
        <f t="shared" si="74"/>
        <v>7.5465640467231059E-135</v>
      </c>
      <c r="IW64" s="107">
        <f t="shared" si="74"/>
        <v>2.6245592114171173E-155</v>
      </c>
      <c r="IY64" s="107">
        <f t="shared" si="75"/>
        <v>1.0578795492013938E-3</v>
      </c>
      <c r="IZ64" s="107">
        <f t="shared" si="75"/>
        <v>1.8984323217142318E-4</v>
      </c>
      <c r="JA64" s="107">
        <f t="shared" si="75"/>
        <v>1.3834801999485717E-4</v>
      </c>
      <c r="JB64" s="107">
        <f t="shared" si="75"/>
        <v>1.3392263570814348E-4</v>
      </c>
      <c r="JC64" s="107">
        <f t="shared" si="75"/>
        <v>9.8923969697868323E-5</v>
      </c>
      <c r="JD64" s="107">
        <f t="shared" si="75"/>
        <v>4.2627470670158938E-5</v>
      </c>
      <c r="JE64" s="107">
        <f t="shared" si="75"/>
        <v>3.8004098955537853E-5</v>
      </c>
      <c r="JF64" s="107">
        <f t="shared" si="75"/>
        <v>5.2247923076451406E-5</v>
      </c>
      <c r="JG64" s="107">
        <f t="shared" si="75"/>
        <v>2.9153531821654701E-5</v>
      </c>
      <c r="JH64" s="107">
        <f t="shared" si="75"/>
        <v>4.6043290679735056E-5</v>
      </c>
      <c r="JI64" s="107">
        <f t="shared" si="75"/>
        <v>5.6388514016189458E-5</v>
      </c>
      <c r="JJ64" s="107">
        <f t="shared" si="75"/>
        <v>1.0359305351458084E-4</v>
      </c>
      <c r="JK64" s="107">
        <f t="shared" si="75"/>
        <v>1.0214569406983438E-4</v>
      </c>
      <c r="JL64" s="107">
        <f t="shared" si="75"/>
        <v>2.0472778637087427E-4</v>
      </c>
      <c r="JM64" s="107">
        <f t="shared" si="75"/>
        <v>2.0618352296513054E-4</v>
      </c>
    </row>
    <row r="65" spans="2:273" x14ac:dyDescent="0.25">
      <c r="B65" s="2">
        <v>37</v>
      </c>
      <c r="C65" s="37">
        <v>53.508000000000003</v>
      </c>
      <c r="D65" s="37">
        <v>52.917999999999999</v>
      </c>
      <c r="E65" s="37">
        <v>56.015999999999998</v>
      </c>
      <c r="F65" s="37">
        <v>56</v>
      </c>
      <c r="G65" s="37">
        <v>56.966999999999999</v>
      </c>
      <c r="H65" s="37">
        <v>58.131</v>
      </c>
      <c r="I65" s="37">
        <v>57.344000000000001</v>
      </c>
      <c r="J65" s="37">
        <v>59.344000000000001</v>
      </c>
      <c r="K65" s="37">
        <v>58.246000000000002</v>
      </c>
      <c r="L65" s="37">
        <v>59.933999999999997</v>
      </c>
      <c r="M65" s="37">
        <v>56.984000000000002</v>
      </c>
      <c r="N65" s="37">
        <v>55.917999999999999</v>
      </c>
      <c r="O65" s="37">
        <v>59.540999999999997</v>
      </c>
      <c r="P65" s="37">
        <v>62.262</v>
      </c>
      <c r="Q65" s="37">
        <v>58.23</v>
      </c>
      <c r="S65" s="4">
        <f t="shared" si="8"/>
        <v>51.550943600602736</v>
      </c>
      <c r="T65" s="4">
        <f t="shared" si="9"/>
        <v>52.135527456015872</v>
      </c>
      <c r="U65" s="4">
        <f t="shared" si="10"/>
        <v>55.177994516107532</v>
      </c>
      <c r="V65" s="4">
        <f t="shared" si="11"/>
        <v>55.323124723251361</v>
      </c>
      <c r="W65" s="4">
        <f t="shared" si="12"/>
        <v>57.143398990843821</v>
      </c>
      <c r="X65" s="4">
        <f t="shared" si="13"/>
        <v>57.655574811808066</v>
      </c>
      <c r="Y65" s="4">
        <f t="shared" si="14"/>
        <v>57.839569376321379</v>
      </c>
      <c r="Z65" s="4">
        <f t="shared" si="15"/>
        <v>57.723937934405413</v>
      </c>
      <c r="AA65" s="4">
        <f t="shared" si="16"/>
        <v>58.0034571885259</v>
      </c>
      <c r="AB65" s="4">
        <f t="shared" si="17"/>
        <v>59.380169855325811</v>
      </c>
      <c r="AC65" s="4">
        <f t="shared" si="18"/>
        <v>56.627069351477843</v>
      </c>
      <c r="AD65" s="4">
        <f t="shared" si="19"/>
        <v>56.086665027426996</v>
      </c>
      <c r="AE65" s="4">
        <f t="shared" si="20"/>
        <v>58.510884396271315</v>
      </c>
      <c r="AF65" s="4">
        <f t="shared" si="21"/>
        <v>60.316311625356448</v>
      </c>
      <c r="AG65" s="4">
        <f t="shared" si="21"/>
        <v>57.1301302252228</v>
      </c>
      <c r="AI65" s="4">
        <f t="shared" si="22"/>
        <v>1.9570563993972669</v>
      </c>
      <c r="AJ65" s="4">
        <f t="shared" si="23"/>
        <v>0.78247254398412736</v>
      </c>
      <c r="AK65" s="4">
        <f t="shared" si="24"/>
        <v>0.83800548389246643</v>
      </c>
      <c r="AL65" s="4">
        <f t="shared" si="25"/>
        <v>0.67687527674863901</v>
      </c>
      <c r="AM65" s="4">
        <f t="shared" si="26"/>
        <v>-0.17639899084382193</v>
      </c>
      <c r="AN65" s="4">
        <f t="shared" si="27"/>
        <v>0.47542518819193447</v>
      </c>
      <c r="AO65" s="4">
        <f t="shared" si="28"/>
        <v>-0.49556937632137732</v>
      </c>
      <c r="AP65" s="4">
        <f t="shared" si="29"/>
        <v>1.6200620655945883</v>
      </c>
      <c r="AQ65" s="4">
        <f t="shared" si="30"/>
        <v>0.24254281147410239</v>
      </c>
      <c r="AR65" s="4">
        <f t="shared" si="31"/>
        <v>0.5538301446741869</v>
      </c>
      <c r="AS65" s="4">
        <f t="shared" si="32"/>
        <v>0.35693064852215883</v>
      </c>
      <c r="AT65" s="4">
        <f t="shared" si="33"/>
        <v>-0.16866502742699652</v>
      </c>
      <c r="AU65" s="4">
        <f t="shared" si="34"/>
        <v>1.0301156037286816</v>
      </c>
      <c r="AV65" s="4">
        <f t="shared" si="65"/>
        <v>1.9456883746435523</v>
      </c>
      <c r="AW65" s="4">
        <f t="shared" si="65"/>
        <v>1.0998697747771971</v>
      </c>
      <c r="AY65" s="2">
        <f t="shared" si="66"/>
        <v>50.01609908834363</v>
      </c>
      <c r="AZ65" s="2">
        <f t="shared" si="66"/>
        <v>51.80090724641952</v>
      </c>
      <c r="BA65" s="2">
        <f t="shared" si="66"/>
        <v>54.924146452402404</v>
      </c>
      <c r="BB65" s="2">
        <f t="shared" si="66"/>
        <v>55.077904600916774</v>
      </c>
      <c r="BC65" s="2">
        <f t="shared" si="66"/>
        <v>56.956136057699908</v>
      </c>
      <c r="BD65" s="2">
        <f t="shared" si="66"/>
        <v>57.565231327653215</v>
      </c>
      <c r="BE65" s="2">
        <f t="shared" si="66"/>
        <v>57.754895751145071</v>
      </c>
      <c r="BF65" s="2">
        <f t="shared" si="66"/>
        <v>57.616158383387749</v>
      </c>
      <c r="BG65" s="2">
        <f t="shared" si="66"/>
        <v>57.940462700979324</v>
      </c>
      <c r="BH65" s="2">
        <f t="shared" si="66"/>
        <v>59.284394762064444</v>
      </c>
      <c r="BI65" s="2">
        <f t="shared" si="66"/>
        <v>56.510617272720815</v>
      </c>
      <c r="BJ65" s="2">
        <f t="shared" si="66"/>
        <v>55.88822625457059</v>
      </c>
      <c r="BK65" s="2">
        <f t="shared" si="66"/>
        <v>58.323050639600197</v>
      </c>
      <c r="BL65" s="2">
        <f t="shared" si="66"/>
        <v>59.983747276309835</v>
      </c>
      <c r="BM65" s="2">
        <f t="shared" si="66"/>
        <v>56.791382864399097</v>
      </c>
      <c r="BO65" s="2">
        <f t="shared" si="67"/>
        <v>53.508000000000003</v>
      </c>
      <c r="BP65" s="2">
        <f t="shared" si="67"/>
        <v>52.917999999999999</v>
      </c>
      <c r="BQ65" s="2">
        <f t="shared" si="67"/>
        <v>56.015999999999998</v>
      </c>
      <c r="BR65" s="2">
        <f t="shared" si="67"/>
        <v>56</v>
      </c>
      <c r="BS65" s="2">
        <f t="shared" si="67"/>
        <v>56.966999999999999</v>
      </c>
      <c r="BT65" s="2">
        <f t="shared" si="67"/>
        <v>58.131</v>
      </c>
      <c r="BU65" s="2">
        <f t="shared" si="67"/>
        <v>57.344000000000001</v>
      </c>
      <c r="BV65" s="2">
        <f t="shared" si="67"/>
        <v>59.344000000000001</v>
      </c>
      <c r="BW65" s="2">
        <f t="shared" si="67"/>
        <v>58.246000000000002</v>
      </c>
      <c r="BX65" s="2">
        <f t="shared" si="67"/>
        <v>59.933999999999997</v>
      </c>
      <c r="BY65" s="2">
        <f t="shared" si="67"/>
        <v>56.984000000000002</v>
      </c>
      <c r="BZ65" s="2">
        <f t="shared" si="67"/>
        <v>55.917999999999999</v>
      </c>
      <c r="CA65" s="2">
        <f t="shared" si="67"/>
        <v>59.540999999999997</v>
      </c>
      <c r="CB65" s="2">
        <f t="shared" si="67"/>
        <v>62.262</v>
      </c>
      <c r="CC65" s="2">
        <f t="shared" si="67"/>
        <v>58.23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50.02184615384617</v>
      </c>
      <c r="DL65" s="2">
        <f t="shared" si="77"/>
        <v>51.804558321479377</v>
      </c>
      <c r="DM65" s="2">
        <f t="shared" si="77"/>
        <v>54.935080132764348</v>
      </c>
      <c r="DN65" s="2">
        <f t="shared" si="77"/>
        <v>55.078807491702221</v>
      </c>
      <c r="DO65" s="2">
        <f t="shared" si="77"/>
        <v>56.959461064425767</v>
      </c>
      <c r="DP65" s="2">
        <f t="shared" si="77"/>
        <v>57.574621880570405</v>
      </c>
      <c r="DQ65" s="2">
        <f t="shared" si="77"/>
        <v>57.764782991202345</v>
      </c>
      <c r="DR65" s="2">
        <f t="shared" si="77"/>
        <v>57.621219709702075</v>
      </c>
      <c r="DS65" s="2">
        <f t="shared" si="77"/>
        <v>57.939314393939398</v>
      </c>
      <c r="DT65" s="2">
        <f t="shared" si="77"/>
        <v>59.292084558823525</v>
      </c>
      <c r="DU65" s="2">
        <f t="shared" si="77"/>
        <v>56.514035446906036</v>
      </c>
      <c r="DV65" s="2">
        <f t="shared" si="77"/>
        <v>55.896572192513368</v>
      </c>
      <c r="DW65" s="2">
        <f t="shared" si="77"/>
        <v>58.334912044817926</v>
      </c>
      <c r="DX65" s="2">
        <f t="shared" si="77"/>
        <v>60.003864864864873</v>
      </c>
      <c r="DY65" s="2">
        <f t="shared" si="77"/>
        <v>56.903616536892841</v>
      </c>
      <c r="EA65" s="2">
        <f t="shared" si="78"/>
        <v>46.361442779291551</v>
      </c>
      <c r="EB65" s="2">
        <f t="shared" si="78"/>
        <v>49.864375520833327</v>
      </c>
      <c r="EC65" s="2">
        <f t="shared" si="78"/>
        <v>48.811596921400358</v>
      </c>
      <c r="ED65" s="2">
        <f t="shared" si="78"/>
        <v>54.553754310895386</v>
      </c>
      <c r="EE65" s="2">
        <f t="shared" si="78"/>
        <v>55.162866725120551</v>
      </c>
      <c r="EF65" s="2">
        <f t="shared" si="78"/>
        <v>52.879285757246905</v>
      </c>
      <c r="EG65" s="2">
        <f t="shared" si="78"/>
        <v>53.688714425805102</v>
      </c>
      <c r="EH65" s="2">
        <f t="shared" si="78"/>
        <v>55.278545663179194</v>
      </c>
      <c r="EI65" s="2">
        <f t="shared" si="78"/>
        <v>58.473731776519656</v>
      </c>
      <c r="EJ65" s="2">
        <f t="shared" si="78"/>
        <v>55.613612812705234</v>
      </c>
      <c r="EK65" s="2">
        <f t="shared" si="78"/>
        <v>54.911199797502533</v>
      </c>
      <c r="EL65" s="2">
        <f t="shared" si="78"/>
        <v>52.462108336145789</v>
      </c>
      <c r="EM65" s="2">
        <f t="shared" si="78"/>
        <v>54.895300047298093</v>
      </c>
      <c r="EN65" s="2">
        <f t="shared" si="78"/>
        <v>56.467471993127155</v>
      </c>
      <c r="EO65" s="2">
        <f t="shared" si="78"/>
        <v>51.663789831830798</v>
      </c>
      <c r="EQ65" s="2">
        <f t="shared" si="79"/>
        <v>45.349559950562345</v>
      </c>
      <c r="ER65" s="2">
        <f t="shared" si="79"/>
        <v>47.197027262241789</v>
      </c>
      <c r="ES65" s="2">
        <f t="shared" si="79"/>
        <v>47.602171925336634</v>
      </c>
      <c r="ET65" s="2">
        <f t="shared" si="79"/>
        <v>48.765700243001007</v>
      </c>
      <c r="EU65" s="2">
        <f t="shared" si="79"/>
        <v>49.658212063567561</v>
      </c>
      <c r="EV65" s="2">
        <f t="shared" si="79"/>
        <v>52.361930365429231</v>
      </c>
      <c r="EW65" s="2">
        <f t="shared" si="79"/>
        <v>52.557335789045226</v>
      </c>
      <c r="EX65" s="2">
        <f t="shared" si="79"/>
        <v>53.712736151470338</v>
      </c>
      <c r="EY65" s="2">
        <f t="shared" si="79"/>
        <v>52.374430645967443</v>
      </c>
      <c r="EZ65" s="2">
        <f t="shared" si="79"/>
        <v>53.465808133815138</v>
      </c>
      <c r="FA65" s="2">
        <f t="shared" si="79"/>
        <v>52.388734644675964</v>
      </c>
      <c r="FB65" s="2">
        <f t="shared" si="79"/>
        <v>51.294844479658103</v>
      </c>
      <c r="FC65" s="2">
        <f t="shared" si="79"/>
        <v>54.265084944482922</v>
      </c>
      <c r="FD65" s="2">
        <f t="shared" si="79"/>
        <v>55.81517626472391</v>
      </c>
      <c r="FE65" s="2">
        <f t="shared" si="79"/>
        <v>56.011005253964356</v>
      </c>
      <c r="FG65" s="2">
        <f t="shared" si="80"/>
        <v>1.5700634323371954E-3</v>
      </c>
      <c r="FH65" s="2">
        <f t="shared" si="80"/>
        <v>1.8818200147406299E-3</v>
      </c>
      <c r="FI65" s="2">
        <f t="shared" si="80"/>
        <v>1.7855328258588941E-3</v>
      </c>
      <c r="FJ65" s="2">
        <f t="shared" si="80"/>
        <v>1.7196173527086022E-3</v>
      </c>
      <c r="FK65" s="2">
        <f t="shared" si="80"/>
        <v>1.8507274801613464E-3</v>
      </c>
      <c r="FL65" s="2">
        <f t="shared" si="80"/>
        <v>1.9999745802834973E-3</v>
      </c>
      <c r="FM65" s="2">
        <f t="shared" si="80"/>
        <v>2.4256804868393765E-3</v>
      </c>
      <c r="FN65" s="2">
        <f t="shared" si="80"/>
        <v>2.1604910014144997E-3</v>
      </c>
      <c r="FO65" s="2">
        <f t="shared" si="80"/>
        <v>2.1487089941488297E-3</v>
      </c>
      <c r="FP65" s="2">
        <f t="shared" si="80"/>
        <v>2.0904868016659137E-3</v>
      </c>
      <c r="FQ65" s="2">
        <f t="shared" si="80"/>
        <v>2.1325792531869123E-3</v>
      </c>
      <c r="FR65" s="2">
        <f t="shared" si="80"/>
        <v>2.4300555300448543E-3</v>
      </c>
      <c r="FS65" s="2">
        <f t="shared" si="80"/>
        <v>3.448471822665871E-3</v>
      </c>
      <c r="FT65" s="2">
        <f t="shared" si="80"/>
        <v>5.6887309763506916E-3</v>
      </c>
      <c r="FU65" s="2">
        <f t="shared" si="80"/>
        <v>2.1419360088698797E-2</v>
      </c>
      <c r="FW65" s="2">
        <f t="shared" si="70"/>
        <v>1.6347539842611546E-11</v>
      </c>
      <c r="FX65" s="2">
        <f t="shared" si="70"/>
        <v>8.7482687302518922E-11</v>
      </c>
      <c r="FY65" s="2">
        <f t="shared" si="70"/>
        <v>6.5699519962277305E-11</v>
      </c>
      <c r="FZ65" s="2">
        <f t="shared" si="70"/>
        <v>3.88103941903022E-11</v>
      </c>
      <c r="GA65" s="2">
        <f t="shared" si="70"/>
        <v>3.8405582742472344E-11</v>
      </c>
      <c r="GB65" s="2">
        <f t="shared" si="70"/>
        <v>4.766181840494874E-11</v>
      </c>
      <c r="GC65" s="2">
        <f t="shared" si="70"/>
        <v>6.6448030285805908E-11</v>
      </c>
      <c r="GD65" s="2">
        <f t="shared" si="70"/>
        <v>7.5080668978789764E-11</v>
      </c>
      <c r="GE65" s="2">
        <f t="shared" si="70"/>
        <v>6.5032417241134471E-11</v>
      </c>
      <c r="GF65" s="2">
        <f t="shared" si="70"/>
        <v>5.7511720069307726E-11</v>
      </c>
      <c r="GG65" s="2">
        <f t="shared" si="70"/>
        <v>5.2740240045048857E-11</v>
      </c>
      <c r="GH65" s="2">
        <f t="shared" si="70"/>
        <v>4.7864957093236001E-11</v>
      </c>
      <c r="GI65" s="2">
        <f t="shared" si="70"/>
        <v>2.5924577977134585E-10</v>
      </c>
      <c r="GJ65" s="2">
        <f t="shared" si="70"/>
        <v>1.3506673070639736E-9</v>
      </c>
      <c r="GK65" s="2">
        <f t="shared" si="70"/>
        <v>1.4378022683843598E-8</v>
      </c>
      <c r="GM65" s="107">
        <f t="shared" si="71"/>
        <v>1.5675619409036366E-3</v>
      </c>
      <c r="GN65" s="107">
        <f t="shared" si="71"/>
        <v>3.1817841050094976E-4</v>
      </c>
      <c r="GO65" s="107">
        <f t="shared" si="71"/>
        <v>2.3575201077388541E-4</v>
      </c>
      <c r="GP65" s="107">
        <f t="shared" si="71"/>
        <v>2.2800943034944078E-4</v>
      </c>
      <c r="GQ65" s="107">
        <f t="shared" si="71"/>
        <v>1.7283238445104661E-4</v>
      </c>
      <c r="GR65" s="107">
        <f t="shared" si="71"/>
        <v>7.9305895771615589E-5</v>
      </c>
      <c r="GS65" s="107">
        <f t="shared" si="71"/>
        <v>7.262523890997804E-5</v>
      </c>
      <c r="GT65" s="107">
        <f t="shared" si="71"/>
        <v>9.6588470150272437E-5</v>
      </c>
      <c r="GU65" s="107">
        <f t="shared" si="71"/>
        <v>5.6036530216296599E-5</v>
      </c>
      <c r="GV65" s="107">
        <f t="shared" si="71"/>
        <v>8.5578615588263442E-5</v>
      </c>
      <c r="GW65" s="107">
        <f t="shared" si="71"/>
        <v>1.0357975235117053E-4</v>
      </c>
      <c r="GX65" s="107">
        <f t="shared" si="71"/>
        <v>1.8479333521274473E-4</v>
      </c>
      <c r="GY65" s="107">
        <f t="shared" si="71"/>
        <v>1.7895057256617347E-4</v>
      </c>
      <c r="GZ65" s="107">
        <f t="shared" si="71"/>
        <v>3.4349983816183783E-4</v>
      </c>
      <c r="HA65" s="107">
        <f t="shared" si="71"/>
        <v>3.8974173227497767E-4</v>
      </c>
      <c r="HC65" s="107">
        <f t="shared" si="76"/>
        <v>1.3674411427992704E-10</v>
      </c>
      <c r="HD65" s="107">
        <f t="shared" si="72"/>
        <v>2.6320151340660519E-13</v>
      </c>
      <c r="HE65" s="107">
        <f t="shared" si="72"/>
        <v>8.0372235236262236E-14</v>
      </c>
      <c r="HF65" s="107">
        <f t="shared" si="72"/>
        <v>4.9044156597380554E-14</v>
      </c>
      <c r="HG65" s="107">
        <f t="shared" si="72"/>
        <v>1.2899140463815027E-14</v>
      </c>
      <c r="HH65" s="107">
        <f t="shared" si="72"/>
        <v>3.9773449648983677E-16</v>
      </c>
      <c r="HI65" s="107">
        <f t="shared" si="72"/>
        <v>1.8535581013599554E-16</v>
      </c>
      <c r="HJ65" s="107">
        <f t="shared" si="72"/>
        <v>1.5174817726094225E-15</v>
      </c>
      <c r="HK65" s="107">
        <f t="shared" si="72"/>
        <v>1.5802612986723935E-16</v>
      </c>
      <c r="HL65" s="107">
        <f t="shared" si="72"/>
        <v>7.0940824661533356E-16</v>
      </c>
      <c r="HM65" s="107">
        <f t="shared" si="72"/>
        <v>1.1729479280899698E-15</v>
      </c>
      <c r="HN65" s="107">
        <f t="shared" si="72"/>
        <v>3.779828541415009E-15</v>
      </c>
      <c r="HO65" s="107">
        <f t="shared" si="72"/>
        <v>4.3589360988507098E-15</v>
      </c>
      <c r="HP65" s="107">
        <f t="shared" si="72"/>
        <v>4.1458366832763354E-14</v>
      </c>
      <c r="HQ65" s="107">
        <f t="shared" si="72"/>
        <v>1.6293832339687981E-15</v>
      </c>
      <c r="HS65" s="107">
        <f t="shared" si="73"/>
        <v>1.5257475581395896E-33</v>
      </c>
      <c r="HT65" s="107">
        <f t="shared" si="73"/>
        <v>2.6745457641820853E-41</v>
      </c>
      <c r="HU65" s="107">
        <f t="shared" si="73"/>
        <v>3.4831950090703621E-43</v>
      </c>
      <c r="HV65" s="107">
        <f t="shared" si="73"/>
        <v>1.9666127625126468E-44</v>
      </c>
      <c r="HW65" s="107">
        <f t="shared" si="73"/>
        <v>7.5853357885494884E-47</v>
      </c>
      <c r="HX65" s="107">
        <f t="shared" si="73"/>
        <v>4.6832700682106951E-52</v>
      </c>
      <c r="HY65" s="107">
        <f t="shared" si="73"/>
        <v>6.3850257368911016E-54</v>
      </c>
      <c r="HZ65" s="107">
        <f t="shared" si="73"/>
        <v>5.6328370213763076E-50</v>
      </c>
      <c r="IA65" s="107">
        <f t="shared" si="73"/>
        <v>1.3628351197618475E-53</v>
      </c>
      <c r="IB65" s="107">
        <f t="shared" si="73"/>
        <v>2.7975981148789543E-51</v>
      </c>
      <c r="IC65" s="107">
        <f t="shared" si="73"/>
        <v>9.723035822083754E-51</v>
      </c>
      <c r="ID65" s="107">
        <f t="shared" si="73"/>
        <v>1.2759191234861555E-49</v>
      </c>
      <c r="IE65" s="107">
        <f t="shared" si="73"/>
        <v>6.9304790979030943E-49</v>
      </c>
      <c r="IF65" s="107">
        <f t="shared" si="73"/>
        <v>1.2033135581723568E-45</v>
      </c>
      <c r="IG65" s="107">
        <f t="shared" si="73"/>
        <v>2.4149280758666739E-30</v>
      </c>
      <c r="II65" s="107">
        <f t="shared" si="74"/>
        <v>3.0486597440624442E-98</v>
      </c>
      <c r="IJ65" s="107">
        <f t="shared" si="74"/>
        <v>7.4208092149030472E-117</v>
      </c>
      <c r="IK65" s="107">
        <f t="shared" si="74"/>
        <v>8.7377502469564218E-123</v>
      </c>
      <c r="IL65" s="107">
        <f t="shared" si="74"/>
        <v>2.3376336592694355E-127</v>
      </c>
      <c r="IM65" s="107">
        <f t="shared" si="74"/>
        <v>2.4187429482397587E-135</v>
      </c>
      <c r="IN65" s="107">
        <f t="shared" si="74"/>
        <v>3.1330973289832105E-150</v>
      </c>
      <c r="IO65" s="107">
        <f t="shared" si="74"/>
        <v>3.6548453230163386E-157</v>
      </c>
      <c r="IP65" s="107">
        <f t="shared" si="74"/>
        <v>9.7243834414625858E-145</v>
      </c>
      <c r="IQ65" s="107">
        <f t="shared" si="74"/>
        <v>5.1416725484692144E-156</v>
      </c>
      <c r="IR65" s="107">
        <f t="shared" si="74"/>
        <v>1.2342776959539234E-148</v>
      </c>
      <c r="IS65" s="107">
        <f t="shared" si="74"/>
        <v>3.3460792331970674E-147</v>
      </c>
      <c r="IT65" s="107">
        <f t="shared" si="74"/>
        <v>8.9931703995940954E-144</v>
      </c>
      <c r="IU65" s="107">
        <f t="shared" si="74"/>
        <v>1.4886738165968942E-140</v>
      </c>
      <c r="IV65" s="107">
        <f t="shared" si="74"/>
        <v>2.1846419848306452E-132</v>
      </c>
      <c r="IW65" s="107">
        <f t="shared" si="74"/>
        <v>2.4115286929217724E-152</v>
      </c>
      <c r="IY65" s="107">
        <f t="shared" si="75"/>
        <v>1.5675620776477509E-3</v>
      </c>
      <c r="IZ65" s="107">
        <f t="shared" si="75"/>
        <v>3.1817841076415128E-4</v>
      </c>
      <c r="JA65" s="107">
        <f t="shared" si="75"/>
        <v>2.3575201085425764E-4</v>
      </c>
      <c r="JB65" s="107">
        <f t="shared" si="75"/>
        <v>2.2800943039848494E-4</v>
      </c>
      <c r="JC65" s="107">
        <f t="shared" si="75"/>
        <v>1.7283238446394575E-4</v>
      </c>
      <c r="JD65" s="107">
        <f t="shared" si="75"/>
        <v>7.9305895772013328E-5</v>
      </c>
      <c r="JE65" s="107">
        <f t="shared" si="75"/>
        <v>7.2625238910163398E-5</v>
      </c>
      <c r="JF65" s="107">
        <f t="shared" si="75"/>
        <v>9.6588470151789913E-5</v>
      </c>
      <c r="JG65" s="107">
        <f t="shared" si="75"/>
        <v>5.6036530216454628E-5</v>
      </c>
      <c r="JH65" s="107">
        <f t="shared" si="75"/>
        <v>8.5578615588972849E-5</v>
      </c>
      <c r="JI65" s="107">
        <f t="shared" si="75"/>
        <v>1.0357975235234348E-4</v>
      </c>
      <c r="JJ65" s="107">
        <f t="shared" si="75"/>
        <v>1.8479333521652456E-4</v>
      </c>
      <c r="JK65" s="107">
        <f t="shared" si="75"/>
        <v>1.789505725705324E-4</v>
      </c>
      <c r="JL65" s="107">
        <f t="shared" si="75"/>
        <v>3.434998382032962E-4</v>
      </c>
      <c r="JM65" s="107">
        <f t="shared" si="75"/>
        <v>3.8974173227660706E-4</v>
      </c>
    </row>
    <row r="66" spans="2:273" x14ac:dyDescent="0.25">
      <c r="B66" s="2">
        <v>38</v>
      </c>
      <c r="C66" s="37">
        <v>54.442999999999998</v>
      </c>
      <c r="D66" s="37">
        <v>53.459000000000003</v>
      </c>
      <c r="E66" s="37">
        <v>57.344000000000001</v>
      </c>
      <c r="F66" s="37">
        <v>56.426000000000002</v>
      </c>
      <c r="G66" s="37">
        <v>57.540999999999997</v>
      </c>
      <c r="H66" s="37">
        <v>58.491999999999997</v>
      </c>
      <c r="I66" s="37">
        <v>58.851999999999997</v>
      </c>
      <c r="J66" s="37">
        <v>59.015999999999998</v>
      </c>
      <c r="K66" s="37">
        <v>58.41</v>
      </c>
      <c r="L66" s="37">
        <v>60.360999999999997</v>
      </c>
      <c r="M66" s="37">
        <v>56.966999999999999</v>
      </c>
      <c r="N66" s="37">
        <v>57.246000000000002</v>
      </c>
      <c r="O66" s="37">
        <v>60.884999999999998</v>
      </c>
      <c r="P66" s="37">
        <v>62.262</v>
      </c>
      <c r="Q66" s="37">
        <v>59.573999999999998</v>
      </c>
      <c r="S66" s="4">
        <f t="shared" si="8"/>
        <v>52.191737555851624</v>
      </c>
      <c r="T66" s="4">
        <f t="shared" si="9"/>
        <v>52.427179342113831</v>
      </c>
      <c r="U66" s="4">
        <f t="shared" si="10"/>
        <v>55.475298174642546</v>
      </c>
      <c r="V66" s="4">
        <f t="shared" si="11"/>
        <v>55.62643052218727</v>
      </c>
      <c r="W66" s="4">
        <f t="shared" si="12"/>
        <v>57.402852973029155</v>
      </c>
      <c r="X66" s="4">
        <f t="shared" si="13"/>
        <v>57.840287476549001</v>
      </c>
      <c r="Y66" s="4">
        <f t="shared" si="14"/>
        <v>58.009450428887341</v>
      </c>
      <c r="Z66" s="4">
        <f t="shared" si="15"/>
        <v>57.950764639423333</v>
      </c>
      <c r="AA66" s="4">
        <f t="shared" si="16"/>
        <v>58.147225655613077</v>
      </c>
      <c r="AB66" s="4">
        <f t="shared" si="17"/>
        <v>59.503780890466892</v>
      </c>
      <c r="AC66" s="4">
        <f t="shared" si="18"/>
        <v>56.767194233762169</v>
      </c>
      <c r="AD66" s="4">
        <f t="shared" si="19"/>
        <v>56.345952215177753</v>
      </c>
      <c r="AE66" s="4">
        <f t="shared" si="20"/>
        <v>58.760862197953379</v>
      </c>
      <c r="AF66" s="4">
        <f t="shared" si="21"/>
        <v>60.630598447574215</v>
      </c>
      <c r="AG66" s="4">
        <f t="shared" si="21"/>
        <v>57.558957561357019</v>
      </c>
      <c r="AI66" s="4">
        <f t="shared" si="22"/>
        <v>2.2512624441483737</v>
      </c>
      <c r="AJ66" s="4">
        <f t="shared" si="23"/>
        <v>1.0318206578861719</v>
      </c>
      <c r="AK66" s="4">
        <f t="shared" si="24"/>
        <v>1.868701825357455</v>
      </c>
      <c r="AL66" s="4">
        <f t="shared" si="25"/>
        <v>0.79956947781273158</v>
      </c>
      <c r="AM66" s="4">
        <f t="shared" si="26"/>
        <v>0.13814702697084158</v>
      </c>
      <c r="AN66" s="4">
        <f t="shared" si="27"/>
        <v>0.65171252345099617</v>
      </c>
      <c r="AO66" s="4">
        <f t="shared" si="28"/>
        <v>0.84254957111265583</v>
      </c>
      <c r="AP66" s="4">
        <f t="shared" si="29"/>
        <v>1.0652353605766649</v>
      </c>
      <c r="AQ66" s="4">
        <f t="shared" si="30"/>
        <v>0.26277434438691927</v>
      </c>
      <c r="AR66" s="4">
        <f t="shared" si="31"/>
        <v>0.85721910953310498</v>
      </c>
      <c r="AS66" s="4">
        <f t="shared" si="32"/>
        <v>0.19980576623783008</v>
      </c>
      <c r="AT66" s="4">
        <f t="shared" si="33"/>
        <v>0.90004778482224879</v>
      </c>
      <c r="AU66" s="4">
        <f t="shared" si="34"/>
        <v>2.1241378020466186</v>
      </c>
      <c r="AV66" s="4">
        <f t="shared" si="65"/>
        <v>1.6314015524257854</v>
      </c>
      <c r="AW66" s="4">
        <f t="shared" si="65"/>
        <v>2.0150424386429791</v>
      </c>
      <c r="AY66" s="2">
        <f t="shared" si="66"/>
        <v>50.01312596469986</v>
      </c>
      <c r="AZ66" s="2">
        <f t="shared" si="66"/>
        <v>51.893422274983678</v>
      </c>
      <c r="BA66" s="2">
        <f t="shared" si="66"/>
        <v>55.063739175853392</v>
      </c>
      <c r="BB66" s="2">
        <f t="shared" si="66"/>
        <v>55.229091037863398</v>
      </c>
      <c r="BC66" s="2">
        <f t="shared" si="66"/>
        <v>57.091975142409872</v>
      </c>
      <c r="BD66" s="2">
        <f t="shared" si="66"/>
        <v>57.681086124549871</v>
      </c>
      <c r="BE66" s="2">
        <f t="shared" si="66"/>
        <v>57.856601677416563</v>
      </c>
      <c r="BF66" s="2">
        <f t="shared" si="66"/>
        <v>57.762108200611522</v>
      </c>
      <c r="BG66" s="2">
        <f t="shared" si="66"/>
        <v>58.032758365458868</v>
      </c>
      <c r="BH66" s="2">
        <f t="shared" si="66"/>
        <v>59.335223097704507</v>
      </c>
      <c r="BI66" s="2">
        <f t="shared" si="66"/>
        <v>56.564579379072477</v>
      </c>
      <c r="BJ66" s="2">
        <f t="shared" si="66"/>
        <v>56.010598708110528</v>
      </c>
      <c r="BK66" s="2">
        <f t="shared" si="66"/>
        <v>58.448349604299558</v>
      </c>
      <c r="BL66" s="2">
        <f t="shared" si="66"/>
        <v>60.099859412086929</v>
      </c>
      <c r="BM66" s="2">
        <f t="shared" si="66"/>
        <v>56.960234570967948</v>
      </c>
      <c r="BO66" s="2" t="str">
        <f t="shared" si="67"/>
        <v/>
      </c>
      <c r="BP66" s="2">
        <f t="shared" si="67"/>
        <v>53.459000000000003</v>
      </c>
      <c r="BQ66" s="2">
        <f t="shared" si="67"/>
        <v>57.344000000000001</v>
      </c>
      <c r="BR66" s="2">
        <f t="shared" si="67"/>
        <v>56.426000000000002</v>
      </c>
      <c r="BS66" s="2">
        <f t="shared" si="67"/>
        <v>57.540999999999997</v>
      </c>
      <c r="BT66" s="2">
        <f t="shared" si="67"/>
        <v>58.491999999999997</v>
      </c>
      <c r="BU66" s="2">
        <f t="shared" si="67"/>
        <v>58.851999999999997</v>
      </c>
      <c r="BV66" s="2">
        <f t="shared" si="67"/>
        <v>59.015999999999998</v>
      </c>
      <c r="BW66" s="2">
        <f t="shared" si="67"/>
        <v>58.41</v>
      </c>
      <c r="BX66" s="2">
        <f t="shared" si="67"/>
        <v>60.360999999999997</v>
      </c>
      <c r="BY66" s="2">
        <f t="shared" si="67"/>
        <v>56.966999999999999</v>
      </c>
      <c r="BZ66" s="2">
        <f t="shared" si="67"/>
        <v>57.246000000000002</v>
      </c>
      <c r="CA66" s="2">
        <f t="shared" si="67"/>
        <v>60.884999999999998</v>
      </c>
      <c r="CB66" s="2">
        <f t="shared" si="67"/>
        <v>62.262</v>
      </c>
      <c r="CC66" s="2">
        <f t="shared" si="67"/>
        <v>59.573999999999998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50.020603129445249</v>
      </c>
      <c r="DL66" s="2">
        <f t="shared" si="77"/>
        <v>51.898604551920343</v>
      </c>
      <c r="DM66" s="2">
        <f t="shared" si="77"/>
        <v>55.078110953058328</v>
      </c>
      <c r="DN66" s="2">
        <f t="shared" si="77"/>
        <v>55.231023470839254</v>
      </c>
      <c r="DO66" s="2">
        <f t="shared" si="77"/>
        <v>57.096962464985992</v>
      </c>
      <c r="DP66" s="2">
        <f t="shared" si="77"/>
        <v>57.693551693404629</v>
      </c>
      <c r="DQ66" s="2">
        <f t="shared" si="77"/>
        <v>57.869821847507332</v>
      </c>
      <c r="DR66" s="2">
        <f t="shared" si="77"/>
        <v>57.769366692131413</v>
      </c>
      <c r="DS66" s="2">
        <f t="shared" si="77"/>
        <v>58.032206439393939</v>
      </c>
      <c r="DT66" s="2">
        <f t="shared" si="77"/>
        <v>59.345546791443844</v>
      </c>
      <c r="DU66" s="2">
        <f t="shared" si="77"/>
        <v>56.569550038197093</v>
      </c>
      <c r="DV66" s="2">
        <f t="shared" si="77"/>
        <v>56.021985026737966</v>
      </c>
      <c r="DW66" s="2">
        <f t="shared" si="77"/>
        <v>58.464217366946777</v>
      </c>
      <c r="DX66" s="2">
        <f t="shared" si="77"/>
        <v>60.126297297297306</v>
      </c>
      <c r="DY66" s="2">
        <f t="shared" si="77"/>
        <v>57.101407193177607</v>
      </c>
      <c r="EA66" s="2">
        <f t="shared" si="78"/>
        <v>46.236209809264302</v>
      </c>
      <c r="EB66" s="2">
        <f t="shared" si="78"/>
        <v>49.710066666666663</v>
      </c>
      <c r="EC66" s="2">
        <f t="shared" si="78"/>
        <v>48.681596717068523</v>
      </c>
      <c r="ED66" s="2">
        <f t="shared" si="78"/>
        <v>54.337993805083656</v>
      </c>
      <c r="EE66" s="2">
        <f t="shared" si="78"/>
        <v>54.955388754932038</v>
      </c>
      <c r="EF66" s="2">
        <f t="shared" si="78"/>
        <v>52.740048312652817</v>
      </c>
      <c r="EG66" s="2">
        <f t="shared" si="78"/>
        <v>53.537944744446335</v>
      </c>
      <c r="EH66" s="2">
        <f t="shared" si="78"/>
        <v>55.099209787377646</v>
      </c>
      <c r="EI66" s="2">
        <f t="shared" si="78"/>
        <v>58.236354493272835</v>
      </c>
      <c r="EJ66" s="2">
        <f t="shared" si="78"/>
        <v>55.420700191056184</v>
      </c>
      <c r="EK66" s="2">
        <f t="shared" si="78"/>
        <v>54.717091360108</v>
      </c>
      <c r="EL66" s="2">
        <f t="shared" si="78"/>
        <v>52.297722342220716</v>
      </c>
      <c r="EM66" s="2">
        <f t="shared" si="78"/>
        <v>54.728891450869099</v>
      </c>
      <c r="EN66" s="2">
        <f t="shared" si="78"/>
        <v>56.285686941580764</v>
      </c>
      <c r="EO66" s="2">
        <f t="shared" si="78"/>
        <v>51.557448595700421</v>
      </c>
      <c r="EQ66" s="2">
        <f t="shared" si="79"/>
        <v>45.238224339009577</v>
      </c>
      <c r="ER66" s="2">
        <f t="shared" si="79"/>
        <v>47.08626995910663</v>
      </c>
      <c r="ES66" s="2">
        <f t="shared" si="79"/>
        <v>47.489456594080231</v>
      </c>
      <c r="ET66" s="2">
        <f t="shared" si="79"/>
        <v>48.638120548502762</v>
      </c>
      <c r="EU66" s="2">
        <f t="shared" si="79"/>
        <v>49.534772401220636</v>
      </c>
      <c r="EV66" s="2">
        <f t="shared" si="79"/>
        <v>52.230289907192571</v>
      </c>
      <c r="EW66" s="2">
        <f t="shared" si="79"/>
        <v>52.424333882538861</v>
      </c>
      <c r="EX66" s="2">
        <f t="shared" si="79"/>
        <v>53.556663033307572</v>
      </c>
      <c r="EY66" s="2">
        <f t="shared" si="79"/>
        <v>52.232779228358744</v>
      </c>
      <c r="EZ66" s="2">
        <f t="shared" si="79"/>
        <v>53.305877527141888</v>
      </c>
      <c r="FA66" s="2">
        <f t="shared" si="79"/>
        <v>52.233627308329353</v>
      </c>
      <c r="FB66" s="2">
        <f t="shared" si="79"/>
        <v>51.14805860073708</v>
      </c>
      <c r="FC66" s="2">
        <f t="shared" si="79"/>
        <v>54.106947807763902</v>
      </c>
      <c r="FD66" s="2">
        <f t="shared" si="79"/>
        <v>55.643920541975902</v>
      </c>
      <c r="FE66" s="2">
        <f t="shared" si="79"/>
        <v>55.83301900433964</v>
      </c>
      <c r="FG66" s="2">
        <f t="shared" si="80"/>
        <v>1.9757895367197398E-3</v>
      </c>
      <c r="FH66" s="2">
        <f t="shared" si="80"/>
        <v>2.3679172668709947E-3</v>
      </c>
      <c r="FI66" s="2">
        <f t="shared" si="80"/>
        <v>2.2468139014629532E-3</v>
      </c>
      <c r="FJ66" s="2">
        <f t="shared" si="80"/>
        <v>2.163906498824847E-3</v>
      </c>
      <c r="FK66" s="2">
        <f t="shared" si="80"/>
        <v>2.3288118875512743E-3</v>
      </c>
      <c r="FL66" s="2">
        <f t="shared" si="80"/>
        <v>2.516515658917954E-3</v>
      </c>
      <c r="FM66" s="2">
        <f t="shared" si="80"/>
        <v>3.0518340393968744E-3</v>
      </c>
      <c r="FN66" s="2">
        <f t="shared" si="80"/>
        <v>2.7183763475338721E-3</v>
      </c>
      <c r="FO66" s="2">
        <f t="shared" si="80"/>
        <v>2.7035602150648412E-3</v>
      </c>
      <c r="FP66" s="2">
        <f t="shared" si="80"/>
        <v>2.6303432050572414E-3</v>
      </c>
      <c r="FQ66" s="2">
        <f t="shared" si="80"/>
        <v>2.6832765656350974E-3</v>
      </c>
      <c r="FR66" s="2">
        <f t="shared" si="80"/>
        <v>3.0573349741129085E-3</v>
      </c>
      <c r="FS66" s="2">
        <f t="shared" si="80"/>
        <v>4.2480262244701033E-3</v>
      </c>
      <c r="FT66" s="2">
        <f t="shared" si="80"/>
        <v>6.8837715132591829E-3</v>
      </c>
      <c r="FU66" s="2">
        <f t="shared" si="80"/>
        <v>2.5464240598841992E-2</v>
      </c>
      <c r="FW66" s="2">
        <f t="shared" si="70"/>
        <v>2.0580333328094165E-11</v>
      </c>
      <c r="FX66" s="2">
        <f t="shared" si="70"/>
        <v>1.1013417813468919E-10</v>
      </c>
      <c r="FY66" s="2">
        <f t="shared" si="70"/>
        <v>8.2710795221781964E-11</v>
      </c>
      <c r="FZ66" s="2">
        <f t="shared" si="70"/>
        <v>4.8859391487429117E-11</v>
      </c>
      <c r="GA66" s="2">
        <f t="shared" si="70"/>
        <v>4.8349764068781282E-11</v>
      </c>
      <c r="GB66" s="2">
        <f t="shared" si="70"/>
        <v>6.000267436156838E-11</v>
      </c>
      <c r="GC66" s="2">
        <f t="shared" si="70"/>
        <v>8.3653113889030145E-11</v>
      </c>
      <c r="GD66" s="2">
        <f t="shared" si="70"/>
        <v>9.4520962110067173E-11</v>
      </c>
      <c r="GE66" s="2">
        <f t="shared" si="70"/>
        <v>8.1870962653886659E-11</v>
      </c>
      <c r="GF66" s="2">
        <f t="shared" si="70"/>
        <v>7.2402965870165857E-11</v>
      </c>
      <c r="GG66" s="2">
        <f t="shared" si="70"/>
        <v>6.6396028415929605E-11</v>
      </c>
      <c r="GH66" s="2">
        <f t="shared" si="70"/>
        <v>6.0258410818365407E-11</v>
      </c>
      <c r="GI66" s="2">
        <f t="shared" si="70"/>
        <v>3.1961031428592745E-10</v>
      </c>
      <c r="GJ66" s="2">
        <f t="shared" si="70"/>
        <v>1.6363707996458824E-9</v>
      </c>
      <c r="GK66" s="2">
        <f t="shared" si="70"/>
        <v>1.7164147586191323E-8</v>
      </c>
      <c r="GM66" s="107">
        <f t="shared" si="71"/>
        <v>2.295364562035474E-3</v>
      </c>
      <c r="GN66" s="107">
        <f t="shared" si="71"/>
        <v>5.2454006224069046E-4</v>
      </c>
      <c r="GO66" s="107">
        <f t="shared" si="71"/>
        <v>3.9497556339021793E-4</v>
      </c>
      <c r="GP66" s="107">
        <f t="shared" si="71"/>
        <v>3.8171202457861039E-4</v>
      </c>
      <c r="GQ66" s="107">
        <f t="shared" si="71"/>
        <v>2.9659361492367285E-4</v>
      </c>
      <c r="GR66" s="107">
        <f t="shared" si="71"/>
        <v>1.4456816704022679E-4</v>
      </c>
      <c r="GS66" s="107">
        <f t="shared" si="71"/>
        <v>1.3577307755550014E-4</v>
      </c>
      <c r="GT66" s="107">
        <f t="shared" si="71"/>
        <v>1.7495788165764495E-4</v>
      </c>
      <c r="GU66" s="107">
        <f t="shared" si="71"/>
        <v>1.0538948333645616E-4</v>
      </c>
      <c r="GV66" s="107">
        <f t="shared" si="71"/>
        <v>1.5583816342188201E-4</v>
      </c>
      <c r="GW66" s="107">
        <f t="shared" si="71"/>
        <v>1.864781423885083E-4</v>
      </c>
      <c r="GX66" s="107">
        <f t="shared" si="71"/>
        <v>3.2330445418461294E-4</v>
      </c>
      <c r="GY66" s="107">
        <f t="shared" si="71"/>
        <v>3.0786024447218292E-4</v>
      </c>
      <c r="GZ66" s="107">
        <f t="shared" si="71"/>
        <v>5.6677834409711244E-4</v>
      </c>
      <c r="HA66" s="107">
        <f t="shared" si="71"/>
        <v>7.1815828292340388E-4</v>
      </c>
      <c r="HC66" s="107">
        <f t="shared" si="76"/>
        <v>3.3163988453780783E-10</v>
      </c>
      <c r="HD66" s="107">
        <f t="shared" si="72"/>
        <v>8.5293778528783342E-13</v>
      </c>
      <c r="HE66" s="107">
        <f t="shared" si="72"/>
        <v>2.7112383762791876E-13</v>
      </c>
      <c r="HF66" s="107">
        <f t="shared" si="72"/>
        <v>1.6642256328931408E-13</v>
      </c>
      <c r="HG66" s="107">
        <f t="shared" si="72"/>
        <v>4.6735215627795143E-14</v>
      </c>
      <c r="HH66" s="107">
        <f t="shared" si="72"/>
        <v>1.6854321922123256E-15</v>
      </c>
      <c r="HI66" s="107">
        <f t="shared" si="72"/>
        <v>8.4271624732307043E-16</v>
      </c>
      <c r="HJ66" s="107">
        <f t="shared" si="72"/>
        <v>6.2533997015037482E-15</v>
      </c>
      <c r="HK66" s="107">
        <f t="shared" si="72"/>
        <v>7.1596013651219802E-16</v>
      </c>
      <c r="HL66" s="107">
        <f t="shared" si="72"/>
        <v>2.9802037668785609E-15</v>
      </c>
      <c r="HM66" s="107">
        <f t="shared" si="72"/>
        <v>4.8164602779256123E-15</v>
      </c>
      <c r="HN66" s="107">
        <f t="shared" si="72"/>
        <v>1.4808853187219289E-14</v>
      </c>
      <c r="HO66" s="107">
        <f t="shared" si="72"/>
        <v>1.6295765104393406E-14</v>
      </c>
      <c r="HP66" s="107">
        <f t="shared" si="72"/>
        <v>1.4076100577697113E-13</v>
      </c>
      <c r="HQ66" s="107">
        <f t="shared" si="72"/>
        <v>7.4895705890627558E-15</v>
      </c>
      <c r="HS66" s="107">
        <f t="shared" si="73"/>
        <v>9.2808237069486993E-33</v>
      </c>
      <c r="HT66" s="107">
        <f t="shared" si="73"/>
        <v>2.8183492566297124E-40</v>
      </c>
      <c r="HU66" s="107">
        <f t="shared" si="73"/>
        <v>4.0011483715661003E-42</v>
      </c>
      <c r="HV66" s="107">
        <f t="shared" si="73"/>
        <v>2.3219146527653232E-43</v>
      </c>
      <c r="HW66" s="107">
        <f t="shared" si="73"/>
        <v>1.0369085320732487E-45</v>
      </c>
      <c r="HX66" s="107">
        <f t="shared" si="73"/>
        <v>8.8341833981196502E-51</v>
      </c>
      <c r="HY66" s="107">
        <f t="shared" si="73"/>
        <v>1.4215169523162612E-52</v>
      </c>
      <c r="HZ66" s="107">
        <f t="shared" si="73"/>
        <v>1.0006050348039245E-48</v>
      </c>
      <c r="IA66" s="107">
        <f t="shared" si="73"/>
        <v>2.9621551676813242E-52</v>
      </c>
      <c r="IB66" s="107">
        <f t="shared" si="73"/>
        <v>5.1965504473848466E-50</v>
      </c>
      <c r="IC66" s="107">
        <f t="shared" si="73"/>
        <v>1.7341368655019925E-49</v>
      </c>
      <c r="ID66" s="107">
        <f t="shared" si="73"/>
        <v>2.1047939691767544E-48</v>
      </c>
      <c r="IE66" s="107">
        <f t="shared" si="73"/>
        <v>1.022737181152758E-47</v>
      </c>
      <c r="IF66" s="107">
        <f t="shared" si="73"/>
        <v>1.4621630564206947E-44</v>
      </c>
      <c r="IG66" s="107">
        <f t="shared" si="73"/>
        <v>1.3133850143860457E-29</v>
      </c>
      <c r="II66" s="107">
        <f t="shared" si="74"/>
        <v>1.82646932631659E-96</v>
      </c>
      <c r="IJ66" s="107">
        <f t="shared" si="74"/>
        <v>1.3918206995474963E-114</v>
      </c>
      <c r="IK66" s="107">
        <f t="shared" si="74"/>
        <v>2.0071440455402991E-120</v>
      </c>
      <c r="IL66" s="107">
        <f t="shared" si="74"/>
        <v>5.8293851152527528E-125</v>
      </c>
      <c r="IM66" s="107">
        <f t="shared" si="74"/>
        <v>8.5454269349321412E-133</v>
      </c>
      <c r="IN66" s="107">
        <f t="shared" si="74"/>
        <v>2.2583268380481662E-147</v>
      </c>
      <c r="IO66" s="107">
        <f t="shared" si="74"/>
        <v>3.9480787711778096E-154</v>
      </c>
      <c r="IP66" s="107">
        <f t="shared" si="74"/>
        <v>6.213203870596942E-142</v>
      </c>
      <c r="IQ66" s="107">
        <f t="shared" si="74"/>
        <v>5.2414144790740548E-153</v>
      </c>
      <c r="IR66" s="107">
        <f t="shared" si="74"/>
        <v>8.7281150435487699E-146</v>
      </c>
      <c r="IS66" s="107">
        <f t="shared" si="74"/>
        <v>2.1674811185680987E-144</v>
      </c>
      <c r="IT66" s="107">
        <f t="shared" si="74"/>
        <v>4.8738537454726809E-141</v>
      </c>
      <c r="IU66" s="107">
        <f t="shared" si="74"/>
        <v>6.1383255312615999E-138</v>
      </c>
      <c r="IV66" s="107">
        <f t="shared" si="74"/>
        <v>5.9988345581034729E-130</v>
      </c>
      <c r="IW66" s="107">
        <f t="shared" si="74"/>
        <v>2.0734206768761488E-149</v>
      </c>
      <c r="IY66" s="107">
        <f t="shared" si="75"/>
        <v>2.2953648936753584E-3</v>
      </c>
      <c r="IZ66" s="107">
        <f t="shared" si="75"/>
        <v>5.2454006309362829E-4</v>
      </c>
      <c r="JA66" s="107">
        <f t="shared" si="75"/>
        <v>3.9497556366134177E-4</v>
      </c>
      <c r="JB66" s="107">
        <f t="shared" si="75"/>
        <v>3.8171202474503293E-4</v>
      </c>
      <c r="JC66" s="107">
        <f t="shared" si="75"/>
        <v>2.9659361497040809E-4</v>
      </c>
      <c r="JD66" s="107">
        <f t="shared" si="75"/>
        <v>1.4456816704191221E-4</v>
      </c>
      <c r="JE66" s="107">
        <f t="shared" si="75"/>
        <v>1.3577307755634286E-4</v>
      </c>
      <c r="JF66" s="107">
        <f t="shared" si="75"/>
        <v>1.7495788166389835E-4</v>
      </c>
      <c r="JG66" s="107">
        <f t="shared" si="75"/>
        <v>1.0538948333717213E-4</v>
      </c>
      <c r="JH66" s="107">
        <f t="shared" si="75"/>
        <v>1.5583816342486221E-4</v>
      </c>
      <c r="JI66" s="107">
        <f t="shared" si="75"/>
        <v>1.8647814239332476E-4</v>
      </c>
      <c r="JJ66" s="107">
        <f t="shared" si="75"/>
        <v>3.2330445419942179E-4</v>
      </c>
      <c r="JK66" s="107">
        <f t="shared" si="75"/>
        <v>3.0786024448847869E-4</v>
      </c>
      <c r="JL66" s="107">
        <f t="shared" si="75"/>
        <v>5.6677834423787344E-4</v>
      </c>
      <c r="JM66" s="107">
        <f t="shared" si="75"/>
        <v>7.1815828293089344E-4</v>
      </c>
    </row>
    <row r="67" spans="2:273" x14ac:dyDescent="0.25">
      <c r="B67" s="2">
        <v>39</v>
      </c>
      <c r="C67" s="37">
        <v>55.851999999999997</v>
      </c>
      <c r="D67" s="37">
        <v>55.033000000000001</v>
      </c>
      <c r="E67" s="37">
        <v>57.459000000000003</v>
      </c>
      <c r="F67" s="37">
        <v>57.902000000000001</v>
      </c>
      <c r="G67" s="37">
        <v>59.115000000000002</v>
      </c>
      <c r="H67" s="37">
        <v>59.655999999999999</v>
      </c>
      <c r="I67" s="37">
        <v>59.77</v>
      </c>
      <c r="J67" s="37">
        <v>58.442999999999998</v>
      </c>
      <c r="K67" s="37">
        <v>59.951000000000001</v>
      </c>
      <c r="L67" s="37">
        <v>60.279000000000003</v>
      </c>
      <c r="M67" s="37">
        <v>58.491999999999997</v>
      </c>
      <c r="N67" s="37">
        <v>58.295000000000002</v>
      </c>
      <c r="O67" s="37">
        <v>60.606999999999999</v>
      </c>
      <c r="P67" s="37">
        <v>63.344000000000001</v>
      </c>
      <c r="Q67" s="37">
        <v>60.622999999999998</v>
      </c>
      <c r="S67" s="4">
        <f t="shared" si="8"/>
        <v>53.062951517101261</v>
      </c>
      <c r="T67" s="4">
        <f t="shared" si="9"/>
        <v>52.822058468989511</v>
      </c>
      <c r="U67" s="4">
        <f t="shared" si="10"/>
        <v>55.857693577142911</v>
      </c>
      <c r="V67" s="4">
        <f t="shared" si="11"/>
        <v>56.012281645018447</v>
      </c>
      <c r="W67" s="4">
        <f t="shared" si="12"/>
        <v>57.733607985994247</v>
      </c>
      <c r="X67" s="4">
        <f t="shared" si="13"/>
        <v>58.070584038614527</v>
      </c>
      <c r="Y67" s="4">
        <f t="shared" si="14"/>
        <v>58.226880714877524</v>
      </c>
      <c r="Z67" s="4">
        <f t="shared" si="15"/>
        <v>58.230489118044524</v>
      </c>
      <c r="AA67" s="4">
        <f t="shared" si="16"/>
        <v>58.327974739623308</v>
      </c>
      <c r="AB67" s="4">
        <f t="shared" si="17"/>
        <v>59.675545584258188</v>
      </c>
      <c r="AC67" s="4">
        <f t="shared" si="18"/>
        <v>56.963124770023562</v>
      </c>
      <c r="AD67" s="4">
        <f t="shared" si="19"/>
        <v>56.687211079168733</v>
      </c>
      <c r="AE67" s="4">
        <f t="shared" si="20"/>
        <v>59.082514439887888</v>
      </c>
      <c r="AF67" s="4">
        <f t="shared" si="21"/>
        <v>61.046358970249102</v>
      </c>
      <c r="AG67" s="4">
        <f t="shared" si="21"/>
        <v>58.152304884321794</v>
      </c>
      <c r="AI67" s="4">
        <f t="shared" si="22"/>
        <v>2.7890484828987354</v>
      </c>
      <c r="AJ67" s="4">
        <f t="shared" si="23"/>
        <v>2.2109415310104907</v>
      </c>
      <c r="AK67" s="4">
        <f t="shared" si="24"/>
        <v>1.6013064228570926</v>
      </c>
      <c r="AL67" s="4">
        <f t="shared" si="25"/>
        <v>1.8897183549815537</v>
      </c>
      <c r="AM67" s="4">
        <f t="shared" si="26"/>
        <v>1.3813920140057547</v>
      </c>
      <c r="AN67" s="4">
        <f t="shared" si="27"/>
        <v>1.5854159613854719</v>
      </c>
      <c r="AO67" s="4">
        <f t="shared" si="28"/>
        <v>1.5431192851224793</v>
      </c>
      <c r="AP67" s="4">
        <f t="shared" si="29"/>
        <v>0.21251088195547396</v>
      </c>
      <c r="AQ67" s="4">
        <f t="shared" si="30"/>
        <v>1.6230252603766928</v>
      </c>
      <c r="AR67" s="4">
        <f t="shared" si="31"/>
        <v>0.60345441574181535</v>
      </c>
      <c r="AS67" s="4">
        <f t="shared" si="32"/>
        <v>1.5288752299764354</v>
      </c>
      <c r="AT67" s="4">
        <f t="shared" si="33"/>
        <v>1.6077889208312683</v>
      </c>
      <c r="AU67" s="4">
        <f t="shared" si="34"/>
        <v>1.5244855601121117</v>
      </c>
      <c r="AV67" s="4">
        <f t="shared" si="65"/>
        <v>2.2976410297508991</v>
      </c>
      <c r="AW67" s="4">
        <f t="shared" si="65"/>
        <v>2.470695115678204</v>
      </c>
      <c r="AY67" s="2">
        <f t="shared" si="66"/>
        <v>50.009643474116785</v>
      </c>
      <c r="AZ67" s="2">
        <f t="shared" si="66"/>
        <v>51.985390779188926</v>
      </c>
      <c r="BA67" s="2">
        <f t="shared" si="66"/>
        <v>55.202287458781569</v>
      </c>
      <c r="BB67" s="2">
        <f t="shared" si="66"/>
        <v>55.379806144257536</v>
      </c>
      <c r="BC67" s="2">
        <f t="shared" si="66"/>
        <v>57.227178180928426</v>
      </c>
      <c r="BD67" s="2">
        <f t="shared" si="66"/>
        <v>57.795981135198709</v>
      </c>
      <c r="BE67" s="2">
        <f t="shared" si="66"/>
        <v>57.957248588345756</v>
      </c>
      <c r="BF67" s="2">
        <f t="shared" si="66"/>
        <v>57.907262267994149</v>
      </c>
      <c r="BG67" s="2">
        <f t="shared" si="66"/>
        <v>58.124669520591461</v>
      </c>
      <c r="BH67" s="2">
        <f t="shared" si="66"/>
        <v>59.385205817377511</v>
      </c>
      <c r="BI67" s="2">
        <f t="shared" si="66"/>
        <v>56.617968632643183</v>
      </c>
      <c r="BJ67" s="2">
        <f t="shared" si="66"/>
        <v>56.131960132799115</v>
      </c>
      <c r="BK67" s="2">
        <f t="shared" si="66"/>
        <v>58.572432328269294</v>
      </c>
      <c r="BL67" s="2">
        <f t="shared" si="66"/>
        <v>60.214212624033223</v>
      </c>
      <c r="BM67" s="2">
        <f t="shared" si="66"/>
        <v>57.122296976329473</v>
      </c>
      <c r="BO67" s="2" t="str">
        <f t="shared" si="67"/>
        <v/>
      </c>
      <c r="BP67" s="2">
        <f t="shared" si="67"/>
        <v>55.033000000000001</v>
      </c>
      <c r="BQ67" s="2">
        <f t="shared" si="67"/>
        <v>57.459000000000003</v>
      </c>
      <c r="BR67" s="2">
        <f t="shared" si="67"/>
        <v>57.902000000000001</v>
      </c>
      <c r="BS67" s="2">
        <f t="shared" si="67"/>
        <v>59.115000000000002</v>
      </c>
      <c r="BT67" s="2">
        <f t="shared" si="67"/>
        <v>59.655999999999999</v>
      </c>
      <c r="BU67" s="2">
        <f t="shared" si="67"/>
        <v>59.77</v>
      </c>
      <c r="BV67" s="2">
        <f t="shared" si="67"/>
        <v>58.442999999999998</v>
      </c>
      <c r="BW67" s="2">
        <f t="shared" si="67"/>
        <v>59.951000000000001</v>
      </c>
      <c r="BX67" s="2">
        <f t="shared" si="67"/>
        <v>60.279000000000003</v>
      </c>
      <c r="BY67" s="2">
        <f t="shared" si="67"/>
        <v>58.491999999999997</v>
      </c>
      <c r="BZ67" s="2">
        <f t="shared" si="67"/>
        <v>58.295000000000002</v>
      </c>
      <c r="CA67" s="2">
        <f t="shared" si="67"/>
        <v>60.606999999999999</v>
      </c>
      <c r="CB67" s="2">
        <f t="shared" si="67"/>
        <v>63.344000000000001</v>
      </c>
      <c r="CC67" s="2">
        <f t="shared" si="67"/>
        <v>60.622999999999998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50.019360105044328</v>
      </c>
      <c r="DL67" s="2">
        <f t="shared" si="77"/>
        <v>51.992650782361309</v>
      </c>
      <c r="DM67" s="2">
        <f t="shared" si="77"/>
        <v>55.221141773352308</v>
      </c>
      <c r="DN67" s="2">
        <f t="shared" si="77"/>
        <v>55.383239449976287</v>
      </c>
      <c r="DO67" s="2">
        <f t="shared" si="77"/>
        <v>57.234463865546218</v>
      </c>
      <c r="DP67" s="2">
        <f t="shared" si="77"/>
        <v>57.812481506238854</v>
      </c>
      <c r="DQ67" s="2">
        <f t="shared" si="77"/>
        <v>57.974860703812318</v>
      </c>
      <c r="DR67" s="2">
        <f t="shared" si="77"/>
        <v>57.917513674560745</v>
      </c>
      <c r="DS67" s="2">
        <f t="shared" si="77"/>
        <v>58.125098484848486</v>
      </c>
      <c r="DT67" s="2">
        <f t="shared" si="77"/>
        <v>59.399009024064163</v>
      </c>
      <c r="DU67" s="2">
        <f t="shared" si="77"/>
        <v>56.625064629488158</v>
      </c>
      <c r="DV67" s="2">
        <f t="shared" si="77"/>
        <v>56.14739786096257</v>
      </c>
      <c r="DW67" s="2">
        <f t="shared" si="77"/>
        <v>58.593522689075627</v>
      </c>
      <c r="DX67" s="2">
        <f t="shared" si="77"/>
        <v>60.248729729729739</v>
      </c>
      <c r="DY67" s="2">
        <f t="shared" si="77"/>
        <v>57.299197849462367</v>
      </c>
      <c r="EA67" s="2">
        <f t="shared" si="78"/>
        <v>46.110976839237054</v>
      </c>
      <c r="EB67" s="2">
        <f t="shared" si="78"/>
        <v>49.555757812499991</v>
      </c>
      <c r="EC67" s="2">
        <f t="shared" si="78"/>
        <v>48.551596512736687</v>
      </c>
      <c r="ED67" s="2">
        <f t="shared" si="78"/>
        <v>54.122233299271933</v>
      </c>
      <c r="EE67" s="2">
        <f t="shared" si="78"/>
        <v>54.747910784743524</v>
      </c>
      <c r="EF67" s="2">
        <f t="shared" si="78"/>
        <v>52.600810868058737</v>
      </c>
      <c r="EG67" s="2">
        <f t="shared" si="78"/>
        <v>53.387175063087561</v>
      </c>
      <c r="EH67" s="2">
        <f t="shared" si="78"/>
        <v>54.91987391157609</v>
      </c>
      <c r="EI67" s="2">
        <f t="shared" si="78"/>
        <v>57.998977210026013</v>
      </c>
      <c r="EJ67" s="2">
        <f t="shared" si="78"/>
        <v>55.227787569407127</v>
      </c>
      <c r="EK67" s="2">
        <f t="shared" si="78"/>
        <v>54.522982922713467</v>
      </c>
      <c r="EL67" s="2">
        <f t="shared" si="78"/>
        <v>52.133336348295636</v>
      </c>
      <c r="EM67" s="2">
        <f t="shared" si="78"/>
        <v>54.562482854440105</v>
      </c>
      <c r="EN67" s="2">
        <f t="shared" si="78"/>
        <v>56.103901890034372</v>
      </c>
      <c r="EO67" s="2">
        <f t="shared" si="78"/>
        <v>51.451107359570045</v>
      </c>
      <c r="EQ67" s="2">
        <f t="shared" si="79"/>
        <v>45.126888727456809</v>
      </c>
      <c r="ER67" s="2">
        <f t="shared" si="79"/>
        <v>46.975512655971471</v>
      </c>
      <c r="ES67" s="2">
        <f t="shared" si="79"/>
        <v>47.376741262823828</v>
      </c>
      <c r="ET67" s="2">
        <f t="shared" si="79"/>
        <v>48.510540854004518</v>
      </c>
      <c r="EU67" s="2">
        <f t="shared" si="79"/>
        <v>49.41133273887371</v>
      </c>
      <c r="EV67" s="2">
        <f t="shared" si="79"/>
        <v>52.098649448955918</v>
      </c>
      <c r="EW67" s="2">
        <f t="shared" si="79"/>
        <v>52.291331976032495</v>
      </c>
      <c r="EX67" s="2">
        <f t="shared" si="79"/>
        <v>53.400589915144813</v>
      </c>
      <c r="EY67" s="2">
        <f t="shared" si="79"/>
        <v>52.091127810750052</v>
      </c>
      <c r="EZ67" s="2">
        <f t="shared" si="79"/>
        <v>53.145946920468646</v>
      </c>
      <c r="FA67" s="2">
        <f t="shared" si="79"/>
        <v>52.078519971982743</v>
      </c>
      <c r="FB67" s="2">
        <f t="shared" si="79"/>
        <v>51.001272721816058</v>
      </c>
      <c r="FC67" s="2">
        <f t="shared" si="79"/>
        <v>53.948810671044882</v>
      </c>
      <c r="FD67" s="2">
        <f t="shared" si="79"/>
        <v>55.472664819227887</v>
      </c>
      <c r="FE67" s="2">
        <f t="shared" si="79"/>
        <v>55.655032754714924</v>
      </c>
      <c r="FG67" s="2">
        <f t="shared" si="80"/>
        <v>2.4860998119226475E-3</v>
      </c>
      <c r="FH67" s="2">
        <f t="shared" si="80"/>
        <v>2.9792046283623457E-3</v>
      </c>
      <c r="FI67" s="2">
        <f t="shared" si="80"/>
        <v>2.8269265312192561E-3</v>
      </c>
      <c r="FJ67" s="2">
        <f t="shared" si="80"/>
        <v>2.7226713935239355E-3</v>
      </c>
      <c r="FK67" s="2">
        <f t="shared" si="80"/>
        <v>2.9300336876828138E-3</v>
      </c>
      <c r="FL67" s="2">
        <f t="shared" si="80"/>
        <v>3.1660425509885039E-3</v>
      </c>
      <c r="FM67" s="2">
        <f t="shared" si="80"/>
        <v>3.8389978587047456E-3</v>
      </c>
      <c r="FN67" s="2">
        <f t="shared" si="80"/>
        <v>3.4198259952390531E-3</v>
      </c>
      <c r="FO67" s="2">
        <f t="shared" si="80"/>
        <v>3.4011997477101227E-3</v>
      </c>
      <c r="FP67" s="2">
        <f t="shared" si="80"/>
        <v>3.3091521624883575E-3</v>
      </c>
      <c r="FQ67" s="2">
        <f t="shared" si="80"/>
        <v>3.3756997255497559E-3</v>
      </c>
      <c r="FR67" s="2">
        <f t="shared" si="80"/>
        <v>3.8459121836709E-3</v>
      </c>
      <c r="FS67" s="2">
        <f t="shared" si="80"/>
        <v>5.2319901141428199E-3</v>
      </c>
      <c r="FT67" s="2">
        <f t="shared" si="80"/>
        <v>8.3277534749471131E-3</v>
      </c>
      <c r="FU67" s="2">
        <f t="shared" si="80"/>
        <v>3.0249353969084496E-2</v>
      </c>
      <c r="FW67" s="2">
        <f t="shared" si="70"/>
        <v>2.5909104609794178E-11</v>
      </c>
      <c r="FX67" s="2">
        <f t="shared" si="70"/>
        <v>1.3865071555687227E-10</v>
      </c>
      <c r="FY67" s="2">
        <f t="shared" si="70"/>
        <v>1.0412672193217482E-10</v>
      </c>
      <c r="FZ67" s="2">
        <f t="shared" si="70"/>
        <v>6.1510329547545891E-11</v>
      </c>
      <c r="GA67" s="2">
        <f t="shared" si="70"/>
        <v>6.0868746639679246E-11</v>
      </c>
      <c r="GB67" s="2">
        <f t="shared" si="70"/>
        <v>7.5538891528215119E-11</v>
      </c>
      <c r="GC67" s="2">
        <f t="shared" si="70"/>
        <v>1.0531303084833048E-10</v>
      </c>
      <c r="GD67" s="2">
        <f t="shared" si="70"/>
        <v>1.1899484114468484E-10</v>
      </c>
      <c r="GE67" s="2">
        <f t="shared" si="70"/>
        <v>1.0306943537084412E-10</v>
      </c>
      <c r="GF67" s="2">
        <f t="shared" si="70"/>
        <v>9.1149933621508716E-11</v>
      </c>
      <c r="GG67" s="2">
        <f t="shared" si="70"/>
        <v>8.3587647413584333E-11</v>
      </c>
      <c r="GH67" s="2">
        <f t="shared" si="70"/>
        <v>7.5860844652389096E-11</v>
      </c>
      <c r="GI67" s="2">
        <f t="shared" si="70"/>
        <v>3.9403053383013427E-10</v>
      </c>
      <c r="GJ67" s="2">
        <f t="shared" si="70"/>
        <v>1.9825084828569423E-9</v>
      </c>
      <c r="GK67" s="2">
        <f t="shared" si="70"/>
        <v>2.0490158395183993E-8</v>
      </c>
      <c r="GM67" s="107">
        <f t="shared" si="71"/>
        <v>3.3215095647898276E-3</v>
      </c>
      <c r="GN67" s="107">
        <f t="shared" si="71"/>
        <v>8.5063275362947223E-4</v>
      </c>
      <c r="GO67" s="107">
        <f t="shared" si="71"/>
        <v>6.5063950681724925E-4</v>
      </c>
      <c r="GP67" s="107">
        <f t="shared" si="71"/>
        <v>6.2838489902620944E-4</v>
      </c>
      <c r="GQ67" s="107">
        <f t="shared" si="71"/>
        <v>4.9996023927208677E-4</v>
      </c>
      <c r="GR67" s="107">
        <f t="shared" si="71"/>
        <v>2.5823622429386919E-4</v>
      </c>
      <c r="GS67" s="107">
        <f t="shared" si="71"/>
        <v>2.4833473419565659E-4</v>
      </c>
      <c r="GT67" s="107">
        <f t="shared" si="71"/>
        <v>3.1054205119051778E-4</v>
      </c>
      <c r="GU67" s="107">
        <f t="shared" si="71"/>
        <v>1.9395310343044641E-4</v>
      </c>
      <c r="GV67" s="107">
        <f t="shared" si="71"/>
        <v>2.7804718950591103E-4</v>
      </c>
      <c r="GW67" s="107">
        <f t="shared" si="71"/>
        <v>3.2906090097427224E-4</v>
      </c>
      <c r="GX67" s="107">
        <f t="shared" si="71"/>
        <v>5.5479689959288096E-4</v>
      </c>
      <c r="GY67" s="107">
        <f t="shared" si="71"/>
        <v>5.2012309830538168E-4</v>
      </c>
      <c r="GZ67" s="107">
        <f t="shared" si="71"/>
        <v>9.19730933996672E-4</v>
      </c>
      <c r="HA67" s="107">
        <f t="shared" si="71"/>
        <v>1.2901198505569885E-3</v>
      </c>
      <c r="HC67" s="107">
        <f t="shared" si="76"/>
        <v>7.8984134377695952E-10</v>
      </c>
      <c r="HD67" s="107">
        <f t="shared" si="72"/>
        <v>2.6957171192441539E-12</v>
      </c>
      <c r="HE67" s="107">
        <f t="shared" si="72"/>
        <v>8.913867737825978E-13</v>
      </c>
      <c r="HF67" s="107">
        <f t="shared" si="72"/>
        <v>5.5049273673052147E-13</v>
      </c>
      <c r="HG67" s="107">
        <f t="shared" si="72"/>
        <v>1.6479286541153748E-13</v>
      </c>
      <c r="HH67" s="107">
        <f t="shared" si="72"/>
        <v>6.9257027318274712E-15</v>
      </c>
      <c r="HI67" s="107">
        <f t="shared" si="72"/>
        <v>3.7064840750221515E-15</v>
      </c>
      <c r="HJ67" s="107">
        <f t="shared" si="72"/>
        <v>2.4988469729926054E-14</v>
      </c>
      <c r="HK67" s="107">
        <f t="shared" si="72"/>
        <v>3.1389631944795126E-15</v>
      </c>
      <c r="HL67" s="107">
        <f t="shared" si="72"/>
        <v>1.2138522934642667E-14</v>
      </c>
      <c r="HM67" s="107">
        <f t="shared" si="72"/>
        <v>1.9185742220127093E-14</v>
      </c>
      <c r="HN67" s="107">
        <f t="shared" si="72"/>
        <v>5.6337229090626124E-14</v>
      </c>
      <c r="HO67" s="107">
        <f t="shared" si="72"/>
        <v>5.9266779643554155E-14</v>
      </c>
      <c r="HP67" s="107">
        <f t="shared" si="72"/>
        <v>4.6592823913174816E-13</v>
      </c>
      <c r="HQ67" s="107">
        <f t="shared" si="72"/>
        <v>3.3213910972689163E-14</v>
      </c>
      <c r="HS67" s="107">
        <f t="shared" si="73"/>
        <v>5.5214134843924958E-32</v>
      </c>
      <c r="HT67" s="107">
        <f t="shared" si="73"/>
        <v>2.8806624331160357E-39</v>
      </c>
      <c r="HU67" s="107">
        <f t="shared" si="73"/>
        <v>4.4544643316703669E-41</v>
      </c>
      <c r="HV67" s="107">
        <f t="shared" si="73"/>
        <v>2.6575033375194918E-42</v>
      </c>
      <c r="HW67" s="107">
        <f t="shared" si="73"/>
        <v>1.3713714184754273E-44</v>
      </c>
      <c r="HX67" s="107">
        <f t="shared" si="73"/>
        <v>1.6052070223890838E-49</v>
      </c>
      <c r="HY67" s="107">
        <f t="shared" si="73"/>
        <v>3.0397651067564843E-51</v>
      </c>
      <c r="HZ67" s="107">
        <f t="shared" si="73"/>
        <v>1.7121222702855737E-47</v>
      </c>
      <c r="IA67" s="107">
        <f t="shared" si="73"/>
        <v>6.1863253614196879E-51</v>
      </c>
      <c r="IB67" s="107">
        <f t="shared" si="73"/>
        <v>9.2963241572051399E-49</v>
      </c>
      <c r="IC67" s="107">
        <f t="shared" si="73"/>
        <v>2.9806414299716576E-48</v>
      </c>
      <c r="ID67" s="107">
        <f t="shared" si="73"/>
        <v>3.3500356971233933E-47</v>
      </c>
      <c r="IE67" s="107">
        <f t="shared" si="73"/>
        <v>1.4595315589764799E-46</v>
      </c>
      <c r="IF67" s="107">
        <f t="shared" si="73"/>
        <v>1.7225654270561547E-43</v>
      </c>
      <c r="IG67" s="107">
        <f t="shared" si="73"/>
        <v>6.9898438214456076E-29</v>
      </c>
      <c r="II67" s="107">
        <f t="shared" si="74"/>
        <v>1.0535015939379251E-94</v>
      </c>
      <c r="IJ67" s="107">
        <f t="shared" si="74"/>
        <v>2.4779288772271974E-112</v>
      </c>
      <c r="IK67" s="107">
        <f t="shared" si="74"/>
        <v>4.3705762203914505E-118</v>
      </c>
      <c r="IL67" s="107">
        <f t="shared" si="74"/>
        <v>1.3785310381312879E-122</v>
      </c>
      <c r="IM67" s="107">
        <f t="shared" si="74"/>
        <v>2.8534865611019589E-130</v>
      </c>
      <c r="IN67" s="107">
        <f t="shared" si="74"/>
        <v>1.5270740406909228E-144</v>
      </c>
      <c r="IO67" s="107">
        <f t="shared" si="74"/>
        <v>3.9813836854478122E-151</v>
      </c>
      <c r="IP67" s="107">
        <f t="shared" si="74"/>
        <v>3.7239810469234442E-139</v>
      </c>
      <c r="IQ67" s="107">
        <f t="shared" si="74"/>
        <v>4.9911406981778861E-150</v>
      </c>
      <c r="IR67" s="107">
        <f t="shared" si="74"/>
        <v>5.7882663334709903E-143</v>
      </c>
      <c r="IS67" s="107">
        <f t="shared" si="74"/>
        <v>1.3181641797767996E-141</v>
      </c>
      <c r="IT67" s="107">
        <f t="shared" si="74"/>
        <v>2.4848119645341133E-138</v>
      </c>
      <c r="IU67" s="107">
        <f t="shared" si="74"/>
        <v>2.3903407371898127E-135</v>
      </c>
      <c r="IV67" s="107">
        <f t="shared" si="74"/>
        <v>1.5624632285700695E-127</v>
      </c>
      <c r="IW67" s="107">
        <f t="shared" si="74"/>
        <v>1.6681771472359844E-146</v>
      </c>
      <c r="IY67" s="107">
        <f t="shared" si="75"/>
        <v>3.3215103546311714E-3</v>
      </c>
      <c r="IZ67" s="107">
        <f t="shared" si="75"/>
        <v>8.5063275632518936E-4</v>
      </c>
      <c r="JA67" s="107">
        <f t="shared" si="75"/>
        <v>6.5063950770863604E-4</v>
      </c>
      <c r="JB67" s="107">
        <f t="shared" si="75"/>
        <v>6.2838489957670214E-4</v>
      </c>
      <c r="JC67" s="107">
        <f t="shared" si="75"/>
        <v>4.9996023943687964E-4</v>
      </c>
      <c r="JD67" s="107">
        <f t="shared" si="75"/>
        <v>2.5823622430079491E-4</v>
      </c>
      <c r="JE67" s="107">
        <f t="shared" si="75"/>
        <v>2.483347341993631E-4</v>
      </c>
      <c r="JF67" s="107">
        <f t="shared" si="75"/>
        <v>3.1054205121550625E-4</v>
      </c>
      <c r="JG67" s="107">
        <f t="shared" si="75"/>
        <v>1.9395310343358536E-4</v>
      </c>
      <c r="JH67" s="107">
        <f t="shared" si="75"/>
        <v>2.7804718951804954E-4</v>
      </c>
      <c r="JI67" s="107">
        <f t="shared" si="75"/>
        <v>3.2906090099345795E-4</v>
      </c>
      <c r="JJ67" s="107">
        <f t="shared" si="75"/>
        <v>5.5479689964921816E-4</v>
      </c>
      <c r="JK67" s="107">
        <f t="shared" si="75"/>
        <v>5.2012309836464851E-4</v>
      </c>
      <c r="JL67" s="107">
        <f t="shared" si="75"/>
        <v>9.1973093446260019E-4</v>
      </c>
      <c r="JM67" s="107">
        <f t="shared" si="75"/>
        <v>1.2901198505902024E-3</v>
      </c>
    </row>
    <row r="68" spans="2:273" x14ac:dyDescent="0.25">
      <c r="B68" s="2">
        <v>40</v>
      </c>
      <c r="C68" s="37">
        <v>57.984000000000002</v>
      </c>
      <c r="D68" s="37">
        <v>55.442999999999998</v>
      </c>
      <c r="E68" s="37">
        <v>56.720999999999997</v>
      </c>
      <c r="F68" s="37">
        <v>58.671999999999997</v>
      </c>
      <c r="G68" s="37">
        <v>58.951000000000001</v>
      </c>
      <c r="H68" s="37">
        <v>59.689</v>
      </c>
      <c r="I68" s="37">
        <v>59.508000000000003</v>
      </c>
      <c r="J68" s="37">
        <v>60.884999999999998</v>
      </c>
      <c r="K68" s="37">
        <v>60.164000000000001</v>
      </c>
      <c r="L68" s="37">
        <v>60.753999999999998</v>
      </c>
      <c r="M68" s="37">
        <v>58.671999999999997</v>
      </c>
      <c r="N68" s="37">
        <v>60.41</v>
      </c>
      <c r="O68" s="37">
        <v>61.115000000000002</v>
      </c>
      <c r="P68" s="37">
        <v>63.311</v>
      </c>
      <c r="Q68" s="37">
        <v>58.802999999999997</v>
      </c>
      <c r="S68" s="4">
        <f t="shared" si="8"/>
        <v>54.230603106422507</v>
      </c>
      <c r="T68" s="4">
        <f t="shared" si="9"/>
        <v>53.365417820914949</v>
      </c>
      <c r="U68" s="4">
        <f t="shared" si="10"/>
        <v>56.364683807282937</v>
      </c>
      <c r="V68" s="4">
        <f t="shared" si="11"/>
        <v>56.518888923346118</v>
      </c>
      <c r="W68" s="4">
        <f t="shared" si="12"/>
        <v>58.171072299126514</v>
      </c>
      <c r="X68" s="4">
        <f t="shared" si="13"/>
        <v>58.37325788803485</v>
      </c>
      <c r="Y68" s="4">
        <f t="shared" si="14"/>
        <v>58.521326189538122</v>
      </c>
      <c r="Z68" s="4">
        <f t="shared" si="15"/>
        <v>58.593413161769355</v>
      </c>
      <c r="AA68" s="4">
        <f t="shared" si="16"/>
        <v>58.568980523266589</v>
      </c>
      <c r="AB68" s="4">
        <f t="shared" si="17"/>
        <v>59.923552927152151</v>
      </c>
      <c r="AC68" s="4">
        <f t="shared" si="18"/>
        <v>57.246272531305927</v>
      </c>
      <c r="AD68" s="4">
        <f t="shared" si="19"/>
        <v>57.152705246929699</v>
      </c>
      <c r="AE68" s="4">
        <f t="shared" si="20"/>
        <v>59.511707519423148</v>
      </c>
      <c r="AF68" s="4">
        <f t="shared" si="21"/>
        <v>61.60818715755024</v>
      </c>
      <c r="AG68" s="4">
        <f t="shared" si="21"/>
        <v>59.000845258084993</v>
      </c>
      <c r="AI68" s="4">
        <f t="shared" si="22"/>
        <v>3.7533968935774951</v>
      </c>
      <c r="AJ68" s="4">
        <f t="shared" si="23"/>
        <v>2.0775821790850486</v>
      </c>
      <c r="AK68" s="4">
        <f t="shared" si="24"/>
        <v>0.35631619271705972</v>
      </c>
      <c r="AL68" s="4">
        <f t="shared" si="25"/>
        <v>2.1531110766538788</v>
      </c>
      <c r="AM68" s="4">
        <f t="shared" si="26"/>
        <v>0.77992770087348617</v>
      </c>
      <c r="AN68" s="4">
        <f t="shared" si="27"/>
        <v>1.3157421119651502</v>
      </c>
      <c r="AO68" s="4">
        <f t="shared" si="28"/>
        <v>0.98667381046188041</v>
      </c>
      <c r="AP68" s="4">
        <f t="shared" si="29"/>
        <v>2.2915868382306428</v>
      </c>
      <c r="AQ68" s="4">
        <f t="shared" si="30"/>
        <v>1.5950194767334125</v>
      </c>
      <c r="AR68" s="4">
        <f t="shared" si="31"/>
        <v>0.83044707284784636</v>
      </c>
      <c r="AS68" s="4">
        <f t="shared" si="32"/>
        <v>1.4257274686940704</v>
      </c>
      <c r="AT68" s="4">
        <f t="shared" si="33"/>
        <v>3.2572947530702976</v>
      </c>
      <c r="AU68" s="4">
        <f t="shared" si="34"/>
        <v>1.6032924805768545</v>
      </c>
      <c r="AV68" s="4">
        <f t="shared" si="65"/>
        <v>1.7028128424497595</v>
      </c>
      <c r="AW68" s="4">
        <f t="shared" si="65"/>
        <v>-0.19784525808499609</v>
      </c>
      <c r="AY68" s="2">
        <f t="shared" si="66"/>
        <v>50.00550462037851</v>
      </c>
      <c r="AZ68" s="2">
        <f t="shared" si="66"/>
        <v>52.076633493552571</v>
      </c>
      <c r="BA68" s="2">
        <f t="shared" si="66"/>
        <v>55.339482802642777</v>
      </c>
      <c r="BB68" s="2">
        <f t="shared" si="66"/>
        <v>55.529875795777116</v>
      </c>
      <c r="BC68" s="2">
        <f t="shared" si="66"/>
        <v>57.361528527254016</v>
      </c>
      <c r="BD68" s="2">
        <f t="shared" si="66"/>
        <v>57.909627434414318</v>
      </c>
      <c r="BE68" s="2">
        <f t="shared" si="66"/>
        <v>58.056514140118423</v>
      </c>
      <c r="BF68" s="2">
        <f t="shared" si="66"/>
        <v>58.051357651917783</v>
      </c>
      <c r="BG68" s="2">
        <f t="shared" si="66"/>
        <v>58.216038049807956</v>
      </c>
      <c r="BH68" s="2">
        <f t="shared" si="66"/>
        <v>59.434083412496577</v>
      </c>
      <c r="BI68" s="2">
        <f t="shared" si="66"/>
        <v>56.670593781344287</v>
      </c>
      <c r="BJ68" s="2">
        <f t="shared" si="66"/>
        <v>56.251993353113164</v>
      </c>
      <c r="BK68" s="2">
        <f t="shared" si="66"/>
        <v>58.694953360675086</v>
      </c>
      <c r="BL68" s="2">
        <f t="shared" si="66"/>
        <v>60.32635332437728</v>
      </c>
      <c r="BM68" s="2">
        <f t="shared" si="66"/>
        <v>57.276120519843246</v>
      </c>
      <c r="BO68" s="2" t="str">
        <f t="shared" si="67"/>
        <v/>
      </c>
      <c r="BP68" s="2">
        <f t="shared" si="67"/>
        <v>55.442999999999998</v>
      </c>
      <c r="BQ68" s="2">
        <f t="shared" si="67"/>
        <v>56.720999999999997</v>
      </c>
      <c r="BR68" s="2">
        <f t="shared" si="67"/>
        <v>58.671999999999997</v>
      </c>
      <c r="BS68" s="2">
        <f t="shared" si="67"/>
        <v>58.951000000000001</v>
      </c>
      <c r="BT68" s="2">
        <f t="shared" si="67"/>
        <v>59.689</v>
      </c>
      <c r="BU68" s="2">
        <f t="shared" si="67"/>
        <v>59.508000000000003</v>
      </c>
      <c r="BV68" s="2">
        <f t="shared" si="67"/>
        <v>60.884999999999998</v>
      </c>
      <c r="BW68" s="2">
        <f t="shared" si="67"/>
        <v>60.164000000000001</v>
      </c>
      <c r="BX68" s="2">
        <f t="shared" si="67"/>
        <v>60.753999999999998</v>
      </c>
      <c r="BY68" s="2">
        <f t="shared" si="67"/>
        <v>58.671999999999997</v>
      </c>
      <c r="BZ68" s="2">
        <f t="shared" si="67"/>
        <v>60.41</v>
      </c>
      <c r="CA68" s="2">
        <f t="shared" si="67"/>
        <v>61.115000000000002</v>
      </c>
      <c r="CB68" s="2">
        <f t="shared" si="67"/>
        <v>63.311</v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50.018117080643407</v>
      </c>
      <c r="DL68" s="2">
        <f t="shared" si="77"/>
        <v>52.086697012802276</v>
      </c>
      <c r="DM68" s="2">
        <f t="shared" si="77"/>
        <v>55.364172593646288</v>
      </c>
      <c r="DN68" s="2">
        <f t="shared" si="77"/>
        <v>55.535455429113313</v>
      </c>
      <c r="DO68" s="2">
        <f t="shared" si="77"/>
        <v>57.371965266106443</v>
      </c>
      <c r="DP68" s="2">
        <f t="shared" si="77"/>
        <v>57.931411319073078</v>
      </c>
      <c r="DQ68" s="2">
        <f t="shared" si="77"/>
        <v>58.079899560117305</v>
      </c>
      <c r="DR68" s="2">
        <f t="shared" si="77"/>
        <v>58.065660656990083</v>
      </c>
      <c r="DS68" s="2">
        <f t="shared" si="77"/>
        <v>58.217990530303034</v>
      </c>
      <c r="DT68" s="2">
        <f t="shared" si="77"/>
        <v>59.452471256684483</v>
      </c>
      <c r="DU68" s="2">
        <f t="shared" si="77"/>
        <v>56.680579220779222</v>
      </c>
      <c r="DV68" s="2">
        <f t="shared" si="77"/>
        <v>56.272810695187168</v>
      </c>
      <c r="DW68" s="2">
        <f t="shared" si="77"/>
        <v>58.722828011204477</v>
      </c>
      <c r="DX68" s="2">
        <f t="shared" si="77"/>
        <v>60.371162162162172</v>
      </c>
      <c r="DY68" s="2">
        <f t="shared" si="77"/>
        <v>57.496988505747126</v>
      </c>
      <c r="EA68" s="2">
        <f t="shared" si="78"/>
        <v>45.985743869209806</v>
      </c>
      <c r="EB68" s="2">
        <f t="shared" si="78"/>
        <v>49.401448958333326</v>
      </c>
      <c r="EC68" s="2">
        <f t="shared" si="78"/>
        <v>48.421596308404851</v>
      </c>
      <c r="ED68" s="2">
        <f t="shared" si="78"/>
        <v>53.90647279346021</v>
      </c>
      <c r="EE68" s="2">
        <f t="shared" si="78"/>
        <v>54.540432814555011</v>
      </c>
      <c r="EF68" s="2">
        <f t="shared" si="78"/>
        <v>52.461573423464657</v>
      </c>
      <c r="EG68" s="2">
        <f t="shared" si="78"/>
        <v>53.236405381728794</v>
      </c>
      <c r="EH68" s="2">
        <f t="shared" si="78"/>
        <v>54.740538035774534</v>
      </c>
      <c r="EI68" s="2">
        <f t="shared" si="78"/>
        <v>57.761599926779198</v>
      </c>
      <c r="EJ68" s="2">
        <f t="shared" si="78"/>
        <v>55.03487494775807</v>
      </c>
      <c r="EK68" s="2">
        <f t="shared" si="78"/>
        <v>54.328874485318934</v>
      </c>
      <c r="EL68" s="2">
        <f t="shared" si="78"/>
        <v>51.968950354370563</v>
      </c>
      <c r="EM68" s="2">
        <f t="shared" si="78"/>
        <v>54.396074258011112</v>
      </c>
      <c r="EN68" s="2">
        <f t="shared" si="78"/>
        <v>55.92211683848798</v>
      </c>
      <c r="EO68" s="2">
        <f t="shared" si="78"/>
        <v>51.344766123439669</v>
      </c>
      <c r="EQ68" s="2">
        <f t="shared" si="79"/>
        <v>45.015553115904041</v>
      </c>
      <c r="ER68" s="2">
        <f t="shared" si="79"/>
        <v>46.864755352836319</v>
      </c>
      <c r="ES68" s="2">
        <f t="shared" si="79"/>
        <v>47.264025931567424</v>
      </c>
      <c r="ET68" s="2">
        <f t="shared" si="79"/>
        <v>48.382961159506273</v>
      </c>
      <c r="EU68" s="2">
        <f t="shared" si="79"/>
        <v>49.287893076526778</v>
      </c>
      <c r="EV68" s="2">
        <f t="shared" si="79"/>
        <v>51.967008990719258</v>
      </c>
      <c r="EW68" s="2">
        <f t="shared" si="79"/>
        <v>52.15833006952613</v>
      </c>
      <c r="EX68" s="2">
        <f t="shared" si="79"/>
        <v>53.244516796982047</v>
      </c>
      <c r="EY68" s="2">
        <f t="shared" si="79"/>
        <v>51.949476393141353</v>
      </c>
      <c r="EZ68" s="2">
        <f t="shared" si="79"/>
        <v>52.986016313795396</v>
      </c>
      <c r="FA68" s="2">
        <f t="shared" si="79"/>
        <v>51.923412635636133</v>
      </c>
      <c r="FB68" s="2">
        <f t="shared" si="79"/>
        <v>50.854486842895042</v>
      </c>
      <c r="FC68" s="2">
        <f t="shared" si="79"/>
        <v>53.790673534325862</v>
      </c>
      <c r="FD68" s="2">
        <f t="shared" si="79"/>
        <v>55.30140909647988</v>
      </c>
      <c r="FE68" s="2">
        <f t="shared" si="79"/>
        <v>55.4770465050902</v>
      </c>
      <c r="FG68" s="2">
        <f t="shared" si="80"/>
        <v>3.1278008190036609E-3</v>
      </c>
      <c r="FH68" s="2">
        <f t="shared" si="80"/>
        <v>3.7477054643715196E-3</v>
      </c>
      <c r="FI68" s="2">
        <f t="shared" si="80"/>
        <v>3.5562865768221574E-3</v>
      </c>
      <c r="FJ68" s="2">
        <f t="shared" si="80"/>
        <v>3.4252255281018037E-3</v>
      </c>
      <c r="FK68" s="2">
        <f t="shared" si="80"/>
        <v>3.6858975231616E-3</v>
      </c>
      <c r="FL68" s="2">
        <f t="shared" si="80"/>
        <v>3.9825466544853166E-3</v>
      </c>
      <c r="FM68" s="2">
        <f t="shared" si="80"/>
        <v>4.8282126486892387E-3</v>
      </c>
      <c r="FN68" s="2">
        <f t="shared" si="80"/>
        <v>4.3014969604198774E-3</v>
      </c>
      <c r="FO68" s="2">
        <f t="shared" si="80"/>
        <v>4.2780892635299666E-3</v>
      </c>
      <c r="FP68" s="2">
        <f t="shared" si="80"/>
        <v>4.1624092983872634E-3</v>
      </c>
      <c r="FQ68" s="2">
        <f t="shared" si="80"/>
        <v>4.2460428944303694E-3</v>
      </c>
      <c r="FR68" s="2">
        <f t="shared" si="80"/>
        <v>4.8368999732962504E-3</v>
      </c>
      <c r="FS68" s="2">
        <f t="shared" si="80"/>
        <v>6.4423934952917237E-3</v>
      </c>
      <c r="FT68" s="2">
        <f t="shared" si="80"/>
        <v>1.0071562106953457E-2</v>
      </c>
      <c r="FU68" s="2">
        <f t="shared" si="80"/>
        <v>3.590053695350931E-2</v>
      </c>
      <c r="FW68" s="2">
        <f t="shared" si="70"/>
        <v>3.2617630189884442E-11</v>
      </c>
      <c r="FX68" s="2">
        <f t="shared" si="70"/>
        <v>1.745509091717248E-10</v>
      </c>
      <c r="FY68" s="2">
        <f t="shared" si="70"/>
        <v>1.3108777628370555E-10</v>
      </c>
      <c r="FZ68" s="2">
        <f t="shared" si="70"/>
        <v>7.7436916954006047E-11</v>
      </c>
      <c r="GA68" s="2">
        <f t="shared" si="70"/>
        <v>7.6629211927545501E-11</v>
      </c>
      <c r="GB68" s="2">
        <f t="shared" si="70"/>
        <v>9.5097830121773033E-11</v>
      </c>
      <c r="GC68" s="2">
        <f t="shared" si="70"/>
        <v>1.325812507244109E-10</v>
      </c>
      <c r="GD68" s="2">
        <f t="shared" si="70"/>
        <v>1.498056293848386E-10</v>
      </c>
      <c r="GE68" s="2">
        <f t="shared" si="70"/>
        <v>1.297567313641702E-10</v>
      </c>
      <c r="GF68" s="2">
        <f t="shared" si="70"/>
        <v>1.1475096771676056E-10</v>
      </c>
      <c r="GG68" s="2">
        <f t="shared" si="70"/>
        <v>1.0523061343877468E-10</v>
      </c>
      <c r="GH68" s="2">
        <f t="shared" si="70"/>
        <v>9.5503145091186277E-11</v>
      </c>
      <c r="GI68" s="2">
        <f t="shared" si="70"/>
        <v>4.8577925882852961E-10</v>
      </c>
      <c r="GJ68" s="2">
        <f t="shared" si="70"/>
        <v>2.4018638594397552E-9</v>
      </c>
      <c r="GK68" s="2">
        <f t="shared" si="70"/>
        <v>2.4460672380078144E-8</v>
      </c>
      <c r="GM68" s="107">
        <f t="shared" si="71"/>
        <v>4.7500253286579469E-3</v>
      </c>
      <c r="GN68" s="107">
        <f t="shared" si="71"/>
        <v>1.3570190412197048E-3</v>
      </c>
      <c r="GO68" s="107">
        <f t="shared" si="71"/>
        <v>1.0538792053854848E-3</v>
      </c>
      <c r="GP68" s="107">
        <f t="shared" si="71"/>
        <v>1.0172950452333024E-3</v>
      </c>
      <c r="GQ68" s="107">
        <f t="shared" si="71"/>
        <v>8.2788867932091119E-4</v>
      </c>
      <c r="GR68" s="107">
        <f t="shared" si="71"/>
        <v>4.5202983685477098E-4</v>
      </c>
      <c r="GS68" s="107">
        <f t="shared" si="71"/>
        <v>4.4441656149110491E-4</v>
      </c>
      <c r="GT68" s="107">
        <f t="shared" si="71"/>
        <v>5.401507119741439E-4</v>
      </c>
      <c r="GU68" s="107">
        <f t="shared" si="71"/>
        <v>3.4930064250873017E-4</v>
      </c>
      <c r="GV68" s="107">
        <f t="shared" si="71"/>
        <v>4.8610265528299088E-4</v>
      </c>
      <c r="GW68" s="107">
        <f t="shared" si="71"/>
        <v>5.6917858270810349E-4</v>
      </c>
      <c r="GX68" s="107">
        <f t="shared" si="71"/>
        <v>9.3386226573204817E-4</v>
      </c>
      <c r="GY68" s="107">
        <f t="shared" si="71"/>
        <v>8.6301269322617744E-4</v>
      </c>
      <c r="GZ68" s="107">
        <f t="shared" si="71"/>
        <v>1.4678947762396446E-3</v>
      </c>
      <c r="HA68" s="107">
        <f t="shared" si="71"/>
        <v>2.2597347673861618E-3</v>
      </c>
      <c r="HC68" s="107">
        <f t="shared" si="76"/>
        <v>1.8472894983190741E-9</v>
      </c>
      <c r="HD68" s="107">
        <f t="shared" si="72"/>
        <v>8.3093554362985184E-12</v>
      </c>
      <c r="HE68" s="107">
        <f t="shared" si="72"/>
        <v>2.8563368129811365E-12</v>
      </c>
      <c r="HF68" s="107">
        <f t="shared" si="72"/>
        <v>1.7750601814000826E-12</v>
      </c>
      <c r="HG68" s="107">
        <f t="shared" si="72"/>
        <v>5.6552412829054665E-13</v>
      </c>
      <c r="HH68" s="107">
        <f t="shared" si="72"/>
        <v>2.7596828948898332E-14</v>
      </c>
      <c r="HI68" s="107">
        <f t="shared" si="72"/>
        <v>1.5770935954668254E-14</v>
      </c>
      <c r="HJ68" s="107">
        <f t="shared" si="72"/>
        <v>9.6828370771582875E-14</v>
      </c>
      <c r="HK68" s="107">
        <f t="shared" si="72"/>
        <v>1.3317717981972716E-14</v>
      </c>
      <c r="HL68" s="107">
        <f t="shared" si="72"/>
        <v>4.7936286457789415E-14</v>
      </c>
      <c r="HM68" s="107">
        <f t="shared" si="72"/>
        <v>7.4137690985623148E-14</v>
      </c>
      <c r="HN68" s="107">
        <f t="shared" si="72"/>
        <v>2.0811468668421502E-13</v>
      </c>
      <c r="HO68" s="107">
        <f t="shared" si="72"/>
        <v>2.0969975087726766E-13</v>
      </c>
      <c r="HP68" s="107">
        <f t="shared" si="72"/>
        <v>1.503591082715438E-12</v>
      </c>
      <c r="HQ68" s="107">
        <f t="shared" si="72"/>
        <v>1.4210966663487683E-13</v>
      </c>
      <c r="HS68" s="107">
        <f t="shared" si="73"/>
        <v>3.212739684325637E-31</v>
      </c>
      <c r="HT68" s="107">
        <f t="shared" si="73"/>
        <v>2.8559105926070543E-38</v>
      </c>
      <c r="HU68" s="107">
        <f t="shared" si="73"/>
        <v>4.8063138123154449E-40</v>
      </c>
      <c r="HV68" s="107">
        <f t="shared" si="73"/>
        <v>2.9485147161966143E-41</v>
      </c>
      <c r="HW68" s="107">
        <f t="shared" si="73"/>
        <v>1.7547712769325295E-43</v>
      </c>
      <c r="HX68" s="107">
        <f t="shared" si="73"/>
        <v>2.8096028961691885E-48</v>
      </c>
      <c r="HY68" s="107">
        <f t="shared" si="73"/>
        <v>6.2435059309022243E-50</v>
      </c>
      <c r="HZ68" s="107">
        <f t="shared" si="73"/>
        <v>2.8219245775637008E-46</v>
      </c>
      <c r="IA68" s="107">
        <f t="shared" si="73"/>
        <v>1.2414238812216937E-49</v>
      </c>
      <c r="IB68" s="107">
        <f t="shared" si="73"/>
        <v>1.6016792011988781E-47</v>
      </c>
      <c r="IC68" s="107">
        <f t="shared" si="73"/>
        <v>4.9372240005409557E-47</v>
      </c>
      <c r="ID68" s="107">
        <f t="shared" si="73"/>
        <v>5.1445158375246819E-46</v>
      </c>
      <c r="IE68" s="107">
        <f t="shared" si="73"/>
        <v>2.0142495982672372E-45</v>
      </c>
      <c r="IF68" s="107">
        <f t="shared" si="73"/>
        <v>1.9675248846101581E-42</v>
      </c>
      <c r="IG68" s="107">
        <f t="shared" si="73"/>
        <v>3.6402587683845844E-28</v>
      </c>
      <c r="II68" s="107">
        <f t="shared" si="74"/>
        <v>5.8502995058822816E-93</v>
      </c>
      <c r="IJ68" s="107">
        <f t="shared" si="74"/>
        <v>4.187634567674322E-110</v>
      </c>
      <c r="IK68" s="107">
        <f t="shared" si="74"/>
        <v>9.0215454203538611E-116</v>
      </c>
      <c r="IL68" s="107">
        <f t="shared" si="74"/>
        <v>3.0914244871507622E-120</v>
      </c>
      <c r="IM68" s="107">
        <f t="shared" si="74"/>
        <v>9.0056839642702447E-128</v>
      </c>
      <c r="IN68" s="107">
        <f t="shared" si="74"/>
        <v>9.6871180750648939E-142</v>
      </c>
      <c r="IO68" s="107">
        <f t="shared" si="74"/>
        <v>3.7481289098883088E-148</v>
      </c>
      <c r="IP68" s="107">
        <f t="shared" si="74"/>
        <v>2.0938159701038201E-136</v>
      </c>
      <c r="IQ68" s="107">
        <f t="shared" si="74"/>
        <v>4.4397568387723985E-147</v>
      </c>
      <c r="IR68" s="107">
        <f t="shared" si="74"/>
        <v>3.5999613944622847E-140</v>
      </c>
      <c r="IS68" s="107">
        <f t="shared" si="74"/>
        <v>7.5262664642289315E-139</v>
      </c>
      <c r="IT68" s="107">
        <f t="shared" si="74"/>
        <v>1.1917269022455001E-135</v>
      </c>
      <c r="IU68" s="107">
        <f t="shared" si="74"/>
        <v>8.7908323584241589E-133</v>
      </c>
      <c r="IV68" s="107">
        <f t="shared" si="74"/>
        <v>3.8601997152416232E-125</v>
      </c>
      <c r="IW68" s="107">
        <f t="shared" si="74"/>
        <v>1.2559070616685184E-143</v>
      </c>
      <c r="IY68" s="107">
        <f t="shared" si="75"/>
        <v>4.7500271759474454E-3</v>
      </c>
      <c r="IZ68" s="107">
        <f t="shared" si="75"/>
        <v>1.3570190495290602E-3</v>
      </c>
      <c r="JA68" s="107">
        <f t="shared" si="75"/>
        <v>1.0538792082418218E-3</v>
      </c>
      <c r="JB68" s="107">
        <f t="shared" si="75"/>
        <v>1.0172950470083626E-3</v>
      </c>
      <c r="JC68" s="107">
        <f t="shared" si="75"/>
        <v>8.2788867988643528E-4</v>
      </c>
      <c r="JD68" s="107">
        <f t="shared" si="75"/>
        <v>4.5202983688236783E-4</v>
      </c>
      <c r="JE68" s="107">
        <f t="shared" si="75"/>
        <v>4.4441656150687582E-4</v>
      </c>
      <c r="JF68" s="107">
        <f t="shared" si="75"/>
        <v>5.4015071207097227E-4</v>
      </c>
      <c r="JG68" s="107">
        <f t="shared" si="75"/>
        <v>3.4930064252204792E-4</v>
      </c>
      <c r="JH68" s="107">
        <f t="shared" si="75"/>
        <v>4.8610265533092714E-4</v>
      </c>
      <c r="JI68" s="107">
        <f t="shared" si="75"/>
        <v>5.6917858278224124E-4</v>
      </c>
      <c r="JJ68" s="107">
        <f t="shared" si="75"/>
        <v>9.3386226594016283E-4</v>
      </c>
      <c r="JK68" s="107">
        <f t="shared" si="75"/>
        <v>8.6301269343587721E-4</v>
      </c>
      <c r="JL68" s="107">
        <f t="shared" si="75"/>
        <v>1.4678947777432357E-3</v>
      </c>
      <c r="JM68" s="107">
        <f t="shared" si="75"/>
        <v>2.2597347675282716E-3</v>
      </c>
    </row>
    <row r="69" spans="2:273" x14ac:dyDescent="0.25">
      <c r="B69" s="2">
        <v>41</v>
      </c>
      <c r="C69" s="37">
        <v>57.704999999999998</v>
      </c>
      <c r="D69" s="37">
        <v>56.984000000000002</v>
      </c>
      <c r="E69" s="37">
        <v>58</v>
      </c>
      <c r="F69" s="37">
        <v>59.328000000000003</v>
      </c>
      <c r="G69" s="37">
        <v>61.786999999999999</v>
      </c>
      <c r="H69" s="37">
        <v>60.082000000000001</v>
      </c>
      <c r="I69" s="37">
        <v>60.835999999999999</v>
      </c>
      <c r="J69" s="37">
        <v>60.131</v>
      </c>
      <c r="K69" s="37">
        <v>58.066000000000003</v>
      </c>
      <c r="L69" s="37">
        <v>62.23</v>
      </c>
      <c r="M69" s="37">
        <v>58.328000000000003</v>
      </c>
      <c r="N69" s="37">
        <v>59.442999999999998</v>
      </c>
      <c r="O69" s="37">
        <v>60.148000000000003</v>
      </c>
      <c r="P69" s="37">
        <v>64.869</v>
      </c>
      <c r="Q69" s="37">
        <v>61.720999999999997</v>
      </c>
      <c r="S69" s="4">
        <f t="shared" si="8"/>
        <v>55.773214161987234</v>
      </c>
      <c r="T69" s="4">
        <f t="shared" si="9"/>
        <v>54.11777244611195</v>
      </c>
      <c r="U69" s="4">
        <f t="shared" si="10"/>
        <v>57.050099106012972</v>
      </c>
      <c r="V69" s="4">
        <f t="shared" si="11"/>
        <v>57.198344267745661</v>
      </c>
      <c r="W69" s="4">
        <f t="shared" si="12"/>
        <v>58.764592499527183</v>
      </c>
      <c r="X69" s="4">
        <f t="shared" si="13"/>
        <v>58.787861036662058</v>
      </c>
      <c r="Y69" s="4">
        <f t="shared" si="14"/>
        <v>58.937013013780145</v>
      </c>
      <c r="Z69" s="4">
        <f t="shared" si="15"/>
        <v>59.083825709768242</v>
      </c>
      <c r="AA69" s="4">
        <f t="shared" si="16"/>
        <v>58.905541207654345</v>
      </c>
      <c r="AB69" s="4">
        <f t="shared" si="17"/>
        <v>60.289138239166419</v>
      </c>
      <c r="AC69" s="4">
        <f t="shared" si="18"/>
        <v>57.662284384363957</v>
      </c>
      <c r="AD69" s="4">
        <f t="shared" si="19"/>
        <v>57.80179055428939</v>
      </c>
      <c r="AE69" s="4">
        <f t="shared" si="20"/>
        <v>60.098458646884204</v>
      </c>
      <c r="AF69" s="4">
        <f t="shared" si="21"/>
        <v>62.375608630289697</v>
      </c>
      <c r="AG69" s="4">
        <f t="shared" si="21"/>
        <v>60.231007554412642</v>
      </c>
      <c r="AI69" s="4">
        <f t="shared" si="22"/>
        <v>1.9317858380127646</v>
      </c>
      <c r="AJ69" s="4">
        <f t="shared" si="23"/>
        <v>2.8662275538880522</v>
      </c>
      <c r="AK69" s="4">
        <f t="shared" si="24"/>
        <v>0.94990089398702793</v>
      </c>
      <c r="AL69" s="4">
        <f t="shared" si="25"/>
        <v>2.1296557322543421</v>
      </c>
      <c r="AM69" s="4">
        <f t="shared" si="26"/>
        <v>3.0224075004728164</v>
      </c>
      <c r="AN69" s="4">
        <f t="shared" si="27"/>
        <v>1.294138963337943</v>
      </c>
      <c r="AO69" s="4">
        <f t="shared" si="28"/>
        <v>1.8989869862198532</v>
      </c>
      <c r="AP69" s="4">
        <f t="shared" si="29"/>
        <v>1.0471742902317587</v>
      </c>
      <c r="AQ69" s="4">
        <f t="shared" si="30"/>
        <v>-0.83954120765434226</v>
      </c>
      <c r="AR69" s="4">
        <f t="shared" si="31"/>
        <v>1.9408617608335774</v>
      </c>
      <c r="AS69" s="4">
        <f t="shared" si="32"/>
        <v>0.66571561563604575</v>
      </c>
      <c r="AT69" s="4">
        <f t="shared" si="33"/>
        <v>1.6412094457106079</v>
      </c>
      <c r="AU69" s="4">
        <f t="shared" si="34"/>
        <v>4.9541353115799325E-2</v>
      </c>
      <c r="AV69" s="4">
        <f t="shared" si="65"/>
        <v>2.4933913697103023</v>
      </c>
      <c r="AW69" s="4">
        <f t="shared" si="65"/>
        <v>1.4899924455873546</v>
      </c>
      <c r="AY69" s="2">
        <f t="shared" si="66"/>
        <v>50.000520922142805</v>
      </c>
      <c r="AZ69" s="2">
        <f t="shared" si="66"/>
        <v>52.166915681507149</v>
      </c>
      <c r="BA69" s="2">
        <f t="shared" si="66"/>
        <v>55.474928141050874</v>
      </c>
      <c r="BB69" s="2">
        <f t="shared" si="66"/>
        <v>55.67906794361258</v>
      </c>
      <c r="BC69" s="2">
        <f t="shared" si="66"/>
        <v>57.49474084738975</v>
      </c>
      <c r="BD69" s="2">
        <f t="shared" si="66"/>
        <v>58.021652048911214</v>
      </c>
      <c r="BE69" s="2">
        <f t="shared" si="66"/>
        <v>58.153981721061299</v>
      </c>
      <c r="BF69" s="2">
        <f t="shared" si="66"/>
        <v>58.194049822397169</v>
      </c>
      <c r="BG69" s="2">
        <f t="shared" si="66"/>
        <v>58.306650473391961</v>
      </c>
      <c r="BH69" s="2">
        <f t="shared" si="66"/>
        <v>59.481519832541977</v>
      </c>
      <c r="BI69" s="2">
        <f t="shared" si="66"/>
        <v>56.722203811662695</v>
      </c>
      <c r="BJ69" s="2">
        <f t="shared" si="66"/>
        <v>56.3702863659421</v>
      </c>
      <c r="BK69" s="2">
        <f t="shared" si="66"/>
        <v>58.815474449943622</v>
      </c>
      <c r="BL69" s="2">
        <f t="shared" si="66"/>
        <v>60.435718693465269</v>
      </c>
      <c r="BM69" s="2">
        <f t="shared" si="66"/>
        <v>57.419989495411393</v>
      </c>
      <c r="BO69" s="2" t="str">
        <f t="shared" si="67"/>
        <v/>
      </c>
      <c r="BP69" s="2" t="str">
        <f t="shared" si="67"/>
        <v/>
      </c>
      <c r="BQ69" s="2">
        <f t="shared" si="67"/>
        <v>58</v>
      </c>
      <c r="BR69" s="2">
        <f t="shared" si="67"/>
        <v>59.328000000000003</v>
      </c>
      <c r="BS69" s="2">
        <f t="shared" si="67"/>
        <v>61.786999999999999</v>
      </c>
      <c r="BT69" s="2">
        <f t="shared" si="67"/>
        <v>60.082000000000001</v>
      </c>
      <c r="BU69" s="2">
        <f t="shared" si="67"/>
        <v>60.835999999999999</v>
      </c>
      <c r="BV69" s="2">
        <f t="shared" si="67"/>
        <v>60.131</v>
      </c>
      <c r="BW69" s="2">
        <f t="shared" si="67"/>
        <v>58.066000000000003</v>
      </c>
      <c r="BX69" s="2">
        <f t="shared" si="67"/>
        <v>62.23</v>
      </c>
      <c r="BY69" s="2">
        <f t="shared" si="67"/>
        <v>58.328000000000003</v>
      </c>
      <c r="BZ69" s="2">
        <f t="shared" si="67"/>
        <v>59.442999999999998</v>
      </c>
      <c r="CA69" s="2">
        <f t="shared" si="67"/>
        <v>60.148000000000003</v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50.016874056242493</v>
      </c>
      <c r="DL69" s="2">
        <f t="shared" si="77"/>
        <v>52.180743243243242</v>
      </c>
      <c r="DM69" s="2">
        <f t="shared" si="77"/>
        <v>55.50720341394026</v>
      </c>
      <c r="DN69" s="2">
        <f t="shared" si="77"/>
        <v>55.687671408250345</v>
      </c>
      <c r="DO69" s="2">
        <f t="shared" si="77"/>
        <v>57.509466666666668</v>
      </c>
      <c r="DP69" s="2">
        <f t="shared" si="77"/>
        <v>58.050341131907302</v>
      </c>
      <c r="DQ69" s="2">
        <f t="shared" si="77"/>
        <v>58.184938416422291</v>
      </c>
      <c r="DR69" s="2">
        <f t="shared" si="77"/>
        <v>58.213807639419414</v>
      </c>
      <c r="DS69" s="2">
        <f t="shared" si="77"/>
        <v>58.310882575757574</v>
      </c>
      <c r="DT69" s="2">
        <f t="shared" si="77"/>
        <v>59.505933489304809</v>
      </c>
      <c r="DU69" s="2">
        <f t="shared" si="77"/>
        <v>56.73609381207028</v>
      </c>
      <c r="DV69" s="2">
        <f t="shared" si="77"/>
        <v>56.398223529411766</v>
      </c>
      <c r="DW69" s="2">
        <f t="shared" si="77"/>
        <v>58.852133333333327</v>
      </c>
      <c r="DX69" s="2">
        <f t="shared" si="77"/>
        <v>60.493594594594597</v>
      </c>
      <c r="DY69" s="2">
        <f t="shared" si="77"/>
        <v>57.694779162031885</v>
      </c>
      <c r="EA69" s="2">
        <f t="shared" si="78"/>
        <v>45.860510899182557</v>
      </c>
      <c r="EB69" s="2">
        <f t="shared" si="78"/>
        <v>49.247140104166661</v>
      </c>
      <c r="EC69" s="2">
        <f t="shared" si="78"/>
        <v>48.291596104073015</v>
      </c>
      <c r="ED69" s="2">
        <f t="shared" si="78"/>
        <v>53.690712287648481</v>
      </c>
      <c r="EE69" s="2">
        <f t="shared" si="78"/>
        <v>54.332954844366498</v>
      </c>
      <c r="EF69" s="2">
        <f t="shared" si="78"/>
        <v>52.322335978870576</v>
      </c>
      <c r="EG69" s="2">
        <f t="shared" si="78"/>
        <v>53.085635700370027</v>
      </c>
      <c r="EH69" s="2">
        <f t="shared" si="78"/>
        <v>54.561202159972986</v>
      </c>
      <c r="EI69" s="2">
        <f t="shared" si="78"/>
        <v>57.524222643532376</v>
      </c>
      <c r="EJ69" s="2">
        <f t="shared" si="78"/>
        <v>54.841962326109019</v>
      </c>
      <c r="EK69" s="2">
        <f t="shared" si="78"/>
        <v>54.134766047924401</v>
      </c>
      <c r="EL69" s="2">
        <f t="shared" si="78"/>
        <v>51.804564360445482</v>
      </c>
      <c r="EM69" s="2">
        <f t="shared" si="78"/>
        <v>54.229665661582118</v>
      </c>
      <c r="EN69" s="2">
        <f t="shared" si="78"/>
        <v>55.740331786941589</v>
      </c>
      <c r="EO69" s="2">
        <f t="shared" si="78"/>
        <v>51.238424887309293</v>
      </c>
      <c r="EQ69" s="2">
        <f t="shared" si="79"/>
        <v>44.904217504351273</v>
      </c>
      <c r="ER69" s="2">
        <f t="shared" si="79"/>
        <v>46.75399804970116</v>
      </c>
      <c r="ES69" s="2">
        <f t="shared" si="79"/>
        <v>47.151310600311028</v>
      </c>
      <c r="ET69" s="2">
        <f t="shared" si="79"/>
        <v>48.255381465008028</v>
      </c>
      <c r="EU69" s="2">
        <f t="shared" si="79"/>
        <v>49.164453414179853</v>
      </c>
      <c r="EV69" s="2">
        <f t="shared" si="79"/>
        <v>51.835368532482597</v>
      </c>
      <c r="EW69" s="2">
        <f t="shared" si="79"/>
        <v>52.025328163019765</v>
      </c>
      <c r="EX69" s="2">
        <f t="shared" si="79"/>
        <v>53.088443678819289</v>
      </c>
      <c r="EY69" s="2">
        <f t="shared" si="79"/>
        <v>51.807824975532654</v>
      </c>
      <c r="EZ69" s="2">
        <f t="shared" si="79"/>
        <v>52.826085707122154</v>
      </c>
      <c r="FA69" s="2">
        <f t="shared" si="79"/>
        <v>51.768305299289523</v>
      </c>
      <c r="FB69" s="2">
        <f t="shared" si="79"/>
        <v>50.70770096397402</v>
      </c>
      <c r="FC69" s="2">
        <f t="shared" si="79"/>
        <v>53.632536397606835</v>
      </c>
      <c r="FD69" s="2">
        <f t="shared" si="79"/>
        <v>55.130153373731872</v>
      </c>
      <c r="FE69" s="2">
        <f t="shared" si="79"/>
        <v>55.299060255465491</v>
      </c>
      <c r="FG69" s="2">
        <f t="shared" si="80"/>
        <v>3.9344815268708543E-3</v>
      </c>
      <c r="FH69" s="2">
        <f t="shared" si="80"/>
        <v>4.7135077693504996E-3</v>
      </c>
      <c r="FI69" s="2">
        <f t="shared" si="80"/>
        <v>4.4729807644976671E-3</v>
      </c>
      <c r="FJ69" s="2">
        <f t="shared" si="80"/>
        <v>4.3082825377530037E-3</v>
      </c>
      <c r="FK69" s="2">
        <f t="shared" si="80"/>
        <v>4.6358457333374866E-3</v>
      </c>
      <c r="FL69" s="2">
        <f t="shared" si="80"/>
        <v>5.0085644428210655E-3</v>
      </c>
      <c r="FM69" s="2">
        <f t="shared" si="80"/>
        <v>6.0707702420889796E-3</v>
      </c>
      <c r="FN69" s="2">
        <f t="shared" si="80"/>
        <v>5.409239200804411E-3</v>
      </c>
      <c r="FO69" s="2">
        <f t="shared" si="80"/>
        <v>5.3798360110227667E-3</v>
      </c>
      <c r="FP69" s="2">
        <f t="shared" si="80"/>
        <v>5.2345213161407965E-3</v>
      </c>
      <c r="FQ69" s="2">
        <f t="shared" si="80"/>
        <v>5.339580919225019E-3</v>
      </c>
      <c r="FR69" s="2">
        <f t="shared" si="80"/>
        <v>6.0816796175326175E-3</v>
      </c>
      <c r="FS69" s="2">
        <f t="shared" si="80"/>
        <v>7.9305872177592232E-3</v>
      </c>
      <c r="FT69" s="2">
        <f t="shared" si="80"/>
        <v>1.2176036061074704E-2</v>
      </c>
      <c r="FU69" s="2">
        <f t="shared" si="80"/>
        <v>4.2561137989163132E-2</v>
      </c>
      <c r="FW69" s="2">
        <f t="shared" si="70"/>
        <v>4.1063163518203297E-11</v>
      </c>
      <c r="FX69" s="2">
        <f t="shared" si="70"/>
        <v>2.1974657519812807E-10</v>
      </c>
      <c r="FY69" s="2">
        <f t="shared" si="70"/>
        <v>1.6502973273354521E-10</v>
      </c>
      <c r="FZ69" s="2">
        <f t="shared" si="70"/>
        <v>9.7487302562438043E-11</v>
      </c>
      <c r="GA69" s="2">
        <f t="shared" si="70"/>
        <v>9.6470462179433543E-11</v>
      </c>
      <c r="GB69" s="2">
        <f t="shared" si="70"/>
        <v>1.1972107494383685E-10</v>
      </c>
      <c r="GC69" s="2">
        <f t="shared" si="70"/>
        <v>1.6690990565868538E-10</v>
      </c>
      <c r="GD69" s="2">
        <f t="shared" si="70"/>
        <v>1.8859411365507693E-10</v>
      </c>
      <c r="GE69" s="2">
        <f t="shared" si="70"/>
        <v>1.6335404646021468E-10</v>
      </c>
      <c r="GF69" s="2">
        <f t="shared" si="70"/>
        <v>1.4446290928230951E-10</v>
      </c>
      <c r="GG69" s="2">
        <f t="shared" si="70"/>
        <v>1.3247749335315252E-10</v>
      </c>
      <c r="GH69" s="2">
        <f t="shared" si="70"/>
        <v>1.20231336258587E-10</v>
      </c>
      <c r="GI69" s="2">
        <f t="shared" si="70"/>
        <v>5.9889137526759191E-10</v>
      </c>
      <c r="GJ69" s="2">
        <f t="shared" si="70"/>
        <v>2.9099244964932584E-9</v>
      </c>
      <c r="GK69" s="2">
        <f t="shared" si="70"/>
        <v>2.9200579189558707E-8</v>
      </c>
      <c r="GM69" s="107">
        <f t="shared" si="71"/>
        <v>6.7135778666041227E-3</v>
      </c>
      <c r="GN69" s="107">
        <f t="shared" si="71"/>
        <v>2.1297914701112514E-3</v>
      </c>
      <c r="GO69" s="107">
        <f t="shared" si="71"/>
        <v>1.6786039575099583E-3</v>
      </c>
      <c r="GP69" s="107">
        <f t="shared" si="71"/>
        <v>1.6196671383252716E-3</v>
      </c>
      <c r="GQ69" s="107">
        <f t="shared" si="71"/>
        <v>1.3467876863743782E-3</v>
      </c>
      <c r="GR69" s="107">
        <f t="shared" si="71"/>
        <v>7.754486405227288E-4</v>
      </c>
      <c r="GS69" s="107">
        <f t="shared" si="71"/>
        <v>7.7822639195288998E-4</v>
      </c>
      <c r="GT69" s="107">
        <f t="shared" si="71"/>
        <v>9.2076443643616642E-4</v>
      </c>
      <c r="GU69" s="107">
        <f t="shared" si="71"/>
        <v>6.1565525424783914E-4</v>
      </c>
      <c r="GV69" s="107">
        <f t="shared" si="71"/>
        <v>8.3278594459951802E-4</v>
      </c>
      <c r="GW69" s="107">
        <f t="shared" si="71"/>
        <v>9.6510775337332172E-4</v>
      </c>
      <c r="GX69" s="107">
        <f t="shared" si="71"/>
        <v>1.5420203771042158E-3</v>
      </c>
      <c r="GY69" s="107">
        <f t="shared" si="71"/>
        <v>1.4064212062973765E-3</v>
      </c>
      <c r="GZ69" s="107">
        <f t="shared" si="71"/>
        <v>2.3043235476969998E-3</v>
      </c>
      <c r="HA69" s="107">
        <f t="shared" si="71"/>
        <v>3.8597436488584679E-3</v>
      </c>
      <c r="HC69" s="107">
        <f t="shared" si="76"/>
        <v>4.2428672950737981E-9</v>
      </c>
      <c r="HD69" s="107">
        <f t="shared" si="72"/>
        <v>2.4980721384811345E-11</v>
      </c>
      <c r="HE69" s="107">
        <f t="shared" si="72"/>
        <v>8.9208411027293608E-12</v>
      </c>
      <c r="HF69" s="107">
        <f t="shared" si="72"/>
        <v>5.5796221288709799E-12</v>
      </c>
      <c r="HG69" s="107">
        <f t="shared" si="72"/>
        <v>1.8888211615766515E-12</v>
      </c>
      <c r="HH69" s="107">
        <f t="shared" si="72"/>
        <v>1.0663653905687043E-13</v>
      </c>
      <c r="HI69" s="107">
        <f t="shared" si="72"/>
        <v>6.4919756512183893E-14</v>
      </c>
      <c r="HJ69" s="107">
        <f t="shared" si="72"/>
        <v>3.6384327941017373E-13</v>
      </c>
      <c r="HK69" s="107">
        <f t="shared" si="72"/>
        <v>5.4680054716760864E-14</v>
      </c>
      <c r="HL69" s="107">
        <f t="shared" si="72"/>
        <v>1.8354841144018928E-13</v>
      </c>
      <c r="HM69" s="107">
        <f t="shared" si="72"/>
        <v>2.7791905573523375E-13</v>
      </c>
      <c r="HN69" s="107">
        <f t="shared" si="72"/>
        <v>7.4653842257908809E-13</v>
      </c>
      <c r="HO69" s="107">
        <f t="shared" si="72"/>
        <v>7.2184286555210412E-13</v>
      </c>
      <c r="HP69" s="107">
        <f t="shared" si="72"/>
        <v>4.7306680604963304E-12</v>
      </c>
      <c r="HQ69" s="107">
        <f t="shared" si="72"/>
        <v>5.8665067623904125E-13</v>
      </c>
      <c r="HS69" s="107">
        <f t="shared" si="73"/>
        <v>1.8283695929687679E-30</v>
      </c>
      <c r="HT69" s="107">
        <f t="shared" si="73"/>
        <v>2.7463349227576472E-37</v>
      </c>
      <c r="HU69" s="107">
        <f t="shared" si="73"/>
        <v>5.0261620372474143E-39</v>
      </c>
      <c r="HV69" s="107">
        <f t="shared" si="73"/>
        <v>3.1712940245347928E-40</v>
      </c>
      <c r="HW69" s="107">
        <f t="shared" si="73"/>
        <v>2.1723937957994299E-42</v>
      </c>
      <c r="HX69" s="107">
        <f t="shared" si="73"/>
        <v>4.7370718631541603E-47</v>
      </c>
      <c r="HY69" s="107">
        <f t="shared" si="73"/>
        <v>1.2317414566897017E-48</v>
      </c>
      <c r="HZ69" s="107">
        <f t="shared" si="73"/>
        <v>4.4801914848706046E-45</v>
      </c>
      <c r="IA69" s="107">
        <f t="shared" si="73"/>
        <v>2.3937115515070742E-48</v>
      </c>
      <c r="IB69" s="107">
        <f t="shared" si="73"/>
        <v>2.6577243062132948E-46</v>
      </c>
      <c r="IC69" s="107">
        <f t="shared" si="73"/>
        <v>7.881422215352441E-46</v>
      </c>
      <c r="ID69" s="107">
        <f t="shared" si="73"/>
        <v>7.62248735231426E-45</v>
      </c>
      <c r="IE69" s="107">
        <f t="shared" si="73"/>
        <v>2.6882223505822191E-44</v>
      </c>
      <c r="IF69" s="107">
        <f t="shared" si="73"/>
        <v>2.1788686786216503E-41</v>
      </c>
      <c r="IG69" s="107">
        <f t="shared" si="73"/>
        <v>1.8551895487282639E-27</v>
      </c>
      <c r="II69" s="107">
        <f t="shared" si="74"/>
        <v>3.1278204527080155E-91</v>
      </c>
      <c r="IJ69" s="107">
        <f t="shared" si="74"/>
        <v>6.7177526376833034E-108</v>
      </c>
      <c r="IK69" s="107">
        <f t="shared" si="74"/>
        <v>1.7652496446759416E-113</v>
      </c>
      <c r="IL69" s="107">
        <f t="shared" si="74"/>
        <v>6.5743048656424897E-118</v>
      </c>
      <c r="IM69" s="107">
        <f t="shared" si="74"/>
        <v>2.6863165497713924E-125</v>
      </c>
      <c r="IN69" s="107">
        <f t="shared" si="74"/>
        <v>5.7648913565157859E-139</v>
      </c>
      <c r="IO69" s="107">
        <f t="shared" si="74"/>
        <v>3.2940344864299112E-145</v>
      </c>
      <c r="IP69" s="107">
        <f t="shared" si="74"/>
        <v>1.1043573534826453E-133</v>
      </c>
      <c r="IQ69" s="107">
        <f t="shared" si="74"/>
        <v>3.6891599967366336E-144</v>
      </c>
      <c r="IR69" s="107">
        <f t="shared" si="74"/>
        <v>2.0997584121424239E-137</v>
      </c>
      <c r="IS69" s="107">
        <f t="shared" si="74"/>
        <v>4.0344693628439805E-136</v>
      </c>
      <c r="IT69" s="107">
        <f t="shared" si="74"/>
        <v>5.3767886865794002E-133</v>
      </c>
      <c r="IU69" s="107">
        <f t="shared" si="74"/>
        <v>3.0532421744085756E-130</v>
      </c>
      <c r="IV69" s="107">
        <f t="shared" si="74"/>
        <v>9.0462284202644779E-123</v>
      </c>
      <c r="IW69" s="107">
        <f t="shared" si="74"/>
        <v>8.8477796363653978E-141</v>
      </c>
      <c r="IY69" s="107">
        <f t="shared" si="75"/>
        <v>6.7135821094714181E-3</v>
      </c>
      <c r="IZ69" s="107">
        <f t="shared" si="75"/>
        <v>2.1297914950919729E-3</v>
      </c>
      <c r="JA69" s="107">
        <f t="shared" si="75"/>
        <v>1.6786039664307994E-3</v>
      </c>
      <c r="JB69" s="107">
        <f t="shared" si="75"/>
        <v>1.6196671439048936E-3</v>
      </c>
      <c r="JC69" s="107">
        <f t="shared" si="75"/>
        <v>1.3467876882631994E-3</v>
      </c>
      <c r="JD69" s="107">
        <f t="shared" si="75"/>
        <v>7.7544864062936529E-4</v>
      </c>
      <c r="JE69" s="107">
        <f t="shared" si="75"/>
        <v>7.7822639201780973E-4</v>
      </c>
      <c r="JF69" s="107">
        <f t="shared" si="75"/>
        <v>9.207644368000097E-4</v>
      </c>
      <c r="JG69" s="107">
        <f t="shared" si="75"/>
        <v>6.1565525430251915E-4</v>
      </c>
      <c r="JH69" s="107">
        <f t="shared" si="75"/>
        <v>8.327859447830664E-4</v>
      </c>
      <c r="JI69" s="107">
        <f t="shared" si="75"/>
        <v>9.6510775365124079E-4</v>
      </c>
      <c r="JJ69" s="107">
        <f t="shared" si="75"/>
        <v>1.5420203778507542E-3</v>
      </c>
      <c r="JK69" s="107">
        <f t="shared" si="75"/>
        <v>1.4064212070192194E-3</v>
      </c>
      <c r="JL69" s="107">
        <f t="shared" si="75"/>
        <v>2.3043235524276679E-3</v>
      </c>
      <c r="JM69" s="107">
        <f t="shared" si="75"/>
        <v>3.8597436494451185E-3</v>
      </c>
    </row>
    <row r="70" spans="2:273" x14ac:dyDescent="0.25">
      <c r="B70" s="2">
        <v>42</v>
      </c>
      <c r="C70" s="37">
        <v>58.557000000000002</v>
      </c>
      <c r="D70" s="37">
        <v>57.459000000000003</v>
      </c>
      <c r="E70" s="37">
        <v>58.048999999999999</v>
      </c>
      <c r="F70" s="37">
        <v>59.066000000000003</v>
      </c>
      <c r="G70" s="37">
        <v>60.77</v>
      </c>
      <c r="H70" s="37">
        <v>59.869</v>
      </c>
      <c r="I70" s="37">
        <v>61.279000000000003</v>
      </c>
      <c r="J70" s="37">
        <v>61.655999999999999</v>
      </c>
      <c r="K70" s="37">
        <v>60.82</v>
      </c>
      <c r="L70" s="37">
        <v>61</v>
      </c>
      <c r="M70" s="37">
        <v>59.491999999999997</v>
      </c>
      <c r="N70" s="37">
        <v>59.82</v>
      </c>
      <c r="O70" s="37">
        <v>61.426000000000002</v>
      </c>
      <c r="P70" s="37">
        <v>64.606999999999999</v>
      </c>
      <c r="Q70" s="37">
        <v>59.933999999999997</v>
      </c>
      <c r="S70" s="4">
        <f t="shared" si="8"/>
        <v>57.781906807080958</v>
      </c>
      <c r="T70" s="4">
        <f t="shared" si="9"/>
        <v>55.157870787184166</v>
      </c>
      <c r="U70" s="4">
        <f t="shared" si="10"/>
        <v>57.985317728893008</v>
      </c>
      <c r="V70" s="4">
        <f t="shared" si="11"/>
        <v>58.119777992317843</v>
      </c>
      <c r="W70" s="4">
        <f t="shared" si="12"/>
        <v>59.581037577593364</v>
      </c>
      <c r="X70" s="4">
        <f t="shared" si="13"/>
        <v>59.371030199927695</v>
      </c>
      <c r="Y70" s="4">
        <f t="shared" si="14"/>
        <v>59.538185339620604</v>
      </c>
      <c r="Z70" s="4">
        <f t="shared" si="15"/>
        <v>59.764500323564533</v>
      </c>
      <c r="AA70" s="4">
        <f t="shared" si="16"/>
        <v>59.389518330177289</v>
      </c>
      <c r="AB70" s="4">
        <f t="shared" si="17"/>
        <v>60.831293008070894</v>
      </c>
      <c r="AC70" s="4">
        <f t="shared" si="18"/>
        <v>58.275509348255049</v>
      </c>
      <c r="AD70" s="4">
        <f t="shared" si="19"/>
        <v>58.715302532735294</v>
      </c>
      <c r="AE70" s="4">
        <f t="shared" si="20"/>
        <v>60.91054723522447</v>
      </c>
      <c r="AF70" s="4">
        <f t="shared" si="21"/>
        <v>63.425881922864242</v>
      </c>
      <c r="AG70" s="4">
        <f t="shared" si="21"/>
        <v>62.011244983276541</v>
      </c>
      <c r="AI70" s="4">
        <f t="shared" si="22"/>
        <v>0.77509319291904433</v>
      </c>
      <c r="AJ70" s="4">
        <f t="shared" si="23"/>
        <v>2.3011292128158374</v>
      </c>
      <c r="AK70" s="4">
        <f t="shared" si="24"/>
        <v>6.3682271106991095E-2</v>
      </c>
      <c r="AL70" s="4">
        <f t="shared" si="25"/>
        <v>0.94622200768215947</v>
      </c>
      <c r="AM70" s="4">
        <f t="shared" si="26"/>
        <v>1.1889624224066395</v>
      </c>
      <c r="AN70" s="4">
        <f t="shared" si="27"/>
        <v>0.49796980007230474</v>
      </c>
      <c r="AO70" s="4">
        <f t="shared" si="28"/>
        <v>1.7408146603793995</v>
      </c>
      <c r="AP70" s="4">
        <f t="shared" si="29"/>
        <v>1.8914996764354655</v>
      </c>
      <c r="AQ70" s="4">
        <f t="shared" si="30"/>
        <v>1.4304816698227114</v>
      </c>
      <c r="AR70" s="4">
        <f t="shared" si="31"/>
        <v>0.16870699192910621</v>
      </c>
      <c r="AS70" s="4">
        <f t="shared" si="32"/>
        <v>1.2164906517449481</v>
      </c>
      <c r="AT70" s="4">
        <f t="shared" si="33"/>
        <v>1.1046974672647067</v>
      </c>
      <c r="AU70" s="4">
        <f t="shared" si="34"/>
        <v>0.51545276477553159</v>
      </c>
      <c r="AV70" s="4">
        <f t="shared" si="65"/>
        <v>1.181118077135757</v>
      </c>
      <c r="AW70" s="4">
        <f t="shared" si="65"/>
        <v>-2.0772449832765432</v>
      </c>
      <c r="AY70" s="2">
        <f t="shared" si="66"/>
        <v>49.994451083237493</v>
      </c>
      <c r="AZ70" s="2">
        <f t="shared" si="66"/>
        <v>52.25593089291597</v>
      </c>
      <c r="BA70" s="2">
        <f t="shared" si="66"/>
        <v>55.608113377646546</v>
      </c>
      <c r="BB70" s="2">
        <f t="shared" si="66"/>
        <v>55.827074726761438</v>
      </c>
      <c r="BC70" s="2">
        <f t="shared" si="66"/>
        <v>57.626440635916957</v>
      </c>
      <c r="BD70" s="2">
        <f t="shared" si="66"/>
        <v>58.131574565301896</v>
      </c>
      <c r="BE70" s="2">
        <f t="shared" si="66"/>
        <v>58.249114279527575</v>
      </c>
      <c r="BF70" s="2">
        <f t="shared" si="66"/>
        <v>58.334888809851726</v>
      </c>
      <c r="BG70" s="2">
        <f t="shared" si="66"/>
        <v>58.396220390720146</v>
      </c>
      <c r="BH70" s="2">
        <f t="shared" si="66"/>
        <v>59.527080968127748</v>
      </c>
      <c r="BI70" s="2">
        <f t="shared" si="66"/>
        <v>56.772470388732351</v>
      </c>
      <c r="BJ70" s="2">
        <f t="shared" si="66"/>
        <v>56.486305533277587</v>
      </c>
      <c r="BK70" s="2">
        <f t="shared" si="66"/>
        <v>58.933441249456287</v>
      </c>
      <c r="BL70" s="2">
        <f t="shared" si="66"/>
        <v>60.541612735177416</v>
      </c>
      <c r="BM70" s="2">
        <f t="shared" si="66"/>
        <v>57.551889559460271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>
        <f t="shared" si="67"/>
        <v>59.869</v>
      </c>
      <c r="BU70" s="2">
        <f t="shared" si="67"/>
        <v>61.279000000000003</v>
      </c>
      <c r="BV70" s="2">
        <f t="shared" si="67"/>
        <v>61.655999999999999</v>
      </c>
      <c r="BW70" s="2">
        <f t="shared" si="67"/>
        <v>60.82</v>
      </c>
      <c r="BX70" s="2">
        <f t="shared" si="67"/>
        <v>61</v>
      </c>
      <c r="BY70" s="2">
        <f t="shared" si="67"/>
        <v>59.491999999999997</v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50.015631031841572</v>
      </c>
      <c r="DL70" s="2">
        <f t="shared" si="77"/>
        <v>52.274789473684208</v>
      </c>
      <c r="DM70" s="2">
        <f t="shared" si="77"/>
        <v>55.65023423423424</v>
      </c>
      <c r="DN70" s="2">
        <f t="shared" si="77"/>
        <v>55.839887387387378</v>
      </c>
      <c r="DO70" s="2">
        <f t="shared" si="77"/>
        <v>57.646968067226894</v>
      </c>
      <c r="DP70" s="2">
        <f t="shared" si="77"/>
        <v>58.169270944741527</v>
      </c>
      <c r="DQ70" s="2">
        <f t="shared" si="77"/>
        <v>58.289977272727278</v>
      </c>
      <c r="DR70" s="2">
        <f t="shared" si="77"/>
        <v>58.361954621848753</v>
      </c>
      <c r="DS70" s="2">
        <f t="shared" si="77"/>
        <v>58.403774621212122</v>
      </c>
      <c r="DT70" s="2">
        <f t="shared" si="77"/>
        <v>59.559395721925128</v>
      </c>
      <c r="DU70" s="2">
        <f t="shared" si="77"/>
        <v>56.791608403361344</v>
      </c>
      <c r="DV70" s="2">
        <f t="shared" si="77"/>
        <v>56.523636363636363</v>
      </c>
      <c r="DW70" s="2">
        <f t="shared" si="77"/>
        <v>58.981438655462185</v>
      </c>
      <c r="DX70" s="2">
        <f t="shared" si="77"/>
        <v>60.61602702702703</v>
      </c>
      <c r="DY70" s="2">
        <f t="shared" si="77"/>
        <v>57.892569818316645</v>
      </c>
      <c r="EA70" s="2">
        <f t="shared" si="78"/>
        <v>45.735277929155316</v>
      </c>
      <c r="EB70" s="2">
        <f t="shared" si="78"/>
        <v>49.092831249999996</v>
      </c>
      <c r="EC70" s="2">
        <f t="shared" si="78"/>
        <v>48.161595899741179</v>
      </c>
      <c r="ED70" s="2">
        <f t="shared" si="78"/>
        <v>53.474951781836758</v>
      </c>
      <c r="EE70" s="2">
        <f t="shared" si="78"/>
        <v>54.125476874177984</v>
      </c>
      <c r="EF70" s="2">
        <f t="shared" si="78"/>
        <v>52.183098534276489</v>
      </c>
      <c r="EG70" s="2">
        <f t="shared" si="78"/>
        <v>52.934866019011253</v>
      </c>
      <c r="EH70" s="2">
        <f t="shared" si="78"/>
        <v>54.38186628417143</v>
      </c>
      <c r="EI70" s="2">
        <f t="shared" si="78"/>
        <v>57.286845360285554</v>
      </c>
      <c r="EJ70" s="2">
        <f t="shared" si="78"/>
        <v>54.649049704459969</v>
      </c>
      <c r="EK70" s="2">
        <f t="shared" si="78"/>
        <v>53.940657610529868</v>
      </c>
      <c r="EL70" s="2">
        <f t="shared" si="78"/>
        <v>51.640178366520409</v>
      </c>
      <c r="EM70" s="2">
        <f t="shared" si="78"/>
        <v>54.063257065153124</v>
      </c>
      <c r="EN70" s="2">
        <f t="shared" si="78"/>
        <v>55.558546735395197</v>
      </c>
      <c r="EO70" s="2">
        <f t="shared" si="78"/>
        <v>51.132083651178924</v>
      </c>
      <c r="EQ70" s="2">
        <f t="shared" si="79"/>
        <v>44.792881892798505</v>
      </c>
      <c r="ER70" s="2">
        <f t="shared" si="79"/>
        <v>46.643240746566001</v>
      </c>
      <c r="ES70" s="2">
        <f t="shared" si="79"/>
        <v>47.038595269054625</v>
      </c>
      <c r="ET70" s="2">
        <f t="shared" si="79"/>
        <v>48.127801770509784</v>
      </c>
      <c r="EU70" s="2">
        <f t="shared" si="79"/>
        <v>49.041013751832928</v>
      </c>
      <c r="EV70" s="2">
        <f t="shared" si="79"/>
        <v>51.703728074245937</v>
      </c>
      <c r="EW70" s="2">
        <f t="shared" si="79"/>
        <v>51.8923262565134</v>
      </c>
      <c r="EX70" s="2">
        <f t="shared" si="79"/>
        <v>52.932370560656523</v>
      </c>
      <c r="EY70" s="2">
        <f t="shared" si="79"/>
        <v>51.666173557923962</v>
      </c>
      <c r="EZ70" s="2">
        <f t="shared" si="79"/>
        <v>52.666155100448904</v>
      </c>
      <c r="FA70" s="2">
        <f t="shared" si="79"/>
        <v>51.613197962942913</v>
      </c>
      <c r="FB70" s="2">
        <f t="shared" si="79"/>
        <v>50.560915085052997</v>
      </c>
      <c r="FC70" s="2">
        <f t="shared" si="79"/>
        <v>53.474399260887814</v>
      </c>
      <c r="FD70" s="2">
        <f t="shared" si="79"/>
        <v>54.958897650983864</v>
      </c>
      <c r="FE70" s="2">
        <f t="shared" si="79"/>
        <v>55.121074005840768</v>
      </c>
      <c r="FG70" s="2">
        <f t="shared" si="80"/>
        <v>4.94817788328537E-3</v>
      </c>
      <c r="FH70" s="2">
        <f t="shared" si="80"/>
        <v>5.9267214604529156E-3</v>
      </c>
      <c r="FI70" s="2">
        <f t="shared" si="80"/>
        <v>5.6246348765935346E-3</v>
      </c>
      <c r="FJ70" s="2">
        <f t="shared" si="80"/>
        <v>5.4177627245406493E-3</v>
      </c>
      <c r="FK70" s="2">
        <f t="shared" si="80"/>
        <v>5.8291870026399998E-3</v>
      </c>
      <c r="FL70" s="2">
        <f t="shared" si="80"/>
        <v>6.2972425086655244E-3</v>
      </c>
      <c r="FM70" s="2">
        <f t="shared" si="80"/>
        <v>7.6306524822027559E-3</v>
      </c>
      <c r="FN70" s="2">
        <f t="shared" si="80"/>
        <v>6.8003042537158765E-3</v>
      </c>
      <c r="FO70" s="2">
        <f t="shared" si="80"/>
        <v>6.7633910224674659E-3</v>
      </c>
      <c r="FP70" s="2">
        <f t="shared" si="80"/>
        <v>6.5809524057595745E-3</v>
      </c>
      <c r="FQ70" s="2">
        <f t="shared" si="80"/>
        <v>6.7128532309065339E-3</v>
      </c>
      <c r="FR70" s="2">
        <f t="shared" si="80"/>
        <v>7.6443434585609813E-3</v>
      </c>
      <c r="FS70" s="2">
        <f t="shared" si="80"/>
        <v>9.7591771856686549E-3</v>
      </c>
      <c r="FT70" s="2">
        <f t="shared" si="80"/>
        <v>1.4713708298320314E-2</v>
      </c>
      <c r="FU70" s="2">
        <f t="shared" si="80"/>
        <v>5.0392884400013604E-2</v>
      </c>
      <c r="FW70" s="2">
        <f t="shared" si="70"/>
        <v>5.1695460041175606E-11</v>
      </c>
      <c r="FX70" s="2">
        <f t="shared" si="70"/>
        <v>2.7664454765592058E-10</v>
      </c>
      <c r="FY70" s="2">
        <f t="shared" si="70"/>
        <v>2.0776012423098197E-10</v>
      </c>
      <c r="FZ70" s="2">
        <f t="shared" si="70"/>
        <v>1.2272924252002184E-10</v>
      </c>
      <c r="GA70" s="2">
        <f t="shared" si="70"/>
        <v>1.2144911632218327E-10</v>
      </c>
      <c r="GB70" s="2">
        <f t="shared" si="70"/>
        <v>1.5071990356943899E-10</v>
      </c>
      <c r="GC70" s="2">
        <f t="shared" si="70"/>
        <v>2.1012712170480554E-10</v>
      </c>
      <c r="GD70" s="2">
        <f t="shared" si="70"/>
        <v>2.3742592218357949E-10</v>
      </c>
      <c r="GE70" s="2">
        <f t="shared" si="70"/>
        <v>2.0565056019947077E-10</v>
      </c>
      <c r="GF70" s="2">
        <f t="shared" si="70"/>
        <v>1.8186802755041262E-10</v>
      </c>
      <c r="GG70" s="2">
        <f t="shared" si="70"/>
        <v>1.6677928286735621E-10</v>
      </c>
      <c r="GH70" s="2">
        <f t="shared" si="70"/>
        <v>1.5136228450519299E-10</v>
      </c>
      <c r="GI70" s="2">
        <f t="shared" si="70"/>
        <v>7.383412791756661E-10</v>
      </c>
      <c r="GJ70" s="2">
        <f t="shared" si="70"/>
        <v>3.5254540098524235E-9</v>
      </c>
      <c r="GK70" s="2">
        <f t="shared" si="70"/>
        <v>3.4858969163782166E-8</v>
      </c>
      <c r="GM70" s="107">
        <f t="shared" si="71"/>
        <v>9.3784796232735113E-3</v>
      </c>
      <c r="GN70" s="107">
        <f t="shared" si="71"/>
        <v>3.288702560665208E-3</v>
      </c>
      <c r="GO70" s="107">
        <f t="shared" si="71"/>
        <v>2.6293089798987272E-3</v>
      </c>
      <c r="GP70" s="107">
        <f t="shared" si="71"/>
        <v>2.536242361730633E-3</v>
      </c>
      <c r="GQ70" s="107">
        <f t="shared" si="71"/>
        <v>2.1525203327456472E-3</v>
      </c>
      <c r="GR70" s="107">
        <f t="shared" si="71"/>
        <v>1.3037915437314608E-3</v>
      </c>
      <c r="GS70" s="107">
        <f t="shared" si="71"/>
        <v>1.3335879687993335E-3</v>
      </c>
      <c r="GT70" s="107">
        <f t="shared" si="71"/>
        <v>1.5383505743882184E-3</v>
      </c>
      <c r="GU70" s="107">
        <f t="shared" si="71"/>
        <v>1.062053944359701E-3</v>
      </c>
      <c r="GV70" s="107">
        <f t="shared" si="71"/>
        <v>1.3981974452716844E-3</v>
      </c>
      <c r="GW70" s="107">
        <f t="shared" si="71"/>
        <v>1.6043229703448405E-3</v>
      </c>
      <c r="GX70" s="107">
        <f t="shared" si="71"/>
        <v>2.4979898606072122E-3</v>
      </c>
      <c r="GY70" s="107">
        <f t="shared" si="71"/>
        <v>2.2512922082852473E-3</v>
      </c>
      <c r="GZ70" s="107">
        <f t="shared" si="71"/>
        <v>3.5582501466161396E-3</v>
      </c>
      <c r="HA70" s="107">
        <f t="shared" si="71"/>
        <v>6.4297618464078405E-3</v>
      </c>
      <c r="HC70" s="107">
        <f t="shared" si="76"/>
        <v>9.5702030949759391E-9</v>
      </c>
      <c r="HD70" s="107">
        <f t="shared" si="72"/>
        <v>7.3248094424441369E-11</v>
      </c>
      <c r="HE70" s="107">
        <f t="shared" si="72"/>
        <v>2.7155904684222671E-11</v>
      </c>
      <c r="HF70" s="107">
        <f t="shared" si="72"/>
        <v>1.7097606836642255E-11</v>
      </c>
      <c r="HG70" s="107">
        <f t="shared" si="72"/>
        <v>6.1399724019694762E-12</v>
      </c>
      <c r="HH70" s="107">
        <f t="shared" si="72"/>
        <v>3.9958919329384448E-13</v>
      </c>
      <c r="HI70" s="107">
        <f t="shared" si="72"/>
        <v>2.5854166027409512E-13</v>
      </c>
      <c r="HJ70" s="107">
        <f t="shared" si="72"/>
        <v>1.3258205332471038E-12</v>
      </c>
      <c r="HK70" s="107">
        <f t="shared" si="72"/>
        <v>2.1726688514183287E-13</v>
      </c>
      <c r="HL70" s="107">
        <f t="shared" si="72"/>
        <v>6.8145031151653402E-13</v>
      </c>
      <c r="HM70" s="107">
        <f t="shared" si="72"/>
        <v>1.0107086471430739E-12</v>
      </c>
      <c r="HN70" s="107">
        <f t="shared" si="72"/>
        <v>2.6004790634409241E-12</v>
      </c>
      <c r="HO70" s="107">
        <f t="shared" si="72"/>
        <v>2.4174319358766387E-12</v>
      </c>
      <c r="HP70" s="107">
        <f t="shared" si="72"/>
        <v>1.4511279762101259E-11</v>
      </c>
      <c r="HQ70" s="107">
        <f t="shared" si="72"/>
        <v>2.336687123283701E-12</v>
      </c>
      <c r="HS70" s="107">
        <f t="shared" si="73"/>
        <v>1.0176943385223258E-29</v>
      </c>
      <c r="HT70" s="107">
        <f t="shared" si="73"/>
        <v>2.561657703856594E-36</v>
      </c>
      <c r="HU70" s="107">
        <f t="shared" si="73"/>
        <v>5.0941363487866913E-38</v>
      </c>
      <c r="HV70" s="107">
        <f t="shared" si="73"/>
        <v>3.3065518009752228E-39</v>
      </c>
      <c r="HW70" s="107">
        <f t="shared" si="73"/>
        <v>2.6020228831450765E-41</v>
      </c>
      <c r="HX70" s="107">
        <f t="shared" si="73"/>
        <v>7.6935735218122864E-46</v>
      </c>
      <c r="HY70" s="107">
        <f t="shared" si="73"/>
        <v>2.3340771234614135E-47</v>
      </c>
      <c r="HZ70" s="107">
        <f t="shared" si="73"/>
        <v>6.8515746693197737E-44</v>
      </c>
      <c r="IA70" s="107">
        <f t="shared" si="73"/>
        <v>4.4349629223782186E-47</v>
      </c>
      <c r="IB70" s="107">
        <f t="shared" si="73"/>
        <v>4.2473344665970542E-45</v>
      </c>
      <c r="IC70" s="107">
        <f t="shared" si="73"/>
        <v>1.2124868186682653E-44</v>
      </c>
      <c r="ID70" s="107">
        <f t="shared" si="73"/>
        <v>1.0897026861495577E-43</v>
      </c>
      <c r="IE70" s="107">
        <f t="shared" si="73"/>
        <v>3.4695329680692129E-43</v>
      </c>
      <c r="IF70" s="107">
        <f t="shared" si="73"/>
        <v>2.3394296227833469E-40</v>
      </c>
      <c r="IG70" s="107">
        <f t="shared" si="73"/>
        <v>9.2520404026242702E-27</v>
      </c>
      <c r="II70" s="107">
        <f t="shared" si="74"/>
        <v>1.610004478769658E-89</v>
      </c>
      <c r="IJ70" s="107">
        <f t="shared" si="74"/>
        <v>1.0229524805360326E-105</v>
      </c>
      <c r="IK70" s="107">
        <f t="shared" si="74"/>
        <v>3.2742751344465547E-111</v>
      </c>
      <c r="IL70" s="107">
        <f t="shared" si="74"/>
        <v>1.3258395613379618E-115</v>
      </c>
      <c r="IM70" s="107">
        <f t="shared" si="74"/>
        <v>7.5735260265388095E-123</v>
      </c>
      <c r="IN70" s="107">
        <f t="shared" si="74"/>
        <v>3.2184780807240394E-136</v>
      </c>
      <c r="IO70" s="107">
        <f t="shared" si="74"/>
        <v>2.7025628267791161E-142</v>
      </c>
      <c r="IP70" s="107">
        <f t="shared" si="74"/>
        <v>5.4641389215554611E-131</v>
      </c>
      <c r="IQ70" s="107">
        <f t="shared" si="74"/>
        <v>2.8635556435995615E-141</v>
      </c>
      <c r="IR70" s="107">
        <f t="shared" si="74"/>
        <v>1.1485868668322782E-134</v>
      </c>
      <c r="IS70" s="107">
        <f t="shared" si="74"/>
        <v>2.0304433244427604E-133</v>
      </c>
      <c r="IT70" s="107">
        <f t="shared" si="74"/>
        <v>2.2820915613973715E-130</v>
      </c>
      <c r="IU70" s="107">
        <f t="shared" si="74"/>
        <v>1.0015079019182236E-127</v>
      </c>
      <c r="IV70" s="107">
        <f t="shared" si="74"/>
        <v>2.0108696112768361E-120</v>
      </c>
      <c r="IW70" s="107">
        <f t="shared" si="74"/>
        <v>5.8327511312405431E-138</v>
      </c>
      <c r="IY70" s="107">
        <f t="shared" si="75"/>
        <v>9.3784891934766065E-3</v>
      </c>
      <c r="IZ70" s="107">
        <f t="shared" si="75"/>
        <v>3.2887026339133022E-3</v>
      </c>
      <c r="JA70" s="107">
        <f t="shared" si="75"/>
        <v>2.6293090070546319E-3</v>
      </c>
      <c r="JB70" s="107">
        <f t="shared" si="75"/>
        <v>2.5362423788282398E-3</v>
      </c>
      <c r="JC70" s="107">
        <f t="shared" si="75"/>
        <v>2.1525203388856194E-3</v>
      </c>
      <c r="JD70" s="107">
        <f t="shared" si="75"/>
        <v>1.30379154413105E-3</v>
      </c>
      <c r="JE70" s="107">
        <f t="shared" si="75"/>
        <v>1.3335879690578752E-3</v>
      </c>
      <c r="JF70" s="107">
        <f t="shared" si="75"/>
        <v>1.5383505757140389E-3</v>
      </c>
      <c r="JG70" s="107">
        <f t="shared" si="75"/>
        <v>1.0620539445769679E-3</v>
      </c>
      <c r="JH70" s="107">
        <f t="shared" si="75"/>
        <v>1.3981974459531348E-3</v>
      </c>
      <c r="JI70" s="107">
        <f t="shared" si="75"/>
        <v>1.6043229713555492E-3</v>
      </c>
      <c r="JJ70" s="107">
        <f t="shared" si="75"/>
        <v>2.497989863207691E-3</v>
      </c>
      <c r="JK70" s="107">
        <f t="shared" si="75"/>
        <v>2.2512922107026795E-3</v>
      </c>
      <c r="JL70" s="107">
        <f t="shared" si="75"/>
        <v>3.5582501611274193E-3</v>
      </c>
      <c r="JM70" s="107">
        <f t="shared" si="75"/>
        <v>6.4297618487445278E-3</v>
      </c>
    </row>
    <row r="71" spans="2:273" x14ac:dyDescent="0.25">
      <c r="B71" s="2">
        <v>43</v>
      </c>
      <c r="C71" s="37">
        <v>60.573999999999998</v>
      </c>
      <c r="D71" s="37">
        <v>57.869</v>
      </c>
      <c r="E71" s="37">
        <v>59.197000000000003</v>
      </c>
      <c r="F71" s="37">
        <v>59.689</v>
      </c>
      <c r="G71" s="37">
        <v>61.213000000000001</v>
      </c>
      <c r="H71" s="37">
        <v>59.786999999999999</v>
      </c>
      <c r="I71" s="37">
        <v>61.097999999999999</v>
      </c>
      <c r="J71" s="37">
        <v>61.786999999999999</v>
      </c>
      <c r="K71" s="37">
        <v>59.622999999999998</v>
      </c>
      <c r="L71" s="37">
        <v>62.442999999999998</v>
      </c>
      <c r="M71" s="37">
        <v>59.377000000000002</v>
      </c>
      <c r="N71" s="37">
        <v>60.933999999999997</v>
      </c>
      <c r="O71" s="37">
        <v>63.213000000000001</v>
      </c>
      <c r="P71" s="37">
        <v>66.376999999999995</v>
      </c>
      <c r="Q71" s="37">
        <v>64.016000000000005</v>
      </c>
      <c r="S71" s="4">
        <f t="shared" si="8"/>
        <v>60.35960110700664</v>
      </c>
      <c r="T71" s="4">
        <f t="shared" si="9"/>
        <v>56.585267354380242</v>
      </c>
      <c r="U71" s="4">
        <f t="shared" si="10"/>
        <v>59.262300089661167</v>
      </c>
      <c r="V71" s="4">
        <f t="shared" si="11"/>
        <v>59.372365295453179</v>
      </c>
      <c r="W71" s="4">
        <f t="shared" si="12"/>
        <v>60.708387306603555</v>
      </c>
      <c r="X71" s="4">
        <f t="shared" si="13"/>
        <v>60.201338829139807</v>
      </c>
      <c r="Y71" s="4">
        <f t="shared" si="14"/>
        <v>60.415039352056162</v>
      </c>
      <c r="Z71" s="4">
        <f t="shared" si="15"/>
        <v>60.721597870728324</v>
      </c>
      <c r="AA71" s="4">
        <f t="shared" si="16"/>
        <v>60.094639756699387</v>
      </c>
      <c r="AB71" s="4">
        <f t="shared" si="17"/>
        <v>61.631557094577111</v>
      </c>
      <c r="AC71" s="4">
        <f t="shared" si="18"/>
        <v>59.173823358577785</v>
      </c>
      <c r="AD71" s="4">
        <f t="shared" si="19"/>
        <v>59.999812569597445</v>
      </c>
      <c r="AE71" s="4">
        <f t="shared" si="20"/>
        <v>62.037095472048478</v>
      </c>
      <c r="AF71" s="4">
        <f t="shared" si="21"/>
        <v>64.856336869047112</v>
      </c>
      <c r="AG71" s="4">
        <f t="shared" si="21"/>
        <v>64.555131598287616</v>
      </c>
      <c r="AI71" s="4">
        <f t="shared" si="22"/>
        <v>0.21439889299335846</v>
      </c>
      <c r="AJ71" s="4">
        <f t="shared" si="23"/>
        <v>1.2837326456197573</v>
      </c>
      <c r="AK71" s="4">
        <f t="shared" si="24"/>
        <v>-6.5300089661164407E-2</v>
      </c>
      <c r="AL71" s="4">
        <f t="shared" si="25"/>
        <v>0.31663470454682141</v>
      </c>
      <c r="AM71" s="4">
        <f t="shared" si="26"/>
        <v>0.50461269339644588</v>
      </c>
      <c r="AN71" s="4">
        <f t="shared" si="27"/>
        <v>-0.41433882913980824</v>
      </c>
      <c r="AO71" s="4">
        <f t="shared" si="28"/>
        <v>0.68296064794383682</v>
      </c>
      <c r="AP71" s="4">
        <f t="shared" si="29"/>
        <v>1.0654021292716749</v>
      </c>
      <c r="AQ71" s="4">
        <f t="shared" si="30"/>
        <v>-0.47163975669938907</v>
      </c>
      <c r="AR71" s="4">
        <f t="shared" si="31"/>
        <v>0.81144290542288644</v>
      </c>
      <c r="AS71" s="4">
        <f t="shared" si="32"/>
        <v>0.20317664142221759</v>
      </c>
      <c r="AT71" s="4">
        <f t="shared" si="33"/>
        <v>0.93418743040255237</v>
      </c>
      <c r="AU71" s="4">
        <f t="shared" si="34"/>
        <v>1.1759045279515234</v>
      </c>
      <c r="AV71" s="4">
        <f t="shared" si="65"/>
        <v>1.5206631309528831</v>
      </c>
      <c r="AW71" s="4">
        <f t="shared" si="65"/>
        <v>-0.53913159828761081</v>
      </c>
      <c r="AY71" s="2">
        <f t="shared" si="66"/>
        <v>49.986986757311023</v>
      </c>
      <c r="AZ71" s="2">
        <f t="shared" si="66"/>
        <v>52.343280322470164</v>
      </c>
      <c r="BA71" s="2">
        <f t="shared" si="66"/>
        <v>55.738384631976494</v>
      </c>
      <c r="BB71" s="2">
        <f t="shared" si="66"/>
        <v>55.973489488575616</v>
      </c>
      <c r="BC71" s="2">
        <f t="shared" si="66"/>
        <v>57.756138089001638</v>
      </c>
      <c r="BD71" s="2">
        <f t="shared" si="66"/>
        <v>58.238777724918734</v>
      </c>
      <c r="BE71" s="2">
        <f t="shared" si="66"/>
        <v>58.341221549357762</v>
      </c>
      <c r="BF71" s="2">
        <f t="shared" si="66"/>
        <v>58.473288978811773</v>
      </c>
      <c r="BG71" s="2">
        <f t="shared" si="66"/>
        <v>58.484365882438482</v>
      </c>
      <c r="BH71" s="2">
        <f t="shared" si="66"/>
        <v>59.570207567067278</v>
      </c>
      <c r="BI71" s="2">
        <f t="shared" si="66"/>
        <v>56.820965567074943</v>
      </c>
      <c r="BJ71" s="2">
        <f t="shared" si="66"/>
        <v>56.599361888827488</v>
      </c>
      <c r="BK71" s="2">
        <f t="shared" si="66"/>
        <v>59.048154856512127</v>
      </c>
      <c r="BL71" s="2">
        <f t="shared" si="66"/>
        <v>60.643178035948019</v>
      </c>
      <c r="BM71" s="2">
        <f t="shared" si="66"/>
        <v>57.669478316727179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>
        <f t="shared" si="67"/>
        <v>59.622999999999998</v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50.014388007440651</v>
      </c>
      <c r="DL71" s="2">
        <f t="shared" si="77"/>
        <v>52.368835704125175</v>
      </c>
      <c r="DM71" s="2">
        <f t="shared" si="77"/>
        <v>55.79326505452822</v>
      </c>
      <c r="DN71" s="2">
        <f t="shared" si="77"/>
        <v>55.992103366524411</v>
      </c>
      <c r="DO71" s="2">
        <f t="shared" si="77"/>
        <v>57.784469467787112</v>
      </c>
      <c r="DP71" s="2">
        <f t="shared" si="77"/>
        <v>58.288200757575751</v>
      </c>
      <c r="DQ71" s="2">
        <f t="shared" si="77"/>
        <v>58.395016129032257</v>
      </c>
      <c r="DR71" s="2">
        <f t="shared" si="77"/>
        <v>58.510101604278091</v>
      </c>
      <c r="DS71" s="2">
        <f t="shared" si="77"/>
        <v>58.49666666666667</v>
      </c>
      <c r="DT71" s="2">
        <f t="shared" si="77"/>
        <v>59.612857954545447</v>
      </c>
      <c r="DU71" s="2">
        <f t="shared" si="77"/>
        <v>56.847122994652409</v>
      </c>
      <c r="DV71" s="2">
        <f t="shared" si="77"/>
        <v>56.649049197860961</v>
      </c>
      <c r="DW71" s="2">
        <f t="shared" si="77"/>
        <v>59.110743977591035</v>
      </c>
      <c r="DX71" s="2">
        <f t="shared" si="77"/>
        <v>60.738459459459463</v>
      </c>
      <c r="DY71" s="2">
        <f t="shared" si="77"/>
        <v>58.090360474601411</v>
      </c>
      <c r="EA71" s="2">
        <f t="shared" si="78"/>
        <v>45.610044959128061</v>
      </c>
      <c r="EB71" s="2">
        <f t="shared" si="78"/>
        <v>48.938522395833331</v>
      </c>
      <c r="EC71" s="2">
        <f t="shared" si="78"/>
        <v>48.031595695409344</v>
      </c>
      <c r="ED71" s="2">
        <f t="shared" si="78"/>
        <v>53.259191276025028</v>
      </c>
      <c r="EE71" s="2">
        <f t="shared" si="78"/>
        <v>53.917998903989471</v>
      </c>
      <c r="EF71" s="2">
        <f t="shared" si="78"/>
        <v>52.043861089682409</v>
      </c>
      <c r="EG71" s="2">
        <f t="shared" si="78"/>
        <v>52.784096337652485</v>
      </c>
      <c r="EH71" s="2">
        <f t="shared" si="78"/>
        <v>54.202530408369881</v>
      </c>
      <c r="EI71" s="2">
        <f t="shared" si="78"/>
        <v>57.049468077038739</v>
      </c>
      <c r="EJ71" s="2">
        <f t="shared" si="78"/>
        <v>54.456137082810912</v>
      </c>
      <c r="EK71" s="2">
        <f t="shared" si="78"/>
        <v>53.746549173135335</v>
      </c>
      <c r="EL71" s="2">
        <f t="shared" si="78"/>
        <v>51.475792372595336</v>
      </c>
      <c r="EM71" s="2">
        <f t="shared" si="78"/>
        <v>53.89684846872413</v>
      </c>
      <c r="EN71" s="2">
        <f t="shared" si="78"/>
        <v>55.376761683848805</v>
      </c>
      <c r="EO71" s="2">
        <f t="shared" si="78"/>
        <v>51.025742415048548</v>
      </c>
      <c r="EQ71" s="2">
        <f t="shared" si="79"/>
        <v>44.681546281245744</v>
      </c>
      <c r="ER71" s="2">
        <f t="shared" si="79"/>
        <v>46.532483443430841</v>
      </c>
      <c r="ES71" s="2">
        <f t="shared" si="79"/>
        <v>46.925879937798221</v>
      </c>
      <c r="ET71" s="2">
        <f t="shared" si="79"/>
        <v>48.000222076011539</v>
      </c>
      <c r="EU71" s="2">
        <f t="shared" si="79"/>
        <v>48.917574089486003</v>
      </c>
      <c r="EV71" s="2">
        <f t="shared" si="79"/>
        <v>51.572087616009277</v>
      </c>
      <c r="EW71" s="2">
        <f t="shared" si="79"/>
        <v>51.759324350007034</v>
      </c>
      <c r="EX71" s="2">
        <f t="shared" si="79"/>
        <v>52.776297442493757</v>
      </c>
      <c r="EY71" s="2">
        <f t="shared" si="79"/>
        <v>51.524522140315263</v>
      </c>
      <c r="EZ71" s="2">
        <f t="shared" si="79"/>
        <v>52.506224493775662</v>
      </c>
      <c r="FA71" s="2">
        <f t="shared" si="79"/>
        <v>51.458090626596302</v>
      </c>
      <c r="FB71" s="2">
        <f t="shared" si="79"/>
        <v>50.414129206131975</v>
      </c>
      <c r="FC71" s="2">
        <f t="shared" si="79"/>
        <v>53.316262124168794</v>
      </c>
      <c r="FD71" s="2">
        <f t="shared" si="79"/>
        <v>54.787641928235857</v>
      </c>
      <c r="FE71" s="2">
        <f t="shared" si="79"/>
        <v>54.943087756216052</v>
      </c>
      <c r="FG71" s="2">
        <f t="shared" si="80"/>
        <v>6.221415945268512E-3</v>
      </c>
      <c r="FH71" s="2">
        <f t="shared" si="80"/>
        <v>7.4498678459699952E-3</v>
      </c>
      <c r="FI71" s="2">
        <f t="shared" si="80"/>
        <v>7.0706982896711649E-3</v>
      </c>
      <c r="FJ71" s="2">
        <f t="shared" si="80"/>
        <v>6.8110047157969467E-3</v>
      </c>
      <c r="FK71" s="2">
        <f t="shared" si="80"/>
        <v>7.3274521436177357E-3</v>
      </c>
      <c r="FL71" s="2">
        <f t="shared" si="80"/>
        <v>7.9148533225409743E-3</v>
      </c>
      <c r="FM71" s="2">
        <f t="shared" si="80"/>
        <v>9.5874796652873108E-3</v>
      </c>
      <c r="FN71" s="2">
        <f t="shared" si="80"/>
        <v>8.5460282293135011E-3</v>
      </c>
      <c r="FO71" s="2">
        <f t="shared" si="80"/>
        <v>8.4997200010750694E-3</v>
      </c>
      <c r="FP71" s="2">
        <f t="shared" si="80"/>
        <v>8.2708349147816718E-3</v>
      </c>
      <c r="FQ71" s="2">
        <f t="shared" si="80"/>
        <v>8.4363181148781503E-3</v>
      </c>
      <c r="FR71" s="2">
        <f t="shared" si="80"/>
        <v>9.6046476155029984E-3</v>
      </c>
      <c r="FS71" s="2">
        <f t="shared" si="80"/>
        <v>1.2004291310399207E-2</v>
      </c>
      <c r="FT71" s="2">
        <f t="shared" si="80"/>
        <v>1.7770755641733374E-2</v>
      </c>
      <c r="FU71" s="2">
        <f t="shared" si="80"/>
        <v>5.9576089937491243E-2</v>
      </c>
      <c r="FW71" s="2">
        <f t="shared" si="70"/>
        <v>6.5080728319354728E-11</v>
      </c>
      <c r="FX71" s="2">
        <f t="shared" si="70"/>
        <v>3.482748510533936E-10</v>
      </c>
      <c r="FY71" s="2">
        <f t="shared" si="70"/>
        <v>2.6155449993782583E-10</v>
      </c>
      <c r="FZ71" s="2">
        <f t="shared" si="70"/>
        <v>1.5450696217379471E-10</v>
      </c>
      <c r="GA71" s="2">
        <f t="shared" si="70"/>
        <v>1.528953787731341E-10</v>
      </c>
      <c r="GB71" s="2">
        <f t="shared" si="70"/>
        <v>1.8974511665932805E-10</v>
      </c>
      <c r="GC71" s="2">
        <f t="shared" si="70"/>
        <v>2.6453437320695255E-10</v>
      </c>
      <c r="GD71" s="2">
        <f t="shared" si="70"/>
        <v>2.9890152683719729E-10</v>
      </c>
      <c r="GE71" s="2">
        <f t="shared" si="70"/>
        <v>2.5889871617103382E-10</v>
      </c>
      <c r="GF71" s="2">
        <f t="shared" si="70"/>
        <v>2.2895828146531423E-10</v>
      </c>
      <c r="GG71" s="2">
        <f t="shared" si="70"/>
        <v>2.0996267735345521E-10</v>
      </c>
      <c r="GH71" s="2">
        <f t="shared" si="70"/>
        <v>1.9055382634333768E-10</v>
      </c>
      <c r="GI71" s="2">
        <f t="shared" si="70"/>
        <v>9.1026163847071436E-10</v>
      </c>
      <c r="GJ71" s="2">
        <f t="shared" si="70"/>
        <v>4.2711850389741275E-9</v>
      </c>
      <c r="GK71" s="2">
        <f t="shared" si="70"/>
        <v>4.1613822860871779E-8</v>
      </c>
      <c r="GM71" s="107">
        <f t="shared" si="71"/>
        <v>1.2949571886632167E-2</v>
      </c>
      <c r="GN71" s="107">
        <f t="shared" si="71"/>
        <v>4.9966615761950677E-3</v>
      </c>
      <c r="GO71" s="107">
        <f t="shared" si="71"/>
        <v>4.0504412933044616E-3</v>
      </c>
      <c r="GP71" s="107">
        <f t="shared" si="71"/>
        <v>3.9063638936302674E-3</v>
      </c>
      <c r="GQ71" s="107">
        <f t="shared" si="71"/>
        <v>3.3802519960689148E-3</v>
      </c>
      <c r="GR71" s="107">
        <f t="shared" si="71"/>
        <v>2.1486643106142377E-3</v>
      </c>
      <c r="GS71" s="107">
        <f t="shared" si="71"/>
        <v>2.2365458422318289E-3</v>
      </c>
      <c r="GT71" s="107">
        <f t="shared" si="71"/>
        <v>2.5192569734730492E-3</v>
      </c>
      <c r="GU71" s="107">
        <f t="shared" si="71"/>
        <v>1.7933487222753822E-3</v>
      </c>
      <c r="GV71" s="107">
        <f t="shared" si="71"/>
        <v>2.3007538142522034E-3</v>
      </c>
      <c r="GW71" s="107">
        <f t="shared" si="71"/>
        <v>2.6147686526973644E-3</v>
      </c>
      <c r="GX71" s="107">
        <f t="shared" si="71"/>
        <v>3.9702911627824307E-3</v>
      </c>
      <c r="GY71" s="107">
        <f t="shared" si="71"/>
        <v>3.5399755574853217E-3</v>
      </c>
      <c r="GZ71" s="107">
        <f t="shared" si="71"/>
        <v>5.4051351229502829E-3</v>
      </c>
      <c r="HA71" s="107">
        <f t="shared" si="71"/>
        <v>1.0448046850542549E-2</v>
      </c>
      <c r="HC71" s="107">
        <f t="shared" si="76"/>
        <v>2.1199634507572973E-8</v>
      </c>
      <c r="HD71" s="107">
        <f t="shared" si="72"/>
        <v>2.0948410599681131E-10</v>
      </c>
      <c r="HE71" s="107">
        <f t="shared" si="72"/>
        <v>8.0573889494575607E-11</v>
      </c>
      <c r="HF71" s="107">
        <f t="shared" si="72"/>
        <v>5.1075643944818696E-11</v>
      </c>
      <c r="HG71" s="107">
        <f t="shared" si="72"/>
        <v>1.9426177604067371E-11</v>
      </c>
      <c r="HH71" s="107">
        <f t="shared" si="72"/>
        <v>1.4520854512012808E-12</v>
      </c>
      <c r="HI71" s="107">
        <f t="shared" si="72"/>
        <v>9.961603547811339E-13</v>
      </c>
      <c r="HJ71" s="107">
        <f t="shared" si="72"/>
        <v>4.6851587258419001E-12</v>
      </c>
      <c r="HK71" s="107">
        <f t="shared" si="72"/>
        <v>8.354764307921367E-13</v>
      </c>
      <c r="HL71" s="107">
        <f t="shared" si="72"/>
        <v>2.4531569377893091E-12</v>
      </c>
      <c r="HM71" s="107">
        <f t="shared" si="72"/>
        <v>3.5659250967078748E-12</v>
      </c>
      <c r="HN71" s="107">
        <f t="shared" si="72"/>
        <v>8.7966339149104686E-12</v>
      </c>
      <c r="HO71" s="107">
        <f t="shared" si="72"/>
        <v>7.8766561115634711E-12</v>
      </c>
      <c r="HP71" s="107">
        <f t="shared" si="72"/>
        <v>4.3399873783404978E-11</v>
      </c>
      <c r="HQ71" s="107">
        <f t="shared" si="72"/>
        <v>8.980493173928312E-12</v>
      </c>
      <c r="HS71" s="107">
        <f t="shared" si="73"/>
        <v>5.5403530263188264E-29</v>
      </c>
      <c r="HT71" s="107">
        <f t="shared" si="73"/>
        <v>2.3176589877917781E-35</v>
      </c>
      <c r="HU71" s="107">
        <f t="shared" si="73"/>
        <v>5.0039899960209489E-37</v>
      </c>
      <c r="HV71" s="107">
        <f t="shared" si="73"/>
        <v>3.3421175544362232E-38</v>
      </c>
      <c r="HW71" s="107">
        <f t="shared" si="73"/>
        <v>3.0153669644742795E-40</v>
      </c>
      <c r="HX71" s="107">
        <f t="shared" si="73"/>
        <v>1.2036532391105229E-44</v>
      </c>
      <c r="HY71" s="107">
        <f t="shared" si="73"/>
        <v>4.2483239862524822E-46</v>
      </c>
      <c r="HZ71" s="107">
        <f t="shared" si="73"/>
        <v>1.0093203728779352E-42</v>
      </c>
      <c r="IA71" s="107">
        <f t="shared" si="73"/>
        <v>7.8954482061428674E-46</v>
      </c>
      <c r="IB71" s="107">
        <f t="shared" si="73"/>
        <v>6.5372823748623848E-44</v>
      </c>
      <c r="IC71" s="107">
        <f t="shared" si="73"/>
        <v>1.7976378922102416E-43</v>
      </c>
      <c r="ID71" s="107">
        <f t="shared" si="73"/>
        <v>1.5030744380394564E-42</v>
      </c>
      <c r="IE71" s="107">
        <f t="shared" si="73"/>
        <v>4.3304464435175549E-42</v>
      </c>
      <c r="IF71" s="107">
        <f t="shared" si="73"/>
        <v>2.4353359603993668E-39</v>
      </c>
      <c r="IG71" s="107">
        <f t="shared" si="73"/>
        <v>4.5152518476598677E-26</v>
      </c>
      <c r="II71" s="107">
        <f t="shared" si="74"/>
        <v>7.9787465827634635E-88</v>
      </c>
      <c r="IJ71" s="107">
        <f t="shared" si="74"/>
        <v>1.4786455709612002E-103</v>
      </c>
      <c r="IK71" s="107">
        <f t="shared" si="74"/>
        <v>5.7571689216092465E-109</v>
      </c>
      <c r="IL71" s="107">
        <f t="shared" si="74"/>
        <v>2.5356126204153691E-113</v>
      </c>
      <c r="IM71" s="107">
        <f t="shared" si="74"/>
        <v>2.0180892324598378E-120</v>
      </c>
      <c r="IN71" s="107">
        <f t="shared" si="74"/>
        <v>1.6856746865001109E-133</v>
      </c>
      <c r="IO71" s="107">
        <f t="shared" si="74"/>
        <v>2.0699431481150499E-139</v>
      </c>
      <c r="IP71" s="107">
        <f t="shared" si="74"/>
        <v>2.5361548331189069E-128</v>
      </c>
      <c r="IQ71" s="107">
        <f t="shared" si="74"/>
        <v>2.0763210952383542E-138</v>
      </c>
      <c r="IR71" s="107">
        <f t="shared" si="74"/>
        <v>5.89226540597154E-132</v>
      </c>
      <c r="IS71" s="107">
        <f t="shared" si="74"/>
        <v>9.5938701691251003E-131</v>
      </c>
      <c r="IT71" s="107">
        <f t="shared" si="74"/>
        <v>9.111878464427458E-128</v>
      </c>
      <c r="IU71" s="107">
        <f t="shared" si="74"/>
        <v>3.102488699484353E-125</v>
      </c>
      <c r="IV71" s="107">
        <f t="shared" si="74"/>
        <v>4.2399395150074156E-118</v>
      </c>
      <c r="IW71" s="107">
        <f t="shared" si="74"/>
        <v>3.5981218847945214E-135</v>
      </c>
      <c r="IY71" s="107">
        <f t="shared" si="75"/>
        <v>1.2949593086266675E-2</v>
      </c>
      <c r="IZ71" s="107">
        <f t="shared" si="75"/>
        <v>4.996661785679174E-3</v>
      </c>
      <c r="JA71" s="107">
        <f t="shared" si="75"/>
        <v>4.0504413738783511E-3</v>
      </c>
      <c r="JB71" s="107">
        <f t="shared" si="75"/>
        <v>3.9063639447059111E-3</v>
      </c>
      <c r="JC71" s="107">
        <f t="shared" si="75"/>
        <v>3.3802520154950924E-3</v>
      </c>
      <c r="JD71" s="107">
        <f t="shared" si="75"/>
        <v>2.1486643120663231E-3</v>
      </c>
      <c r="JE71" s="107">
        <f t="shared" si="75"/>
        <v>2.2365458432279891E-3</v>
      </c>
      <c r="JF71" s="107">
        <f t="shared" si="75"/>
        <v>2.5192569781582077E-3</v>
      </c>
      <c r="JG71" s="107">
        <f t="shared" si="75"/>
        <v>1.7933487231108587E-3</v>
      </c>
      <c r="JH71" s="107">
        <f t="shared" si="75"/>
        <v>2.3007538167053605E-3</v>
      </c>
      <c r="JI71" s="107">
        <f t="shared" si="75"/>
        <v>2.6147686562632893E-3</v>
      </c>
      <c r="JJ71" s="107">
        <f t="shared" si="75"/>
        <v>3.9702911715790642E-3</v>
      </c>
      <c r="JK71" s="107">
        <f t="shared" si="75"/>
        <v>3.5399755653619776E-3</v>
      </c>
      <c r="JL71" s="107">
        <f t="shared" si="75"/>
        <v>5.4051351663501569E-3</v>
      </c>
      <c r="JM71" s="107">
        <f t="shared" si="75"/>
        <v>1.0448046859523042E-2</v>
      </c>
    </row>
    <row r="72" spans="2:273" x14ac:dyDescent="0.25">
      <c r="B72" s="2">
        <v>44</v>
      </c>
      <c r="C72" s="37">
        <v>63.671999999999997</v>
      </c>
      <c r="D72" s="37">
        <v>58.082000000000001</v>
      </c>
      <c r="E72" s="37">
        <v>58.048999999999999</v>
      </c>
      <c r="F72" s="37">
        <v>59.917999999999999</v>
      </c>
      <c r="G72" s="37">
        <v>61.802999999999997</v>
      </c>
      <c r="H72" s="37">
        <v>60.917999999999999</v>
      </c>
      <c r="I72" s="37">
        <v>62.720999999999997</v>
      </c>
      <c r="J72" s="37">
        <v>62.508000000000003</v>
      </c>
      <c r="K72" s="37">
        <v>60.066000000000003</v>
      </c>
      <c r="L72" s="37">
        <v>62.606999999999999</v>
      </c>
      <c r="M72" s="37">
        <v>59.131</v>
      </c>
      <c r="N72" s="37">
        <v>59.59</v>
      </c>
      <c r="O72" s="37">
        <v>63.902000000000001</v>
      </c>
      <c r="P72" s="37">
        <v>68.066000000000003</v>
      </c>
      <c r="Q72" s="37">
        <v>66.656000000000006</v>
      </c>
      <c r="S72" s="4">
        <f t="shared" si="8"/>
        <v>63.619058016762757</v>
      </c>
      <c r="T72" s="4">
        <f t="shared" si="9"/>
        <v>58.521965629226337</v>
      </c>
      <c r="U72" s="4">
        <f t="shared" si="10"/>
        <v>60.995936304045507</v>
      </c>
      <c r="V72" s="4">
        <f t="shared" si="11"/>
        <v>61.067708054135821</v>
      </c>
      <c r="W72" s="4">
        <f t="shared" si="12"/>
        <v>62.258823012270554</v>
      </c>
      <c r="X72" s="4">
        <f t="shared" si="13"/>
        <v>61.384223042179066</v>
      </c>
      <c r="Y72" s="4">
        <f t="shared" si="14"/>
        <v>61.689740206971202</v>
      </c>
      <c r="Z72" s="4">
        <f t="shared" si="15"/>
        <v>62.069434082629428</v>
      </c>
      <c r="AA72" s="4">
        <f t="shared" si="16"/>
        <v>61.122155026337147</v>
      </c>
      <c r="AB72" s="4">
        <f t="shared" si="17"/>
        <v>62.798902303693296</v>
      </c>
      <c r="AC72" s="4">
        <f t="shared" si="18"/>
        <v>60.473263905166753</v>
      </c>
      <c r="AD72" s="4">
        <f t="shared" si="19"/>
        <v>61.791025001555525</v>
      </c>
      <c r="AE72" s="4">
        <f t="shared" si="20"/>
        <v>63.591590224388661</v>
      </c>
      <c r="AF72" s="4">
        <f t="shared" si="21"/>
        <v>66.785711977872737</v>
      </c>
      <c r="AG72" s="4">
        <f t="shared" si="21"/>
        <v>68.118691983731736</v>
      </c>
      <c r="AI72" s="4">
        <f t="shared" si="22"/>
        <v>5.2941983237239754E-2</v>
      </c>
      <c r="AJ72" s="4">
        <f t="shared" si="23"/>
        <v>-0.43996562922633586</v>
      </c>
      <c r="AK72" s="4">
        <f t="shared" si="24"/>
        <v>-2.9469363040455079</v>
      </c>
      <c r="AL72" s="4">
        <f t="shared" si="25"/>
        <v>-1.1497080541358216</v>
      </c>
      <c r="AM72" s="4">
        <f t="shared" si="26"/>
        <v>-0.45582301227055666</v>
      </c>
      <c r="AN72" s="4">
        <f t="shared" si="27"/>
        <v>-0.46622304217906674</v>
      </c>
      <c r="AO72" s="4">
        <f t="shared" si="28"/>
        <v>1.031259793028795</v>
      </c>
      <c r="AP72" s="4">
        <f t="shared" si="29"/>
        <v>0.43856591737057471</v>
      </c>
      <c r="AQ72" s="4">
        <f t="shared" si="30"/>
        <v>-1.0561550263371444</v>
      </c>
      <c r="AR72" s="4">
        <f t="shared" si="31"/>
        <v>-0.19190230369329697</v>
      </c>
      <c r="AS72" s="4">
        <f t="shared" si="32"/>
        <v>-1.3422639051667531</v>
      </c>
      <c r="AT72" s="4">
        <f t="shared" si="33"/>
        <v>-2.2010250015555215</v>
      </c>
      <c r="AU72" s="4">
        <f t="shared" si="34"/>
        <v>0.31040977561134042</v>
      </c>
      <c r="AV72" s="4">
        <f t="shared" si="65"/>
        <v>1.2802880221272659</v>
      </c>
      <c r="AW72" s="4">
        <f t="shared" si="65"/>
        <v>-1.4626919837317303</v>
      </c>
      <c r="AY72" s="2">
        <f t="shared" si="66"/>
        <v>49.977734768357983</v>
      </c>
      <c r="AZ72" s="2">
        <f t="shared" si="66"/>
        <v>52.428446759680035</v>
      </c>
      <c r="BA72" s="2">
        <f t="shared" si="66"/>
        <v>55.864905835286393</v>
      </c>
      <c r="BB72" s="2">
        <f t="shared" si="66"/>
        <v>56.117777437855167</v>
      </c>
      <c r="BC72" s="2">
        <f t="shared" si="66"/>
        <v>57.883195007066234</v>
      </c>
      <c r="BD72" s="2">
        <f t="shared" si="66"/>
        <v>58.342470736969183</v>
      </c>
      <c r="BE72" s="2">
        <f t="shared" si="66"/>
        <v>58.429419381729204</v>
      </c>
      <c r="BF72" s="2">
        <f t="shared" si="66"/>
        <v>58.608491013256746</v>
      </c>
      <c r="BG72" s="2">
        <f t="shared" si="66"/>
        <v>58.570580657666348</v>
      </c>
      <c r="BH72" s="2">
        <f t="shared" si="66"/>
        <v>59.610181408671053</v>
      </c>
      <c r="BI72" s="2">
        <f t="shared" si="66"/>
        <v>56.867133719385841</v>
      </c>
      <c r="BJ72" s="2">
        <f t="shared" si="66"/>
        <v>56.708569171563475</v>
      </c>
      <c r="BK72" s="2">
        <f t="shared" si="66"/>
        <v>59.158737381941798</v>
      </c>
      <c r="BL72" s="2">
        <f t="shared" si="66"/>
        <v>60.739362910190764</v>
      </c>
      <c r="BM72" s="2">
        <f t="shared" si="66"/>
        <v>57.770062861262979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50.01314498303973</v>
      </c>
      <c r="DL72" s="2">
        <f t="shared" si="77"/>
        <v>52.462881934566141</v>
      </c>
      <c r="DM72" s="2">
        <f t="shared" si="77"/>
        <v>55.9362958748222</v>
      </c>
      <c r="DN72" s="2">
        <f t="shared" si="77"/>
        <v>56.144319345661444</v>
      </c>
      <c r="DO72" s="2">
        <f t="shared" si="77"/>
        <v>57.921970868347337</v>
      </c>
      <c r="DP72" s="2">
        <f t="shared" si="77"/>
        <v>58.407130570409976</v>
      </c>
      <c r="DQ72" s="2">
        <f t="shared" si="77"/>
        <v>58.500054985337243</v>
      </c>
      <c r="DR72" s="2">
        <f t="shared" si="77"/>
        <v>58.658248586707423</v>
      </c>
      <c r="DS72" s="2">
        <f t="shared" si="77"/>
        <v>58.589558712121217</v>
      </c>
      <c r="DT72" s="2">
        <f t="shared" si="77"/>
        <v>59.666320187165766</v>
      </c>
      <c r="DU72" s="2">
        <f t="shared" si="77"/>
        <v>56.902637585943467</v>
      </c>
      <c r="DV72" s="2">
        <f t="shared" si="77"/>
        <v>56.774462032085566</v>
      </c>
      <c r="DW72" s="2">
        <f t="shared" si="77"/>
        <v>59.240049299719885</v>
      </c>
      <c r="DX72" s="2">
        <f t="shared" si="77"/>
        <v>60.860891891891896</v>
      </c>
      <c r="DY72" s="2">
        <f t="shared" si="77"/>
        <v>58.28815113088617</v>
      </c>
      <c r="EA72" s="2">
        <f t="shared" si="78"/>
        <v>45.48481198910082</v>
      </c>
      <c r="EB72" s="2">
        <f t="shared" si="78"/>
        <v>48.784213541666659</v>
      </c>
      <c r="EC72" s="2">
        <f t="shared" si="78"/>
        <v>47.901595491077515</v>
      </c>
      <c r="ED72" s="2">
        <f t="shared" si="78"/>
        <v>53.043430770213305</v>
      </c>
      <c r="EE72" s="2">
        <f t="shared" si="78"/>
        <v>53.710520933800957</v>
      </c>
      <c r="EF72" s="2">
        <f t="shared" si="78"/>
        <v>51.904623645088328</v>
      </c>
      <c r="EG72" s="2">
        <f t="shared" si="78"/>
        <v>52.633326656293718</v>
      </c>
      <c r="EH72" s="2">
        <f t="shared" si="78"/>
        <v>54.023194532568326</v>
      </c>
      <c r="EI72" s="2">
        <f t="shared" si="78"/>
        <v>56.812090793791917</v>
      </c>
      <c r="EJ72" s="2">
        <f t="shared" si="78"/>
        <v>54.263224461161855</v>
      </c>
      <c r="EK72" s="2">
        <f t="shared" si="78"/>
        <v>53.552440735740802</v>
      </c>
      <c r="EL72" s="2">
        <f t="shared" si="78"/>
        <v>51.311406378670256</v>
      </c>
      <c r="EM72" s="2">
        <f t="shared" si="78"/>
        <v>53.730439872295136</v>
      </c>
      <c r="EN72" s="2">
        <f t="shared" si="78"/>
        <v>55.194976632302414</v>
      </c>
      <c r="EO72" s="2">
        <f t="shared" si="78"/>
        <v>50.919401178918172</v>
      </c>
      <c r="EQ72" s="2">
        <f t="shared" si="79"/>
        <v>44.570210669692976</v>
      </c>
      <c r="ER72" s="2">
        <f t="shared" si="79"/>
        <v>46.421726140295682</v>
      </c>
      <c r="ES72" s="2">
        <f t="shared" si="79"/>
        <v>46.813164606541818</v>
      </c>
      <c r="ET72" s="2">
        <f t="shared" si="79"/>
        <v>47.872642381513302</v>
      </c>
      <c r="EU72" s="2">
        <f t="shared" si="79"/>
        <v>48.79413442713907</v>
      </c>
      <c r="EV72" s="2">
        <f t="shared" si="79"/>
        <v>51.440447157772624</v>
      </c>
      <c r="EW72" s="2">
        <f t="shared" si="79"/>
        <v>51.626322443500669</v>
      </c>
      <c r="EX72" s="2">
        <f t="shared" si="79"/>
        <v>52.620224324330998</v>
      </c>
      <c r="EY72" s="2">
        <f t="shared" si="79"/>
        <v>51.382870722706571</v>
      </c>
      <c r="EZ72" s="2">
        <f t="shared" si="79"/>
        <v>52.346293887102412</v>
      </c>
      <c r="FA72" s="2">
        <f t="shared" si="79"/>
        <v>51.302983290249692</v>
      </c>
      <c r="FB72" s="2">
        <f t="shared" si="79"/>
        <v>50.267343327210952</v>
      </c>
      <c r="FC72" s="2">
        <f t="shared" si="79"/>
        <v>53.158124987449774</v>
      </c>
      <c r="FD72" s="2">
        <f t="shared" si="79"/>
        <v>54.616386205487849</v>
      </c>
      <c r="FE72" s="2">
        <f t="shared" si="79"/>
        <v>54.765101506591336</v>
      </c>
      <c r="FG72" s="2">
        <f t="shared" si="80"/>
        <v>7.8197020082685174E-3</v>
      </c>
      <c r="FH72" s="2">
        <f t="shared" si="80"/>
        <v>9.3607713912824894E-3</v>
      </c>
      <c r="FI72" s="2">
        <f t="shared" si="80"/>
        <v>8.8852148515516129E-3</v>
      </c>
      <c r="FJ72" s="2">
        <f t="shared" si="80"/>
        <v>8.5594519618165613E-3</v>
      </c>
      <c r="FK72" s="2">
        <f t="shared" si="80"/>
        <v>9.2072471327990773E-3</v>
      </c>
      <c r="FL72" s="2">
        <f t="shared" si="80"/>
        <v>9.9438315210581985E-3</v>
      </c>
      <c r="FM72" s="2">
        <f t="shared" si="80"/>
        <v>1.204003310039058E-2</v>
      </c>
      <c r="FN72" s="2">
        <f t="shared" si="80"/>
        <v>1.0735057745080214E-2</v>
      </c>
      <c r="FO72" s="2">
        <f t="shared" si="80"/>
        <v>1.0677015595950492E-2</v>
      </c>
      <c r="FP72" s="2">
        <f t="shared" si="80"/>
        <v>1.0390113518067791E-2</v>
      </c>
      <c r="FQ72" s="2">
        <f t="shared" si="80"/>
        <v>1.0597546219078154E-2</v>
      </c>
      <c r="FR72" s="2">
        <f t="shared" si="80"/>
        <v>1.2061539265197733E-2</v>
      </c>
      <c r="FS72" s="2">
        <f t="shared" si="80"/>
        <v>1.4758199870047539E-2</v>
      </c>
      <c r="FT72" s="2">
        <f t="shared" si="80"/>
        <v>2.1449134542109772E-2</v>
      </c>
      <c r="FU72" s="2">
        <f t="shared" si="80"/>
        <v>7.0308867046034965E-2</v>
      </c>
      <c r="FW72" s="2">
        <f t="shared" si="70"/>
        <v>8.193178269792757E-11</v>
      </c>
      <c r="FX72" s="2">
        <f t="shared" si="70"/>
        <v>4.3845206024040846E-10</v>
      </c>
      <c r="FY72" s="2">
        <f t="shared" si="70"/>
        <v>3.2927760651854484E-10</v>
      </c>
      <c r="FZ72" s="2">
        <f t="shared" si="70"/>
        <v>1.9451274097192847E-10</v>
      </c>
      <c r="GA72" s="2">
        <f t="shared" si="70"/>
        <v>1.924838776757727E-10</v>
      </c>
      <c r="GB72" s="2">
        <f t="shared" si="70"/>
        <v>2.3887494911454079E-10</v>
      </c>
      <c r="GC72" s="2">
        <f t="shared" si="70"/>
        <v>3.330290447004636E-10</v>
      </c>
      <c r="GD72" s="2">
        <f t="shared" si="70"/>
        <v>3.762947277303009E-10</v>
      </c>
      <c r="GE72" s="2">
        <f t="shared" si="70"/>
        <v>3.2593417284675045E-10</v>
      </c>
      <c r="GF72" s="2">
        <f t="shared" si="70"/>
        <v>2.882413987603174E-10</v>
      </c>
      <c r="GG72" s="2">
        <f t="shared" si="70"/>
        <v>2.643273500342341E-10</v>
      </c>
      <c r="GH72" s="2">
        <f t="shared" si="70"/>
        <v>2.3989305428640426E-10</v>
      </c>
      <c r="GI72" s="2">
        <f t="shared" si="70"/>
        <v>1.1222130927899542E-9</v>
      </c>
      <c r="GJ72" s="2">
        <f t="shared" si="70"/>
        <v>5.1746588051626001E-9</v>
      </c>
      <c r="GK72" s="2">
        <f t="shared" si="70"/>
        <v>4.9677609303161259E-8</v>
      </c>
      <c r="GM72" s="107">
        <f t="shared" si="71"/>
        <v>1.7674575352057319E-2</v>
      </c>
      <c r="GN72" s="107">
        <f t="shared" si="71"/>
        <v>7.4702851120920788E-3</v>
      </c>
      <c r="GO72" s="107">
        <f t="shared" si="71"/>
        <v>6.1371167137612538E-3</v>
      </c>
      <c r="GP72" s="107">
        <f t="shared" si="71"/>
        <v>5.9184093397908703E-3</v>
      </c>
      <c r="GQ72" s="107">
        <f t="shared" si="71"/>
        <v>5.2160307423412249E-3</v>
      </c>
      <c r="GR72" s="107">
        <f t="shared" si="71"/>
        <v>3.4711518308596827E-3</v>
      </c>
      <c r="GS72" s="107">
        <f t="shared" si="71"/>
        <v>3.6712888691474181E-3</v>
      </c>
      <c r="GT72" s="107">
        <f t="shared" si="71"/>
        <v>4.0442734829895079E-3</v>
      </c>
      <c r="GU72" s="107">
        <f t="shared" si="71"/>
        <v>2.9643811550358577E-3</v>
      </c>
      <c r="GV72" s="107">
        <f t="shared" si="71"/>
        <v>3.710893115565674E-3</v>
      </c>
      <c r="GW72" s="107">
        <f t="shared" si="71"/>
        <v>4.1786907561351724E-3</v>
      </c>
      <c r="GX72" s="107">
        <f t="shared" si="71"/>
        <v>6.1919354209875382E-3</v>
      </c>
      <c r="GY72" s="107">
        <f t="shared" si="71"/>
        <v>5.468361188678706E-3</v>
      </c>
      <c r="GZ72" s="107">
        <f t="shared" si="71"/>
        <v>8.0777240921809344E-3</v>
      </c>
      <c r="HA72" s="107">
        <f t="shared" si="71"/>
        <v>1.6563604145275388E-2</v>
      </c>
      <c r="HC72" s="107">
        <f t="shared" si="76"/>
        <v>4.6120064026745481E-8</v>
      </c>
      <c r="HD72" s="107">
        <f t="shared" si="72"/>
        <v>5.8435870604132977E-10</v>
      </c>
      <c r="HE72" s="107">
        <f t="shared" si="72"/>
        <v>2.3302690744509309E-10</v>
      </c>
      <c r="HF72" s="107">
        <f t="shared" si="72"/>
        <v>1.4874764568770055E-10</v>
      </c>
      <c r="HG72" s="107">
        <f t="shared" si="72"/>
        <v>5.9822387179944116E-11</v>
      </c>
      <c r="HH72" s="107">
        <f t="shared" si="72"/>
        <v>5.1174302278379174E-12</v>
      </c>
      <c r="HI72" s="107">
        <f t="shared" si="72"/>
        <v>3.7135101534708059E-12</v>
      </c>
      <c r="HJ72" s="107">
        <f t="shared" si="72"/>
        <v>1.6056256815400689E-11</v>
      </c>
      <c r="HK72" s="107">
        <f t="shared" si="72"/>
        <v>3.1092972944736743E-12</v>
      </c>
      <c r="HL72" s="107">
        <f t="shared" si="72"/>
        <v>8.5631782333802016E-12</v>
      </c>
      <c r="HM72" s="107">
        <f t="shared" si="72"/>
        <v>1.2205846503524024E-11</v>
      </c>
      <c r="HN72" s="107">
        <f t="shared" si="72"/>
        <v>2.8896983702452715E-11</v>
      </c>
      <c r="HO72" s="107">
        <f t="shared" si="72"/>
        <v>2.4969817033710715E-11</v>
      </c>
      <c r="HP72" s="107">
        <f t="shared" si="72"/>
        <v>1.2655529189011699E-10</v>
      </c>
      <c r="HQ72" s="107">
        <f t="shared" si="72"/>
        <v>3.3303742456810079E-11</v>
      </c>
      <c r="HS72" s="107">
        <f t="shared" si="73"/>
        <v>2.9500276973232586E-28</v>
      </c>
      <c r="HT72" s="107">
        <f t="shared" si="73"/>
        <v>2.0339535698105145E-34</v>
      </c>
      <c r="HU72" s="107">
        <f t="shared" si="73"/>
        <v>4.7640492602186433E-36</v>
      </c>
      <c r="HV72" s="107">
        <f t="shared" si="73"/>
        <v>3.2747467195592315E-37</v>
      </c>
      <c r="HW72" s="107">
        <f t="shared" si="73"/>
        <v>3.3808647506942173E-39</v>
      </c>
      <c r="HX72" s="107">
        <f t="shared" si="73"/>
        <v>1.8139776767160346E-43</v>
      </c>
      <c r="HY72" s="107">
        <f t="shared" si="73"/>
        <v>7.4272681070585232E-45</v>
      </c>
      <c r="HZ72" s="107">
        <f t="shared" si="73"/>
        <v>1.4322366407538024E-41</v>
      </c>
      <c r="IA72" s="107">
        <f t="shared" si="73"/>
        <v>1.3506239635091024E-44</v>
      </c>
      <c r="IB72" s="107">
        <f t="shared" si="73"/>
        <v>9.6906848307694886E-43</v>
      </c>
      <c r="IC72" s="107">
        <f t="shared" si="73"/>
        <v>2.5685163101772322E-42</v>
      </c>
      <c r="ID72" s="107">
        <f t="shared" si="73"/>
        <v>2.0003972615152257E-41</v>
      </c>
      <c r="IE72" s="107">
        <f t="shared" si="73"/>
        <v>5.2269953623639256E-41</v>
      </c>
      <c r="IF72" s="107">
        <f t="shared" si="73"/>
        <v>2.4579875553192602E-38</v>
      </c>
      <c r="IG72" s="107">
        <f t="shared" si="73"/>
        <v>2.1563724371578003E-25</v>
      </c>
      <c r="II72" s="107">
        <f t="shared" si="74"/>
        <v>3.8068464794825247E-86</v>
      </c>
      <c r="IJ72" s="107">
        <f t="shared" si="74"/>
        <v>2.0288543695965198E-101</v>
      </c>
      <c r="IK72" s="107">
        <f t="shared" si="74"/>
        <v>9.5959613227224516E-107</v>
      </c>
      <c r="IL72" s="107">
        <f t="shared" si="74"/>
        <v>4.59860935006655E-111</v>
      </c>
      <c r="IM72" s="107">
        <f t="shared" si="74"/>
        <v>5.0825867754157363E-118</v>
      </c>
      <c r="IN72" s="107">
        <f t="shared" si="74"/>
        <v>8.2825042689961856E-131</v>
      </c>
      <c r="IO72" s="107">
        <f t="shared" si="74"/>
        <v>1.4800519290430775E-136</v>
      </c>
      <c r="IP72" s="107">
        <f t="shared" si="74"/>
        <v>1.1042634343979801E-125</v>
      </c>
      <c r="IQ72" s="107">
        <f t="shared" si="74"/>
        <v>1.406355489576253E-135</v>
      </c>
      <c r="IR72" s="107">
        <f t="shared" si="74"/>
        <v>2.8348209211336344E-129</v>
      </c>
      <c r="IS72" s="107">
        <f t="shared" si="74"/>
        <v>4.2559473161997907E-128</v>
      </c>
      <c r="IT72" s="107">
        <f t="shared" si="74"/>
        <v>3.4225392823320438E-125</v>
      </c>
      <c r="IU72" s="107">
        <f t="shared" si="74"/>
        <v>9.0767335966557081E-123</v>
      </c>
      <c r="IV72" s="107">
        <f t="shared" si="74"/>
        <v>8.4799955948580189E-116</v>
      </c>
      <c r="IW72" s="107">
        <f t="shared" si="74"/>
        <v>2.0770288071508278E-132</v>
      </c>
      <c r="IY72" s="107">
        <f t="shared" si="75"/>
        <v>1.7674621472121347E-2</v>
      </c>
      <c r="IZ72" s="107">
        <f t="shared" si="75"/>
        <v>7.4702856964507852E-3</v>
      </c>
      <c r="JA72" s="107">
        <f t="shared" si="75"/>
        <v>6.1371169467881615E-3</v>
      </c>
      <c r="JB72" s="107">
        <f t="shared" si="75"/>
        <v>5.9184094885385155E-3</v>
      </c>
      <c r="JC72" s="107">
        <f t="shared" si="75"/>
        <v>5.2160308021636124E-3</v>
      </c>
      <c r="JD72" s="107">
        <f t="shared" si="75"/>
        <v>3.4711518359771131E-3</v>
      </c>
      <c r="JE72" s="107">
        <f t="shared" si="75"/>
        <v>3.671288872860928E-3</v>
      </c>
      <c r="JF72" s="107">
        <f t="shared" si="75"/>
        <v>4.0442734990457649E-3</v>
      </c>
      <c r="JG72" s="107">
        <f t="shared" si="75"/>
        <v>2.9643811581451548E-3</v>
      </c>
      <c r="JH72" s="107">
        <f t="shared" si="75"/>
        <v>3.7108931241288524E-3</v>
      </c>
      <c r="JI72" s="107">
        <f t="shared" si="75"/>
        <v>4.1786907683410189E-3</v>
      </c>
      <c r="JJ72" s="107">
        <f t="shared" si="75"/>
        <v>6.191935449884522E-3</v>
      </c>
      <c r="JK72" s="107">
        <f t="shared" si="75"/>
        <v>5.4683612136485231E-3</v>
      </c>
      <c r="JL72" s="107">
        <f t="shared" si="75"/>
        <v>8.0777242187362267E-3</v>
      </c>
      <c r="JM72" s="107">
        <f t="shared" si="75"/>
        <v>1.656360417857913E-2</v>
      </c>
    </row>
    <row r="73" spans="2:273" x14ac:dyDescent="0.25">
      <c r="B73" s="2">
        <v>45</v>
      </c>
      <c r="C73" s="37">
        <v>65.623000000000005</v>
      </c>
      <c r="D73" s="37">
        <v>59.933999999999997</v>
      </c>
      <c r="E73" s="37">
        <v>59.671999999999997</v>
      </c>
      <c r="F73" s="37">
        <v>61.41</v>
      </c>
      <c r="G73" s="37">
        <v>61.59</v>
      </c>
      <c r="H73" s="37">
        <v>61.344000000000001</v>
      </c>
      <c r="I73" s="37">
        <v>63.720999999999997</v>
      </c>
      <c r="J73" s="37">
        <v>62.753999999999998</v>
      </c>
      <c r="K73" s="37">
        <v>61.048999999999999</v>
      </c>
      <c r="L73" s="37">
        <v>62.033000000000001</v>
      </c>
      <c r="M73" s="37">
        <v>60.851999999999997</v>
      </c>
      <c r="N73" s="37">
        <v>61.655999999999999</v>
      </c>
      <c r="O73" s="37">
        <v>65.180000000000007</v>
      </c>
      <c r="P73" s="37">
        <v>69.049000000000007</v>
      </c>
      <c r="Q73" s="37">
        <v>67.933999999999997</v>
      </c>
      <c r="S73" s="4">
        <f t="shared" si="8"/>
        <v>67.679538794980374</v>
      </c>
      <c r="T73" s="4">
        <f t="shared" si="9"/>
        <v>61.112473951341897</v>
      </c>
      <c r="U73" s="4">
        <f t="shared" si="10"/>
        <v>63.325053099680467</v>
      </c>
      <c r="V73" s="4">
        <f t="shared" si="11"/>
        <v>63.340967436825409</v>
      </c>
      <c r="W73" s="4">
        <f t="shared" si="12"/>
        <v>64.370624634855446</v>
      </c>
      <c r="X73" s="4">
        <f t="shared" si="13"/>
        <v>63.056232260923352</v>
      </c>
      <c r="Y73" s="4">
        <f t="shared" si="14"/>
        <v>63.52152274046945</v>
      </c>
      <c r="Z73" s="4">
        <f t="shared" si="15"/>
        <v>63.954264313806696</v>
      </c>
      <c r="AA73" s="4">
        <f t="shared" si="16"/>
        <v>62.606088841890312</v>
      </c>
      <c r="AB73" s="4">
        <f t="shared" si="17"/>
        <v>64.473811711075598</v>
      </c>
      <c r="AC73" s="4">
        <f t="shared" si="18"/>
        <v>62.321628724367876</v>
      </c>
      <c r="AD73" s="4">
        <f t="shared" si="19"/>
        <v>64.255327113753737</v>
      </c>
      <c r="AE73" s="4">
        <f t="shared" si="20"/>
        <v>65.713620344328532</v>
      </c>
      <c r="AF73" s="4">
        <f t="shared" si="21"/>
        <v>69.353835917089739</v>
      </c>
      <c r="AG73" s="4">
        <f t="shared" si="21"/>
        <v>72.989168360189012</v>
      </c>
      <c r="AI73" s="4">
        <f t="shared" si="22"/>
        <v>-2.0565387949803693</v>
      </c>
      <c r="AJ73" s="4">
        <f t="shared" si="23"/>
        <v>-1.1784739513418998</v>
      </c>
      <c r="AK73" s="4">
        <f t="shared" si="24"/>
        <v>-3.65305309968047</v>
      </c>
      <c r="AL73" s="4">
        <f t="shared" si="25"/>
        <v>-1.9309674368254122</v>
      </c>
      <c r="AM73" s="4">
        <f t="shared" si="26"/>
        <v>-2.7806246348554424</v>
      </c>
      <c r="AN73" s="4">
        <f t="shared" si="27"/>
        <v>-1.7122322609233507</v>
      </c>
      <c r="AO73" s="4">
        <f t="shared" si="28"/>
        <v>0.19947725953054629</v>
      </c>
      <c r="AP73" s="4">
        <f t="shared" si="29"/>
        <v>-1.2002643138066986</v>
      </c>
      <c r="AQ73" s="4">
        <f t="shared" si="30"/>
        <v>-1.5570888418903124</v>
      </c>
      <c r="AR73" s="4">
        <f t="shared" si="31"/>
        <v>-2.4408117110755967</v>
      </c>
      <c r="AS73" s="4">
        <f t="shared" si="32"/>
        <v>-1.4696287243678796</v>
      </c>
      <c r="AT73" s="4">
        <f t="shared" si="33"/>
        <v>-2.5993271137537377</v>
      </c>
      <c r="AU73" s="4">
        <f t="shared" si="34"/>
        <v>-0.53362034432852568</v>
      </c>
      <c r="AV73" s="4">
        <f t="shared" si="65"/>
        <v>-0.30483591708973279</v>
      </c>
      <c r="AW73" s="4">
        <f t="shared" si="65"/>
        <v>-5.0551683601890147</v>
      </c>
      <c r="AY73" s="2">
        <f t="shared" si="66"/>
        <v>49.966195073868569</v>
      </c>
      <c r="AZ73" s="2">
        <f t="shared" si="66"/>
        <v>52.510761999441918</v>
      </c>
      <c r="BA73" s="2">
        <f t="shared" si="66"/>
        <v>55.986611185585659</v>
      </c>
      <c r="BB73" s="2">
        <f t="shared" si="66"/>
        <v>56.259238493591447</v>
      </c>
      <c r="BC73" s="2">
        <f t="shared" si="66"/>
        <v>58.006783224182968</v>
      </c>
      <c r="BD73" s="2">
        <f t="shared" si="66"/>
        <v>58.441643946002124</v>
      </c>
      <c r="BE73" s="2">
        <f t="shared" si="66"/>
        <v>58.512579876012182</v>
      </c>
      <c r="BF73" s="2">
        <f t="shared" si="66"/>
        <v>58.739514584546278</v>
      </c>
      <c r="BG73" s="2">
        <f t="shared" si="66"/>
        <v>58.6541975728857</v>
      </c>
      <c r="BH73" s="2">
        <f t="shared" si="66"/>
        <v>59.646083478393471</v>
      </c>
      <c r="BI73" s="2">
        <f t="shared" si="66"/>
        <v>56.9102565311386</v>
      </c>
      <c r="BJ73" s="2">
        <f t="shared" si="66"/>
        <v>56.812792159445728</v>
      </c>
      <c r="BK73" s="2">
        <f t="shared" si="66"/>
        <v>59.2640908214902</v>
      </c>
      <c r="BL73" s="2">
        <f t="shared" si="66"/>
        <v>60.828883848924043</v>
      </c>
      <c r="BM73" s="2">
        <f t="shared" si="66"/>
        <v>57.850589559991164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50.011901958638816</v>
      </c>
      <c r="DL73" s="2">
        <f t="shared" si="77"/>
        <v>52.556928165007108</v>
      </c>
      <c r="DM73" s="2">
        <f t="shared" si="77"/>
        <v>56.07932669511618</v>
      </c>
      <c r="DN73" s="2">
        <f t="shared" si="77"/>
        <v>56.296535324798477</v>
      </c>
      <c r="DO73" s="2">
        <f t="shared" si="77"/>
        <v>58.059472268907562</v>
      </c>
      <c r="DP73" s="2">
        <f t="shared" si="77"/>
        <v>58.5260603832442</v>
      </c>
      <c r="DQ73" s="2">
        <f t="shared" si="77"/>
        <v>58.60509384164223</v>
      </c>
      <c r="DR73" s="2">
        <f t="shared" si="77"/>
        <v>58.806395569136761</v>
      </c>
      <c r="DS73" s="2">
        <f t="shared" si="77"/>
        <v>58.682450757575758</v>
      </c>
      <c r="DT73" s="2">
        <f t="shared" si="77"/>
        <v>59.719782419786092</v>
      </c>
      <c r="DU73" s="2">
        <f t="shared" si="77"/>
        <v>56.958152177234531</v>
      </c>
      <c r="DV73" s="2">
        <f t="shared" si="77"/>
        <v>56.899874866310164</v>
      </c>
      <c r="DW73" s="2">
        <f t="shared" si="77"/>
        <v>59.369354621848736</v>
      </c>
      <c r="DX73" s="2">
        <f t="shared" si="77"/>
        <v>60.983324324324329</v>
      </c>
      <c r="DY73" s="2">
        <f t="shared" si="77"/>
        <v>58.48594178717093</v>
      </c>
      <c r="EA73" s="2">
        <f t="shared" si="78"/>
        <v>45.359579019073571</v>
      </c>
      <c r="EB73" s="2">
        <f t="shared" si="78"/>
        <v>48.629904687499995</v>
      </c>
      <c r="EC73" s="2">
        <f t="shared" si="78"/>
        <v>47.771595286745679</v>
      </c>
      <c r="ED73" s="2">
        <f t="shared" si="78"/>
        <v>52.827670264401576</v>
      </c>
      <c r="EE73" s="2">
        <f t="shared" si="78"/>
        <v>53.503042963612444</v>
      </c>
      <c r="EF73" s="2">
        <f t="shared" si="78"/>
        <v>51.765386200494248</v>
      </c>
      <c r="EG73" s="2">
        <f t="shared" si="78"/>
        <v>52.482556974934951</v>
      </c>
      <c r="EH73" s="2">
        <f t="shared" si="78"/>
        <v>53.843858656766777</v>
      </c>
      <c r="EI73" s="2">
        <f t="shared" si="78"/>
        <v>56.574713510545095</v>
      </c>
      <c r="EJ73" s="2">
        <f t="shared" si="78"/>
        <v>54.070311839512804</v>
      </c>
      <c r="EK73" s="2">
        <f t="shared" si="78"/>
        <v>53.358332298346269</v>
      </c>
      <c r="EL73" s="2">
        <f t="shared" si="78"/>
        <v>51.147020384745183</v>
      </c>
      <c r="EM73" s="2">
        <f t="shared" si="78"/>
        <v>53.564031275866142</v>
      </c>
      <c r="EN73" s="2">
        <f t="shared" si="78"/>
        <v>55.013191580756022</v>
      </c>
      <c r="EO73" s="2">
        <f t="shared" si="78"/>
        <v>50.813059942787795</v>
      </c>
      <c r="EQ73" s="2">
        <f t="shared" si="79"/>
        <v>44.458875058140208</v>
      </c>
      <c r="ER73" s="2">
        <f t="shared" si="79"/>
        <v>46.31096883716053</v>
      </c>
      <c r="ES73" s="2">
        <f t="shared" si="79"/>
        <v>46.700449275285415</v>
      </c>
      <c r="ET73" s="2">
        <f t="shared" si="79"/>
        <v>47.745062687015057</v>
      </c>
      <c r="EU73" s="2">
        <f t="shared" si="79"/>
        <v>48.670694764792145</v>
      </c>
      <c r="EV73" s="2">
        <f t="shared" si="79"/>
        <v>51.308806699535964</v>
      </c>
      <c r="EW73" s="2">
        <f t="shared" si="79"/>
        <v>51.493320536994311</v>
      </c>
      <c r="EX73" s="2">
        <f t="shared" si="79"/>
        <v>52.464151206168232</v>
      </c>
      <c r="EY73" s="2">
        <f t="shared" si="79"/>
        <v>51.241219305097871</v>
      </c>
      <c r="EZ73" s="2">
        <f t="shared" si="79"/>
        <v>52.186363280429163</v>
      </c>
      <c r="FA73" s="2">
        <f t="shared" si="79"/>
        <v>51.147875953903082</v>
      </c>
      <c r="FB73" s="2">
        <f t="shared" si="79"/>
        <v>50.120557448289929</v>
      </c>
      <c r="FC73" s="2">
        <f t="shared" si="79"/>
        <v>52.999987850730747</v>
      </c>
      <c r="FD73" s="2">
        <f t="shared" si="79"/>
        <v>54.445130482739842</v>
      </c>
      <c r="FE73" s="2">
        <f t="shared" si="79"/>
        <v>54.587115256966619</v>
      </c>
      <c r="FG73" s="2">
        <f t="shared" si="80"/>
        <v>9.8245296534843797E-3</v>
      </c>
      <c r="FH73" s="2">
        <f t="shared" si="80"/>
        <v>1.1756019425300345E-2</v>
      </c>
      <c r="FI73" s="2">
        <f t="shared" si="80"/>
        <v>1.1160147641879404E-2</v>
      </c>
      <c r="FJ73" s="2">
        <f t="shared" si="80"/>
        <v>1.0751882622424819E-2</v>
      </c>
      <c r="FK73" s="2">
        <f t="shared" si="80"/>
        <v>1.156366971223967E-2</v>
      </c>
      <c r="FL73" s="2">
        <f t="shared" si="80"/>
        <v>1.2486393342274341E-2</v>
      </c>
      <c r="FM73" s="2">
        <f t="shared" si="80"/>
        <v>1.5110397410323478E-2</v>
      </c>
      <c r="FN73" s="2">
        <f t="shared" si="80"/>
        <v>1.3477176113322768E-2</v>
      </c>
      <c r="FO73" s="2">
        <f t="shared" si="80"/>
        <v>1.3404508812182173E-2</v>
      </c>
      <c r="FP73" s="2">
        <f t="shared" si="80"/>
        <v>1.3045282679463888E-2</v>
      </c>
      <c r="FQ73" s="2">
        <f t="shared" si="80"/>
        <v>1.330501163162391E-2</v>
      </c>
      <c r="FR73" s="2">
        <f t="shared" si="80"/>
        <v>1.5137303895570263E-2</v>
      </c>
      <c r="FS73" s="2">
        <f t="shared" si="80"/>
        <v>1.8132288815749402E-2</v>
      </c>
      <c r="FT73" s="2">
        <f t="shared" si="80"/>
        <v>2.5868850572099526E-2</v>
      </c>
      <c r="FU73" s="2">
        <f t="shared" si="80"/>
        <v>8.2804930908890739E-2</v>
      </c>
      <c r="FW73" s="2">
        <f t="shared" si="70"/>
        <v>1.0314600326983041E-10</v>
      </c>
      <c r="FX73" s="2">
        <f t="shared" si="70"/>
        <v>5.519784404274926E-10</v>
      </c>
      <c r="FY73" s="2">
        <f t="shared" si="70"/>
        <v>4.1453594634561382E-10</v>
      </c>
      <c r="FZ73" s="2">
        <f t="shared" si="70"/>
        <v>2.4487703251496484E-10</v>
      </c>
      <c r="GA73" s="2">
        <f t="shared" si="70"/>
        <v>2.4232284495463375E-10</v>
      </c>
      <c r="GB73" s="2">
        <f t="shared" si="70"/>
        <v>3.0072574366273363E-10</v>
      </c>
      <c r="GC73" s="2">
        <f t="shared" si="70"/>
        <v>4.1925872720279636E-10</v>
      </c>
      <c r="GD73" s="2">
        <f t="shared" si="70"/>
        <v>4.7372699501768805E-10</v>
      </c>
      <c r="GE73" s="2">
        <f t="shared" si="70"/>
        <v>4.1032681273425909E-10</v>
      </c>
      <c r="GF73" s="2">
        <f t="shared" si="70"/>
        <v>3.628744216033779E-10</v>
      </c>
      <c r="GG73" s="2">
        <f t="shared" si="70"/>
        <v>3.3276841796753382E-10</v>
      </c>
      <c r="GH73" s="2">
        <f t="shared" si="70"/>
        <v>3.0200746213531266E-10</v>
      </c>
      <c r="GI73" s="2">
        <f t="shared" si="70"/>
        <v>1.3835167520437774E-9</v>
      </c>
      <c r="GJ73" s="2">
        <f t="shared" si="70"/>
        <v>6.2692422595582342E-9</v>
      </c>
      <c r="GK73" s="2">
        <f t="shared" si="70"/>
        <v>5.9303969031448268E-8</v>
      </c>
      <c r="GM73" s="107">
        <f t="shared" si="71"/>
        <v>2.3847406348483299E-2</v>
      </c>
      <c r="GN73" s="107">
        <f t="shared" si="71"/>
        <v>1.0990900673055519E-2</v>
      </c>
      <c r="GO73" s="107">
        <f t="shared" si="71"/>
        <v>9.146704071837583E-3</v>
      </c>
      <c r="GP73" s="107">
        <f t="shared" si="71"/>
        <v>8.8211230517812444E-3</v>
      </c>
      <c r="GQ73" s="107">
        <f t="shared" si="71"/>
        <v>7.9096835237295084E-3</v>
      </c>
      <c r="GR73" s="107">
        <f t="shared" si="71"/>
        <v>5.4975123100611395E-3</v>
      </c>
      <c r="GS73" s="107">
        <f t="shared" si="71"/>
        <v>5.8991891586682374E-3</v>
      </c>
      <c r="GT73" s="107">
        <f t="shared" si="71"/>
        <v>6.3650776073872171E-3</v>
      </c>
      <c r="GU73" s="107">
        <f t="shared" si="71"/>
        <v>4.7973381899580675E-3</v>
      </c>
      <c r="GV73" s="107">
        <f t="shared" si="71"/>
        <v>5.86728504847615E-3</v>
      </c>
      <c r="GW73" s="107">
        <f t="shared" si="71"/>
        <v>6.5487191852125265E-3</v>
      </c>
      <c r="GX73" s="107">
        <f t="shared" si="71"/>
        <v>9.476497757857999E-3</v>
      </c>
      <c r="GY73" s="107">
        <f t="shared" si="71"/>
        <v>8.2993191707453617E-3</v>
      </c>
      <c r="GZ73" s="107">
        <f t="shared" si="71"/>
        <v>1.1877422190723526E-2</v>
      </c>
      <c r="HA73" s="107">
        <f t="shared" si="71"/>
        <v>2.5623477689164818E-2</v>
      </c>
      <c r="HC73" s="107">
        <f t="shared" si="76"/>
        <v>9.8540570743533076E-8</v>
      </c>
      <c r="HD73" s="107">
        <f t="shared" si="72"/>
        <v>1.5899835699812771E-9</v>
      </c>
      <c r="HE73" s="107">
        <f t="shared" si="72"/>
        <v>6.569166636945701E-10</v>
      </c>
      <c r="HF73" s="107">
        <f t="shared" si="72"/>
        <v>4.2233244592882758E-10</v>
      </c>
      <c r="HG73" s="107">
        <f t="shared" si="72"/>
        <v>1.7931075127893135E-10</v>
      </c>
      <c r="HH73" s="107">
        <f t="shared" si="72"/>
        <v>1.7490582984979954E-11</v>
      </c>
      <c r="HI73" s="107">
        <f t="shared" si="72"/>
        <v>1.339396004025389E-11</v>
      </c>
      <c r="HJ73" s="107">
        <f t="shared" si="72"/>
        <v>5.3365029111626937E-11</v>
      </c>
      <c r="HK73" s="107">
        <f t="shared" si="72"/>
        <v>1.1199271532207752E-11</v>
      </c>
      <c r="HL73" s="107">
        <f t="shared" si="72"/>
        <v>2.8985101959248234E-11</v>
      </c>
      <c r="HM73" s="107">
        <f t="shared" si="72"/>
        <v>4.0534484783831836E-11</v>
      </c>
      <c r="HN73" s="107">
        <f t="shared" si="72"/>
        <v>9.2187695985984454E-11</v>
      </c>
      <c r="HO73" s="107">
        <f t="shared" si="72"/>
        <v>7.7016738768320508E-11</v>
      </c>
      <c r="HP73" s="107">
        <f t="shared" si="72"/>
        <v>3.5982509100231825E-10</v>
      </c>
      <c r="HQ73" s="107">
        <f t="shared" si="72"/>
        <v>1.1917765038233259E-10</v>
      </c>
      <c r="HS73" s="107">
        <f t="shared" si="73"/>
        <v>1.5363326460815641E-27</v>
      </c>
      <c r="HT73" s="107">
        <f t="shared" si="73"/>
        <v>1.7314019685251684E-33</v>
      </c>
      <c r="HU73" s="107">
        <f t="shared" si="73"/>
        <v>4.3959448918600297E-35</v>
      </c>
      <c r="HV73" s="107">
        <f t="shared" si="73"/>
        <v>3.1106090356784766E-36</v>
      </c>
      <c r="HW73" s="107">
        <f t="shared" si="73"/>
        <v>3.667550733006928E-38</v>
      </c>
      <c r="HX73" s="107">
        <f t="shared" si="73"/>
        <v>2.6334311373302069E-42</v>
      </c>
      <c r="HY73" s="107">
        <f t="shared" si="73"/>
        <v>1.2472455730617482E-43</v>
      </c>
      <c r="HZ73" s="107">
        <f t="shared" si="73"/>
        <v>1.9577173149164328E-40</v>
      </c>
      <c r="IA73" s="107">
        <f t="shared" si="73"/>
        <v>2.2200631154158866E-43</v>
      </c>
      <c r="IB73" s="107">
        <f t="shared" si="73"/>
        <v>1.3835358583704138E-41</v>
      </c>
      <c r="IC73" s="107">
        <f t="shared" si="73"/>
        <v>3.5368743117138043E-41</v>
      </c>
      <c r="ID73" s="107">
        <f t="shared" si="73"/>
        <v>2.5687245206756948E-40</v>
      </c>
      <c r="IE73" s="107">
        <f t="shared" si="73"/>
        <v>6.1014266208122628E-40</v>
      </c>
      <c r="IF73" s="107">
        <f t="shared" si="73"/>
        <v>2.4053284521763785E-37</v>
      </c>
      <c r="IG73" s="107">
        <f t="shared" si="73"/>
        <v>1.007778507064632E-24</v>
      </c>
      <c r="II73" s="107">
        <f t="shared" si="74"/>
        <v>1.7487187580379285E-84</v>
      </c>
      <c r="IJ73" s="107">
        <f t="shared" si="74"/>
        <v>2.6425112221511628E-99</v>
      </c>
      <c r="IK73" s="107">
        <f t="shared" si="74"/>
        <v>1.5161937371365756E-104</v>
      </c>
      <c r="IL73" s="107">
        <f t="shared" si="74"/>
        <v>7.9090209524797553E-109</v>
      </c>
      <c r="IM73" s="107">
        <f t="shared" si="74"/>
        <v>1.2098522747618403E-115</v>
      </c>
      <c r="IN73" s="107">
        <f t="shared" si="74"/>
        <v>3.8178178738263011E-128</v>
      </c>
      <c r="IO73" s="107">
        <f t="shared" si="74"/>
        <v>9.8794414493045915E-134</v>
      </c>
      <c r="IP73" s="107">
        <f t="shared" si="74"/>
        <v>4.5103839815122179E-123</v>
      </c>
      <c r="IQ73" s="107">
        <f t="shared" si="74"/>
        <v>8.8983277560090389E-133</v>
      </c>
      <c r="IR73" s="107">
        <f t="shared" si="74"/>
        <v>1.2790714269754789E-126</v>
      </c>
      <c r="IS73" s="107">
        <f t="shared" si="74"/>
        <v>1.7725522432680396E-125</v>
      </c>
      <c r="IT73" s="107">
        <f t="shared" si="74"/>
        <v>1.2093599307825972E-122</v>
      </c>
      <c r="IU73" s="107">
        <f t="shared" si="74"/>
        <v>2.5079183918343745E-120</v>
      </c>
      <c r="IV73" s="107">
        <f t="shared" si="74"/>
        <v>1.6087651824724762E-113</v>
      </c>
      <c r="IW73" s="107">
        <f t="shared" si="74"/>
        <v>1.1219522497098281E-129</v>
      </c>
      <c r="IY73" s="107">
        <f t="shared" si="75"/>
        <v>2.3847504889054044E-2</v>
      </c>
      <c r="IZ73" s="107">
        <f t="shared" si="75"/>
        <v>1.0990902263039089E-2</v>
      </c>
      <c r="JA73" s="107">
        <f t="shared" si="75"/>
        <v>9.1467047287542465E-3</v>
      </c>
      <c r="JB73" s="107">
        <f t="shared" si="75"/>
        <v>8.8211234741136912E-3</v>
      </c>
      <c r="JC73" s="107">
        <f t="shared" si="75"/>
        <v>7.9096837030402604E-3</v>
      </c>
      <c r="JD73" s="107">
        <f t="shared" si="75"/>
        <v>5.4975123275517223E-3</v>
      </c>
      <c r="JE73" s="107">
        <f t="shared" si="75"/>
        <v>5.8991891720621978E-3</v>
      </c>
      <c r="JF73" s="107">
        <f t="shared" si="75"/>
        <v>6.3650776607522466E-3</v>
      </c>
      <c r="JG73" s="107">
        <f t="shared" si="75"/>
        <v>4.797338201157339E-3</v>
      </c>
      <c r="JH73" s="107">
        <f t="shared" si="75"/>
        <v>5.8672850774612517E-3</v>
      </c>
      <c r="JI73" s="107">
        <f t="shared" si="75"/>
        <v>6.5487192257470111E-3</v>
      </c>
      <c r="JJ73" s="107">
        <f t="shared" si="75"/>
        <v>9.4764978500456957E-3</v>
      </c>
      <c r="JK73" s="107">
        <f t="shared" si="75"/>
        <v>8.2993192477621002E-3</v>
      </c>
      <c r="JL73" s="107">
        <f t="shared" si="75"/>
        <v>1.1877422550548617E-2</v>
      </c>
      <c r="JM73" s="107">
        <f t="shared" si="75"/>
        <v>2.5623477808342468E-2</v>
      </c>
    </row>
    <row r="74" spans="2:273" x14ac:dyDescent="0.25">
      <c r="B74" s="2">
        <v>46</v>
      </c>
      <c r="C74" s="37">
        <v>69.902000000000001</v>
      </c>
      <c r="D74" s="37">
        <v>62.802999999999997</v>
      </c>
      <c r="E74" s="37">
        <v>62.524999999999999</v>
      </c>
      <c r="F74" s="37">
        <v>63.933999999999997</v>
      </c>
      <c r="G74" s="37">
        <v>64.147999999999996</v>
      </c>
      <c r="H74" s="37">
        <v>64.41</v>
      </c>
      <c r="I74" s="37">
        <v>64.738</v>
      </c>
      <c r="J74" s="37">
        <v>64.066000000000003</v>
      </c>
      <c r="K74" s="37">
        <v>61.491999999999997</v>
      </c>
      <c r="L74" s="37">
        <v>64.097999999999999</v>
      </c>
      <c r="M74" s="37">
        <v>63.459000000000003</v>
      </c>
      <c r="N74" s="37">
        <v>63.786999999999999</v>
      </c>
      <c r="O74" s="37">
        <v>66.802999999999997</v>
      </c>
      <c r="P74" s="37">
        <v>70.507999999999996</v>
      </c>
      <c r="Q74" s="37">
        <v>74.343999999999994</v>
      </c>
      <c r="S74" s="4">
        <f t="shared" si="8"/>
        <v>72.661915865616947</v>
      </c>
      <c r="T74" s="4">
        <f t="shared" si="9"/>
        <v>64.521540039747364</v>
      </c>
      <c r="U74" s="4">
        <f t="shared" si="10"/>
        <v>66.411307272955085</v>
      </c>
      <c r="V74" s="4">
        <f t="shared" si="11"/>
        <v>66.350003432602236</v>
      </c>
      <c r="W74" s="4">
        <f t="shared" si="12"/>
        <v>67.208008367855527</v>
      </c>
      <c r="X74" s="4">
        <f t="shared" si="13"/>
        <v>65.387537061958923</v>
      </c>
      <c r="Y74" s="4">
        <f t="shared" si="14"/>
        <v>66.109443944813293</v>
      </c>
      <c r="Z74" s="4">
        <f t="shared" si="15"/>
        <v>66.555926857631277</v>
      </c>
      <c r="AA74" s="4">
        <f t="shared" si="16"/>
        <v>64.716943744833259</v>
      </c>
      <c r="AB74" s="4">
        <f t="shared" si="17"/>
        <v>66.830440217872692</v>
      </c>
      <c r="AC74" s="4">
        <f t="shared" si="18"/>
        <v>64.899896199525003</v>
      </c>
      <c r="AD74" s="4">
        <f t="shared" si="19"/>
        <v>67.588298229248295</v>
      </c>
      <c r="AE74" s="4">
        <f t="shared" si="20"/>
        <v>68.568434966163039</v>
      </c>
      <c r="AF74" s="4">
        <f t="shared" si="21"/>
        <v>72.71893624759123</v>
      </c>
      <c r="AG74" s="4">
        <f t="shared" si="21"/>
        <v>79.462850087562472</v>
      </c>
      <c r="AI74" s="4">
        <f t="shared" si="22"/>
        <v>-2.7599158656169465</v>
      </c>
      <c r="AJ74" s="4">
        <f t="shared" si="23"/>
        <v>-1.7185400397473671</v>
      </c>
      <c r="AK74" s="4">
        <f t="shared" si="24"/>
        <v>-3.8863072729550865</v>
      </c>
      <c r="AL74" s="4">
        <f t="shared" si="25"/>
        <v>-2.4160034326022384</v>
      </c>
      <c r="AM74" s="4">
        <f t="shared" si="26"/>
        <v>-3.0600083678555308</v>
      </c>
      <c r="AN74" s="4">
        <f t="shared" si="27"/>
        <v>-0.97753706195892676</v>
      </c>
      <c r="AO74" s="4">
        <f t="shared" si="28"/>
        <v>-1.3714439448132936</v>
      </c>
      <c r="AP74" s="4">
        <f t="shared" si="29"/>
        <v>-2.489926857631275</v>
      </c>
      <c r="AQ74" s="4">
        <f t="shared" si="30"/>
        <v>-3.2249437448332614</v>
      </c>
      <c r="AR74" s="4">
        <f t="shared" si="31"/>
        <v>-2.7324402178726928</v>
      </c>
      <c r="AS74" s="4">
        <f t="shared" si="32"/>
        <v>-1.4408961995249996</v>
      </c>
      <c r="AT74" s="4">
        <f t="shared" si="33"/>
        <v>-3.801298229248296</v>
      </c>
      <c r="AU74" s="4">
        <f t="shared" si="34"/>
        <v>-1.765434966163042</v>
      </c>
      <c r="AV74" s="4">
        <f t="shared" si="65"/>
        <v>-2.2109362475912349</v>
      </c>
      <c r="AW74" s="4">
        <f t="shared" si="65"/>
        <v>-5.1188500875624783</v>
      </c>
      <c r="AY74" s="2">
        <f t="shared" si="66"/>
        <v>49.951733719621487</v>
      </c>
      <c r="AZ74" s="2">
        <f t="shared" si="66"/>
        <v>52.589366523431195</v>
      </c>
      <c r="BA74" s="2">
        <f t="shared" si="66"/>
        <v>56.102146940881106</v>
      </c>
      <c r="BB74" s="2">
        <f t="shared" si="66"/>
        <v>56.396960694272821</v>
      </c>
      <c r="BC74" s="2">
        <f t="shared" si="66"/>
        <v>58.125832956683823</v>
      </c>
      <c r="BD74" s="2">
        <f t="shared" si="66"/>
        <v>58.53501351341091</v>
      </c>
      <c r="BE74" s="2">
        <f t="shared" si="66"/>
        <v>58.589271171436373</v>
      </c>
      <c r="BF74" s="2">
        <f t="shared" si="66"/>
        <v>58.865100174251133</v>
      </c>
      <c r="BG74" s="2">
        <f t="shared" si="66"/>
        <v>58.734343065144174</v>
      </c>
      <c r="BH74" s="2">
        <f t="shared" si="66"/>
        <v>59.676742917949817</v>
      </c>
      <c r="BI74" s="2">
        <f t="shared" si="66"/>
        <v>56.949409897799022</v>
      </c>
      <c r="BJ74" s="2">
        <f t="shared" si="66"/>
        <v>56.910584021367363</v>
      </c>
      <c r="BK74" s="2">
        <f t="shared" si="66"/>
        <v>59.362848724472478</v>
      </c>
      <c r="BL74" s="2">
        <f t="shared" si="66"/>
        <v>60.910183593353842</v>
      </c>
      <c r="BM74" s="2">
        <f t="shared" si="66"/>
        <v>57.907652886617754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50.010658934237895</v>
      </c>
      <c r="DL74" s="2">
        <f t="shared" si="77"/>
        <v>52.650974395448081</v>
      </c>
      <c r="DM74" s="2">
        <f t="shared" si="77"/>
        <v>56.222357515410152</v>
      </c>
      <c r="DN74" s="2">
        <f t="shared" si="77"/>
        <v>56.448751303935509</v>
      </c>
      <c r="DO74" s="2">
        <f t="shared" si="77"/>
        <v>58.196973669467788</v>
      </c>
      <c r="DP74" s="2">
        <f t="shared" si="77"/>
        <v>58.644990196078425</v>
      </c>
      <c r="DQ74" s="2">
        <f t="shared" si="77"/>
        <v>58.710132697947216</v>
      </c>
      <c r="DR74" s="2">
        <f t="shared" si="77"/>
        <v>58.954542551566092</v>
      </c>
      <c r="DS74" s="2">
        <f t="shared" si="77"/>
        <v>58.775342803030306</v>
      </c>
      <c r="DT74" s="2">
        <f t="shared" si="77"/>
        <v>59.773244652406412</v>
      </c>
      <c r="DU74" s="2">
        <f t="shared" si="77"/>
        <v>57.013666768525589</v>
      </c>
      <c r="DV74" s="2">
        <f t="shared" si="77"/>
        <v>57.025287700534761</v>
      </c>
      <c r="DW74" s="2">
        <f t="shared" si="77"/>
        <v>59.498659943977586</v>
      </c>
      <c r="DX74" s="2">
        <f t="shared" si="77"/>
        <v>61.105756756756762</v>
      </c>
      <c r="DY74" s="2">
        <f t="shared" si="77"/>
        <v>58.683732443455689</v>
      </c>
      <c r="EA74" s="2">
        <f t="shared" si="78"/>
        <v>45.234346049046323</v>
      </c>
      <c r="EB74" s="2">
        <f t="shared" si="78"/>
        <v>48.47559583333333</v>
      </c>
      <c r="EC74" s="2">
        <f t="shared" si="78"/>
        <v>47.641595082413843</v>
      </c>
      <c r="ED74" s="2">
        <f t="shared" si="78"/>
        <v>52.611909758589853</v>
      </c>
      <c r="EE74" s="2">
        <f t="shared" si="78"/>
        <v>53.29556499342393</v>
      </c>
      <c r="EF74" s="2">
        <f t="shared" si="78"/>
        <v>51.626148755900161</v>
      </c>
      <c r="EG74" s="2">
        <f t="shared" si="78"/>
        <v>52.331787293576184</v>
      </c>
      <c r="EH74" s="2">
        <f t="shared" si="78"/>
        <v>53.664522780965221</v>
      </c>
      <c r="EI74" s="2">
        <f t="shared" si="78"/>
        <v>56.33733622729828</v>
      </c>
      <c r="EJ74" s="2">
        <f t="shared" si="78"/>
        <v>53.877399217863754</v>
      </c>
      <c r="EK74" s="2">
        <f t="shared" si="78"/>
        <v>53.164223860951736</v>
      </c>
      <c r="EL74" s="2">
        <f t="shared" si="78"/>
        <v>50.98263439082011</v>
      </c>
      <c r="EM74" s="2">
        <f t="shared" si="78"/>
        <v>53.397622679437148</v>
      </c>
      <c r="EN74" s="2">
        <f t="shared" si="78"/>
        <v>54.83140652920963</v>
      </c>
      <c r="EO74" s="2">
        <f t="shared" si="78"/>
        <v>50.706718706657426</v>
      </c>
      <c r="EQ74" s="2">
        <f t="shared" si="79"/>
        <v>44.34753944658744</v>
      </c>
      <c r="ER74" s="2">
        <f t="shared" si="79"/>
        <v>46.200211534025371</v>
      </c>
      <c r="ES74" s="2">
        <f t="shared" si="79"/>
        <v>46.587733944029011</v>
      </c>
      <c r="ET74" s="2">
        <f t="shared" si="79"/>
        <v>47.617482992516813</v>
      </c>
      <c r="EU74" s="2">
        <f t="shared" si="79"/>
        <v>48.54725510244522</v>
      </c>
      <c r="EV74" s="2">
        <f t="shared" si="79"/>
        <v>51.177166241299304</v>
      </c>
      <c r="EW74" s="2">
        <f t="shared" si="79"/>
        <v>51.360318630487946</v>
      </c>
      <c r="EX74" s="2">
        <f t="shared" si="79"/>
        <v>52.308078088005473</v>
      </c>
      <c r="EY74" s="2">
        <f t="shared" si="79"/>
        <v>51.099567887489172</v>
      </c>
      <c r="EZ74" s="2">
        <f t="shared" si="79"/>
        <v>52.02643267375592</v>
      </c>
      <c r="FA74" s="2">
        <f t="shared" si="79"/>
        <v>50.992768617556479</v>
      </c>
      <c r="FB74" s="2">
        <f t="shared" si="79"/>
        <v>49.973771569368907</v>
      </c>
      <c r="FC74" s="2">
        <f t="shared" si="79"/>
        <v>52.841850714011727</v>
      </c>
      <c r="FD74" s="2">
        <f t="shared" si="79"/>
        <v>54.273874759991834</v>
      </c>
      <c r="FE74" s="2">
        <f t="shared" si="79"/>
        <v>54.409129007341903</v>
      </c>
      <c r="FG74" s="2">
        <f t="shared" si="80"/>
        <v>1.2336967011508923E-2</v>
      </c>
      <c r="FH74" s="2">
        <f t="shared" si="80"/>
        <v>1.4755038260414851E-2</v>
      </c>
      <c r="FI74" s="2">
        <f t="shared" si="80"/>
        <v>1.4009311517215893E-2</v>
      </c>
      <c r="FJ74" s="2">
        <f t="shared" si="80"/>
        <v>1.3498240026571216E-2</v>
      </c>
      <c r="FK74" s="2">
        <f t="shared" si="80"/>
        <v>1.4514339863785863E-2</v>
      </c>
      <c r="FL74" s="2">
        <f t="shared" si="80"/>
        <v>1.5668780016597317E-2</v>
      </c>
      <c r="FM74" s="2">
        <f t="shared" si="80"/>
        <v>1.8948727034328369E-2</v>
      </c>
      <c r="FN74" s="2">
        <f t="shared" si="80"/>
        <v>1.6907758455473241E-2</v>
      </c>
      <c r="FO74" s="2">
        <f t="shared" si="80"/>
        <v>1.6816909186615023E-2</v>
      </c>
      <c r="FP74" s="2">
        <f t="shared" si="80"/>
        <v>1.6367751611265871E-2</v>
      </c>
      <c r="FQ74" s="2">
        <f t="shared" si="80"/>
        <v>1.6692511451578421E-2</v>
      </c>
      <c r="FR74" s="2">
        <f t="shared" si="80"/>
        <v>1.8982336550636639E-2</v>
      </c>
      <c r="FS74" s="2">
        <f t="shared" si="80"/>
        <v>2.2260348965001037E-2</v>
      </c>
      <c r="FT74" s="2">
        <f t="shared" si="80"/>
        <v>3.1170264979727878E-2</v>
      </c>
      <c r="FU74" s="2">
        <f t="shared" si="80"/>
        <v>9.7289517676589998E-2</v>
      </c>
      <c r="FW74" s="2">
        <f t="shared" si="70"/>
        <v>1.2985312463792566E-10</v>
      </c>
      <c r="FX74" s="2">
        <f t="shared" si="70"/>
        <v>6.9489968531736676E-10</v>
      </c>
      <c r="FY74" s="2">
        <f t="shared" si="70"/>
        <v>5.2186983690062372E-10</v>
      </c>
      <c r="FZ74" s="2">
        <f t="shared" si="70"/>
        <v>3.0828191897828886E-10</v>
      </c>
      <c r="GA74" s="2">
        <f t="shared" si="70"/>
        <v>3.0506638735250516E-10</v>
      </c>
      <c r="GB74" s="2">
        <f t="shared" si="70"/>
        <v>3.7859128064823446E-10</v>
      </c>
      <c r="GC74" s="2">
        <f t="shared" si="70"/>
        <v>5.2781546573478206E-10</v>
      </c>
      <c r="GD74" s="2">
        <f t="shared" si="70"/>
        <v>5.963869522075029E-10</v>
      </c>
      <c r="GE74" s="2">
        <f t="shared" si="70"/>
        <v>5.1657085163678226E-10</v>
      </c>
      <c r="GF74" s="2">
        <f t="shared" si="70"/>
        <v>4.5683183060367956E-10</v>
      </c>
      <c r="GG74" s="2">
        <f t="shared" si="70"/>
        <v>4.1893061758577468E-10</v>
      </c>
      <c r="GH74" s="2">
        <f t="shared" si="70"/>
        <v>3.8020486860387972E-10</v>
      </c>
      <c r="GI74" s="2">
        <f t="shared" si="70"/>
        <v>1.7056641161711667E-9</v>
      </c>
      <c r="GJ74" s="2">
        <f t="shared" si="70"/>
        <v>7.5953603860256557E-9</v>
      </c>
      <c r="GK74" s="2">
        <f t="shared" si="70"/>
        <v>7.0795692177134642E-8</v>
      </c>
      <c r="GM74" s="107">
        <f t="shared" si="71"/>
        <v>3.1809876896704871E-2</v>
      </c>
      <c r="GN74" s="107">
        <f t="shared" si="71"/>
        <v>1.5915064018826915E-2</v>
      </c>
      <c r="GO74" s="107">
        <f t="shared" si="71"/>
        <v>1.3410443765123282E-2</v>
      </c>
      <c r="GP74" s="107">
        <f t="shared" si="71"/>
        <v>1.2935066851039232E-2</v>
      </c>
      <c r="GQ74" s="107">
        <f t="shared" si="71"/>
        <v>1.1788214758365676E-2</v>
      </c>
      <c r="GR74" s="107">
        <f t="shared" si="71"/>
        <v>8.5367642253119293E-3</v>
      </c>
      <c r="GS74" s="107">
        <f t="shared" si="71"/>
        <v>9.2800896624065411E-3</v>
      </c>
      <c r="GT74" s="107">
        <f t="shared" si="71"/>
        <v>9.8222370491071534E-3</v>
      </c>
      <c r="GU74" s="107">
        <f t="shared" si="71"/>
        <v>7.6017550939052542E-3</v>
      </c>
      <c r="GV74" s="107">
        <f t="shared" si="71"/>
        <v>9.094823279687277E-3</v>
      </c>
      <c r="GW74" s="107">
        <f t="shared" si="71"/>
        <v>1.0065362328598223E-2</v>
      </c>
      <c r="GX74" s="107">
        <f t="shared" si="71"/>
        <v>1.4234292241140088E-2</v>
      </c>
      <c r="GY74" s="107">
        <f t="shared" si="71"/>
        <v>1.2376545657343085E-2</v>
      </c>
      <c r="GZ74" s="107">
        <f t="shared" si="71"/>
        <v>1.7184929675919912E-2</v>
      </c>
      <c r="HA74" s="107">
        <f t="shared" si="71"/>
        <v>3.8688165971856654E-2</v>
      </c>
      <c r="HC74" s="107">
        <f t="shared" si="76"/>
        <v>2.0678251189563168E-7</v>
      </c>
      <c r="HD74" s="107">
        <f t="shared" si="72"/>
        <v>4.2198999335538919E-9</v>
      </c>
      <c r="HE74" s="107">
        <f t="shared" si="72"/>
        <v>1.8051714054505978E-9</v>
      </c>
      <c r="HF74" s="107">
        <f t="shared" si="72"/>
        <v>1.1690630944594738E-9</v>
      </c>
      <c r="HG74" s="107">
        <f t="shared" si="72"/>
        <v>5.231504572329948E-10</v>
      </c>
      <c r="HH74" s="107">
        <f t="shared" si="72"/>
        <v>5.7977742323433583E-11</v>
      </c>
      <c r="HI74" s="107">
        <f t="shared" si="72"/>
        <v>4.6742901150199507E-11</v>
      </c>
      <c r="HJ74" s="107">
        <f t="shared" si="72"/>
        <v>1.7201824179895372E-10</v>
      </c>
      <c r="HK74" s="107">
        <f t="shared" si="72"/>
        <v>3.9041790928783609E-11</v>
      </c>
      <c r="HL74" s="107">
        <f t="shared" si="72"/>
        <v>9.5138736170638004E-11</v>
      </c>
      <c r="HM74" s="107">
        <f t="shared" si="72"/>
        <v>1.3060352378032909E-10</v>
      </c>
      <c r="HN74" s="107">
        <f t="shared" si="72"/>
        <v>2.8562109680963126E-10</v>
      </c>
      <c r="HO74" s="107">
        <f t="shared" si="72"/>
        <v>2.3113319368025538E-10</v>
      </c>
      <c r="HP74" s="107">
        <f t="shared" si="72"/>
        <v>9.975455592632656E-10</v>
      </c>
      <c r="HQ74" s="107">
        <f t="shared" si="72"/>
        <v>4.115498324775445E-10</v>
      </c>
      <c r="HS74" s="107">
        <f t="shared" si="73"/>
        <v>7.8255874006057986E-27</v>
      </c>
      <c r="HT74" s="107">
        <f t="shared" si="73"/>
        <v>1.4296264043725521E-32</v>
      </c>
      <c r="HU74" s="107">
        <f t="shared" si="73"/>
        <v>3.9313956766030847E-34</v>
      </c>
      <c r="HV74" s="107">
        <f t="shared" si="73"/>
        <v>2.8643564581961882E-35</v>
      </c>
      <c r="HW74" s="107">
        <f t="shared" si="73"/>
        <v>3.8493500067932572E-37</v>
      </c>
      <c r="HX74" s="107">
        <f t="shared" si="73"/>
        <v>3.682763025654878E-41</v>
      </c>
      <c r="HY74" s="107">
        <f t="shared" si="73"/>
        <v>2.0118180149483001E-42</v>
      </c>
      <c r="HZ74" s="107">
        <f t="shared" si="73"/>
        <v>2.5777281249784655E-39</v>
      </c>
      <c r="IA74" s="107">
        <f t="shared" si="73"/>
        <v>3.5064838341434226E-42</v>
      </c>
      <c r="IB74" s="107">
        <f t="shared" si="73"/>
        <v>1.9024246925642732E-40</v>
      </c>
      <c r="IC74" s="107">
        <f t="shared" si="73"/>
        <v>4.6937122734787392E-40</v>
      </c>
      <c r="ID74" s="107">
        <f t="shared" si="73"/>
        <v>3.1826336066945259E-39</v>
      </c>
      <c r="IE74" s="107">
        <f t="shared" si="73"/>
        <v>6.887674780680982E-39</v>
      </c>
      <c r="IF74" s="107">
        <f t="shared" si="73"/>
        <v>2.2821547882610686E-36</v>
      </c>
      <c r="IG74" s="107">
        <f t="shared" si="73"/>
        <v>4.6090160432847807E-24</v>
      </c>
      <c r="II74" s="107">
        <f t="shared" si="74"/>
        <v>7.7339136888484109E-83</v>
      </c>
      <c r="IJ74" s="107">
        <f t="shared" si="74"/>
        <v>3.2671045554658762E-97</v>
      </c>
      <c r="IK74" s="107">
        <f t="shared" si="74"/>
        <v>2.2709554296543081E-102</v>
      </c>
      <c r="IL74" s="107">
        <f t="shared" si="74"/>
        <v>1.2899487902902318E-106</v>
      </c>
      <c r="IM74" s="107">
        <f t="shared" si="74"/>
        <v>2.7219737689747347E-113</v>
      </c>
      <c r="IN74" s="107">
        <f t="shared" si="74"/>
        <v>1.6509554385406918E-125</v>
      </c>
      <c r="IO74" s="107">
        <f t="shared" si="74"/>
        <v>6.156384692571111E-131</v>
      </c>
      <c r="IP74" s="107">
        <f t="shared" si="74"/>
        <v>1.7282209683905528E-120</v>
      </c>
      <c r="IQ74" s="107">
        <f t="shared" si="74"/>
        <v>5.2593901253340691E-130</v>
      </c>
      <c r="IR74" s="107">
        <f t="shared" si="74"/>
        <v>5.4124114092686502E-124</v>
      </c>
      <c r="IS74" s="107">
        <f t="shared" si="74"/>
        <v>6.9311168999598488E-123</v>
      </c>
      <c r="IT74" s="107">
        <f t="shared" si="74"/>
        <v>4.0200392194167206E-120</v>
      </c>
      <c r="IU74" s="107">
        <f t="shared" si="74"/>
        <v>6.5442901629286427E-118</v>
      </c>
      <c r="IV74" s="107">
        <f t="shared" si="74"/>
        <v>2.895020435009907E-111</v>
      </c>
      <c r="IW74" s="107">
        <f t="shared" si="74"/>
        <v>5.6711670843442441E-127</v>
      </c>
      <c r="IY74" s="107">
        <f t="shared" si="75"/>
        <v>3.1810083679216769E-2</v>
      </c>
      <c r="IZ74" s="107">
        <f t="shared" si="75"/>
        <v>1.5915068238726848E-2</v>
      </c>
      <c r="JA74" s="107">
        <f t="shared" si="75"/>
        <v>1.3410445570294686E-2</v>
      </c>
      <c r="JB74" s="107">
        <f t="shared" si="75"/>
        <v>1.2935068020102327E-2</v>
      </c>
      <c r="JC74" s="107">
        <f t="shared" si="75"/>
        <v>1.1788215281516133E-2</v>
      </c>
      <c r="JD74" s="107">
        <f t="shared" si="75"/>
        <v>8.5367642832896717E-3</v>
      </c>
      <c r="JE74" s="107">
        <f t="shared" si="75"/>
        <v>9.2800897091494423E-3</v>
      </c>
      <c r="JF74" s="107">
        <f t="shared" si="75"/>
        <v>9.8222372211253951E-3</v>
      </c>
      <c r="JG74" s="107">
        <f t="shared" si="75"/>
        <v>7.6017551329470448E-3</v>
      </c>
      <c r="JH74" s="107">
        <f t="shared" si="75"/>
        <v>9.0948233748260124E-3</v>
      </c>
      <c r="JI74" s="107">
        <f t="shared" si="75"/>
        <v>1.0065362459201747E-2</v>
      </c>
      <c r="JJ74" s="107">
        <f t="shared" si="75"/>
        <v>1.4234292526761184E-2</v>
      </c>
      <c r="JK74" s="107">
        <f t="shared" si="75"/>
        <v>1.237654588847628E-2</v>
      </c>
      <c r="JL74" s="107">
        <f t="shared" si="75"/>
        <v>1.7184930673465472E-2</v>
      </c>
      <c r="JM74" s="107">
        <f t="shared" si="75"/>
        <v>3.868816638340649E-2</v>
      </c>
    </row>
    <row r="75" spans="2:273" x14ac:dyDescent="0.25">
      <c r="B75" s="2">
        <v>47</v>
      </c>
      <c r="C75" s="37">
        <v>72.77</v>
      </c>
      <c r="D75" s="37">
        <v>64.606999999999999</v>
      </c>
      <c r="E75" s="37">
        <v>65.180000000000007</v>
      </c>
      <c r="F75" s="37">
        <v>66.131</v>
      </c>
      <c r="G75" s="37">
        <v>66.474999999999994</v>
      </c>
      <c r="H75" s="37">
        <v>66.623000000000005</v>
      </c>
      <c r="I75" s="37">
        <v>66.638999999999996</v>
      </c>
      <c r="J75" s="37">
        <v>66.180000000000007</v>
      </c>
      <c r="K75" s="37">
        <v>63.606999999999999</v>
      </c>
      <c r="L75" s="37">
        <v>65.097999999999999</v>
      </c>
      <c r="M75" s="37">
        <v>65.114999999999995</v>
      </c>
      <c r="N75" s="37">
        <v>67.688999999999993</v>
      </c>
      <c r="O75" s="37">
        <v>69.688999999999993</v>
      </c>
      <c r="P75" s="37">
        <v>74.147999999999996</v>
      </c>
      <c r="Q75" s="37">
        <v>81.295000000000002</v>
      </c>
      <c r="S75" s="4">
        <f t="shared" si="8"/>
        <v>78.682174339237079</v>
      </c>
      <c r="T75" s="4">
        <f t="shared" si="9"/>
        <v>68.928839074037768</v>
      </c>
      <c r="U75" s="4">
        <f t="shared" si="10"/>
        <v>70.435149629407988</v>
      </c>
      <c r="V75" s="4">
        <f t="shared" si="11"/>
        <v>70.271727327559915</v>
      </c>
      <c r="W75" s="4">
        <f t="shared" si="12"/>
        <v>70.957941562648941</v>
      </c>
      <c r="X75" s="4">
        <f t="shared" si="13"/>
        <v>68.581350248272898</v>
      </c>
      <c r="Y75" s="4">
        <f t="shared" si="14"/>
        <v>69.690989671523241</v>
      </c>
      <c r="Z75" s="4">
        <f t="shared" si="15"/>
        <v>70.085942951364316</v>
      </c>
      <c r="AA75" s="4">
        <f t="shared" si="16"/>
        <v>67.662327788381759</v>
      </c>
      <c r="AB75" s="4">
        <f t="shared" si="17"/>
        <v>70.075476072550629</v>
      </c>
      <c r="AC75" s="4">
        <f t="shared" si="18"/>
        <v>68.420099589149515</v>
      </c>
      <c r="AD75" s="4">
        <f t="shared" si="19"/>
        <v>72.008907601925472</v>
      </c>
      <c r="AE75" s="4">
        <f t="shared" si="20"/>
        <v>72.343339868872519</v>
      </c>
      <c r="AF75" s="4">
        <f t="shared" si="21"/>
        <v>77.051888660694786</v>
      </c>
      <c r="AG75" s="4">
        <f t="shared" si="21"/>
        <v>87.810852140669482</v>
      </c>
      <c r="AI75" s="4">
        <f t="shared" si="22"/>
        <v>-5.9121743392370831</v>
      </c>
      <c r="AJ75" s="4">
        <f t="shared" si="23"/>
        <v>-4.3218390740377686</v>
      </c>
      <c r="AK75" s="4">
        <f t="shared" si="24"/>
        <v>-5.2551496294079811</v>
      </c>
      <c r="AL75" s="4">
        <f t="shared" si="25"/>
        <v>-4.1407273275599152</v>
      </c>
      <c r="AM75" s="4">
        <f t="shared" si="26"/>
        <v>-4.4829415626489464</v>
      </c>
      <c r="AN75" s="4">
        <f t="shared" si="27"/>
        <v>-1.9583502482728932</v>
      </c>
      <c r="AO75" s="4">
        <f t="shared" si="28"/>
        <v>-3.0519896715232449</v>
      </c>
      <c r="AP75" s="4">
        <f t="shared" si="29"/>
        <v>-3.9059429513643096</v>
      </c>
      <c r="AQ75" s="4">
        <f t="shared" si="30"/>
        <v>-4.05532778838176</v>
      </c>
      <c r="AR75" s="4">
        <f t="shared" si="31"/>
        <v>-4.9774760725506297</v>
      </c>
      <c r="AS75" s="4">
        <f t="shared" si="32"/>
        <v>-3.3050995891495205</v>
      </c>
      <c r="AT75" s="4">
        <f t="shared" si="33"/>
        <v>-4.319907601925479</v>
      </c>
      <c r="AU75" s="4">
        <f t="shared" si="34"/>
        <v>-2.6543398688725262</v>
      </c>
      <c r="AV75" s="4">
        <f t="shared" si="65"/>
        <v>-2.9038886606947898</v>
      </c>
      <c r="AW75" s="4">
        <f t="shared" si="65"/>
        <v>-6.5158521406694803</v>
      </c>
      <c r="AY75" s="2">
        <f t="shared" si="66"/>
        <v>49.933550074437136</v>
      </c>
      <c r="AZ75" s="2">
        <f t="shared" si="66"/>
        <v>52.663160335732535</v>
      </c>
      <c r="BA75" s="2">
        <f t="shared" si="66"/>
        <v>56.209801199936329</v>
      </c>
      <c r="BB75" s="2">
        <f t="shared" si="66"/>
        <v>56.529762505381989</v>
      </c>
      <c r="BC75" s="2">
        <f t="shared" si="66"/>
        <v>58.238969515694158</v>
      </c>
      <c r="BD75" s="2">
        <f t="shared" si="66"/>
        <v>58.620955021605695</v>
      </c>
      <c r="BE75" s="2">
        <f t="shared" si="66"/>
        <v>58.657686257076733</v>
      </c>
      <c r="BF75" s="2">
        <f t="shared" si="66"/>
        <v>58.983638767168841</v>
      </c>
      <c r="BG75" s="2">
        <f t="shared" si="66"/>
        <v>58.809881118396916</v>
      </c>
      <c r="BH75" s="2">
        <f t="shared" si="66"/>
        <v>59.700675776809597</v>
      </c>
      <c r="BI75" s="2">
        <f t="shared" si="66"/>
        <v>56.983411723855134</v>
      </c>
      <c r="BJ75" s="2">
        <f t="shared" si="66"/>
        <v>57.000111880049161</v>
      </c>
      <c r="BK75" s="2">
        <f t="shared" si="66"/>
        <v>59.453320619684952</v>
      </c>
      <c r="BL75" s="2">
        <f t="shared" si="66"/>
        <v>60.981385800363128</v>
      </c>
      <c r="BM75" s="2">
        <f t="shared" si="66"/>
        <v>57.937531521072032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50.009415909836974</v>
      </c>
      <c r="DL75" s="2">
        <f t="shared" si="77"/>
        <v>52.745020625889047</v>
      </c>
      <c r="DM75" s="2">
        <f t="shared" si="77"/>
        <v>56.365388335704132</v>
      </c>
      <c r="DN75" s="2">
        <f t="shared" si="77"/>
        <v>56.600967283072542</v>
      </c>
      <c r="DO75" s="2">
        <f t="shared" si="77"/>
        <v>58.334475070028006</v>
      </c>
      <c r="DP75" s="2">
        <f t="shared" si="77"/>
        <v>58.763920008912649</v>
      </c>
      <c r="DQ75" s="2">
        <f t="shared" si="77"/>
        <v>58.815171554252203</v>
      </c>
      <c r="DR75" s="2">
        <f t="shared" si="77"/>
        <v>59.102689533995431</v>
      </c>
      <c r="DS75" s="2">
        <f t="shared" si="77"/>
        <v>58.868234848484853</v>
      </c>
      <c r="DT75" s="2">
        <f t="shared" si="77"/>
        <v>59.826706885026731</v>
      </c>
      <c r="DU75" s="2">
        <f t="shared" si="77"/>
        <v>57.069181359816653</v>
      </c>
      <c r="DV75" s="2">
        <f t="shared" si="77"/>
        <v>57.150700534759359</v>
      </c>
      <c r="DW75" s="2">
        <f t="shared" si="77"/>
        <v>59.627965266106443</v>
      </c>
      <c r="DX75" s="2">
        <f t="shared" si="77"/>
        <v>61.228189189189195</v>
      </c>
      <c r="DY75" s="2">
        <f t="shared" si="77"/>
        <v>58.881523099740448</v>
      </c>
      <c r="EA75" s="2">
        <f t="shared" si="78"/>
        <v>45.109113079019075</v>
      </c>
      <c r="EB75" s="2">
        <f t="shared" si="78"/>
        <v>48.321286979166665</v>
      </c>
      <c r="EC75" s="2">
        <f t="shared" si="78"/>
        <v>47.511594878082008</v>
      </c>
      <c r="ED75" s="2">
        <f t="shared" si="78"/>
        <v>52.39614925277813</v>
      </c>
      <c r="EE75" s="2">
        <f t="shared" si="78"/>
        <v>53.088087023235417</v>
      </c>
      <c r="EF75" s="2">
        <f t="shared" si="78"/>
        <v>51.486911311306081</v>
      </c>
      <c r="EG75" s="2">
        <f t="shared" si="78"/>
        <v>52.18101761221741</v>
      </c>
      <c r="EH75" s="2">
        <f t="shared" si="78"/>
        <v>53.485186905163673</v>
      </c>
      <c r="EI75" s="2">
        <f t="shared" si="78"/>
        <v>56.099958944051458</v>
      </c>
      <c r="EJ75" s="2">
        <f t="shared" si="78"/>
        <v>53.684486596214697</v>
      </c>
      <c r="EK75" s="2">
        <f t="shared" si="78"/>
        <v>52.970115423557203</v>
      </c>
      <c r="EL75" s="2">
        <f t="shared" si="78"/>
        <v>50.818248396895029</v>
      </c>
      <c r="EM75" s="2">
        <f t="shared" si="78"/>
        <v>53.231214083008155</v>
      </c>
      <c r="EN75" s="2">
        <f t="shared" si="78"/>
        <v>54.649621477663239</v>
      </c>
      <c r="EO75" s="2">
        <f t="shared" si="78"/>
        <v>50.60037747052705</v>
      </c>
      <c r="EQ75" s="2">
        <f t="shared" si="79"/>
        <v>44.236203835034672</v>
      </c>
      <c r="ER75" s="2">
        <f t="shared" si="79"/>
        <v>46.089454230890212</v>
      </c>
      <c r="ES75" s="2">
        <f t="shared" si="79"/>
        <v>46.475018612772615</v>
      </c>
      <c r="ET75" s="2">
        <f t="shared" si="79"/>
        <v>47.489903298018568</v>
      </c>
      <c r="EU75" s="2">
        <f t="shared" si="79"/>
        <v>48.423815440098295</v>
      </c>
      <c r="EV75" s="2">
        <f t="shared" si="79"/>
        <v>51.045525783062644</v>
      </c>
      <c r="EW75" s="2">
        <f t="shared" si="79"/>
        <v>51.227316723981581</v>
      </c>
      <c r="EX75" s="2">
        <f t="shared" si="79"/>
        <v>52.152004969842707</v>
      </c>
      <c r="EY75" s="2">
        <f t="shared" si="79"/>
        <v>50.95791646988048</v>
      </c>
      <c r="EZ75" s="2">
        <f t="shared" si="79"/>
        <v>51.866502067082671</v>
      </c>
      <c r="FA75" s="2">
        <f t="shared" si="79"/>
        <v>50.837661281209868</v>
      </c>
      <c r="FB75" s="2">
        <f t="shared" si="79"/>
        <v>49.826985690447891</v>
      </c>
      <c r="FC75" s="2">
        <f t="shared" si="79"/>
        <v>52.683713577292707</v>
      </c>
      <c r="FD75" s="2">
        <f t="shared" si="79"/>
        <v>54.102619037243826</v>
      </c>
      <c r="FE75" s="2">
        <f t="shared" si="79"/>
        <v>54.231142757717187</v>
      </c>
      <c r="FG75" s="2">
        <f t="shared" si="80"/>
        <v>1.5481866708324443E-2</v>
      </c>
      <c r="FH75" s="2">
        <f t="shared" si="80"/>
        <v>1.8504795889936941E-2</v>
      </c>
      <c r="FI75" s="2">
        <f t="shared" si="80"/>
        <v>1.7572934791339416E-2</v>
      </c>
      <c r="FJ75" s="2">
        <f t="shared" si="80"/>
        <v>1.6934092099446872E-2</v>
      </c>
      <c r="FK75" s="2">
        <f t="shared" si="80"/>
        <v>1.820405804730605E-2</v>
      </c>
      <c r="FL75" s="2">
        <f t="shared" si="80"/>
        <v>1.9646120134994307E-2</v>
      </c>
      <c r="FM75" s="2">
        <f t="shared" si="80"/>
        <v>2.3738565296760539E-2</v>
      </c>
      <c r="FN75" s="2">
        <f t="shared" si="80"/>
        <v>2.1192827790521462E-2</v>
      </c>
      <c r="FO75" s="2">
        <f t="shared" si="80"/>
        <v>2.1079447554519543E-2</v>
      </c>
      <c r="FP75" s="2">
        <f t="shared" si="80"/>
        <v>2.051881913143877E-2</v>
      </c>
      <c r="FQ75" s="2">
        <f t="shared" si="80"/>
        <v>2.0924190088810891E-2</v>
      </c>
      <c r="FR75" s="2">
        <f t="shared" si="80"/>
        <v>2.37804646536997E-2</v>
      </c>
      <c r="FS75" s="2">
        <f t="shared" si="80"/>
        <v>2.7302085116527666E-2</v>
      </c>
      <c r="FT75" s="2">
        <f t="shared" si="80"/>
        <v>3.7516279320214473E-2</v>
      </c>
      <c r="FU75" s="2">
        <f t="shared" si="80"/>
        <v>0.11399290965125282</v>
      </c>
      <c r="FW75" s="2">
        <f t="shared" si="70"/>
        <v>1.6347539840206329E-10</v>
      </c>
      <c r="FX75" s="2">
        <f t="shared" si="70"/>
        <v>8.7482687233639706E-10</v>
      </c>
      <c r="FY75" s="2">
        <f t="shared" si="70"/>
        <v>6.5699519923429527E-10</v>
      </c>
      <c r="FZ75" s="2">
        <f t="shared" si="70"/>
        <v>3.881039417674588E-10</v>
      </c>
      <c r="GA75" s="2">
        <f t="shared" si="70"/>
        <v>3.8405582729197482E-10</v>
      </c>
      <c r="GB75" s="2">
        <f t="shared" si="70"/>
        <v>4.7661818384503959E-10</v>
      </c>
      <c r="GC75" s="2">
        <f t="shared" si="70"/>
        <v>6.6448030246067916E-10</v>
      </c>
      <c r="GD75" s="2">
        <f t="shared" si="70"/>
        <v>7.5080668928055879E-10</v>
      </c>
      <c r="GE75" s="2">
        <f t="shared" si="70"/>
        <v>6.5032417203071605E-10</v>
      </c>
      <c r="GF75" s="2">
        <f t="shared" si="70"/>
        <v>5.75117200395394E-10</v>
      </c>
      <c r="GG75" s="2">
        <f t="shared" si="70"/>
        <v>5.2740240020014938E-10</v>
      </c>
      <c r="GH75" s="2">
        <f t="shared" si="70"/>
        <v>4.7864957072616557E-10</v>
      </c>
      <c r="GI75" s="2">
        <f t="shared" si="70"/>
        <v>2.1028224433698094E-9</v>
      </c>
      <c r="GJ75" s="2">
        <f t="shared" si="70"/>
        <v>9.2019891701378271E-9</v>
      </c>
      <c r="GK75" s="2">
        <f t="shared" si="70"/>
        <v>8.4514242495656009E-8</v>
      </c>
      <c r="GM75" s="107">
        <f t="shared" si="71"/>
        <v>4.1951150269438929E-2</v>
      </c>
      <c r="GN75" s="107">
        <f t="shared" si="71"/>
        <v>2.2683294685271107E-2</v>
      </c>
      <c r="GO75" s="107">
        <f t="shared" si="71"/>
        <v>1.9343877460122737E-2</v>
      </c>
      <c r="GP75" s="107">
        <f t="shared" si="71"/>
        <v>1.8663030365739026E-2</v>
      </c>
      <c r="GQ75" s="107">
        <f t="shared" si="71"/>
        <v>1.7268427095683693E-2</v>
      </c>
      <c r="GR75" s="107">
        <f t="shared" si="71"/>
        <v>1.2998887597138955E-2</v>
      </c>
      <c r="GS75" s="107">
        <f t="shared" si="71"/>
        <v>1.4294086566725997E-2</v>
      </c>
      <c r="GT75" s="107">
        <f t="shared" si="71"/>
        <v>1.4863244328110389E-2</v>
      </c>
      <c r="GU75" s="107">
        <f t="shared" si="71"/>
        <v>1.1795865076220656E-2</v>
      </c>
      <c r="GV75" s="107">
        <f t="shared" si="71"/>
        <v>1.3822993699949772E-2</v>
      </c>
      <c r="GW75" s="107">
        <f t="shared" si="71"/>
        <v>1.5174403048785586E-2</v>
      </c>
      <c r="GX75" s="107">
        <f t="shared" si="71"/>
        <v>2.0986705892860946E-2</v>
      </c>
      <c r="GY75" s="107">
        <f t="shared" si="71"/>
        <v>1.8137416466318699E-2</v>
      </c>
      <c r="GZ75" s="107">
        <f t="shared" si="71"/>
        <v>2.4468708498169525E-2</v>
      </c>
      <c r="HA75" s="107">
        <f t="shared" si="71"/>
        <v>5.7026791493790717E-2</v>
      </c>
      <c r="HC75" s="107">
        <f t="shared" si="76"/>
        <v>4.2618351639895296E-7</v>
      </c>
      <c r="HD75" s="107">
        <f t="shared" si="72"/>
        <v>1.0924978526967021E-8</v>
      </c>
      <c r="HE75" s="107">
        <f t="shared" si="72"/>
        <v>4.8355163263669965E-9</v>
      </c>
      <c r="HF75" s="107">
        <f t="shared" si="72"/>
        <v>3.1550948184279963E-9</v>
      </c>
      <c r="HG75" s="107">
        <f t="shared" si="72"/>
        <v>1.485719576121598E-9</v>
      </c>
      <c r="HH75" s="107">
        <f t="shared" si="72"/>
        <v>1.863956961687262E-10</v>
      </c>
      <c r="HI75" s="107">
        <f t="shared" si="72"/>
        <v>1.5784064052451342E-10</v>
      </c>
      <c r="HJ75" s="107">
        <f t="shared" si="72"/>
        <v>5.3778830039842978E-10</v>
      </c>
      <c r="HK75" s="107">
        <f t="shared" si="72"/>
        <v>1.317334318483784E-10</v>
      </c>
      <c r="HL75" s="107">
        <f t="shared" si="72"/>
        <v>3.0282798477787776E-10</v>
      </c>
      <c r="HM75" s="107">
        <f t="shared" si="72"/>
        <v>4.0829298149982882E-10</v>
      </c>
      <c r="HN75" s="107">
        <f t="shared" si="72"/>
        <v>8.5944437867703913E-10</v>
      </c>
      <c r="HO75" s="107">
        <f t="shared" si="72"/>
        <v>6.7493017631502405E-10</v>
      </c>
      <c r="HP75" s="107">
        <f t="shared" si="72"/>
        <v>2.6965954527796964E-9</v>
      </c>
      <c r="HQ75" s="107">
        <f t="shared" si="72"/>
        <v>1.3714946024927586E-9</v>
      </c>
      <c r="HS75" s="107">
        <f t="shared" si="73"/>
        <v>3.8987307661551061E-26</v>
      </c>
      <c r="HT75" s="107">
        <f t="shared" si="73"/>
        <v>1.1450316901613179E-31</v>
      </c>
      <c r="HU75" s="107">
        <f t="shared" si="73"/>
        <v>3.4077068330269704E-33</v>
      </c>
      <c r="HV75" s="107">
        <f t="shared" si="73"/>
        <v>2.5569657441225107E-34</v>
      </c>
      <c r="HW75" s="107">
        <f t="shared" si="73"/>
        <v>3.9089843811428811E-36</v>
      </c>
      <c r="HX75" s="107">
        <f t="shared" si="73"/>
        <v>4.9612345494512123E-40</v>
      </c>
      <c r="HY75" s="107">
        <f t="shared" si="73"/>
        <v>3.1170360444997941E-41</v>
      </c>
      <c r="HZ75" s="107">
        <f t="shared" si="73"/>
        <v>3.2694803738681637E-38</v>
      </c>
      <c r="IA75" s="107">
        <f t="shared" si="73"/>
        <v>5.3217755579456151E-41</v>
      </c>
      <c r="IB75" s="107">
        <f t="shared" si="73"/>
        <v>2.5194637397530243E-39</v>
      </c>
      <c r="IC75" s="107">
        <f t="shared" si="73"/>
        <v>6.0030960276303003E-39</v>
      </c>
      <c r="ID75" s="107">
        <f t="shared" si="73"/>
        <v>3.8047489154140149E-38</v>
      </c>
      <c r="IE75" s="107">
        <f t="shared" si="73"/>
        <v>7.5193110168808799E-38</v>
      </c>
      <c r="IF75" s="107">
        <f t="shared" si="73"/>
        <v>2.0993941364521544E-35</v>
      </c>
      <c r="IG75" s="107">
        <f t="shared" si="73"/>
        <v>2.062792438463466E-23</v>
      </c>
      <c r="II75" s="107">
        <f t="shared" si="74"/>
        <v>3.2930951428884551E-81</v>
      </c>
      <c r="IJ75" s="107">
        <f t="shared" si="74"/>
        <v>3.8343392623700095E-95</v>
      </c>
      <c r="IK75" s="107">
        <f t="shared" si="74"/>
        <v>3.2244174877179382E-100</v>
      </c>
      <c r="IL75" s="107">
        <f t="shared" si="74"/>
        <v>1.9951553567579761E-104</v>
      </c>
      <c r="IM75" s="107">
        <f t="shared" si="74"/>
        <v>5.7881602057987953E-111</v>
      </c>
      <c r="IN75" s="107">
        <f t="shared" si="74"/>
        <v>6.6976600880422746E-123</v>
      </c>
      <c r="IO75" s="107">
        <f t="shared" si="74"/>
        <v>3.5814432725684638E-128</v>
      </c>
      <c r="IP75" s="107">
        <f t="shared" si="74"/>
        <v>6.2119938799296096E-118</v>
      </c>
      <c r="IQ75" s="107">
        <f t="shared" si="74"/>
        <v>2.9038696925709543E-127</v>
      </c>
      <c r="IR75" s="107">
        <f t="shared" si="74"/>
        <v>2.1479030123019905E-121</v>
      </c>
      <c r="IS75" s="107">
        <f t="shared" si="74"/>
        <v>2.5445430139011248E-120</v>
      </c>
      <c r="IT75" s="107">
        <f t="shared" si="74"/>
        <v>1.257110885709721E-117</v>
      </c>
      <c r="IU75" s="107">
        <f t="shared" si="74"/>
        <v>1.6127905181380031E-115</v>
      </c>
      <c r="IV75" s="107">
        <f t="shared" si="74"/>
        <v>4.9416667596758697E-109</v>
      </c>
      <c r="IW75" s="107">
        <f t="shared" si="74"/>
        <v>2.6824878886376187E-124</v>
      </c>
      <c r="IY75" s="107">
        <f t="shared" si="75"/>
        <v>4.195157645295533E-2</v>
      </c>
      <c r="IZ75" s="107">
        <f t="shared" si="75"/>
        <v>2.2683305610249633E-2</v>
      </c>
      <c r="JA75" s="107">
        <f t="shared" si="75"/>
        <v>1.9343882295639065E-2</v>
      </c>
      <c r="JB75" s="107">
        <f t="shared" si="75"/>
        <v>1.8663033520833844E-2</v>
      </c>
      <c r="JC75" s="107">
        <f t="shared" si="75"/>
        <v>1.7268428581403268E-2</v>
      </c>
      <c r="JD75" s="107">
        <f t="shared" si="75"/>
        <v>1.2998887783534651E-2</v>
      </c>
      <c r="JE75" s="107">
        <f t="shared" si="75"/>
        <v>1.4294086724566637E-2</v>
      </c>
      <c r="JF75" s="107">
        <f t="shared" si="75"/>
        <v>1.4863244865898689E-2</v>
      </c>
      <c r="JG75" s="107">
        <f t="shared" si="75"/>
        <v>1.1795865207954087E-2</v>
      </c>
      <c r="JH75" s="107">
        <f t="shared" si="75"/>
        <v>1.3822994002777757E-2</v>
      </c>
      <c r="JI75" s="107">
        <f t="shared" si="75"/>
        <v>1.5174403457078567E-2</v>
      </c>
      <c r="JJ75" s="107">
        <f t="shared" si="75"/>
        <v>2.0986706752305326E-2</v>
      </c>
      <c r="JK75" s="107">
        <f t="shared" si="75"/>
        <v>1.8137417141248877E-2</v>
      </c>
      <c r="JL75" s="107">
        <f t="shared" si="75"/>
        <v>2.4468711194764979E-2</v>
      </c>
      <c r="JM75" s="107">
        <f t="shared" si="75"/>
        <v>5.7026792865285322E-2</v>
      </c>
    </row>
    <row r="76" spans="2:273" x14ac:dyDescent="0.25">
      <c r="B76" s="2">
        <v>48</v>
      </c>
      <c r="C76" s="37">
        <v>80.097999999999999</v>
      </c>
      <c r="D76" s="37">
        <v>69.114999999999995</v>
      </c>
      <c r="E76" s="37">
        <v>68.902000000000001</v>
      </c>
      <c r="F76" s="37">
        <v>71.066000000000003</v>
      </c>
      <c r="G76" s="37">
        <v>70.049000000000007</v>
      </c>
      <c r="H76" s="37">
        <v>69.459000000000003</v>
      </c>
      <c r="I76" s="37">
        <v>71.049000000000007</v>
      </c>
      <c r="J76" s="37">
        <v>69.721000000000004</v>
      </c>
      <c r="K76" s="37">
        <v>65.525000000000006</v>
      </c>
      <c r="L76" s="37">
        <v>68.754000000000005</v>
      </c>
      <c r="M76" s="37">
        <v>70.966999999999999</v>
      </c>
      <c r="N76" s="37">
        <v>70.557000000000002</v>
      </c>
      <c r="O76" s="37">
        <v>73.966999999999999</v>
      </c>
      <c r="P76" s="37">
        <v>78.902000000000001</v>
      </c>
      <c r="Q76" s="37">
        <v>94.197000000000003</v>
      </c>
      <c r="S76" s="4">
        <f t="shared" si="8"/>
        <v>85.84338776604254</v>
      </c>
      <c r="T76" s="4">
        <f t="shared" si="9"/>
        <v>74.520022531616831</v>
      </c>
      <c r="U76" s="4">
        <f t="shared" si="10"/>
        <v>75.5881189062316</v>
      </c>
      <c r="V76" s="4">
        <f t="shared" si="11"/>
        <v>75.294934030704823</v>
      </c>
      <c r="W76" s="4">
        <f t="shared" si="12"/>
        <v>75.823001034718118</v>
      </c>
      <c r="X76" s="4">
        <f t="shared" si="13"/>
        <v>72.868770515814546</v>
      </c>
      <c r="Y76" s="4">
        <f t="shared" si="14"/>
        <v>74.534571523249767</v>
      </c>
      <c r="Z76" s="4">
        <f t="shared" si="15"/>
        <v>74.780589974228505</v>
      </c>
      <c r="AA76" s="4">
        <f t="shared" si="16"/>
        <v>71.682733541381936</v>
      </c>
      <c r="AB76" s="4">
        <f t="shared" si="17"/>
        <v>74.442202493551974</v>
      </c>
      <c r="AC76" s="4">
        <f t="shared" si="18"/>
        <v>73.118222854590712</v>
      </c>
      <c r="AD76" s="4">
        <f t="shared" si="19"/>
        <v>77.748265413574117</v>
      </c>
      <c r="AE76" s="4">
        <f t="shared" si="20"/>
        <v>77.239997814169385</v>
      </c>
      <c r="AF76" s="4">
        <f t="shared" si="21"/>
        <v>82.526877249316513</v>
      </c>
      <c r="AG76" s="4">
        <f t="shared" si="21"/>
        <v>98.23388945795098</v>
      </c>
      <c r="AI76" s="4">
        <f t="shared" si="22"/>
        <v>-5.7453877660425405</v>
      </c>
      <c r="AJ76" s="4">
        <f t="shared" si="23"/>
        <v>-5.4050225316168365</v>
      </c>
      <c r="AK76" s="4">
        <f t="shared" si="24"/>
        <v>-6.6861189062315987</v>
      </c>
      <c r="AL76" s="4">
        <f t="shared" si="25"/>
        <v>-4.2289340307048207</v>
      </c>
      <c r="AM76" s="4">
        <f t="shared" si="26"/>
        <v>-5.7740010347181112</v>
      </c>
      <c r="AN76" s="4">
        <f t="shared" si="27"/>
        <v>-3.409770515814543</v>
      </c>
      <c r="AO76" s="4">
        <f t="shared" si="28"/>
        <v>-3.4855715232497602</v>
      </c>
      <c r="AP76" s="4">
        <f t="shared" si="29"/>
        <v>-5.0595899742285013</v>
      </c>
      <c r="AQ76" s="4">
        <f t="shared" si="30"/>
        <v>-6.1577335413819299</v>
      </c>
      <c r="AR76" s="4">
        <f t="shared" si="31"/>
        <v>-5.6882024935519695</v>
      </c>
      <c r="AS76" s="4">
        <f t="shared" si="32"/>
        <v>-2.1512228545907135</v>
      </c>
      <c r="AT76" s="4">
        <f t="shared" si="33"/>
        <v>-7.191265413574115</v>
      </c>
      <c r="AU76" s="4">
        <f t="shared" si="34"/>
        <v>-3.2729978141693863</v>
      </c>
      <c r="AV76" s="4">
        <f t="shared" ref="AV76:AW91" si="81">IF(OR($B76 &lt; P$231, $B76 &gt; P$234), 0, P76-AF76)</f>
        <v>-3.624877249316512</v>
      </c>
      <c r="AW76" s="4">
        <f t="shared" si="81"/>
        <v>-4.0368894579509771</v>
      </c>
      <c r="AY76" s="2">
        <f t="shared" si="66"/>
        <v>49.910637813260578</v>
      </c>
      <c r="AZ76" s="2">
        <f t="shared" si="66"/>
        <v>52.730744150916792</v>
      </c>
      <c r="BA76" s="2">
        <f t="shared" si="66"/>
        <v>56.30742084608076</v>
      </c>
      <c r="BB76" s="2">
        <f t="shared" si="66"/>
        <v>56.656122535158808</v>
      </c>
      <c r="BC76" s="2">
        <f t="shared" si="66"/>
        <v>58.344437174490849</v>
      </c>
      <c r="BD76" s="2">
        <f t="shared" si="66"/>
        <v>58.6974255464756</v>
      </c>
      <c r="BE76" s="2">
        <f t="shared" si="66"/>
        <v>58.715561188649623</v>
      </c>
      <c r="BF76" s="2">
        <f t="shared" si="66"/>
        <v>59.093088794887635</v>
      </c>
      <c r="BG76" s="2">
        <f t="shared" si="66"/>
        <v>58.879345755625565</v>
      </c>
      <c r="BH76" s="2">
        <f t="shared" si="66"/>
        <v>59.716013215339252</v>
      </c>
      <c r="BI76" s="2">
        <f t="shared" si="66"/>
        <v>57.010760090595923</v>
      </c>
      <c r="BJ76" s="2">
        <f t="shared" si="66"/>
        <v>57.079070799767905</v>
      </c>
      <c r="BK76" s="2">
        <f t="shared" si="66"/>
        <v>59.53342998561962</v>
      </c>
      <c r="BL76" s="2">
        <f t="shared" si="66"/>
        <v>61.040248233381057</v>
      </c>
      <c r="BM76" s="2">
        <f t="shared" si="66"/>
        <v>57.936260844126011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50.008172885436053</v>
      </c>
      <c r="DL76" s="2">
        <f t="shared" si="77"/>
        <v>52.839066856330014</v>
      </c>
      <c r="DM76" s="2">
        <f t="shared" si="77"/>
        <v>56.508419155998112</v>
      </c>
      <c r="DN76" s="2">
        <f t="shared" si="77"/>
        <v>56.753183262209575</v>
      </c>
      <c r="DO76" s="2">
        <f t="shared" si="77"/>
        <v>58.471976470588231</v>
      </c>
      <c r="DP76" s="2">
        <f t="shared" si="77"/>
        <v>58.882849821746873</v>
      </c>
      <c r="DQ76" s="2">
        <f t="shared" si="77"/>
        <v>58.920210410557189</v>
      </c>
      <c r="DR76" s="2">
        <f t="shared" si="77"/>
        <v>59.250836516424769</v>
      </c>
      <c r="DS76" s="2">
        <f t="shared" si="77"/>
        <v>58.961126893939394</v>
      </c>
      <c r="DT76" s="2">
        <f t="shared" si="77"/>
        <v>59.88016911764705</v>
      </c>
      <c r="DU76" s="2">
        <f t="shared" si="77"/>
        <v>57.124695951107718</v>
      </c>
      <c r="DV76" s="2">
        <f t="shared" si="77"/>
        <v>57.276113368983957</v>
      </c>
      <c r="DW76" s="2">
        <f t="shared" si="77"/>
        <v>59.757270588235293</v>
      </c>
      <c r="DX76" s="2">
        <f t="shared" si="77"/>
        <v>61.350621621621627</v>
      </c>
      <c r="DY76" s="2">
        <f t="shared" si="77"/>
        <v>59.079313756025215</v>
      </c>
      <c r="EA76" s="2">
        <f t="shared" si="78"/>
        <v>44.983880108991826</v>
      </c>
      <c r="EB76" s="2">
        <f t="shared" si="78"/>
        <v>48.166978124999993</v>
      </c>
      <c r="EC76" s="2">
        <f t="shared" si="78"/>
        <v>47.381594673750172</v>
      </c>
      <c r="ED76" s="2">
        <f t="shared" si="78"/>
        <v>52.180388746966401</v>
      </c>
      <c r="EE76" s="2">
        <f t="shared" si="78"/>
        <v>52.880609053046904</v>
      </c>
      <c r="EF76" s="2">
        <f t="shared" si="78"/>
        <v>51.347673866712</v>
      </c>
      <c r="EG76" s="2">
        <f t="shared" si="78"/>
        <v>52.030247930858643</v>
      </c>
      <c r="EH76" s="2">
        <f t="shared" si="78"/>
        <v>53.305851029362117</v>
      </c>
      <c r="EI76" s="2">
        <f t="shared" si="78"/>
        <v>55.862581660804636</v>
      </c>
      <c r="EJ76" s="2">
        <f t="shared" si="78"/>
        <v>53.49157397456564</v>
      </c>
      <c r="EK76" s="2">
        <f t="shared" si="78"/>
        <v>52.77600698616267</v>
      </c>
      <c r="EL76" s="2">
        <f t="shared" si="78"/>
        <v>50.653862402969956</v>
      </c>
      <c r="EM76" s="2">
        <f t="shared" si="78"/>
        <v>53.064805486579161</v>
      </c>
      <c r="EN76" s="2">
        <f t="shared" si="78"/>
        <v>54.467836426116847</v>
      </c>
      <c r="EO76" s="2">
        <f t="shared" si="78"/>
        <v>50.494036234396674</v>
      </c>
      <c r="EQ76" s="2">
        <f t="shared" si="79"/>
        <v>44.124868223481911</v>
      </c>
      <c r="ER76" s="2">
        <f t="shared" si="79"/>
        <v>45.978696927755053</v>
      </c>
      <c r="ES76" s="2">
        <f t="shared" si="79"/>
        <v>46.362303281516212</v>
      </c>
      <c r="ET76" s="2">
        <f t="shared" si="79"/>
        <v>47.362323603520323</v>
      </c>
      <c r="EU76" s="2">
        <f t="shared" si="79"/>
        <v>48.30037577775137</v>
      </c>
      <c r="EV76" s="2">
        <f t="shared" si="79"/>
        <v>50.913885324825984</v>
      </c>
      <c r="EW76" s="2">
        <f t="shared" si="79"/>
        <v>51.094314817475215</v>
      </c>
      <c r="EX76" s="2">
        <f t="shared" si="79"/>
        <v>51.995931851679948</v>
      </c>
      <c r="EY76" s="2">
        <f t="shared" si="79"/>
        <v>50.816265052271781</v>
      </c>
      <c r="EZ76" s="2">
        <f t="shared" si="79"/>
        <v>51.706571460409428</v>
      </c>
      <c r="FA76" s="2">
        <f t="shared" si="79"/>
        <v>50.682553944863258</v>
      </c>
      <c r="FB76" s="2">
        <f t="shared" si="79"/>
        <v>49.680199811526869</v>
      </c>
      <c r="FC76" s="2">
        <f t="shared" si="79"/>
        <v>52.525576440573687</v>
      </c>
      <c r="FD76" s="2">
        <f t="shared" si="79"/>
        <v>53.931363314495812</v>
      </c>
      <c r="FE76" s="2">
        <f t="shared" si="79"/>
        <v>54.053156508092471</v>
      </c>
      <c r="FG76" s="2">
        <f t="shared" si="80"/>
        <v>1.9412696739323772E-2</v>
      </c>
      <c r="FH76" s="2">
        <f t="shared" si="80"/>
        <v>2.3185069726264079E-2</v>
      </c>
      <c r="FI76" s="2">
        <f t="shared" si="80"/>
        <v>2.2022808641190973E-2</v>
      </c>
      <c r="FJ76" s="2">
        <f t="shared" si="80"/>
        <v>2.1225691286398299E-2</v>
      </c>
      <c r="FK76" s="2">
        <f t="shared" si="80"/>
        <v>2.2810036321836809E-2</v>
      </c>
      <c r="FL76" s="2">
        <f t="shared" si="80"/>
        <v>2.4607822845476853E-2</v>
      </c>
      <c r="FM76" s="2">
        <f t="shared" si="80"/>
        <v>2.9702516048184524E-2</v>
      </c>
      <c r="FN76" s="2">
        <f t="shared" si="80"/>
        <v>2.6534584591043388E-2</v>
      </c>
      <c r="FO76" s="2">
        <f t="shared" si="80"/>
        <v>2.6393396910206764E-2</v>
      </c>
      <c r="FP76" s="2">
        <f t="shared" si="80"/>
        <v>2.5695148516834677E-2</v>
      </c>
      <c r="FQ76" s="2">
        <f t="shared" si="80"/>
        <v>2.6200047885757648E-2</v>
      </c>
      <c r="FR76" s="2">
        <f t="shared" si="80"/>
        <v>2.9754621146281066E-2</v>
      </c>
      <c r="FS76" s="2">
        <f t="shared" si="80"/>
        <v>3.3446659462199442E-2</v>
      </c>
      <c r="FT76" s="2">
        <f t="shared" si="80"/>
        <v>4.5094154974126742E-2</v>
      </c>
      <c r="FU76" s="2">
        <f t="shared" si="80"/>
        <v>0.13314109743141214</v>
      </c>
      <c r="FW76" s="2">
        <f t="shared" si="70"/>
        <v>2.0580333324282164E-10</v>
      </c>
      <c r="FX76" s="2">
        <f t="shared" si="70"/>
        <v>1.1013417802552308E-9</v>
      </c>
      <c r="FY76" s="2">
        <f t="shared" si="70"/>
        <v>8.2710795160212375E-10</v>
      </c>
      <c r="FZ76" s="2">
        <f t="shared" si="70"/>
        <v>4.885939146594383E-10</v>
      </c>
      <c r="GA76" s="2">
        <f t="shared" si="70"/>
        <v>4.8349764047741853E-10</v>
      </c>
      <c r="GB76" s="2">
        <f t="shared" si="70"/>
        <v>6.0002674329165565E-10</v>
      </c>
      <c r="GC76" s="2">
        <f t="shared" si="70"/>
        <v>8.3653113826049657E-10</v>
      </c>
      <c r="GD76" s="2">
        <f t="shared" si="70"/>
        <v>9.4520962029659062E-10</v>
      </c>
      <c r="GE76" s="2">
        <f t="shared" si="70"/>
        <v>8.1870962593561059E-10</v>
      </c>
      <c r="GF76" s="2">
        <f t="shared" si="70"/>
        <v>7.2402965822986241E-10</v>
      </c>
      <c r="GG76" s="2">
        <f t="shared" si="70"/>
        <v>6.6396028376253551E-10</v>
      </c>
      <c r="GH76" s="2">
        <f t="shared" si="70"/>
        <v>6.0258410785685786E-10</v>
      </c>
      <c r="GI76" s="2">
        <f t="shared" si="70"/>
        <v>2.5924577916647074E-9</v>
      </c>
      <c r="GJ76" s="2">
        <f t="shared" si="70"/>
        <v>1.1148464372322516E-8</v>
      </c>
      <c r="GK76" s="2">
        <f t="shared" si="70"/>
        <v>1.0089112693122116E-7</v>
      </c>
      <c r="GM76" s="107">
        <f t="shared" si="71"/>
        <v>5.4704325921572594E-2</v>
      </c>
      <c r="GN76" s="107">
        <f t="shared" si="71"/>
        <v>3.182541034256605E-2</v>
      </c>
      <c r="GO76" s="107">
        <f t="shared" si="71"/>
        <v>2.7454481388335859E-2</v>
      </c>
      <c r="GP76" s="107">
        <f t="shared" si="71"/>
        <v>2.6497865761148473E-2</v>
      </c>
      <c r="GQ76" s="107">
        <f t="shared" si="71"/>
        <v>2.4866997646237746E-2</v>
      </c>
      <c r="GR76" s="107">
        <f t="shared" si="71"/>
        <v>1.9411593815983733E-2</v>
      </c>
      <c r="GS76" s="107">
        <f t="shared" si="71"/>
        <v>2.1561013293845226E-2</v>
      </c>
      <c r="GT76" s="107">
        <f t="shared" si="71"/>
        <v>2.2058268319500987E-2</v>
      </c>
      <c r="GU76" s="107">
        <f t="shared" si="71"/>
        <v>1.7927044392395449E-2</v>
      </c>
      <c r="GV76" s="107">
        <f t="shared" si="71"/>
        <v>2.0602419177401857E-2</v>
      </c>
      <c r="GW76" s="107">
        <f t="shared" si="71"/>
        <v>2.2441931838625744E-2</v>
      </c>
      <c r="GX76" s="107">
        <f t="shared" si="71"/>
        <v>3.0376100724797503E-2</v>
      </c>
      <c r="GY76" s="107">
        <f t="shared" si="71"/>
        <v>2.6122938820857255E-2</v>
      </c>
      <c r="GZ76" s="107">
        <f t="shared" si="71"/>
        <v>3.4289522834333952E-2</v>
      </c>
      <c r="HA76" s="107">
        <f t="shared" si="71"/>
        <v>8.2083554474876821E-2</v>
      </c>
      <c r="HC76" s="107">
        <f t="shared" si="76"/>
        <v>8.6272985401026477E-7</v>
      </c>
      <c r="HD76" s="107">
        <f t="shared" si="72"/>
        <v>2.7590613353164324E-8</v>
      </c>
      <c r="HE76" s="107">
        <f t="shared" si="72"/>
        <v>1.2626897082707964E-8</v>
      </c>
      <c r="HF76" s="107">
        <f t="shared" si="72"/>
        <v>8.3021477781202386E-9</v>
      </c>
      <c r="HG76" s="107">
        <f t="shared" si="72"/>
        <v>4.1072408151248832E-9</v>
      </c>
      <c r="HH76" s="107">
        <f t="shared" si="72"/>
        <v>5.8122175254688138E-10</v>
      </c>
      <c r="HI76" s="107">
        <f t="shared" si="72"/>
        <v>5.1574353297309146E-10</v>
      </c>
      <c r="HJ76" s="107">
        <f t="shared" si="72"/>
        <v>1.6307300624922558E-9</v>
      </c>
      <c r="HK76" s="107">
        <f t="shared" si="72"/>
        <v>4.3023278969585235E-10</v>
      </c>
      <c r="HL76" s="107">
        <f t="shared" si="72"/>
        <v>9.3477066525579633E-10</v>
      </c>
      <c r="HM76" s="107">
        <f t="shared" si="72"/>
        <v>1.2384827897321528E-9</v>
      </c>
      <c r="HN76" s="107">
        <f t="shared" si="72"/>
        <v>2.5117111611890465E-9</v>
      </c>
      <c r="HO76" s="107">
        <f t="shared" si="72"/>
        <v>1.9177298460828896E-9</v>
      </c>
      <c r="HP76" s="107">
        <f t="shared" si="72"/>
        <v>7.1080915578483518E-9</v>
      </c>
      <c r="HQ76" s="107">
        <f t="shared" si="72"/>
        <v>4.4109236247245454E-9</v>
      </c>
      <c r="HS76" s="107">
        <f t="shared" si="73"/>
        <v>1.8997932051342333E-25</v>
      </c>
      <c r="HT76" s="107">
        <f t="shared" si="73"/>
        <v>8.8958072024735332E-31</v>
      </c>
      <c r="HU76" s="107">
        <f t="shared" si="73"/>
        <v>2.8628670717650893E-32</v>
      </c>
      <c r="HV76" s="107">
        <f t="shared" si="73"/>
        <v>2.2127958882294214E-33</v>
      </c>
      <c r="HW76" s="107">
        <f t="shared" si="73"/>
        <v>3.840680240012221E-35</v>
      </c>
      <c r="HX76" s="107">
        <f t="shared" si="73"/>
        <v>6.438317958928922E-39</v>
      </c>
      <c r="HY76" s="107">
        <f t="shared" si="73"/>
        <v>4.638889581652775E-40</v>
      </c>
      <c r="HZ76" s="107">
        <f t="shared" si="73"/>
        <v>3.9946389993432153E-37</v>
      </c>
      <c r="IA76" s="107">
        <f t="shared" si="73"/>
        <v>7.7610792285956476E-40</v>
      </c>
      <c r="IB76" s="107">
        <f t="shared" si="73"/>
        <v>3.2136229438143475E-38</v>
      </c>
      <c r="IC76" s="107">
        <f t="shared" si="73"/>
        <v>7.3994367828302669E-38</v>
      </c>
      <c r="ID76" s="107">
        <f t="shared" si="73"/>
        <v>4.3887224707796753E-37</v>
      </c>
      <c r="IE76" s="107">
        <f t="shared" si="73"/>
        <v>7.9387101508751307E-37</v>
      </c>
      <c r="IF76" s="107">
        <f t="shared" si="73"/>
        <v>1.8725063483427497E-34</v>
      </c>
      <c r="IG76" s="107">
        <f t="shared" si="73"/>
        <v>9.0346118395044545E-23</v>
      </c>
      <c r="II76" s="107">
        <f t="shared" si="74"/>
        <v>1.3500060808296955E-79</v>
      </c>
      <c r="IJ76" s="107">
        <f t="shared" si="74"/>
        <v>4.2716972916794534E-93</v>
      </c>
      <c r="IK76" s="107">
        <f t="shared" si="74"/>
        <v>4.3399402014927846E-98</v>
      </c>
      <c r="IL76" s="107">
        <f t="shared" si="74"/>
        <v>2.9264187693023741E-102</v>
      </c>
      <c r="IM76" s="107">
        <f t="shared" si="74"/>
        <v>1.1633306439294458E-108</v>
      </c>
      <c r="IN76" s="107">
        <f t="shared" si="74"/>
        <v>2.5490566970479565E-120</v>
      </c>
      <c r="IO76" s="107">
        <f t="shared" si="74"/>
        <v>1.9450485950056921E-125</v>
      </c>
      <c r="IP76" s="107">
        <f t="shared" si="74"/>
        <v>2.0946422726331844E-115</v>
      </c>
      <c r="IQ76" s="107">
        <f t="shared" si="74"/>
        <v>1.4977340062958453E-124</v>
      </c>
      <c r="IR76" s="107">
        <f t="shared" si="74"/>
        <v>7.9940609758482198E-119</v>
      </c>
      <c r="IS76" s="107">
        <f t="shared" si="74"/>
        <v>8.770408275456372E-118</v>
      </c>
      <c r="IT76" s="107">
        <f t="shared" si="74"/>
        <v>3.6981668324443644E-115</v>
      </c>
      <c r="IU76" s="107">
        <f t="shared" si="74"/>
        <v>3.753709033063513E-113</v>
      </c>
      <c r="IV76" s="107">
        <f t="shared" si="74"/>
        <v>8.001272389890317E-107</v>
      </c>
      <c r="IW76" s="107">
        <f t="shared" si="74"/>
        <v>1.1873299744875493E-121</v>
      </c>
      <c r="IY76" s="107">
        <f t="shared" si="75"/>
        <v>5.4705188651426602E-2</v>
      </c>
      <c r="IZ76" s="107">
        <f t="shared" si="75"/>
        <v>3.1825437933179407E-2</v>
      </c>
      <c r="JA76" s="107">
        <f t="shared" si="75"/>
        <v>2.7454494015232943E-2</v>
      </c>
      <c r="JB76" s="107">
        <f t="shared" si="75"/>
        <v>2.6497874063296251E-2</v>
      </c>
      <c r="JC76" s="107">
        <f t="shared" si="75"/>
        <v>2.486700175347856E-2</v>
      </c>
      <c r="JD76" s="107">
        <f t="shared" si="75"/>
        <v>1.9411594397205485E-2</v>
      </c>
      <c r="JE76" s="107">
        <f t="shared" si="75"/>
        <v>2.1561013809588761E-2</v>
      </c>
      <c r="JF76" s="107">
        <f t="shared" si="75"/>
        <v>2.2058269950231049E-2</v>
      </c>
      <c r="JG76" s="107">
        <f t="shared" si="75"/>
        <v>1.7927044822628239E-2</v>
      </c>
      <c r="JH76" s="107">
        <f t="shared" si="75"/>
        <v>2.0602420112172521E-2</v>
      </c>
      <c r="JI76" s="107">
        <f t="shared" si="75"/>
        <v>2.2441933077108532E-2</v>
      </c>
      <c r="JJ76" s="107">
        <f t="shared" si="75"/>
        <v>3.0376103236508665E-2</v>
      </c>
      <c r="JK76" s="107">
        <f t="shared" si="75"/>
        <v>2.6122940738587102E-2</v>
      </c>
      <c r="JL76" s="107">
        <f t="shared" si="75"/>
        <v>3.4289529942425512E-2</v>
      </c>
      <c r="JM76" s="107">
        <f t="shared" si="75"/>
        <v>8.2083558885800448E-2</v>
      </c>
    </row>
    <row r="77" spans="2:273" x14ac:dyDescent="0.25">
      <c r="B77" s="2">
        <v>49</v>
      </c>
      <c r="C77" s="37">
        <v>85.376999999999995</v>
      </c>
      <c r="D77" s="37">
        <v>74.721000000000004</v>
      </c>
      <c r="E77" s="37">
        <v>73.721000000000004</v>
      </c>
      <c r="F77" s="37">
        <v>75.426000000000002</v>
      </c>
      <c r="G77" s="37">
        <v>75.147999999999996</v>
      </c>
      <c r="H77" s="37">
        <v>74.180000000000007</v>
      </c>
      <c r="I77" s="37">
        <v>77.787000000000006</v>
      </c>
      <c r="J77" s="37">
        <v>73.016000000000005</v>
      </c>
      <c r="K77" s="37">
        <v>69.474999999999994</v>
      </c>
      <c r="L77" s="37">
        <v>72.525000000000006</v>
      </c>
      <c r="M77" s="37">
        <v>74.950999999999993</v>
      </c>
      <c r="N77" s="37">
        <v>76.573999999999998</v>
      </c>
      <c r="O77" s="37">
        <v>77.606999999999999</v>
      </c>
      <c r="P77" s="37">
        <v>83.918000000000006</v>
      </c>
      <c r="Q77" s="37">
        <v>109.11499999999999</v>
      </c>
      <c r="S77" s="4">
        <f t="shared" si="8"/>
        <v>94.226430176550949</v>
      </c>
      <c r="T77" s="4">
        <f t="shared" si="9"/>
        <v>81.473817669824953</v>
      </c>
      <c r="U77" s="4">
        <f t="shared" si="10"/>
        <v>82.060957354071618</v>
      </c>
      <c r="V77" s="4">
        <f t="shared" si="11"/>
        <v>81.609090149986073</v>
      </c>
      <c r="W77" s="4">
        <f t="shared" si="12"/>
        <v>82.009550159096534</v>
      </c>
      <c r="X77" s="4">
        <f t="shared" si="13"/>
        <v>78.497643392746753</v>
      </c>
      <c r="Y77" s="4">
        <f t="shared" si="14"/>
        <v>80.924132365539037</v>
      </c>
      <c r="Z77" s="4">
        <f t="shared" si="15"/>
        <v>80.887646263334574</v>
      </c>
      <c r="AA77" s="4">
        <f t="shared" si="16"/>
        <v>77.040703087777644</v>
      </c>
      <c r="AB77" s="4">
        <f t="shared" si="17"/>
        <v>80.178386756739656</v>
      </c>
      <c r="AC77" s="4">
        <f t="shared" si="18"/>
        <v>79.240879187045408</v>
      </c>
      <c r="AD77" s="4">
        <f t="shared" si="19"/>
        <v>85.032207177205493</v>
      </c>
      <c r="AE77" s="4">
        <f t="shared" si="20"/>
        <v>83.461938524043802</v>
      </c>
      <c r="AF77" s="4">
        <f t="shared" si="21"/>
        <v>89.308244729574142</v>
      </c>
      <c r="AG77" s="4">
        <f t="shared" si="21"/>
        <v>110.80988194556551</v>
      </c>
      <c r="AI77" s="4">
        <f t="shared" si="22"/>
        <v>-8.8494301765509533</v>
      </c>
      <c r="AJ77" s="4">
        <f t="shared" si="23"/>
        <v>-6.7528176698249496</v>
      </c>
      <c r="AK77" s="4">
        <f t="shared" si="24"/>
        <v>-8.3399573540716148</v>
      </c>
      <c r="AL77" s="4">
        <f t="shared" si="25"/>
        <v>-6.1830901499860715</v>
      </c>
      <c r="AM77" s="4">
        <f t="shared" si="26"/>
        <v>-6.861550159096538</v>
      </c>
      <c r="AN77" s="4">
        <f t="shared" si="27"/>
        <v>-4.3176433927467457</v>
      </c>
      <c r="AO77" s="4">
        <f t="shared" si="28"/>
        <v>-3.1371323655390313</v>
      </c>
      <c r="AP77" s="4">
        <f t="shared" si="29"/>
        <v>-7.8716462633345685</v>
      </c>
      <c r="AQ77" s="4">
        <f t="shared" si="30"/>
        <v>-7.5657030877776492</v>
      </c>
      <c r="AR77" s="4">
        <f t="shared" si="31"/>
        <v>-7.6533867567396499</v>
      </c>
      <c r="AS77" s="4">
        <f t="shared" si="32"/>
        <v>-4.2898791870454147</v>
      </c>
      <c r="AT77" s="4">
        <f t="shared" si="33"/>
        <v>-8.4582071772054945</v>
      </c>
      <c r="AU77" s="4">
        <f t="shared" si="34"/>
        <v>-5.8549385240438028</v>
      </c>
      <c r="AV77" s="4">
        <f t="shared" si="81"/>
        <v>-5.3902447295741354</v>
      </c>
      <c r="AW77" s="4">
        <f t="shared" si="81"/>
        <v>-1.6948819455655126</v>
      </c>
      <c r="AY77" s="2">
        <f t="shared" ref="AY77:BM93" si="82">IF(OR($B77 &lt; C$231, $B77 &gt; C$234), #N/A, ((1-FG77)*DK77) + (FG77 - FW77)*EA77 + (FW77*EQ77))</f>
        <v>49.881739534564474</v>
      </c>
      <c r="AZ77" s="2">
        <f t="shared" si="82"/>
        <v>52.790350854933791</v>
      </c>
      <c r="BA77" s="2">
        <f t="shared" si="82"/>
        <v>56.392315941894907</v>
      </c>
      <c r="BB77" s="2">
        <f t="shared" si="82"/>
        <v>56.774095746156213</v>
      </c>
      <c r="BC77" s="2">
        <f t="shared" si="82"/>
        <v>58.440009831218745</v>
      </c>
      <c r="BD77" s="2">
        <f t="shared" si="82"/>
        <v>58.761875006349278</v>
      </c>
      <c r="BE77" s="2">
        <f t="shared" si="82"/>
        <v>58.760084956494694</v>
      </c>
      <c r="BF77" s="2">
        <f t="shared" si="82"/>
        <v>59.190881061388296</v>
      </c>
      <c r="BG77" s="2">
        <f t="shared" si="82"/>
        <v>58.940861928287227</v>
      </c>
      <c r="BH77" s="2">
        <f t="shared" si="82"/>
        <v>59.720420033679254</v>
      </c>
      <c r="BI77" s="2">
        <f t="shared" si="82"/>
        <v>57.029562226585533</v>
      </c>
      <c r="BJ77" s="2">
        <f t="shared" si="82"/>
        <v>57.144588283370211</v>
      </c>
      <c r="BK77" s="2">
        <f t="shared" si="82"/>
        <v>59.600647898447072</v>
      </c>
      <c r="BL77" s="2">
        <f t="shared" si="82"/>
        <v>61.084117783194458</v>
      </c>
      <c r="BM77" s="2">
        <f t="shared" si="82"/>
        <v>57.899750821925423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50.00692986103514</v>
      </c>
      <c r="DL77" s="2">
        <f t="shared" si="77"/>
        <v>52.93311308677098</v>
      </c>
      <c r="DM77" s="2">
        <f t="shared" si="77"/>
        <v>56.651449976292085</v>
      </c>
      <c r="DN77" s="2">
        <f t="shared" si="77"/>
        <v>56.905399241346601</v>
      </c>
      <c r="DO77" s="2">
        <f t="shared" si="77"/>
        <v>58.609477871148457</v>
      </c>
      <c r="DP77" s="2">
        <f t="shared" si="77"/>
        <v>59.001779634581098</v>
      </c>
      <c r="DQ77" s="2">
        <f t="shared" si="77"/>
        <v>59.025249266862176</v>
      </c>
      <c r="DR77" s="2">
        <f t="shared" si="77"/>
        <v>59.398983498854101</v>
      </c>
      <c r="DS77" s="2">
        <f t="shared" si="77"/>
        <v>59.054018939393941</v>
      </c>
      <c r="DT77" s="2">
        <f t="shared" si="77"/>
        <v>59.933631350267376</v>
      </c>
      <c r="DU77" s="2">
        <f t="shared" si="77"/>
        <v>57.180210542398775</v>
      </c>
      <c r="DV77" s="2">
        <f t="shared" si="77"/>
        <v>57.401526203208554</v>
      </c>
      <c r="DW77" s="2">
        <f t="shared" si="77"/>
        <v>59.886575910364144</v>
      </c>
      <c r="DX77" s="2">
        <f t="shared" si="77"/>
        <v>61.47305405405406</v>
      </c>
      <c r="DY77" s="2">
        <f t="shared" si="77"/>
        <v>59.277104412309974</v>
      </c>
      <c r="EA77" s="2">
        <f t="shared" si="78"/>
        <v>44.858647138964578</v>
      </c>
      <c r="EB77" s="2">
        <f t="shared" si="78"/>
        <v>48.012669270833328</v>
      </c>
      <c r="EC77" s="2">
        <f t="shared" si="78"/>
        <v>47.251594469418336</v>
      </c>
      <c r="ED77" s="2">
        <f t="shared" si="78"/>
        <v>51.964628241154678</v>
      </c>
      <c r="EE77" s="2">
        <f t="shared" si="78"/>
        <v>52.67313108285839</v>
      </c>
      <c r="EF77" s="2">
        <f t="shared" si="78"/>
        <v>51.208436422117913</v>
      </c>
      <c r="EG77" s="2">
        <f t="shared" si="78"/>
        <v>51.879478249499876</v>
      </c>
      <c r="EH77" s="2">
        <f t="shared" si="78"/>
        <v>53.126515153560561</v>
      </c>
      <c r="EI77" s="2">
        <f t="shared" si="78"/>
        <v>55.625204377557822</v>
      </c>
      <c r="EJ77" s="2">
        <f t="shared" si="78"/>
        <v>53.298661352916589</v>
      </c>
      <c r="EK77" s="2">
        <f t="shared" si="78"/>
        <v>52.581898548768145</v>
      </c>
      <c r="EL77" s="2">
        <f t="shared" si="78"/>
        <v>50.489476409044876</v>
      </c>
      <c r="EM77" s="2">
        <f t="shared" si="78"/>
        <v>52.898396890150167</v>
      </c>
      <c r="EN77" s="2">
        <f t="shared" si="78"/>
        <v>54.286051374570448</v>
      </c>
      <c r="EO77" s="2">
        <f t="shared" si="78"/>
        <v>50.387694998266298</v>
      </c>
      <c r="EQ77" s="2">
        <f t="shared" si="79"/>
        <v>44.013532611929143</v>
      </c>
      <c r="ER77" s="2">
        <f t="shared" si="79"/>
        <v>45.867939624619893</v>
      </c>
      <c r="ES77" s="2">
        <f t="shared" si="79"/>
        <v>46.249587950259809</v>
      </c>
      <c r="ET77" s="2">
        <f t="shared" si="79"/>
        <v>47.234743909022079</v>
      </c>
      <c r="EU77" s="2">
        <f t="shared" si="79"/>
        <v>48.176936115404438</v>
      </c>
      <c r="EV77" s="2">
        <f t="shared" si="79"/>
        <v>50.782244866589323</v>
      </c>
      <c r="EW77" s="2">
        <f t="shared" si="79"/>
        <v>50.96131291096885</v>
      </c>
      <c r="EX77" s="2">
        <f t="shared" si="79"/>
        <v>51.839858733517183</v>
      </c>
      <c r="EY77" s="2">
        <f t="shared" si="79"/>
        <v>50.674613634663089</v>
      </c>
      <c r="EZ77" s="2">
        <f t="shared" si="79"/>
        <v>51.546640853736179</v>
      </c>
      <c r="FA77" s="2">
        <f t="shared" si="79"/>
        <v>50.527446608516648</v>
      </c>
      <c r="FB77" s="2">
        <f t="shared" si="79"/>
        <v>49.533413932605846</v>
      </c>
      <c r="FC77" s="2">
        <f t="shared" si="79"/>
        <v>52.367439303854667</v>
      </c>
      <c r="FD77" s="2">
        <f t="shared" si="79"/>
        <v>53.760107591747804</v>
      </c>
      <c r="FE77" s="2">
        <f t="shared" si="79"/>
        <v>53.875170258467755</v>
      </c>
      <c r="FG77" s="2">
        <f t="shared" si="80"/>
        <v>2.4316909736719499E-2</v>
      </c>
      <c r="FH77" s="2">
        <f t="shared" si="80"/>
        <v>2.9014095923846791E-2</v>
      </c>
      <c r="FI77" s="2">
        <f t="shared" si="80"/>
        <v>2.756787411937615E-2</v>
      </c>
      <c r="FJ77" s="2">
        <f t="shared" si="80"/>
        <v>2.6575506591161882E-2</v>
      </c>
      <c r="FK77" s="2">
        <f t="shared" si="80"/>
        <v>2.8547529859141392E-2</v>
      </c>
      <c r="FL77" s="2">
        <f t="shared" si="80"/>
        <v>3.0783275080998023E-2</v>
      </c>
      <c r="FM77" s="2">
        <f t="shared" si="80"/>
        <v>3.7107865443247873E-2</v>
      </c>
      <c r="FN77" s="2">
        <f t="shared" si="80"/>
        <v>3.3177120150936448E-2</v>
      </c>
      <c r="FO77" s="2">
        <f t="shared" si="80"/>
        <v>3.3001786466855774E-2</v>
      </c>
      <c r="FP77" s="2">
        <f t="shared" si="80"/>
        <v>3.2134480649692258E-2</v>
      </c>
      <c r="FQ77" s="2">
        <f t="shared" si="80"/>
        <v>3.2761655647691339E-2</v>
      </c>
      <c r="FR77" s="2">
        <f t="shared" si="80"/>
        <v>3.7172463562113643E-2</v>
      </c>
      <c r="FS77" s="2">
        <f t="shared" si="80"/>
        <v>4.0915953840478962E-2</v>
      </c>
      <c r="FT77" s="2">
        <f t="shared" si="80"/>
        <v>5.4116615938676338E-2</v>
      </c>
      <c r="FU77" s="2">
        <f t="shared" si="80"/>
        <v>0.1549432528380589</v>
      </c>
      <c r="FW77" s="2">
        <f t="shared" ref="FW77:GK93" si="86">POWER(10,($B77-C$233)/C$230)/(1+POWER(10,($B77-C$233)/C$230))</f>
        <v>2.5909104603752673E-10</v>
      </c>
      <c r="FX77" s="2">
        <f t="shared" si="86"/>
        <v>1.3865071538385624E-9</v>
      </c>
      <c r="FY77" s="2">
        <f t="shared" si="86"/>
        <v>1.0412672183459354E-9</v>
      </c>
      <c r="FZ77" s="2">
        <f t="shared" si="86"/>
        <v>6.1510329513494063E-10</v>
      </c>
      <c r="GA77" s="2">
        <f t="shared" si="86"/>
        <v>6.0868746606334034E-10</v>
      </c>
      <c r="GB77" s="2">
        <f t="shared" si="86"/>
        <v>7.5538891476860092E-10</v>
      </c>
      <c r="GC77" s="2">
        <f t="shared" si="86"/>
        <v>1.0531303074851311E-9</v>
      </c>
      <c r="GD77" s="2">
        <f t="shared" si="86"/>
        <v>1.1899484101724661E-9</v>
      </c>
      <c r="GE77" s="2">
        <f t="shared" si="86"/>
        <v>1.0306943527523445E-9</v>
      </c>
      <c r="GF77" s="2">
        <f t="shared" si="86"/>
        <v>9.1149933546734023E-10</v>
      </c>
      <c r="GG77" s="2">
        <f t="shared" si="86"/>
        <v>8.358764735070206E-10</v>
      </c>
      <c r="GH77" s="2">
        <f t="shared" si="86"/>
        <v>7.586084460059535E-10</v>
      </c>
      <c r="GI77" s="2">
        <f t="shared" si="86"/>
        <v>3.1961031336656991E-9</v>
      </c>
      <c r="GJ77" s="2">
        <f t="shared" si="86"/>
        <v>1.3506672906452556E-8</v>
      </c>
      <c r="GK77" s="2">
        <f t="shared" si="86"/>
        <v>1.2044146833206613E-7</v>
      </c>
      <c r="GM77" s="107">
        <f t="shared" ref="GM77:HA93" si="87" xml:space="preserve"> _xlfn.NORM.DIST($B77, C$7, ABS(C$11), TRUE) * _xlfn.NORM.DIST(($B77 - C$7)*C$15, 0, ABS(C$11), TRUE) * 2</f>
        <v>7.0539593078858417E-2</v>
      </c>
      <c r="GN77" s="107">
        <f t="shared" si="87"/>
        <v>4.3960615879363195E-2</v>
      </c>
      <c r="GO77" s="107">
        <f t="shared" si="87"/>
        <v>3.8344584436763529E-2</v>
      </c>
      <c r="GP77" s="107">
        <f t="shared" si="87"/>
        <v>3.7025899349627453E-2</v>
      </c>
      <c r="GQ77" s="107">
        <f t="shared" si="87"/>
        <v>3.5205814529469644E-2</v>
      </c>
      <c r="GR77" s="107">
        <f t="shared" si="87"/>
        <v>2.8432829380833823E-2</v>
      </c>
      <c r="GS77" s="107">
        <f t="shared" si="87"/>
        <v>3.1853790339051273E-2</v>
      </c>
      <c r="GT77" s="107">
        <f t="shared" si="87"/>
        <v>3.2110539300923426E-2</v>
      </c>
      <c r="GU77" s="107">
        <f t="shared" si="87"/>
        <v>2.6688075085045764E-2</v>
      </c>
      <c r="GV77" s="107">
        <f t="shared" si="87"/>
        <v>3.0116585000048809E-2</v>
      </c>
      <c r="GW77" s="107">
        <f t="shared" si="87"/>
        <v>3.2564029007068507E-2</v>
      </c>
      <c r="GX77" s="107">
        <f t="shared" si="87"/>
        <v>4.3168186902677395E-2</v>
      </c>
      <c r="GY77" s="107">
        <f t="shared" si="87"/>
        <v>3.6982453741030395E-2</v>
      </c>
      <c r="GZ77" s="107">
        <f t="shared" si="87"/>
        <v>4.7299090807250241E-2</v>
      </c>
      <c r="HA77" s="107">
        <f t="shared" si="87"/>
        <v>0.11540853202375072</v>
      </c>
      <c r="HC77" s="107">
        <f t="shared" si="76"/>
        <v>1.7153798606839911E-6</v>
      </c>
      <c r="HD77" s="107">
        <f t="shared" si="72"/>
        <v>6.7973369295287859E-8</v>
      </c>
      <c r="HE77" s="107">
        <f t="shared" si="72"/>
        <v>3.2143552680700488E-8</v>
      </c>
      <c r="HF77" s="107">
        <f t="shared" si="72"/>
        <v>2.1300293427846823E-8</v>
      </c>
      <c r="HG77" s="107">
        <f t="shared" si="72"/>
        <v>1.1053011889628294E-8</v>
      </c>
      <c r="HH77" s="107">
        <f t="shared" si="72"/>
        <v>1.7578996604074564E-9</v>
      </c>
      <c r="HI77" s="107">
        <f t="shared" si="72"/>
        <v>1.6307108883467715E-9</v>
      </c>
      <c r="HJ77" s="107">
        <f t="shared" si="72"/>
        <v>4.7962584982618066E-9</v>
      </c>
      <c r="HK77" s="107">
        <f t="shared" si="72"/>
        <v>1.3600919275442574E-9</v>
      </c>
      <c r="HL77" s="107">
        <f t="shared" si="72"/>
        <v>2.7983369257369575E-9</v>
      </c>
      <c r="HM77" s="107">
        <f t="shared" si="72"/>
        <v>3.6452254176098158E-9</v>
      </c>
      <c r="HN77" s="107">
        <f t="shared" si="72"/>
        <v>7.1295373377732189E-9</v>
      </c>
      <c r="HO77" s="107">
        <f t="shared" si="72"/>
        <v>5.3022681818678324E-9</v>
      </c>
      <c r="HP77" s="107">
        <f t="shared" si="72"/>
        <v>1.827080342995076E-8</v>
      </c>
      <c r="HQ77" s="107">
        <f t="shared" si="72"/>
        <v>1.3691469202858323E-8</v>
      </c>
      <c r="HS77" s="107">
        <f t="shared" ref="HS77:IG93" si="88" xml:space="preserve"> _xlfn.NORM.DIST($B77, C$9, ABS(C$13), TRUE) * _xlfn.NORM.DIST(($B77 - C$9)*C$17, 0, ABS(C$13), TRUE) * 2</f>
        <v>9.0545831767570104E-25</v>
      </c>
      <c r="HT77" s="107">
        <f t="shared" si="88"/>
        <v>6.7039205468917045E-30</v>
      </c>
      <c r="HU77" s="107">
        <f t="shared" si="88"/>
        <v>2.3311288298646332E-31</v>
      </c>
      <c r="HV77" s="107">
        <f t="shared" si="88"/>
        <v>1.8564313287617058E-32</v>
      </c>
      <c r="HW77" s="107">
        <f t="shared" si="88"/>
        <v>3.6510902827749278E-34</v>
      </c>
      <c r="HX77" s="107">
        <f t="shared" si="88"/>
        <v>8.0486745015508527E-38</v>
      </c>
      <c r="HY77" s="107">
        <f t="shared" si="88"/>
        <v>6.6314440833609033E-39</v>
      </c>
      <c r="HZ77" s="107">
        <f t="shared" si="88"/>
        <v>4.7014986809413927E-36</v>
      </c>
      <c r="IA77" s="107">
        <f t="shared" si="88"/>
        <v>1.0876052608095478E-38</v>
      </c>
      <c r="IB77" s="107">
        <f t="shared" si="88"/>
        <v>3.94794044960096E-37</v>
      </c>
      <c r="IC77" s="107">
        <f t="shared" si="88"/>
        <v>8.7900076237949101E-37</v>
      </c>
      <c r="ID77" s="107">
        <f t="shared" si="88"/>
        <v>4.8845618788712166E-36</v>
      </c>
      <c r="IE77" s="107">
        <f t="shared" si="88"/>
        <v>8.1057037150923822E-36</v>
      </c>
      <c r="IF77" s="107">
        <f t="shared" si="88"/>
        <v>1.6193301801961351E-33</v>
      </c>
      <c r="IG77" s="107">
        <f t="shared" si="88"/>
        <v>3.872333031725276E-22</v>
      </c>
      <c r="II77" s="107">
        <f t="shared" ref="II77:IW93" si="89" xml:space="preserve"> _xlfn.NORM.DIST($B77, C$10, ABS(C$14), TRUE) * _xlfn.NORM.DIST(($B77 - C$10)*C$18, 0, ABS(C$14), TRUE) * 2</f>
        <v>5.3283724096195094E-78</v>
      </c>
      <c r="IJ77" s="107">
        <f t="shared" si="89"/>
        <v>4.5174565831915539E-91</v>
      </c>
      <c r="IK77" s="107">
        <f t="shared" si="89"/>
        <v>5.5374160417690924E-96</v>
      </c>
      <c r="IL77" s="107">
        <f t="shared" si="89"/>
        <v>4.0705469396950301E-100</v>
      </c>
      <c r="IM77" s="107">
        <f t="shared" si="89"/>
        <v>2.2099011281734788E-106</v>
      </c>
      <c r="IN77" s="107">
        <f t="shared" si="89"/>
        <v>9.1013453716563992E-118</v>
      </c>
      <c r="IO77" s="107">
        <f t="shared" si="89"/>
        <v>9.8615233496502233E-123</v>
      </c>
      <c r="IP77" s="107">
        <f t="shared" si="89"/>
        <v>6.6257789228961307E-113</v>
      </c>
      <c r="IQ77" s="107">
        <f t="shared" si="89"/>
        <v>7.2162106416705297E-122</v>
      </c>
      <c r="IR77" s="107">
        <f t="shared" si="89"/>
        <v>2.7902959220760091E-116</v>
      </c>
      <c r="IS77" s="107">
        <f t="shared" si="89"/>
        <v>2.838143483400199E-115</v>
      </c>
      <c r="IT77" s="107">
        <f t="shared" si="89"/>
        <v>1.0234581595554374E-112</v>
      </c>
      <c r="IU77" s="107">
        <f t="shared" si="89"/>
        <v>8.2510927832702685E-111</v>
      </c>
      <c r="IV77" s="107">
        <f t="shared" si="89"/>
        <v>1.2288797673310016E-104</v>
      </c>
      <c r="IW77" s="107">
        <f t="shared" si="89"/>
        <v>4.9178416491648309E-119</v>
      </c>
      <c r="IY77" s="107">
        <f t="shared" ref="IY77:JM93" si="90">GM77+HC77+HS77+II77</f>
        <v>7.0541308458719101E-2</v>
      </c>
      <c r="IZ77" s="107">
        <f t="shared" si="90"/>
        <v>4.3960683852732489E-2</v>
      </c>
      <c r="JA77" s="107">
        <f t="shared" si="90"/>
        <v>3.834461658031621E-2</v>
      </c>
      <c r="JB77" s="107">
        <f t="shared" si="90"/>
        <v>3.7025920649920878E-2</v>
      </c>
      <c r="JC77" s="107">
        <f t="shared" si="90"/>
        <v>3.5205825582481531E-2</v>
      </c>
      <c r="JD77" s="107">
        <f t="shared" si="90"/>
        <v>2.8432831138733482E-2</v>
      </c>
      <c r="JE77" s="107">
        <f t="shared" si="90"/>
        <v>3.1853791969762159E-2</v>
      </c>
      <c r="JF77" s="107">
        <f t="shared" si="90"/>
        <v>3.2110544097181927E-2</v>
      </c>
      <c r="JG77" s="107">
        <f t="shared" si="90"/>
        <v>2.6688076445137692E-2</v>
      </c>
      <c r="JH77" s="107">
        <f t="shared" si="90"/>
        <v>3.0116587798385736E-2</v>
      </c>
      <c r="JI77" s="107">
        <f t="shared" si="90"/>
        <v>3.2564032652293927E-2</v>
      </c>
      <c r="JJ77" s="107">
        <f t="shared" si="90"/>
        <v>4.3168194032214731E-2</v>
      </c>
      <c r="JK77" s="107">
        <f t="shared" si="90"/>
        <v>3.6982459043298575E-2</v>
      </c>
      <c r="JL77" s="107">
        <f t="shared" si="90"/>
        <v>4.7299109078053674E-2</v>
      </c>
      <c r="JM77" s="107">
        <f t="shared" si="90"/>
        <v>0.11540854571521993</v>
      </c>
    </row>
    <row r="78" spans="2:273" x14ac:dyDescent="0.25">
      <c r="B78" s="2">
        <v>50</v>
      </c>
      <c r="C78" s="37">
        <v>95.393000000000001</v>
      </c>
      <c r="D78" s="37">
        <v>80.245999999999995</v>
      </c>
      <c r="E78" s="37">
        <v>80.41</v>
      </c>
      <c r="F78" s="37">
        <v>81.311000000000007</v>
      </c>
      <c r="G78" s="37">
        <v>81.311000000000007</v>
      </c>
      <c r="H78" s="37">
        <v>80.787000000000006</v>
      </c>
      <c r="I78" s="37">
        <v>85.18</v>
      </c>
      <c r="J78" s="37">
        <v>78.59</v>
      </c>
      <c r="K78" s="37">
        <v>75.623000000000005</v>
      </c>
      <c r="L78" s="37">
        <v>78.540999999999997</v>
      </c>
      <c r="M78" s="37">
        <v>80.656000000000006</v>
      </c>
      <c r="N78" s="37">
        <v>83.033000000000001</v>
      </c>
      <c r="O78" s="37">
        <v>83.212999999999994</v>
      </c>
      <c r="P78" s="37">
        <v>91.852000000000004</v>
      </c>
      <c r="Q78" s="37">
        <v>130.50800000000001</v>
      </c>
      <c r="S78" s="4">
        <f t="shared" si="8"/>
        <v>103.87988655184537</v>
      </c>
      <c r="T78" s="4">
        <f t="shared" si="9"/>
        <v>89.945309044774405</v>
      </c>
      <c r="U78" s="4">
        <f t="shared" si="10"/>
        <v>90.027449842719037</v>
      </c>
      <c r="V78" s="4">
        <f t="shared" si="11"/>
        <v>89.38893330206993</v>
      </c>
      <c r="W78" s="4">
        <f t="shared" si="12"/>
        <v>89.710935887967125</v>
      </c>
      <c r="X78" s="4">
        <f t="shared" si="13"/>
        <v>85.714446146638707</v>
      </c>
      <c r="Y78" s="4">
        <f t="shared" si="14"/>
        <v>89.134742925081511</v>
      </c>
      <c r="Z78" s="4">
        <f t="shared" si="15"/>
        <v>88.64603719195577</v>
      </c>
      <c r="AA78" s="4">
        <f t="shared" si="16"/>
        <v>84.002012197107021</v>
      </c>
      <c r="AB78" s="4">
        <f t="shared" si="17"/>
        <v>87.527093551970026</v>
      </c>
      <c r="AC78" s="4">
        <f t="shared" si="18"/>
        <v>87.025063731395974</v>
      </c>
      <c r="AD78" s="4">
        <f t="shared" si="19"/>
        <v>94.057724379853454</v>
      </c>
      <c r="AE78" s="4">
        <f t="shared" si="20"/>
        <v>91.197049411651648</v>
      </c>
      <c r="AF78" s="4">
        <f t="shared" si="21"/>
        <v>97.533773817419686</v>
      </c>
      <c r="AG78" s="4">
        <f t="shared" si="21"/>
        <v>125.44050819826438</v>
      </c>
      <c r="AI78" s="4">
        <f t="shared" si="22"/>
        <v>-8.4868865518453731</v>
      </c>
      <c r="AJ78" s="4">
        <f t="shared" si="23"/>
        <v>-9.6993090447744095</v>
      </c>
      <c r="AK78" s="4">
        <f t="shared" si="24"/>
        <v>-9.61744984271904</v>
      </c>
      <c r="AL78" s="4">
        <f t="shared" si="25"/>
        <v>-8.0779333020699227</v>
      </c>
      <c r="AM78" s="4">
        <f t="shared" si="26"/>
        <v>-8.3999358879671178</v>
      </c>
      <c r="AN78" s="4">
        <f t="shared" si="27"/>
        <v>-4.927446146638701</v>
      </c>
      <c r="AO78" s="4">
        <f t="shared" si="28"/>
        <v>-3.9547429250815043</v>
      </c>
      <c r="AP78" s="4">
        <f t="shared" si="29"/>
        <v>-10.056037191955767</v>
      </c>
      <c r="AQ78" s="4">
        <f t="shared" si="30"/>
        <v>-8.3790121971070164</v>
      </c>
      <c r="AR78" s="4">
        <f t="shared" si="31"/>
        <v>-8.9860935519700291</v>
      </c>
      <c r="AS78" s="4">
        <f t="shared" si="32"/>
        <v>-6.3690637313959684</v>
      </c>
      <c r="AT78" s="4">
        <f t="shared" si="33"/>
        <v>-11.024724379853453</v>
      </c>
      <c r="AU78" s="4">
        <f t="shared" si="34"/>
        <v>-7.9840494116516538</v>
      </c>
      <c r="AV78" s="4">
        <f t="shared" si="81"/>
        <v>-5.6817738174196819</v>
      </c>
      <c r="AW78" s="4">
        <f t="shared" si="81"/>
        <v>5.0674918017356276</v>
      </c>
      <c r="AY78" s="2">
        <f t="shared" si="82"/>
        <v>49.845295692639084</v>
      </c>
      <c r="AZ78" s="2">
        <f t="shared" si="82"/>
        <v>52.839768524077144</v>
      </c>
      <c r="BA78" s="2">
        <f t="shared" si="82"/>
        <v>56.461153884162059</v>
      </c>
      <c r="BB78" s="2">
        <f t="shared" si="82"/>
        <v>56.881216491559847</v>
      </c>
      <c r="BC78" s="2">
        <f t="shared" si="82"/>
        <v>58.522889761629322</v>
      </c>
      <c r="BD78" s="2">
        <f t="shared" si="82"/>
        <v>58.811149807522746</v>
      </c>
      <c r="BE78" s="2">
        <f t="shared" si="82"/>
        <v>58.787806297391377</v>
      </c>
      <c r="BF78" s="2">
        <f t="shared" si="82"/>
        <v>59.273814778876968</v>
      </c>
      <c r="BG78" s="2">
        <f t="shared" si="82"/>
        <v>58.992056351478126</v>
      </c>
      <c r="BH78" s="2">
        <f t="shared" si="82"/>
        <v>59.711006528774114</v>
      </c>
      <c r="BI78" s="2">
        <f t="shared" si="82"/>
        <v>57.03745644707805</v>
      </c>
      <c r="BJ78" s="2">
        <f t="shared" si="82"/>
        <v>57.193124471398242</v>
      </c>
      <c r="BK78" s="2">
        <f t="shared" si="82"/>
        <v>59.651926538121693</v>
      </c>
      <c r="BL78" s="2">
        <f t="shared" si="82"/>
        <v>61.109892462693857</v>
      </c>
      <c r="BM78" s="2">
        <f t="shared" si="82"/>
        <v>57.823956387851609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50.005686836634219</v>
      </c>
      <c r="DL78" s="2">
        <f t="shared" si="77"/>
        <v>53.027159317211947</v>
      </c>
      <c r="DM78" s="2">
        <f t="shared" si="77"/>
        <v>56.794480796586065</v>
      </c>
      <c r="DN78" s="2">
        <f t="shared" si="77"/>
        <v>57.057615220483633</v>
      </c>
      <c r="DO78" s="2">
        <f t="shared" si="77"/>
        <v>58.746979271708682</v>
      </c>
      <c r="DP78" s="2">
        <f t="shared" si="77"/>
        <v>59.120709447415322</v>
      </c>
      <c r="DQ78" s="2">
        <f t="shared" si="77"/>
        <v>59.130288123167162</v>
      </c>
      <c r="DR78" s="2">
        <f t="shared" si="77"/>
        <v>59.547130481283439</v>
      </c>
      <c r="DS78" s="2">
        <f t="shared" si="77"/>
        <v>59.146910984848489</v>
      </c>
      <c r="DT78" s="2">
        <f t="shared" si="77"/>
        <v>59.987093582887695</v>
      </c>
      <c r="DU78" s="2">
        <f t="shared" si="77"/>
        <v>57.23572513368984</v>
      </c>
      <c r="DV78" s="2">
        <f t="shared" si="77"/>
        <v>57.526939037433159</v>
      </c>
      <c r="DW78" s="2">
        <f t="shared" si="77"/>
        <v>60.015881232492994</v>
      </c>
      <c r="DX78" s="2">
        <f t="shared" si="77"/>
        <v>61.595486486486493</v>
      </c>
      <c r="DY78" s="2">
        <f t="shared" si="77"/>
        <v>59.474895068594734</v>
      </c>
      <c r="EA78" s="2">
        <f t="shared" si="78"/>
        <v>44.73341416893733</v>
      </c>
      <c r="EB78" s="2">
        <f t="shared" si="78"/>
        <v>47.858360416666663</v>
      </c>
      <c r="EC78" s="2">
        <f t="shared" si="78"/>
        <v>47.1215942650865</v>
      </c>
      <c r="ED78" s="2">
        <f t="shared" si="78"/>
        <v>51.748867735342955</v>
      </c>
      <c r="EE78" s="2">
        <f t="shared" si="78"/>
        <v>52.465653112669877</v>
      </c>
      <c r="EF78" s="2">
        <f t="shared" si="78"/>
        <v>51.069198977523833</v>
      </c>
      <c r="EG78" s="2">
        <f t="shared" si="78"/>
        <v>51.728708568141101</v>
      </c>
      <c r="EH78" s="2">
        <f t="shared" si="78"/>
        <v>52.947179277759012</v>
      </c>
      <c r="EI78" s="2">
        <f t="shared" si="78"/>
        <v>55.387827094311</v>
      </c>
      <c r="EJ78" s="2">
        <f t="shared" si="78"/>
        <v>53.105748731267539</v>
      </c>
      <c r="EK78" s="2">
        <f t="shared" si="78"/>
        <v>52.387790111373612</v>
      </c>
      <c r="EL78" s="2">
        <f t="shared" si="78"/>
        <v>50.325090415119803</v>
      </c>
      <c r="EM78" s="2">
        <f t="shared" si="78"/>
        <v>52.731988293721173</v>
      </c>
      <c r="EN78" s="2">
        <f t="shared" si="78"/>
        <v>54.104266323024063</v>
      </c>
      <c r="EO78" s="2">
        <f t="shared" si="78"/>
        <v>50.281353762135922</v>
      </c>
      <c r="EQ78" s="2">
        <f t="shared" si="79"/>
        <v>43.902197000376376</v>
      </c>
      <c r="ER78" s="2">
        <f t="shared" si="79"/>
        <v>45.757182321484734</v>
      </c>
      <c r="ES78" s="2">
        <f t="shared" si="79"/>
        <v>46.136872619003405</v>
      </c>
      <c r="ET78" s="2">
        <f t="shared" si="79"/>
        <v>47.107164214523834</v>
      </c>
      <c r="EU78" s="2">
        <f t="shared" si="79"/>
        <v>48.053496453057512</v>
      </c>
      <c r="EV78" s="2">
        <f t="shared" si="79"/>
        <v>50.65060440835267</v>
      </c>
      <c r="EW78" s="2">
        <f t="shared" si="79"/>
        <v>50.828311004462485</v>
      </c>
      <c r="EX78" s="2">
        <f t="shared" si="79"/>
        <v>51.683785615354424</v>
      </c>
      <c r="EY78" s="2">
        <f t="shared" si="79"/>
        <v>50.53296221705439</v>
      </c>
      <c r="EZ78" s="2">
        <f t="shared" si="79"/>
        <v>51.386710247062936</v>
      </c>
      <c r="FA78" s="2">
        <f t="shared" si="79"/>
        <v>50.372339272170038</v>
      </c>
      <c r="FB78" s="2">
        <f t="shared" si="79"/>
        <v>49.386628053684824</v>
      </c>
      <c r="FC78" s="2">
        <f t="shared" si="79"/>
        <v>52.209302167135647</v>
      </c>
      <c r="FD78" s="2">
        <f t="shared" si="79"/>
        <v>53.588851868999797</v>
      </c>
      <c r="FE78" s="2">
        <f t="shared" si="79"/>
        <v>53.697184008843038</v>
      </c>
      <c r="FG78" s="2">
        <f t="shared" si="80"/>
        <v>3.0421632914916293E-2</v>
      </c>
      <c r="FH78" s="2">
        <f t="shared" si="80"/>
        <v>3.6254223287234197E-2</v>
      </c>
      <c r="FI78" s="2">
        <f t="shared" si="80"/>
        <v>3.4459921559885698E-2</v>
      </c>
      <c r="FJ78" s="2">
        <f t="shared" si="80"/>
        <v>3.3227936688105794E-2</v>
      </c>
      <c r="FK78" s="2">
        <f t="shared" si="80"/>
        <v>3.5675508805715378E-2</v>
      </c>
      <c r="FL78" s="2">
        <f t="shared" si="80"/>
        <v>3.8447399485115254E-2</v>
      </c>
      <c r="FM78" s="2">
        <f t="shared" si="80"/>
        <v>4.6271450848550826E-2</v>
      </c>
      <c r="FN78" s="2">
        <f t="shared" si="80"/>
        <v>4.1411775948871826E-2</v>
      </c>
      <c r="FO78" s="2">
        <f t="shared" si="80"/>
        <v>4.1194778190680216E-2</v>
      </c>
      <c r="FP78" s="2">
        <f t="shared" si="80"/>
        <v>4.0121089422798704E-2</v>
      </c>
      <c r="FQ78" s="2">
        <f t="shared" si="80"/>
        <v>4.0897554026249096E-2</v>
      </c>
      <c r="FR78" s="2">
        <f t="shared" si="80"/>
        <v>4.6351233224260435E-2</v>
      </c>
      <c r="FS78" s="2">
        <f t="shared" si="80"/>
        <v>4.9967056815790938E-2</v>
      </c>
      <c r="FT78" s="2">
        <f t="shared" si="80"/>
        <v>6.4821751965984803E-2</v>
      </c>
      <c r="FU78" s="2">
        <f t="shared" si="80"/>
        <v>0.17957597805233833</v>
      </c>
      <c r="FW78" s="2">
        <f t="shared" si="86"/>
        <v>3.2617630180309291E-10</v>
      </c>
      <c r="FX78" s="2">
        <f t="shared" si="86"/>
        <v>1.7455090889751282E-9</v>
      </c>
      <c r="FY78" s="2">
        <f t="shared" si="86"/>
        <v>1.3108777612904961E-9</v>
      </c>
      <c r="FZ78" s="2">
        <f t="shared" si="86"/>
        <v>7.743691690003785E-10</v>
      </c>
      <c r="GA78" s="2">
        <f t="shared" si="86"/>
        <v>7.6629211874696973E-10</v>
      </c>
      <c r="GB78" s="2">
        <f t="shared" si="86"/>
        <v>9.5097830040380769E-10</v>
      </c>
      <c r="GC78" s="2">
        <f t="shared" si="86"/>
        <v>1.3258125056621096E-9</v>
      </c>
      <c r="GD78" s="2">
        <f t="shared" si="86"/>
        <v>1.4980562918286328E-9</v>
      </c>
      <c r="GE78" s="2">
        <f t="shared" si="86"/>
        <v>1.2975673121263855E-9</v>
      </c>
      <c r="GF78" s="2">
        <f t="shared" si="86"/>
        <v>1.1475096759825059E-9</v>
      </c>
      <c r="GG78" s="2">
        <f t="shared" si="86"/>
        <v>1.0523061333911307E-9</v>
      </c>
      <c r="GH78" s="2">
        <f t="shared" si="86"/>
        <v>9.550314500909876E-10</v>
      </c>
      <c r="GI78" s="2">
        <f t="shared" si="86"/>
        <v>3.9403053243279416E-9</v>
      </c>
      <c r="GJ78" s="2">
        <f t="shared" si="86"/>
        <v>1.6363707755464943E-8</v>
      </c>
      <c r="GK78" s="2">
        <f t="shared" si="86"/>
        <v>1.4378020823296005E-7</v>
      </c>
      <c r="GM78" s="107">
        <f t="shared" si="87"/>
        <v>8.9953531557959474E-2</v>
      </c>
      <c r="GN78" s="107">
        <f t="shared" si="87"/>
        <v>5.9790452493996914E-2</v>
      </c>
      <c r="GO78" s="107">
        <f t="shared" si="87"/>
        <v>5.2707496007427988E-2</v>
      </c>
      <c r="GP78" s="107">
        <f t="shared" si="87"/>
        <v>5.0923902457784463E-2</v>
      </c>
      <c r="GQ78" s="107">
        <f t="shared" si="87"/>
        <v>4.9010109261021624E-2</v>
      </c>
      <c r="GR78" s="107">
        <f t="shared" si="87"/>
        <v>4.0855518668887231E-2</v>
      </c>
      <c r="GS78" s="107">
        <f t="shared" si="87"/>
        <v>4.6100987345139489E-2</v>
      </c>
      <c r="GT78" s="107">
        <f t="shared" si="87"/>
        <v>4.5857704749131978E-2</v>
      </c>
      <c r="GU78" s="107">
        <f t="shared" si="87"/>
        <v>3.8925030608890847E-2</v>
      </c>
      <c r="GV78" s="107">
        <f t="shared" si="87"/>
        <v>4.3185111107646709E-2</v>
      </c>
      <c r="GW78" s="107">
        <f t="shared" si="87"/>
        <v>4.6367572846774993E-2</v>
      </c>
      <c r="GX78" s="107">
        <f t="shared" si="87"/>
        <v>6.0243566714174766E-2</v>
      </c>
      <c r="GY78" s="107">
        <f t="shared" si="87"/>
        <v>5.1470486972806276E-2</v>
      </c>
      <c r="GZ78" s="107">
        <f t="shared" si="87"/>
        <v>6.4230880934996751E-2</v>
      </c>
      <c r="HA78" s="107">
        <f t="shared" si="87"/>
        <v>0.15854775896342935</v>
      </c>
      <c r="HC78" s="107">
        <f t="shared" si="76"/>
        <v>3.3501623557851399E-6</v>
      </c>
      <c r="HD78" s="107">
        <f t="shared" si="72"/>
        <v>1.6336849862534488E-7</v>
      </c>
      <c r="HE78" s="107">
        <f t="shared" si="72"/>
        <v>7.9771847070495212E-8</v>
      </c>
      <c r="HF78" s="107">
        <f t="shared" si="72"/>
        <v>5.3285894984169749E-8</v>
      </c>
      <c r="HG78" s="107">
        <f t="shared" ref="HG78:HQ101" si="91" xml:space="preserve"> _xlfn.NORM.DIST($B78, G$8, ABS(G$12), TRUE) * _xlfn.NORM.DIST(($B78 - G$8)*G$16, 0, ABS(G$12), TRUE) * 2</f>
        <v>2.8956318411674708E-8</v>
      </c>
      <c r="HH78" s="107">
        <f t="shared" si="91"/>
        <v>5.1571350235806093E-9</v>
      </c>
      <c r="HI78" s="107">
        <f t="shared" si="91"/>
        <v>4.9896040844757231E-9</v>
      </c>
      <c r="HJ78" s="107">
        <f t="shared" si="91"/>
        <v>1.3683272281749069E-8</v>
      </c>
      <c r="HK78" s="107">
        <f t="shared" si="91"/>
        <v>4.1620523343921115E-9</v>
      </c>
      <c r="HL78" s="107">
        <f t="shared" si="91"/>
        <v>8.1245137267445198E-9</v>
      </c>
      <c r="HM78" s="107">
        <f t="shared" si="91"/>
        <v>1.0410980211665652E-8</v>
      </c>
      <c r="HN78" s="107">
        <f t="shared" si="91"/>
        <v>1.9656635615831547E-8</v>
      </c>
      <c r="HO78" s="107">
        <f t="shared" si="91"/>
        <v>1.4265803698715566E-8</v>
      </c>
      <c r="HP78" s="107">
        <f t="shared" si="91"/>
        <v>4.5797724094460494E-8</v>
      </c>
      <c r="HQ78" s="107">
        <f t="shared" si="91"/>
        <v>4.1018404544009816E-8</v>
      </c>
      <c r="HS78" s="107">
        <f t="shared" si="88"/>
        <v>4.2209673965954557E-24</v>
      </c>
      <c r="HT78" s="107">
        <f t="shared" si="88"/>
        <v>4.9006179649011916E-29</v>
      </c>
      <c r="HU78" s="107">
        <f t="shared" si="88"/>
        <v>1.8397561419078672E-30</v>
      </c>
      <c r="HV78" s="107">
        <f t="shared" si="88"/>
        <v>1.5098719013331088E-31</v>
      </c>
      <c r="HW78" s="107">
        <f t="shared" si="88"/>
        <v>3.3582253057988764E-33</v>
      </c>
      <c r="HX78" s="107">
        <f t="shared" si="88"/>
        <v>9.692778986655706E-37</v>
      </c>
      <c r="HY78" s="107">
        <f t="shared" si="88"/>
        <v>9.1059857320126421E-38</v>
      </c>
      <c r="HZ78" s="107">
        <f t="shared" si="88"/>
        <v>5.3303779285087985E-35</v>
      </c>
      <c r="IA78" s="107">
        <f t="shared" si="88"/>
        <v>1.464559422948015E-37</v>
      </c>
      <c r="IB78" s="107">
        <f t="shared" si="88"/>
        <v>4.671302053505562E-36</v>
      </c>
      <c r="IC78" s="107">
        <f t="shared" si="88"/>
        <v>1.00635182316057E-35</v>
      </c>
      <c r="ID78" s="107">
        <f t="shared" si="88"/>
        <v>5.2455524136224773E-35</v>
      </c>
      <c r="IE78" s="107">
        <f t="shared" si="88"/>
        <v>8.0039227677176307E-35</v>
      </c>
      <c r="IF78" s="107">
        <f t="shared" si="88"/>
        <v>1.3577905100597316E-32</v>
      </c>
      <c r="IG78" s="107">
        <f t="shared" si="88"/>
        <v>1.6242311160595596E-21</v>
      </c>
      <c r="II78" s="107">
        <f t="shared" si="89"/>
        <v>2.0247982451919979E-76</v>
      </c>
      <c r="IJ78" s="107">
        <f t="shared" si="89"/>
        <v>4.5349477195833346E-89</v>
      </c>
      <c r="IK78" s="107">
        <f t="shared" si="89"/>
        <v>6.6976529819298518E-94</v>
      </c>
      <c r="IL78" s="107">
        <f t="shared" si="89"/>
        <v>5.3694112085827891E-98</v>
      </c>
      <c r="IM78" s="107">
        <f t="shared" si="89"/>
        <v>3.9678078748524752E-104</v>
      </c>
      <c r="IN78" s="107">
        <f t="shared" si="89"/>
        <v>3.0486144472348104E-115</v>
      </c>
      <c r="IO78" s="107">
        <f t="shared" si="89"/>
        <v>4.6676672275780196E-120</v>
      </c>
      <c r="IP78" s="107">
        <f t="shared" si="89"/>
        <v>1.9661354109680133E-110</v>
      </c>
      <c r="IQ78" s="107">
        <f t="shared" si="89"/>
        <v>3.2478937234211415E-119</v>
      </c>
      <c r="IR78" s="107">
        <f t="shared" si="89"/>
        <v>9.1340676018343326E-114</v>
      </c>
      <c r="IS78" s="107">
        <f t="shared" si="89"/>
        <v>8.6229233126893957E-113</v>
      </c>
      <c r="IT78" s="107">
        <f t="shared" si="89"/>
        <v>2.6645597830606056E-110</v>
      </c>
      <c r="IU78" s="107">
        <f t="shared" si="89"/>
        <v>1.7128983095603094E-108</v>
      </c>
      <c r="IV78" s="107">
        <f t="shared" si="89"/>
        <v>1.7902985555433907E-102</v>
      </c>
      <c r="IW78" s="107">
        <f t="shared" si="89"/>
        <v>1.9061112518272782E-116</v>
      </c>
      <c r="IY78" s="107">
        <f t="shared" si="90"/>
        <v>8.9956881720315254E-2</v>
      </c>
      <c r="IZ78" s="107">
        <f t="shared" si="90"/>
        <v>5.9790615862495539E-2</v>
      </c>
      <c r="JA78" s="107">
        <f t="shared" si="90"/>
        <v>5.2707575779275061E-2</v>
      </c>
      <c r="JB78" s="107">
        <f t="shared" si="90"/>
        <v>5.0923955743679444E-2</v>
      </c>
      <c r="JC78" s="107">
        <f t="shared" si="90"/>
        <v>4.9010138217340037E-2</v>
      </c>
      <c r="JD78" s="107">
        <f t="shared" si="90"/>
        <v>4.0855523826022255E-2</v>
      </c>
      <c r="JE78" s="107">
        <f t="shared" si="90"/>
        <v>4.6100992334743573E-2</v>
      </c>
      <c r="JF78" s="107">
        <f t="shared" si="90"/>
        <v>4.5857718432404257E-2</v>
      </c>
      <c r="JG78" s="107">
        <f t="shared" si="90"/>
        <v>3.8925034770943182E-2</v>
      </c>
      <c r="JH78" s="107">
        <f t="shared" si="90"/>
        <v>4.3185119232160438E-2</v>
      </c>
      <c r="JI78" s="107">
        <f t="shared" si="90"/>
        <v>4.6367583257755203E-2</v>
      </c>
      <c r="JJ78" s="107">
        <f t="shared" si="90"/>
        <v>6.0243586370810384E-2</v>
      </c>
      <c r="JK78" s="107">
        <f t="shared" si="90"/>
        <v>5.1470501238609974E-2</v>
      </c>
      <c r="JL78" s="107">
        <f t="shared" si="90"/>
        <v>6.423092673272085E-2</v>
      </c>
      <c r="JM78" s="107">
        <f t="shared" si="90"/>
        <v>0.15854779998183388</v>
      </c>
    </row>
    <row r="79" spans="2:273" x14ac:dyDescent="0.25">
      <c r="B79" s="2">
        <v>51</v>
      </c>
      <c r="C79" s="37">
        <v>107.88500000000001</v>
      </c>
      <c r="D79" s="37">
        <v>91.59</v>
      </c>
      <c r="E79" s="37">
        <v>89.376999999999995</v>
      </c>
      <c r="F79" s="37">
        <v>90.41</v>
      </c>
      <c r="G79" s="37">
        <v>90.525000000000006</v>
      </c>
      <c r="H79" s="37">
        <v>91.18</v>
      </c>
      <c r="I79" s="37">
        <v>95.721000000000004</v>
      </c>
      <c r="J79" s="37">
        <v>89.688999999999993</v>
      </c>
      <c r="K79" s="37">
        <v>84.23</v>
      </c>
      <c r="L79" s="37">
        <v>88.557000000000002</v>
      </c>
      <c r="M79" s="37">
        <v>89</v>
      </c>
      <c r="N79" s="37">
        <v>96.18</v>
      </c>
      <c r="O79" s="37">
        <v>92.623000000000005</v>
      </c>
      <c r="P79" s="37">
        <v>101.197</v>
      </c>
      <c r="Q79" s="37">
        <v>149.78700000000001</v>
      </c>
      <c r="S79" s="4">
        <f t="shared" si="8"/>
        <v>114.80982622495623</v>
      </c>
      <c r="T79" s="4">
        <f t="shared" si="9"/>
        <v>100.0461139067496</v>
      </c>
      <c r="U79" s="4">
        <f t="shared" si="10"/>
        <v>99.624470042273387</v>
      </c>
      <c r="V79" s="4">
        <f t="shared" si="11"/>
        <v>98.775285013394637</v>
      </c>
      <c r="W79" s="4">
        <f t="shared" si="12"/>
        <v>99.086053967456408</v>
      </c>
      <c r="X79" s="4">
        <f t="shared" si="13"/>
        <v>94.738999751677184</v>
      </c>
      <c r="Y79" s="4">
        <f t="shared" si="14"/>
        <v>99.399284363109601</v>
      </c>
      <c r="Z79" s="4">
        <f t="shared" si="15"/>
        <v>98.25853079838312</v>
      </c>
      <c r="AA79" s="4">
        <f t="shared" si="16"/>
        <v>92.80838892835645</v>
      </c>
      <c r="AB79" s="4">
        <f t="shared" si="17"/>
        <v>96.700379937818937</v>
      </c>
      <c r="AC79" s="4">
        <f t="shared" si="18"/>
        <v>96.6711720844213</v>
      </c>
      <c r="AD79" s="4">
        <f t="shared" si="19"/>
        <v>104.96427853014865</v>
      </c>
      <c r="AE79" s="4">
        <f t="shared" si="20"/>
        <v>100.59550873457435</v>
      </c>
      <c r="AF79" s="4">
        <f t="shared" si="21"/>
        <v>107.29522993959847</v>
      </c>
      <c r="AG79" s="4">
        <f t="shared" si="21"/>
        <v>141.80038826158344</v>
      </c>
      <c r="AI79" s="4">
        <f t="shared" si="22"/>
        <v>-6.9248262249562202</v>
      </c>
      <c r="AJ79" s="4">
        <f t="shared" si="23"/>
        <v>-8.456113906749593</v>
      </c>
      <c r="AK79" s="4">
        <f t="shared" si="24"/>
        <v>-10.247470042273392</v>
      </c>
      <c r="AL79" s="4">
        <f t="shared" si="25"/>
        <v>-8.3652850133946401</v>
      </c>
      <c r="AM79" s="4">
        <f t="shared" si="26"/>
        <v>-8.5610539674564023</v>
      </c>
      <c r="AN79" s="4">
        <f t="shared" si="27"/>
        <v>-3.5589997516771774</v>
      </c>
      <c r="AO79" s="4">
        <f t="shared" si="28"/>
        <v>-3.6782843631095972</v>
      </c>
      <c r="AP79" s="4">
        <f t="shared" si="29"/>
        <v>-8.569530798383127</v>
      </c>
      <c r="AQ79" s="4">
        <f t="shared" si="30"/>
        <v>-8.5783889283564463</v>
      </c>
      <c r="AR79" s="4">
        <f t="shared" si="31"/>
        <v>-8.1433799378189349</v>
      </c>
      <c r="AS79" s="4">
        <f t="shared" si="32"/>
        <v>-7.6711720844213005</v>
      </c>
      <c r="AT79" s="4">
        <f t="shared" si="33"/>
        <v>-8.7842785301486401</v>
      </c>
      <c r="AU79" s="4">
        <f t="shared" si="34"/>
        <v>-7.9725087345743475</v>
      </c>
      <c r="AV79" s="4">
        <f t="shared" si="81"/>
        <v>-6.0982299395984683</v>
      </c>
      <c r="AW79" s="4">
        <f t="shared" si="81"/>
        <v>7.9866117384165705</v>
      </c>
      <c r="AY79" s="2">
        <f t="shared" si="82"/>
        <v>49.799389884248178</v>
      </c>
      <c r="AZ79" s="2">
        <f t="shared" si="82"/>
        <v>52.876258602915556</v>
      </c>
      <c r="BA79" s="2">
        <f t="shared" si="82"/>
        <v>56.509848976940241</v>
      </c>
      <c r="BB79" s="2">
        <f t="shared" si="82"/>
        <v>56.974390974581617</v>
      </c>
      <c r="BC79" s="2">
        <f t="shared" si="82"/>
        <v>58.589598615270738</v>
      </c>
      <c r="BD79" s="2">
        <f t="shared" si="82"/>
        <v>58.841395367575515</v>
      </c>
      <c r="BE79" s="2">
        <f t="shared" si="82"/>
        <v>58.794547385071255</v>
      </c>
      <c r="BF79" s="2">
        <f t="shared" si="82"/>
        <v>59.337951725878682</v>
      </c>
      <c r="BG79" s="2">
        <f t="shared" si="82"/>
        <v>59.029962684868259</v>
      </c>
      <c r="BH79" s="2">
        <f t="shared" si="82"/>
        <v>59.684240086124589</v>
      </c>
      <c r="BI79" s="2">
        <f t="shared" si="82"/>
        <v>57.031532056213543</v>
      </c>
      <c r="BJ79" s="2">
        <f t="shared" si="82"/>
        <v>57.2203780139304</v>
      </c>
      <c r="BK79" s="2">
        <f t="shared" si="82"/>
        <v>59.683639653608481</v>
      </c>
      <c r="BL79" s="2">
        <f t="shared" si="82"/>
        <v>61.113997831961719</v>
      </c>
      <c r="BM79" s="2">
        <f t="shared" si="82"/>
        <v>57.705103060947927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50.004443812233298</v>
      </c>
      <c r="DL79" s="2">
        <f t="shared" si="92"/>
        <v>53.121205547652913</v>
      </c>
      <c r="DM79" s="2">
        <f t="shared" si="92"/>
        <v>56.937511616880045</v>
      </c>
      <c r="DN79" s="2">
        <f t="shared" si="92"/>
        <v>57.209831199620666</v>
      </c>
      <c r="DO79" s="2">
        <f t="shared" si="92"/>
        <v>58.884480672268907</v>
      </c>
      <c r="DP79" s="2">
        <f t="shared" si="92"/>
        <v>59.239639260249547</v>
      </c>
      <c r="DQ79" s="2">
        <f t="shared" si="92"/>
        <v>59.235326979472141</v>
      </c>
      <c r="DR79" s="2">
        <f t="shared" si="92"/>
        <v>59.69527746371277</v>
      </c>
      <c r="DS79" s="2">
        <f t="shared" si="92"/>
        <v>59.239803030303037</v>
      </c>
      <c r="DT79" s="2">
        <f t="shared" si="92"/>
        <v>60.040555815508014</v>
      </c>
      <c r="DU79" s="2">
        <f t="shared" si="92"/>
        <v>57.291239724980898</v>
      </c>
      <c r="DV79" s="2">
        <f t="shared" si="92"/>
        <v>57.652351871657757</v>
      </c>
      <c r="DW79" s="2">
        <f t="shared" si="92"/>
        <v>60.145186554621844</v>
      </c>
      <c r="DX79" s="2">
        <f t="shared" si="92"/>
        <v>61.717918918918926</v>
      </c>
      <c r="DY79" s="2">
        <f t="shared" si="92"/>
        <v>59.672685724879493</v>
      </c>
      <c r="EA79" s="2">
        <f t="shared" ref="EA79:EO96" si="93">CE$229*$B79+CE$230</f>
        <v>44.608181198910081</v>
      </c>
      <c r="EB79" s="2">
        <f t="shared" si="93"/>
        <v>47.704051562499998</v>
      </c>
      <c r="EC79" s="2">
        <f t="shared" si="93"/>
        <v>46.991594060754664</v>
      </c>
      <c r="ED79" s="2">
        <f t="shared" si="93"/>
        <v>51.533107229531225</v>
      </c>
      <c r="EE79" s="2">
        <f t="shared" si="93"/>
        <v>52.258175142481363</v>
      </c>
      <c r="EF79" s="2">
        <f t="shared" si="93"/>
        <v>50.929961532929752</v>
      </c>
      <c r="EG79" s="2">
        <f t="shared" si="93"/>
        <v>51.577938886782334</v>
      </c>
      <c r="EH79" s="2">
        <f t="shared" si="93"/>
        <v>52.767843401957464</v>
      </c>
      <c r="EI79" s="2">
        <f t="shared" si="93"/>
        <v>55.150449811064178</v>
      </c>
      <c r="EJ79" s="2">
        <f t="shared" si="93"/>
        <v>52.912836109618482</v>
      </c>
      <c r="EK79" s="2">
        <f t="shared" si="93"/>
        <v>52.193681673979079</v>
      </c>
      <c r="EL79" s="2">
        <f t="shared" si="93"/>
        <v>50.160704421194723</v>
      </c>
      <c r="EM79" s="2">
        <f t="shared" si="93"/>
        <v>52.565579697292179</v>
      </c>
      <c r="EN79" s="2">
        <f t="shared" si="93"/>
        <v>53.922481271477665</v>
      </c>
      <c r="EO79" s="2">
        <f t="shared" si="93"/>
        <v>50.175012526005553</v>
      </c>
      <c r="EQ79" s="2">
        <f t="shared" ref="EQ79:FE95" si="94">CU$229*$B79+CU$230</f>
        <v>43.790861388823608</v>
      </c>
      <c r="ER79" s="2">
        <f t="shared" si="94"/>
        <v>45.646425018349582</v>
      </c>
      <c r="ES79" s="2">
        <f t="shared" si="94"/>
        <v>46.024157287747002</v>
      </c>
      <c r="ET79" s="2">
        <f t="shared" si="94"/>
        <v>46.979584520025597</v>
      </c>
      <c r="EU79" s="2">
        <f t="shared" si="94"/>
        <v>47.930056790710587</v>
      </c>
      <c r="EV79" s="2">
        <f t="shared" si="94"/>
        <v>50.51896395011601</v>
      </c>
      <c r="EW79" s="2">
        <f t="shared" si="94"/>
        <v>50.69530909795612</v>
      </c>
      <c r="EX79" s="2">
        <f t="shared" si="94"/>
        <v>51.527712497191658</v>
      </c>
      <c r="EY79" s="2">
        <f t="shared" si="94"/>
        <v>50.391310799445691</v>
      </c>
      <c r="EZ79" s="2">
        <f t="shared" si="94"/>
        <v>51.226779640389687</v>
      </c>
      <c r="FA79" s="2">
        <f t="shared" si="94"/>
        <v>50.217231935823428</v>
      </c>
      <c r="FB79" s="2">
        <f t="shared" si="94"/>
        <v>49.239842174763801</v>
      </c>
      <c r="FC79" s="2">
        <f t="shared" si="94"/>
        <v>52.05116503041662</v>
      </c>
      <c r="FD79" s="2">
        <f t="shared" si="94"/>
        <v>53.417596146251789</v>
      </c>
      <c r="FE79" s="2">
        <f t="shared" si="94"/>
        <v>53.519197759218315</v>
      </c>
      <c r="FG79" s="2">
        <f t="shared" ref="FG79:FU95" si="95">POWER(10,($B79-C$232)/C$230)/(1+POWER(10,($B79-C$232)/C$230))</f>
        <v>3.7999249173534429E-2</v>
      </c>
      <c r="FH79" s="2">
        <f t="shared" si="95"/>
        <v>4.5216905572027379E-2</v>
      </c>
      <c r="FI79" s="2">
        <f t="shared" si="95"/>
        <v>4.2998811917545759E-2</v>
      </c>
      <c r="FJ79" s="2">
        <f t="shared" si="95"/>
        <v>4.1474664232482278E-2</v>
      </c>
      <c r="FK79" s="2">
        <f t="shared" si="95"/>
        <v>4.4501728979627772E-2</v>
      </c>
      <c r="FL79" s="2">
        <f t="shared" si="95"/>
        <v>4.7925311335802002E-2</v>
      </c>
      <c r="FM79" s="2">
        <f t="shared" si="95"/>
        <v>5.7562655515459978E-2</v>
      </c>
      <c r="FN79" s="2">
        <f t="shared" si="95"/>
        <v>5.1581253940471153E-2</v>
      </c>
      <c r="FO79" s="2">
        <f t="shared" si="95"/>
        <v>5.1313820648534368E-2</v>
      </c>
      <c r="FP79" s="2">
        <f t="shared" si="95"/>
        <v>4.9990142941968019E-2</v>
      </c>
      <c r="FQ79" s="2">
        <f t="shared" si="95"/>
        <v>5.0947466129975874E-2</v>
      </c>
      <c r="FR79" s="2">
        <f t="shared" si="95"/>
        <v>5.7660729429210918E-2</v>
      </c>
      <c r="FS79" s="2">
        <f t="shared" si="95"/>
        <v>6.0893250428696262E-2</v>
      </c>
      <c r="FT79" s="2">
        <f t="shared" si="95"/>
        <v>7.7471093254916926E-2</v>
      </c>
      <c r="FU79" s="2">
        <f t="shared" si="95"/>
        <v>0.20716476517276328</v>
      </c>
      <c r="FW79" s="2">
        <f t="shared" si="86"/>
        <v>4.1063163503027693E-10</v>
      </c>
      <c r="FX79" s="2">
        <f t="shared" si="86"/>
        <v>2.1974657476353129E-9</v>
      </c>
      <c r="FY79" s="2">
        <f t="shared" si="86"/>
        <v>1.6502973248843154E-9</v>
      </c>
      <c r="FZ79" s="2">
        <f t="shared" si="86"/>
        <v>9.7487302476904197E-10</v>
      </c>
      <c r="GA79" s="2">
        <f t="shared" si="86"/>
        <v>9.6470462095674697E-10</v>
      </c>
      <c r="GB79" s="2">
        <f t="shared" si="86"/>
        <v>1.1972107481483877E-9</v>
      </c>
      <c r="GC79" s="2">
        <f t="shared" si="86"/>
        <v>1.6690990540795529E-9</v>
      </c>
      <c r="GD79" s="2">
        <f t="shared" si="86"/>
        <v>1.8859411333496746E-9</v>
      </c>
      <c r="GE79" s="2">
        <f t="shared" si="86"/>
        <v>1.6335404622005336E-9</v>
      </c>
      <c r="GF79" s="2">
        <f t="shared" si="86"/>
        <v>1.4446290909448391E-9</v>
      </c>
      <c r="GG79" s="2">
        <f t="shared" si="86"/>
        <v>1.3247749319519963E-9</v>
      </c>
      <c r="GH79" s="2">
        <f t="shared" si="86"/>
        <v>1.2023133612848696E-9</v>
      </c>
      <c r="GI79" s="2">
        <f t="shared" si="86"/>
        <v>4.8577925670469678E-9</v>
      </c>
      <c r="GJ79" s="2">
        <f t="shared" si="86"/>
        <v>1.9825084474838856E-8</v>
      </c>
      <c r="GK79" s="2">
        <f t="shared" si="86"/>
        <v>1.7164144934720091E-7</v>
      </c>
      <c r="GM79" s="107">
        <f t="shared" si="87"/>
        <v>0.1134543549799627</v>
      </c>
      <c r="GN79" s="107">
        <f t="shared" si="87"/>
        <v>8.0082908039390721E-2</v>
      </c>
      <c r="GO79" s="107">
        <f t="shared" si="87"/>
        <v>7.1314853049477114E-2</v>
      </c>
      <c r="GP79" s="107">
        <f t="shared" si="87"/>
        <v>6.8947658897045044E-2</v>
      </c>
      <c r="GQ79" s="107">
        <f t="shared" si="87"/>
        <v>6.7096922184542426E-2</v>
      </c>
      <c r="GR79" s="107">
        <f t="shared" si="87"/>
        <v>5.7600711543998186E-2</v>
      </c>
      <c r="GS79" s="107">
        <f t="shared" si="87"/>
        <v>6.5373635271988237E-2</v>
      </c>
      <c r="GT79" s="107">
        <f t="shared" si="87"/>
        <v>6.4260304198886439E-2</v>
      </c>
      <c r="GU79" s="107">
        <f t="shared" si="87"/>
        <v>5.5632034411012193E-2</v>
      </c>
      <c r="GV79" s="107">
        <f t="shared" si="87"/>
        <v>6.0754658847654797E-2</v>
      </c>
      <c r="GW79" s="107">
        <f t="shared" si="87"/>
        <v>6.4798494873357593E-2</v>
      </c>
      <c r="GX79" s="107">
        <f t="shared" si="87"/>
        <v>8.2575411355712669E-2</v>
      </c>
      <c r="GY79" s="107">
        <f t="shared" si="87"/>
        <v>7.0433195002020874E-2</v>
      </c>
      <c r="GZ79" s="107">
        <f t="shared" si="87"/>
        <v>8.5881360006622096E-2</v>
      </c>
      <c r="HA79" s="107">
        <f t="shared" si="87"/>
        <v>0.21287946743899436</v>
      </c>
      <c r="HC79" s="107">
        <f t="shared" si="76"/>
        <v>6.4269526752401982E-6</v>
      </c>
      <c r="HD79" s="107">
        <f t="shared" si="76"/>
        <v>3.8305969329900818E-7</v>
      </c>
      <c r="HE79" s="107">
        <f t="shared" si="76"/>
        <v>1.9301015607587829E-7</v>
      </c>
      <c r="HF79" s="107">
        <f t="shared" si="76"/>
        <v>1.2998283934762217E-7</v>
      </c>
      <c r="HG79" s="107">
        <f t="shared" si="91"/>
        <v>7.385067931684676E-8</v>
      </c>
      <c r="HH79" s="107">
        <f t="shared" si="91"/>
        <v>1.4675817121296484E-8</v>
      </c>
      <c r="HI79" s="107">
        <f t="shared" si="91"/>
        <v>1.4774753776084118E-8</v>
      </c>
      <c r="HJ79" s="107">
        <f t="shared" si="91"/>
        <v>3.7867155093314183E-8</v>
      </c>
      <c r="HK79" s="107">
        <f t="shared" si="91"/>
        <v>1.2329343299781668E-8</v>
      </c>
      <c r="HL79" s="107">
        <f t="shared" si="91"/>
        <v>2.2877842290408092E-8</v>
      </c>
      <c r="HM79" s="107">
        <f t="shared" si="91"/>
        <v>2.885422411669119E-8</v>
      </c>
      <c r="HN79" s="107">
        <f t="shared" si="91"/>
        <v>5.2641824156880672E-8</v>
      </c>
      <c r="HO79" s="107">
        <f t="shared" si="91"/>
        <v>3.7351390538580334E-8</v>
      </c>
      <c r="HP79" s="107">
        <f t="shared" si="91"/>
        <v>1.119507480686954E-7</v>
      </c>
      <c r="HQ79" s="107">
        <f t="shared" si="91"/>
        <v>1.1861531708345808E-7</v>
      </c>
      <c r="HS79" s="107">
        <f t="shared" si="88"/>
        <v>1.9245951527181832E-23</v>
      </c>
      <c r="HT79" s="107">
        <f t="shared" si="88"/>
        <v>3.4749959954999759E-28</v>
      </c>
      <c r="HU79" s="107">
        <f t="shared" si="88"/>
        <v>1.4072978475782037E-29</v>
      </c>
      <c r="HV79" s="107">
        <f t="shared" si="88"/>
        <v>1.190495352347124E-30</v>
      </c>
      <c r="HW79" s="107">
        <f t="shared" si="88"/>
        <v>2.9886335692651125E-32</v>
      </c>
      <c r="HX79" s="107">
        <f t="shared" si="88"/>
        <v>1.1244679925698207E-35</v>
      </c>
      <c r="HY79" s="107">
        <f t="shared" si="88"/>
        <v>1.2010847097936753E-36</v>
      </c>
      <c r="HZ79" s="107">
        <f t="shared" si="88"/>
        <v>5.8216440035737887E-34</v>
      </c>
      <c r="IA79" s="107">
        <f t="shared" si="88"/>
        <v>1.8951004544589088E-36</v>
      </c>
      <c r="IB79" s="107">
        <f t="shared" si="88"/>
        <v>5.3235327890244539E-35</v>
      </c>
      <c r="IC79" s="107">
        <f t="shared" si="88"/>
        <v>1.1104099131785188E-34</v>
      </c>
      <c r="ID79" s="107">
        <f t="shared" si="88"/>
        <v>5.4354789885055012E-34</v>
      </c>
      <c r="IE79" s="107">
        <f t="shared" si="88"/>
        <v>7.6434433053520759E-34</v>
      </c>
      <c r="IF79" s="107">
        <f t="shared" si="88"/>
        <v>1.1038700104774385E-31</v>
      </c>
      <c r="IG79" s="107">
        <f t="shared" si="88"/>
        <v>6.6671108983867164E-21</v>
      </c>
      <c r="II79" s="107">
        <f t="shared" si="89"/>
        <v>7.4079534986845125E-75</v>
      </c>
      <c r="IJ79" s="107">
        <f t="shared" si="89"/>
        <v>4.3215206886924257E-87</v>
      </c>
      <c r="IK79" s="107">
        <f t="shared" si="89"/>
        <v>7.6794725826429447E-92</v>
      </c>
      <c r="IL79" s="107">
        <f t="shared" si="89"/>
        <v>6.7167512921441963E-96</v>
      </c>
      <c r="IM79" s="107">
        <f t="shared" si="89"/>
        <v>6.7334500520167827E-102</v>
      </c>
      <c r="IN79" s="107">
        <f t="shared" si="89"/>
        <v>9.5801290259894375E-113</v>
      </c>
      <c r="IO79" s="107">
        <f t="shared" si="89"/>
        <v>2.0625253155836338E-117</v>
      </c>
      <c r="IP79" s="107">
        <f t="shared" si="89"/>
        <v>5.4731900687355419E-108</v>
      </c>
      <c r="IQ79" s="107">
        <f t="shared" si="89"/>
        <v>1.3655691785095828E-116</v>
      </c>
      <c r="IR79" s="107">
        <f t="shared" si="89"/>
        <v>2.8042097604978457E-111</v>
      </c>
      <c r="IS79" s="107">
        <f t="shared" si="89"/>
        <v>2.4596963303028218E-110</v>
      </c>
      <c r="IT79" s="107">
        <f t="shared" si="89"/>
        <v>6.5261006004079599E-108</v>
      </c>
      <c r="IU79" s="107">
        <f t="shared" si="89"/>
        <v>3.3583193491477437E-106</v>
      </c>
      <c r="IV79" s="107">
        <f t="shared" si="89"/>
        <v>2.4740489009115798E-100</v>
      </c>
      <c r="IW79" s="107">
        <f t="shared" si="89"/>
        <v>6.9134325798092957E-114</v>
      </c>
      <c r="IY79" s="107">
        <f t="shared" si="90"/>
        <v>0.11346078193263794</v>
      </c>
      <c r="IZ79" s="107">
        <f t="shared" si="90"/>
        <v>8.008329109908402E-2</v>
      </c>
      <c r="JA79" s="107">
        <f t="shared" si="90"/>
        <v>7.1315046059633194E-2</v>
      </c>
      <c r="JB79" s="107">
        <f t="shared" si="90"/>
        <v>6.8947788879884397E-2</v>
      </c>
      <c r="JC79" s="107">
        <f t="shared" si="90"/>
        <v>6.7096996035221748E-2</v>
      </c>
      <c r="JD79" s="107">
        <f t="shared" si="90"/>
        <v>5.760072621981531E-2</v>
      </c>
      <c r="JE79" s="107">
        <f t="shared" si="90"/>
        <v>6.5373650046742018E-2</v>
      </c>
      <c r="JF79" s="107">
        <f t="shared" si="90"/>
        <v>6.4260342066041531E-2</v>
      </c>
      <c r="JG79" s="107">
        <f t="shared" si="90"/>
        <v>5.563204674035549E-2</v>
      </c>
      <c r="JH79" s="107">
        <f t="shared" si="90"/>
        <v>6.0754681725497084E-2</v>
      </c>
      <c r="JI79" s="107">
        <f t="shared" si="90"/>
        <v>6.4798523727581714E-2</v>
      </c>
      <c r="JJ79" s="107">
        <f t="shared" si="90"/>
        <v>8.2575463997536833E-2</v>
      </c>
      <c r="JK79" s="107">
        <f t="shared" si="90"/>
        <v>7.043323235341141E-2</v>
      </c>
      <c r="JL79" s="107">
        <f t="shared" si="90"/>
        <v>8.588147195737017E-2</v>
      </c>
      <c r="JM79" s="107">
        <f t="shared" si="90"/>
        <v>0.21287958605431145</v>
      </c>
    </row>
    <row r="80" spans="2:273" x14ac:dyDescent="0.25">
      <c r="B80" s="2">
        <v>52</v>
      </c>
      <c r="C80" s="37">
        <v>122.443</v>
      </c>
      <c r="D80" s="37">
        <v>104.279</v>
      </c>
      <c r="E80" s="37">
        <v>101.95099999999999</v>
      </c>
      <c r="F80" s="37">
        <v>102.131</v>
      </c>
      <c r="G80" s="37">
        <v>102.934</v>
      </c>
      <c r="H80" s="37">
        <v>102.47499999999999</v>
      </c>
      <c r="I80" s="37">
        <v>112.869</v>
      </c>
      <c r="J80" s="37">
        <v>102.77</v>
      </c>
      <c r="K80" s="37">
        <v>97.656000000000006</v>
      </c>
      <c r="L80" s="37">
        <v>100.91800000000001</v>
      </c>
      <c r="M80" s="37">
        <v>101.869</v>
      </c>
      <c r="N80" s="37">
        <v>112.18</v>
      </c>
      <c r="O80" s="37">
        <v>103.508</v>
      </c>
      <c r="P80" s="37">
        <v>114.607</v>
      </c>
      <c r="Q80" s="37">
        <v>167.803</v>
      </c>
      <c r="S80" s="4">
        <f t="shared" si="8"/>
        <v>126.97028025598239</v>
      </c>
      <c r="T80" s="4">
        <f t="shared" si="9"/>
        <v>111.82282836064535</v>
      </c>
      <c r="U80" s="4">
        <f t="shared" si="10"/>
        <v>110.92942675843064</v>
      </c>
      <c r="V80" s="4">
        <f t="shared" si="11"/>
        <v>109.85315554501319</v>
      </c>
      <c r="W80" s="4">
        <f t="shared" si="12"/>
        <v>110.23445829473182</v>
      </c>
      <c r="X80" s="4">
        <f t="shared" si="13"/>
        <v>105.73297956171362</v>
      </c>
      <c r="Y80" s="4">
        <f t="shared" si="14"/>
        <v>111.86802271985157</v>
      </c>
      <c r="Z80" s="4">
        <f t="shared" si="15"/>
        <v>109.85889609666256</v>
      </c>
      <c r="AA80" s="4">
        <f t="shared" si="16"/>
        <v>103.64265569712494</v>
      </c>
      <c r="AB80" s="4">
        <f t="shared" si="17"/>
        <v>107.84705518154809</v>
      </c>
      <c r="AC80" s="4">
        <f t="shared" si="18"/>
        <v>108.31070223793354</v>
      </c>
      <c r="AD80" s="4">
        <f t="shared" si="19"/>
        <v>117.80224867553096</v>
      </c>
      <c r="AE80" s="4">
        <f t="shared" si="20"/>
        <v>111.7444882886755</v>
      </c>
      <c r="AF80" s="4">
        <f t="shared" si="21"/>
        <v>118.6176484310265</v>
      </c>
      <c r="AG80" s="4">
        <f t="shared" si="21"/>
        <v>159.27263509992193</v>
      </c>
      <c r="AI80" s="4">
        <f t="shared" si="22"/>
        <v>-4.5272802559823901</v>
      </c>
      <c r="AJ80" s="4">
        <f t="shared" si="23"/>
        <v>-7.5438283606453496</v>
      </c>
      <c r="AK80" s="4">
        <f t="shared" si="24"/>
        <v>-8.9784267584306434</v>
      </c>
      <c r="AL80" s="4">
        <f t="shared" si="25"/>
        <v>-7.7221555450131945</v>
      </c>
      <c r="AM80" s="4">
        <f t="shared" si="26"/>
        <v>-7.3004582947318255</v>
      </c>
      <c r="AN80" s="4">
        <f t="shared" si="27"/>
        <v>-3.2579795617136256</v>
      </c>
      <c r="AO80" s="4">
        <f t="shared" si="28"/>
        <v>1.0009772801484331</v>
      </c>
      <c r="AP80" s="4">
        <f t="shared" si="29"/>
        <v>-7.088896096662566</v>
      </c>
      <c r="AQ80" s="4">
        <f t="shared" si="30"/>
        <v>-5.986655697124931</v>
      </c>
      <c r="AR80" s="4">
        <f t="shared" si="31"/>
        <v>-6.9290551815480796</v>
      </c>
      <c r="AS80" s="4">
        <f t="shared" si="32"/>
        <v>-6.4417022379335407</v>
      </c>
      <c r="AT80" s="4">
        <f t="shared" si="33"/>
        <v>-5.6222486755309546</v>
      </c>
      <c r="AU80" s="4">
        <f t="shared" si="34"/>
        <v>-8.2364882886755026</v>
      </c>
      <c r="AV80" s="4">
        <f t="shared" si="81"/>
        <v>-4.010648431026496</v>
      </c>
      <c r="AW80" s="4">
        <f t="shared" si="81"/>
        <v>8.5303649000780695</v>
      </c>
      <c r="AY80" s="2">
        <f t="shared" si="82"/>
        <v>49.741694679834566</v>
      </c>
      <c r="AZ80" s="2">
        <f t="shared" si="82"/>
        <v>52.896476462860171</v>
      </c>
      <c r="BA80" s="2">
        <f t="shared" si="82"/>
        <v>56.533458229443099</v>
      </c>
      <c r="BB80" s="2">
        <f t="shared" si="82"/>
        <v>57.049785482930595</v>
      </c>
      <c r="BC80" s="2">
        <f t="shared" si="82"/>
        <v>58.635869343780755</v>
      </c>
      <c r="BD80" s="2">
        <f t="shared" si="82"/>
        <v>58.847969424304033</v>
      </c>
      <c r="BE80" s="2">
        <f t="shared" si="82"/>
        <v>58.775340880440837</v>
      </c>
      <c r="BF80" s="2">
        <f t="shared" si="82"/>
        <v>59.378521361009298</v>
      </c>
      <c r="BG80" s="2">
        <f t="shared" si="82"/>
        <v>59.050929903290317</v>
      </c>
      <c r="BH80" s="2">
        <f t="shared" si="82"/>
        <v>59.635867966519932</v>
      </c>
      <c r="BI80" s="2">
        <f t="shared" si="82"/>
        <v>57.008256472097557</v>
      </c>
      <c r="BJ80" s="2">
        <f t="shared" si="82"/>
        <v>57.221214381335798</v>
      </c>
      <c r="BK80" s="2">
        <f t="shared" si="82"/>
        <v>59.691540977261646</v>
      </c>
      <c r="BL80" s="2">
        <f t="shared" si="82"/>
        <v>61.092387977548171</v>
      </c>
      <c r="BM80" s="2">
        <f t="shared" si="82"/>
        <v>57.539963184406972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50.003200787832377</v>
      </c>
      <c r="DL80" s="2">
        <f t="shared" si="92"/>
        <v>53.215251778093879</v>
      </c>
      <c r="DM80" s="2">
        <f t="shared" si="92"/>
        <v>57.080542437174024</v>
      </c>
      <c r="DN80" s="2">
        <f t="shared" si="92"/>
        <v>57.362047178757699</v>
      </c>
      <c r="DO80" s="2">
        <f t="shared" si="92"/>
        <v>59.021982072829132</v>
      </c>
      <c r="DP80" s="2">
        <f t="shared" si="92"/>
        <v>59.358569073083771</v>
      </c>
      <c r="DQ80" s="2">
        <f t="shared" si="92"/>
        <v>59.340365835777128</v>
      </c>
      <c r="DR80" s="2">
        <f t="shared" si="92"/>
        <v>59.843424446142109</v>
      </c>
      <c r="DS80" s="2">
        <f t="shared" si="92"/>
        <v>59.332695075757577</v>
      </c>
      <c r="DT80" s="2">
        <f t="shared" si="92"/>
        <v>60.094018048128333</v>
      </c>
      <c r="DU80" s="2">
        <f t="shared" si="92"/>
        <v>57.346754316271962</v>
      </c>
      <c r="DV80" s="2">
        <f t="shared" si="92"/>
        <v>57.777764705882355</v>
      </c>
      <c r="DW80" s="2">
        <f t="shared" si="92"/>
        <v>60.274491876750702</v>
      </c>
      <c r="DX80" s="2">
        <f t="shared" si="92"/>
        <v>61.840351351351359</v>
      </c>
      <c r="DY80" s="2">
        <f t="shared" si="92"/>
        <v>59.870476381164252</v>
      </c>
      <c r="EA80" s="2">
        <f t="shared" si="93"/>
        <v>44.482948228882833</v>
      </c>
      <c r="EB80" s="2">
        <f t="shared" si="93"/>
        <v>47.549742708333326</v>
      </c>
      <c r="EC80" s="2">
        <f t="shared" si="93"/>
        <v>46.861593856422829</v>
      </c>
      <c r="ED80" s="2">
        <f t="shared" si="93"/>
        <v>51.317346723719503</v>
      </c>
      <c r="EE80" s="2">
        <f t="shared" si="93"/>
        <v>52.05069717229285</v>
      </c>
      <c r="EF80" s="2">
        <f t="shared" si="93"/>
        <v>50.790724088335672</v>
      </c>
      <c r="EG80" s="2">
        <f t="shared" si="93"/>
        <v>51.427169205423567</v>
      </c>
      <c r="EH80" s="2">
        <f t="shared" si="93"/>
        <v>52.588507526155908</v>
      </c>
      <c r="EI80" s="2">
        <f t="shared" si="93"/>
        <v>54.913072527817363</v>
      </c>
      <c r="EJ80" s="2">
        <f t="shared" si="93"/>
        <v>52.719923487969425</v>
      </c>
      <c r="EK80" s="2">
        <f t="shared" si="93"/>
        <v>51.999573236584546</v>
      </c>
      <c r="EL80" s="2">
        <f t="shared" si="93"/>
        <v>49.996318427269649</v>
      </c>
      <c r="EM80" s="2">
        <f t="shared" si="93"/>
        <v>52.399171100863185</v>
      </c>
      <c r="EN80" s="2">
        <f t="shared" si="93"/>
        <v>53.74069621993128</v>
      </c>
      <c r="EO80" s="2">
        <f t="shared" si="93"/>
        <v>50.068671289875176</v>
      </c>
      <c r="EQ80" s="2">
        <f t="shared" si="94"/>
        <v>43.67952577727084</v>
      </c>
      <c r="ER80" s="2">
        <f t="shared" si="94"/>
        <v>45.535667715214423</v>
      </c>
      <c r="ES80" s="2">
        <f t="shared" si="94"/>
        <v>45.911441956490606</v>
      </c>
      <c r="ET80" s="2">
        <f t="shared" si="94"/>
        <v>46.852004825527352</v>
      </c>
      <c r="EU80" s="2">
        <f t="shared" si="94"/>
        <v>47.806617128363662</v>
      </c>
      <c r="EV80" s="2">
        <f t="shared" si="94"/>
        <v>50.38732349187935</v>
      </c>
      <c r="EW80" s="2">
        <f t="shared" si="94"/>
        <v>50.562307191449754</v>
      </c>
      <c r="EX80" s="2">
        <f t="shared" si="94"/>
        <v>51.371639379028892</v>
      </c>
      <c r="EY80" s="2">
        <f t="shared" si="94"/>
        <v>50.249659381836999</v>
      </c>
      <c r="EZ80" s="2">
        <f t="shared" si="94"/>
        <v>51.066849033716437</v>
      </c>
      <c r="FA80" s="2">
        <f t="shared" si="94"/>
        <v>50.062124599476817</v>
      </c>
      <c r="FB80" s="2">
        <f t="shared" si="94"/>
        <v>49.093056295842786</v>
      </c>
      <c r="FC80" s="2">
        <f t="shared" si="94"/>
        <v>51.893027893697599</v>
      </c>
      <c r="FD80" s="2">
        <f t="shared" si="94"/>
        <v>53.246340423503781</v>
      </c>
      <c r="FE80" s="2">
        <f t="shared" si="94"/>
        <v>53.341211509593606</v>
      </c>
      <c r="FG80" s="2">
        <f t="shared" si="95"/>
        <v>4.7372127414446658E-2</v>
      </c>
      <c r="FH80" s="2">
        <f t="shared" si="95"/>
        <v>5.6265960523006829E-2</v>
      </c>
      <c r="FI80" s="2">
        <f t="shared" si="95"/>
        <v>5.3536251937640375E-2</v>
      </c>
      <c r="FJ80" s="2">
        <f t="shared" si="95"/>
        <v>5.1658753426989716E-2</v>
      </c>
      <c r="FK80" s="2">
        <f t="shared" si="95"/>
        <v>5.5386163297424983E-2</v>
      </c>
      <c r="FL80" s="2">
        <f t="shared" si="95"/>
        <v>5.9594874683268594E-2</v>
      </c>
      <c r="FM80" s="2">
        <f t="shared" si="95"/>
        <v>7.1402870409114153E-2</v>
      </c>
      <c r="FN80" s="2">
        <f t="shared" si="95"/>
        <v>6.4081103528961472E-2</v>
      </c>
      <c r="FO80" s="2">
        <f t="shared" si="95"/>
        <v>6.3753218701502384E-2</v>
      </c>
      <c r="FP80" s="2">
        <f t="shared" si="95"/>
        <v>6.2129672309507042E-2</v>
      </c>
      <c r="FQ80" s="2">
        <f t="shared" si="95"/>
        <v>6.3303979404964614E-2</v>
      </c>
      <c r="FR80" s="2">
        <f t="shared" si="95"/>
        <v>7.1522735395480361E-2</v>
      </c>
      <c r="FS80" s="2">
        <f t="shared" si="95"/>
        <v>7.4022495469984198E-2</v>
      </c>
      <c r="FT80" s="2">
        <f t="shared" si="95"/>
        <v>9.2345087512176183E-2</v>
      </c>
      <c r="FU80" s="2">
        <f t="shared" si="95"/>
        <v>0.23776374306575157</v>
      </c>
      <c r="FW80" s="2">
        <f t="shared" si="86"/>
        <v>5.1695460017123877E-10</v>
      </c>
      <c r="FX80" s="2">
        <f t="shared" si="86"/>
        <v>2.7664454696713102E-9</v>
      </c>
      <c r="FY80" s="2">
        <f t="shared" si="86"/>
        <v>2.07760123842503E-9</v>
      </c>
      <c r="FZ80" s="2">
        <f t="shared" si="86"/>
        <v>1.2272924238445978E-9</v>
      </c>
      <c r="GA80" s="2">
        <f t="shared" si="86"/>
        <v>1.2144911618943437E-9</v>
      </c>
      <c r="GB80" s="2">
        <f t="shared" si="86"/>
        <v>1.5071990336499017E-9</v>
      </c>
      <c r="GC80" s="2">
        <f t="shared" si="86"/>
        <v>2.101271213074244E-9</v>
      </c>
      <c r="GD80" s="2">
        <f t="shared" si="86"/>
        <v>2.3742592167624017E-9</v>
      </c>
      <c r="GE80" s="2">
        <f t="shared" si="86"/>
        <v>2.0565055981884089E-9</v>
      </c>
      <c r="GF80" s="2">
        <f t="shared" si="86"/>
        <v>1.8186802725272898E-9</v>
      </c>
      <c r="GG80" s="2">
        <f t="shared" si="86"/>
        <v>1.667792826170184E-9</v>
      </c>
      <c r="GH80" s="2">
        <f t="shared" si="86"/>
        <v>1.5136228429899775E-9</v>
      </c>
      <c r="GI80" s="2">
        <f t="shared" si="86"/>
        <v>5.9889137203955464E-9</v>
      </c>
      <c r="GJ80" s="2">
        <f t="shared" si="86"/>
        <v>2.4018638075192089E-8</v>
      </c>
      <c r="GK80" s="2">
        <f t="shared" si="86"/>
        <v>2.0490154616565353E-7</v>
      </c>
      <c r="GM80" s="107">
        <f t="shared" si="87"/>
        <v>0.14154317314214968</v>
      </c>
      <c r="GN80" s="107">
        <f t="shared" si="87"/>
        <v>0.10564648610158353</v>
      </c>
      <c r="GO80" s="107">
        <f t="shared" si="87"/>
        <v>9.4993593841442986E-2</v>
      </c>
      <c r="GP80" s="107">
        <f t="shared" si="87"/>
        <v>9.1910519023290588E-2</v>
      </c>
      <c r="GQ80" s="107">
        <f t="shared" si="87"/>
        <v>9.0351813669861752E-2</v>
      </c>
      <c r="GR80" s="107">
        <f t="shared" si="87"/>
        <v>7.9695488763328215E-2</v>
      </c>
      <c r="GS80" s="107">
        <f t="shared" si="87"/>
        <v>9.0851818137192258E-2</v>
      </c>
      <c r="GT80" s="107">
        <f t="shared" si="87"/>
        <v>8.8373914462771985E-2</v>
      </c>
      <c r="GU80" s="107">
        <f t="shared" si="87"/>
        <v>7.7928230957897832E-2</v>
      </c>
      <c r="GV80" s="107">
        <f t="shared" si="87"/>
        <v>8.3873850413889672E-2</v>
      </c>
      <c r="GW80" s="107">
        <f t="shared" si="87"/>
        <v>8.8894214341101577E-2</v>
      </c>
      <c r="GX80" s="107">
        <f t="shared" si="87"/>
        <v>0.11119108930214244</v>
      </c>
      <c r="GY80" s="107">
        <f t="shared" si="87"/>
        <v>9.4782311244253556E-2</v>
      </c>
      <c r="GZ80" s="107">
        <f t="shared" si="87"/>
        <v>0.11308059917643103</v>
      </c>
      <c r="HA80" s="107">
        <f t="shared" si="87"/>
        <v>0.27932200311027272</v>
      </c>
      <c r="HC80" s="107">
        <f t="shared" si="76"/>
        <v>1.2111352000105285E-5</v>
      </c>
      <c r="HD80" s="107">
        <f t="shared" si="76"/>
        <v>8.7629635506353233E-7</v>
      </c>
      <c r="HE80" s="107">
        <f t="shared" si="76"/>
        <v>4.5530544442615473E-7</v>
      </c>
      <c r="HF80" s="107">
        <f t="shared" si="76"/>
        <v>3.0918864196718401E-7</v>
      </c>
      <c r="HG80" s="107">
        <f t="shared" si="91"/>
        <v>1.8337136884600671E-7</v>
      </c>
      <c r="HH80" s="107">
        <f t="shared" si="91"/>
        <v>4.0512958597655873E-8</v>
      </c>
      <c r="HI80" s="107">
        <f t="shared" si="91"/>
        <v>4.2340904340198353E-8</v>
      </c>
      <c r="HJ80" s="107">
        <f t="shared" si="91"/>
        <v>1.0165777890543895E-7</v>
      </c>
      <c r="HK80" s="107">
        <f t="shared" si="91"/>
        <v>3.5357829768385428E-8</v>
      </c>
      <c r="HL80" s="107">
        <f t="shared" si="91"/>
        <v>6.2484505146785289E-8</v>
      </c>
      <c r="HM80" s="107">
        <f t="shared" si="91"/>
        <v>7.7606277880018501E-8</v>
      </c>
      <c r="HN80" s="107">
        <f t="shared" si="91"/>
        <v>1.3694484299835877E-7</v>
      </c>
      <c r="HO80" s="107">
        <f t="shared" si="91"/>
        <v>9.5172208751784026E-8</v>
      </c>
      <c r="HP80" s="107">
        <f t="shared" si="91"/>
        <v>2.6688447824118073E-7</v>
      </c>
      <c r="HQ80" s="107">
        <f t="shared" si="91"/>
        <v>3.3110322108038849E-7</v>
      </c>
      <c r="HS80" s="107">
        <f t="shared" si="88"/>
        <v>8.5832781876711113E-23</v>
      </c>
      <c r="HT80" s="107">
        <f t="shared" si="88"/>
        <v>2.3902446468875672E-27</v>
      </c>
      <c r="HU80" s="107">
        <f t="shared" si="88"/>
        <v>1.0433897657353232E-28</v>
      </c>
      <c r="HV80" s="107">
        <f t="shared" si="88"/>
        <v>9.1000654876729307E-30</v>
      </c>
      <c r="HW80" s="107">
        <f t="shared" si="88"/>
        <v>2.5734394869034862E-31</v>
      </c>
      <c r="HX80" s="107">
        <f t="shared" si="88"/>
        <v>1.2566770820918128E-34</v>
      </c>
      <c r="HY80" s="107">
        <f t="shared" si="88"/>
        <v>1.5217780396091973E-35</v>
      </c>
      <c r="HZ80" s="107">
        <f t="shared" si="88"/>
        <v>6.1249485291840577E-33</v>
      </c>
      <c r="IA80" s="107">
        <f t="shared" si="88"/>
        <v>2.3564063192179004E-35</v>
      </c>
      <c r="IB80" s="107">
        <f t="shared" si="88"/>
        <v>5.8433192957852755E-34</v>
      </c>
      <c r="IC80" s="107">
        <f t="shared" si="88"/>
        <v>1.18084465718265E-33</v>
      </c>
      <c r="ID80" s="107">
        <f t="shared" si="88"/>
        <v>5.4346098632674681E-33</v>
      </c>
      <c r="IE80" s="107">
        <f t="shared" si="88"/>
        <v>7.0591421317142468E-33</v>
      </c>
      <c r="IF80" s="107">
        <f t="shared" si="88"/>
        <v>8.7014890344269745E-31</v>
      </c>
      <c r="IG80" s="107">
        <f t="shared" si="88"/>
        <v>2.678213452286723E-20</v>
      </c>
      <c r="II80" s="107">
        <f t="shared" si="89"/>
        <v>2.6094263562148961E-73</v>
      </c>
      <c r="IJ80" s="107">
        <f t="shared" si="89"/>
        <v>3.9092027845751196E-85</v>
      </c>
      <c r="IK80" s="107">
        <f t="shared" si="89"/>
        <v>8.3470811611297357E-90</v>
      </c>
      <c r="IL80" s="107">
        <f t="shared" si="89"/>
        <v>7.96804377245966E-94</v>
      </c>
      <c r="IM80" s="107">
        <f t="shared" si="89"/>
        <v>1.0800279729890379E-99</v>
      </c>
      <c r="IN80" s="107">
        <f t="shared" si="89"/>
        <v>2.8243163168547771E-110</v>
      </c>
      <c r="IO80" s="107">
        <f t="shared" si="89"/>
        <v>8.5083127873059749E-115</v>
      </c>
      <c r="IP80" s="107">
        <f t="shared" si="89"/>
        <v>1.4292872247579543E-105</v>
      </c>
      <c r="IQ80" s="107">
        <f t="shared" si="89"/>
        <v>5.3634732775585662E-114</v>
      </c>
      <c r="IR80" s="107">
        <f t="shared" si="89"/>
        <v>8.0740288615669197E-109</v>
      </c>
      <c r="IS80" s="107">
        <f t="shared" si="89"/>
        <v>6.5874365990277028E-108</v>
      </c>
      <c r="IT80" s="107">
        <f t="shared" si="89"/>
        <v>1.5036825311780577E-105</v>
      </c>
      <c r="IU80" s="107">
        <f t="shared" si="89"/>
        <v>6.2184735870502148E-104</v>
      </c>
      <c r="IV80" s="107">
        <f t="shared" si="89"/>
        <v>3.2430892686508243E-98</v>
      </c>
      <c r="IW80" s="107">
        <f t="shared" si="89"/>
        <v>2.3464549936760669E-111</v>
      </c>
      <c r="IY80" s="107">
        <f t="shared" si="90"/>
        <v>0.14155528449414978</v>
      </c>
      <c r="IZ80" s="107">
        <f t="shared" si="90"/>
        <v>0.10564736239793859</v>
      </c>
      <c r="JA80" s="107">
        <f t="shared" si="90"/>
        <v>9.4994049146887416E-2</v>
      </c>
      <c r="JB80" s="107">
        <f t="shared" si="90"/>
        <v>9.1910828211932555E-2</v>
      </c>
      <c r="JC80" s="107">
        <f t="shared" si="90"/>
        <v>9.0351997041230592E-2</v>
      </c>
      <c r="JD80" s="107">
        <f t="shared" si="90"/>
        <v>7.9695529276286814E-2</v>
      </c>
      <c r="JE80" s="107">
        <f t="shared" si="90"/>
        <v>9.0851860478096597E-2</v>
      </c>
      <c r="JF80" s="107">
        <f t="shared" si="90"/>
        <v>8.8374016120550888E-2</v>
      </c>
      <c r="JG80" s="107">
        <f t="shared" si="90"/>
        <v>7.7928266315727607E-2</v>
      </c>
      <c r="JH80" s="107">
        <f t="shared" si="90"/>
        <v>8.3873912898394826E-2</v>
      </c>
      <c r="JI80" s="107">
        <f t="shared" si="90"/>
        <v>8.8894291947379453E-2</v>
      </c>
      <c r="JJ80" s="107">
        <f t="shared" si="90"/>
        <v>0.11119122624698544</v>
      </c>
      <c r="JK80" s="107">
        <f t="shared" si="90"/>
        <v>9.4782406416462309E-2</v>
      </c>
      <c r="JL80" s="107">
        <f t="shared" si="90"/>
        <v>0.11308086606090927</v>
      </c>
      <c r="JM80" s="107">
        <f t="shared" si="90"/>
        <v>0.27932233421349378</v>
      </c>
    </row>
    <row r="81" spans="2:273" x14ac:dyDescent="0.25">
      <c r="B81" s="2">
        <v>53</v>
      </c>
      <c r="C81" s="37">
        <v>141.16399999999999</v>
      </c>
      <c r="D81" s="37">
        <v>121.47499999999999</v>
      </c>
      <c r="E81" s="37">
        <v>119.967</v>
      </c>
      <c r="F81" s="37">
        <v>119.21299999999999</v>
      </c>
      <c r="G81" s="37">
        <v>120.426</v>
      </c>
      <c r="H81" s="37">
        <v>118.934</v>
      </c>
      <c r="I81" s="37">
        <v>132.70500000000001</v>
      </c>
      <c r="J81" s="37">
        <v>121.31100000000001</v>
      </c>
      <c r="K81" s="37">
        <v>114.04900000000001</v>
      </c>
      <c r="L81" s="37">
        <v>119.934</v>
      </c>
      <c r="M81" s="37">
        <v>120.23</v>
      </c>
      <c r="N81" s="37">
        <v>134.393</v>
      </c>
      <c r="O81" s="37">
        <v>120.754</v>
      </c>
      <c r="P81" s="37">
        <v>130.328</v>
      </c>
      <c r="Q81" s="37">
        <v>182.21299999999999</v>
      </c>
      <c r="S81" s="4">
        <f t="shared" si="8"/>
        <v>140.2553599948701</v>
      </c>
      <c r="T81" s="4">
        <f t="shared" si="9"/>
        <v>125.23577830345357</v>
      </c>
      <c r="U81" s="4">
        <f t="shared" si="10"/>
        <v>123.93705501330803</v>
      </c>
      <c r="V81" s="4">
        <f t="shared" si="11"/>
        <v>122.62894585777275</v>
      </c>
      <c r="W81" s="4">
        <f t="shared" si="12"/>
        <v>123.17010323662285</v>
      </c>
      <c r="X81" s="4">
        <f t="shared" si="13"/>
        <v>118.76462797181127</v>
      </c>
      <c r="Y81" s="4">
        <f t="shared" si="14"/>
        <v>126.56488586513669</v>
      </c>
      <c r="Z81" s="4">
        <f t="shared" si="15"/>
        <v>123.47640459986607</v>
      </c>
      <c r="AA81" s="4">
        <f t="shared" si="16"/>
        <v>116.58893094615678</v>
      </c>
      <c r="AB81" s="4">
        <f t="shared" si="17"/>
        <v>121.01715328421201</v>
      </c>
      <c r="AC81" s="4">
        <f t="shared" si="18"/>
        <v>121.9714688038774</v>
      </c>
      <c r="AD81" s="4">
        <f t="shared" si="19"/>
        <v>132.50197001513021</v>
      </c>
      <c r="AE81" s="4">
        <f t="shared" si="20"/>
        <v>124.64188488211039</v>
      </c>
      <c r="AF81" s="4">
        <f t="shared" si="21"/>
        <v>131.43946332735715</v>
      </c>
      <c r="AG81" s="4">
        <f t="shared" si="21"/>
        <v>176.79854651478604</v>
      </c>
      <c r="AI81" s="4">
        <f t="shared" si="22"/>
        <v>0.90864000512988241</v>
      </c>
      <c r="AJ81" s="4">
        <f t="shared" si="23"/>
        <v>-3.7607783034535771</v>
      </c>
      <c r="AK81" s="4">
        <f t="shared" si="24"/>
        <v>-3.970055013308027</v>
      </c>
      <c r="AL81" s="4">
        <f t="shared" si="25"/>
        <v>-3.4159458577727548</v>
      </c>
      <c r="AM81" s="4">
        <f t="shared" si="26"/>
        <v>-2.7441032366228484</v>
      </c>
      <c r="AN81" s="4">
        <f t="shared" si="27"/>
        <v>0.16937202818873232</v>
      </c>
      <c r="AO81" s="4">
        <f t="shared" si="28"/>
        <v>6.1401141348633246</v>
      </c>
      <c r="AP81" s="4">
        <f t="shared" si="29"/>
        <v>-2.1654045998660649</v>
      </c>
      <c r="AQ81" s="4">
        <f t="shared" si="30"/>
        <v>-2.5399309461567725</v>
      </c>
      <c r="AR81" s="4">
        <f t="shared" si="31"/>
        <v>-1.0831532842120168</v>
      </c>
      <c r="AS81" s="4">
        <f t="shared" si="32"/>
        <v>-1.741468803877396</v>
      </c>
      <c r="AT81" s="4">
        <f t="shared" si="33"/>
        <v>1.8910299848697889</v>
      </c>
      <c r="AU81" s="4">
        <f t="shared" si="34"/>
        <v>-3.8878848821103844</v>
      </c>
      <c r="AV81" s="4">
        <f t="shared" si="81"/>
        <v>-1.1114633273571428</v>
      </c>
      <c r="AW81" s="4">
        <f t="shared" si="81"/>
        <v>5.4144534852139543</v>
      </c>
      <c r="AY81" s="2">
        <f t="shared" si="82"/>
        <v>49.669425361224249</v>
      </c>
      <c r="AZ81" s="2">
        <f t="shared" si="82"/>
        <v>52.896406801467954</v>
      </c>
      <c r="BA81" s="2">
        <f t="shared" si="82"/>
        <v>56.526101541016224</v>
      </c>
      <c r="BB81" s="2">
        <f t="shared" si="82"/>
        <v>57.102722471903093</v>
      </c>
      <c r="BC81" s="2">
        <f t="shared" si="82"/>
        <v>58.656554401765966</v>
      </c>
      <c r="BD81" s="2">
        <f t="shared" si="82"/>
        <v>58.825385404884031</v>
      </c>
      <c r="BE81" s="2">
        <f t="shared" si="82"/>
        <v>58.72441522684003</v>
      </c>
      <c r="BF81" s="2">
        <f t="shared" si="82"/>
        <v>59.389857757401536</v>
      </c>
      <c r="BG81" s="2">
        <f t="shared" si="82"/>
        <v>59.050549064834101</v>
      </c>
      <c r="BH81" s="2">
        <f t="shared" si="82"/>
        <v>59.560869667627841</v>
      </c>
      <c r="BI81" s="2">
        <f t="shared" si="82"/>
        <v>56.963424763634706</v>
      </c>
      <c r="BJ81" s="2">
        <f t="shared" si="82"/>
        <v>57.189642188137213</v>
      </c>
      <c r="BK81" s="2">
        <f t="shared" si="82"/>
        <v>59.670756323253457</v>
      </c>
      <c r="BL81" s="2">
        <f t="shared" si="82"/>
        <v>61.04058386336326</v>
      </c>
      <c r="BM81" s="2">
        <f t="shared" si="82"/>
        <v>57.326167911172263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50.001957763431463</v>
      </c>
      <c r="DL81" s="2">
        <f t="shared" si="92"/>
        <v>53.309298008534853</v>
      </c>
      <c r="DM81" s="2">
        <f t="shared" si="92"/>
        <v>57.223573257468004</v>
      </c>
      <c r="DN81" s="2">
        <f t="shared" si="92"/>
        <v>57.514263157894732</v>
      </c>
      <c r="DO81" s="2">
        <f t="shared" si="92"/>
        <v>59.159483473389358</v>
      </c>
      <c r="DP81" s="2">
        <f t="shared" si="92"/>
        <v>59.477498885917996</v>
      </c>
      <c r="DQ81" s="2">
        <f t="shared" si="92"/>
        <v>59.445404692082114</v>
      </c>
      <c r="DR81" s="2">
        <f t="shared" si="92"/>
        <v>59.99157142857144</v>
      </c>
      <c r="DS81" s="2">
        <f t="shared" si="92"/>
        <v>59.425587121212125</v>
      </c>
      <c r="DT81" s="2">
        <f t="shared" si="92"/>
        <v>60.147480280748653</v>
      </c>
      <c r="DU81" s="2">
        <f t="shared" si="92"/>
        <v>57.402268907563027</v>
      </c>
      <c r="DV81" s="2">
        <f t="shared" si="92"/>
        <v>57.903177540106952</v>
      </c>
      <c r="DW81" s="2">
        <f t="shared" si="92"/>
        <v>60.403797198879552</v>
      </c>
      <c r="DX81" s="2">
        <f t="shared" si="92"/>
        <v>61.962783783783792</v>
      </c>
      <c r="DY81" s="2">
        <f t="shared" si="92"/>
        <v>60.068267037449019</v>
      </c>
      <c r="EA81" s="2">
        <f t="shared" si="93"/>
        <v>44.357715258855585</v>
      </c>
      <c r="EB81" s="2">
        <f t="shared" si="93"/>
        <v>47.395433854166662</v>
      </c>
      <c r="EC81" s="2">
        <f t="shared" si="93"/>
        <v>46.731593652091</v>
      </c>
      <c r="ED81" s="2">
        <f t="shared" si="93"/>
        <v>51.101586217907773</v>
      </c>
      <c r="EE81" s="2">
        <f t="shared" si="93"/>
        <v>51.843219202104336</v>
      </c>
      <c r="EF81" s="2">
        <f t="shared" si="93"/>
        <v>50.651486643741585</v>
      </c>
      <c r="EG81" s="2">
        <f t="shared" si="93"/>
        <v>51.2763995240648</v>
      </c>
      <c r="EH81" s="2">
        <f t="shared" si="93"/>
        <v>52.409171650354352</v>
      </c>
      <c r="EI81" s="2">
        <f t="shared" si="93"/>
        <v>54.675695244570541</v>
      </c>
      <c r="EJ81" s="2">
        <f t="shared" si="93"/>
        <v>52.527010866320374</v>
      </c>
      <c r="EK81" s="2">
        <f t="shared" si="93"/>
        <v>51.805464799190013</v>
      </c>
      <c r="EL81" s="2">
        <f t="shared" si="93"/>
        <v>49.831932433344576</v>
      </c>
      <c r="EM81" s="2">
        <f t="shared" si="93"/>
        <v>52.232762504434191</v>
      </c>
      <c r="EN81" s="2">
        <f t="shared" si="93"/>
        <v>53.558911168384881</v>
      </c>
      <c r="EO81" s="2">
        <f t="shared" si="93"/>
        <v>49.9623300537448</v>
      </c>
      <c r="EQ81" s="2">
        <f t="shared" si="94"/>
        <v>43.568190165718072</v>
      </c>
      <c r="ER81" s="2">
        <f t="shared" si="94"/>
        <v>45.424910412079264</v>
      </c>
      <c r="ES81" s="2">
        <f t="shared" si="94"/>
        <v>45.798726625234202</v>
      </c>
      <c r="ET81" s="2">
        <f t="shared" si="94"/>
        <v>46.724425131029108</v>
      </c>
      <c r="EU81" s="2">
        <f t="shared" si="94"/>
        <v>47.68317746601673</v>
      </c>
      <c r="EV81" s="2">
        <f t="shared" si="94"/>
        <v>50.25568303364269</v>
      </c>
      <c r="EW81" s="2">
        <f t="shared" si="94"/>
        <v>50.429305284943389</v>
      </c>
      <c r="EX81" s="2">
        <f t="shared" si="94"/>
        <v>51.215566260866133</v>
      </c>
      <c r="EY81" s="2">
        <f t="shared" si="94"/>
        <v>50.1080079642283</v>
      </c>
      <c r="EZ81" s="2">
        <f t="shared" si="94"/>
        <v>50.906918427043195</v>
      </c>
      <c r="FA81" s="2">
        <f t="shared" si="94"/>
        <v>49.907017263130214</v>
      </c>
      <c r="FB81" s="2">
        <f t="shared" si="94"/>
        <v>48.946270416921763</v>
      </c>
      <c r="FC81" s="2">
        <f t="shared" si="94"/>
        <v>51.734890756978579</v>
      </c>
      <c r="FD81" s="2">
        <f t="shared" si="94"/>
        <v>53.075084700755774</v>
      </c>
      <c r="FE81" s="2">
        <f t="shared" si="94"/>
        <v>53.163225259968883</v>
      </c>
      <c r="FG81" s="2">
        <f t="shared" si="95"/>
        <v>5.891532857133519E-2</v>
      </c>
      <c r="FH81" s="2">
        <f t="shared" si="95"/>
        <v>6.9817498242513265E-2</v>
      </c>
      <c r="FI81" s="2">
        <f t="shared" si="95"/>
        <v>6.647665552593883E-2</v>
      </c>
      <c r="FJ81" s="2">
        <f t="shared" si="95"/>
        <v>6.4176112890142953E-2</v>
      </c>
      <c r="FK81" s="2">
        <f t="shared" si="95"/>
        <v>6.8741238235035154E-2</v>
      </c>
      <c r="FL81" s="2">
        <f t="shared" si="95"/>
        <v>7.3885404006888922E-2</v>
      </c>
      <c r="FM81" s="2">
        <f t="shared" si="95"/>
        <v>8.8259151288580084E-2</v>
      </c>
      <c r="FN81" s="2">
        <f t="shared" si="95"/>
        <v>7.9356626556519136E-2</v>
      </c>
      <c r="FO81" s="2">
        <f t="shared" si="95"/>
        <v>7.8957175087847623E-2</v>
      </c>
      <c r="FP81" s="2">
        <f t="shared" si="95"/>
        <v>7.6978277519336599E-2</v>
      </c>
      <c r="FQ81" s="2">
        <f t="shared" si="95"/>
        <v>7.840977304990214E-2</v>
      </c>
      <c r="FR81" s="2">
        <f t="shared" si="95"/>
        <v>8.8404619218446931E-2</v>
      </c>
      <c r="FS81" s="2">
        <f t="shared" si="95"/>
        <v>8.9712123294301782E-2</v>
      </c>
      <c r="FT81" s="2">
        <f t="shared" si="95"/>
        <v>0.10973511243515795</v>
      </c>
      <c r="FU81" s="2">
        <f t="shared" si="95"/>
        <v>0.27133554401325682</v>
      </c>
      <c r="FW81" s="2">
        <f t="shared" si="86"/>
        <v>6.5080728281235301E-10</v>
      </c>
      <c r="FX81" s="2">
        <f t="shared" si="86"/>
        <v>3.4827484996173559E-9</v>
      </c>
      <c r="FY81" s="2">
        <f t="shared" si="86"/>
        <v>2.6155449932212844E-9</v>
      </c>
      <c r="FZ81" s="2">
        <f t="shared" si="86"/>
        <v>1.5450696195894325E-9</v>
      </c>
      <c r="GA81" s="2">
        <f t="shared" si="86"/>
        <v>1.5289537856274132E-9</v>
      </c>
      <c r="GB81" s="2">
        <f t="shared" si="86"/>
        <v>1.8974511633529875E-9</v>
      </c>
      <c r="GC81" s="2">
        <f t="shared" si="86"/>
        <v>2.6453437257714599E-9</v>
      </c>
      <c r="GD81" s="2">
        <f t="shared" si="86"/>
        <v>2.9890152603311854E-9</v>
      </c>
      <c r="GE81" s="2">
        <f t="shared" si="86"/>
        <v>2.5889871556777624E-9</v>
      </c>
      <c r="GF81" s="2">
        <f t="shared" si="86"/>
        <v>2.2895828099351744E-9</v>
      </c>
      <c r="GG81" s="2">
        <f t="shared" si="86"/>
        <v>2.0996267695669652E-9</v>
      </c>
      <c r="GH81" s="2">
        <f t="shared" si="86"/>
        <v>1.905538260165404E-9</v>
      </c>
      <c r="GI81" s="2">
        <f t="shared" si="86"/>
        <v>7.3834127426933638E-9</v>
      </c>
      <c r="GJ81" s="2">
        <f t="shared" si="86"/>
        <v>2.9099244202843082E-8</v>
      </c>
      <c r="GK81" s="2">
        <f t="shared" si="86"/>
        <v>2.4460666995158874E-7</v>
      </c>
      <c r="GM81" s="107">
        <f t="shared" si="87"/>
        <v>0.17469162444599051</v>
      </c>
      <c r="GN81" s="107">
        <f t="shared" si="87"/>
        <v>0.13729383842157211</v>
      </c>
      <c r="GO81" s="107">
        <f t="shared" si="87"/>
        <v>0.12459171632762842</v>
      </c>
      <c r="GP81" s="107">
        <f t="shared" si="87"/>
        <v>0.12065102255086896</v>
      </c>
      <c r="GQ81" s="107">
        <f t="shared" si="87"/>
        <v>0.11969254923070179</v>
      </c>
      <c r="GR81" s="107">
        <f t="shared" si="87"/>
        <v>0.10823286458317408</v>
      </c>
      <c r="GS81" s="107">
        <f t="shared" si="87"/>
        <v>0.1237680846282098</v>
      </c>
      <c r="GT81" s="107">
        <f t="shared" si="87"/>
        <v>0.1193026609368348</v>
      </c>
      <c r="GU81" s="107">
        <f t="shared" si="87"/>
        <v>0.1070132945455181</v>
      </c>
      <c r="GV81" s="107">
        <f t="shared" si="87"/>
        <v>0.11364960503745654</v>
      </c>
      <c r="GW81" s="107">
        <f t="shared" si="87"/>
        <v>0.1197380992304462</v>
      </c>
      <c r="GX81" s="107">
        <f t="shared" si="87"/>
        <v>0.14711704937914746</v>
      </c>
      <c r="GY81" s="107">
        <f t="shared" si="87"/>
        <v>0.12545542776079802</v>
      </c>
      <c r="GZ81" s="107">
        <f t="shared" si="87"/>
        <v>0.14665206490704216</v>
      </c>
      <c r="HA81" s="107">
        <f t="shared" si="87"/>
        <v>0.35762182262206632</v>
      </c>
      <c r="HC81" s="107">
        <f t="shared" si="76"/>
        <v>2.2420434821923712E-5</v>
      </c>
      <c r="HD81" s="107">
        <f t="shared" si="76"/>
        <v>1.9558751481197741E-6</v>
      </c>
      <c r="HE81" s="107">
        <f t="shared" si="76"/>
        <v>1.0472164603573002E-6</v>
      </c>
      <c r="HF81" s="107">
        <f t="shared" si="76"/>
        <v>7.1720407624183633E-7</v>
      </c>
      <c r="HG81" s="107">
        <f t="shared" si="91"/>
        <v>4.4329540278483823E-7</v>
      </c>
      <c r="HH81" s="107">
        <f t="shared" si="91"/>
        <v>1.0849344378347604E-7</v>
      </c>
      <c r="HI81" s="107">
        <f t="shared" si="91"/>
        <v>1.1743785035463259E-7</v>
      </c>
      <c r="HJ81" s="107">
        <f t="shared" si="91"/>
        <v>2.6475569481153893E-7</v>
      </c>
      <c r="HK81" s="107">
        <f t="shared" si="91"/>
        <v>9.8167168838270837E-8</v>
      </c>
      <c r="HL81" s="107">
        <f t="shared" si="91"/>
        <v>1.6553507367802307E-7</v>
      </c>
      <c r="HM81" s="107">
        <f t="shared" si="91"/>
        <v>2.0256977434368536E-7</v>
      </c>
      <c r="HN81" s="107">
        <f t="shared" si="91"/>
        <v>3.4607806901229052E-7</v>
      </c>
      <c r="HO81" s="107">
        <f t="shared" si="91"/>
        <v>2.3600680532078978E-7</v>
      </c>
      <c r="HP81" s="107">
        <f t="shared" si="91"/>
        <v>6.205123671273712E-7</v>
      </c>
      <c r="HQ81" s="107">
        <f t="shared" si="91"/>
        <v>8.9222923637766814E-7</v>
      </c>
      <c r="HS81" s="107">
        <f t="shared" si="88"/>
        <v>3.7441743576099434E-22</v>
      </c>
      <c r="HT81" s="107">
        <f t="shared" si="88"/>
        <v>1.5948441202868037E-26</v>
      </c>
      <c r="HU81" s="107">
        <f t="shared" si="88"/>
        <v>7.4979934535121947E-28</v>
      </c>
      <c r="HV81" s="107">
        <f t="shared" si="88"/>
        <v>6.743626271706425E-29</v>
      </c>
      <c r="HW81" s="107">
        <f t="shared" si="88"/>
        <v>2.1440588234324036E-30</v>
      </c>
      <c r="HX81" s="107">
        <f t="shared" si="88"/>
        <v>1.3529483055424027E-33</v>
      </c>
      <c r="HY81" s="107">
        <f t="shared" si="88"/>
        <v>1.8520952541417672E-34</v>
      </c>
      <c r="HZ81" s="107">
        <f t="shared" si="88"/>
        <v>6.2077146363593682E-32</v>
      </c>
      <c r="IA81" s="107">
        <f t="shared" si="88"/>
        <v>2.8155557909480368E-34</v>
      </c>
      <c r="IB81" s="107">
        <f t="shared" si="88"/>
        <v>6.1776062233375699E-33</v>
      </c>
      <c r="IC81" s="107">
        <f t="shared" si="88"/>
        <v>1.2102673920046305E-32</v>
      </c>
      <c r="ID81" s="107">
        <f t="shared" si="88"/>
        <v>5.2430742320889907E-32</v>
      </c>
      <c r="IE81" s="107">
        <f t="shared" si="88"/>
        <v>6.3051346530095972E-32</v>
      </c>
      <c r="IF81" s="107">
        <f t="shared" si="88"/>
        <v>6.6506253401819698E-30</v>
      </c>
      <c r="IG81" s="107">
        <f t="shared" si="88"/>
        <v>1.0528667436607444E-19</v>
      </c>
      <c r="II81" s="107">
        <f t="shared" si="89"/>
        <v>8.849590546632423E-72</v>
      </c>
      <c r="IJ81" s="107">
        <f t="shared" si="89"/>
        <v>3.3568227879895337E-83</v>
      </c>
      <c r="IK81" s="107">
        <f t="shared" si="89"/>
        <v>8.6006967622523176E-88</v>
      </c>
      <c r="IL81" s="107">
        <f t="shared" si="89"/>
        <v>8.964068579049676E-92</v>
      </c>
      <c r="IM81" s="107">
        <f t="shared" si="89"/>
        <v>1.6373589295479956E-97</v>
      </c>
      <c r="IN81" s="107">
        <f t="shared" si="89"/>
        <v>7.8114138802206716E-108</v>
      </c>
      <c r="IO81" s="107">
        <f t="shared" si="89"/>
        <v>3.2766770729477228E-112</v>
      </c>
      <c r="IP81" s="107">
        <f t="shared" si="89"/>
        <v>3.5014801508578307E-103</v>
      </c>
      <c r="IQ81" s="107">
        <f t="shared" si="89"/>
        <v>1.9678877796830093E-111</v>
      </c>
      <c r="IR81" s="107">
        <f t="shared" si="89"/>
        <v>2.1802428613375747E-106</v>
      </c>
      <c r="IS81" s="107">
        <f t="shared" si="89"/>
        <v>1.6563824564314545E-105</v>
      </c>
      <c r="IT81" s="107">
        <f t="shared" si="89"/>
        <v>3.2593714263917947E-103</v>
      </c>
      <c r="IU81" s="107">
        <f t="shared" si="89"/>
        <v>1.0874720760523513E-101</v>
      </c>
      <c r="IV81" s="107">
        <f t="shared" si="89"/>
        <v>4.0325375604887286E-96</v>
      </c>
      <c r="IW81" s="107">
        <f t="shared" si="89"/>
        <v>7.4525518141883413E-109</v>
      </c>
      <c r="IY81" s="107">
        <f t="shared" si="90"/>
        <v>0.17471404488081244</v>
      </c>
      <c r="IZ81" s="107">
        <f t="shared" si="90"/>
        <v>0.13729579429672023</v>
      </c>
      <c r="JA81" s="107">
        <f t="shared" si="90"/>
        <v>0.12459276354408877</v>
      </c>
      <c r="JB81" s="107">
        <f t="shared" si="90"/>
        <v>0.1206517397549452</v>
      </c>
      <c r="JC81" s="107">
        <f t="shared" si="90"/>
        <v>0.11969299252610457</v>
      </c>
      <c r="JD81" s="107">
        <f t="shared" si="90"/>
        <v>0.10823297307661786</v>
      </c>
      <c r="JE81" s="107">
        <f t="shared" si="90"/>
        <v>0.12376820206606017</v>
      </c>
      <c r="JF81" s="107">
        <f t="shared" si="90"/>
        <v>0.11930292569252961</v>
      </c>
      <c r="JG81" s="107">
        <f t="shared" si="90"/>
        <v>0.10701339271268694</v>
      </c>
      <c r="JH81" s="107">
        <f t="shared" si="90"/>
        <v>0.11364977057253021</v>
      </c>
      <c r="JI81" s="107">
        <f t="shared" si="90"/>
        <v>0.11973830180022055</v>
      </c>
      <c r="JJ81" s="107">
        <f t="shared" si="90"/>
        <v>0.14711739545721647</v>
      </c>
      <c r="JK81" s="107">
        <f t="shared" si="90"/>
        <v>0.12545566376760334</v>
      </c>
      <c r="JL81" s="107">
        <f t="shared" si="90"/>
        <v>0.14665268541940929</v>
      </c>
      <c r="JM81" s="107">
        <f t="shared" si="90"/>
        <v>0.3576227148513027</v>
      </c>
    </row>
    <row r="82" spans="2:273" x14ac:dyDescent="0.25">
      <c r="B82" s="2">
        <v>54</v>
      </c>
      <c r="C82" s="37">
        <v>160.98400000000001</v>
      </c>
      <c r="D82" s="37">
        <v>142.131</v>
      </c>
      <c r="E82" s="37">
        <v>140.62299999999999</v>
      </c>
      <c r="F82" s="37">
        <v>138.88499999999999</v>
      </c>
      <c r="G82" s="37">
        <v>140.75399999999999</v>
      </c>
      <c r="H82" s="37">
        <v>138.24600000000001</v>
      </c>
      <c r="I82" s="37">
        <v>155.29499999999999</v>
      </c>
      <c r="J82" s="37">
        <v>143.98400000000001</v>
      </c>
      <c r="K82" s="37">
        <v>134.78700000000001</v>
      </c>
      <c r="L82" s="37">
        <v>140.16399999999999</v>
      </c>
      <c r="M82" s="37">
        <v>142.29499999999999</v>
      </c>
      <c r="N82" s="37">
        <v>157.55699999999999</v>
      </c>
      <c r="O82" s="37">
        <v>142.16399999999999</v>
      </c>
      <c r="P82" s="37">
        <v>149.131</v>
      </c>
      <c r="Q82" s="37">
        <v>191.131</v>
      </c>
      <c r="S82" s="4">
        <f t="shared" si="8"/>
        <v>154.4937925841119</v>
      </c>
      <c r="T82" s="4">
        <f t="shared" si="9"/>
        <v>140.14059897975241</v>
      </c>
      <c r="U82" s="4">
        <f t="shared" si="10"/>
        <v>138.53814969296323</v>
      </c>
      <c r="V82" s="4">
        <f t="shared" si="11"/>
        <v>137.0092027011724</v>
      </c>
      <c r="W82" s="4">
        <f t="shared" si="12"/>
        <v>137.79664565279296</v>
      </c>
      <c r="X82" s="4">
        <f t="shared" si="13"/>
        <v>133.7735443067551</v>
      </c>
      <c r="Y82" s="4">
        <f t="shared" si="14"/>
        <v>143.34615763856772</v>
      </c>
      <c r="Z82" s="4">
        <f t="shared" si="15"/>
        <v>139.00196021677999</v>
      </c>
      <c r="AA82" s="4">
        <f t="shared" si="16"/>
        <v>131.59237565499063</v>
      </c>
      <c r="AB82" s="4">
        <f t="shared" si="17"/>
        <v>136.12722348433121</v>
      </c>
      <c r="AC82" s="4">
        <f t="shared" si="18"/>
        <v>137.5444980959528</v>
      </c>
      <c r="AD82" s="4">
        <f t="shared" si="19"/>
        <v>148.84765848304602</v>
      </c>
      <c r="AE82" s="4">
        <f t="shared" si="20"/>
        <v>139.17215700806193</v>
      </c>
      <c r="AF82" s="4">
        <f t="shared" si="21"/>
        <v>145.59595581414735</v>
      </c>
      <c r="AG82" s="4">
        <f t="shared" si="21"/>
        <v>192.515107030058</v>
      </c>
      <c r="AI82" s="4">
        <f t="shared" si="22"/>
        <v>6.4902074158881078</v>
      </c>
      <c r="AJ82" s="4">
        <f t="shared" si="23"/>
        <v>1.9904010202475888</v>
      </c>
      <c r="AK82" s="4">
        <f t="shared" si="24"/>
        <v>2.0848503070367599</v>
      </c>
      <c r="AL82" s="4">
        <f t="shared" si="25"/>
        <v>1.8757972988275924</v>
      </c>
      <c r="AM82" s="4">
        <f t="shared" si="26"/>
        <v>2.9573543472070298</v>
      </c>
      <c r="AN82" s="4">
        <f t="shared" si="27"/>
        <v>4.4724556932449104</v>
      </c>
      <c r="AO82" s="4">
        <f t="shared" si="28"/>
        <v>11.94884236143227</v>
      </c>
      <c r="AP82" s="4">
        <f t="shared" si="29"/>
        <v>4.9820397832200172</v>
      </c>
      <c r="AQ82" s="4">
        <f t="shared" si="30"/>
        <v>3.1946243450093732</v>
      </c>
      <c r="AR82" s="4">
        <f t="shared" si="31"/>
        <v>4.0367765156687767</v>
      </c>
      <c r="AS82" s="4">
        <f t="shared" si="32"/>
        <v>4.7505019040471836</v>
      </c>
      <c r="AT82" s="4">
        <f t="shared" si="33"/>
        <v>8.7093415169539696</v>
      </c>
      <c r="AU82" s="4">
        <f t="shared" si="34"/>
        <v>2.9918429919380571</v>
      </c>
      <c r="AV82" s="4">
        <f t="shared" si="81"/>
        <v>3.5350441858526551</v>
      </c>
      <c r="AW82" s="4">
        <f t="shared" si="81"/>
        <v>-1.3841070300580043</v>
      </c>
      <c r="AY82" s="2">
        <f t="shared" si="82"/>
        <v>49.579313255821134</v>
      </c>
      <c r="AZ82" s="2">
        <f t="shared" si="82"/>
        <v>52.871333271613246</v>
      </c>
      <c r="BA82" s="2">
        <f t="shared" si="82"/>
        <v>56.480934066293244</v>
      </c>
      <c r="BB82" s="2">
        <f t="shared" si="82"/>
        <v>57.127604592442545</v>
      </c>
      <c r="BC82" s="2">
        <f t="shared" si="82"/>
        <v>58.645574496829056</v>
      </c>
      <c r="BD82" s="2">
        <f t="shared" si="82"/>
        <v>58.76731435348038</v>
      </c>
      <c r="BE82" s="2">
        <f t="shared" si="82"/>
        <v>58.635262479748967</v>
      </c>
      <c r="BF82" s="2">
        <f t="shared" si="82"/>
        <v>59.365399191400407</v>
      </c>
      <c r="BG82" s="2">
        <f t="shared" si="82"/>
        <v>59.02362193218908</v>
      </c>
      <c r="BH82" s="2">
        <f t="shared" si="82"/>
        <v>59.453465772286819</v>
      </c>
      <c r="BI82" s="2">
        <f t="shared" si="82"/>
        <v>56.892154217521806</v>
      </c>
      <c r="BJ82" s="2">
        <f t="shared" si="82"/>
        <v>57.118873091389169</v>
      </c>
      <c r="BK82" s="2">
        <f t="shared" si="82"/>
        <v>59.615830186839212</v>
      </c>
      <c r="BL82" s="2">
        <f t="shared" si="82"/>
        <v>60.953763949232282</v>
      </c>
      <c r="BM82" s="2">
        <f t="shared" si="82"/>
        <v>57.062528001809547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50.000714739030542</v>
      </c>
      <c r="DL82" s="2">
        <f t="shared" si="92"/>
        <v>53.403344238975819</v>
      </c>
      <c r="DM82" s="2">
        <f t="shared" si="92"/>
        <v>57.366604077761977</v>
      </c>
      <c r="DN82" s="2">
        <f t="shared" si="92"/>
        <v>57.666479137031757</v>
      </c>
      <c r="DO82" s="2">
        <f t="shared" si="92"/>
        <v>59.296984873949576</v>
      </c>
      <c r="DP82" s="2">
        <f t="shared" si="92"/>
        <v>59.59642869875222</v>
      </c>
      <c r="DQ82" s="2">
        <f t="shared" si="92"/>
        <v>59.550443548387101</v>
      </c>
      <c r="DR82" s="2">
        <f t="shared" si="92"/>
        <v>60.139718411000779</v>
      </c>
      <c r="DS82" s="2">
        <f t="shared" si="92"/>
        <v>59.518479166666665</v>
      </c>
      <c r="DT82" s="2">
        <f t="shared" si="92"/>
        <v>60.200942513368979</v>
      </c>
      <c r="DU82" s="2">
        <f t="shared" si="92"/>
        <v>57.457783498854084</v>
      </c>
      <c r="DV82" s="2">
        <f t="shared" si="92"/>
        <v>58.02859037433155</v>
      </c>
      <c r="DW82" s="2">
        <f t="shared" si="92"/>
        <v>60.533102521008402</v>
      </c>
      <c r="DX82" s="2">
        <f t="shared" si="92"/>
        <v>62.085216216216224</v>
      </c>
      <c r="DY82" s="2">
        <f t="shared" si="92"/>
        <v>60.266057693733778</v>
      </c>
      <c r="EA82" s="2">
        <f t="shared" si="93"/>
        <v>44.232482288828336</v>
      </c>
      <c r="EB82" s="2">
        <f t="shared" si="93"/>
        <v>47.241124999999997</v>
      </c>
      <c r="EC82" s="2">
        <f t="shared" si="93"/>
        <v>46.601593447759164</v>
      </c>
      <c r="ED82" s="2">
        <f t="shared" si="93"/>
        <v>50.88582571209605</v>
      </c>
      <c r="EE82" s="2">
        <f t="shared" si="93"/>
        <v>51.635741231915823</v>
      </c>
      <c r="EF82" s="2">
        <f t="shared" si="93"/>
        <v>50.512249199147504</v>
      </c>
      <c r="EG82" s="2">
        <f t="shared" si="93"/>
        <v>51.125629842706033</v>
      </c>
      <c r="EH82" s="2">
        <f t="shared" si="93"/>
        <v>52.229835774552804</v>
      </c>
      <c r="EI82" s="2">
        <f t="shared" si="93"/>
        <v>54.438317961323719</v>
      </c>
      <c r="EJ82" s="2">
        <f t="shared" si="93"/>
        <v>52.334098244671324</v>
      </c>
      <c r="EK82" s="2">
        <f t="shared" si="93"/>
        <v>51.61135636179548</v>
      </c>
      <c r="EL82" s="2">
        <f t="shared" si="93"/>
        <v>49.667546439419496</v>
      </c>
      <c r="EM82" s="2">
        <f t="shared" si="93"/>
        <v>52.066353908005198</v>
      </c>
      <c r="EN82" s="2">
        <f t="shared" si="93"/>
        <v>53.377126116838497</v>
      </c>
      <c r="EO82" s="2">
        <f t="shared" si="93"/>
        <v>49.855988817614431</v>
      </c>
      <c r="EQ82" s="2">
        <f t="shared" si="94"/>
        <v>43.456854554165311</v>
      </c>
      <c r="ER82" s="2">
        <f t="shared" si="94"/>
        <v>45.314153108944105</v>
      </c>
      <c r="ES82" s="2">
        <f t="shared" si="94"/>
        <v>45.686011293977799</v>
      </c>
      <c r="ET82" s="2">
        <f t="shared" si="94"/>
        <v>46.596845436530863</v>
      </c>
      <c r="EU82" s="2">
        <f t="shared" si="94"/>
        <v>47.559737803669805</v>
      </c>
      <c r="EV82" s="2">
        <f t="shared" si="94"/>
        <v>50.12404257540603</v>
      </c>
      <c r="EW82" s="2">
        <f t="shared" si="94"/>
        <v>50.296303378437031</v>
      </c>
      <c r="EX82" s="2">
        <f t="shared" si="94"/>
        <v>51.059493142703367</v>
      </c>
      <c r="EY82" s="2">
        <f t="shared" si="94"/>
        <v>49.966356546619608</v>
      </c>
      <c r="EZ82" s="2">
        <f t="shared" si="94"/>
        <v>50.746987820369952</v>
      </c>
      <c r="FA82" s="2">
        <f t="shared" si="94"/>
        <v>49.751909926783597</v>
      </c>
      <c r="FB82" s="2">
        <f t="shared" si="94"/>
        <v>48.79948453800074</v>
      </c>
      <c r="FC82" s="2">
        <f t="shared" si="94"/>
        <v>51.576753620259552</v>
      </c>
      <c r="FD82" s="2">
        <f t="shared" si="94"/>
        <v>52.903828978007766</v>
      </c>
      <c r="FE82" s="2">
        <f t="shared" si="94"/>
        <v>52.985239010344166</v>
      </c>
      <c r="FG82" s="2">
        <f t="shared" si="95"/>
        <v>7.3055565324720947E-2</v>
      </c>
      <c r="FH82" s="2">
        <f t="shared" si="95"/>
        <v>8.6334312084965864E-2</v>
      </c>
      <c r="FI82" s="2">
        <f t="shared" si="95"/>
        <v>8.2273026836174212E-2</v>
      </c>
      <c r="FJ82" s="2">
        <f t="shared" si="95"/>
        <v>7.9472360918035015E-2</v>
      </c>
      <c r="FK82" s="2">
        <f t="shared" si="95"/>
        <v>8.5026713639659995E-2</v>
      </c>
      <c r="FL82" s="2">
        <f t="shared" si="95"/>
        <v>9.1270141060135215E-2</v>
      </c>
      <c r="FM82" s="2">
        <f t="shared" si="95"/>
        <v>0.10862923476386271</v>
      </c>
      <c r="FN82" s="2">
        <f t="shared" si="95"/>
        <v>9.7892630116715715E-2</v>
      </c>
      <c r="FO82" s="2">
        <f t="shared" si="95"/>
        <v>9.7409747427204194E-2</v>
      </c>
      <c r="FP82" s="2">
        <f t="shared" si="95"/>
        <v>9.501608408363664E-2</v>
      </c>
      <c r="FQ82" s="2">
        <f t="shared" si="95"/>
        <v>9.6747853544930498E-2</v>
      </c>
      <c r="FR82" s="2">
        <f t="shared" si="95"/>
        <v>0.10880426989043544</v>
      </c>
      <c r="FS82" s="2">
        <f t="shared" si="95"/>
        <v>0.10833820296776075</v>
      </c>
      <c r="FT82" s="2">
        <f t="shared" si="95"/>
        <v>0.12993116026428422</v>
      </c>
      <c r="FU82" s="2">
        <f t="shared" si="95"/>
        <v>0.30773385304222761</v>
      </c>
      <c r="FW82" s="2">
        <f t="shared" si="86"/>
        <v>8.1931782637512299E-10</v>
      </c>
      <c r="FX82" s="2">
        <f t="shared" si="86"/>
        <v>4.3845205851024708E-9</v>
      </c>
      <c r="FY82" s="2">
        <f t="shared" si="86"/>
        <v>3.2927760554273043E-9</v>
      </c>
      <c r="FZ82" s="2">
        <f t="shared" si="86"/>
        <v>1.9451274063141189E-9</v>
      </c>
      <c r="GA82" s="2">
        <f t="shared" si="86"/>
        <v>1.9248387734232252E-9</v>
      </c>
      <c r="GB82" s="2">
        <f t="shared" si="86"/>
        <v>2.3887494860098905E-9</v>
      </c>
      <c r="GC82" s="2">
        <f t="shared" si="86"/>
        <v>3.3302904370228765E-9</v>
      </c>
      <c r="GD82" s="2">
        <f t="shared" si="86"/>
        <v>3.7629472645592184E-9</v>
      </c>
      <c r="GE82" s="2">
        <f t="shared" si="86"/>
        <v>3.2593417189065196E-9</v>
      </c>
      <c r="GF82" s="2">
        <f t="shared" si="86"/>
        <v>2.8824139801256977E-9</v>
      </c>
      <c r="GG82" s="2">
        <f t="shared" si="86"/>
        <v>2.6432734940541385E-9</v>
      </c>
      <c r="GH82" s="2">
        <f t="shared" si="86"/>
        <v>2.3989305376846557E-9</v>
      </c>
      <c r="GI82" s="2">
        <f t="shared" si="86"/>
        <v>9.102616310135261E-9</v>
      </c>
      <c r="GJ82" s="2">
        <f t="shared" si="86"/>
        <v>3.5254538979929974E-8</v>
      </c>
      <c r="GK82" s="2">
        <f t="shared" si="86"/>
        <v>2.9200571515496325E-7</v>
      </c>
      <c r="GM82" s="107">
        <f t="shared" si="87"/>
        <v>0.21331612834656907</v>
      </c>
      <c r="GN82" s="107">
        <f t="shared" si="87"/>
        <v>0.17579555634006083</v>
      </c>
      <c r="GO82" s="107">
        <f t="shared" si="87"/>
        <v>0.16093302970407034</v>
      </c>
      <c r="GP82" s="107">
        <f t="shared" si="87"/>
        <v>0.15598967034754488</v>
      </c>
      <c r="GQ82" s="107">
        <f t="shared" si="87"/>
        <v>0.15601971600247699</v>
      </c>
      <c r="GR82" s="107">
        <f t="shared" si="87"/>
        <v>0.14431258134246794</v>
      </c>
      <c r="GS82" s="107">
        <f t="shared" si="87"/>
        <v>0.16532724753422234</v>
      </c>
      <c r="GT82" s="107">
        <f t="shared" si="87"/>
        <v>0.15813368001841013</v>
      </c>
      <c r="GU82" s="107">
        <f t="shared" si="87"/>
        <v>0.14409980927929003</v>
      </c>
      <c r="GV82" s="107">
        <f t="shared" si="87"/>
        <v>0.15118409987926845</v>
      </c>
      <c r="GW82" s="107">
        <f t="shared" si="87"/>
        <v>0.15839561555246612</v>
      </c>
      <c r="GX82" s="107">
        <f t="shared" si="87"/>
        <v>0.19130805241982296</v>
      </c>
      <c r="GY82" s="107">
        <f t="shared" si="87"/>
        <v>0.16336279282612487</v>
      </c>
      <c r="GZ82" s="107">
        <f t="shared" si="87"/>
        <v>0.18736243519902887</v>
      </c>
      <c r="HA82" s="107">
        <f t="shared" si="87"/>
        <v>0.44453897199773174</v>
      </c>
      <c r="HC82" s="107">
        <f t="shared" si="76"/>
        <v>4.0773316402918098E-5</v>
      </c>
      <c r="HD82" s="107">
        <f t="shared" si="76"/>
        <v>4.2594889946007464E-6</v>
      </c>
      <c r="HE82" s="107">
        <f t="shared" si="76"/>
        <v>2.3485577966083311E-6</v>
      </c>
      <c r="HF82" s="107">
        <f t="shared" si="76"/>
        <v>1.6224189532419746E-6</v>
      </c>
      <c r="HG82" s="107">
        <f t="shared" si="91"/>
        <v>1.0434217068859124E-6</v>
      </c>
      <c r="HH82" s="107">
        <f t="shared" si="91"/>
        <v>2.8187237098684165E-7</v>
      </c>
      <c r="HI82" s="107">
        <f t="shared" si="91"/>
        <v>3.1527418484262046E-7</v>
      </c>
      <c r="HJ82" s="107">
        <f t="shared" si="91"/>
        <v>6.6895988719903944E-7</v>
      </c>
      <c r="HK82" s="107">
        <f t="shared" si="91"/>
        <v>2.6387942740875273E-7</v>
      </c>
      <c r="HL82" s="107">
        <f t="shared" si="91"/>
        <v>4.2539333944227986E-7</v>
      </c>
      <c r="HM82" s="107">
        <f t="shared" si="91"/>
        <v>5.1317457233814074E-7</v>
      </c>
      <c r="HN82" s="107">
        <f t="shared" si="91"/>
        <v>8.4964683276100292E-7</v>
      </c>
      <c r="HO82" s="107">
        <f t="shared" si="91"/>
        <v>5.6959935918258655E-7</v>
      </c>
      <c r="HP82" s="107">
        <f t="shared" si="91"/>
        <v>1.4071076616035376E-6</v>
      </c>
      <c r="HQ82" s="107">
        <f t="shared" si="91"/>
        <v>2.3211994422875704E-6</v>
      </c>
      <c r="HS82" s="107">
        <f t="shared" si="88"/>
        <v>1.5975365241358543E-21</v>
      </c>
      <c r="HT82" s="107">
        <f t="shared" si="88"/>
        <v>1.0322511581864338E-25</v>
      </c>
      <c r="HU82" s="107">
        <f t="shared" si="88"/>
        <v>5.2225760122524012E-27</v>
      </c>
      <c r="HV82" s="107">
        <f t="shared" si="88"/>
        <v>4.8448207864560287E-28</v>
      </c>
      <c r="HW82" s="107">
        <f t="shared" si="88"/>
        <v>1.7283990124528916E-29</v>
      </c>
      <c r="HX82" s="107">
        <f t="shared" si="88"/>
        <v>1.4032106339853502E-32</v>
      </c>
      <c r="HY82" s="107">
        <f t="shared" si="88"/>
        <v>2.1652754158271179E-33</v>
      </c>
      <c r="HZ82" s="107">
        <f t="shared" si="88"/>
        <v>6.0608990691956692E-31</v>
      </c>
      <c r="IA82" s="107">
        <f t="shared" si="88"/>
        <v>3.2327906338767119E-33</v>
      </c>
      <c r="IB82" s="107">
        <f t="shared" si="88"/>
        <v>6.2904992077127442E-32</v>
      </c>
      <c r="IC82" s="107">
        <f t="shared" si="88"/>
        <v>1.1955076151791089E-31</v>
      </c>
      <c r="ID82" s="107">
        <f t="shared" si="88"/>
        <v>4.8808334521799799E-31</v>
      </c>
      <c r="IE82" s="107">
        <f t="shared" si="88"/>
        <v>5.446522949411992E-31</v>
      </c>
      <c r="IF82" s="107">
        <f t="shared" si="88"/>
        <v>4.9286452631417408E-29</v>
      </c>
      <c r="IG82" s="107">
        <f t="shared" si="88"/>
        <v>4.0506576338783597E-19</v>
      </c>
      <c r="II82" s="107">
        <f t="shared" si="89"/>
        <v>2.8895732517494986E-70</v>
      </c>
      <c r="IJ82" s="107">
        <f t="shared" si="89"/>
        <v>2.7362678621120523E-81</v>
      </c>
      <c r="IK82" s="107">
        <f t="shared" si="89"/>
        <v>8.4009752270320865E-86</v>
      </c>
      <c r="IL82" s="107">
        <f t="shared" si="89"/>
        <v>9.5635880114633058E-90</v>
      </c>
      <c r="IM82" s="107">
        <f t="shared" si="89"/>
        <v>2.3462026601648858E-95</v>
      </c>
      <c r="IN82" s="107">
        <f t="shared" si="89"/>
        <v>2.0268497550969172E-105</v>
      </c>
      <c r="IO82" s="107">
        <f t="shared" si="89"/>
        <v>1.1780702666437275E-109</v>
      </c>
      <c r="IP82" s="107">
        <f t="shared" si="89"/>
        <v>8.0470804774964051E-101</v>
      </c>
      <c r="IQ82" s="107">
        <f t="shared" si="89"/>
        <v>6.7449330982954776E-109</v>
      </c>
      <c r="IR82" s="107">
        <f t="shared" si="89"/>
        <v>5.5214801529837329E-104</v>
      </c>
      <c r="IS82" s="107">
        <f t="shared" si="89"/>
        <v>3.9103469207897208E-103</v>
      </c>
      <c r="IT82" s="107">
        <f t="shared" si="89"/>
        <v>6.6464251585606896E-101</v>
      </c>
      <c r="IU82" s="107">
        <f t="shared" si="89"/>
        <v>1.7960818133875338E-99</v>
      </c>
      <c r="IV82" s="107">
        <f t="shared" si="89"/>
        <v>4.7562859677721895E-94</v>
      </c>
      <c r="IW82" s="107">
        <f t="shared" si="89"/>
        <v>2.2149981689830528E-106</v>
      </c>
      <c r="IY82" s="107">
        <f t="shared" si="90"/>
        <v>0.213356901662972</v>
      </c>
      <c r="IZ82" s="107">
        <f t="shared" si="90"/>
        <v>0.17579981582905543</v>
      </c>
      <c r="JA82" s="107">
        <f t="shared" si="90"/>
        <v>0.16093537826186693</v>
      </c>
      <c r="JB82" s="107">
        <f t="shared" si="90"/>
        <v>0.15599129276649812</v>
      </c>
      <c r="JC82" s="107">
        <f t="shared" si="90"/>
        <v>0.15602075942418389</v>
      </c>
      <c r="JD82" s="107">
        <f t="shared" si="90"/>
        <v>0.14431286321483894</v>
      </c>
      <c r="JE82" s="107">
        <f t="shared" si="90"/>
        <v>0.16532756280840719</v>
      </c>
      <c r="JF82" s="107">
        <f t="shared" si="90"/>
        <v>0.15813434897829734</v>
      </c>
      <c r="JG82" s="107">
        <f t="shared" si="90"/>
        <v>0.14410007315871745</v>
      </c>
      <c r="JH82" s="107">
        <f t="shared" si="90"/>
        <v>0.15118452527260789</v>
      </c>
      <c r="JI82" s="107">
        <f t="shared" si="90"/>
        <v>0.15839612872703845</v>
      </c>
      <c r="JJ82" s="107">
        <f t="shared" si="90"/>
        <v>0.19130890206665571</v>
      </c>
      <c r="JK82" s="107">
        <f t="shared" si="90"/>
        <v>0.16336336242548405</v>
      </c>
      <c r="JL82" s="107">
        <f t="shared" si="90"/>
        <v>0.18736384230669048</v>
      </c>
      <c r="JM82" s="107">
        <f t="shared" si="90"/>
        <v>0.444541293197174</v>
      </c>
    </row>
    <row r="83" spans="2:273" x14ac:dyDescent="0.25">
      <c r="B83" s="2">
        <v>55</v>
      </c>
      <c r="C83" s="37">
        <v>179.83600000000001</v>
      </c>
      <c r="D83" s="37">
        <v>164.262</v>
      </c>
      <c r="E83" s="37">
        <v>162.11500000000001</v>
      </c>
      <c r="F83" s="37">
        <v>161.22999999999999</v>
      </c>
      <c r="G83" s="37">
        <v>163</v>
      </c>
      <c r="H83" s="37">
        <v>159.78700000000001</v>
      </c>
      <c r="I83" s="37">
        <v>177.83600000000001</v>
      </c>
      <c r="J83" s="37">
        <v>166.148</v>
      </c>
      <c r="K83" s="37">
        <v>158.03299999999999</v>
      </c>
      <c r="L83" s="37">
        <v>163.803</v>
      </c>
      <c r="M83" s="37">
        <v>165.52500000000001</v>
      </c>
      <c r="N83" s="37">
        <v>179.393</v>
      </c>
      <c r="O83" s="37">
        <v>164.607</v>
      </c>
      <c r="P83" s="37">
        <v>170.04900000000001</v>
      </c>
      <c r="Q83" s="37">
        <v>196.50800000000001</v>
      </c>
      <c r="S83" s="4">
        <f t="shared" si="8"/>
        <v>169.44556771272937</v>
      </c>
      <c r="T83" s="4">
        <f t="shared" si="9"/>
        <v>156.27501511396426</v>
      </c>
      <c r="U83" s="4">
        <f t="shared" si="10"/>
        <v>154.50307027021017</v>
      </c>
      <c r="V83" s="4">
        <f t="shared" si="11"/>
        <v>152.78368483743014</v>
      </c>
      <c r="W83" s="4">
        <f t="shared" si="12"/>
        <v>153.88765920341274</v>
      </c>
      <c r="X83" s="4">
        <f t="shared" si="13"/>
        <v>150.54052628471601</v>
      </c>
      <c r="Y83" s="4">
        <f t="shared" si="14"/>
        <v>161.86821119421239</v>
      </c>
      <c r="Z83" s="4">
        <f t="shared" si="15"/>
        <v>156.16092573920989</v>
      </c>
      <c r="AA83" s="4">
        <f t="shared" si="16"/>
        <v>148.42440876592684</v>
      </c>
      <c r="AB83" s="4">
        <f t="shared" si="17"/>
        <v>152.93151410377254</v>
      </c>
      <c r="AC83" s="4">
        <f t="shared" si="18"/>
        <v>154.75749836420957</v>
      </c>
      <c r="AD83" s="4">
        <f t="shared" si="19"/>
        <v>166.45971525301766</v>
      </c>
      <c r="AE83" s="4">
        <f t="shared" si="20"/>
        <v>155.08762289781174</v>
      </c>
      <c r="AF83" s="4">
        <f t="shared" si="21"/>
        <v>160.80797404139682</v>
      </c>
      <c r="AG83" s="4">
        <f t="shared" si="21"/>
        <v>203.22679700748597</v>
      </c>
      <c r="AI83" s="4">
        <f t="shared" si="22"/>
        <v>10.390432287270642</v>
      </c>
      <c r="AJ83" s="4">
        <f t="shared" si="23"/>
        <v>7.9869848860357422</v>
      </c>
      <c r="AK83" s="4">
        <f t="shared" si="24"/>
        <v>7.6119297297898356</v>
      </c>
      <c r="AL83" s="4">
        <f t="shared" si="25"/>
        <v>8.4463151625698458</v>
      </c>
      <c r="AM83" s="4">
        <f t="shared" si="26"/>
        <v>9.1123407965872616</v>
      </c>
      <c r="AN83" s="4">
        <f t="shared" si="27"/>
        <v>9.2464737152839973</v>
      </c>
      <c r="AO83" s="4">
        <f t="shared" si="28"/>
        <v>15.96778880578762</v>
      </c>
      <c r="AP83" s="4">
        <f t="shared" si="29"/>
        <v>9.9870742607901093</v>
      </c>
      <c r="AQ83" s="4">
        <f t="shared" si="30"/>
        <v>9.6085912340731454</v>
      </c>
      <c r="AR83" s="4">
        <f t="shared" si="31"/>
        <v>10.871485896227455</v>
      </c>
      <c r="AS83" s="4">
        <f t="shared" si="32"/>
        <v>10.767501635790438</v>
      </c>
      <c r="AT83" s="4">
        <f t="shared" si="33"/>
        <v>12.933284746982338</v>
      </c>
      <c r="AU83" s="4">
        <f t="shared" si="34"/>
        <v>9.5193771021882583</v>
      </c>
      <c r="AV83" s="4">
        <f t="shared" si="81"/>
        <v>9.2410259586031884</v>
      </c>
      <c r="AW83" s="4">
        <f t="shared" si="81"/>
        <v>-6.7187970074859606</v>
      </c>
      <c r="AY83" s="2">
        <f t="shared" si="82"/>
        <v>49.467615694424069</v>
      </c>
      <c r="AZ83" s="2">
        <f t="shared" si="82"/>
        <v>52.815869824617963</v>
      </c>
      <c r="BA83" s="2">
        <f t="shared" si="82"/>
        <v>56.390209702624922</v>
      </c>
      <c r="BB83" s="2">
        <f t="shared" si="82"/>
        <v>57.11789690850182</v>
      </c>
      <c r="BC83" s="2">
        <f t="shared" si="82"/>
        <v>58.595942832799814</v>
      </c>
      <c r="BD83" s="2">
        <f t="shared" si="82"/>
        <v>58.666683828105164</v>
      </c>
      <c r="BE83" s="2">
        <f t="shared" si="82"/>
        <v>58.500831049759142</v>
      </c>
      <c r="BF83" s="2">
        <f t="shared" si="82"/>
        <v>59.297791709190037</v>
      </c>
      <c r="BG83" s="2">
        <f t="shared" si="82"/>
        <v>58.964204162108672</v>
      </c>
      <c r="BH83" s="2">
        <f t="shared" si="82"/>
        <v>59.307219110031276</v>
      </c>
      <c r="BI83" s="2">
        <f t="shared" si="82"/>
        <v>56.788954498901134</v>
      </c>
      <c r="BJ83" s="2">
        <f t="shared" si="82"/>
        <v>57.001509653667497</v>
      </c>
      <c r="BK83" s="2">
        <f t="shared" si="82"/>
        <v>59.520851900015359</v>
      </c>
      <c r="BL83" s="2">
        <f t="shared" si="82"/>
        <v>60.826922405481156</v>
      </c>
      <c r="BM83" s="2">
        <f t="shared" si="82"/>
        <v>56.74932500247921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49.999471714629621</v>
      </c>
      <c r="DL83" s="2">
        <f t="shared" si="92"/>
        <v>53.497390469416786</v>
      </c>
      <c r="DM83" s="2">
        <f t="shared" si="92"/>
        <v>57.509634898055957</v>
      </c>
      <c r="DN83" s="2">
        <f t="shared" si="92"/>
        <v>57.818695116168797</v>
      </c>
      <c r="DO83" s="2">
        <f t="shared" si="92"/>
        <v>59.434486274509801</v>
      </c>
      <c r="DP83" s="2">
        <f t="shared" si="92"/>
        <v>59.715358511586444</v>
      </c>
      <c r="DQ83" s="2">
        <f t="shared" si="92"/>
        <v>59.655482404692087</v>
      </c>
      <c r="DR83" s="2">
        <f t="shared" si="92"/>
        <v>60.28786539343011</v>
      </c>
      <c r="DS83" s="2">
        <f t="shared" si="92"/>
        <v>59.611371212121213</v>
      </c>
      <c r="DT83" s="2">
        <f t="shared" si="92"/>
        <v>60.254404745989298</v>
      </c>
      <c r="DU83" s="2">
        <f t="shared" si="92"/>
        <v>57.513298090145149</v>
      </c>
      <c r="DV83" s="2">
        <f t="shared" si="92"/>
        <v>58.154003208556148</v>
      </c>
      <c r="DW83" s="2">
        <f t="shared" si="92"/>
        <v>60.662407843137252</v>
      </c>
      <c r="DX83" s="2">
        <f t="shared" si="92"/>
        <v>62.207648648648657</v>
      </c>
      <c r="DY83" s="2">
        <f t="shared" si="92"/>
        <v>60.463848350018537</v>
      </c>
      <c r="EA83" s="2">
        <f t="shared" si="93"/>
        <v>44.107249318801088</v>
      </c>
      <c r="EB83" s="2">
        <f t="shared" si="93"/>
        <v>47.086816145833332</v>
      </c>
      <c r="EC83" s="2">
        <f t="shared" si="93"/>
        <v>46.471593243427328</v>
      </c>
      <c r="ED83" s="2">
        <f t="shared" si="93"/>
        <v>50.67006520628432</v>
      </c>
      <c r="EE83" s="2">
        <f t="shared" si="93"/>
        <v>51.428263261727309</v>
      </c>
      <c r="EF83" s="2">
        <f t="shared" si="93"/>
        <v>50.373011754553424</v>
      </c>
      <c r="EG83" s="2">
        <f t="shared" si="93"/>
        <v>50.974860161347259</v>
      </c>
      <c r="EH83" s="2">
        <f t="shared" si="93"/>
        <v>52.050499898751248</v>
      </c>
      <c r="EI83" s="2">
        <f t="shared" si="93"/>
        <v>54.200940678076904</v>
      </c>
      <c r="EJ83" s="2">
        <f t="shared" si="93"/>
        <v>52.141185623022267</v>
      </c>
      <c r="EK83" s="2">
        <f t="shared" si="93"/>
        <v>51.417247924400947</v>
      </c>
      <c r="EL83" s="2">
        <f t="shared" si="93"/>
        <v>49.503160445494423</v>
      </c>
      <c r="EM83" s="2">
        <f t="shared" si="93"/>
        <v>51.899945311576204</v>
      </c>
      <c r="EN83" s="2">
        <f t="shared" si="93"/>
        <v>53.195341065292098</v>
      </c>
      <c r="EO83" s="2">
        <f t="shared" si="93"/>
        <v>49.749647581484055</v>
      </c>
      <c r="EQ83" s="2">
        <f t="shared" si="94"/>
        <v>43.345518942612543</v>
      </c>
      <c r="ER83" s="2">
        <f t="shared" si="94"/>
        <v>45.203395805808945</v>
      </c>
      <c r="ES83" s="2">
        <f t="shared" si="94"/>
        <v>45.573295962721396</v>
      </c>
      <c r="ET83" s="2">
        <f t="shared" si="94"/>
        <v>46.469265742032619</v>
      </c>
      <c r="EU83" s="2">
        <f t="shared" si="94"/>
        <v>47.436298141322879</v>
      </c>
      <c r="EV83" s="2">
        <f t="shared" si="94"/>
        <v>49.992402117169377</v>
      </c>
      <c r="EW83" s="2">
        <f t="shared" si="94"/>
        <v>50.163301471930666</v>
      </c>
      <c r="EX83" s="2">
        <f t="shared" si="94"/>
        <v>50.903420024540608</v>
      </c>
      <c r="EY83" s="2">
        <f t="shared" si="94"/>
        <v>49.824705129010908</v>
      </c>
      <c r="EZ83" s="2">
        <f t="shared" si="94"/>
        <v>50.587057213696703</v>
      </c>
      <c r="FA83" s="2">
        <f t="shared" si="94"/>
        <v>49.596802590436994</v>
      </c>
      <c r="FB83" s="2">
        <f t="shared" si="94"/>
        <v>48.652698659079718</v>
      </c>
      <c r="FC83" s="2">
        <f t="shared" si="94"/>
        <v>51.418616483540532</v>
      </c>
      <c r="FD83" s="2">
        <f t="shared" si="94"/>
        <v>52.732573255259751</v>
      </c>
      <c r="FE83" s="2">
        <f t="shared" si="94"/>
        <v>52.80725276071945</v>
      </c>
      <c r="FG83" s="2">
        <f t="shared" si="95"/>
        <v>9.0264077573919355E-2</v>
      </c>
      <c r="FH83" s="2">
        <f t="shared" si="95"/>
        <v>0.10631194648123002</v>
      </c>
      <c r="FI83" s="2">
        <f t="shared" si="95"/>
        <v>0.10141519906639049</v>
      </c>
      <c r="FJ83" s="2">
        <f t="shared" si="95"/>
        <v>9.8032518988174833E-2</v>
      </c>
      <c r="FK83" s="2">
        <f t="shared" si="95"/>
        <v>0.10473645696575679</v>
      </c>
      <c r="FL83" s="2">
        <f t="shared" si="95"/>
        <v>0.11224959955026675</v>
      </c>
      <c r="FM83" s="2">
        <f t="shared" si="95"/>
        <v>0.13301481381886568</v>
      </c>
      <c r="FN83" s="2">
        <f t="shared" si="95"/>
        <v>0.12019300095954287</v>
      </c>
      <c r="FO83" s="2">
        <f t="shared" si="95"/>
        <v>0.11961470126701911</v>
      </c>
      <c r="FP83" s="2">
        <f t="shared" si="95"/>
        <v>0.11674596925863659</v>
      </c>
      <c r="FQ83" s="2">
        <f t="shared" si="95"/>
        <v>0.11882178877996855</v>
      </c>
      <c r="FR83" s="2">
        <f t="shared" si="95"/>
        <v>0.13322326897920672</v>
      </c>
      <c r="FS83" s="2">
        <f t="shared" si="95"/>
        <v>0.13027798220062548</v>
      </c>
      <c r="FT83" s="2">
        <f t="shared" si="95"/>
        <v>0.15320451622752915</v>
      </c>
      <c r="FU83" s="2">
        <f t="shared" si="95"/>
        <v>0.34669169391500315</v>
      </c>
      <c r="FW83" s="2">
        <f t="shared" si="86"/>
        <v>1.0314600317407865E-9</v>
      </c>
      <c r="FX83" s="2">
        <f t="shared" si="86"/>
        <v>5.5197843768537145E-9</v>
      </c>
      <c r="FY83" s="2">
        <f t="shared" si="86"/>
        <v>4.145359447990524E-9</v>
      </c>
      <c r="FZ83" s="2">
        <f t="shared" si="86"/>
        <v>2.4487703197528225E-9</v>
      </c>
      <c r="GA83" s="2">
        <f t="shared" si="86"/>
        <v>2.4232284442615082E-9</v>
      </c>
      <c r="GB83" s="2">
        <f t="shared" si="86"/>
        <v>3.007257428488091E-9</v>
      </c>
      <c r="GC83" s="2">
        <f t="shared" si="86"/>
        <v>4.192587256207944E-9</v>
      </c>
      <c r="GD83" s="2">
        <f t="shared" si="86"/>
        <v>4.7372699299793329E-9</v>
      </c>
      <c r="GE83" s="2">
        <f t="shared" si="86"/>
        <v>4.1032681121894665E-9</v>
      </c>
      <c r="GF83" s="2">
        <f t="shared" si="86"/>
        <v>3.6287442041827642E-9</v>
      </c>
      <c r="GG83" s="2">
        <f t="shared" si="86"/>
        <v>3.3276841697092084E-9</v>
      </c>
      <c r="GH83" s="2">
        <f t="shared" si="86"/>
        <v>3.0200746131443538E-9</v>
      </c>
      <c r="GI83" s="2">
        <f t="shared" si="86"/>
        <v>1.1222130814556951E-8</v>
      </c>
      <c r="GJ83" s="2">
        <f t="shared" si="86"/>
        <v>4.2711848747869275E-8</v>
      </c>
      <c r="GK83" s="2">
        <f t="shared" si="86"/>
        <v>3.4858958227456059E-7</v>
      </c>
      <c r="GM83" s="107">
        <f t="shared" si="87"/>
        <v>0.25774689255706257</v>
      </c>
      <c r="GN83" s="107">
        <f t="shared" si="87"/>
        <v>0.22182498437053025</v>
      </c>
      <c r="GO83" s="107">
        <f t="shared" si="87"/>
        <v>0.2047619731911349</v>
      </c>
      <c r="GP83" s="107">
        <f t="shared" si="87"/>
        <v>0.19867585587498945</v>
      </c>
      <c r="GQ83" s="107">
        <f t="shared" si="87"/>
        <v>0.20015543637351213</v>
      </c>
      <c r="GR83" s="107">
        <f t="shared" si="87"/>
        <v>0.18896382082683361</v>
      </c>
      <c r="GS83" s="107">
        <f t="shared" si="87"/>
        <v>0.21660457951110135</v>
      </c>
      <c r="GT83" s="107">
        <f t="shared" si="87"/>
        <v>0.20585410192570228</v>
      </c>
      <c r="GU83" s="107">
        <f t="shared" si="87"/>
        <v>0.19032356312615706</v>
      </c>
      <c r="GV83" s="107">
        <f t="shared" si="87"/>
        <v>0.19749369570952849</v>
      </c>
      <c r="GW83" s="107">
        <f t="shared" si="87"/>
        <v>0.2058337014450122</v>
      </c>
      <c r="GX83" s="107">
        <f t="shared" si="87"/>
        <v>0.24456131447258442</v>
      </c>
      <c r="GY83" s="107">
        <f t="shared" si="87"/>
        <v>0.20932191657779184</v>
      </c>
      <c r="GZ83" s="107">
        <f t="shared" si="87"/>
        <v>0.23586184860717405</v>
      </c>
      <c r="HA83" s="107">
        <f t="shared" si="87"/>
        <v>0.53035143782616845</v>
      </c>
      <c r="HC83" s="107">
        <f t="shared" si="76"/>
        <v>7.284614721353875E-5</v>
      </c>
      <c r="HD83" s="107">
        <f t="shared" si="76"/>
        <v>9.051539643587461E-6</v>
      </c>
      <c r="HE83" s="107">
        <f t="shared" si="76"/>
        <v>5.1359298747920867E-6</v>
      </c>
      <c r="HF83" s="107">
        <f t="shared" si="76"/>
        <v>3.5793584072360376E-6</v>
      </c>
      <c r="HG83" s="107">
        <f t="shared" si="91"/>
        <v>2.3914062185480926E-6</v>
      </c>
      <c r="HH83" s="107">
        <f t="shared" si="91"/>
        <v>7.1050054496372537E-7</v>
      </c>
      <c r="HI83" s="107">
        <f t="shared" si="91"/>
        <v>8.1927076622304588E-7</v>
      </c>
      <c r="HJ83" s="107">
        <f t="shared" si="91"/>
        <v>1.6399485281842557E-6</v>
      </c>
      <c r="HK83" s="107">
        <f t="shared" si="91"/>
        <v>6.8679799735585196E-7</v>
      </c>
      <c r="HL83" s="107">
        <f t="shared" si="91"/>
        <v>1.0604709162961951E-6</v>
      </c>
      <c r="HM83" s="107">
        <f t="shared" si="91"/>
        <v>1.261805874484534E-6</v>
      </c>
      <c r="HN83" s="107">
        <f t="shared" si="91"/>
        <v>2.0265763239633433E-6</v>
      </c>
      <c r="HO83" s="107">
        <f t="shared" si="91"/>
        <v>1.3380310720101578E-6</v>
      </c>
      <c r="HP83" s="107">
        <f t="shared" si="91"/>
        <v>3.1122495822872866E-6</v>
      </c>
      <c r="HQ83" s="107">
        <f t="shared" si="91"/>
        <v>5.8305170358049002E-6</v>
      </c>
      <c r="HS83" s="107">
        <f t="shared" si="88"/>
        <v>6.6671508952145523E-21</v>
      </c>
      <c r="HT83" s="107">
        <f t="shared" si="88"/>
        <v>6.481079297112705E-25</v>
      </c>
      <c r="HU83" s="107">
        <f t="shared" si="88"/>
        <v>3.5258932388272526E-26</v>
      </c>
      <c r="HV83" s="107">
        <f t="shared" si="88"/>
        <v>3.3744299068178456E-27</v>
      </c>
      <c r="HW83" s="107">
        <f t="shared" si="88"/>
        <v>1.3481529809484142E-28</v>
      </c>
      <c r="HX83" s="107">
        <f t="shared" si="88"/>
        <v>1.4020131412832331E-31</v>
      </c>
      <c r="HY83" s="107">
        <f t="shared" si="88"/>
        <v>2.4316689331369807E-32</v>
      </c>
      <c r="HZ83" s="107">
        <f t="shared" si="88"/>
        <v>5.7006192841497392E-30</v>
      </c>
      <c r="IA83" s="107">
        <f t="shared" si="88"/>
        <v>3.5669263116908463E-32</v>
      </c>
      <c r="IB83" s="107">
        <f t="shared" si="88"/>
        <v>6.1696114746195386E-31</v>
      </c>
      <c r="IC83" s="107">
        <f t="shared" si="88"/>
        <v>1.1381756645623149E-30</v>
      </c>
      <c r="ID83" s="107">
        <f t="shared" si="88"/>
        <v>4.3842543060251047E-30</v>
      </c>
      <c r="IE83" s="107">
        <f t="shared" si="88"/>
        <v>4.5501943589483341E-30</v>
      </c>
      <c r="IF83" s="107">
        <f t="shared" si="88"/>
        <v>3.5415375671451828E-28</v>
      </c>
      <c r="IG83" s="107">
        <f t="shared" si="88"/>
        <v>1.5251231654684675E-18</v>
      </c>
      <c r="II83" s="107">
        <f t="shared" si="89"/>
        <v>9.0840127693903013E-69</v>
      </c>
      <c r="IJ83" s="107">
        <f t="shared" si="89"/>
        <v>2.1172892846695323E-79</v>
      </c>
      <c r="IK83" s="107">
        <f t="shared" si="89"/>
        <v>7.7790076344498438E-84</v>
      </c>
      <c r="IL83" s="107">
        <f t="shared" si="89"/>
        <v>9.6760929541945041E-88</v>
      </c>
      <c r="IM83" s="107">
        <f t="shared" si="89"/>
        <v>3.1776140706820119E-93</v>
      </c>
      <c r="IN83" s="107">
        <f t="shared" si="89"/>
        <v>4.933900170866332E-103</v>
      </c>
      <c r="IO83" s="107">
        <f t="shared" si="89"/>
        <v>3.9541894519937696E-107</v>
      </c>
      <c r="IP83" s="107">
        <f t="shared" si="89"/>
        <v>1.7349259011596354E-98</v>
      </c>
      <c r="IQ83" s="107">
        <f t="shared" si="89"/>
        <v>2.159630425223916E-106</v>
      </c>
      <c r="IR83" s="107">
        <f t="shared" si="89"/>
        <v>1.3114253096474216E-101</v>
      </c>
      <c r="IS83" s="107">
        <f t="shared" si="89"/>
        <v>8.667258883128448E-101</v>
      </c>
      <c r="IT83" s="107">
        <f t="shared" si="89"/>
        <v>1.2750295442520977E-98</v>
      </c>
      <c r="IU83" s="107">
        <f t="shared" si="89"/>
        <v>2.8016185262530801E-97</v>
      </c>
      <c r="IV83" s="107">
        <f t="shared" si="89"/>
        <v>5.321433951807096E-92</v>
      </c>
      <c r="IW83" s="107">
        <f t="shared" si="89"/>
        <v>6.160538693050732E-104</v>
      </c>
      <c r="IY83" s="107">
        <f t="shared" si="90"/>
        <v>0.2578197387042761</v>
      </c>
      <c r="IZ83" s="107">
        <f t="shared" si="90"/>
        <v>0.22183403591017384</v>
      </c>
      <c r="JA83" s="107">
        <f t="shared" si="90"/>
        <v>0.2047671091210097</v>
      </c>
      <c r="JB83" s="107">
        <f t="shared" si="90"/>
        <v>0.19867943523339668</v>
      </c>
      <c r="JC83" s="107">
        <f t="shared" si="90"/>
        <v>0.20015782777973068</v>
      </c>
      <c r="JD83" s="107">
        <f t="shared" si="90"/>
        <v>0.18896453132737856</v>
      </c>
      <c r="JE83" s="107">
        <f t="shared" si="90"/>
        <v>0.21660539878186758</v>
      </c>
      <c r="JF83" s="107">
        <f t="shared" si="90"/>
        <v>0.20585574187423045</v>
      </c>
      <c r="JG83" s="107">
        <f t="shared" si="90"/>
        <v>0.19032424992415442</v>
      </c>
      <c r="JH83" s="107">
        <f t="shared" si="90"/>
        <v>0.19749475618044479</v>
      </c>
      <c r="JI83" s="107">
        <f t="shared" si="90"/>
        <v>0.20583496325088668</v>
      </c>
      <c r="JJ83" s="107">
        <f t="shared" si="90"/>
        <v>0.24456334104890839</v>
      </c>
      <c r="JK83" s="107">
        <f t="shared" si="90"/>
        <v>0.20932325460886386</v>
      </c>
      <c r="JL83" s="107">
        <f t="shared" si="90"/>
        <v>0.23586496085675634</v>
      </c>
      <c r="JM83" s="107">
        <f t="shared" si="90"/>
        <v>0.53035726834320429</v>
      </c>
    </row>
    <row r="84" spans="2:273" x14ac:dyDescent="0.25">
      <c r="B84" s="2">
        <v>56</v>
      </c>
      <c r="C84" s="37">
        <v>197.44300000000001</v>
      </c>
      <c r="D84" s="37">
        <v>185.279</v>
      </c>
      <c r="E84" s="37">
        <v>183.49199999999999</v>
      </c>
      <c r="F84" s="37">
        <v>181.279</v>
      </c>
      <c r="G84" s="37">
        <v>183.42599999999999</v>
      </c>
      <c r="H84" s="37">
        <v>180.869</v>
      </c>
      <c r="I84" s="37">
        <v>195.42599999999999</v>
      </c>
      <c r="J84" s="37">
        <v>187.721</v>
      </c>
      <c r="K84" s="37">
        <v>180.08199999999999</v>
      </c>
      <c r="L84" s="37">
        <v>185.328</v>
      </c>
      <c r="M84" s="37">
        <v>186.57400000000001</v>
      </c>
      <c r="N84" s="37">
        <v>197.279</v>
      </c>
      <c r="O84" s="37">
        <v>183.803</v>
      </c>
      <c r="P84" s="37">
        <v>186.934</v>
      </c>
      <c r="Q84" s="37">
        <v>195.65600000000001</v>
      </c>
      <c r="S84" s="4">
        <f t="shared" si="8"/>
        <v>184.79636992879838</v>
      </c>
      <c r="T84" s="4">
        <f t="shared" si="9"/>
        <v>173.25031165724039</v>
      </c>
      <c r="U84" s="4">
        <f t="shared" si="10"/>
        <v>171.47131154375313</v>
      </c>
      <c r="V84" s="4">
        <f t="shared" si="11"/>
        <v>169.61437610788354</v>
      </c>
      <c r="W84" s="4">
        <f t="shared" si="12"/>
        <v>171.07379190088488</v>
      </c>
      <c r="X84" s="4">
        <f t="shared" si="13"/>
        <v>168.66680214674645</v>
      </c>
      <c r="Y84" s="4">
        <f t="shared" si="14"/>
        <v>181.56682521138555</v>
      </c>
      <c r="Z84" s="4">
        <f t="shared" si="15"/>
        <v>174.49559378942243</v>
      </c>
      <c r="AA84" s="4">
        <f t="shared" si="16"/>
        <v>166.65867041666505</v>
      </c>
      <c r="AB84" s="4">
        <f t="shared" si="17"/>
        <v>171.00283083751529</v>
      </c>
      <c r="AC84" s="4">
        <f t="shared" si="18"/>
        <v>173.15768947897874</v>
      </c>
      <c r="AD84" s="4">
        <f t="shared" si="19"/>
        <v>184.78044161104586</v>
      </c>
      <c r="AE84" s="4">
        <f t="shared" si="20"/>
        <v>171.99651775666663</v>
      </c>
      <c r="AF84" s="4">
        <f t="shared" si="21"/>
        <v>176.67347166910938</v>
      </c>
      <c r="AG84" s="4">
        <f t="shared" si="21"/>
        <v>204.41467677570128</v>
      </c>
      <c r="AI84" s="4">
        <f t="shared" si="22"/>
        <v>12.646630071201628</v>
      </c>
      <c r="AJ84" s="4">
        <f t="shared" si="23"/>
        <v>12.028688342759608</v>
      </c>
      <c r="AK84" s="4">
        <f t="shared" si="24"/>
        <v>12.020688456246859</v>
      </c>
      <c r="AL84" s="4">
        <f t="shared" si="25"/>
        <v>11.664623892116452</v>
      </c>
      <c r="AM84" s="4">
        <f t="shared" si="26"/>
        <v>12.352208099115103</v>
      </c>
      <c r="AN84" s="4">
        <f t="shared" si="27"/>
        <v>12.202197853253551</v>
      </c>
      <c r="AO84" s="4">
        <f t="shared" si="28"/>
        <v>13.859174788614439</v>
      </c>
      <c r="AP84" s="4">
        <f t="shared" si="29"/>
        <v>13.225406210577574</v>
      </c>
      <c r="AQ84" s="4">
        <f t="shared" si="30"/>
        <v>13.423329583334947</v>
      </c>
      <c r="AR84" s="4">
        <f t="shared" si="31"/>
        <v>14.325169162484713</v>
      </c>
      <c r="AS84" s="4">
        <f t="shared" si="32"/>
        <v>13.416310521021273</v>
      </c>
      <c r="AT84" s="4">
        <f t="shared" si="33"/>
        <v>12.498558388954137</v>
      </c>
      <c r="AU84" s="4">
        <f t="shared" si="34"/>
        <v>11.806482243333363</v>
      </c>
      <c r="AV84" s="4">
        <f t="shared" si="81"/>
        <v>10.260528330890622</v>
      </c>
      <c r="AW84" s="4">
        <f t="shared" si="81"/>
        <v>-8.7586767757012751</v>
      </c>
      <c r="AY84" s="2">
        <f t="shared" si="82"/>
        <v>49.330185228579744</v>
      </c>
      <c r="AZ84" s="2">
        <f t="shared" si="82"/>
        <v>52.724088858695069</v>
      </c>
      <c r="BA84" s="2">
        <f t="shared" si="82"/>
        <v>56.245485002660992</v>
      </c>
      <c r="BB84" s="2">
        <f t="shared" si="82"/>
        <v>57.066208538446233</v>
      </c>
      <c r="BC84" s="2">
        <f t="shared" si="82"/>
        <v>58.499910232224451</v>
      </c>
      <c r="BD84" s="2">
        <f t="shared" si="82"/>
        <v>58.51591992175991</v>
      </c>
      <c r="BE84" s="2">
        <f t="shared" si="82"/>
        <v>58.313888093820509</v>
      </c>
      <c r="BF84" s="2">
        <f t="shared" si="82"/>
        <v>59.179145682680662</v>
      </c>
      <c r="BG84" s="2">
        <f t="shared" si="82"/>
        <v>58.865763689349969</v>
      </c>
      <c r="BH84" s="2">
        <f t="shared" si="82"/>
        <v>59.115270499251849</v>
      </c>
      <c r="BI84" s="2">
        <f t="shared" si="82"/>
        <v>56.64791004798424</v>
      </c>
      <c r="BJ84" s="2">
        <f t="shared" si="82"/>
        <v>56.829908690060819</v>
      </c>
      <c r="BK84" s="2">
        <f t="shared" si="82"/>
        <v>59.379687720839271</v>
      </c>
      <c r="BL84" s="2">
        <f t="shared" si="82"/>
        <v>60.655107634174122</v>
      </c>
      <c r="BM84" s="2">
        <f t="shared" si="82"/>
        <v>56.388526925938763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49.998228690228707</v>
      </c>
      <c r="DL84" s="2">
        <f t="shared" si="92"/>
        <v>53.591436699857752</v>
      </c>
      <c r="DM84" s="2">
        <f t="shared" si="92"/>
        <v>57.652665718349937</v>
      </c>
      <c r="DN84" s="2">
        <f t="shared" si="92"/>
        <v>57.970911095305823</v>
      </c>
      <c r="DO84" s="2">
        <f t="shared" si="92"/>
        <v>59.571987675070027</v>
      </c>
      <c r="DP84" s="2">
        <f t="shared" si="92"/>
        <v>59.834288324420669</v>
      </c>
      <c r="DQ84" s="2">
        <f t="shared" si="92"/>
        <v>59.760521260997074</v>
      </c>
      <c r="DR84" s="2">
        <f t="shared" si="92"/>
        <v>60.436012375859448</v>
      </c>
      <c r="DS84" s="2">
        <f t="shared" si="92"/>
        <v>59.704263257575761</v>
      </c>
      <c r="DT84" s="2">
        <f t="shared" si="92"/>
        <v>60.307866978609617</v>
      </c>
      <c r="DU84" s="2">
        <f t="shared" si="92"/>
        <v>57.568812681436214</v>
      </c>
      <c r="DV84" s="2">
        <f t="shared" si="92"/>
        <v>58.279416042780753</v>
      </c>
      <c r="DW84" s="2">
        <f t="shared" si="92"/>
        <v>60.791713165266103</v>
      </c>
      <c r="DX84" s="2">
        <f t="shared" si="92"/>
        <v>62.33008108108109</v>
      </c>
      <c r="DY84" s="2">
        <f t="shared" si="92"/>
        <v>60.661639006303304</v>
      </c>
      <c r="EA84" s="2">
        <f t="shared" si="93"/>
        <v>43.98201634877384</v>
      </c>
      <c r="EB84" s="2">
        <f t="shared" si="93"/>
        <v>46.932507291666667</v>
      </c>
      <c r="EC84" s="2">
        <f t="shared" si="93"/>
        <v>46.341593039095493</v>
      </c>
      <c r="ED84" s="2">
        <f t="shared" si="93"/>
        <v>50.454304700472598</v>
      </c>
      <c r="EE84" s="2">
        <f t="shared" si="93"/>
        <v>51.220785291538789</v>
      </c>
      <c r="EF84" s="2">
        <f t="shared" si="93"/>
        <v>50.233774309959344</v>
      </c>
      <c r="EG84" s="2">
        <f t="shared" si="93"/>
        <v>50.824090479988492</v>
      </c>
      <c r="EH84" s="2">
        <f t="shared" si="93"/>
        <v>51.871164022949699</v>
      </c>
      <c r="EI84" s="2">
        <f t="shared" si="93"/>
        <v>53.963563394830082</v>
      </c>
      <c r="EJ84" s="2">
        <f t="shared" si="93"/>
        <v>51.948273001373217</v>
      </c>
      <c r="EK84" s="2">
        <f t="shared" si="93"/>
        <v>51.223139487006414</v>
      </c>
      <c r="EL84" s="2">
        <f t="shared" si="93"/>
        <v>49.33877445156935</v>
      </c>
      <c r="EM84" s="2">
        <f t="shared" si="93"/>
        <v>51.73353671514721</v>
      </c>
      <c r="EN84" s="2">
        <f t="shared" si="93"/>
        <v>53.013556013745713</v>
      </c>
      <c r="EO84" s="2">
        <f t="shared" si="93"/>
        <v>49.643306345353679</v>
      </c>
      <c r="EQ84" s="2">
        <f t="shared" si="94"/>
        <v>43.234183331059775</v>
      </c>
      <c r="ER84" s="2">
        <f t="shared" si="94"/>
        <v>45.092638502673793</v>
      </c>
      <c r="ES84" s="2">
        <f t="shared" si="94"/>
        <v>45.460580631464993</v>
      </c>
      <c r="ET84" s="2">
        <f t="shared" si="94"/>
        <v>46.341686047534374</v>
      </c>
      <c r="EU84" s="2">
        <f t="shared" si="94"/>
        <v>47.312858478975954</v>
      </c>
      <c r="EV84" s="2">
        <f t="shared" si="94"/>
        <v>49.860761658932717</v>
      </c>
      <c r="EW84" s="2">
        <f t="shared" si="94"/>
        <v>50.030299565424301</v>
      </c>
      <c r="EX84" s="2">
        <f t="shared" si="94"/>
        <v>50.747346906377842</v>
      </c>
      <c r="EY84" s="2">
        <f t="shared" si="94"/>
        <v>49.683053711402209</v>
      </c>
      <c r="EZ84" s="2">
        <f t="shared" si="94"/>
        <v>50.427126607023453</v>
      </c>
      <c r="FA84" s="2">
        <f t="shared" si="94"/>
        <v>49.441695254090384</v>
      </c>
      <c r="FB84" s="2">
        <f t="shared" si="94"/>
        <v>48.505912780158695</v>
      </c>
      <c r="FC84" s="2">
        <f t="shared" si="94"/>
        <v>51.260479346821512</v>
      </c>
      <c r="FD84" s="2">
        <f t="shared" si="94"/>
        <v>52.561317532511751</v>
      </c>
      <c r="FE84" s="2">
        <f t="shared" si="94"/>
        <v>52.629266511094734</v>
      </c>
      <c r="FG84" s="2">
        <f t="shared" si="95"/>
        <v>0.11104053892425125</v>
      </c>
      <c r="FH84" s="2">
        <f t="shared" si="95"/>
        <v>0.13025334482605017</v>
      </c>
      <c r="FI84" s="2">
        <f t="shared" si="95"/>
        <v>0.12440736179443938</v>
      </c>
      <c r="FJ84" s="2">
        <f t="shared" si="95"/>
        <v>0.12036050534760034</v>
      </c>
      <c r="FK84" s="2">
        <f t="shared" si="95"/>
        <v>0.12837402109161769</v>
      </c>
      <c r="FL84" s="2">
        <f t="shared" si="95"/>
        <v>0.13732268910421896</v>
      </c>
      <c r="FM84" s="2">
        <f t="shared" si="95"/>
        <v>0.16188041942440326</v>
      </c>
      <c r="FN84" s="2">
        <f t="shared" si="95"/>
        <v>0.14674710335641647</v>
      </c>
      <c r="FO84" s="2">
        <f t="shared" si="95"/>
        <v>0.14606225132154729</v>
      </c>
      <c r="FP84" s="2">
        <f t="shared" si="95"/>
        <v>0.14266200914257099</v>
      </c>
      <c r="FQ84" s="2">
        <f t="shared" si="95"/>
        <v>0.14512292041722494</v>
      </c>
      <c r="FR84" s="2">
        <f t="shared" si="95"/>
        <v>0.16212565225500283</v>
      </c>
      <c r="FS84" s="2">
        <f t="shared" si="95"/>
        <v>0.1558840728768833</v>
      </c>
      <c r="FT84" s="2">
        <f t="shared" si="95"/>
        <v>0.17978521083765245</v>
      </c>
      <c r="FU84" s="2">
        <f t="shared" si="95"/>
        <v>0.38781850706692711</v>
      </c>
      <c r="FW84" s="2">
        <f t="shared" si="86"/>
        <v>1.2985312448616928E-9</v>
      </c>
      <c r="FX84" s="2">
        <f t="shared" si="86"/>
        <v>6.9489968097139737E-9</v>
      </c>
      <c r="FY84" s="2">
        <f t="shared" si="86"/>
        <v>5.2186983444949121E-9</v>
      </c>
      <c r="FZ84" s="2">
        <f t="shared" si="86"/>
        <v>3.082819181229496E-9</v>
      </c>
      <c r="GA84" s="2">
        <f t="shared" si="86"/>
        <v>3.0506638651491601E-9</v>
      </c>
      <c r="GB84" s="2">
        <f t="shared" si="86"/>
        <v>3.7859127935825131E-9</v>
      </c>
      <c r="GC84" s="2">
        <f t="shared" si="86"/>
        <v>5.2781546322748031E-9</v>
      </c>
      <c r="GD84" s="2">
        <f t="shared" si="86"/>
        <v>5.9638694900640705E-9</v>
      </c>
      <c r="GE84" s="2">
        <f t="shared" si="86"/>
        <v>5.1657084923517378E-9</v>
      </c>
      <c r="GF84" s="2">
        <f t="shared" si="86"/>
        <v>4.5683182872542052E-9</v>
      </c>
      <c r="GG84" s="2">
        <f t="shared" si="86"/>
        <v>4.1893061600624945E-9</v>
      </c>
      <c r="GH84" s="2">
        <f t="shared" si="86"/>
        <v>3.8020486730287857E-9</v>
      </c>
      <c r="GI84" s="2">
        <f t="shared" si="86"/>
        <v>1.3835167348167073E-8</v>
      </c>
      <c r="GJ84" s="2">
        <f t="shared" si="86"/>
        <v>5.1746585641687739E-8</v>
      </c>
      <c r="GK84" s="2">
        <f t="shared" si="86"/>
        <v>4.1613807275485322E-7</v>
      </c>
      <c r="GM84" s="107">
        <f t="shared" si="87"/>
        <v>0.3081799036175823</v>
      </c>
      <c r="GN84" s="107">
        <f t="shared" si="87"/>
        <v>0.27588917093701198</v>
      </c>
      <c r="GO84" s="107">
        <f t="shared" si="87"/>
        <v>0.25667712383853819</v>
      </c>
      <c r="GP84" s="107">
        <f t="shared" si="87"/>
        <v>0.24932438492027906</v>
      </c>
      <c r="GQ84" s="107">
        <f t="shared" si="87"/>
        <v>0.25276949974567831</v>
      </c>
      <c r="GR84" s="107">
        <f t="shared" si="87"/>
        <v>0.24305079363976118</v>
      </c>
      <c r="GS84" s="107">
        <f t="shared" si="87"/>
        <v>0.27841764873686858</v>
      </c>
      <c r="GT84" s="107">
        <f t="shared" si="87"/>
        <v>0.26324903664995924</v>
      </c>
      <c r="GU84" s="107">
        <f t="shared" si="87"/>
        <v>0.24663290137512123</v>
      </c>
      <c r="GV84" s="107">
        <f t="shared" si="87"/>
        <v>0.25340982643038407</v>
      </c>
      <c r="GW84" s="107">
        <f t="shared" si="87"/>
        <v>0.26282184156664884</v>
      </c>
      <c r="GX84" s="107">
        <f t="shared" si="87"/>
        <v>0.30739700479473109</v>
      </c>
      <c r="GY84" s="107">
        <f t="shared" si="87"/>
        <v>0.26397774709046901</v>
      </c>
      <c r="GZ84" s="107">
        <f t="shared" si="87"/>
        <v>0.29260459590016602</v>
      </c>
      <c r="HA84" s="107">
        <f t="shared" si="87"/>
        <v>0.59536211663871408</v>
      </c>
      <c r="HC84" s="107">
        <f t="shared" si="76"/>
        <v>1.278659632565767E-4</v>
      </c>
      <c r="HD84" s="107">
        <f t="shared" si="76"/>
        <v>1.8769822712164565E-5</v>
      </c>
      <c r="HE84" s="107">
        <f t="shared" si="76"/>
        <v>1.0952508865078014E-5</v>
      </c>
      <c r="HF84" s="107">
        <f t="shared" si="76"/>
        <v>7.7017928425307955E-6</v>
      </c>
      <c r="HG84" s="107">
        <f t="shared" si="91"/>
        <v>5.3370024481852413E-6</v>
      </c>
      <c r="HH84" s="107">
        <f t="shared" si="91"/>
        <v>1.7376592743292537E-6</v>
      </c>
      <c r="HI84" s="107">
        <f t="shared" si="91"/>
        <v>2.0608858993049804E-6</v>
      </c>
      <c r="HJ84" s="107">
        <f t="shared" si="91"/>
        <v>3.9008857816480964E-6</v>
      </c>
      <c r="HK84" s="107">
        <f t="shared" si="91"/>
        <v>1.7308705905265697E-6</v>
      </c>
      <c r="HL84" s="107">
        <f t="shared" si="91"/>
        <v>2.5647250580003844E-6</v>
      </c>
      <c r="HM84" s="107">
        <f t="shared" si="91"/>
        <v>3.0115023704913683E-6</v>
      </c>
      <c r="HN84" s="107">
        <f t="shared" si="91"/>
        <v>4.6964954176010169E-6</v>
      </c>
      <c r="HO84" s="107">
        <f t="shared" si="91"/>
        <v>3.0594089251948836E-6</v>
      </c>
      <c r="HP84" s="107">
        <f t="shared" si="91"/>
        <v>6.7145017964119087E-6</v>
      </c>
      <c r="HQ84" s="107">
        <f t="shared" si="91"/>
        <v>1.4141627428223003E-5</v>
      </c>
      <c r="HS84" s="107">
        <f t="shared" si="88"/>
        <v>2.7216204531722443E-20</v>
      </c>
      <c r="HT84" s="107">
        <f t="shared" si="88"/>
        <v>3.9473701361202361E-24</v>
      </c>
      <c r="HU84" s="107">
        <f t="shared" si="88"/>
        <v>2.3072881367099187E-25</v>
      </c>
      <c r="HV84" s="107">
        <f t="shared" si="88"/>
        <v>2.278583524245861E-26</v>
      </c>
      <c r="HW84" s="107">
        <f t="shared" si="88"/>
        <v>1.0174794024813379E-27</v>
      </c>
      <c r="HX84" s="107">
        <f t="shared" si="88"/>
        <v>1.3494985197517572E-30</v>
      </c>
      <c r="HY84" s="107">
        <f t="shared" si="88"/>
        <v>2.6232583034827364E-31</v>
      </c>
      <c r="HZ84" s="107">
        <f t="shared" si="88"/>
        <v>5.1652405628214706E-29</v>
      </c>
      <c r="IA84" s="107">
        <f t="shared" si="88"/>
        <v>3.7819660181923187E-31</v>
      </c>
      <c r="IB84" s="107">
        <f t="shared" si="88"/>
        <v>5.8283017597882385E-30</v>
      </c>
      <c r="IC84" s="107">
        <f t="shared" si="88"/>
        <v>1.044373464760929E-29</v>
      </c>
      <c r="ID84" s="107">
        <f t="shared" si="88"/>
        <v>3.8000983221686876E-29</v>
      </c>
      <c r="IE84" s="107">
        <f t="shared" si="88"/>
        <v>3.6764565971840254E-29</v>
      </c>
      <c r="IF84" s="107">
        <f t="shared" si="88"/>
        <v>2.4675078180790376E-27</v>
      </c>
      <c r="IG84" s="107">
        <f t="shared" si="88"/>
        <v>5.6197247543447848E-18</v>
      </c>
      <c r="II84" s="107">
        <f t="shared" si="89"/>
        <v>2.7495169001618314E-67</v>
      </c>
      <c r="IJ84" s="107">
        <f t="shared" si="89"/>
        <v>1.5552300925014416E-77</v>
      </c>
      <c r="IK84" s="107">
        <f t="shared" si="89"/>
        <v>6.8283932057528928E-82</v>
      </c>
      <c r="IL84" s="107">
        <f t="shared" si="89"/>
        <v>9.2841893052127327E-86</v>
      </c>
      <c r="IM84" s="107">
        <f t="shared" si="89"/>
        <v>4.0677295662520574E-91</v>
      </c>
      <c r="IN84" s="107">
        <f t="shared" si="89"/>
        <v>1.1267755063674658E-100</v>
      </c>
      <c r="IO84" s="107">
        <f t="shared" si="89"/>
        <v>1.2390644421187774E-104</v>
      </c>
      <c r="IP84" s="107">
        <f t="shared" si="89"/>
        <v>3.5089797977131555E-96</v>
      </c>
      <c r="IQ84" s="107">
        <f t="shared" si="89"/>
        <v>6.459622124384764E-104</v>
      </c>
      <c r="IR84" s="107">
        <f t="shared" si="89"/>
        <v>2.9212612213226774E-99</v>
      </c>
      <c r="IS84" s="107">
        <f t="shared" si="89"/>
        <v>1.8036880420640297E-98</v>
      </c>
      <c r="IT84" s="107">
        <f t="shared" si="89"/>
        <v>2.3010793037111655E-96</v>
      </c>
      <c r="IU84" s="107">
        <f t="shared" si="89"/>
        <v>4.1273187761889884E-95</v>
      </c>
      <c r="IV84" s="107">
        <f t="shared" si="89"/>
        <v>5.6475719884793416E-90</v>
      </c>
      <c r="IW84" s="107">
        <f t="shared" si="89"/>
        <v>1.6034017944543655E-101</v>
      </c>
      <c r="IY84" s="107">
        <f t="shared" si="90"/>
        <v>0.30830776958083889</v>
      </c>
      <c r="IZ84" s="107">
        <f t="shared" si="90"/>
        <v>0.27590794075972414</v>
      </c>
      <c r="JA84" s="107">
        <f t="shared" si="90"/>
        <v>0.25668807634740326</v>
      </c>
      <c r="JB84" s="107">
        <f t="shared" si="90"/>
        <v>0.2493320867131216</v>
      </c>
      <c r="JC84" s="107">
        <f t="shared" si="90"/>
        <v>0.25277483674812651</v>
      </c>
      <c r="JD84" s="107">
        <f t="shared" si="90"/>
        <v>0.24305253129903551</v>
      </c>
      <c r="JE84" s="107">
        <f t="shared" si="90"/>
        <v>0.27841970962276791</v>
      </c>
      <c r="JF84" s="107">
        <f t="shared" si="90"/>
        <v>0.26325293753574092</v>
      </c>
      <c r="JG84" s="107">
        <f t="shared" si="90"/>
        <v>0.24663463224571175</v>
      </c>
      <c r="JH84" s="107">
        <f t="shared" si="90"/>
        <v>0.25341239115544206</v>
      </c>
      <c r="JI84" s="107">
        <f t="shared" si="90"/>
        <v>0.26282485306901932</v>
      </c>
      <c r="JJ84" s="107">
        <f t="shared" si="90"/>
        <v>0.30740170129014871</v>
      </c>
      <c r="JK84" s="107">
        <f t="shared" si="90"/>
        <v>0.2639808064993942</v>
      </c>
      <c r="JL84" s="107">
        <f t="shared" si="90"/>
        <v>0.29261131040196242</v>
      </c>
      <c r="JM84" s="107">
        <f t="shared" si="90"/>
        <v>0.59537625826614227</v>
      </c>
    </row>
    <row r="85" spans="2:273" x14ac:dyDescent="0.25">
      <c r="B85" s="2">
        <v>57</v>
      </c>
      <c r="C85" s="37">
        <v>211.328</v>
      </c>
      <c r="D85" s="37">
        <v>202.01599999999999</v>
      </c>
      <c r="E85" s="37">
        <v>201.62299999999999</v>
      </c>
      <c r="F85" s="37">
        <v>199.78700000000001</v>
      </c>
      <c r="G85" s="37">
        <v>201.18</v>
      </c>
      <c r="H85" s="37">
        <v>199.279</v>
      </c>
      <c r="I85" s="37">
        <v>211</v>
      </c>
      <c r="J85" s="37">
        <v>204.36099999999999</v>
      </c>
      <c r="K85" s="37">
        <v>197.63900000000001</v>
      </c>
      <c r="L85" s="37">
        <v>201.869</v>
      </c>
      <c r="M85" s="37">
        <v>202.77</v>
      </c>
      <c r="N85" s="37">
        <v>211</v>
      </c>
      <c r="O85" s="37">
        <v>200.42599999999999</v>
      </c>
      <c r="P85" s="37">
        <v>200.607</v>
      </c>
      <c r="Q85" s="37">
        <v>188.95099999999999</v>
      </c>
      <c r="S85" s="4">
        <f t="shared" si="8"/>
        <v>200.13448743057816</v>
      </c>
      <c r="T85" s="4">
        <f t="shared" si="9"/>
        <v>190.53375425833411</v>
      </c>
      <c r="U85" s="4">
        <f t="shared" si="10"/>
        <v>188.93956153823069</v>
      </c>
      <c r="V85" s="4">
        <f t="shared" si="11"/>
        <v>187.0249507664841</v>
      </c>
      <c r="W85" s="4">
        <f t="shared" si="12"/>
        <v>188.82993881797154</v>
      </c>
      <c r="X85" s="4">
        <f t="shared" si="13"/>
        <v>187.55798977386061</v>
      </c>
      <c r="Y85" s="4">
        <f t="shared" si="14"/>
        <v>201.62293389821377</v>
      </c>
      <c r="Z85" s="4">
        <f t="shared" si="15"/>
        <v>193.34454433203919</v>
      </c>
      <c r="AA85" s="4">
        <f t="shared" si="16"/>
        <v>185.65186231089689</v>
      </c>
      <c r="AB85" s="4">
        <f t="shared" si="17"/>
        <v>189.71471022244464</v>
      </c>
      <c r="AC85" s="4">
        <f t="shared" si="18"/>
        <v>192.09151854088896</v>
      </c>
      <c r="AD85" s="4">
        <f t="shared" si="19"/>
        <v>203.0213848794296</v>
      </c>
      <c r="AE85" s="4">
        <f t="shared" si="20"/>
        <v>189.34705076665972</v>
      </c>
      <c r="AF85" s="4">
        <f t="shared" si="21"/>
        <v>192.64135968448497</v>
      </c>
      <c r="AG85" s="4">
        <f t="shared" si="21"/>
        <v>192.01752531505386</v>
      </c>
      <c r="AI85" s="4">
        <f t="shared" si="22"/>
        <v>11.193512569421841</v>
      </c>
      <c r="AJ85" s="4">
        <f t="shared" si="23"/>
        <v>11.482245741665878</v>
      </c>
      <c r="AK85" s="4">
        <f t="shared" si="24"/>
        <v>12.683438461769299</v>
      </c>
      <c r="AL85" s="4">
        <f t="shared" si="25"/>
        <v>12.76204923351591</v>
      </c>
      <c r="AM85" s="4">
        <f t="shared" si="26"/>
        <v>12.350061182028469</v>
      </c>
      <c r="AN85" s="4">
        <f t="shared" si="27"/>
        <v>11.721010226139384</v>
      </c>
      <c r="AO85" s="4">
        <f t="shared" si="28"/>
        <v>9.3770661017862267</v>
      </c>
      <c r="AP85" s="4">
        <f t="shared" si="29"/>
        <v>11.016455667960798</v>
      </c>
      <c r="AQ85" s="4">
        <f t="shared" si="30"/>
        <v>11.987137689103122</v>
      </c>
      <c r="AR85" s="4">
        <f t="shared" si="31"/>
        <v>12.154289777555363</v>
      </c>
      <c r="AS85" s="4">
        <f t="shared" si="32"/>
        <v>10.678481459111055</v>
      </c>
      <c r="AT85" s="4">
        <f t="shared" si="33"/>
        <v>7.9786151205703959</v>
      </c>
      <c r="AU85" s="4">
        <f t="shared" si="34"/>
        <v>11.078949233340268</v>
      </c>
      <c r="AV85" s="4">
        <f t="shared" si="81"/>
        <v>7.9656403155150315</v>
      </c>
      <c r="AW85" s="4">
        <f t="shared" si="81"/>
        <v>-3.0665253150538661</v>
      </c>
      <c r="AY85" s="2">
        <f t="shared" si="82"/>
        <v>49.162624891418005</v>
      </c>
      <c r="AZ85" s="2">
        <f t="shared" si="82"/>
        <v>52.589785012045887</v>
      </c>
      <c r="BA85" s="2">
        <f t="shared" si="82"/>
        <v>56.038017719486348</v>
      </c>
      <c r="BB85" s="2">
        <f t="shared" si="82"/>
        <v>56.964523609901441</v>
      </c>
      <c r="BC85" s="2">
        <f t="shared" si="82"/>
        <v>58.349282585254102</v>
      </c>
      <c r="BD85" s="2">
        <f t="shared" si="82"/>
        <v>58.307378957108085</v>
      </c>
      <c r="BE85" s="2">
        <f t="shared" si="82"/>
        <v>58.067586257089133</v>
      </c>
      <c r="BF85" s="2">
        <f t="shared" si="82"/>
        <v>59.001493410283807</v>
      </c>
      <c r="BG85" s="2">
        <f t="shared" si="82"/>
        <v>58.721497041151281</v>
      </c>
      <c r="BH85" s="2">
        <f t="shared" si="82"/>
        <v>58.870750294742869</v>
      </c>
      <c r="BI85" s="2">
        <f t="shared" si="82"/>
        <v>56.463011307288312</v>
      </c>
      <c r="BJ85" s="2">
        <f t="shared" si="82"/>
        <v>56.59675811630661</v>
      </c>
      <c r="BK85" s="2">
        <f t="shared" si="82"/>
        <v>59.186340646691228</v>
      </c>
      <c r="BL85" s="2">
        <f t="shared" si="82"/>
        <v>60.433746584976603</v>
      </c>
      <c r="BM85" s="2">
        <f t="shared" si="82"/>
        <v>55.983882960799264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49.996985665827786</v>
      </c>
      <c r="DL85" s="2">
        <f t="shared" si="92"/>
        <v>53.685482930298718</v>
      </c>
      <c r="DM85" s="2">
        <f t="shared" si="92"/>
        <v>57.795696538643917</v>
      </c>
      <c r="DN85" s="2">
        <f t="shared" si="92"/>
        <v>58.123127074442856</v>
      </c>
      <c r="DO85" s="2">
        <f t="shared" si="92"/>
        <v>59.709489075630252</v>
      </c>
      <c r="DP85" s="2">
        <f t="shared" si="92"/>
        <v>59.953218137254893</v>
      </c>
      <c r="DQ85" s="2">
        <f t="shared" si="92"/>
        <v>59.865560117302053</v>
      </c>
      <c r="DR85" s="2">
        <f t="shared" si="92"/>
        <v>60.584159358288787</v>
      </c>
      <c r="DS85" s="2">
        <f t="shared" si="92"/>
        <v>59.797155303030308</v>
      </c>
      <c r="DT85" s="2">
        <f t="shared" si="92"/>
        <v>60.361329211229936</v>
      </c>
      <c r="DU85" s="2">
        <f t="shared" si="92"/>
        <v>57.624327272727271</v>
      </c>
      <c r="DV85" s="2">
        <f t="shared" si="92"/>
        <v>58.40482887700535</v>
      </c>
      <c r="DW85" s="2">
        <f t="shared" si="92"/>
        <v>60.92101848739496</v>
      </c>
      <c r="DX85" s="2">
        <f t="shared" si="92"/>
        <v>62.452513513513523</v>
      </c>
      <c r="DY85" s="2">
        <f t="shared" si="92"/>
        <v>60.859429662588056</v>
      </c>
      <c r="EA85" s="2">
        <f>CE$229*$B85+CE$230</f>
        <v>43.856783378746591</v>
      </c>
      <c r="EB85" s="2">
        <f t="shared" si="93"/>
        <v>46.778198437499995</v>
      </c>
      <c r="EC85" s="2">
        <f t="shared" si="93"/>
        <v>46.211592834763657</v>
      </c>
      <c r="ED85" s="2">
        <f t="shared" si="93"/>
        <v>50.238544194660875</v>
      </c>
      <c r="EE85" s="2">
        <f t="shared" si="93"/>
        <v>51.013307321350283</v>
      </c>
      <c r="EF85" s="2">
        <f t="shared" si="93"/>
        <v>50.094536865365257</v>
      </c>
      <c r="EG85" s="2">
        <f t="shared" si="93"/>
        <v>50.673320798629724</v>
      </c>
      <c r="EH85" s="2">
        <f t="shared" si="93"/>
        <v>51.691828147148144</v>
      </c>
      <c r="EI85" s="2">
        <f t="shared" si="93"/>
        <v>53.72618611158326</v>
      </c>
      <c r="EJ85" s="2">
        <f t="shared" si="93"/>
        <v>51.755360379724159</v>
      </c>
      <c r="EK85" s="2">
        <f t="shared" si="93"/>
        <v>51.029031049611881</v>
      </c>
      <c r="EL85" s="2">
        <f t="shared" si="93"/>
        <v>49.17438845764427</v>
      </c>
      <c r="EM85" s="2">
        <f t="shared" si="93"/>
        <v>51.567128118718216</v>
      </c>
      <c r="EN85" s="2">
        <f t="shared" si="93"/>
        <v>52.831770962199315</v>
      </c>
      <c r="EO85" s="2">
        <f t="shared" si="93"/>
        <v>49.536965109223303</v>
      </c>
      <c r="EQ85" s="2">
        <f t="shared" si="94"/>
        <v>43.122847719507007</v>
      </c>
      <c r="ER85" s="2">
        <f t="shared" si="94"/>
        <v>44.981881199538634</v>
      </c>
      <c r="ES85" s="2">
        <f t="shared" si="94"/>
        <v>45.347865300208596</v>
      </c>
      <c r="ET85" s="2">
        <f t="shared" si="94"/>
        <v>46.214106353036129</v>
      </c>
      <c r="EU85" s="2">
        <f t="shared" si="94"/>
        <v>47.189418816629029</v>
      </c>
      <c r="EV85" s="2">
        <f t="shared" si="94"/>
        <v>49.729121200696056</v>
      </c>
      <c r="EW85" s="2">
        <f t="shared" si="94"/>
        <v>49.897297658917935</v>
      </c>
      <c r="EX85" s="2">
        <f t="shared" si="94"/>
        <v>50.591273788215076</v>
      </c>
      <c r="EY85" s="2">
        <f t="shared" si="94"/>
        <v>49.541402293793517</v>
      </c>
      <c r="EZ85" s="2">
        <f t="shared" si="94"/>
        <v>50.267196000350211</v>
      </c>
      <c r="FA85" s="2">
        <f t="shared" si="94"/>
        <v>49.286587917743773</v>
      </c>
      <c r="FB85" s="2">
        <f t="shared" si="94"/>
        <v>48.359126901237673</v>
      </c>
      <c r="FC85" s="2">
        <f t="shared" si="94"/>
        <v>51.102342210102492</v>
      </c>
      <c r="FD85" s="2">
        <f t="shared" si="94"/>
        <v>52.390061809763736</v>
      </c>
      <c r="FE85" s="2">
        <f t="shared" si="94"/>
        <v>52.451280261470018</v>
      </c>
      <c r="FG85" s="2">
        <f t="shared" si="95"/>
        <v>0.13588489991045535</v>
      </c>
      <c r="FH85" s="2">
        <f t="shared" si="95"/>
        <v>0.1586293287442406</v>
      </c>
      <c r="FI85" s="2">
        <f t="shared" si="95"/>
        <v>0.15173196463133914</v>
      </c>
      <c r="FJ85" s="2">
        <f t="shared" si="95"/>
        <v>0.14694543346019578</v>
      </c>
      <c r="FK85" s="2">
        <f t="shared" si="95"/>
        <v>0.1564142188059523</v>
      </c>
      <c r="FL85" s="2">
        <f t="shared" si="95"/>
        <v>0.1669431370195526</v>
      </c>
      <c r="FM85" s="2">
        <f t="shared" si="95"/>
        <v>0.19559693701665862</v>
      </c>
      <c r="FN85" s="2">
        <f t="shared" si="95"/>
        <v>0.17798099307852258</v>
      </c>
      <c r="FO85" s="2">
        <f t="shared" si="95"/>
        <v>0.17718064459621793</v>
      </c>
      <c r="FP85" s="2">
        <f t="shared" si="95"/>
        <v>0.17320291731379417</v>
      </c>
      <c r="FQ85" s="2">
        <f t="shared" si="95"/>
        <v>0.17608245588409735</v>
      </c>
      <c r="FR85" s="2">
        <f t="shared" si="95"/>
        <v>0.19588130952061786</v>
      </c>
      <c r="FS85" s="2">
        <f t="shared" si="95"/>
        <v>0.18544987854304354</v>
      </c>
      <c r="FT85" s="2">
        <f t="shared" si="95"/>
        <v>0.20983483240275863</v>
      </c>
      <c r="FU85" s="2">
        <f t="shared" si="95"/>
        <v>0.43060838270421842</v>
      </c>
      <c r="FW85" s="2">
        <f t="shared" si="86"/>
        <v>1.6347539816154563E-9</v>
      </c>
      <c r="FX85" s="2">
        <f t="shared" si="86"/>
        <v>8.7482686544849952E-9</v>
      </c>
      <c r="FY85" s="2">
        <f t="shared" si="86"/>
        <v>6.5699519534951183E-9</v>
      </c>
      <c r="FZ85" s="2">
        <f t="shared" si="86"/>
        <v>3.8810394041183721E-9</v>
      </c>
      <c r="GA85" s="2">
        <f t="shared" si="86"/>
        <v>3.8405582596448532E-9</v>
      </c>
      <c r="GB85" s="2">
        <f t="shared" si="86"/>
        <v>4.76618181800556E-9</v>
      </c>
      <c r="GC85" s="2">
        <f t="shared" si="86"/>
        <v>6.6448029848687326E-9</v>
      </c>
      <c r="GD85" s="2">
        <f t="shared" si="86"/>
        <v>7.5080668420716367E-9</v>
      </c>
      <c r="GE85" s="2">
        <f t="shared" si="86"/>
        <v>6.5032416822442303E-9</v>
      </c>
      <c r="GF85" s="2">
        <f t="shared" si="86"/>
        <v>5.7511719741855666E-9</v>
      </c>
      <c r="GG85" s="2">
        <f t="shared" si="86"/>
        <v>5.2740239769677026E-9</v>
      </c>
      <c r="GH85" s="2">
        <f t="shared" si="86"/>
        <v>4.7864956866421753E-9</v>
      </c>
      <c r="GI85" s="2">
        <f t="shared" si="86"/>
        <v>1.7056640899875584E-8</v>
      </c>
      <c r="GJ85" s="2">
        <f t="shared" si="86"/>
        <v>6.2692419058276966E-8</v>
      </c>
      <c r="GK85" s="2">
        <f t="shared" si="86"/>
        <v>4.9677587092387449E-7</v>
      </c>
      <c r="GM85" s="107">
        <f t="shared" si="87"/>
        <v>0.36456798868132462</v>
      </c>
      <c r="GN85" s="107">
        <f t="shared" si="87"/>
        <v>0.33820635302175822</v>
      </c>
      <c r="GO85" s="107">
        <f t="shared" si="87"/>
        <v>0.31703057566615001</v>
      </c>
      <c r="GP85" s="107">
        <f t="shared" si="87"/>
        <v>0.30832426703059157</v>
      </c>
      <c r="GQ85" s="107">
        <f t="shared" si="87"/>
        <v>0.31427089923053986</v>
      </c>
      <c r="GR85" s="107">
        <f t="shared" si="87"/>
        <v>0.30714240572359475</v>
      </c>
      <c r="GS85" s="107">
        <f t="shared" si="87"/>
        <v>0.35109781798343509</v>
      </c>
      <c r="GT85" s="107">
        <f t="shared" si="87"/>
        <v>0.33074055389926998</v>
      </c>
      <c r="GU85" s="107">
        <f t="shared" si="87"/>
        <v>0.31363281473561011</v>
      </c>
      <c r="GV85" s="107">
        <f t="shared" si="87"/>
        <v>0.3194333190741635</v>
      </c>
      <c r="GW85" s="107">
        <f t="shared" si="87"/>
        <v>0.32977634634193942</v>
      </c>
      <c r="GX85" s="107">
        <f t="shared" si="87"/>
        <v>0.37978047600595183</v>
      </c>
      <c r="GY85" s="107">
        <f t="shared" si="87"/>
        <v>0.32767525830838978</v>
      </c>
      <c r="GZ85" s="107">
        <f t="shared" si="87"/>
        <v>0.35768626061214565</v>
      </c>
      <c r="HA85" s="107">
        <f t="shared" si="87"/>
        <v>0.612369396007998</v>
      </c>
      <c r="HC85" s="107">
        <f t="shared" si="76"/>
        <v>2.2051689619105848E-4</v>
      </c>
      <c r="HD85" s="107">
        <f t="shared" si="76"/>
        <v>3.7983662120049352E-5</v>
      </c>
      <c r="HE85" s="107">
        <f t="shared" si="76"/>
        <v>2.2777731489412962E-5</v>
      </c>
      <c r="HF85" s="107">
        <f t="shared" si="76"/>
        <v>1.6163945038272106E-5</v>
      </c>
      <c r="HG85" s="107">
        <f t="shared" si="91"/>
        <v>1.1598924518616484E-5</v>
      </c>
      <c r="HH85" s="107">
        <f t="shared" si="91"/>
        <v>4.1236400708707953E-6</v>
      </c>
      <c r="HI85" s="107">
        <f t="shared" si="91"/>
        <v>5.0187920663645671E-6</v>
      </c>
      <c r="HJ85" s="107">
        <f t="shared" si="91"/>
        <v>9.0038671548502809E-6</v>
      </c>
      <c r="HK85" s="107">
        <f t="shared" si="91"/>
        <v>4.2241822730356598E-6</v>
      </c>
      <c r="HL85" s="107">
        <f t="shared" si="91"/>
        <v>6.0179107856331699E-6</v>
      </c>
      <c r="HM85" s="107">
        <f t="shared" si="91"/>
        <v>6.9769522519088384E-6</v>
      </c>
      <c r="HN85" s="107">
        <f t="shared" si="91"/>
        <v>1.0575473285822132E-5</v>
      </c>
      <c r="HO85" s="107">
        <f t="shared" si="91"/>
        <v>6.8093910980009106E-6</v>
      </c>
      <c r="HP85" s="107">
        <f t="shared" si="91"/>
        <v>1.4130884712221657E-5</v>
      </c>
      <c r="HQ85" s="107">
        <f t="shared" si="91"/>
        <v>3.3123211257060701E-5</v>
      </c>
      <c r="HS85" s="107">
        <f t="shared" si="88"/>
        <v>1.0867153200234576E-19</v>
      </c>
      <c r="HT85" s="107">
        <f t="shared" si="88"/>
        <v>2.3322271644654014E-23</v>
      </c>
      <c r="HU85" s="107">
        <f t="shared" si="88"/>
        <v>1.4634792852866243E-24</v>
      </c>
      <c r="HV85" s="107">
        <f t="shared" si="88"/>
        <v>1.4916772795277065E-25</v>
      </c>
      <c r="HW85" s="107">
        <f t="shared" si="88"/>
        <v>7.4303103126119508E-27</v>
      </c>
      <c r="HX85" s="107">
        <f t="shared" si="88"/>
        <v>1.2513753085726506E-29</v>
      </c>
      <c r="HY85" s="107">
        <f t="shared" si="88"/>
        <v>2.7184853569884059E-30</v>
      </c>
      <c r="HZ85" s="107">
        <f t="shared" si="88"/>
        <v>4.5086512081844399E-28</v>
      </c>
      <c r="IA85" s="107">
        <f t="shared" si="88"/>
        <v>3.8534704417325066E-30</v>
      </c>
      <c r="IB85" s="107">
        <f t="shared" si="88"/>
        <v>5.3032442520086297E-29</v>
      </c>
      <c r="IC85" s="107">
        <f t="shared" si="88"/>
        <v>9.2362520005124149E-29</v>
      </c>
      <c r="ID85" s="107">
        <f t="shared" si="88"/>
        <v>3.1783010500767312E-28</v>
      </c>
      <c r="IE85" s="107">
        <f t="shared" si="88"/>
        <v>2.8729047285222392E-28</v>
      </c>
      <c r="IF85" s="107">
        <f t="shared" si="88"/>
        <v>1.666982115496635E-26</v>
      </c>
      <c r="IG85" s="107">
        <f t="shared" si="88"/>
        <v>2.0265605336945564E-17</v>
      </c>
      <c r="II85" s="107">
        <f t="shared" si="89"/>
        <v>8.0125518296376036E-66</v>
      </c>
      <c r="IJ85" s="107">
        <f t="shared" si="89"/>
        <v>1.0844348923221422E-75</v>
      </c>
      <c r="IK85" s="107">
        <f t="shared" si="89"/>
        <v>5.6821687899909643E-80</v>
      </c>
      <c r="IL85" s="107">
        <f t="shared" si="89"/>
        <v>8.4480031730608296E-84</v>
      </c>
      <c r="IM85" s="107">
        <f t="shared" si="89"/>
        <v>4.9217509418533453E-89</v>
      </c>
      <c r="IN85" s="107">
        <f t="shared" si="89"/>
        <v>2.4141489864581183E-98</v>
      </c>
      <c r="IO85" s="107">
        <f t="shared" si="89"/>
        <v>3.6247822695510039E-102</v>
      </c>
      <c r="IP85" s="107">
        <f t="shared" si="89"/>
        <v>6.6579364975357566E-94</v>
      </c>
      <c r="IQ85" s="107">
        <f t="shared" si="89"/>
        <v>1.8049373706255781E-101</v>
      </c>
      <c r="IR85" s="107">
        <f t="shared" si="89"/>
        <v>6.1029167567455422E-97</v>
      </c>
      <c r="IS85" s="107">
        <f t="shared" si="89"/>
        <v>3.52416046278204E-96</v>
      </c>
      <c r="IT85" s="107">
        <f t="shared" si="89"/>
        <v>3.906821105047257E-94</v>
      </c>
      <c r="IU85" s="107">
        <f t="shared" si="89"/>
        <v>5.7425454230877043E-93</v>
      </c>
      <c r="IV85" s="107">
        <f t="shared" si="89"/>
        <v>5.6854978237378878E-88</v>
      </c>
      <c r="IW85" s="107">
        <f t="shared" si="89"/>
        <v>3.9052231560938372E-99</v>
      </c>
      <c r="IY85" s="107">
        <f t="shared" si="90"/>
        <v>0.36478850557751569</v>
      </c>
      <c r="IZ85" s="107">
        <f t="shared" si="90"/>
        <v>0.33824433668387827</v>
      </c>
      <c r="JA85" s="107">
        <f t="shared" si="90"/>
        <v>0.3170533533976394</v>
      </c>
      <c r="JB85" s="107">
        <f t="shared" si="90"/>
        <v>0.30834043097562985</v>
      </c>
      <c r="JC85" s="107">
        <f t="shared" si="90"/>
        <v>0.31428249815505849</v>
      </c>
      <c r="JD85" s="107">
        <f t="shared" si="90"/>
        <v>0.3071465293636656</v>
      </c>
      <c r="JE85" s="107">
        <f t="shared" si="90"/>
        <v>0.35110283677550147</v>
      </c>
      <c r="JF85" s="107">
        <f t="shared" si="90"/>
        <v>0.33074955776642484</v>
      </c>
      <c r="JG85" s="107">
        <f t="shared" si="90"/>
        <v>0.31363703891788314</v>
      </c>
      <c r="JH85" s="107">
        <f t="shared" si="90"/>
        <v>0.31943933698494914</v>
      </c>
      <c r="JI85" s="107">
        <f t="shared" si="90"/>
        <v>0.32978332329419136</v>
      </c>
      <c r="JJ85" s="107">
        <f t="shared" si="90"/>
        <v>0.37979105147923764</v>
      </c>
      <c r="JK85" s="107">
        <f t="shared" si="90"/>
        <v>0.32768206769948777</v>
      </c>
      <c r="JL85" s="107">
        <f t="shared" si="90"/>
        <v>0.35770039149685789</v>
      </c>
      <c r="JM85" s="107">
        <f t="shared" si="90"/>
        <v>0.61240251921925504</v>
      </c>
    </row>
    <row r="86" spans="2:273" x14ac:dyDescent="0.25">
      <c r="B86" s="2">
        <v>58</v>
      </c>
      <c r="C86" s="37">
        <v>222.066</v>
      </c>
      <c r="D86" s="37">
        <v>215.36099999999999</v>
      </c>
      <c r="E86" s="37">
        <v>215.55699999999999</v>
      </c>
      <c r="F86" s="37">
        <v>213.803</v>
      </c>
      <c r="G86" s="37">
        <v>215.01599999999999</v>
      </c>
      <c r="H86" s="37">
        <v>212.55699999999999</v>
      </c>
      <c r="I86" s="37">
        <v>220.98400000000001</v>
      </c>
      <c r="J86" s="37">
        <v>217.131</v>
      </c>
      <c r="K86" s="37">
        <v>212.262</v>
      </c>
      <c r="L86" s="37">
        <v>214.42599999999999</v>
      </c>
      <c r="M86" s="37">
        <v>216.607</v>
      </c>
      <c r="N86" s="37">
        <v>220.04900000000001</v>
      </c>
      <c r="O86" s="37">
        <v>213.36099999999999</v>
      </c>
      <c r="P86" s="37">
        <v>211.70500000000001</v>
      </c>
      <c r="Q86" s="37">
        <v>172.50800000000001</v>
      </c>
      <c r="S86" s="4">
        <f t="shared" si="8"/>
        <v>214.87490660416074</v>
      </c>
      <c r="T86" s="4">
        <f t="shared" si="9"/>
        <v>207.36884071215798</v>
      </c>
      <c r="U86" s="4">
        <f t="shared" si="10"/>
        <v>206.20937014207681</v>
      </c>
      <c r="V86" s="4">
        <f t="shared" si="11"/>
        <v>204.3587357283217</v>
      </c>
      <c r="W86" s="4">
        <f t="shared" si="12"/>
        <v>206.4214934607636</v>
      </c>
      <c r="X86" s="4">
        <f t="shared" si="13"/>
        <v>206.36677277984225</v>
      </c>
      <c r="Y86" s="4">
        <f t="shared" si="14"/>
        <v>220.7896160614934</v>
      </c>
      <c r="Z86" s="4">
        <f t="shared" si="15"/>
        <v>211.74536239235707</v>
      </c>
      <c r="AA86" s="4">
        <f t="shared" si="16"/>
        <v>204.47081274699059</v>
      </c>
      <c r="AB86" s="4">
        <f t="shared" si="17"/>
        <v>208.16535234145951</v>
      </c>
      <c r="AC86" s="4">
        <f t="shared" si="18"/>
        <v>210.61020214719221</v>
      </c>
      <c r="AD86" s="4">
        <f t="shared" si="19"/>
        <v>219.93749044644466</v>
      </c>
      <c r="AE86" s="4">
        <f t="shared" si="20"/>
        <v>206.35440659769807</v>
      </c>
      <c r="AF86" s="4">
        <f t="shared" si="21"/>
        <v>207.90002729956842</v>
      </c>
      <c r="AG86" s="4">
        <f t="shared" si="21"/>
        <v>165.90983292657501</v>
      </c>
      <c r="AI86" s="4">
        <f t="shared" si="22"/>
        <v>7.1910933958392604</v>
      </c>
      <c r="AJ86" s="4">
        <f t="shared" si="23"/>
        <v>7.9921592878420142</v>
      </c>
      <c r="AK86" s="4">
        <f t="shared" si="24"/>
        <v>9.3476298579231809</v>
      </c>
      <c r="AL86" s="4">
        <f t="shared" si="25"/>
        <v>9.4442642716782927</v>
      </c>
      <c r="AM86" s="4">
        <f t="shared" si="26"/>
        <v>8.5945065392363915</v>
      </c>
      <c r="AN86" s="4">
        <f t="shared" si="27"/>
        <v>6.1902272201577375</v>
      </c>
      <c r="AO86" s="4">
        <f t="shared" si="28"/>
        <v>0.19438393850660418</v>
      </c>
      <c r="AP86" s="4">
        <f t="shared" si="29"/>
        <v>5.3856376076429342</v>
      </c>
      <c r="AQ86" s="4">
        <f t="shared" si="30"/>
        <v>7.7911872530094115</v>
      </c>
      <c r="AR86" s="4">
        <f t="shared" si="31"/>
        <v>6.2606476585404778</v>
      </c>
      <c r="AS86" s="4">
        <f t="shared" si="32"/>
        <v>5.9967978528077879</v>
      </c>
      <c r="AT86" s="4">
        <f t="shared" si="33"/>
        <v>0.11150955355535075</v>
      </c>
      <c r="AU86" s="4">
        <f t="shared" si="34"/>
        <v>7.0065934023019167</v>
      </c>
      <c r="AV86" s="4">
        <f t="shared" si="81"/>
        <v>3.8049727004315912</v>
      </c>
      <c r="AW86" s="4">
        <f t="shared" si="81"/>
        <v>6.5981670734250031</v>
      </c>
      <c r="AY86" s="2">
        <f t="shared" si="82"/>
        <v>48.960555895659631</v>
      </c>
      <c r="AZ86" s="2">
        <f t="shared" si="82"/>
        <v>52.406907973442877</v>
      </c>
      <c r="BA86" s="2">
        <f t="shared" si="82"/>
        <v>55.759406212202471</v>
      </c>
      <c r="BB86" s="2">
        <f t="shared" si="82"/>
        <v>56.804631988112938</v>
      </c>
      <c r="BC86" s="2">
        <f t="shared" si="82"/>
        <v>58.135956949820823</v>
      </c>
      <c r="BD86" s="2">
        <f t="shared" si="82"/>
        <v>58.034001012734166</v>
      </c>
      <c r="BE86" s="2">
        <f t="shared" si="82"/>
        <v>57.75623947239167</v>
      </c>
      <c r="BF86" s="2">
        <f t="shared" si="82"/>
        <v>58.757478170861845</v>
      </c>
      <c r="BG86" s="2">
        <f t="shared" si="82"/>
        <v>58.524836082538847</v>
      </c>
      <c r="BH86" s="2">
        <f t="shared" si="82"/>
        <v>58.56739151376015</v>
      </c>
      <c r="BI86" s="2">
        <f t="shared" si="82"/>
        <v>56.228659220976091</v>
      </c>
      <c r="BJ86" s="2">
        <f t="shared" si="82"/>
        <v>56.295875157573533</v>
      </c>
      <c r="BK86" s="2">
        <f t="shared" si="82"/>
        <v>58.935445829300541</v>
      </c>
      <c r="BL86" s="2">
        <f t="shared" si="82"/>
        <v>60.159047355055797</v>
      </c>
      <c r="BM86" s="2">
        <f t="shared" si="82"/>
        <v>55.540862648743236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49.995742641426865</v>
      </c>
      <c r="DL86" s="2">
        <f t="shared" si="92"/>
        <v>53.779529160739685</v>
      </c>
      <c r="DM86" s="2">
        <f t="shared" si="92"/>
        <v>57.938727358937896</v>
      </c>
      <c r="DN86" s="2">
        <f t="shared" si="92"/>
        <v>58.275343053579888</v>
      </c>
      <c r="DO86" s="2">
        <f t="shared" si="92"/>
        <v>59.846990476190477</v>
      </c>
      <c r="DP86" s="2">
        <f t="shared" si="92"/>
        <v>60.072147950089118</v>
      </c>
      <c r="DQ86" s="2">
        <f t="shared" si="92"/>
        <v>59.970598973607039</v>
      </c>
      <c r="DR86" s="2">
        <f t="shared" si="92"/>
        <v>60.732306340718118</v>
      </c>
      <c r="DS86" s="2">
        <f t="shared" si="92"/>
        <v>59.890047348484849</v>
      </c>
      <c r="DT86" s="2">
        <f t="shared" si="92"/>
        <v>60.414791443850262</v>
      </c>
      <c r="DU86" s="2">
        <f t="shared" si="92"/>
        <v>57.679841864018336</v>
      </c>
      <c r="DV86" s="2">
        <f t="shared" si="92"/>
        <v>58.530241711229948</v>
      </c>
      <c r="DW86" s="2">
        <f t="shared" si="92"/>
        <v>61.05032380952381</v>
      </c>
      <c r="DX86" s="2">
        <f t="shared" si="92"/>
        <v>62.574945945945956</v>
      </c>
      <c r="DY86" s="2">
        <f t="shared" si="92"/>
        <v>61.057220318872822</v>
      </c>
      <c r="EA86" s="2">
        <f t="shared" ref="EA86:EL117" si="96">CE$229*$B86+CE$230</f>
        <v>43.731550408719343</v>
      </c>
      <c r="EB86" s="2">
        <f t="shared" si="93"/>
        <v>46.62388958333333</v>
      </c>
      <c r="EC86" s="2">
        <f t="shared" si="93"/>
        <v>46.081592630431821</v>
      </c>
      <c r="ED86" s="2">
        <f t="shared" si="93"/>
        <v>50.022783688849145</v>
      </c>
      <c r="EE86" s="2">
        <f t="shared" si="93"/>
        <v>50.805829351161762</v>
      </c>
      <c r="EF86" s="2">
        <f t="shared" si="93"/>
        <v>49.955299420771176</v>
      </c>
      <c r="EG86" s="2">
        <f t="shared" si="93"/>
        <v>50.52255111727095</v>
      </c>
      <c r="EH86" s="2">
        <f t="shared" si="93"/>
        <v>51.512492271346595</v>
      </c>
      <c r="EI86" s="2">
        <f t="shared" si="93"/>
        <v>53.488808828336445</v>
      </c>
      <c r="EJ86" s="2">
        <f t="shared" si="93"/>
        <v>51.562447758075109</v>
      </c>
      <c r="EK86" s="2">
        <f t="shared" si="93"/>
        <v>50.834922612217348</v>
      </c>
      <c r="EL86" s="2">
        <f t="shared" si="93"/>
        <v>49.010002463719196</v>
      </c>
      <c r="EM86" s="2">
        <f t="shared" si="93"/>
        <v>51.400719522289222</v>
      </c>
      <c r="EN86" s="2">
        <f t="shared" si="93"/>
        <v>52.64998591065293</v>
      </c>
      <c r="EO86" s="2">
        <f t="shared" si="93"/>
        <v>49.430623873092927</v>
      </c>
      <c r="EQ86" s="2">
        <f t="shared" si="94"/>
        <v>43.011512107954239</v>
      </c>
      <c r="ER86" s="2">
        <f t="shared" si="94"/>
        <v>44.871123896403475</v>
      </c>
      <c r="ES86" s="2">
        <f t="shared" si="94"/>
        <v>45.235149968952193</v>
      </c>
      <c r="ET86" s="2">
        <f t="shared" si="94"/>
        <v>46.086526658537892</v>
      </c>
      <c r="EU86" s="2">
        <f t="shared" si="94"/>
        <v>47.065979154282097</v>
      </c>
      <c r="EV86" s="2">
        <f t="shared" si="94"/>
        <v>49.597480742459396</v>
      </c>
      <c r="EW86" s="2">
        <f t="shared" si="94"/>
        <v>49.76429575241157</v>
      </c>
      <c r="EX86" s="2">
        <f t="shared" si="94"/>
        <v>50.435200670052318</v>
      </c>
      <c r="EY86" s="2">
        <f t="shared" si="94"/>
        <v>49.399750876184818</v>
      </c>
      <c r="EZ86" s="2">
        <f t="shared" si="94"/>
        <v>50.107265393676961</v>
      </c>
      <c r="FA86" s="2">
        <f t="shared" si="94"/>
        <v>49.131480581397163</v>
      </c>
      <c r="FB86" s="2">
        <f t="shared" si="94"/>
        <v>48.21234102231665</v>
      </c>
      <c r="FC86" s="2">
        <f t="shared" si="94"/>
        <v>50.944205073383472</v>
      </c>
      <c r="FD86" s="2">
        <f t="shared" si="94"/>
        <v>52.218806087015729</v>
      </c>
      <c r="FE86" s="2">
        <f t="shared" si="94"/>
        <v>52.273294011845302</v>
      </c>
      <c r="FG86" s="2">
        <f t="shared" si="95"/>
        <v>0.16525462594846616</v>
      </c>
      <c r="FH86" s="2">
        <f t="shared" si="95"/>
        <v>0.19182368719727899</v>
      </c>
      <c r="FI86" s="2">
        <f t="shared" si="95"/>
        <v>0.18379829441383178</v>
      </c>
      <c r="FJ86" s="2">
        <f t="shared" si="95"/>
        <v>0.17821271938013289</v>
      </c>
      <c r="FK86" s="2">
        <f t="shared" si="95"/>
        <v>0.18924931041776252</v>
      </c>
      <c r="FL86" s="2">
        <f t="shared" si="95"/>
        <v>0.20146065539100819</v>
      </c>
      <c r="FM86" s="2">
        <f t="shared" si="95"/>
        <v>0.23437217174840222</v>
      </c>
      <c r="FN86" s="2">
        <f t="shared" si="95"/>
        <v>0.21419392460787651</v>
      </c>
      <c r="FO86" s="2">
        <f t="shared" si="95"/>
        <v>0.21327298274722659</v>
      </c>
      <c r="FP86" s="2">
        <f t="shared" si="95"/>
        <v>0.20869048752849018</v>
      </c>
      <c r="FQ86" s="2">
        <f t="shared" si="95"/>
        <v>0.21200872915341393</v>
      </c>
      <c r="FR86" s="2">
        <f t="shared" si="95"/>
        <v>0.23469647041003192</v>
      </c>
      <c r="FS86" s="2">
        <f t="shared" si="95"/>
        <v>0.21916732621060356</v>
      </c>
      <c r="FT86" s="2">
        <f t="shared" si="95"/>
        <v>0.24341645201084855</v>
      </c>
      <c r="FU86" s="2">
        <f t="shared" si="95"/>
        <v>0.47446037898280902</v>
      </c>
      <c r="FW86" s="2">
        <f t="shared" si="86"/>
        <v>2.0580333286162682E-9</v>
      </c>
      <c r="FX86" s="2">
        <f t="shared" si="86"/>
        <v>1.1013417693386525E-8</v>
      </c>
      <c r="FY86" s="2">
        <f t="shared" si="86"/>
        <v>8.2710794544515649E-9</v>
      </c>
      <c r="FZ86" s="2">
        <f t="shared" si="86"/>
        <v>4.8859391251092266E-9</v>
      </c>
      <c r="GA86" s="2">
        <f t="shared" si="86"/>
        <v>4.8349763837348944E-9</v>
      </c>
      <c r="GB86" s="2">
        <f t="shared" si="86"/>
        <v>6.0002674005136734E-9</v>
      </c>
      <c r="GC86" s="2">
        <f t="shared" si="86"/>
        <v>8.3653113196243843E-9</v>
      </c>
      <c r="GD86" s="2">
        <f t="shared" si="86"/>
        <v>9.4520961225580062E-9</v>
      </c>
      <c r="GE86" s="2">
        <f t="shared" si="86"/>
        <v>8.1870961990304236E-9</v>
      </c>
      <c r="GF86" s="2">
        <f t="shared" si="86"/>
        <v>7.2402965351189274E-9</v>
      </c>
      <c r="GG86" s="2">
        <f t="shared" si="86"/>
        <v>6.6396027979494682E-9</v>
      </c>
      <c r="GH86" s="2">
        <f t="shared" si="86"/>
        <v>6.0258410458889019E-9</v>
      </c>
      <c r="GI86" s="2">
        <f t="shared" si="86"/>
        <v>2.1028224035730447E-8</v>
      </c>
      <c r="GJ86" s="2">
        <f t="shared" si="86"/>
        <v>7.5953598668202035E-8</v>
      </c>
      <c r="GK86" s="2">
        <f t="shared" si="86"/>
        <v>5.9303937378818541E-7</v>
      </c>
      <c r="GM86" s="107">
        <f t="shared" si="87"/>
        <v>0.42633358399444715</v>
      </c>
      <c r="GN86" s="107">
        <f t="shared" si="87"/>
        <v>0.40836372846080443</v>
      </c>
      <c r="GO86" s="107">
        <f t="shared" si="87"/>
        <v>0.38567727366775012</v>
      </c>
      <c r="GP86" s="107">
        <f t="shared" si="87"/>
        <v>0.37562555386506924</v>
      </c>
      <c r="GQ86" s="107">
        <f t="shared" si="87"/>
        <v>0.38454198612478663</v>
      </c>
      <c r="GR86" s="107">
        <f t="shared" si="87"/>
        <v>0.38121013837046497</v>
      </c>
      <c r="GS86" s="107">
        <f t="shared" si="87"/>
        <v>0.43377189247030579</v>
      </c>
      <c r="GT86" s="107">
        <f t="shared" si="87"/>
        <v>0.40794068593957794</v>
      </c>
      <c r="GU86" s="107">
        <f t="shared" si="87"/>
        <v>0.39120334166642151</v>
      </c>
      <c r="GV86" s="107">
        <f t="shared" si="87"/>
        <v>0.39536104803114896</v>
      </c>
      <c r="GW86" s="107">
        <f t="shared" si="87"/>
        <v>0.40633134174648355</v>
      </c>
      <c r="GX86" s="107">
        <f t="shared" si="87"/>
        <v>0.46021856319029519</v>
      </c>
      <c r="GY86" s="107">
        <f t="shared" si="87"/>
        <v>0.40011691806740779</v>
      </c>
      <c r="GZ86" s="107">
        <f t="shared" si="87"/>
        <v>0.43035804568873343</v>
      </c>
      <c r="HA86" s="107">
        <f t="shared" si="87"/>
        <v>0.56066429179549482</v>
      </c>
      <c r="HC86" s="107">
        <f t="shared" si="76"/>
        <v>3.7367123097274831E-4</v>
      </c>
      <c r="HD86" s="107">
        <f t="shared" si="76"/>
        <v>7.5017206060442056E-5</v>
      </c>
      <c r="HE86" s="107">
        <f t="shared" si="76"/>
        <v>4.6199521091876825E-5</v>
      </c>
      <c r="HF86" s="107">
        <f t="shared" si="76"/>
        <v>3.3090113439710076E-5</v>
      </c>
      <c r="HG86" s="107">
        <f t="shared" si="91"/>
        <v>2.4549476718136698E-5</v>
      </c>
      <c r="HH86" s="107">
        <f t="shared" si="91"/>
        <v>9.4960476059876523E-6</v>
      </c>
      <c r="HI86" s="107">
        <f t="shared" si="91"/>
        <v>1.1833070734951264E-5</v>
      </c>
      <c r="HJ86" s="107">
        <f t="shared" si="91"/>
        <v>2.0167888408402476E-5</v>
      </c>
      <c r="HK86" s="107">
        <f t="shared" si="91"/>
        <v>9.9838110554026219E-6</v>
      </c>
      <c r="HL86" s="107">
        <f t="shared" si="91"/>
        <v>1.3700772761547527E-5</v>
      </c>
      <c r="HM86" s="107">
        <f t="shared" si="91"/>
        <v>1.5691749630455352E-5</v>
      </c>
      <c r="HN86" s="107">
        <f t="shared" si="91"/>
        <v>2.3140450061286089E-5</v>
      </c>
      <c r="HO86" s="107">
        <f t="shared" si="91"/>
        <v>1.4753849847429237E-5</v>
      </c>
      <c r="HP86" s="107">
        <f t="shared" si="91"/>
        <v>2.901128651759195E-5</v>
      </c>
      <c r="HQ86" s="107">
        <f t="shared" si="91"/>
        <v>7.492963319110354E-5</v>
      </c>
      <c r="HS86" s="107">
        <f t="shared" si="88"/>
        <v>4.2443216064018815E-19</v>
      </c>
      <c r="HT86" s="107">
        <f t="shared" si="88"/>
        <v>1.3367200024458229E-22</v>
      </c>
      <c r="HU86" s="107">
        <f t="shared" si="88"/>
        <v>8.9976142059949104E-24</v>
      </c>
      <c r="HV86" s="107">
        <f t="shared" si="88"/>
        <v>9.4674687579632454E-25</v>
      </c>
      <c r="HW86" s="107">
        <f t="shared" si="88"/>
        <v>5.2503338290118582E-26</v>
      </c>
      <c r="HX86" s="107">
        <f t="shared" si="88"/>
        <v>1.1178962609689299E-28</v>
      </c>
      <c r="HY86" s="107">
        <f t="shared" si="88"/>
        <v>2.7062411740162017E-29</v>
      </c>
      <c r="HZ86" s="107">
        <f t="shared" si="88"/>
        <v>3.7913557910404294E-27</v>
      </c>
      <c r="IA86" s="107">
        <f t="shared" si="88"/>
        <v>3.7731282358371699E-29</v>
      </c>
      <c r="IB86" s="107">
        <f t="shared" si="88"/>
        <v>4.6479418607669226E-28</v>
      </c>
      <c r="IC86" s="107">
        <f t="shared" si="88"/>
        <v>7.8728711991945809E-28</v>
      </c>
      <c r="ID86" s="107">
        <f t="shared" si="88"/>
        <v>2.5650761853172845E-27</v>
      </c>
      <c r="IE86" s="107">
        <f t="shared" si="88"/>
        <v>2.1712450983282227E-27</v>
      </c>
      <c r="IF86" s="107">
        <f t="shared" si="88"/>
        <v>1.091974619760803E-25</v>
      </c>
      <c r="IG86" s="107">
        <f t="shared" si="88"/>
        <v>7.1522446380372754E-17</v>
      </c>
      <c r="II86" s="107">
        <f t="shared" si="89"/>
        <v>2.2481346599482991E-64</v>
      </c>
      <c r="IJ86" s="107">
        <f t="shared" si="89"/>
        <v>7.1780796014690467E-74</v>
      </c>
      <c r="IK86" s="107">
        <f t="shared" si="89"/>
        <v>4.4824198383687072E-78</v>
      </c>
      <c r="IL86" s="107">
        <f t="shared" si="89"/>
        <v>7.2900694499219978E-82</v>
      </c>
      <c r="IM86" s="107">
        <f t="shared" si="89"/>
        <v>5.6286626917365881E-87</v>
      </c>
      <c r="IN86" s="107">
        <f t="shared" si="89"/>
        <v>4.8525700385673064E-96</v>
      </c>
      <c r="IO86" s="107">
        <f t="shared" si="89"/>
        <v>9.8997239917258178E-100</v>
      </c>
      <c r="IP86" s="107">
        <f t="shared" si="89"/>
        <v>1.1851104295340876E-91</v>
      </c>
      <c r="IQ86" s="107">
        <f t="shared" si="89"/>
        <v>4.7113571042249531E-99</v>
      </c>
      <c r="IR86" s="107">
        <f t="shared" si="89"/>
        <v>1.1957660073624766E-94</v>
      </c>
      <c r="IS86" s="107">
        <f t="shared" si="89"/>
        <v>6.4649620294454906E-94</v>
      </c>
      <c r="IT86" s="107">
        <f t="shared" si="89"/>
        <v>6.2401855848519452E-92</v>
      </c>
      <c r="IU86" s="107">
        <f t="shared" si="89"/>
        <v>7.5460487917123811E-91</v>
      </c>
      <c r="IV86" s="107">
        <f t="shared" si="89"/>
        <v>5.4293785951619517E-86</v>
      </c>
      <c r="IW86" s="107">
        <f t="shared" si="89"/>
        <v>8.9008333761151265E-97</v>
      </c>
      <c r="IY86" s="107">
        <f t="shared" si="90"/>
        <v>0.42670725522541991</v>
      </c>
      <c r="IZ86" s="107">
        <f t="shared" si="90"/>
        <v>0.40843874566686489</v>
      </c>
      <c r="JA86" s="107">
        <f t="shared" si="90"/>
        <v>0.38572347318884198</v>
      </c>
      <c r="JB86" s="107">
        <f t="shared" si="90"/>
        <v>0.37565864397850895</v>
      </c>
      <c r="JC86" s="107">
        <f t="shared" si="90"/>
        <v>0.38456653560150478</v>
      </c>
      <c r="JD86" s="107">
        <f t="shared" si="90"/>
        <v>0.38121963441807094</v>
      </c>
      <c r="JE86" s="107">
        <f t="shared" si="90"/>
        <v>0.43378372554104072</v>
      </c>
      <c r="JF86" s="107">
        <f t="shared" si="90"/>
        <v>0.40796085382798636</v>
      </c>
      <c r="JG86" s="107">
        <f t="shared" si="90"/>
        <v>0.39121332547747689</v>
      </c>
      <c r="JH86" s="107">
        <f t="shared" si="90"/>
        <v>0.39537474880391049</v>
      </c>
      <c r="JI86" s="107">
        <f t="shared" si="90"/>
        <v>0.40634703349611401</v>
      </c>
      <c r="JJ86" s="107">
        <f t="shared" si="90"/>
        <v>0.46024170364035649</v>
      </c>
      <c r="JK86" s="107">
        <f t="shared" si="90"/>
        <v>0.40013167191725524</v>
      </c>
      <c r="JL86" s="107">
        <f t="shared" si="90"/>
        <v>0.43038705697525104</v>
      </c>
      <c r="JM86" s="107">
        <f t="shared" si="90"/>
        <v>0.56073922142868604</v>
      </c>
    </row>
    <row r="87" spans="2:273" x14ac:dyDescent="0.25">
      <c r="B87" s="2">
        <v>59</v>
      </c>
      <c r="C87" s="37">
        <v>228.738</v>
      </c>
      <c r="D87" s="37">
        <v>224.04900000000001</v>
      </c>
      <c r="E87" s="37">
        <v>225.23</v>
      </c>
      <c r="F87" s="37">
        <v>223.44300000000001</v>
      </c>
      <c r="G87" s="37">
        <v>223.738</v>
      </c>
      <c r="H87" s="37">
        <v>223.18</v>
      </c>
      <c r="I87" s="37">
        <v>226.62299999999999</v>
      </c>
      <c r="J87" s="37">
        <v>225.11500000000001</v>
      </c>
      <c r="K87" s="37">
        <v>220.541</v>
      </c>
      <c r="L87" s="37">
        <v>222.57400000000001</v>
      </c>
      <c r="M87" s="37">
        <v>224.672</v>
      </c>
      <c r="N87" s="37">
        <v>225.37700000000001</v>
      </c>
      <c r="O87" s="37">
        <v>220.68899999999999</v>
      </c>
      <c r="P87" s="37">
        <v>218.34399999999999</v>
      </c>
      <c r="Q87" s="37">
        <v>141.88499999999999</v>
      </c>
      <c r="S87" s="4">
        <f t="shared" si="8"/>
        <v>228.08262277363363</v>
      </c>
      <c r="T87" s="4">
        <f t="shared" si="9"/>
        <v>222.51861309266457</v>
      </c>
      <c r="U87" s="4">
        <f t="shared" si="10"/>
        <v>222.19047927595076</v>
      </c>
      <c r="V87" s="4">
        <f t="shared" si="11"/>
        <v>220.61329559602396</v>
      </c>
      <c r="W87" s="4">
        <f t="shared" si="12"/>
        <v>222.69309973190261</v>
      </c>
      <c r="X87" s="4">
        <f t="shared" si="13"/>
        <v>223.74001203809976</v>
      </c>
      <c r="Y87" s="4">
        <f t="shared" si="14"/>
        <v>236.7963344616559</v>
      </c>
      <c r="Z87" s="4">
        <f t="shared" si="15"/>
        <v>228.06467299143918</v>
      </c>
      <c r="AA87" s="4">
        <f t="shared" si="16"/>
        <v>221.57129973735024</v>
      </c>
      <c r="AB87" s="4">
        <f t="shared" si="17"/>
        <v>224.86544551257401</v>
      </c>
      <c r="AC87" s="4">
        <f t="shared" si="18"/>
        <v>227.1116485335296</v>
      </c>
      <c r="AD87" s="4">
        <f t="shared" si="19"/>
        <v>233.23228097195445</v>
      </c>
      <c r="AE87" s="4">
        <f t="shared" si="20"/>
        <v>221.73606539146883</v>
      </c>
      <c r="AF87" s="4">
        <f t="shared" si="21"/>
        <v>221.0603883056709</v>
      </c>
      <c r="AG87" s="4">
        <f t="shared" si="21"/>
        <v>132.01301818583735</v>
      </c>
      <c r="AI87" s="4">
        <f t="shared" si="22"/>
        <v>0.65537722636636886</v>
      </c>
      <c r="AJ87" s="4">
        <f t="shared" si="23"/>
        <v>1.5303869073354406</v>
      </c>
      <c r="AK87" s="4">
        <f t="shared" si="24"/>
        <v>3.0395207240492255</v>
      </c>
      <c r="AL87" s="4">
        <f t="shared" si="25"/>
        <v>2.8297044039760522</v>
      </c>
      <c r="AM87" s="4">
        <f t="shared" si="26"/>
        <v>1.0449002680973933</v>
      </c>
      <c r="AN87" s="4">
        <f t="shared" si="27"/>
        <v>-0.56001203809975664</v>
      </c>
      <c r="AO87" s="4">
        <f t="shared" si="28"/>
        <v>-10.173334461655912</v>
      </c>
      <c r="AP87" s="4">
        <f t="shared" si="29"/>
        <v>-2.9496729914391722</v>
      </c>
      <c r="AQ87" s="4">
        <f t="shared" si="30"/>
        <v>-1.0302997373502478</v>
      </c>
      <c r="AR87" s="4">
        <f t="shared" si="31"/>
        <v>-2.2914455125740005</v>
      </c>
      <c r="AS87" s="4">
        <f t="shared" si="32"/>
        <v>-2.4396485335296063</v>
      </c>
      <c r="AT87" s="4">
        <f t="shared" si="33"/>
        <v>-7.8552809719544427</v>
      </c>
      <c r="AU87" s="4">
        <f t="shared" si="34"/>
        <v>-1.0470653914688342</v>
      </c>
      <c r="AV87" s="4">
        <f t="shared" si="81"/>
        <v>-2.7163883056709039</v>
      </c>
      <c r="AW87" s="4">
        <f t="shared" si="81"/>
        <v>9.8719818141626376</v>
      </c>
      <c r="AY87" s="2">
        <f t="shared" si="82"/>
        <v>48.720014891053943</v>
      </c>
      <c r="AZ87" s="2">
        <f t="shared" si="82"/>
        <v>52.170176466132169</v>
      </c>
      <c r="BA87" s="2">
        <f t="shared" si="82"/>
        <v>55.40248590920551</v>
      </c>
      <c r="BB87" s="2">
        <f t="shared" si="82"/>
        <v>56.57879459416187</v>
      </c>
      <c r="BC87" s="2">
        <f t="shared" si="82"/>
        <v>57.852697707444293</v>
      </c>
      <c r="BD87" s="2">
        <f t="shared" si="82"/>
        <v>57.690180410542823</v>
      </c>
      <c r="BE87" s="2">
        <f t="shared" si="82"/>
        <v>57.376257893247427</v>
      </c>
      <c r="BF87" s="2">
        <f t="shared" si="82"/>
        <v>58.441262944417765</v>
      </c>
      <c r="BG87" s="2">
        <f t="shared" si="82"/>
        <v>58.270148059277538</v>
      </c>
      <c r="BH87" s="2">
        <f t="shared" si="82"/>
        <v>58.200333611983361</v>
      </c>
      <c r="BI87" s="2">
        <f t="shared" si="82"/>
        <v>55.940337161457002</v>
      </c>
      <c r="BJ87" s="2">
        <f t="shared" si="82"/>
        <v>55.923177754101019</v>
      </c>
      <c r="BK87" s="2">
        <f t="shared" si="82"/>
        <v>58.622883736791756</v>
      </c>
      <c r="BL87" s="2">
        <f t="shared" si="82"/>
        <v>59.828453873853228</v>
      </c>
      <c r="BM87" s="2">
        <f t="shared" si="82"/>
        <v>55.066426333291972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49.994499617025944</v>
      </c>
      <c r="DL87" s="2">
        <f t="shared" si="92"/>
        <v>53.873575391180651</v>
      </c>
      <c r="DM87" s="2">
        <f t="shared" si="92"/>
        <v>58.081758179231869</v>
      </c>
      <c r="DN87" s="2">
        <f t="shared" si="92"/>
        <v>58.427559032716921</v>
      </c>
      <c r="DO87" s="2">
        <f t="shared" si="92"/>
        <v>59.984491876750695</v>
      </c>
      <c r="DP87" s="2">
        <f t="shared" si="92"/>
        <v>60.191077762923342</v>
      </c>
      <c r="DQ87" s="2">
        <f t="shared" si="92"/>
        <v>60.075637829912026</v>
      </c>
      <c r="DR87" s="2">
        <f t="shared" si="92"/>
        <v>60.880453323147457</v>
      </c>
      <c r="DS87" s="2">
        <f t="shared" si="92"/>
        <v>59.982939393939397</v>
      </c>
      <c r="DT87" s="2">
        <f t="shared" si="92"/>
        <v>60.468253676470582</v>
      </c>
      <c r="DU87" s="2">
        <f t="shared" si="92"/>
        <v>57.735356455309393</v>
      </c>
      <c r="DV87" s="2">
        <f t="shared" si="92"/>
        <v>58.655654545454546</v>
      </c>
      <c r="DW87" s="2">
        <f t="shared" si="92"/>
        <v>61.179629131652661</v>
      </c>
      <c r="DX87" s="2">
        <f t="shared" si="92"/>
        <v>62.697378378378382</v>
      </c>
      <c r="DY87" s="2">
        <f t="shared" si="92"/>
        <v>61.255010975157582</v>
      </c>
      <c r="EA87" s="2">
        <f t="shared" si="96"/>
        <v>43.606317438692102</v>
      </c>
      <c r="EB87" s="2">
        <f t="shared" si="93"/>
        <v>46.469580729166665</v>
      </c>
      <c r="EC87" s="2">
        <f t="shared" si="93"/>
        <v>45.951592426099985</v>
      </c>
      <c r="ED87" s="2">
        <f t="shared" si="93"/>
        <v>49.807023183037423</v>
      </c>
      <c r="EE87" s="2">
        <f t="shared" si="93"/>
        <v>50.598351380973256</v>
      </c>
      <c r="EF87" s="2">
        <f t="shared" si="93"/>
        <v>49.816061976177096</v>
      </c>
      <c r="EG87" s="2">
        <f t="shared" si="93"/>
        <v>50.371781435912183</v>
      </c>
      <c r="EH87" s="2">
        <f t="shared" si="93"/>
        <v>51.333156395545039</v>
      </c>
      <c r="EI87" s="2">
        <f t="shared" si="93"/>
        <v>53.251431545089623</v>
      </c>
      <c r="EJ87" s="2">
        <f t="shared" si="93"/>
        <v>51.369535136426052</v>
      </c>
      <c r="EK87" s="2">
        <f t="shared" si="93"/>
        <v>50.640814174822815</v>
      </c>
      <c r="EL87" s="2">
        <f t="shared" si="93"/>
        <v>48.845616469794116</v>
      </c>
      <c r="EM87" s="2">
        <f t="shared" si="93"/>
        <v>51.234310925860228</v>
      </c>
      <c r="EN87" s="2">
        <f t="shared" si="93"/>
        <v>52.468200859106531</v>
      </c>
      <c r="EO87" s="2">
        <f t="shared" si="93"/>
        <v>49.324282636962558</v>
      </c>
      <c r="EQ87" s="2">
        <f t="shared" si="94"/>
        <v>42.900176496401471</v>
      </c>
      <c r="ER87" s="2">
        <f t="shared" si="94"/>
        <v>44.760366593268316</v>
      </c>
      <c r="ES87" s="2">
        <f t="shared" si="94"/>
        <v>45.12243463769579</v>
      </c>
      <c r="ET87" s="2">
        <f t="shared" si="94"/>
        <v>45.958946964039647</v>
      </c>
      <c r="EU87" s="2">
        <f t="shared" si="94"/>
        <v>46.942539491935172</v>
      </c>
      <c r="EV87" s="2">
        <f t="shared" si="94"/>
        <v>49.465840284222736</v>
      </c>
      <c r="EW87" s="2">
        <f t="shared" si="94"/>
        <v>49.631293845905205</v>
      </c>
      <c r="EX87" s="2">
        <f t="shared" si="94"/>
        <v>50.279127551889552</v>
      </c>
      <c r="EY87" s="2">
        <f t="shared" si="94"/>
        <v>49.258099458576126</v>
      </c>
      <c r="EZ87" s="2">
        <f t="shared" si="94"/>
        <v>49.947334787003712</v>
      </c>
      <c r="FA87" s="2">
        <f t="shared" si="94"/>
        <v>48.976373245050553</v>
      </c>
      <c r="FB87" s="2">
        <f t="shared" si="94"/>
        <v>48.065555143395635</v>
      </c>
      <c r="FC87" s="2">
        <f t="shared" si="94"/>
        <v>50.786067936664452</v>
      </c>
      <c r="FD87" s="2">
        <f t="shared" si="94"/>
        <v>52.047550364267721</v>
      </c>
      <c r="FE87" s="2">
        <f t="shared" si="94"/>
        <v>52.095307762220585</v>
      </c>
      <c r="FG87" s="2">
        <f t="shared" si="95"/>
        <v>0.19950663405702282</v>
      </c>
      <c r="FH87" s="2">
        <f t="shared" si="95"/>
        <v>0.2300648473032206</v>
      </c>
      <c r="FI87" s="2">
        <f t="shared" si="95"/>
        <v>0.22087680547158603</v>
      </c>
      <c r="FJ87" s="2">
        <f t="shared" si="95"/>
        <v>0.2144604984102175</v>
      </c>
      <c r="FK87" s="2">
        <f t="shared" si="95"/>
        <v>0.22712148278762437</v>
      </c>
      <c r="FL87" s="2">
        <f t="shared" si="95"/>
        <v>0.24104998017736093</v>
      </c>
      <c r="FM87" s="2">
        <f t="shared" si="95"/>
        <v>0.2781759971773074</v>
      </c>
      <c r="FN87" s="2">
        <f t="shared" si="95"/>
        <v>0.25548491732097439</v>
      </c>
      <c r="FO87" s="2">
        <f t="shared" si="95"/>
        <v>0.25444392726890769</v>
      </c>
      <c r="FP87" s="2">
        <f t="shared" si="95"/>
        <v>0.249257084010512</v>
      </c>
      <c r="FQ87" s="2">
        <f t="shared" si="95"/>
        <v>0.25301410703786853</v>
      </c>
      <c r="FR87" s="2">
        <f t="shared" si="95"/>
        <v>0.27853885625739067</v>
      </c>
      <c r="FS87" s="2">
        <f t="shared" si="95"/>
        <v>0.25708029952739686</v>
      </c>
      <c r="FT87" s="2">
        <f t="shared" si="95"/>
        <v>0.28046482333617417</v>
      </c>
      <c r="FU87" s="2">
        <f t="shared" si="95"/>
        <v>0.51870987488824483</v>
      </c>
      <c r="FW87" s="2">
        <f t="shared" si="86"/>
        <v>2.5909104543337256E-9</v>
      </c>
      <c r="FX87" s="2">
        <f t="shared" si="86"/>
        <v>1.3865071365369405E-8</v>
      </c>
      <c r="FY87" s="2">
        <f t="shared" si="86"/>
        <v>1.0412672085878E-8</v>
      </c>
      <c r="FZ87" s="2">
        <f t="shared" si="86"/>
        <v>6.1510329172977269E-9</v>
      </c>
      <c r="GA87" s="2">
        <f t="shared" si="86"/>
        <v>6.0868746272883723E-9</v>
      </c>
      <c r="GB87" s="2">
        <f t="shared" si="86"/>
        <v>7.5538890963309018E-9</v>
      </c>
      <c r="GC87" s="2">
        <f t="shared" si="86"/>
        <v>1.0531302975033809E-8</v>
      </c>
      <c r="GD87" s="2">
        <f t="shared" si="86"/>
        <v>1.1899483974286766E-8</v>
      </c>
      <c r="GE87" s="2">
        <f t="shared" si="86"/>
        <v>1.0306943431913681E-8</v>
      </c>
      <c r="GF87" s="2">
        <f t="shared" si="86"/>
        <v>9.1149932798986198E-9</v>
      </c>
      <c r="GG87" s="2">
        <f t="shared" si="86"/>
        <v>8.3587646721881613E-9</v>
      </c>
      <c r="GH87" s="2">
        <f t="shared" si="86"/>
        <v>7.5860844082657359E-9</v>
      </c>
      <c r="GI87" s="2">
        <f t="shared" si="86"/>
        <v>2.5924577311771751E-8</v>
      </c>
      <c r="GJ87" s="2">
        <f t="shared" si="86"/>
        <v>9.2019884080484252E-8</v>
      </c>
      <c r="GK87" s="2">
        <f t="shared" si="86"/>
        <v>7.0795647068893171E-7</v>
      </c>
      <c r="GM87" s="107">
        <f t="shared" si="87"/>
        <v>0.49168998781288936</v>
      </c>
      <c r="GN87" s="107">
        <f t="shared" si="87"/>
        <v>0.48431188451534635</v>
      </c>
      <c r="GO87" s="107">
        <f t="shared" si="87"/>
        <v>0.46120744652643708</v>
      </c>
      <c r="GP87" s="107">
        <f t="shared" si="87"/>
        <v>0.4500885577471046</v>
      </c>
      <c r="GQ87" s="107">
        <f t="shared" si="87"/>
        <v>0.46210312997048891</v>
      </c>
      <c r="GR87" s="107">
        <f t="shared" si="87"/>
        <v>0.46362512184227667</v>
      </c>
      <c r="GS87" s="107">
        <f t="shared" si="87"/>
        <v>0.52201971010882198</v>
      </c>
      <c r="GT87" s="107">
        <f t="shared" si="87"/>
        <v>0.49218051202522001</v>
      </c>
      <c r="GU87" s="107">
        <f t="shared" si="87"/>
        <v>0.47718900335489262</v>
      </c>
      <c r="GV87" s="107">
        <f t="shared" si="87"/>
        <v>0.47904072279905774</v>
      </c>
      <c r="GW87" s="107">
        <f t="shared" si="87"/>
        <v>0.4899340292499037</v>
      </c>
      <c r="GX87" s="107">
        <f t="shared" si="87"/>
        <v>0.54325259524492986</v>
      </c>
      <c r="GY87" s="107">
        <f t="shared" si="87"/>
        <v>0.47929035396596148</v>
      </c>
      <c r="GZ87" s="107">
        <f t="shared" si="87"/>
        <v>0.50766376880530306</v>
      </c>
      <c r="HA87" s="107">
        <f t="shared" si="87"/>
        <v>0.44491483894069178</v>
      </c>
      <c r="HC87" s="107">
        <f t="shared" si="76"/>
        <v>6.2218910808058353E-4</v>
      </c>
      <c r="HD87" s="107">
        <f t="shared" si="76"/>
        <v>1.4460497862649972E-4</v>
      </c>
      <c r="HE87" s="107">
        <f t="shared" si="76"/>
        <v>9.1395513000272905E-5</v>
      </c>
      <c r="HF87" s="107">
        <f t="shared" si="76"/>
        <v>6.608049021578793E-5</v>
      </c>
      <c r="HG87" s="107">
        <f t="shared" si="91"/>
        <v>5.0605921128108617E-5</v>
      </c>
      <c r="HH87" s="107">
        <f t="shared" si="91"/>
        <v>2.1221879483364386E-5</v>
      </c>
      <c r="HI87" s="107">
        <f t="shared" si="91"/>
        <v>2.701383363017529E-5</v>
      </c>
      <c r="HJ87" s="107">
        <f t="shared" si="91"/>
        <v>4.3842267998441857E-5</v>
      </c>
      <c r="HK87" s="107">
        <f t="shared" si="91"/>
        <v>2.2853989421942173E-5</v>
      </c>
      <c r="HL87" s="107">
        <f t="shared" si="91"/>
        <v>3.026726580207242E-5</v>
      </c>
      <c r="HM87" s="107">
        <f t="shared" si="91"/>
        <v>3.42636903251675E-5</v>
      </c>
      <c r="HN87" s="107">
        <f t="shared" si="91"/>
        <v>4.9206652630542574E-5</v>
      </c>
      <c r="HO87" s="107">
        <f t="shared" si="91"/>
        <v>3.1121321660315343E-5</v>
      </c>
      <c r="HP87" s="107">
        <f t="shared" si="91"/>
        <v>5.810785004547151E-5</v>
      </c>
      <c r="HQ87" s="107">
        <f t="shared" si="91"/>
        <v>1.6372510893109774E-4</v>
      </c>
      <c r="HS87" s="107">
        <f t="shared" si="88"/>
        <v>1.6214684735654232E-18</v>
      </c>
      <c r="HT87" s="107">
        <f t="shared" si="88"/>
        <v>7.4322612417697369E-22</v>
      </c>
      <c r="HU87" s="107">
        <f t="shared" si="88"/>
        <v>5.3620192041488752E-23</v>
      </c>
      <c r="HV87" s="107">
        <f t="shared" si="88"/>
        <v>5.8256696412649723E-24</v>
      </c>
      <c r="HW87" s="107">
        <f t="shared" si="88"/>
        <v>3.5897935629488753E-25</v>
      </c>
      <c r="HX87" s="107">
        <f t="shared" si="88"/>
        <v>9.6209572682642019E-28</v>
      </c>
      <c r="HY87" s="107">
        <f t="shared" si="88"/>
        <v>2.5879983528013398E-28</v>
      </c>
      <c r="HZ87" s="107">
        <f t="shared" si="88"/>
        <v>3.0714165600865492E-26</v>
      </c>
      <c r="IA87" s="107">
        <f t="shared" si="88"/>
        <v>3.5503456457230239E-28</v>
      </c>
      <c r="IB87" s="107">
        <f t="shared" si="88"/>
        <v>3.9237693896856358E-27</v>
      </c>
      <c r="IC87" s="107">
        <f t="shared" si="88"/>
        <v>6.4680320734974919E-27</v>
      </c>
      <c r="ID87" s="107">
        <f t="shared" si="88"/>
        <v>1.9976282865444954E-26</v>
      </c>
      <c r="IE87" s="107">
        <f t="shared" si="88"/>
        <v>1.5870699026618055E-26</v>
      </c>
      <c r="IF87" s="107">
        <f t="shared" si="88"/>
        <v>6.9359666640942768E-25</v>
      </c>
      <c r="IG87" s="107">
        <f t="shared" si="88"/>
        <v>2.4704007295949482E-16</v>
      </c>
      <c r="II87" s="107">
        <f t="shared" si="89"/>
        <v>6.0731226644126332E-63</v>
      </c>
      <c r="IJ87" s="107">
        <f t="shared" si="89"/>
        <v>4.5103541752621299E-72</v>
      </c>
      <c r="IK87" s="107">
        <f t="shared" si="89"/>
        <v>3.3520870443330862E-76</v>
      </c>
      <c r="IL87" s="107">
        <f t="shared" si="89"/>
        <v>5.9659309056704871E-80</v>
      </c>
      <c r="IM87" s="107">
        <f t="shared" si="89"/>
        <v>6.0842952924360121E-85</v>
      </c>
      <c r="IN87" s="107">
        <f t="shared" si="89"/>
        <v>9.150864472421915E-94</v>
      </c>
      <c r="IO87" s="107">
        <f t="shared" si="89"/>
        <v>2.5241720619469031E-97</v>
      </c>
      <c r="IP87" s="107">
        <f t="shared" si="89"/>
        <v>1.9789735365037877E-89</v>
      </c>
      <c r="IQ87" s="107">
        <f t="shared" si="89"/>
        <v>1.1488421044420426E-96</v>
      </c>
      <c r="IR87" s="107">
        <f t="shared" si="89"/>
        <v>2.1973447654329095E-92</v>
      </c>
      <c r="IS87" s="107">
        <f t="shared" si="89"/>
        <v>1.1135093163993093E-91</v>
      </c>
      <c r="IT87" s="107">
        <f t="shared" si="89"/>
        <v>9.3768079648035181E-90</v>
      </c>
      <c r="IU87" s="107">
        <f t="shared" si="89"/>
        <v>9.3651534974205272E-89</v>
      </c>
      <c r="IV87" s="107">
        <f t="shared" si="89"/>
        <v>4.9182204376666809E-84</v>
      </c>
      <c r="IW87" s="107">
        <f t="shared" si="89"/>
        <v>1.8984465597834757E-94</v>
      </c>
      <c r="IY87" s="107">
        <f t="shared" si="90"/>
        <v>0.49231217692096996</v>
      </c>
      <c r="IZ87" s="107">
        <f t="shared" si="90"/>
        <v>0.48445648949397285</v>
      </c>
      <c r="JA87" s="107">
        <f t="shared" si="90"/>
        <v>0.46129884203943733</v>
      </c>
      <c r="JB87" s="107">
        <f t="shared" si="90"/>
        <v>0.45015463823732038</v>
      </c>
      <c r="JC87" s="107">
        <f t="shared" si="90"/>
        <v>0.46215373589161701</v>
      </c>
      <c r="JD87" s="107">
        <f t="shared" si="90"/>
        <v>0.46364634372176006</v>
      </c>
      <c r="JE87" s="107">
        <f t="shared" si="90"/>
        <v>0.52204672394245211</v>
      </c>
      <c r="JF87" s="107">
        <f t="shared" si="90"/>
        <v>0.49222435429321842</v>
      </c>
      <c r="JG87" s="107">
        <f t="shared" si="90"/>
        <v>0.47721185734431454</v>
      </c>
      <c r="JH87" s="107">
        <f t="shared" si="90"/>
        <v>0.47907099006485981</v>
      </c>
      <c r="JI87" s="107">
        <f t="shared" si="90"/>
        <v>0.48996829294022887</v>
      </c>
      <c r="JJ87" s="107">
        <f t="shared" si="90"/>
        <v>0.54330180189756039</v>
      </c>
      <c r="JK87" s="107">
        <f t="shared" si="90"/>
        <v>0.47932147528762181</v>
      </c>
      <c r="JL87" s="107">
        <f t="shared" si="90"/>
        <v>0.50772187665534851</v>
      </c>
      <c r="JM87" s="107">
        <f t="shared" si="90"/>
        <v>0.44507856404962309</v>
      </c>
    </row>
    <row r="88" spans="2:273" x14ac:dyDescent="0.25">
      <c r="B88" s="2">
        <v>60</v>
      </c>
      <c r="C88" s="37">
        <v>232.131</v>
      </c>
      <c r="D88" s="37">
        <v>228.63900000000001</v>
      </c>
      <c r="E88" s="37">
        <v>230.09800000000001</v>
      </c>
      <c r="F88" s="37">
        <v>229.04900000000001</v>
      </c>
      <c r="G88" s="37">
        <v>229.148</v>
      </c>
      <c r="H88" s="37">
        <v>227.52500000000001</v>
      </c>
      <c r="I88" s="37">
        <v>228.34399999999999</v>
      </c>
      <c r="J88" s="37">
        <v>229.41</v>
      </c>
      <c r="K88" s="37">
        <v>224.738</v>
      </c>
      <c r="L88" s="37">
        <v>226.90199999999999</v>
      </c>
      <c r="M88" s="37">
        <v>227.36099999999999</v>
      </c>
      <c r="N88" s="37">
        <v>226.08199999999999</v>
      </c>
      <c r="O88" s="37">
        <v>225.03299999999999</v>
      </c>
      <c r="P88" s="37">
        <v>220.721</v>
      </c>
      <c r="Q88" s="37">
        <v>101.77</v>
      </c>
      <c r="S88" s="4">
        <f t="shared" si="8"/>
        <v>238.19728336617914</v>
      </c>
      <c r="T88" s="4">
        <f t="shared" si="9"/>
        <v>233.75429646815073</v>
      </c>
      <c r="U88" s="4">
        <f t="shared" si="10"/>
        <v>234.93403339551517</v>
      </c>
      <c r="V88" s="4">
        <f t="shared" si="11"/>
        <v>234.02162167079291</v>
      </c>
      <c r="W88" s="4">
        <f t="shared" si="12"/>
        <v>235.55101224039078</v>
      </c>
      <c r="X88" s="4">
        <f t="shared" si="13"/>
        <v>237.14483175590019</v>
      </c>
      <c r="Y88" s="4">
        <f t="shared" si="14"/>
        <v>245.2867008619053</v>
      </c>
      <c r="Z88" s="4">
        <f t="shared" si="15"/>
        <v>239.19372762908714</v>
      </c>
      <c r="AA88" s="4">
        <f t="shared" si="16"/>
        <v>233.97870345179814</v>
      </c>
      <c r="AB88" s="4">
        <f t="shared" si="17"/>
        <v>236.98791380485983</v>
      </c>
      <c r="AC88" s="4">
        <f t="shared" si="18"/>
        <v>238.55655554883737</v>
      </c>
      <c r="AD88" s="4">
        <f t="shared" si="19"/>
        <v>238.79090896443029</v>
      </c>
      <c r="AE88" s="4">
        <f t="shared" si="20"/>
        <v>233.12934911474352</v>
      </c>
      <c r="AF88" s="4">
        <f t="shared" si="21"/>
        <v>229.62430532669876</v>
      </c>
      <c r="AG88" s="4">
        <f t="shared" si="21"/>
        <v>99.714455684111641</v>
      </c>
      <c r="AI88" s="4">
        <f t="shared" si="22"/>
        <v>-6.0662833661791353</v>
      </c>
      <c r="AJ88" s="4">
        <f t="shared" si="23"/>
        <v>-5.1152964681507171</v>
      </c>
      <c r="AK88" s="4">
        <f t="shared" si="24"/>
        <v>-4.8360333955151589</v>
      </c>
      <c r="AL88" s="4">
        <f t="shared" si="25"/>
        <v>-4.9726216707929041</v>
      </c>
      <c r="AM88" s="4">
        <f t="shared" si="26"/>
        <v>-6.4030122403907797</v>
      </c>
      <c r="AN88" s="4">
        <f t="shared" si="27"/>
        <v>-9.6198317559001794</v>
      </c>
      <c r="AO88" s="4">
        <f t="shared" si="28"/>
        <v>-16.942700861905308</v>
      </c>
      <c r="AP88" s="4">
        <f t="shared" si="29"/>
        <v>-9.7837276290871387</v>
      </c>
      <c r="AQ88" s="4">
        <f t="shared" si="30"/>
        <v>-9.2407034517981401</v>
      </c>
      <c r="AR88" s="4">
        <f t="shared" si="31"/>
        <v>-10.085913804859842</v>
      </c>
      <c r="AS88" s="4">
        <f t="shared" si="32"/>
        <v>-11.195555548837376</v>
      </c>
      <c r="AT88" s="4">
        <f t="shared" si="33"/>
        <v>-12.708908964430293</v>
      </c>
      <c r="AU88" s="4">
        <f t="shared" si="34"/>
        <v>-8.096349114743532</v>
      </c>
      <c r="AV88" s="4">
        <f t="shared" si="81"/>
        <v>-8.9033053266987565</v>
      </c>
      <c r="AW88" s="4">
        <f t="shared" si="81"/>
        <v>2.0555443158883548</v>
      </c>
      <c r="AY88" s="2">
        <f t="shared" si="82"/>
        <v>48.437975268977176</v>
      </c>
      <c r="AZ88" s="2">
        <f t="shared" si="82"/>
        <v>51.875843680200703</v>
      </c>
      <c r="BA88" s="2">
        <f t="shared" si="82"/>
        <v>54.962439786794128</v>
      </c>
      <c r="BB88" s="2">
        <f t="shared" si="82"/>
        <v>56.280637998370409</v>
      </c>
      <c r="BC88" s="2">
        <f t="shared" si="82"/>
        <v>57.494122393860714</v>
      </c>
      <c r="BD88" s="2">
        <f t="shared" si="82"/>
        <v>57.272784996770312</v>
      </c>
      <c r="BE88" s="2">
        <f t="shared" si="82"/>
        <v>56.927117390444401</v>
      </c>
      <c r="BF88" s="2">
        <f t="shared" si="82"/>
        <v>58.049578030897784</v>
      </c>
      <c r="BG88" s="2">
        <f t="shared" si="82"/>
        <v>57.953579285978797</v>
      </c>
      <c r="BH88" s="2">
        <f t="shared" si="82"/>
        <v>57.767045874947875</v>
      </c>
      <c r="BI88" s="2">
        <f t="shared" si="82"/>
        <v>55.595393867145646</v>
      </c>
      <c r="BJ88" s="2">
        <f t="shared" si="82"/>
        <v>55.477703371086811</v>
      </c>
      <c r="BK88" s="2">
        <f t="shared" si="82"/>
        <v>58.246456366327344</v>
      </c>
      <c r="BL88" s="2">
        <f t="shared" si="82"/>
        <v>59.441104452808148</v>
      </c>
      <c r="BM88" s="2">
        <f t="shared" si="82"/>
        <v>54.568641786133291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49.993256592625031</v>
      </c>
      <c r="DL88" s="2">
        <f t="shared" si="92"/>
        <v>53.967621621621618</v>
      </c>
      <c r="DM88" s="2">
        <f t="shared" si="92"/>
        <v>58.224788999525849</v>
      </c>
      <c r="DN88" s="2">
        <f t="shared" si="92"/>
        <v>58.579775011853954</v>
      </c>
      <c r="DO88" s="2">
        <f t="shared" si="92"/>
        <v>60.121993277310921</v>
      </c>
      <c r="DP88" s="2">
        <f t="shared" si="92"/>
        <v>60.310007575757567</v>
      </c>
      <c r="DQ88" s="2">
        <f t="shared" si="92"/>
        <v>60.180676686217012</v>
      </c>
      <c r="DR88" s="2">
        <f t="shared" si="92"/>
        <v>61.028600305576788</v>
      </c>
      <c r="DS88" s="2">
        <f t="shared" si="92"/>
        <v>60.075831439393944</v>
      </c>
      <c r="DT88" s="2">
        <f t="shared" si="92"/>
        <v>60.521715909090901</v>
      </c>
      <c r="DU88" s="2">
        <f t="shared" si="92"/>
        <v>57.790871046600458</v>
      </c>
      <c r="DV88" s="2">
        <f t="shared" si="92"/>
        <v>58.781067379679143</v>
      </c>
      <c r="DW88" s="2">
        <f t="shared" si="92"/>
        <v>61.308934453781511</v>
      </c>
      <c r="DX88" s="2">
        <f t="shared" si="92"/>
        <v>62.819810810810814</v>
      </c>
      <c r="DY88" s="2">
        <f t="shared" si="92"/>
        <v>61.452801631442341</v>
      </c>
      <c r="EA88" s="2">
        <f t="shared" si="96"/>
        <v>43.481084468664847</v>
      </c>
      <c r="EB88" s="2">
        <f t="shared" si="93"/>
        <v>46.315271874999993</v>
      </c>
      <c r="EC88" s="2">
        <f t="shared" si="93"/>
        <v>45.821592221768157</v>
      </c>
      <c r="ED88" s="2">
        <f t="shared" si="93"/>
        <v>49.5912626772257</v>
      </c>
      <c r="EE88" s="2">
        <f t="shared" si="93"/>
        <v>50.390873410784735</v>
      </c>
      <c r="EF88" s="2">
        <f t="shared" si="93"/>
        <v>49.676824531583009</v>
      </c>
      <c r="EG88" s="2">
        <f t="shared" si="93"/>
        <v>50.221011754553416</v>
      </c>
      <c r="EH88" s="2">
        <f t="shared" si="93"/>
        <v>51.153820519743491</v>
      </c>
      <c r="EI88" s="2">
        <f t="shared" si="93"/>
        <v>53.014054261842801</v>
      </c>
      <c r="EJ88" s="2">
        <f t="shared" si="93"/>
        <v>51.176622514777002</v>
      </c>
      <c r="EK88" s="2">
        <f t="shared" si="93"/>
        <v>50.446705737428282</v>
      </c>
      <c r="EL88" s="2">
        <f t="shared" si="93"/>
        <v>48.681230475869043</v>
      </c>
      <c r="EM88" s="2">
        <f t="shared" si="93"/>
        <v>51.067902329431234</v>
      </c>
      <c r="EN88" s="2">
        <f t="shared" si="93"/>
        <v>52.286415807560147</v>
      </c>
      <c r="EO88" s="2">
        <f t="shared" si="93"/>
        <v>49.217941400832181</v>
      </c>
      <c r="EQ88" s="2">
        <f t="shared" si="94"/>
        <v>42.78884088484871</v>
      </c>
      <c r="ER88" s="2">
        <f t="shared" si="94"/>
        <v>44.649609290133156</v>
      </c>
      <c r="ES88" s="2">
        <f t="shared" si="94"/>
        <v>45.009719306439386</v>
      </c>
      <c r="ET88" s="2">
        <f t="shared" si="94"/>
        <v>45.831367269541403</v>
      </c>
      <c r="EU88" s="2">
        <f t="shared" si="94"/>
        <v>46.819099829588247</v>
      </c>
      <c r="EV88" s="2">
        <f t="shared" si="94"/>
        <v>49.334199825986076</v>
      </c>
      <c r="EW88" s="2">
        <f t="shared" si="94"/>
        <v>49.49829193939884</v>
      </c>
      <c r="EX88" s="2">
        <f t="shared" si="94"/>
        <v>50.123054433726793</v>
      </c>
      <c r="EY88" s="2">
        <f t="shared" si="94"/>
        <v>49.116448040967427</v>
      </c>
      <c r="EZ88" s="2">
        <f t="shared" si="94"/>
        <v>49.787404180330469</v>
      </c>
      <c r="FA88" s="2">
        <f t="shared" si="94"/>
        <v>48.821265908703943</v>
      </c>
      <c r="FB88" s="2">
        <f t="shared" si="94"/>
        <v>47.918769264474612</v>
      </c>
      <c r="FC88" s="2">
        <f t="shared" si="94"/>
        <v>50.627930799945425</v>
      </c>
      <c r="FD88" s="2">
        <f t="shared" si="94"/>
        <v>51.876294641519713</v>
      </c>
      <c r="FE88" s="2">
        <f t="shared" si="94"/>
        <v>51.917321512595869</v>
      </c>
      <c r="FG88" s="2">
        <f t="shared" si="95"/>
        <v>0.23882681412359916</v>
      </c>
      <c r="FH88" s="2">
        <f t="shared" si="95"/>
        <v>0.27335105968857648</v>
      </c>
      <c r="FI88" s="2">
        <f t="shared" si="95"/>
        <v>0.26302486855157753</v>
      </c>
      <c r="FJ88" s="2">
        <f t="shared" si="95"/>
        <v>0.25578615223240503</v>
      </c>
      <c r="FK88" s="2">
        <f t="shared" si="95"/>
        <v>0.27004814370024666</v>
      </c>
      <c r="FL88" s="2">
        <f t="shared" si="95"/>
        <v>0.28563625427222633</v>
      </c>
      <c r="FM88" s="2">
        <f t="shared" si="95"/>
        <v>0.32667356869075403</v>
      </c>
      <c r="FN88" s="2">
        <f t="shared" si="95"/>
        <v>0.30167986768792099</v>
      </c>
      <c r="FO88" s="2">
        <f t="shared" si="95"/>
        <v>0.30052663082992243</v>
      </c>
      <c r="FP88" s="2">
        <f t="shared" si="95"/>
        <v>0.29477180183963836</v>
      </c>
      <c r="FQ88" s="2">
        <f t="shared" si="95"/>
        <v>0.29894168634906199</v>
      </c>
      <c r="FR88" s="2">
        <f t="shared" si="95"/>
        <v>0.32707102429192819</v>
      </c>
      <c r="FS88" s="2">
        <f t="shared" si="95"/>
        <v>0.29903998309999613</v>
      </c>
      <c r="FT88" s="2">
        <f t="shared" si="95"/>
        <v>0.32076137952082612</v>
      </c>
      <c r="FU88" s="2">
        <f t="shared" si="95"/>
        <v>0.56266781940382227</v>
      </c>
      <c r="FW88" s="2">
        <f t="shared" si="86"/>
        <v>3.2617630084557329E-9</v>
      </c>
      <c r="FX88" s="2">
        <f t="shared" si="86"/>
        <v>1.7455090615539063E-8</v>
      </c>
      <c r="FY88" s="2">
        <f t="shared" si="86"/>
        <v>1.3108777458248934E-8</v>
      </c>
      <c r="FZ88" s="2">
        <f t="shared" si="86"/>
        <v>7.7436916360354822E-9</v>
      </c>
      <c r="GA88" s="2">
        <f t="shared" si="86"/>
        <v>7.6629211346213817E-9</v>
      </c>
      <c r="GB88" s="2">
        <f t="shared" si="86"/>
        <v>9.5097829226457128E-9</v>
      </c>
      <c r="GC88" s="2">
        <f t="shared" si="86"/>
        <v>1.3258124898421023E-8</v>
      </c>
      <c r="GD88" s="2">
        <f t="shared" si="86"/>
        <v>1.4980562716310752E-8</v>
      </c>
      <c r="GE88" s="2">
        <f t="shared" si="86"/>
        <v>1.2975672969732543E-8</v>
      </c>
      <c r="GF88" s="2">
        <f t="shared" si="86"/>
        <v>1.1475096641315011E-8</v>
      </c>
      <c r="GG88" s="2">
        <f t="shared" si="86"/>
        <v>1.0523061234249985E-8</v>
      </c>
      <c r="GH88" s="2">
        <f t="shared" si="86"/>
        <v>9.5503144188222289E-9</v>
      </c>
      <c r="GI88" s="2">
        <f t="shared" si="86"/>
        <v>3.1961030417300285E-8</v>
      </c>
      <c r="GJ88" s="2">
        <f t="shared" si="86"/>
        <v>1.114846325372828E-7</v>
      </c>
      <c r="GK88" s="2">
        <f t="shared" si="86"/>
        <v>8.4514178211790181E-7</v>
      </c>
      <c r="GM88" s="107">
        <f t="shared" si="87"/>
        <v>0.55639274932104177</v>
      </c>
      <c r="GN88" s="107">
        <f t="shared" si="87"/>
        <v>0.56008390588300849</v>
      </c>
      <c r="GO88" s="107">
        <f t="shared" si="87"/>
        <v>0.5389948659270688</v>
      </c>
      <c r="GP88" s="107">
        <f t="shared" si="87"/>
        <v>0.52776609509366235</v>
      </c>
      <c r="GQ88" s="107">
        <f t="shared" si="87"/>
        <v>0.54192509912850262</v>
      </c>
      <c r="GR88" s="107">
        <f t="shared" si="87"/>
        <v>0.54833323206047291</v>
      </c>
      <c r="GS88" s="107">
        <f t="shared" si="87"/>
        <v>0.60268251866189382</v>
      </c>
      <c r="GT88" s="107">
        <f t="shared" si="87"/>
        <v>0.5748556266316952</v>
      </c>
      <c r="GU88" s="107">
        <f t="shared" si="87"/>
        <v>0.56375737151518024</v>
      </c>
      <c r="GV88" s="107">
        <f t="shared" si="87"/>
        <v>0.56307219850169643</v>
      </c>
      <c r="GW88" s="107">
        <f t="shared" si="87"/>
        <v>0.57234614609800283</v>
      </c>
      <c r="GX88" s="107">
        <f t="shared" si="87"/>
        <v>0.61499832354485129</v>
      </c>
      <c r="GY88" s="107">
        <f t="shared" si="87"/>
        <v>0.5588334672635934</v>
      </c>
      <c r="GZ88" s="107">
        <f t="shared" si="87"/>
        <v>0.58166648168971102</v>
      </c>
      <c r="HA88" s="107">
        <f t="shared" si="87"/>
        <v>0.29941219638440186</v>
      </c>
      <c r="HC88" s="107">
        <f t="shared" si="76"/>
        <v>1.0180429216411016E-3</v>
      </c>
      <c r="HD88" s="107">
        <f t="shared" si="76"/>
        <v>2.7208061161351993E-4</v>
      </c>
      <c r="HE88" s="107">
        <f t="shared" si="76"/>
        <v>1.7636224352452488E-4</v>
      </c>
      <c r="HF88" s="107">
        <f t="shared" si="76"/>
        <v>1.2873707616072161E-4</v>
      </c>
      <c r="HG88" s="107">
        <f t="shared" si="91"/>
        <v>1.0160805041552971E-4</v>
      </c>
      <c r="HH88" s="107">
        <f t="shared" si="91"/>
        <v>4.6029845963006497E-5</v>
      </c>
      <c r="HI88" s="107">
        <f t="shared" si="91"/>
        <v>5.9718190948071157E-5</v>
      </c>
      <c r="HJ88" s="107">
        <f t="shared" si="91"/>
        <v>9.2505160405587206E-5</v>
      </c>
      <c r="HK88" s="107">
        <f t="shared" si="91"/>
        <v>5.067333385000019E-5</v>
      </c>
      <c r="HL88" s="107">
        <f t="shared" si="91"/>
        <v>6.4888510156889517E-5</v>
      </c>
      <c r="HM88" s="107">
        <f t="shared" si="91"/>
        <v>7.2642590441722235E-5</v>
      </c>
      <c r="HN88" s="107">
        <f t="shared" si="91"/>
        <v>1.016934555891017E-4</v>
      </c>
      <c r="HO88" s="107">
        <f t="shared" si="91"/>
        <v>6.391431946455538E-5</v>
      </c>
      <c r="HP88" s="107">
        <f t="shared" si="91"/>
        <v>1.1355424423113201E-4</v>
      </c>
      <c r="HQ88" s="107">
        <f t="shared" si="91"/>
        <v>3.4560140030470812E-4</v>
      </c>
      <c r="HS88" s="107">
        <f t="shared" si="88"/>
        <v>6.0592670091758649E-18</v>
      </c>
      <c r="HT88" s="107">
        <f t="shared" si="88"/>
        <v>4.0088236579104006E-21</v>
      </c>
      <c r="HU88" s="107">
        <f t="shared" si="88"/>
        <v>3.0973761439446147E-22</v>
      </c>
      <c r="HV88" s="107">
        <f t="shared" si="88"/>
        <v>3.4754805882446322E-23</v>
      </c>
      <c r="HW88" s="107">
        <f t="shared" si="88"/>
        <v>2.3749734972520889E-24</v>
      </c>
      <c r="HX88" s="107">
        <f t="shared" si="88"/>
        <v>7.9770486797526796E-27</v>
      </c>
      <c r="HY88" s="107">
        <f t="shared" si="88"/>
        <v>2.3775199235833235E-27</v>
      </c>
      <c r="HZ88" s="107">
        <f t="shared" si="88"/>
        <v>2.3970874151140588E-25</v>
      </c>
      <c r="IA88" s="107">
        <f t="shared" si="88"/>
        <v>3.2104350264099603E-27</v>
      </c>
      <c r="IB88" s="107">
        <f t="shared" si="88"/>
        <v>3.1906156164177407E-26</v>
      </c>
      <c r="IC88" s="107">
        <f t="shared" si="88"/>
        <v>5.1217368531803793E-26</v>
      </c>
      <c r="ID88" s="107">
        <f t="shared" si="88"/>
        <v>1.5012139983146142E-25</v>
      </c>
      <c r="IE88" s="107">
        <f t="shared" si="88"/>
        <v>1.1219842285855344E-25</v>
      </c>
      <c r="IF88" s="107">
        <f t="shared" si="88"/>
        <v>4.2718709353106076E-24</v>
      </c>
      <c r="IG88" s="107">
        <f t="shared" si="88"/>
        <v>8.3510087410482268E-16</v>
      </c>
      <c r="II88" s="107">
        <f t="shared" si="89"/>
        <v>1.579578962785256E-61</v>
      </c>
      <c r="IJ88" s="107">
        <f t="shared" si="89"/>
        <v>2.6903718201044251E-70</v>
      </c>
      <c r="IK88" s="107">
        <f t="shared" si="89"/>
        <v>2.3764244850667065E-74</v>
      </c>
      <c r="IL88" s="107">
        <f t="shared" si="89"/>
        <v>4.6301517052085025E-78</v>
      </c>
      <c r="IM88" s="107">
        <f t="shared" si="89"/>
        <v>6.2163621271493288E-83</v>
      </c>
      <c r="IN88" s="107">
        <f t="shared" si="89"/>
        <v>1.6189616077266648E-91</v>
      </c>
      <c r="IO88" s="107">
        <f t="shared" si="89"/>
        <v>6.008570586119545E-95</v>
      </c>
      <c r="IP88" s="107">
        <f t="shared" si="89"/>
        <v>3.1001650259520045E-87</v>
      </c>
      <c r="IQ88" s="107">
        <f t="shared" si="89"/>
        <v>2.617018106105138E-94</v>
      </c>
      <c r="IR88" s="107">
        <f t="shared" si="89"/>
        <v>3.7869977044127099E-90</v>
      </c>
      <c r="IS88" s="107">
        <f t="shared" si="89"/>
        <v>1.8006979781878293E-89</v>
      </c>
      <c r="IT88" s="107">
        <f t="shared" si="89"/>
        <v>1.3255545983194498E-87</v>
      </c>
      <c r="IU88" s="107">
        <f t="shared" si="89"/>
        <v>1.0977204077086357E-86</v>
      </c>
      <c r="IV88" s="107">
        <f t="shared" si="89"/>
        <v>4.2261359498299758E-82</v>
      </c>
      <c r="IW88" s="107">
        <f t="shared" si="89"/>
        <v>3.789226756682288E-92</v>
      </c>
      <c r="IY88" s="107">
        <f t="shared" si="90"/>
        <v>0.55741079224268286</v>
      </c>
      <c r="IZ88" s="107">
        <f t="shared" si="90"/>
        <v>0.56035598649462204</v>
      </c>
      <c r="JA88" s="107">
        <f t="shared" si="90"/>
        <v>0.53917122817059338</v>
      </c>
      <c r="JB88" s="107">
        <f t="shared" si="90"/>
        <v>0.52789483216982303</v>
      </c>
      <c r="JC88" s="107">
        <f t="shared" si="90"/>
        <v>0.5420267071789181</v>
      </c>
      <c r="JD88" s="107">
        <f t="shared" si="90"/>
        <v>0.54837926190643593</v>
      </c>
      <c r="JE88" s="107">
        <f t="shared" si="90"/>
        <v>0.6027422368528419</v>
      </c>
      <c r="JF88" s="107">
        <f t="shared" si="90"/>
        <v>0.5749481317921008</v>
      </c>
      <c r="JG88" s="107">
        <f t="shared" si="90"/>
        <v>0.56380804484903024</v>
      </c>
      <c r="JH88" s="107">
        <f t="shared" si="90"/>
        <v>0.56313708701185328</v>
      </c>
      <c r="JI88" s="107">
        <f t="shared" si="90"/>
        <v>0.57241878868844454</v>
      </c>
      <c r="JJ88" s="107">
        <f t="shared" si="90"/>
        <v>0.61510001700044037</v>
      </c>
      <c r="JK88" s="107">
        <f t="shared" si="90"/>
        <v>0.55889738158305791</v>
      </c>
      <c r="JL88" s="107">
        <f t="shared" si="90"/>
        <v>0.58178003593394212</v>
      </c>
      <c r="JM88" s="107">
        <f t="shared" si="90"/>
        <v>0.2997577977847074</v>
      </c>
    </row>
    <row r="89" spans="2:273" x14ac:dyDescent="0.25">
      <c r="B89" s="2">
        <v>61</v>
      </c>
      <c r="C89" s="37">
        <v>231.57400000000001</v>
      </c>
      <c r="D89" s="37">
        <v>227.41</v>
      </c>
      <c r="E89" s="37">
        <v>230.541</v>
      </c>
      <c r="F89" s="37">
        <v>229.96700000000001</v>
      </c>
      <c r="G89" s="37">
        <v>229.803</v>
      </c>
      <c r="H89" s="37">
        <v>226.96700000000001</v>
      </c>
      <c r="I89" s="37">
        <v>224.04900000000001</v>
      </c>
      <c r="J89" s="37">
        <v>227.47499999999999</v>
      </c>
      <c r="K89" s="37">
        <v>223.934</v>
      </c>
      <c r="L89" s="37">
        <v>226.03299999999999</v>
      </c>
      <c r="M89" s="37">
        <v>226.18</v>
      </c>
      <c r="N89" s="37">
        <v>221.62299999999999</v>
      </c>
      <c r="O89" s="37">
        <v>224.803</v>
      </c>
      <c r="P89" s="37">
        <v>219.63900000000001</v>
      </c>
      <c r="Q89" s="37">
        <v>67.393000000000001</v>
      </c>
      <c r="S89" s="4">
        <f t="shared" si="8"/>
        <v>242.83777127450213</v>
      </c>
      <c r="T89" s="4">
        <f t="shared" si="9"/>
        <v>237.41295673935051</v>
      </c>
      <c r="U89" s="4">
        <f t="shared" si="10"/>
        <v>241.05782257201523</v>
      </c>
      <c r="V89" s="4">
        <f t="shared" si="11"/>
        <v>241.46862280168858</v>
      </c>
      <c r="W89" s="4">
        <f t="shared" si="12"/>
        <v>241.32434345721674</v>
      </c>
      <c r="X89" s="4">
        <f t="shared" si="13"/>
        <v>242.02753482495052</v>
      </c>
      <c r="Y89" s="4">
        <f t="shared" si="14"/>
        <v>239.69234322326727</v>
      </c>
      <c r="Z89" s="4">
        <f t="shared" si="15"/>
        <v>239.94339339152921</v>
      </c>
      <c r="AA89" s="4">
        <f t="shared" si="16"/>
        <v>236.44244237456741</v>
      </c>
      <c r="AB89" s="4">
        <f t="shared" si="17"/>
        <v>239.62645361911797</v>
      </c>
      <c r="AC89" s="4">
        <f t="shared" si="18"/>
        <v>239.84721523362424</v>
      </c>
      <c r="AD89" s="4">
        <f t="shared" si="19"/>
        <v>231.07845158217839</v>
      </c>
      <c r="AE89" s="4">
        <f t="shared" si="20"/>
        <v>236.53018717130544</v>
      </c>
      <c r="AF89" s="4">
        <f t="shared" si="21"/>
        <v>229.74808895354511</v>
      </c>
      <c r="AG89" s="4">
        <f t="shared" si="21"/>
        <v>76.154742433254114</v>
      </c>
      <c r="AI89" s="4">
        <f t="shared" si="22"/>
        <v>-11.263771274502119</v>
      </c>
      <c r="AJ89" s="4">
        <f t="shared" si="23"/>
        <v>-10.002956739350509</v>
      </c>
      <c r="AK89" s="4">
        <f t="shared" si="24"/>
        <v>-10.516822572015229</v>
      </c>
      <c r="AL89" s="4">
        <f t="shared" si="25"/>
        <v>-11.501622801688569</v>
      </c>
      <c r="AM89" s="4">
        <f t="shared" si="26"/>
        <v>-11.521343457216744</v>
      </c>
      <c r="AN89" s="4">
        <f t="shared" si="27"/>
        <v>-15.060534824950508</v>
      </c>
      <c r="AO89" s="4">
        <f t="shared" si="28"/>
        <v>-15.643343223267266</v>
      </c>
      <c r="AP89" s="4">
        <f t="shared" si="29"/>
        <v>-12.468393391529219</v>
      </c>
      <c r="AQ89" s="4">
        <f t="shared" si="30"/>
        <v>-12.508442374567409</v>
      </c>
      <c r="AR89" s="4">
        <f t="shared" si="31"/>
        <v>-13.59345361911798</v>
      </c>
      <c r="AS89" s="4">
        <f t="shared" si="32"/>
        <v>-13.667215233624233</v>
      </c>
      <c r="AT89" s="4">
        <f t="shared" si="33"/>
        <v>-9.455451582178398</v>
      </c>
      <c r="AU89" s="4">
        <f t="shared" si="34"/>
        <v>-11.727187171305445</v>
      </c>
      <c r="AV89" s="4">
        <f t="shared" si="81"/>
        <v>-10.109088953545097</v>
      </c>
      <c r="AW89" s="4">
        <f t="shared" si="81"/>
        <v>-8.7617424332541134</v>
      </c>
      <c r="AY89" s="2">
        <f t="shared" si="82"/>
        <v>48.11294914066702</v>
      </c>
      <c r="AZ89" s="2">
        <f t="shared" si="82"/>
        <v>51.522523722081765</v>
      </c>
      <c r="BA89" s="2">
        <f t="shared" si="82"/>
        <v>54.437993295093293</v>
      </c>
      <c r="BB89" s="2">
        <f t="shared" si="82"/>
        <v>55.906205252308979</v>
      </c>
      <c r="BC89" s="2">
        <f t="shared" si="82"/>
        <v>57.057789143947637</v>
      </c>
      <c r="BD89" s="2">
        <f t="shared" si="82"/>
        <v>56.782174194945675</v>
      </c>
      <c r="BE89" s="2">
        <f t="shared" si="82"/>
        <v>56.412164619084592</v>
      </c>
      <c r="BF89" s="2">
        <f t="shared" si="82"/>
        <v>57.582741967827602</v>
      </c>
      <c r="BG89" s="2">
        <f t="shared" si="82"/>
        <v>57.573923716824176</v>
      </c>
      <c r="BH89" s="2">
        <f t="shared" si="82"/>
        <v>57.268224977869174</v>
      </c>
      <c r="BI89" s="2">
        <f t="shared" si="82"/>
        <v>55.193817495947975</v>
      </c>
      <c r="BJ89" s="2">
        <f t="shared" si="82"/>
        <v>54.962470661316424</v>
      </c>
      <c r="BK89" s="2">
        <f t="shared" si="82"/>
        <v>57.806530350318084</v>
      </c>
      <c r="BL89" s="2">
        <f t="shared" si="82"/>
        <v>58.998225888384255</v>
      </c>
      <c r="BM89" s="2">
        <f t="shared" si="82"/>
        <v>54.056189950209358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49.99201356822411</v>
      </c>
      <c r="DL89" s="2">
        <f t="shared" si="92"/>
        <v>54.061667852062584</v>
      </c>
      <c r="DM89" s="2">
        <f t="shared" si="92"/>
        <v>58.367819819819829</v>
      </c>
      <c r="DN89" s="2">
        <f t="shared" si="92"/>
        <v>58.731990990990987</v>
      </c>
      <c r="DO89" s="2">
        <f t="shared" si="92"/>
        <v>60.259494677871146</v>
      </c>
      <c r="DP89" s="2">
        <f t="shared" si="92"/>
        <v>60.428937388591791</v>
      </c>
      <c r="DQ89" s="2">
        <f t="shared" si="92"/>
        <v>60.285715542521999</v>
      </c>
      <c r="DR89" s="2">
        <f t="shared" si="92"/>
        <v>61.176747288006126</v>
      </c>
      <c r="DS89" s="2">
        <f t="shared" si="92"/>
        <v>60.168723484848485</v>
      </c>
      <c r="DT89" s="2">
        <f t="shared" si="92"/>
        <v>60.57517814171122</v>
      </c>
      <c r="DU89" s="2">
        <f t="shared" si="92"/>
        <v>57.846385637891522</v>
      </c>
      <c r="DV89" s="2">
        <f t="shared" si="92"/>
        <v>58.906480213903748</v>
      </c>
      <c r="DW89" s="2">
        <f t="shared" si="92"/>
        <v>61.438239775910361</v>
      </c>
      <c r="DX89" s="2">
        <f t="shared" si="92"/>
        <v>62.942243243243247</v>
      </c>
      <c r="DY89" s="2">
        <f t="shared" si="92"/>
        <v>61.650592287727108</v>
      </c>
      <c r="EA89" s="2">
        <f t="shared" si="96"/>
        <v>43.355851498637605</v>
      </c>
      <c r="EB89" s="2">
        <f t="shared" si="93"/>
        <v>46.160963020833329</v>
      </c>
      <c r="EC89" s="2">
        <f t="shared" si="93"/>
        <v>45.691592017436321</v>
      </c>
      <c r="ED89" s="2">
        <f t="shared" si="93"/>
        <v>49.37550217141397</v>
      </c>
      <c r="EE89" s="2">
        <f t="shared" si="93"/>
        <v>50.183395440596229</v>
      </c>
      <c r="EF89" s="2">
        <f t="shared" si="93"/>
        <v>49.537587086988928</v>
      </c>
      <c r="EG89" s="2">
        <f t="shared" si="93"/>
        <v>50.070242073194649</v>
      </c>
      <c r="EH89" s="2">
        <f t="shared" si="93"/>
        <v>50.974484643941935</v>
      </c>
      <c r="EI89" s="2">
        <f t="shared" si="93"/>
        <v>52.776676978595987</v>
      </c>
      <c r="EJ89" s="2">
        <f t="shared" si="93"/>
        <v>50.983709893127944</v>
      </c>
      <c r="EK89" s="2">
        <f t="shared" si="93"/>
        <v>50.252597300033749</v>
      </c>
      <c r="EL89" s="2">
        <f t="shared" si="93"/>
        <v>48.516844481943963</v>
      </c>
      <c r="EM89" s="2">
        <f t="shared" si="93"/>
        <v>50.901493733002241</v>
      </c>
      <c r="EN89" s="2">
        <f t="shared" si="93"/>
        <v>52.104630756013748</v>
      </c>
      <c r="EO89" s="2">
        <f t="shared" si="93"/>
        <v>49.111600164701805</v>
      </c>
      <c r="EQ89" s="2">
        <f t="shared" si="94"/>
        <v>42.677505273295942</v>
      </c>
      <c r="ER89" s="2">
        <f t="shared" si="94"/>
        <v>44.538851986997997</v>
      </c>
      <c r="ES89" s="2">
        <f t="shared" si="94"/>
        <v>44.897003975182983</v>
      </c>
      <c r="ET89" s="2">
        <f t="shared" si="94"/>
        <v>45.703787575043158</v>
      </c>
      <c r="EU89" s="2">
        <f t="shared" si="94"/>
        <v>46.695660167241321</v>
      </c>
      <c r="EV89" s="2">
        <f t="shared" si="94"/>
        <v>49.202559367749416</v>
      </c>
      <c r="EW89" s="2">
        <f t="shared" si="94"/>
        <v>49.365290032892474</v>
      </c>
      <c r="EX89" s="2">
        <f t="shared" si="94"/>
        <v>49.966981315564027</v>
      </c>
      <c r="EY89" s="2">
        <f t="shared" si="94"/>
        <v>48.974796623358728</v>
      </c>
      <c r="EZ89" s="2">
        <f t="shared" si="94"/>
        <v>49.627473573657227</v>
      </c>
      <c r="FA89" s="2">
        <f t="shared" si="94"/>
        <v>48.666158572357332</v>
      </c>
      <c r="FB89" s="2">
        <f t="shared" si="94"/>
        <v>47.77198338555359</v>
      </c>
      <c r="FC89" s="2">
        <f t="shared" si="94"/>
        <v>50.469793663226405</v>
      </c>
      <c r="FD89" s="2">
        <f t="shared" si="94"/>
        <v>51.705038918771706</v>
      </c>
      <c r="FE89" s="2">
        <f t="shared" si="94"/>
        <v>51.739335262971153</v>
      </c>
      <c r="FG89" s="2">
        <f t="shared" si="95"/>
        <v>0.28315529444094245</v>
      </c>
      <c r="FH89" s="2">
        <f t="shared" si="95"/>
        <v>0.32138197142854513</v>
      </c>
      <c r="FI89" s="2">
        <f t="shared" si="95"/>
        <v>0.31001545356218174</v>
      </c>
      <c r="FJ89" s="2">
        <f t="shared" si="95"/>
        <v>0.30201347507356979</v>
      </c>
      <c r="FK89" s="2">
        <f t="shared" si="95"/>
        <v>0.31775247790662553</v>
      </c>
      <c r="FL89" s="2">
        <f t="shared" si="95"/>
        <v>0.33483113559376032</v>
      </c>
      <c r="FM89" s="2">
        <f t="shared" si="95"/>
        <v>0.37918466758311847</v>
      </c>
      <c r="FN89" s="2">
        <f t="shared" si="95"/>
        <v>0.3522753164239153</v>
      </c>
      <c r="FO89" s="2">
        <f t="shared" si="95"/>
        <v>0.35102589028955211</v>
      </c>
      <c r="FP89" s="2">
        <f t="shared" si="95"/>
        <v>0.34478070077935402</v>
      </c>
      <c r="FQ89" s="2">
        <f t="shared" si="95"/>
        <v>0.34930761866284732</v>
      </c>
      <c r="FR89" s="2">
        <f t="shared" si="95"/>
        <v>0.37960999262943418</v>
      </c>
      <c r="FS89" s="2">
        <f t="shared" si="95"/>
        <v>0.34467086838695754</v>
      </c>
      <c r="FT89" s="2">
        <f t="shared" si="95"/>
        <v>0.36391938773737004</v>
      </c>
      <c r="FU89" s="2">
        <f t="shared" si="95"/>
        <v>0.60566311184782717</v>
      </c>
      <c r="FW89" s="2">
        <f t="shared" si="86"/>
        <v>4.1063163351271077E-9</v>
      </c>
      <c r="FX89" s="2">
        <f t="shared" si="86"/>
        <v>2.1974657041756153E-8</v>
      </c>
      <c r="FY89" s="2">
        <f t="shared" si="86"/>
        <v>1.6502973003729804E-8</v>
      </c>
      <c r="FZ89" s="2">
        <f t="shared" si="86"/>
        <v>9.7487301621564292E-9</v>
      </c>
      <c r="GA89" s="2">
        <f t="shared" si="86"/>
        <v>9.6470461258084951E-9</v>
      </c>
      <c r="GB89" s="2">
        <f t="shared" si="86"/>
        <v>1.1972107352485669E-8</v>
      </c>
      <c r="GC89" s="2">
        <f t="shared" si="86"/>
        <v>1.6690990290065245E-8</v>
      </c>
      <c r="GD89" s="2">
        <f t="shared" si="86"/>
        <v>1.885941101338705E-8</v>
      </c>
      <c r="GE89" s="2">
        <f t="shared" si="86"/>
        <v>1.6335404381844461E-8</v>
      </c>
      <c r="GF89" s="2">
        <f t="shared" si="86"/>
        <v>1.4446290721622621E-8</v>
      </c>
      <c r="GG89" s="2">
        <f t="shared" si="86"/>
        <v>1.324774916156745E-8</v>
      </c>
      <c r="GH89" s="2">
        <f t="shared" si="86"/>
        <v>1.2023133482748502E-8</v>
      </c>
      <c r="GI89" s="2">
        <f t="shared" si="86"/>
        <v>3.9403051845938963E-8</v>
      </c>
      <c r="GJ89" s="2">
        <f t="shared" si="86"/>
        <v>1.3506671264580829E-7</v>
      </c>
      <c r="GK89" s="2">
        <f t="shared" si="86"/>
        <v>1.0089103532012899E-6</v>
      </c>
      <c r="GM89" s="107">
        <f t="shared" si="87"/>
        <v>0.61221699434720578</v>
      </c>
      <c r="GN89" s="107">
        <f t="shared" si="87"/>
        <v>0.62259195127566958</v>
      </c>
      <c r="GO89" s="107">
        <f t="shared" si="87"/>
        <v>0.60790025224555133</v>
      </c>
      <c r="GP89" s="107">
        <f t="shared" si="87"/>
        <v>0.59878843467248044</v>
      </c>
      <c r="GQ89" s="107">
        <f t="shared" si="87"/>
        <v>0.61169140473088623</v>
      </c>
      <c r="GR89" s="107">
        <f t="shared" si="87"/>
        <v>0.61987779530350018</v>
      </c>
      <c r="GS89" s="107">
        <f t="shared" si="87"/>
        <v>0.64885890745761543</v>
      </c>
      <c r="GT89" s="107">
        <f t="shared" si="87"/>
        <v>0.63637880475279385</v>
      </c>
      <c r="GU89" s="107">
        <f t="shared" si="87"/>
        <v>0.63151795077806172</v>
      </c>
      <c r="GV89" s="107">
        <f t="shared" si="87"/>
        <v>0.6296595739336398</v>
      </c>
      <c r="GW89" s="107">
        <f t="shared" si="87"/>
        <v>0.63472236935056958</v>
      </c>
      <c r="GX89" s="107">
        <f t="shared" si="87"/>
        <v>0.65048616170161655</v>
      </c>
      <c r="GY89" s="107">
        <f t="shared" si="87"/>
        <v>0.62407064429773362</v>
      </c>
      <c r="GZ89" s="107">
        <f t="shared" si="87"/>
        <v>0.63635207993804876</v>
      </c>
      <c r="HA89" s="107">
        <f t="shared" si="87"/>
        <v>0.16808425261626853</v>
      </c>
      <c r="HC89" s="107">
        <f t="shared" si="76"/>
        <v>1.6370005190927107E-3</v>
      </c>
      <c r="HD89" s="107">
        <f t="shared" si="76"/>
        <v>4.9973605263915353E-4</v>
      </c>
      <c r="HE89" s="107">
        <f t="shared" si="76"/>
        <v>3.3198283790704511E-4</v>
      </c>
      <c r="HF89" s="107">
        <f t="shared" si="76"/>
        <v>2.4469409771101587E-4</v>
      </c>
      <c r="HG89" s="107">
        <f t="shared" si="91"/>
        <v>1.9872785525809652E-4</v>
      </c>
      <c r="HH89" s="107">
        <f t="shared" si="91"/>
        <v>9.6905679604206672E-5</v>
      </c>
      <c r="HI89" s="107">
        <f t="shared" si="91"/>
        <v>1.2785096260568447E-4</v>
      </c>
      <c r="HJ89" s="107">
        <f t="shared" si="91"/>
        <v>1.8946204831675798E-4</v>
      </c>
      <c r="HK89" s="107">
        <f t="shared" si="91"/>
        <v>1.0884099058512935E-4</v>
      </c>
      <c r="HL89" s="107">
        <f t="shared" si="91"/>
        <v>1.3501133169114445E-4</v>
      </c>
      <c r="HM89" s="107">
        <f t="shared" si="91"/>
        <v>1.4954909564189877E-4</v>
      </c>
      <c r="HN89" s="107">
        <f t="shared" si="91"/>
        <v>2.042772638561911E-4</v>
      </c>
      <c r="HO89" s="107">
        <f t="shared" si="91"/>
        <v>1.2780873797652723E-4</v>
      </c>
      <c r="HP89" s="107">
        <f t="shared" si="91"/>
        <v>2.1652396233003428E-4</v>
      </c>
      <c r="HQ89" s="107">
        <f t="shared" si="91"/>
        <v>7.0485313525549959E-4</v>
      </c>
      <c r="HS89" s="107">
        <f t="shared" si="88"/>
        <v>2.2148628009966501E-17</v>
      </c>
      <c r="HT89" s="107">
        <f t="shared" si="88"/>
        <v>2.0976507644555228E-20</v>
      </c>
      <c r="HU89" s="107">
        <f t="shared" si="88"/>
        <v>1.7343179616702181E-21</v>
      </c>
      <c r="HV89" s="107">
        <f t="shared" si="88"/>
        <v>2.0102274586608343E-22</v>
      </c>
      <c r="HW89" s="107">
        <f t="shared" si="88"/>
        <v>1.5204045214201837E-23</v>
      </c>
      <c r="HX89" s="107">
        <f t="shared" si="88"/>
        <v>6.3720314297255642E-26</v>
      </c>
      <c r="HY89" s="107">
        <f t="shared" si="88"/>
        <v>2.0982243583422379E-26</v>
      </c>
      <c r="HZ89" s="107">
        <f t="shared" si="88"/>
        <v>1.8023325797943842E-24</v>
      </c>
      <c r="IA89" s="107">
        <f t="shared" si="88"/>
        <v>2.7898843358086535E-26</v>
      </c>
      <c r="IB89" s="107">
        <f t="shared" si="88"/>
        <v>2.4990701603792008E-25</v>
      </c>
      <c r="IC89" s="107">
        <f t="shared" si="88"/>
        <v>3.9090668541485686E-25</v>
      </c>
      <c r="ID89" s="107">
        <f t="shared" si="88"/>
        <v>1.0886508441679029E-24</v>
      </c>
      <c r="IE89" s="107">
        <f t="shared" si="88"/>
        <v>7.6715840663204422E-25</v>
      </c>
      <c r="IF89" s="107">
        <f t="shared" si="88"/>
        <v>2.5512318844014016E-23</v>
      </c>
      <c r="IG89" s="107">
        <f t="shared" si="88"/>
        <v>2.7628759401935687E-15</v>
      </c>
      <c r="II89" s="107">
        <f t="shared" si="89"/>
        <v>3.9555923105259039E-60</v>
      </c>
      <c r="IJ89" s="107">
        <f t="shared" si="89"/>
        <v>1.5234037020504669E-68</v>
      </c>
      <c r="IK89" s="107">
        <f t="shared" si="89"/>
        <v>1.5971305061067454E-72</v>
      </c>
      <c r="IL89" s="107">
        <f t="shared" si="89"/>
        <v>3.4078793908284658E-76</v>
      </c>
      <c r="IM89" s="107">
        <f t="shared" si="89"/>
        <v>6.0032279774752991E-81</v>
      </c>
      <c r="IN89" s="107">
        <f t="shared" si="89"/>
        <v>2.6871796257154728E-89</v>
      </c>
      <c r="IO89" s="107">
        <f t="shared" si="89"/>
        <v>1.335307901609422E-92</v>
      </c>
      <c r="IP89" s="107">
        <f t="shared" si="89"/>
        <v>4.5561186429709371E-85</v>
      </c>
      <c r="IQ89" s="107">
        <f t="shared" si="89"/>
        <v>5.5691237012100822E-92</v>
      </c>
      <c r="IR89" s="107">
        <f t="shared" si="89"/>
        <v>6.1212254222270467E-88</v>
      </c>
      <c r="IS89" s="107">
        <f t="shared" si="89"/>
        <v>2.7340639942745618E-87</v>
      </c>
      <c r="IT89" s="107">
        <f t="shared" si="89"/>
        <v>1.7628968715140891E-85</v>
      </c>
      <c r="IU89" s="107">
        <f t="shared" si="89"/>
        <v>1.2152107452859286E-84</v>
      </c>
      <c r="IV89" s="107">
        <f t="shared" si="89"/>
        <v>3.4447520750895825E-80</v>
      </c>
      <c r="IW89" s="107">
        <f t="shared" si="89"/>
        <v>7.0776488499458568E-90</v>
      </c>
      <c r="IY89" s="107">
        <f t="shared" si="90"/>
        <v>0.61385399486629844</v>
      </c>
      <c r="IZ89" s="107">
        <f t="shared" si="90"/>
        <v>0.62309168732830877</v>
      </c>
      <c r="JA89" s="107">
        <f t="shared" si="90"/>
        <v>0.60823223508345836</v>
      </c>
      <c r="JB89" s="107">
        <f t="shared" si="90"/>
        <v>0.59903312877019144</v>
      </c>
      <c r="JC89" s="107">
        <f t="shared" si="90"/>
        <v>0.61189013258614433</v>
      </c>
      <c r="JD89" s="107">
        <f t="shared" si="90"/>
        <v>0.61997470098310437</v>
      </c>
      <c r="JE89" s="107">
        <f t="shared" si="90"/>
        <v>0.64898675842022113</v>
      </c>
      <c r="JF89" s="107">
        <f t="shared" si="90"/>
        <v>0.63656826680111056</v>
      </c>
      <c r="JG89" s="107">
        <f t="shared" si="90"/>
        <v>0.63162679176864689</v>
      </c>
      <c r="JH89" s="107">
        <f t="shared" si="90"/>
        <v>0.62979458526533094</v>
      </c>
      <c r="JI89" s="107">
        <f t="shared" si="90"/>
        <v>0.63487191844621149</v>
      </c>
      <c r="JJ89" s="107">
        <f t="shared" si="90"/>
        <v>0.65069043896547274</v>
      </c>
      <c r="JK89" s="107">
        <f t="shared" si="90"/>
        <v>0.6241984530357102</v>
      </c>
      <c r="JL89" s="107">
        <f t="shared" si="90"/>
        <v>0.63656860390037884</v>
      </c>
      <c r="JM89" s="107">
        <f t="shared" si="90"/>
        <v>0.16878910575152681</v>
      </c>
    </row>
    <row r="90" spans="2:273" x14ac:dyDescent="0.25">
      <c r="B90" s="2">
        <v>62</v>
      </c>
      <c r="C90" s="37">
        <v>227.328</v>
      </c>
      <c r="D90" s="37">
        <v>218.88499999999999</v>
      </c>
      <c r="E90" s="37">
        <v>224.459</v>
      </c>
      <c r="F90" s="37">
        <v>226.95099999999999</v>
      </c>
      <c r="G90" s="37">
        <v>224.16399999999999</v>
      </c>
      <c r="H90" s="37">
        <v>220.934</v>
      </c>
      <c r="I90" s="37">
        <v>209.18</v>
      </c>
      <c r="J90" s="37">
        <v>218.21299999999999</v>
      </c>
      <c r="K90" s="37">
        <v>214.57400000000001</v>
      </c>
      <c r="L90" s="37">
        <v>219.328</v>
      </c>
      <c r="M90" s="37">
        <v>218.59</v>
      </c>
      <c r="N90" s="37">
        <v>207.62299999999999</v>
      </c>
      <c r="O90" s="37">
        <v>218.934</v>
      </c>
      <c r="P90" s="37">
        <v>212.36099999999999</v>
      </c>
      <c r="Q90" s="37">
        <v>54.753999999999998</v>
      </c>
      <c r="S90" s="4">
        <f t="shared" si="8"/>
        <v>239.09597803446923</v>
      </c>
      <c r="T90" s="4">
        <f t="shared" si="9"/>
        <v>229.04562284020969</v>
      </c>
      <c r="U90" s="4">
        <f t="shared" si="10"/>
        <v>235.96513540747392</v>
      </c>
      <c r="V90" s="4">
        <f t="shared" si="11"/>
        <v>238.5083037233826</v>
      </c>
      <c r="W90" s="4">
        <f t="shared" si="12"/>
        <v>235.07144591298805</v>
      </c>
      <c r="X90" s="4">
        <f t="shared" si="13"/>
        <v>232.41627469539688</v>
      </c>
      <c r="Y90" s="4">
        <f t="shared" si="14"/>
        <v>214.77114125717196</v>
      </c>
      <c r="Z90" s="4">
        <f t="shared" si="15"/>
        <v>224.633798927219</v>
      </c>
      <c r="AA90" s="4">
        <f t="shared" si="16"/>
        <v>222.71863136425128</v>
      </c>
      <c r="AB90" s="4">
        <f t="shared" si="17"/>
        <v>226.91482949338842</v>
      </c>
      <c r="AC90" s="4">
        <f t="shared" si="18"/>
        <v>225.2852384939149</v>
      </c>
      <c r="AD90" s="4">
        <f t="shared" si="19"/>
        <v>206.41292894756143</v>
      </c>
      <c r="AE90" s="4">
        <f t="shared" si="20"/>
        <v>227.02175528921339</v>
      </c>
      <c r="AF90" s="4">
        <f t="shared" si="21"/>
        <v>217.40612091629407</v>
      </c>
      <c r="AG90" s="4">
        <f t="shared" si="21"/>
        <v>62.860278590754184</v>
      </c>
      <c r="AI90" s="4">
        <f t="shared" si="22"/>
        <v>-11.767978034469223</v>
      </c>
      <c r="AJ90" s="4">
        <f t="shared" si="23"/>
        <v>-10.160622840209697</v>
      </c>
      <c r="AK90" s="4">
        <f t="shared" si="24"/>
        <v>-11.50613540747392</v>
      </c>
      <c r="AL90" s="4">
        <f t="shared" si="25"/>
        <v>-11.557303723382603</v>
      </c>
      <c r="AM90" s="4">
        <f t="shared" si="26"/>
        <v>-10.907445912988067</v>
      </c>
      <c r="AN90" s="4">
        <f t="shared" si="27"/>
        <v>-11.482274695396882</v>
      </c>
      <c r="AO90" s="4">
        <f t="shared" si="28"/>
        <v>-5.5911412571719552</v>
      </c>
      <c r="AP90" s="4">
        <f t="shared" si="29"/>
        <v>-6.4207989272190105</v>
      </c>
      <c r="AQ90" s="4">
        <f t="shared" si="30"/>
        <v>-8.1446313642512678</v>
      </c>
      <c r="AR90" s="4">
        <f t="shared" si="31"/>
        <v>-7.5868294933884215</v>
      </c>
      <c r="AS90" s="4">
        <f t="shared" si="32"/>
        <v>-6.6952384939148999</v>
      </c>
      <c r="AT90" s="4">
        <f t="shared" si="33"/>
        <v>1.2100710524385647</v>
      </c>
      <c r="AU90" s="4">
        <f t="shared" si="34"/>
        <v>-8.0877552892133906</v>
      </c>
      <c r="AV90" s="4">
        <f t="shared" si="81"/>
        <v>-5.0451209162940813</v>
      </c>
      <c r="AW90" s="4">
        <f t="shared" si="81"/>
        <v>-8.1062785907541866</v>
      </c>
      <c r="AY90" s="2">
        <f t="shared" si="82"/>
        <v>47.745578447415376</v>
      </c>
      <c r="AZ90" s="2">
        <f t="shared" si="82"/>
        <v>51.111923425834398</v>
      </c>
      <c r="BA90" s="2">
        <f t="shared" si="82"/>
        <v>53.832469640971652</v>
      </c>
      <c r="BB90" s="2">
        <f t="shared" si="82"/>
        <v>55.455004346847005</v>
      </c>
      <c r="BC90" s="2">
        <f t="shared" si="82"/>
        <v>56.545190831074741</v>
      </c>
      <c r="BD90" s="2">
        <f t="shared" si="82"/>
        <v>56.222990527421452</v>
      </c>
      <c r="BE90" s="2">
        <f t="shared" si="82"/>
        <v>55.83902034470951</v>
      </c>
      <c r="BF90" s="2">
        <f t="shared" si="82"/>
        <v>57.045418744799385</v>
      </c>
      <c r="BG90" s="2">
        <f t="shared" si="82"/>
        <v>57.133333146212081</v>
      </c>
      <c r="BH90" s="2">
        <f t="shared" si="82"/>
        <v>56.708457661023942</v>
      </c>
      <c r="BI90" s="2">
        <f t="shared" si="82"/>
        <v>54.738825582918622</v>
      </c>
      <c r="BJ90" s="2">
        <f t="shared" si="82"/>
        <v>54.384936621766762</v>
      </c>
      <c r="BK90" s="2">
        <f t="shared" si="82"/>
        <v>57.306518132911812</v>
      </c>
      <c r="BL90" s="2">
        <f t="shared" si="82"/>
        <v>58.503384281210018</v>
      </c>
      <c r="BM90" s="2">
        <f t="shared" si="82"/>
        <v>53.537822964831314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49.990770543823189</v>
      </c>
      <c r="DL90" s="2">
        <f t="shared" si="92"/>
        <v>54.155714082503557</v>
      </c>
      <c r="DM90" s="2">
        <f t="shared" si="92"/>
        <v>58.510850640113802</v>
      </c>
      <c r="DN90" s="2">
        <f t="shared" si="92"/>
        <v>58.88420697012802</v>
      </c>
      <c r="DO90" s="2">
        <f t="shared" si="92"/>
        <v>60.396996078431371</v>
      </c>
      <c r="DP90" s="2">
        <f t="shared" si="92"/>
        <v>60.547867201426016</v>
      </c>
      <c r="DQ90" s="2">
        <f t="shared" si="92"/>
        <v>60.390754398826985</v>
      </c>
      <c r="DR90" s="2">
        <f t="shared" si="92"/>
        <v>61.324894270435465</v>
      </c>
      <c r="DS90" s="2">
        <f t="shared" si="92"/>
        <v>60.261615530303033</v>
      </c>
      <c r="DT90" s="2">
        <f t="shared" si="92"/>
        <v>60.628640374331539</v>
      </c>
      <c r="DU90" s="2">
        <f t="shared" si="92"/>
        <v>57.90190022918258</v>
      </c>
      <c r="DV90" s="2">
        <f t="shared" si="92"/>
        <v>59.031893048128346</v>
      </c>
      <c r="DW90" s="2">
        <f t="shared" si="92"/>
        <v>61.567545098039218</v>
      </c>
      <c r="DX90" s="2">
        <f t="shared" si="92"/>
        <v>63.06467567567568</v>
      </c>
      <c r="DY90" s="2">
        <f t="shared" si="92"/>
        <v>61.84838294401186</v>
      </c>
      <c r="EA90" s="2">
        <f t="shared" si="96"/>
        <v>43.230618528610357</v>
      </c>
      <c r="EB90" s="2">
        <f t="shared" si="93"/>
        <v>46.006654166666664</v>
      </c>
      <c r="EC90" s="2">
        <f t="shared" si="93"/>
        <v>45.561591813104485</v>
      </c>
      <c r="ED90" s="2">
        <f t="shared" si="93"/>
        <v>49.15974166560224</v>
      </c>
      <c r="EE90" s="2">
        <f t="shared" si="93"/>
        <v>49.975917470407708</v>
      </c>
      <c r="EF90" s="2">
        <f t="shared" si="93"/>
        <v>49.398349642394848</v>
      </c>
      <c r="EG90" s="2">
        <f t="shared" si="93"/>
        <v>49.919472391835882</v>
      </c>
      <c r="EH90" s="2">
        <f t="shared" si="93"/>
        <v>50.795148768140379</v>
      </c>
      <c r="EI90" s="2">
        <f t="shared" si="93"/>
        <v>52.539299695349165</v>
      </c>
      <c r="EJ90" s="2">
        <f t="shared" si="93"/>
        <v>50.790797271478894</v>
      </c>
      <c r="EK90" s="2">
        <f t="shared" si="93"/>
        <v>50.058488862639223</v>
      </c>
      <c r="EL90" s="2">
        <f t="shared" si="93"/>
        <v>48.35245848801889</v>
      </c>
      <c r="EM90" s="2">
        <f t="shared" si="93"/>
        <v>50.735085136573247</v>
      </c>
      <c r="EN90" s="2">
        <f t="shared" si="93"/>
        <v>51.922845704467363</v>
      </c>
      <c r="EO90" s="2">
        <f t="shared" si="93"/>
        <v>49.005258928571429</v>
      </c>
      <c r="EQ90" s="2">
        <f t="shared" si="94"/>
        <v>42.566169661743174</v>
      </c>
      <c r="ER90" s="2">
        <f t="shared" si="94"/>
        <v>44.428094683862845</v>
      </c>
      <c r="ES90" s="2">
        <f t="shared" si="94"/>
        <v>44.784288643926587</v>
      </c>
      <c r="ET90" s="2">
        <f t="shared" si="94"/>
        <v>45.576207880544914</v>
      </c>
      <c r="EU90" s="2">
        <f t="shared" si="94"/>
        <v>46.572220504894389</v>
      </c>
      <c r="EV90" s="2">
        <f t="shared" si="94"/>
        <v>49.070918909512763</v>
      </c>
      <c r="EW90" s="2">
        <f t="shared" si="94"/>
        <v>49.232288126386109</v>
      </c>
      <c r="EX90" s="2">
        <f t="shared" si="94"/>
        <v>49.810908197401268</v>
      </c>
      <c r="EY90" s="2">
        <f t="shared" si="94"/>
        <v>48.833145205750036</v>
      </c>
      <c r="EZ90" s="2">
        <f t="shared" si="94"/>
        <v>49.467542966983977</v>
      </c>
      <c r="FA90" s="2">
        <f t="shared" si="94"/>
        <v>48.511051236010729</v>
      </c>
      <c r="FB90" s="2">
        <f t="shared" si="94"/>
        <v>47.625197506632567</v>
      </c>
      <c r="FC90" s="2">
        <f t="shared" si="94"/>
        <v>50.311656526507385</v>
      </c>
      <c r="FD90" s="2">
        <f t="shared" si="94"/>
        <v>51.533783196023698</v>
      </c>
      <c r="FE90" s="2">
        <f t="shared" si="94"/>
        <v>51.561349013346437</v>
      </c>
      <c r="FG90" s="2">
        <f t="shared" si="95"/>
        <v>0.33212153926722454</v>
      </c>
      <c r="FH90" s="2">
        <f t="shared" si="95"/>
        <v>0.37351432489579123</v>
      </c>
      <c r="FI90" s="2">
        <f t="shared" si="95"/>
        <v>0.3612856183888154</v>
      </c>
      <c r="FJ90" s="2">
        <f t="shared" si="95"/>
        <v>0.35263662030904819</v>
      </c>
      <c r="FK90" s="2">
        <f t="shared" si="95"/>
        <v>0.36961674994499633</v>
      </c>
      <c r="FL90" s="2">
        <f t="shared" si="95"/>
        <v>0.38789809928290225</v>
      </c>
      <c r="FM90" s="2">
        <f t="shared" si="95"/>
        <v>0.4346873703371697</v>
      </c>
      <c r="FN90" s="2">
        <f t="shared" si="95"/>
        <v>0.406417752578626</v>
      </c>
      <c r="FO90" s="2">
        <f t="shared" si="95"/>
        <v>0.40509639526966756</v>
      </c>
      <c r="FP90" s="2">
        <f t="shared" si="95"/>
        <v>0.39847989526333255</v>
      </c>
      <c r="FQ90" s="2">
        <f t="shared" si="95"/>
        <v>0.40327791985362732</v>
      </c>
      <c r="FR90" s="2">
        <f t="shared" si="95"/>
        <v>0.43513131610087424</v>
      </c>
      <c r="FS90" s="2">
        <f t="shared" si="95"/>
        <v>0.3933572761603335</v>
      </c>
      <c r="FT90" s="2">
        <f t="shared" si="95"/>
        <v>0.40938439579382269</v>
      </c>
      <c r="FU90" s="2">
        <f t="shared" si="95"/>
        <v>0.64708267612914128</v>
      </c>
      <c r="FW90" s="2">
        <f t="shared" si="86"/>
        <v>5.1695459776606088E-9</v>
      </c>
      <c r="FX90" s="2">
        <f t="shared" si="86"/>
        <v>2.7664454007923303E-8</v>
      </c>
      <c r="FY90" s="2">
        <f t="shared" si="86"/>
        <v>2.077601199577191E-8</v>
      </c>
      <c r="FZ90" s="2">
        <f t="shared" si="86"/>
        <v>1.2272924102883791E-8</v>
      </c>
      <c r="GA90" s="2">
        <f t="shared" si="86"/>
        <v>1.2144911486194417E-8</v>
      </c>
      <c r="GB90" s="2">
        <f t="shared" si="86"/>
        <v>1.5071990132050581E-8</v>
      </c>
      <c r="GC90" s="2">
        <f t="shared" si="86"/>
        <v>2.1012711733361799E-8</v>
      </c>
      <c r="GD90" s="2">
        <f t="shared" si="86"/>
        <v>2.3742591660284359E-8</v>
      </c>
      <c r="GE90" s="2">
        <f t="shared" si="86"/>
        <v>2.0565055601254744E-8</v>
      </c>
      <c r="GF90" s="2">
        <f t="shared" si="86"/>
        <v>1.8186802427589047E-8</v>
      </c>
      <c r="GG90" s="2">
        <f t="shared" si="86"/>
        <v>1.6677928011363843E-8</v>
      </c>
      <c r="GH90" s="2">
        <f t="shared" si="86"/>
        <v>1.5136228223704922E-8</v>
      </c>
      <c r="GI90" s="2">
        <f t="shared" si="86"/>
        <v>4.8577923546636271E-8</v>
      </c>
      <c r="GJ90" s="2">
        <f t="shared" si="86"/>
        <v>1.6363705345526928E-7</v>
      </c>
      <c r="GK90" s="2">
        <f t="shared" si="86"/>
        <v>1.2044133777688192E-6</v>
      </c>
      <c r="GM90" s="107">
        <f t="shared" si="87"/>
        <v>0.64646840293629859</v>
      </c>
      <c r="GN90" s="107">
        <f t="shared" si="87"/>
        <v>0.65080256064645714</v>
      </c>
      <c r="GO90" s="107">
        <f t="shared" si="87"/>
        <v>0.64809533172587008</v>
      </c>
      <c r="GP90" s="107">
        <f t="shared" si="87"/>
        <v>0.64475816587364243</v>
      </c>
      <c r="GQ90" s="107">
        <f t="shared" si="87"/>
        <v>0.64950202894222664</v>
      </c>
      <c r="GR90" s="107">
        <f t="shared" si="87"/>
        <v>0.65088726861908697</v>
      </c>
      <c r="GS90" s="107">
        <f t="shared" si="87"/>
        <v>0.62656137661038092</v>
      </c>
      <c r="GT90" s="107">
        <f t="shared" si="87"/>
        <v>0.64673923775977704</v>
      </c>
      <c r="GU90" s="107">
        <f t="shared" si="87"/>
        <v>0.64846469926273831</v>
      </c>
      <c r="GV90" s="107">
        <f t="shared" si="87"/>
        <v>0.64960558813623315</v>
      </c>
      <c r="GW90" s="107">
        <f t="shared" si="87"/>
        <v>0.64780709945724535</v>
      </c>
      <c r="GX90" s="107">
        <f t="shared" si="87"/>
        <v>0.62161114081636715</v>
      </c>
      <c r="GY90" s="107">
        <f t="shared" si="87"/>
        <v>0.65087054621357177</v>
      </c>
      <c r="GZ90" s="107">
        <f t="shared" si="87"/>
        <v>0.6487182530675637</v>
      </c>
      <c r="HA90" s="107">
        <f t="shared" si="87"/>
        <v>7.7786542396271419E-2</v>
      </c>
      <c r="HC90" s="107">
        <f t="shared" si="76"/>
        <v>2.5870272824422341E-3</v>
      </c>
      <c r="HD90" s="107">
        <f t="shared" si="76"/>
        <v>8.9609214791677922E-4</v>
      </c>
      <c r="HE90" s="107">
        <f t="shared" si="76"/>
        <v>6.0966913419324763E-4</v>
      </c>
      <c r="HF90" s="107">
        <f t="shared" si="76"/>
        <v>4.5380577553836969E-4</v>
      </c>
      <c r="HG90" s="107">
        <f t="shared" si="91"/>
        <v>3.7864546790752294E-4</v>
      </c>
      <c r="HH90" s="107">
        <f t="shared" si="91"/>
        <v>1.9804146593046384E-4</v>
      </c>
      <c r="HI90" s="107">
        <f t="shared" si="91"/>
        <v>2.6511128228584493E-4</v>
      </c>
      <c r="HJ90" s="107">
        <f t="shared" si="91"/>
        <v>3.7671165979979109E-4</v>
      </c>
      <c r="HK90" s="107">
        <f t="shared" si="91"/>
        <v>2.2649011301348725E-4</v>
      </c>
      <c r="HL90" s="107">
        <f t="shared" si="91"/>
        <v>2.7266278028897022E-4</v>
      </c>
      <c r="HM90" s="107">
        <f t="shared" si="91"/>
        <v>2.9898983782849299E-4</v>
      </c>
      <c r="HN90" s="107">
        <f t="shared" si="91"/>
        <v>3.9888671180024265E-4</v>
      </c>
      <c r="HO90" s="107">
        <f t="shared" si="91"/>
        <v>2.4887609428942493E-4</v>
      </c>
      <c r="HP90" s="107">
        <f t="shared" si="91"/>
        <v>4.0288296757071904E-4</v>
      </c>
      <c r="HQ90" s="107">
        <f t="shared" si="91"/>
        <v>1.3891732496790318E-3</v>
      </c>
      <c r="HS90" s="107">
        <f t="shared" si="88"/>
        <v>7.9194078204216948E-17</v>
      </c>
      <c r="HT90" s="107">
        <f t="shared" si="88"/>
        <v>1.064816307371947E-19</v>
      </c>
      <c r="HU90" s="107">
        <f t="shared" si="88"/>
        <v>9.4132051878948501E-21</v>
      </c>
      <c r="HV90" s="107">
        <f t="shared" si="88"/>
        <v>1.1273047859811912E-21</v>
      </c>
      <c r="HW90" s="107">
        <f t="shared" si="88"/>
        <v>9.4183582857885207E-23</v>
      </c>
      <c r="HX90" s="107">
        <f t="shared" si="88"/>
        <v>4.903769623425474E-25</v>
      </c>
      <c r="HY90" s="107">
        <f t="shared" si="88"/>
        <v>1.7789037755420689E-25</v>
      </c>
      <c r="HZ90" s="107">
        <f t="shared" si="88"/>
        <v>1.3055608292345197E-23</v>
      </c>
      <c r="IA90" s="107">
        <f t="shared" si="88"/>
        <v>2.3299292007395048E-25</v>
      </c>
      <c r="IB90" s="107">
        <f t="shared" si="88"/>
        <v>1.8854730922535755E-24</v>
      </c>
      <c r="IC90" s="107">
        <f t="shared" si="88"/>
        <v>2.8757066510364194E-24</v>
      </c>
      <c r="ID90" s="107">
        <f t="shared" si="88"/>
        <v>7.6182901309927623E-24</v>
      </c>
      <c r="IE90" s="107">
        <f t="shared" si="88"/>
        <v>5.0733550800887855E-24</v>
      </c>
      <c r="IF90" s="107">
        <f t="shared" si="88"/>
        <v>1.4774290760236158E-22</v>
      </c>
      <c r="IG90" s="107">
        <f t="shared" si="88"/>
        <v>8.9462164072272236E-15</v>
      </c>
      <c r="II90" s="107">
        <f t="shared" si="89"/>
        <v>9.5372680143120642E-59</v>
      </c>
      <c r="IJ90" s="107">
        <f t="shared" si="89"/>
        <v>8.1888058874596109E-67</v>
      </c>
      <c r="IK90" s="107">
        <f t="shared" si="89"/>
        <v>1.0175744453964458E-70</v>
      </c>
      <c r="IL90" s="107">
        <f t="shared" si="89"/>
        <v>2.3787390844522491E-74</v>
      </c>
      <c r="IM90" s="107">
        <f t="shared" si="89"/>
        <v>5.4797087833098239E-79</v>
      </c>
      <c r="IN90" s="107">
        <f t="shared" si="89"/>
        <v>4.1845063697074473E-87</v>
      </c>
      <c r="IO90" s="107">
        <f t="shared" si="89"/>
        <v>2.7704573673484329E-90</v>
      </c>
      <c r="IP90" s="107">
        <f t="shared" si="89"/>
        <v>6.2816309346672398E-83</v>
      </c>
      <c r="IQ90" s="107">
        <f t="shared" si="89"/>
        <v>1.107139919665008E-89</v>
      </c>
      <c r="IR90" s="107">
        <f t="shared" si="89"/>
        <v>9.2796140740864267E-86</v>
      </c>
      <c r="IS90" s="107">
        <f t="shared" si="89"/>
        <v>3.8976150483053182E-85</v>
      </c>
      <c r="IT90" s="107">
        <f t="shared" si="89"/>
        <v>2.2056903642502236E-83</v>
      </c>
      <c r="IU90" s="107">
        <f t="shared" si="89"/>
        <v>1.2705624592486583E-82</v>
      </c>
      <c r="IV90" s="107">
        <f t="shared" si="89"/>
        <v>2.6635017404611808E-78</v>
      </c>
      <c r="IW90" s="107">
        <f t="shared" si="89"/>
        <v>1.2371301014784477E-87</v>
      </c>
      <c r="IY90" s="107">
        <f t="shared" si="90"/>
        <v>0.6490554302187409</v>
      </c>
      <c r="IZ90" s="107">
        <f t="shared" si="90"/>
        <v>0.65169865279437389</v>
      </c>
      <c r="JA90" s="107">
        <f t="shared" si="90"/>
        <v>0.64870500086006333</v>
      </c>
      <c r="JB90" s="107">
        <f t="shared" si="90"/>
        <v>0.64521197164918076</v>
      </c>
      <c r="JC90" s="107">
        <f t="shared" si="90"/>
        <v>0.6498806744101342</v>
      </c>
      <c r="JD90" s="107">
        <f t="shared" si="90"/>
        <v>0.65108531008501747</v>
      </c>
      <c r="JE90" s="107">
        <f t="shared" si="90"/>
        <v>0.62682648789266671</v>
      </c>
      <c r="JF90" s="107">
        <f t="shared" si="90"/>
        <v>0.64711594941957684</v>
      </c>
      <c r="JG90" s="107">
        <f t="shared" si="90"/>
        <v>0.64869118937575176</v>
      </c>
      <c r="JH90" s="107">
        <f t="shared" si="90"/>
        <v>0.64987825091652207</v>
      </c>
      <c r="JI90" s="107">
        <f t="shared" si="90"/>
        <v>0.64810608929507385</v>
      </c>
      <c r="JJ90" s="107">
        <f t="shared" si="90"/>
        <v>0.62201002752816736</v>
      </c>
      <c r="JK90" s="107">
        <f t="shared" si="90"/>
        <v>0.65111942230786124</v>
      </c>
      <c r="JL90" s="107">
        <f t="shared" si="90"/>
        <v>0.64912113603513444</v>
      </c>
      <c r="JM90" s="107">
        <f t="shared" si="90"/>
        <v>7.9175715645959405E-2</v>
      </c>
    </row>
    <row r="91" spans="2:273" x14ac:dyDescent="0.25">
      <c r="B91" s="2">
        <v>63</v>
      </c>
      <c r="C91" s="37">
        <v>218.42599999999999</v>
      </c>
      <c r="D91" s="37">
        <v>202.738</v>
      </c>
      <c r="E91" s="37">
        <v>211.34399999999999</v>
      </c>
      <c r="F91" s="37">
        <v>216.459</v>
      </c>
      <c r="G91" s="37">
        <v>209.68899999999999</v>
      </c>
      <c r="H91" s="37">
        <v>203.738</v>
      </c>
      <c r="I91" s="37">
        <v>183.934</v>
      </c>
      <c r="J91" s="37">
        <v>196.803</v>
      </c>
      <c r="K91" s="37">
        <v>193.91800000000001</v>
      </c>
      <c r="L91" s="37">
        <v>200.21299999999999</v>
      </c>
      <c r="M91" s="37">
        <v>198.75399999999999</v>
      </c>
      <c r="N91" s="37">
        <v>179.68899999999999</v>
      </c>
      <c r="O91" s="37">
        <v>203.57400000000001</v>
      </c>
      <c r="P91" s="37">
        <v>196.09800000000001</v>
      </c>
      <c r="Q91" s="37">
        <v>52.18</v>
      </c>
      <c r="S91" s="4">
        <f t="shared" si="8"/>
        <v>224.68158468117642</v>
      </c>
      <c r="T91" s="4">
        <f t="shared" si="9"/>
        <v>206.03247892289363</v>
      </c>
      <c r="U91" s="4">
        <f t="shared" si="10"/>
        <v>216.0557402394235</v>
      </c>
      <c r="V91" s="4">
        <f t="shared" si="11"/>
        <v>221.20313714127241</v>
      </c>
      <c r="W91" s="4">
        <f t="shared" si="12"/>
        <v>213.19791340357597</v>
      </c>
      <c r="X91" s="4">
        <f t="shared" si="13"/>
        <v>204.84831101498224</v>
      </c>
      <c r="Y91" s="4">
        <f t="shared" si="14"/>
        <v>173.09216972739711</v>
      </c>
      <c r="Z91" s="4">
        <f t="shared" si="15"/>
        <v>191.94297226963306</v>
      </c>
      <c r="AA91" s="4">
        <f t="shared" si="16"/>
        <v>190.71371216192063</v>
      </c>
      <c r="AB91" s="4">
        <f t="shared" si="17"/>
        <v>196.517377768752</v>
      </c>
      <c r="AC91" s="4">
        <f t="shared" si="18"/>
        <v>193.2467727131997</v>
      </c>
      <c r="AD91" s="4">
        <f t="shared" si="19"/>
        <v>167.738956628371</v>
      </c>
      <c r="AE91" s="4">
        <f t="shared" si="20"/>
        <v>201.9339754323251</v>
      </c>
      <c r="AF91" s="4">
        <f t="shared" si="21"/>
        <v>191.36236368085255</v>
      </c>
      <c r="AG91" s="4">
        <f t="shared" si="21"/>
        <v>57.191733202999465</v>
      </c>
      <c r="AI91" s="4">
        <f t="shared" si="22"/>
        <v>-6.2555846811764297</v>
      </c>
      <c r="AJ91" s="4">
        <f t="shared" si="23"/>
        <v>-3.2944789228936315</v>
      </c>
      <c r="AK91" s="4">
        <f t="shared" si="24"/>
        <v>-4.7117402394235057</v>
      </c>
      <c r="AL91" s="4">
        <f t="shared" si="25"/>
        <v>-4.7441371412724038</v>
      </c>
      <c r="AM91" s="4">
        <f t="shared" si="26"/>
        <v>-3.5089134035759741</v>
      </c>
      <c r="AN91" s="4">
        <f t="shared" si="27"/>
        <v>-1.1103110149822442</v>
      </c>
      <c r="AO91" s="4">
        <f t="shared" si="28"/>
        <v>10.841830272602891</v>
      </c>
      <c r="AP91" s="4">
        <f t="shared" si="29"/>
        <v>4.8600277303669372</v>
      </c>
      <c r="AQ91" s="4">
        <f t="shared" si="30"/>
        <v>3.2042878380793809</v>
      </c>
      <c r="AR91" s="4">
        <f t="shared" si="31"/>
        <v>3.6956222312479952</v>
      </c>
      <c r="AS91" s="4">
        <f t="shared" si="32"/>
        <v>5.5072272868002869</v>
      </c>
      <c r="AT91" s="4">
        <f t="shared" si="33"/>
        <v>11.950043371628993</v>
      </c>
      <c r="AU91" s="4">
        <f t="shared" si="34"/>
        <v>1.6400245676749137</v>
      </c>
      <c r="AV91" s="4">
        <f t="shared" si="81"/>
        <v>4.73563631914746</v>
      </c>
      <c r="AW91" s="4">
        <f t="shared" si="81"/>
        <v>-5.0117332029994657</v>
      </c>
      <c r="AY91" s="2">
        <f t="shared" si="82"/>
        <v>47.339080350016495</v>
      </c>
      <c r="AZ91" s="2">
        <f t="shared" si="82"/>
        <v>50.649282399246346</v>
      </c>
      <c r="BA91" s="2">
        <f t="shared" si="82"/>
        <v>53.154418496554761</v>
      </c>
      <c r="BB91" s="2">
        <f t="shared" si="82"/>
        <v>54.930820490032964</v>
      </c>
      <c r="BC91" s="2">
        <f t="shared" si="82"/>
        <v>55.962400377753546</v>
      </c>
      <c r="BD91" s="2">
        <f t="shared" si="82"/>
        <v>55.604471008820745</v>
      </c>
      <c r="BE91" s="2">
        <f t="shared" si="82"/>
        <v>55.219379973471597</v>
      </c>
      <c r="BF91" s="2">
        <f t="shared" si="82"/>
        <v>56.446858913421032</v>
      </c>
      <c r="BG91" s="2">
        <f t="shared" si="82"/>
        <v>56.637659831885266</v>
      </c>
      <c r="BH91" s="2">
        <f t="shared" si="82"/>
        <v>56.096424021289494</v>
      </c>
      <c r="BI91" s="2">
        <f t="shared" si="82"/>
        <v>54.237080202140859</v>
      </c>
      <c r="BJ91" s="2">
        <f t="shared" si="82"/>
        <v>53.756835555561878</v>
      </c>
      <c r="BK91" s="2">
        <f t="shared" si="82"/>
        <v>56.753062225624483</v>
      </c>
      <c r="BL91" s="2">
        <f t="shared" si="82"/>
        <v>57.962520504115822</v>
      </c>
      <c r="BM91" s="2">
        <f t="shared" si="82"/>
        <v>53.021844340283458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49.989527519422268</v>
      </c>
      <c r="DL91" s="2">
        <f t="shared" si="92"/>
        <v>54.249760312944524</v>
      </c>
      <c r="DM91" s="2">
        <f t="shared" si="92"/>
        <v>58.653881460407781</v>
      </c>
      <c r="DN91" s="2">
        <f t="shared" si="92"/>
        <v>59.036422949265045</v>
      </c>
      <c r="DO91" s="2">
        <f t="shared" si="92"/>
        <v>60.534497478991597</v>
      </c>
      <c r="DP91" s="2">
        <f t="shared" si="92"/>
        <v>60.66679701426024</v>
      </c>
      <c r="DQ91" s="2">
        <f t="shared" si="92"/>
        <v>60.495793255131971</v>
      </c>
      <c r="DR91" s="2">
        <f t="shared" si="92"/>
        <v>61.473041252864796</v>
      </c>
      <c r="DS91" s="2">
        <f t="shared" si="92"/>
        <v>60.35450757575758</v>
      </c>
      <c r="DT91" s="2">
        <f t="shared" si="92"/>
        <v>60.682102606951865</v>
      </c>
      <c r="DU91" s="2">
        <f t="shared" si="92"/>
        <v>57.957414820473645</v>
      </c>
      <c r="DV91" s="2">
        <f t="shared" si="92"/>
        <v>59.157305882352944</v>
      </c>
      <c r="DW91" s="2">
        <f t="shared" si="92"/>
        <v>61.696850420168062</v>
      </c>
      <c r="DX91" s="2">
        <f t="shared" si="92"/>
        <v>63.187108108108113</v>
      </c>
      <c r="DY91" s="2">
        <f t="shared" si="92"/>
        <v>62.046173600296626</v>
      </c>
      <c r="EA91" s="2">
        <f t="shared" si="96"/>
        <v>43.105385558583109</v>
      </c>
      <c r="EB91" s="2">
        <f t="shared" si="93"/>
        <v>45.852345312499999</v>
      </c>
      <c r="EC91" s="2">
        <f t="shared" si="93"/>
        <v>45.431591608772649</v>
      </c>
      <c r="ED91" s="2">
        <f t="shared" si="93"/>
        <v>48.943981159790518</v>
      </c>
      <c r="EE91" s="2">
        <f t="shared" si="93"/>
        <v>49.768439500219195</v>
      </c>
      <c r="EF91" s="2">
        <f t="shared" si="93"/>
        <v>49.259112197800761</v>
      </c>
      <c r="EG91" s="2">
        <f t="shared" si="93"/>
        <v>49.768702710477108</v>
      </c>
      <c r="EH91" s="2">
        <f t="shared" si="93"/>
        <v>50.61581289233883</v>
      </c>
      <c r="EI91" s="2">
        <f t="shared" si="93"/>
        <v>52.301922412102343</v>
      </c>
      <c r="EJ91" s="2">
        <f t="shared" si="93"/>
        <v>50.597884649829837</v>
      </c>
      <c r="EK91" s="2">
        <f t="shared" si="93"/>
        <v>49.86438042524469</v>
      </c>
      <c r="EL91" s="2">
        <f t="shared" si="93"/>
        <v>48.188072494093817</v>
      </c>
      <c r="EM91" s="2">
        <f t="shared" si="93"/>
        <v>50.568676540144253</v>
      </c>
      <c r="EN91" s="2">
        <f t="shared" si="93"/>
        <v>51.741060652920964</v>
      </c>
      <c r="EO91" s="2">
        <f t="shared" si="93"/>
        <v>48.89891769244106</v>
      </c>
      <c r="EQ91" s="2">
        <f t="shared" si="94"/>
        <v>42.454834050190406</v>
      </c>
      <c r="ER91" s="2">
        <f t="shared" si="94"/>
        <v>44.317337380727686</v>
      </c>
      <c r="ES91" s="2">
        <f t="shared" si="94"/>
        <v>44.671573312670183</v>
      </c>
      <c r="ET91" s="2">
        <f t="shared" si="94"/>
        <v>45.448628186046669</v>
      </c>
      <c r="EU91" s="2">
        <f t="shared" si="94"/>
        <v>46.448780842547464</v>
      </c>
      <c r="EV91" s="2">
        <f t="shared" si="94"/>
        <v>48.939278451276103</v>
      </c>
      <c r="EW91" s="2">
        <f t="shared" si="94"/>
        <v>49.099286219879744</v>
      </c>
      <c r="EX91" s="2">
        <f t="shared" si="94"/>
        <v>49.654835079238502</v>
      </c>
      <c r="EY91" s="2">
        <f t="shared" si="94"/>
        <v>48.691493788141337</v>
      </c>
      <c r="EZ91" s="2">
        <f t="shared" si="94"/>
        <v>49.307612360310728</v>
      </c>
      <c r="FA91" s="2">
        <f t="shared" si="94"/>
        <v>48.355943899664119</v>
      </c>
      <c r="FB91" s="2">
        <f t="shared" si="94"/>
        <v>47.478411627711544</v>
      </c>
      <c r="FC91" s="2">
        <f t="shared" si="94"/>
        <v>50.153519389788364</v>
      </c>
      <c r="FD91" s="2">
        <f t="shared" si="94"/>
        <v>51.362527473275691</v>
      </c>
      <c r="FE91" s="2">
        <f t="shared" si="94"/>
        <v>51.383362763721721</v>
      </c>
      <c r="FG91" s="2">
        <f t="shared" si="95"/>
        <v>0.38500762771150798</v>
      </c>
      <c r="FH91" s="2">
        <f t="shared" si="95"/>
        <v>0.42876026253878335</v>
      </c>
      <c r="FI91" s="2">
        <f t="shared" si="95"/>
        <v>0.41592364149348182</v>
      </c>
      <c r="FJ91" s="2">
        <f t="shared" si="95"/>
        <v>0.40679971119657121</v>
      </c>
      <c r="FK91" s="2">
        <f t="shared" si="95"/>
        <v>0.42467698571722939</v>
      </c>
      <c r="FL91" s="2">
        <f t="shared" si="95"/>
        <v>0.44376453950293854</v>
      </c>
      <c r="FM91" s="2">
        <f t="shared" si="95"/>
        <v>0.49187738669560876</v>
      </c>
      <c r="FN91" s="2">
        <f t="shared" si="95"/>
        <v>0.4629341986573538</v>
      </c>
      <c r="FO91" s="2">
        <f t="shared" si="95"/>
        <v>0.46157197655909382</v>
      </c>
      <c r="FP91" s="2">
        <f t="shared" si="95"/>
        <v>0.45473814386190126</v>
      </c>
      <c r="FQ91" s="2">
        <f t="shared" si="95"/>
        <v>0.45969588228297675</v>
      </c>
      <c r="FR91" s="2">
        <f t="shared" si="95"/>
        <v>0.49232887314154283</v>
      </c>
      <c r="FS91" s="2">
        <f t="shared" si="95"/>
        <v>0.44425870973806175</v>
      </c>
      <c r="FT91" s="2">
        <f t="shared" si="95"/>
        <v>0.4564534219697024</v>
      </c>
      <c r="FU91" s="2">
        <f t="shared" si="95"/>
        <v>0.68640428811891863</v>
      </c>
      <c r="FW91" s="2">
        <f t="shared" si="86"/>
        <v>6.5080727900040272E-9</v>
      </c>
      <c r="FX91" s="2">
        <f t="shared" si="86"/>
        <v>3.48274839045153E-8</v>
      </c>
      <c r="FY91" s="2">
        <f t="shared" si="86"/>
        <v>2.6155449316516078E-8</v>
      </c>
      <c r="FZ91" s="2">
        <f t="shared" si="86"/>
        <v>1.5450695981042734E-8</v>
      </c>
      <c r="GA91" s="2">
        <f t="shared" si="86"/>
        <v>1.5289537645881126E-8</v>
      </c>
      <c r="GB91" s="2">
        <f t="shared" si="86"/>
        <v>1.8974511309501017E-8</v>
      </c>
      <c r="GC91" s="2">
        <f t="shared" si="86"/>
        <v>2.6453436627908739E-8</v>
      </c>
      <c r="GD91" s="2">
        <f t="shared" si="86"/>
        <v>2.9890151799232698E-8</v>
      </c>
      <c r="GE91" s="2">
        <f t="shared" si="86"/>
        <v>2.5889870953520762E-8</v>
      </c>
      <c r="GF91" s="2">
        <f t="shared" si="86"/>
        <v>2.289582762755473E-8</v>
      </c>
      <c r="GG91" s="2">
        <f t="shared" si="86"/>
        <v>2.0996267298910675E-8</v>
      </c>
      <c r="GH91" s="2">
        <f t="shared" si="86"/>
        <v>1.9055382274857219E-8</v>
      </c>
      <c r="GI91" s="2">
        <f t="shared" si="86"/>
        <v>5.9889133975917819E-8</v>
      </c>
      <c r="GJ91" s="2">
        <f t="shared" si="86"/>
        <v>1.9825080937533744E-7</v>
      </c>
      <c r="GK91" s="2">
        <f t="shared" si="86"/>
        <v>1.437800221784662E-6</v>
      </c>
      <c r="GM91" s="107">
        <f t="shared" si="87"/>
        <v>0.64455409839179378</v>
      </c>
      <c r="GN91" s="107">
        <f t="shared" si="87"/>
        <v>0.62277160106443408</v>
      </c>
      <c r="GO91" s="107">
        <f t="shared" si="87"/>
        <v>0.63576595708985417</v>
      </c>
      <c r="GP91" s="107">
        <f t="shared" si="87"/>
        <v>0.64198882971010574</v>
      </c>
      <c r="GQ91" s="107">
        <f t="shared" si="87"/>
        <v>0.62988652530793487</v>
      </c>
      <c r="GR91" s="107">
        <f t="shared" si="87"/>
        <v>0.61221347116435909</v>
      </c>
      <c r="GS91" s="107">
        <f t="shared" si="87"/>
        <v>0.52062658048384081</v>
      </c>
      <c r="GT91" s="107">
        <f t="shared" si="87"/>
        <v>0.58133335365159111</v>
      </c>
      <c r="GU91" s="107">
        <f t="shared" si="87"/>
        <v>0.58602130727173041</v>
      </c>
      <c r="GV91" s="107">
        <f t="shared" si="87"/>
        <v>0.5957431525746345</v>
      </c>
      <c r="GW91" s="107">
        <f t="shared" si="87"/>
        <v>0.58668843291543138</v>
      </c>
      <c r="GX91" s="107">
        <f t="shared" si="87"/>
        <v>0.51841754998515444</v>
      </c>
      <c r="GY91" s="107">
        <f t="shared" si="87"/>
        <v>0.61463191694645702</v>
      </c>
      <c r="GZ91" s="107">
        <f t="shared" si="87"/>
        <v>0.59919261308427707</v>
      </c>
      <c r="HA91" s="107">
        <f t="shared" si="87"/>
        <v>2.9431639158486966E-2</v>
      </c>
      <c r="HC91" s="107">
        <f t="shared" si="76"/>
        <v>4.0184228524606132E-3</v>
      </c>
      <c r="HD91" s="107">
        <f t="shared" si="76"/>
        <v>1.5688359879424262E-3</v>
      </c>
      <c r="HE91" s="107">
        <f t="shared" si="76"/>
        <v>1.0924066802538044E-3</v>
      </c>
      <c r="HF91" s="107">
        <f t="shared" si="76"/>
        <v>8.2126611215749756E-4</v>
      </c>
      <c r="HG91" s="107">
        <f t="shared" si="91"/>
        <v>7.0289995109843698E-4</v>
      </c>
      <c r="HH91" s="107">
        <f t="shared" si="91"/>
        <v>3.9292322450340712E-4</v>
      </c>
      <c r="HI91" s="107">
        <f t="shared" si="91"/>
        <v>5.3251815210511274E-4</v>
      </c>
      <c r="HJ91" s="107">
        <f t="shared" si="91"/>
        <v>7.2724131302691981E-4</v>
      </c>
      <c r="HK91" s="107">
        <f t="shared" si="91"/>
        <v>4.5667051908247449E-4</v>
      </c>
      <c r="HL91" s="107">
        <f t="shared" si="91"/>
        <v>5.3454556894274056E-4</v>
      </c>
      <c r="HM91" s="107">
        <f t="shared" si="91"/>
        <v>5.8057541748301794E-4</v>
      </c>
      <c r="HN91" s="107">
        <f t="shared" si="91"/>
        <v>7.5723512794913521E-4</v>
      </c>
      <c r="HO91" s="107">
        <f t="shared" si="91"/>
        <v>4.7196274319867061E-4</v>
      </c>
      <c r="HP91" s="107">
        <f t="shared" si="91"/>
        <v>7.3158010626676059E-4</v>
      </c>
      <c r="HQ91" s="107">
        <f t="shared" si="91"/>
        <v>2.6462375497245489E-3</v>
      </c>
      <c r="HS91" s="107">
        <f t="shared" si="88"/>
        <v>2.7698860716621283E-16</v>
      </c>
      <c r="HT91" s="107">
        <f t="shared" si="88"/>
        <v>5.243807979280175E-19</v>
      </c>
      <c r="HU91" s="107">
        <f t="shared" si="88"/>
        <v>4.9525111034251314E-20</v>
      </c>
      <c r="HV91" s="107">
        <f t="shared" si="88"/>
        <v>6.1292600166546632E-21</v>
      </c>
      <c r="HW91" s="107">
        <f t="shared" si="88"/>
        <v>5.6456213907710728E-22</v>
      </c>
      <c r="HX91" s="107">
        <f t="shared" si="88"/>
        <v>3.6358312436697466E-24</v>
      </c>
      <c r="HY91" s="107">
        <f t="shared" si="88"/>
        <v>1.4488760319043482E-24</v>
      </c>
      <c r="HZ91" s="107">
        <f t="shared" si="88"/>
        <v>9.1112066287339773E-23</v>
      </c>
      <c r="IA91" s="107">
        <f t="shared" si="88"/>
        <v>1.8699883066006478E-24</v>
      </c>
      <c r="IB91" s="107">
        <f t="shared" si="88"/>
        <v>1.3702676377525E-23</v>
      </c>
      <c r="IC91" s="107">
        <f t="shared" si="88"/>
        <v>2.0390922915632251E-23</v>
      </c>
      <c r="ID91" s="107">
        <f t="shared" si="88"/>
        <v>5.1446323925413189E-23</v>
      </c>
      <c r="IE91" s="107">
        <f t="shared" si="88"/>
        <v>3.2450539409247637E-23</v>
      </c>
      <c r="IF91" s="107">
        <f t="shared" si="88"/>
        <v>8.2964570936421213E-22</v>
      </c>
      <c r="IG91" s="107">
        <f t="shared" si="88"/>
        <v>2.8351619801927338E-14</v>
      </c>
      <c r="II91" s="107">
        <f t="shared" si="89"/>
        <v>2.2140129938975018E-57</v>
      </c>
      <c r="IJ91" s="107">
        <f t="shared" si="89"/>
        <v>4.1786010820912021E-65</v>
      </c>
      <c r="IK91" s="107">
        <f t="shared" si="89"/>
        <v>6.1461504974424006E-69</v>
      </c>
      <c r="IL91" s="107">
        <f t="shared" si="89"/>
        <v>1.5746522581526759E-72</v>
      </c>
      <c r="IM91" s="107">
        <f t="shared" si="89"/>
        <v>4.7277651637375733E-77</v>
      </c>
      <c r="IN91" s="107">
        <f t="shared" si="89"/>
        <v>6.1133728599306849E-85</v>
      </c>
      <c r="IO91" s="107">
        <f t="shared" si="89"/>
        <v>5.366401404650492E-88</v>
      </c>
      <c r="IP91" s="107">
        <f t="shared" si="89"/>
        <v>8.1249154665763856E-81</v>
      </c>
      <c r="IQ91" s="107">
        <f t="shared" si="89"/>
        <v>2.0561532801037478E-87</v>
      </c>
      <c r="IR91" s="107">
        <f t="shared" si="89"/>
        <v>1.3193847185911411E-83</v>
      </c>
      <c r="IS91" s="107">
        <f t="shared" si="89"/>
        <v>5.2169111146592281E-83</v>
      </c>
      <c r="IT91" s="107">
        <f t="shared" si="89"/>
        <v>2.5962844067317068E-81</v>
      </c>
      <c r="IU91" s="107">
        <f t="shared" si="89"/>
        <v>1.2546615245513267E-80</v>
      </c>
      <c r="IV91" s="107">
        <f t="shared" si="89"/>
        <v>1.9535747578060046E-76</v>
      </c>
      <c r="IW91" s="107">
        <f t="shared" si="89"/>
        <v>2.0236318116985575E-85</v>
      </c>
      <c r="IY91" s="107">
        <f t="shared" si="90"/>
        <v>0.64857252124425457</v>
      </c>
      <c r="IZ91" s="107">
        <f t="shared" si="90"/>
        <v>0.62434043705237652</v>
      </c>
      <c r="JA91" s="107">
        <f t="shared" si="90"/>
        <v>0.63685836377010796</v>
      </c>
      <c r="JB91" s="107">
        <f t="shared" si="90"/>
        <v>0.64281009582226323</v>
      </c>
      <c r="JC91" s="107">
        <f t="shared" si="90"/>
        <v>0.63058942525903328</v>
      </c>
      <c r="JD91" s="107">
        <f t="shared" si="90"/>
        <v>0.61260639438886255</v>
      </c>
      <c r="JE91" s="107">
        <f t="shared" si="90"/>
        <v>0.52115909863594589</v>
      </c>
      <c r="JF91" s="107">
        <f t="shared" si="90"/>
        <v>0.58206059496461804</v>
      </c>
      <c r="JG91" s="107">
        <f t="shared" si="90"/>
        <v>0.5864779777908129</v>
      </c>
      <c r="JH91" s="107">
        <f t="shared" si="90"/>
        <v>0.59627769814357723</v>
      </c>
      <c r="JI91" s="107">
        <f t="shared" si="90"/>
        <v>0.5872690083329144</v>
      </c>
      <c r="JJ91" s="107">
        <f t="shared" si="90"/>
        <v>0.51917478511310355</v>
      </c>
      <c r="JK91" s="107">
        <f t="shared" si="90"/>
        <v>0.61510387968965574</v>
      </c>
      <c r="JL91" s="107">
        <f t="shared" si="90"/>
        <v>0.5999241931905438</v>
      </c>
      <c r="JM91" s="107">
        <f t="shared" si="90"/>
        <v>3.2077876708239868E-2</v>
      </c>
    </row>
    <row r="92" spans="2:273" x14ac:dyDescent="0.25">
      <c r="B92" s="2">
        <v>64</v>
      </c>
      <c r="C92" s="37">
        <v>201.62299999999999</v>
      </c>
      <c r="D92" s="37">
        <v>176.279</v>
      </c>
      <c r="E92" s="37">
        <v>187.49199999999999</v>
      </c>
      <c r="F92" s="37">
        <v>193.066</v>
      </c>
      <c r="G92" s="37">
        <v>184.59</v>
      </c>
      <c r="H92" s="37">
        <v>174.59</v>
      </c>
      <c r="I92" s="37">
        <v>146.75399999999999</v>
      </c>
      <c r="J92" s="37">
        <v>161.24600000000001</v>
      </c>
      <c r="K92" s="37">
        <v>158.50800000000001</v>
      </c>
      <c r="L92" s="37">
        <v>166.75399999999999</v>
      </c>
      <c r="M92" s="37">
        <v>164.18</v>
      </c>
      <c r="N92" s="37">
        <v>137.148</v>
      </c>
      <c r="O92" s="37">
        <v>176.721</v>
      </c>
      <c r="P92" s="37">
        <v>167</v>
      </c>
      <c r="Q92" s="37">
        <v>52.459000000000003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199.63300515448151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170.89432428449879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182.36891522278208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189.64257267352301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177.51049811373363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163.55734388286407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126.88257282441238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149.04657459976104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147.53384168695521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154.34341241812166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150.42703030431073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125.37941527389771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164.70046190319459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155.85576046483689</v>
      </c>
      <c r="AG92" s="4">
        <f t="shared" si="110"/>
        <v>55.771646915120733</v>
      </c>
      <c r="AI92" s="4">
        <f t="shared" ref="AI92:AI155" si="111">IF(OR($B92 &lt; C$231, $B92 &gt; C$234), 0, C92-S92)</f>
        <v>1.9899948455184813</v>
      </c>
      <c r="AJ92" s="4">
        <f t="shared" ref="AJ92:AJ155" si="112">IF(OR($B92 &lt; D$231, $B92 &gt; D$234), 0, D92-T92)</f>
        <v>5.3846757155012028</v>
      </c>
      <c r="AK92" s="4">
        <f t="shared" ref="AK92:AK155" si="113">IF(OR($B92 &lt; E$231, $B92 &gt; E$234), 0, E92-U92)</f>
        <v>5.1230847772179118</v>
      </c>
      <c r="AL92" s="4">
        <f t="shared" ref="AL92:AL155" si="114">IF(OR($B92 &lt; F$231, $B92 &gt; F$234), 0, F92-V92)</f>
        <v>3.4234273264769968</v>
      </c>
      <c r="AM92" s="4">
        <f t="shared" ref="AM92:AM155" si="115">IF(OR($B92 &lt; G$231, $B92 &gt; G$234), 0, G92-W92)</f>
        <v>7.079501886266371</v>
      </c>
      <c r="AN92" s="4">
        <f t="shared" ref="AN92:AN155" si="116">IF(OR($B92 &lt; H$231, $B92 &gt; H$234), 0, H92-X92)</f>
        <v>11.032656117135929</v>
      </c>
      <c r="AO92" s="4">
        <f t="shared" ref="AO92:AO155" si="117">IF(OR($B92 &lt; I$231, $B92 &gt; I$234), 0, I92-Y92)</f>
        <v>19.871427175587613</v>
      </c>
      <c r="AP92" s="4">
        <f t="shared" ref="AP92:AP155" si="118">IF(OR($B92 &lt; J$231, $B92 &gt; J$234), 0, J92-Z92)</f>
        <v>12.199425400238965</v>
      </c>
      <c r="AQ92" s="4">
        <f t="shared" ref="AQ92:AQ155" si="119">IF(OR($B92 &lt; K$231, $B92 &gt; K$234), 0, K92-AA92)</f>
        <v>10.974158313044796</v>
      </c>
      <c r="AR92" s="4">
        <f t="shared" ref="AR92:AR155" si="120">IF(OR($B92 &lt; L$231, $B92 &gt; L$234), 0, L92-AB92)</f>
        <v>12.410587581878332</v>
      </c>
      <c r="AS92" s="4">
        <f t="shared" ref="AS92:AS155" si="121">IF(OR($B92 &lt; M$231, $B92 &gt; M$234), 0, M92-AC92)</f>
        <v>13.752969695689274</v>
      </c>
      <c r="AT92" s="4">
        <f t="shared" ref="AT92:AT155" si="122">IF(OR($B92 &lt; N$231, $B92 &gt; N$234), 0, N92-AD92)</f>
        <v>11.76858472610229</v>
      </c>
      <c r="AU92" s="4">
        <f t="shared" ref="AU92:AU155" si="123">IF(OR($B92 &lt; O$231, $B92 &gt; O$234), 0, O92-AE92)</f>
        <v>12.02053809680541</v>
      </c>
      <c r="AV92" s="4">
        <f t="shared" ref="AV92:AW107" si="124">IF(OR($B92 &lt; P$231, $B92 &gt; P$234), 0, P92-AF92)</f>
        <v>11.144239535163109</v>
      </c>
      <c r="AW92" s="4">
        <f t="shared" si="124"/>
        <v>-3.3126469151207303</v>
      </c>
      <c r="AY92" s="2">
        <f t="shared" si="82"/>
        <v>46.899397544774729</v>
      </c>
      <c r="AZ92" s="2">
        <f t="shared" si="82"/>
        <v>50.143339890228759</v>
      </c>
      <c r="BA92" s="2">
        <f t="shared" si="82"/>
        <v>52.417549005458405</v>
      </c>
      <c r="BB92" s="2">
        <f t="shared" si="82"/>
        <v>54.342036142551372</v>
      </c>
      <c r="BC92" s="2">
        <f t="shared" si="82"/>
        <v>55.320121652109783</v>
      </c>
      <c r="BD92" s="2">
        <f t="shared" si="82"/>
        <v>54.940082341167084</v>
      </c>
      <c r="BE92" s="2">
        <f t="shared" si="82"/>
        <v>54.568136657262109</v>
      </c>
      <c r="BF92" s="2">
        <f t="shared" si="82"/>
        <v>55.800448172060854</v>
      </c>
      <c r="BG92" s="2">
        <f t="shared" si="82"/>
        <v>56.09626677882428</v>
      </c>
      <c r="BH92" s="2">
        <f t="shared" si="82"/>
        <v>55.444481875015619</v>
      </c>
      <c r="BI92" s="2">
        <f t="shared" si="82"/>
        <v>53.698389570739039</v>
      </c>
      <c r="BJ92" s="2">
        <f t="shared" si="82"/>
        <v>53.093313916694392</v>
      </c>
      <c r="BK92" s="2">
        <f t="shared" si="82"/>
        <v>56.155822276313415</v>
      </c>
      <c r="BL92" s="2">
        <f t="shared" si="82"/>
        <v>57.383726381544832</v>
      </c>
      <c r="BM92" s="2">
        <f t="shared" si="82"/>
        <v>52.515672907083065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49.988284495021354</v>
      </c>
      <c r="DL92" s="2">
        <f t="shared" si="92"/>
        <v>54.34380654338549</v>
      </c>
      <c r="DM92" s="2">
        <f t="shared" si="92"/>
        <v>58.796912280701761</v>
      </c>
      <c r="DN92" s="2">
        <f t="shared" si="92"/>
        <v>59.188638928402078</v>
      </c>
      <c r="DO92" s="2">
        <f t="shared" si="92"/>
        <v>60.671998879551822</v>
      </c>
      <c r="DP92" s="2">
        <f t="shared" si="92"/>
        <v>60.785726827094464</v>
      </c>
      <c r="DQ92" s="2">
        <f t="shared" si="92"/>
        <v>60.600832111436951</v>
      </c>
      <c r="DR92" s="2">
        <f t="shared" si="92"/>
        <v>61.621188235294134</v>
      </c>
      <c r="DS92" s="2">
        <f t="shared" si="92"/>
        <v>60.447399621212128</v>
      </c>
      <c r="DT92" s="2">
        <f t="shared" si="92"/>
        <v>60.735564839572184</v>
      </c>
      <c r="DU92" s="2">
        <f t="shared" si="92"/>
        <v>58.012929411764702</v>
      </c>
      <c r="DV92" s="2">
        <f t="shared" si="92"/>
        <v>59.282718716577541</v>
      </c>
      <c r="DW92" s="2">
        <f t="shared" si="92"/>
        <v>61.826155742296919</v>
      </c>
      <c r="DX92" s="2">
        <f t="shared" si="92"/>
        <v>63.309540540540546</v>
      </c>
      <c r="DY92" s="2">
        <f t="shared" si="92"/>
        <v>62.243964256581386</v>
      </c>
      <c r="EA92" s="2">
        <f t="shared" si="96"/>
        <v>42.98015258855586</v>
      </c>
      <c r="EB92" s="2">
        <f t="shared" si="93"/>
        <v>45.698036458333334</v>
      </c>
      <c r="EC92" s="2">
        <f t="shared" si="93"/>
        <v>45.301591404440813</v>
      </c>
      <c r="ED92" s="2">
        <f t="shared" si="93"/>
        <v>48.728220653978795</v>
      </c>
      <c r="EE92" s="2">
        <f t="shared" si="93"/>
        <v>49.560961530030681</v>
      </c>
      <c r="EF92" s="2">
        <f t="shared" si="93"/>
        <v>49.11987475320668</v>
      </c>
      <c r="EG92" s="2">
        <f t="shared" si="93"/>
        <v>49.61793302911834</v>
      </c>
      <c r="EH92" s="2">
        <f t="shared" si="93"/>
        <v>50.436477016537282</v>
      </c>
      <c r="EI92" s="2">
        <f t="shared" si="93"/>
        <v>52.064545128855528</v>
      </c>
      <c r="EJ92" s="2">
        <f t="shared" si="93"/>
        <v>50.404972028180786</v>
      </c>
      <c r="EK92" s="2">
        <f t="shared" si="93"/>
        <v>49.670271987850157</v>
      </c>
      <c r="EL92" s="2">
        <f t="shared" si="93"/>
        <v>48.023686500168736</v>
      </c>
      <c r="EM92" s="2">
        <f t="shared" si="93"/>
        <v>50.402267943715259</v>
      </c>
      <c r="EN92" s="2">
        <f t="shared" si="93"/>
        <v>51.55927560137458</v>
      </c>
      <c r="EO92" s="2">
        <f t="shared" si="93"/>
        <v>48.792576456310684</v>
      </c>
      <c r="EQ92" s="2">
        <f t="shared" si="94"/>
        <v>42.343498438637639</v>
      </c>
      <c r="ER92" s="2">
        <f t="shared" si="94"/>
        <v>44.206580077592527</v>
      </c>
      <c r="ES92" s="2">
        <f t="shared" si="94"/>
        <v>44.55885798141378</v>
      </c>
      <c r="ET92" s="2">
        <f t="shared" si="94"/>
        <v>45.321048491548424</v>
      </c>
      <c r="EU92" s="2">
        <f t="shared" si="94"/>
        <v>46.325341180200539</v>
      </c>
      <c r="EV92" s="2">
        <f t="shared" si="94"/>
        <v>48.807637993039442</v>
      </c>
      <c r="EW92" s="2">
        <f t="shared" si="94"/>
        <v>48.966284313373379</v>
      </c>
      <c r="EX92" s="2">
        <f t="shared" si="94"/>
        <v>49.498761961075743</v>
      </c>
      <c r="EY92" s="2">
        <f t="shared" si="94"/>
        <v>48.549842370532645</v>
      </c>
      <c r="EZ92" s="2">
        <f t="shared" si="94"/>
        <v>49.147681753637485</v>
      </c>
      <c r="FA92" s="2">
        <f t="shared" si="94"/>
        <v>48.200836563317509</v>
      </c>
      <c r="FB92" s="2">
        <f t="shared" si="94"/>
        <v>47.331625748790529</v>
      </c>
      <c r="FC92" s="2">
        <f t="shared" si="94"/>
        <v>49.995382253069337</v>
      </c>
      <c r="FD92" s="2">
        <f t="shared" si="94"/>
        <v>51.191271750527676</v>
      </c>
      <c r="FE92" s="2">
        <f t="shared" si="94"/>
        <v>51.205376514096997</v>
      </c>
      <c r="FG92" s="2">
        <f t="shared" si="95"/>
        <v>0.44075753514009669</v>
      </c>
      <c r="FH92" s="2">
        <f t="shared" si="95"/>
        <v>0.48584065345732375</v>
      </c>
      <c r="FI92" s="2">
        <f t="shared" si="95"/>
        <v>0.47270926784767897</v>
      </c>
      <c r="FJ92" s="2">
        <f t="shared" si="95"/>
        <v>0.46332781275365226</v>
      </c>
      <c r="FK92" s="2">
        <f t="shared" si="95"/>
        <v>0.48167214246581713</v>
      </c>
      <c r="FL92" s="2">
        <f t="shared" si="95"/>
        <v>0.50109022825288596</v>
      </c>
      <c r="FM92" s="2">
        <f t="shared" si="95"/>
        <v>0.54928078526962787</v>
      </c>
      <c r="FN92" s="2">
        <f t="shared" si="95"/>
        <v>0.52041933976678212</v>
      </c>
      <c r="FO92" s="2">
        <f t="shared" si="95"/>
        <v>0.51905144384875024</v>
      </c>
      <c r="FP92" s="2">
        <f t="shared" si="95"/>
        <v>0.51217611853618406</v>
      </c>
      <c r="FQ92" s="2">
        <f t="shared" si="95"/>
        <v>0.51716612380806581</v>
      </c>
      <c r="FR92" s="2">
        <f t="shared" si="95"/>
        <v>0.54972795745807679</v>
      </c>
      <c r="FS92" s="2">
        <f t="shared" si="95"/>
        <v>0.49635759173382737</v>
      </c>
      <c r="FT92" s="2">
        <f t="shared" si="95"/>
        <v>0.50431323049187649</v>
      </c>
      <c r="FU92" s="2">
        <f t="shared" si="95"/>
        <v>0.72321872176349977</v>
      </c>
      <c r="FW92" s="2">
        <f t="shared" si="86"/>
        <v>8.1931782033358869E-9</v>
      </c>
      <c r="FX92" s="2">
        <f t="shared" si="86"/>
        <v>4.3845204120862792E-8</v>
      </c>
      <c r="FY92" s="2">
        <f t="shared" si="86"/>
        <v>3.2927759578459428E-8</v>
      </c>
      <c r="FZ92" s="2">
        <f t="shared" si="86"/>
        <v>1.9451273722624352E-8</v>
      </c>
      <c r="GA92" s="2">
        <f t="shared" si="86"/>
        <v>1.9248387400781893E-8</v>
      </c>
      <c r="GB92" s="2">
        <f t="shared" si="86"/>
        <v>2.3887494346547777E-8</v>
      </c>
      <c r="GC92" s="2">
        <f t="shared" si="86"/>
        <v>3.3302903372053745E-8</v>
      </c>
      <c r="GD92" s="2">
        <f t="shared" si="86"/>
        <v>3.7629471371212778E-8</v>
      </c>
      <c r="GE92" s="2">
        <f t="shared" si="86"/>
        <v>3.2593416232967611E-8</v>
      </c>
      <c r="GF92" s="2">
        <f t="shared" si="86"/>
        <v>2.8824139053509098E-8</v>
      </c>
      <c r="GG92" s="2">
        <f t="shared" si="86"/>
        <v>2.6432734311720903E-8</v>
      </c>
      <c r="GH92" s="2">
        <f t="shared" si="86"/>
        <v>2.39893048589085E-8</v>
      </c>
      <c r="GI92" s="2">
        <f t="shared" si="86"/>
        <v>7.3834122520603526E-8</v>
      </c>
      <c r="GJ92" s="2">
        <f t="shared" si="86"/>
        <v>2.4018632883138423E-7</v>
      </c>
      <c r="GK92" s="2">
        <f t="shared" si="86"/>
        <v>1.7164118420052651E-6</v>
      </c>
      <c r="GM92" s="107">
        <f t="shared" si="87"/>
        <v>0.59638743937134508</v>
      </c>
      <c r="GN92" s="107">
        <f t="shared" si="87"/>
        <v>0.53085841744989759</v>
      </c>
      <c r="GO92" s="107">
        <f t="shared" si="87"/>
        <v>0.55763431387784113</v>
      </c>
      <c r="GP92" s="107">
        <f t="shared" si="87"/>
        <v>0.57453767681376078</v>
      </c>
      <c r="GQ92" s="107">
        <f t="shared" si="87"/>
        <v>0.54092389203856883</v>
      </c>
      <c r="GR92" s="107">
        <f t="shared" si="87"/>
        <v>0.4972546183227784</v>
      </c>
      <c r="GS92" s="107">
        <f t="shared" si="87"/>
        <v>0.3589372814316098</v>
      </c>
      <c r="GT92" s="107">
        <f t="shared" si="87"/>
        <v>0.44610102962466597</v>
      </c>
      <c r="GU92" s="107">
        <f t="shared" si="87"/>
        <v>0.44816416269094922</v>
      </c>
      <c r="GV92" s="107">
        <f t="shared" si="87"/>
        <v>0.46836785415079935</v>
      </c>
      <c r="GW92" s="107">
        <f t="shared" si="87"/>
        <v>0.45529745871038579</v>
      </c>
      <c r="GX92" s="107">
        <f t="shared" si="87"/>
        <v>0.36607847380594977</v>
      </c>
      <c r="GY92" s="107">
        <f t="shared" si="87"/>
        <v>0.50941381297968813</v>
      </c>
      <c r="GZ92" s="107">
        <f t="shared" si="87"/>
        <v>0.48802771126057132</v>
      </c>
      <c r="HA92" s="107">
        <f t="shared" si="87"/>
        <v>9.0533797132121511E-3</v>
      </c>
      <c r="HC92" s="107">
        <f t="shared" si="76"/>
        <v>6.1354790848892156E-3</v>
      </c>
      <c r="HD92" s="107">
        <f t="shared" si="76"/>
        <v>2.6820294093972265E-3</v>
      </c>
      <c r="HE92" s="107">
        <f t="shared" si="76"/>
        <v>1.9099993627883349E-3</v>
      </c>
      <c r="HF92" s="107">
        <f t="shared" si="76"/>
        <v>1.4504732375657024E-3</v>
      </c>
      <c r="HG92" s="107">
        <f t="shared" si="91"/>
        <v>1.2714186763128498E-3</v>
      </c>
      <c r="HH92" s="107">
        <f t="shared" si="91"/>
        <v>7.5693095920083655E-4</v>
      </c>
      <c r="HI92" s="107">
        <f t="shared" si="91"/>
        <v>1.0362956996438713E-3</v>
      </c>
      <c r="HJ92" s="107">
        <f t="shared" si="91"/>
        <v>1.3632898355653927E-3</v>
      </c>
      <c r="HK92" s="107">
        <f t="shared" si="91"/>
        <v>8.9230338263789869E-4</v>
      </c>
      <c r="HL92" s="107">
        <f t="shared" si="91"/>
        <v>1.0174241748655388E-3</v>
      </c>
      <c r="HM92" s="107">
        <f t="shared" si="91"/>
        <v>1.0950777229921213E-3</v>
      </c>
      <c r="HN92" s="107">
        <f t="shared" si="91"/>
        <v>1.3977121899639441E-3</v>
      </c>
      <c r="HO92" s="107">
        <f t="shared" si="91"/>
        <v>8.7172568400220086E-4</v>
      </c>
      <c r="HP92" s="107">
        <f t="shared" si="91"/>
        <v>1.2965771536580283E-3</v>
      </c>
      <c r="HQ92" s="107">
        <f t="shared" si="91"/>
        <v>4.8731007533874531E-3</v>
      </c>
      <c r="HS92" s="107">
        <f t="shared" si="88"/>
        <v>9.4767366267369495E-16</v>
      </c>
      <c r="HT92" s="107">
        <f t="shared" si="88"/>
        <v>2.5052728562848705E-18</v>
      </c>
      <c r="HU92" s="107">
        <f t="shared" si="88"/>
        <v>2.5257937930500671E-19</v>
      </c>
      <c r="HV92" s="107">
        <f t="shared" si="88"/>
        <v>3.2310989782843819E-20</v>
      </c>
      <c r="HW92" s="107">
        <f t="shared" si="88"/>
        <v>3.2747175852875595E-21</v>
      </c>
      <c r="HX92" s="107">
        <f t="shared" si="88"/>
        <v>2.5971927432393805E-23</v>
      </c>
      <c r="HY92" s="107">
        <f t="shared" si="88"/>
        <v>1.1336891960064806E-23</v>
      </c>
      <c r="HZ92" s="107">
        <f t="shared" si="88"/>
        <v>6.1260012451042621E-22</v>
      </c>
      <c r="IA92" s="107">
        <f t="shared" si="88"/>
        <v>1.4423824407114118E-23</v>
      </c>
      <c r="IB92" s="107">
        <f t="shared" si="88"/>
        <v>9.592662526173336E-23</v>
      </c>
      <c r="IC92" s="107">
        <f t="shared" si="88"/>
        <v>1.3936555604613165E-22</v>
      </c>
      <c r="ID92" s="107">
        <f t="shared" si="88"/>
        <v>3.3526210332190675E-22</v>
      </c>
      <c r="IE92" s="107">
        <f t="shared" si="88"/>
        <v>2.0075658645235444E-22</v>
      </c>
      <c r="IF92" s="107">
        <f t="shared" si="88"/>
        <v>4.5176509818156478E-21</v>
      </c>
      <c r="IG92" s="107">
        <f t="shared" si="88"/>
        <v>8.7939089266614837E-14</v>
      </c>
      <c r="II92" s="107">
        <f t="shared" si="89"/>
        <v>4.9485908089711914E-56</v>
      </c>
      <c r="IJ92" s="107">
        <f t="shared" si="89"/>
        <v>2.0241746747016986E-63</v>
      </c>
      <c r="IK92" s="107">
        <f t="shared" si="89"/>
        <v>3.5192756308535727E-67</v>
      </c>
      <c r="IL92" s="107">
        <f t="shared" si="89"/>
        <v>9.8855195056277156E-71</v>
      </c>
      <c r="IM92" s="107">
        <f t="shared" si="89"/>
        <v>3.8555098335517107E-75</v>
      </c>
      <c r="IN92" s="107">
        <f t="shared" si="89"/>
        <v>8.3793136501594563E-83</v>
      </c>
      <c r="IO92" s="107">
        <f t="shared" si="89"/>
        <v>9.7046163051817647E-86</v>
      </c>
      <c r="IP92" s="107">
        <f t="shared" si="89"/>
        <v>9.8590771331265675E-79</v>
      </c>
      <c r="IQ92" s="107">
        <f t="shared" si="89"/>
        <v>3.5673661588771234E-85</v>
      </c>
      <c r="IR92" s="107">
        <f t="shared" si="89"/>
        <v>1.7594009797925674E-81</v>
      </c>
      <c r="IS92" s="107">
        <f t="shared" si="89"/>
        <v>6.5562269989521395E-81</v>
      </c>
      <c r="IT92" s="107">
        <f t="shared" si="89"/>
        <v>2.875092740369506E-79</v>
      </c>
      <c r="IU92" s="107">
        <f t="shared" si="89"/>
        <v>1.1701591415353731E-78</v>
      </c>
      <c r="IV92" s="107">
        <f t="shared" si="89"/>
        <v>1.3592229694426591E-74</v>
      </c>
      <c r="IW92" s="107">
        <f t="shared" si="89"/>
        <v>3.0976993841080414E-83</v>
      </c>
      <c r="IY92" s="107">
        <f t="shared" si="90"/>
        <v>0.60252291845623529</v>
      </c>
      <c r="IZ92" s="107">
        <f t="shared" si="90"/>
        <v>0.5335404468592948</v>
      </c>
      <c r="JA92" s="107">
        <f t="shared" si="90"/>
        <v>0.55954431324062948</v>
      </c>
      <c r="JB92" s="107">
        <f t="shared" si="90"/>
        <v>0.57598815005132653</v>
      </c>
      <c r="JC92" s="107">
        <f t="shared" si="90"/>
        <v>0.5421953107148817</v>
      </c>
      <c r="JD92" s="107">
        <f t="shared" si="90"/>
        <v>0.49801154928197922</v>
      </c>
      <c r="JE92" s="107">
        <f t="shared" si="90"/>
        <v>0.35997357713125366</v>
      </c>
      <c r="JF92" s="107">
        <f t="shared" si="90"/>
        <v>0.44746431946023135</v>
      </c>
      <c r="JG92" s="107">
        <f t="shared" si="90"/>
        <v>0.44905646607358712</v>
      </c>
      <c r="JH92" s="107">
        <f t="shared" si="90"/>
        <v>0.4693852783256649</v>
      </c>
      <c r="JI92" s="107">
        <f t="shared" si="90"/>
        <v>0.4563925364333779</v>
      </c>
      <c r="JJ92" s="107">
        <f t="shared" si="90"/>
        <v>0.3674761859959137</v>
      </c>
      <c r="JK92" s="107">
        <f t="shared" si="90"/>
        <v>0.51028553866369031</v>
      </c>
      <c r="JL92" s="107">
        <f t="shared" si="90"/>
        <v>0.48932428841422937</v>
      </c>
      <c r="JM92" s="107">
        <f t="shared" si="90"/>
        <v>1.3926480466687543E-2</v>
      </c>
    </row>
    <row r="93" spans="2:273" x14ac:dyDescent="0.25">
      <c r="B93" s="2">
        <v>65</v>
      </c>
      <c r="C93" s="37">
        <v>176.197</v>
      </c>
      <c r="D93" s="37">
        <v>142.16399999999999</v>
      </c>
      <c r="E93" s="37">
        <v>154.31100000000001</v>
      </c>
      <c r="F93" s="37">
        <v>161.934</v>
      </c>
      <c r="G93" s="37">
        <v>149.131</v>
      </c>
      <c r="H93" s="37">
        <v>138.29499999999999</v>
      </c>
      <c r="I93" s="37">
        <v>100.23</v>
      </c>
      <c r="J93" s="37">
        <v>115.852</v>
      </c>
      <c r="K93" s="37">
        <v>111.95099999999999</v>
      </c>
      <c r="L93" s="37">
        <v>120.459</v>
      </c>
      <c r="M93" s="37">
        <v>114.52500000000001</v>
      </c>
      <c r="N93" s="37">
        <v>85.212999999999994</v>
      </c>
      <c r="O93" s="37">
        <v>132.459</v>
      </c>
      <c r="P93" s="37">
        <v>125.148</v>
      </c>
      <c r="Q93" s="37">
        <v>53.738</v>
      </c>
      <c r="S93" s="4">
        <f t="shared" si="97"/>
        <v>167.41441745114869</v>
      </c>
      <c r="T93" s="4">
        <f t="shared" si="98"/>
        <v>131.78577392896892</v>
      </c>
      <c r="U93" s="4">
        <f t="shared" si="99"/>
        <v>142.21276122479512</v>
      </c>
      <c r="V93" s="4">
        <f t="shared" si="100"/>
        <v>150.11974798045662</v>
      </c>
      <c r="W93" s="4">
        <f t="shared" si="101"/>
        <v>136.50813810584955</v>
      </c>
      <c r="X93" s="4">
        <f t="shared" si="102"/>
        <v>120.3666064599272</v>
      </c>
      <c r="Y93" s="4">
        <f t="shared" si="103"/>
        <v>90.153112691969795</v>
      </c>
      <c r="Z93" s="4">
        <f t="shared" si="104"/>
        <v>108.74439242792077</v>
      </c>
      <c r="AA93" s="4">
        <f t="shared" si="105"/>
        <v>106.78188983877932</v>
      </c>
      <c r="AB93" s="4">
        <f t="shared" si="106"/>
        <v>112.87838199895862</v>
      </c>
      <c r="AC93" s="4">
        <f t="shared" si="107"/>
        <v>109.42272985776262</v>
      </c>
      <c r="AD93" s="4">
        <f t="shared" si="108"/>
        <v>90.928912856197385</v>
      </c>
      <c r="AE93" s="4">
        <f t="shared" si="109"/>
        <v>124.85697819908157</v>
      </c>
      <c r="AF93" s="4">
        <f t="shared" si="110"/>
        <v>119.60802719737062</v>
      </c>
      <c r="AG93" s="4">
        <f t="shared" si="110"/>
        <v>56.48653008174292</v>
      </c>
      <c r="AI93" s="4">
        <f t="shared" si="111"/>
        <v>8.782582548851309</v>
      </c>
      <c r="AJ93" s="4">
        <f t="shared" si="112"/>
        <v>10.378226071031065</v>
      </c>
      <c r="AK93" s="4">
        <f t="shared" si="113"/>
        <v>12.098238775204891</v>
      </c>
      <c r="AL93" s="4">
        <f t="shared" si="114"/>
        <v>11.814252019543375</v>
      </c>
      <c r="AM93" s="4">
        <f t="shared" si="115"/>
        <v>12.622861894150446</v>
      </c>
      <c r="AN93" s="4">
        <f t="shared" si="116"/>
        <v>17.92839354007279</v>
      </c>
      <c r="AO93" s="4">
        <f t="shared" si="117"/>
        <v>10.076887308030209</v>
      </c>
      <c r="AP93" s="4">
        <f t="shared" si="118"/>
        <v>7.1076075720792318</v>
      </c>
      <c r="AQ93" s="4">
        <f t="shared" si="119"/>
        <v>5.1691101612206722</v>
      </c>
      <c r="AR93" s="4">
        <f t="shared" si="120"/>
        <v>7.5806180010413868</v>
      </c>
      <c r="AS93" s="4">
        <f t="shared" si="121"/>
        <v>5.1022701422373871</v>
      </c>
      <c r="AT93" s="4">
        <f t="shared" si="122"/>
        <v>-5.7159128561973915</v>
      </c>
      <c r="AU93" s="4">
        <f t="shared" si="123"/>
        <v>7.6020218009184362</v>
      </c>
      <c r="AV93" s="4">
        <f t="shared" si="124"/>
        <v>5.5399728026293786</v>
      </c>
      <c r="AW93" s="4">
        <f t="shared" si="124"/>
        <v>-2.7485300817429206</v>
      </c>
      <c r="AY93" s="2">
        <f t="shared" si="82"/>
        <v>46.434941060480796</v>
      </c>
      <c r="AZ93" s="2">
        <f t="shared" si="82"/>
        <v>49.605738394586318</v>
      </c>
      <c r="BA93" s="2">
        <f t="shared" si="82"/>
        <v>51.639826531217153</v>
      </c>
      <c r="BB93" s="2">
        <f t="shared" si="82"/>
        <v>53.701270550798824</v>
      </c>
      <c r="BC93" s="2">
        <f t="shared" si="82"/>
        <v>54.633008705536824</v>
      </c>
      <c r="BD93" s="2">
        <f t="shared" si="82"/>
        <v>54.246436038183056</v>
      </c>
      <c r="BE93" s="2">
        <f t="shared" si="82"/>
        <v>53.901938812625609</v>
      </c>
      <c r="BF93" s="2">
        <f t="shared" si="82"/>
        <v>55.122553433954209</v>
      </c>
      <c r="BG93" s="2">
        <f t="shared" si="82"/>
        <v>55.521261977763025</v>
      </c>
      <c r="BH93" s="2">
        <f t="shared" si="82"/>
        <v>54.767619320301257</v>
      </c>
      <c r="BI93" s="2">
        <f t="shared" si="82"/>
        <v>53.134878392242392</v>
      </c>
      <c r="BJ93" s="2">
        <f t="shared" si="82"/>
        <v>52.411467441218171</v>
      </c>
      <c r="BK93" s="2">
        <f t="shared" si="82"/>
        <v>55.526841205320146</v>
      </c>
      <c r="BL93" s="2">
        <f t="shared" si="82"/>
        <v>56.776763934625272</v>
      </c>
      <c r="BM93" s="2">
        <f t="shared" si="82"/>
        <v>52.025532258248028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49.987041470620433</v>
      </c>
      <c r="DL93" s="2">
        <f t="shared" si="92"/>
        <v>54.437852773826457</v>
      </c>
      <c r="DM93" s="2">
        <f t="shared" si="92"/>
        <v>58.939943100995741</v>
      </c>
      <c r="DN93" s="2">
        <f t="shared" si="92"/>
        <v>59.340854907539111</v>
      </c>
      <c r="DO93" s="2">
        <f t="shared" si="92"/>
        <v>60.80950028011204</v>
      </c>
      <c r="DP93" s="2">
        <f t="shared" si="92"/>
        <v>60.904656639928689</v>
      </c>
      <c r="DQ93" s="2">
        <f t="shared" si="92"/>
        <v>60.705870967741937</v>
      </c>
      <c r="DR93" s="2">
        <f t="shared" si="92"/>
        <v>61.769335217723466</v>
      </c>
      <c r="DS93" s="2">
        <f t="shared" si="92"/>
        <v>60.540291666666668</v>
      </c>
      <c r="DT93" s="2">
        <f t="shared" si="92"/>
        <v>60.789027072192503</v>
      </c>
      <c r="DU93" s="2">
        <f t="shared" si="92"/>
        <v>58.068444003055767</v>
      </c>
      <c r="DV93" s="2">
        <f t="shared" si="92"/>
        <v>59.408131550802139</v>
      </c>
      <c r="DW93" s="2">
        <f t="shared" si="92"/>
        <v>61.955461064425769</v>
      </c>
      <c r="DX93" s="2">
        <f t="shared" si="92"/>
        <v>63.431972972972979</v>
      </c>
      <c r="DY93" s="2">
        <f t="shared" si="92"/>
        <v>62.441754912866145</v>
      </c>
      <c r="EA93" s="2">
        <f t="shared" si="96"/>
        <v>42.854919618528612</v>
      </c>
      <c r="EB93" s="2">
        <f t="shared" si="93"/>
        <v>45.543727604166662</v>
      </c>
      <c r="EC93" s="2">
        <f t="shared" si="93"/>
        <v>45.171591200108978</v>
      </c>
      <c r="ED93" s="2">
        <f t="shared" si="93"/>
        <v>48.512460148167065</v>
      </c>
      <c r="EE93" s="2">
        <f t="shared" si="93"/>
        <v>49.353483559842168</v>
      </c>
      <c r="EF93" s="2">
        <f t="shared" si="93"/>
        <v>48.9806373086126</v>
      </c>
      <c r="EG93" s="2">
        <f t="shared" si="93"/>
        <v>49.467163347759573</v>
      </c>
      <c r="EH93" s="2">
        <f t="shared" si="93"/>
        <v>50.257141140735726</v>
      </c>
      <c r="EI93" s="2">
        <f t="shared" si="93"/>
        <v>51.827167845608706</v>
      </c>
      <c r="EJ93" s="2">
        <f t="shared" si="93"/>
        <v>50.212059406531729</v>
      </c>
      <c r="EK93" s="2">
        <f t="shared" si="93"/>
        <v>49.476163550455624</v>
      </c>
      <c r="EL93" s="2">
        <f t="shared" si="93"/>
        <v>47.859300506243663</v>
      </c>
      <c r="EM93" s="2">
        <f t="shared" si="93"/>
        <v>50.235859347286265</v>
      </c>
      <c r="EN93" s="2">
        <f t="shared" si="93"/>
        <v>51.377490549828181</v>
      </c>
      <c r="EO93" s="2">
        <f t="shared" si="93"/>
        <v>48.686235220180308</v>
      </c>
      <c r="EQ93" s="2">
        <f t="shared" si="94"/>
        <v>42.232162827084878</v>
      </c>
      <c r="ER93" s="2">
        <f t="shared" si="94"/>
        <v>44.095822774457368</v>
      </c>
      <c r="ES93" s="2">
        <f t="shared" si="94"/>
        <v>44.446142650157377</v>
      </c>
      <c r="ET93" s="2">
        <f t="shared" si="94"/>
        <v>45.193468797050187</v>
      </c>
      <c r="EU93" s="2">
        <f t="shared" si="94"/>
        <v>46.201901517853614</v>
      </c>
      <c r="EV93" s="2">
        <f t="shared" si="94"/>
        <v>48.675997534802782</v>
      </c>
      <c r="EW93" s="2">
        <f t="shared" si="94"/>
        <v>48.833282406867013</v>
      </c>
      <c r="EX93" s="2">
        <f t="shared" si="94"/>
        <v>49.342688842912978</v>
      </c>
      <c r="EY93" s="2">
        <f t="shared" si="94"/>
        <v>48.408190952923945</v>
      </c>
      <c r="EZ93" s="2">
        <f t="shared" si="94"/>
        <v>48.987751146964236</v>
      </c>
      <c r="FA93" s="2">
        <f t="shared" si="94"/>
        <v>48.045729226970899</v>
      </c>
      <c r="FB93" s="2">
        <f t="shared" si="94"/>
        <v>47.184839869869506</v>
      </c>
      <c r="FC93" s="2">
        <f t="shared" si="94"/>
        <v>49.837245116350317</v>
      </c>
      <c r="FD93" s="2">
        <f t="shared" si="94"/>
        <v>51.020016027779675</v>
      </c>
      <c r="FE93" s="2">
        <f t="shared" si="94"/>
        <v>51.027390264472288</v>
      </c>
      <c r="FG93" s="2">
        <f t="shared" si="95"/>
        <v>0.49804258499514209</v>
      </c>
      <c r="FH93" s="2">
        <f t="shared" si="95"/>
        <v>0.54329281487993142</v>
      </c>
      <c r="FI93" s="2">
        <f t="shared" si="95"/>
        <v>0.53020990400717238</v>
      </c>
      <c r="FJ93" s="2">
        <f t="shared" si="95"/>
        <v>0.52081443286731954</v>
      </c>
      <c r="FK93" s="2">
        <f t="shared" si="95"/>
        <v>0.53914826147876682</v>
      </c>
      <c r="FL93" s="2">
        <f t="shared" si="95"/>
        <v>0.55838726922371096</v>
      </c>
      <c r="FM93" s="2">
        <f t="shared" si="95"/>
        <v>0.60540164924683681</v>
      </c>
      <c r="FN93" s="2">
        <f t="shared" si="95"/>
        <v>0.57736880528584422</v>
      </c>
      <c r="FO93" s="2">
        <f t="shared" si="95"/>
        <v>0.57603101386942579</v>
      </c>
      <c r="FP93" s="2">
        <f t="shared" si="95"/>
        <v>0.56929432875297126</v>
      </c>
      <c r="FQ93" s="2">
        <f t="shared" si="95"/>
        <v>0.57418581602746344</v>
      </c>
      <c r="FR93" s="2">
        <f t="shared" si="95"/>
        <v>0.60583309793170848</v>
      </c>
      <c r="FS93" s="2">
        <f t="shared" si="95"/>
        <v>0.54853569071546837</v>
      </c>
      <c r="FT93" s="2">
        <f t="shared" si="95"/>
        <v>0.55209412571270966</v>
      </c>
      <c r="FU93" s="2">
        <f t="shared" si="95"/>
        <v>0.75723983421802166</v>
      </c>
      <c r="FW93" s="2">
        <f t="shared" si="86"/>
        <v>1.0314600221655997E-8</v>
      </c>
      <c r="FX93" s="2">
        <f t="shared" si="86"/>
        <v>5.5197841026415577E-8</v>
      </c>
      <c r="FY93" s="2">
        <f t="shared" si="86"/>
        <v>4.145359293334504E-8</v>
      </c>
      <c r="FZ93" s="2">
        <f t="shared" si="86"/>
        <v>2.4487702657845331E-8</v>
      </c>
      <c r="GA93" s="2">
        <f t="shared" si="86"/>
        <v>2.4232283914131783E-8</v>
      </c>
      <c r="GB93" s="2">
        <f t="shared" si="86"/>
        <v>3.0072573470957208E-8</v>
      </c>
      <c r="GC93" s="2">
        <f t="shared" si="86"/>
        <v>4.1925870980078774E-8</v>
      </c>
      <c r="GD93" s="2">
        <f t="shared" si="86"/>
        <v>4.737269728003791E-8</v>
      </c>
      <c r="GE93" s="2">
        <f t="shared" si="86"/>
        <v>4.1032679606581801E-8</v>
      </c>
      <c r="GF93" s="2">
        <f t="shared" si="86"/>
        <v>3.6287440856727114E-8</v>
      </c>
      <c r="GG93" s="2">
        <f t="shared" si="86"/>
        <v>3.327684070047878E-8</v>
      </c>
      <c r="GH93" s="2">
        <f t="shared" si="86"/>
        <v>3.020074531056714E-8</v>
      </c>
      <c r="GI93" s="2">
        <f t="shared" si="86"/>
        <v>9.1026155644167197E-8</v>
      </c>
      <c r="GJ93" s="2">
        <f t="shared" si="86"/>
        <v>2.9099236581950934E-7</v>
      </c>
      <c r="GK93" s="2">
        <f t="shared" si="86"/>
        <v>2.0490116830455771E-6</v>
      </c>
      <c r="GM93" s="107">
        <f t="shared" si="87"/>
        <v>0.50377271665600076</v>
      </c>
      <c r="GN93" s="107">
        <f t="shared" si="87"/>
        <v>0.39347380086266104</v>
      </c>
      <c r="GO93" s="107">
        <f t="shared" si="87"/>
        <v>0.4260439745887632</v>
      </c>
      <c r="GP93" s="107">
        <f t="shared" si="87"/>
        <v>0.45007354031110863</v>
      </c>
      <c r="GQ93" s="107">
        <f t="shared" si="87"/>
        <v>0.40011365232537671</v>
      </c>
      <c r="GR93" s="107">
        <f t="shared" si="87"/>
        <v>0.33798272735856116</v>
      </c>
      <c r="GS93" s="107">
        <f t="shared" si="87"/>
        <v>0.19962600139866268</v>
      </c>
      <c r="GT93" s="107">
        <f t="shared" si="87"/>
        <v>0.2838800199148413</v>
      </c>
      <c r="GU93" s="107">
        <f t="shared" si="87"/>
        <v>0.28084974834809623</v>
      </c>
      <c r="GV93" s="107">
        <f t="shared" si="87"/>
        <v>0.30625286893223624</v>
      </c>
      <c r="GW93" s="107">
        <f t="shared" si="87"/>
        <v>0.29414468223107915</v>
      </c>
      <c r="GX93" s="107">
        <f t="shared" si="87"/>
        <v>0.21375913981813691</v>
      </c>
      <c r="GY93" s="107">
        <f t="shared" si="87"/>
        <v>0.36070061491341532</v>
      </c>
      <c r="GZ93" s="107">
        <f t="shared" si="87"/>
        <v>0.34250130983871346</v>
      </c>
      <c r="HA93" s="107">
        <f t="shared" si="87"/>
        <v>2.255590292776808E-3</v>
      </c>
      <c r="HC93" s="107">
        <f t="shared" si="76"/>
        <v>9.2091263348726363E-3</v>
      </c>
      <c r="HD93" s="107">
        <f t="shared" si="76"/>
        <v>4.4777893317648979E-3</v>
      </c>
      <c r="HE93" s="107">
        <f t="shared" si="76"/>
        <v>3.2590623702004329E-3</v>
      </c>
      <c r="HF93" s="107">
        <f t="shared" si="76"/>
        <v>2.500324586556836E-3</v>
      </c>
      <c r="HG93" s="107">
        <f t="shared" si="91"/>
        <v>2.241146984676924E-3</v>
      </c>
      <c r="HH93" s="107">
        <f t="shared" si="91"/>
        <v>1.4159882793987775E-3</v>
      </c>
      <c r="HI93" s="107">
        <f t="shared" si="91"/>
        <v>1.9540867808115537E-3</v>
      </c>
      <c r="HJ93" s="107">
        <f t="shared" si="91"/>
        <v>2.4819996393909529E-3</v>
      </c>
      <c r="HK93" s="107">
        <f t="shared" si="91"/>
        <v>1.6898308028491318E-3</v>
      </c>
      <c r="HL93" s="107">
        <f t="shared" si="91"/>
        <v>1.8803508113779089E-3</v>
      </c>
      <c r="HM93" s="107">
        <f t="shared" si="91"/>
        <v>2.0066682904443375E-3</v>
      </c>
      <c r="HN93" s="107">
        <f t="shared" si="91"/>
        <v>2.5088252417122571E-3</v>
      </c>
      <c r="HO93" s="107">
        <f t="shared" si="91"/>
        <v>1.5683745883655585E-3</v>
      </c>
      <c r="HP93" s="107">
        <f t="shared" si="91"/>
        <v>2.2430347922119515E-3</v>
      </c>
      <c r="HQ93" s="107">
        <f t="shared" si="91"/>
        <v>8.677337546637031E-3</v>
      </c>
      <c r="HS93" s="107">
        <f t="shared" si="88"/>
        <v>3.1716702650914937E-15</v>
      </c>
      <c r="HT93" s="107">
        <f t="shared" si="88"/>
        <v>1.1611955176750908E-17</v>
      </c>
      <c r="HU93" s="107">
        <f t="shared" si="88"/>
        <v>1.2487068476945696E-18</v>
      </c>
      <c r="HV93" s="107">
        <f t="shared" si="88"/>
        <v>1.6514797128539531E-19</v>
      </c>
      <c r="HW93" s="107">
        <f t="shared" si="88"/>
        <v>1.8380903669882382E-20</v>
      </c>
      <c r="HX93" s="107">
        <f t="shared" si="88"/>
        <v>1.787462899933258E-22</v>
      </c>
      <c r="HY93" s="107">
        <f t="shared" si="88"/>
        <v>8.5221052131544152E-23</v>
      </c>
      <c r="HZ93" s="107">
        <f t="shared" si="88"/>
        <v>3.968320926048251E-21</v>
      </c>
      <c r="IA93" s="107">
        <f t="shared" si="88"/>
        <v>1.0692355358285297E-22</v>
      </c>
      <c r="IB93" s="107">
        <f t="shared" si="88"/>
        <v>6.4688558462347339E-22</v>
      </c>
      <c r="IC93" s="107">
        <f t="shared" si="88"/>
        <v>9.181339391587497E-22</v>
      </c>
      <c r="ID93" s="107">
        <f t="shared" si="88"/>
        <v>2.1084023188721808E-21</v>
      </c>
      <c r="IE93" s="107">
        <f t="shared" si="88"/>
        <v>1.2012791231494345E-21</v>
      </c>
      <c r="IF93" s="107">
        <f t="shared" si="88"/>
        <v>2.3854567681175029E-20</v>
      </c>
      <c r="IG93" s="107">
        <f t="shared" si="88"/>
        <v>2.6696669360958188E-13</v>
      </c>
      <c r="II93" s="107">
        <f t="shared" si="89"/>
        <v>1.064951091960273E-54</v>
      </c>
      <c r="IJ93" s="107">
        <f t="shared" si="89"/>
        <v>9.3083745748081198E-62</v>
      </c>
      <c r="IK93" s="107">
        <f t="shared" si="89"/>
        <v>1.910374107843109E-65</v>
      </c>
      <c r="IL93" s="107">
        <f t="shared" si="89"/>
        <v>5.8856320910220586E-69</v>
      </c>
      <c r="IM93" s="107">
        <f t="shared" si="89"/>
        <v>2.9719194040554415E-73</v>
      </c>
      <c r="IN93" s="107">
        <f t="shared" si="89"/>
        <v>1.077528548211611E-80</v>
      </c>
      <c r="IO93" s="107">
        <f t="shared" si="89"/>
        <v>1.6384722544072892E-83</v>
      </c>
      <c r="IP93" s="107">
        <f t="shared" si="89"/>
        <v>1.1223457576755873E-76</v>
      </c>
      <c r="IQ93" s="107">
        <f t="shared" si="89"/>
        <v>5.7820398757228647E-83</v>
      </c>
      <c r="IR93" s="107">
        <f t="shared" si="89"/>
        <v>2.2004524024887042E-79</v>
      </c>
      <c r="IS93" s="107">
        <f t="shared" si="89"/>
        <v>7.7361070894445037E-79</v>
      </c>
      <c r="IT93" s="107">
        <f t="shared" si="89"/>
        <v>2.9953335339604111E-77</v>
      </c>
      <c r="IU93" s="107">
        <f t="shared" si="89"/>
        <v>1.0307486541375108E-76</v>
      </c>
      <c r="IV93" s="107">
        <f t="shared" si="89"/>
        <v>8.9709128487489442E-73</v>
      </c>
      <c r="IW93" s="107">
        <f t="shared" si="89"/>
        <v>4.4375233289900582E-81</v>
      </c>
      <c r="IY93" s="107">
        <f t="shared" si="90"/>
        <v>0.51298184299087657</v>
      </c>
      <c r="IZ93" s="107">
        <f t="shared" si="90"/>
        <v>0.39795159019442594</v>
      </c>
      <c r="JA93" s="107">
        <f t="shared" si="90"/>
        <v>0.42930303695896366</v>
      </c>
      <c r="JB93" s="107">
        <f t="shared" si="90"/>
        <v>0.45257386489766549</v>
      </c>
      <c r="JC93" s="107">
        <f t="shared" si="90"/>
        <v>0.40235479931005363</v>
      </c>
      <c r="JD93" s="107">
        <f t="shared" si="90"/>
        <v>0.33939871563795992</v>
      </c>
      <c r="JE93" s="107">
        <f t="shared" si="90"/>
        <v>0.20158008817947423</v>
      </c>
      <c r="JF93" s="107">
        <f t="shared" si="90"/>
        <v>0.28636201955423224</v>
      </c>
      <c r="JG93" s="107">
        <f t="shared" si="90"/>
        <v>0.28253957915094535</v>
      </c>
      <c r="JH93" s="107">
        <f t="shared" si="90"/>
        <v>0.30813321974361413</v>
      </c>
      <c r="JI93" s="107">
        <f t="shared" si="90"/>
        <v>0.29615135052152347</v>
      </c>
      <c r="JJ93" s="107">
        <f t="shared" si="90"/>
        <v>0.21626796505984916</v>
      </c>
      <c r="JK93" s="107">
        <f t="shared" si="90"/>
        <v>0.36226898950178088</v>
      </c>
      <c r="JL93" s="107">
        <f t="shared" si="90"/>
        <v>0.3447443446309254</v>
      </c>
      <c r="JM93" s="107">
        <f t="shared" si="90"/>
        <v>1.0932927839680806E-2</v>
      </c>
    </row>
    <row r="94" spans="2:273" x14ac:dyDescent="0.25">
      <c r="B94" s="2">
        <v>66</v>
      </c>
      <c r="C94" s="37">
        <v>145</v>
      </c>
      <c r="D94" s="37">
        <v>103.672</v>
      </c>
      <c r="E94" s="37">
        <v>114.033</v>
      </c>
      <c r="F94" s="37">
        <v>122.295</v>
      </c>
      <c r="G94" s="37">
        <v>105.197</v>
      </c>
      <c r="H94" s="37">
        <v>91.557000000000002</v>
      </c>
      <c r="I94" s="37">
        <v>65.23</v>
      </c>
      <c r="J94" s="37">
        <v>72.688999999999993</v>
      </c>
      <c r="K94" s="37">
        <v>68.525000000000006</v>
      </c>
      <c r="L94" s="37">
        <v>72.656000000000006</v>
      </c>
      <c r="M94" s="37">
        <v>67.131</v>
      </c>
      <c r="N94" s="37">
        <v>56.508000000000003</v>
      </c>
      <c r="O94" s="37">
        <v>85.82</v>
      </c>
      <c r="P94" s="37">
        <v>84.638999999999996</v>
      </c>
      <c r="Q94" s="37">
        <v>55.115000000000002</v>
      </c>
      <c r="S94" s="4">
        <f t="shared" si="97"/>
        <v>134.16334053606863</v>
      </c>
      <c r="T94" s="4">
        <f t="shared" si="98"/>
        <v>98.416350974165411</v>
      </c>
      <c r="U94" s="4">
        <f t="shared" si="99"/>
        <v>105.87033994772889</v>
      </c>
      <c r="V94" s="4">
        <f t="shared" si="100"/>
        <v>112.67955744210184</v>
      </c>
      <c r="W94" s="4">
        <f t="shared" si="101"/>
        <v>101.01226297740975</v>
      </c>
      <c r="X94" s="4">
        <f t="shared" si="102"/>
        <v>87.108512138016891</v>
      </c>
      <c r="Y94" s="4">
        <f t="shared" si="103"/>
        <v>69.001887151355106</v>
      </c>
      <c r="Z94" s="4">
        <f t="shared" si="104"/>
        <v>80.843843076004489</v>
      </c>
      <c r="AA94" s="4">
        <f t="shared" si="105"/>
        <v>78.899296441556373</v>
      </c>
      <c r="AB94" s="4">
        <f t="shared" si="106"/>
        <v>82.854433330282404</v>
      </c>
      <c r="AC94" s="4">
        <f t="shared" si="107"/>
        <v>80.367503097782091</v>
      </c>
      <c r="AD94" s="4">
        <f t="shared" si="108"/>
        <v>69.978745297850182</v>
      </c>
      <c r="AE94" s="4">
        <f t="shared" si="109"/>
        <v>92.569188294128381</v>
      </c>
      <c r="AF94" s="4">
        <f t="shared" si="110"/>
        <v>90.964480214662103</v>
      </c>
      <c r="AG94" s="4">
        <f t="shared" si="110"/>
        <v>58.582307539708957</v>
      </c>
      <c r="AI94" s="4">
        <f t="shared" si="111"/>
        <v>10.836659463931369</v>
      </c>
      <c r="AJ94" s="4">
        <f t="shared" si="112"/>
        <v>5.255649025834586</v>
      </c>
      <c r="AK94" s="4">
        <f t="shared" si="113"/>
        <v>8.1626600522711072</v>
      </c>
      <c r="AL94" s="4">
        <f t="shared" si="114"/>
        <v>9.615442557898163</v>
      </c>
      <c r="AM94" s="4">
        <f t="shared" si="115"/>
        <v>4.1847370225902552</v>
      </c>
      <c r="AN94" s="4">
        <f t="shared" si="116"/>
        <v>4.4484878619831107</v>
      </c>
      <c r="AO94" s="4">
        <f t="shared" si="117"/>
        <v>-3.7718871513551022</v>
      </c>
      <c r="AP94" s="4">
        <f t="shared" si="118"/>
        <v>-8.1548430760044965</v>
      </c>
      <c r="AQ94" s="4">
        <f t="shared" si="119"/>
        <v>-10.374296441556368</v>
      </c>
      <c r="AR94" s="4">
        <f t="shared" si="120"/>
        <v>-10.198433330282398</v>
      </c>
      <c r="AS94" s="4">
        <f t="shared" si="121"/>
        <v>-13.236503097782091</v>
      </c>
      <c r="AT94" s="4">
        <f t="shared" si="122"/>
        <v>-13.470745297850179</v>
      </c>
      <c r="AU94" s="4">
        <f t="shared" si="123"/>
        <v>-6.7491882941283876</v>
      </c>
      <c r="AV94" s="4">
        <f t="shared" si="124"/>
        <v>-6.3254802146621074</v>
      </c>
      <c r="AW94" s="4">
        <f t="shared" si="124"/>
        <v>-3.4673075397089548</v>
      </c>
      <c r="AY94" s="2">
        <f t="shared" ref="AY94:BM110" si="125">IF(OR($B94 &lt; C$231, $B94 &gt; C$234), #N/A, ((1-FG94)*DK94) + (FG94 - FW94)*EA94 + (FW94*EQ94))</f>
        <v>45.955905823241125</v>
      </c>
      <c r="AZ94" s="2">
        <f t="shared" si="125"/>
        <v>49.049923395133781</v>
      </c>
      <c r="BA94" s="2">
        <f t="shared" si="125"/>
        <v>50.841811386981014</v>
      </c>
      <c r="BB94" s="2">
        <f t="shared" si="125"/>
        <v>53.024310783664667</v>
      </c>
      <c r="BC94" s="2">
        <f t="shared" si="125"/>
        <v>53.918305821877873</v>
      </c>
      <c r="BD94" s="2">
        <f t="shared" si="125"/>
        <v>53.541644146825995</v>
      </c>
      <c r="BE94" s="2">
        <f t="shared" si="125"/>
        <v>53.237467278778276</v>
      </c>
      <c r="BF94" s="2">
        <f t="shared" si="125"/>
        <v>54.430860096428134</v>
      </c>
      <c r="BG94" s="2">
        <f t="shared" si="125"/>
        <v>54.926275041301864</v>
      </c>
      <c r="BH94" s="2">
        <f t="shared" si="125"/>
        <v>54.081945781973559</v>
      </c>
      <c r="BI94" s="2">
        <f t="shared" si="125"/>
        <v>52.559762018789776</v>
      </c>
      <c r="BJ94" s="2">
        <f t="shared" si="125"/>
        <v>51.728568979917149</v>
      </c>
      <c r="BK94" s="2">
        <f t="shared" si="125"/>
        <v>54.879566108432329</v>
      </c>
      <c r="BL94" s="2">
        <f t="shared" si="125"/>
        <v>56.152383088542472</v>
      </c>
      <c r="BM94" s="2">
        <f t="shared" si="125"/>
        <v>51.55628220686792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49.985798446219512</v>
      </c>
      <c r="DL94" s="2">
        <f t="shared" si="92"/>
        <v>54.531899004267423</v>
      </c>
      <c r="DM94" s="2">
        <f t="shared" si="92"/>
        <v>59.082973921289721</v>
      </c>
      <c r="DN94" s="2">
        <f t="shared" si="92"/>
        <v>59.493070886676144</v>
      </c>
      <c r="DO94" s="2">
        <f t="shared" si="92"/>
        <v>60.947001680672265</v>
      </c>
      <c r="DP94" s="2">
        <f t="shared" si="92"/>
        <v>61.023586452762913</v>
      </c>
      <c r="DQ94" s="2">
        <f t="shared" si="92"/>
        <v>60.810909824046924</v>
      </c>
      <c r="DR94" s="2">
        <f t="shared" si="92"/>
        <v>61.917482200152804</v>
      </c>
      <c r="DS94" s="2">
        <f t="shared" si="92"/>
        <v>60.633183712121216</v>
      </c>
      <c r="DT94" s="2">
        <f t="shared" si="92"/>
        <v>60.84248930481283</v>
      </c>
      <c r="DU94" s="2">
        <f t="shared" si="92"/>
        <v>58.123958594346831</v>
      </c>
      <c r="DV94" s="2">
        <f t="shared" si="92"/>
        <v>59.533544385026737</v>
      </c>
      <c r="DW94" s="2">
        <f t="shared" si="92"/>
        <v>62.08476638655462</v>
      </c>
      <c r="DX94" s="2">
        <f t="shared" si="92"/>
        <v>63.554405405405411</v>
      </c>
      <c r="DY94" s="2">
        <f t="shared" si="92"/>
        <v>62.639545569150911</v>
      </c>
      <c r="EA94" s="2">
        <f t="shared" si="96"/>
        <v>42.729686648501364</v>
      </c>
      <c r="EB94" s="2">
        <f t="shared" si="93"/>
        <v>45.389418749999997</v>
      </c>
      <c r="EC94" s="2">
        <f t="shared" si="93"/>
        <v>45.041590995777142</v>
      </c>
      <c r="ED94" s="2">
        <f t="shared" si="93"/>
        <v>48.296699642355343</v>
      </c>
      <c r="EE94" s="2">
        <f t="shared" si="93"/>
        <v>49.146005589653655</v>
      </c>
      <c r="EF94" s="2">
        <f t="shared" si="93"/>
        <v>48.84139986401852</v>
      </c>
      <c r="EG94" s="2">
        <f t="shared" si="93"/>
        <v>49.316393666400799</v>
      </c>
      <c r="EH94" s="2">
        <f t="shared" si="93"/>
        <v>50.07780526493417</v>
      </c>
      <c r="EI94" s="2">
        <f t="shared" si="93"/>
        <v>51.589790562361884</v>
      </c>
      <c r="EJ94" s="2">
        <f t="shared" si="93"/>
        <v>50.019146784882679</v>
      </c>
      <c r="EK94" s="2">
        <f t="shared" si="93"/>
        <v>49.282055113061091</v>
      </c>
      <c r="EL94" s="2">
        <f t="shared" si="93"/>
        <v>47.69491451231859</v>
      </c>
      <c r="EM94" s="2">
        <f t="shared" si="93"/>
        <v>50.069450750857271</v>
      </c>
      <c r="EN94" s="2">
        <f t="shared" si="93"/>
        <v>51.195705498281797</v>
      </c>
      <c r="EO94" s="2">
        <f t="shared" si="93"/>
        <v>48.579893984049932</v>
      </c>
      <c r="EQ94" s="2">
        <f t="shared" si="94"/>
        <v>42.12082721553211</v>
      </c>
      <c r="ER94" s="2">
        <f t="shared" si="94"/>
        <v>43.985065471322216</v>
      </c>
      <c r="ES94" s="2">
        <f t="shared" si="94"/>
        <v>44.333427318900974</v>
      </c>
      <c r="ET94" s="2">
        <f t="shared" si="94"/>
        <v>45.065889102551942</v>
      </c>
      <c r="EU94" s="2">
        <f t="shared" si="94"/>
        <v>46.078461855506688</v>
      </c>
      <c r="EV94" s="2">
        <f t="shared" si="94"/>
        <v>48.544357076566122</v>
      </c>
      <c r="EW94" s="2">
        <f t="shared" si="94"/>
        <v>48.700280500360655</v>
      </c>
      <c r="EX94" s="2">
        <f t="shared" si="94"/>
        <v>49.186615724750212</v>
      </c>
      <c r="EY94" s="2">
        <f t="shared" si="94"/>
        <v>48.266539535315246</v>
      </c>
      <c r="EZ94" s="2">
        <f t="shared" si="94"/>
        <v>48.827820540290986</v>
      </c>
      <c r="FA94" s="2">
        <f t="shared" si="94"/>
        <v>47.890621890624288</v>
      </c>
      <c r="FB94" s="2">
        <f t="shared" si="94"/>
        <v>47.038053990948484</v>
      </c>
      <c r="FC94" s="2">
        <f t="shared" si="94"/>
        <v>49.679107979631297</v>
      </c>
      <c r="FD94" s="2">
        <f t="shared" si="94"/>
        <v>50.848760305031661</v>
      </c>
      <c r="FE94" s="2">
        <f t="shared" si="94"/>
        <v>50.849404014847565</v>
      </c>
      <c r="FG94" s="2">
        <f t="shared" si="95"/>
        <v>0.55537906904072909</v>
      </c>
      <c r="FH94" s="2">
        <f t="shared" si="95"/>
        <v>0.59961578905093793</v>
      </c>
      <c r="FI94" s="2">
        <f t="shared" si="95"/>
        <v>0.58691957487876467</v>
      </c>
      <c r="FJ94" s="2">
        <f t="shared" si="95"/>
        <v>0.57775504779663434</v>
      </c>
      <c r="FK94" s="2">
        <f t="shared" si="95"/>
        <v>0.59560190605971686</v>
      </c>
      <c r="FL94" s="2">
        <f t="shared" si="95"/>
        <v>0.61417071887603458</v>
      </c>
      <c r="FM94" s="2">
        <f t="shared" si="95"/>
        <v>0.65887440661966579</v>
      </c>
      <c r="FN94" s="2">
        <f t="shared" si="95"/>
        <v>0.63233330533752841</v>
      </c>
      <c r="FO94" s="2">
        <f t="shared" si="95"/>
        <v>0.63105832121229599</v>
      </c>
      <c r="FP94" s="2">
        <f t="shared" si="95"/>
        <v>0.62462621468061341</v>
      </c>
      <c r="FQ94" s="2">
        <f t="shared" si="95"/>
        <v>0.6292984908784075</v>
      </c>
      <c r="FR94" s="2">
        <f t="shared" si="95"/>
        <v>0.65928029375497377</v>
      </c>
      <c r="FS94" s="2">
        <f t="shared" si="95"/>
        <v>0.59966799481413224</v>
      </c>
      <c r="FT94" s="2">
        <f t="shared" si="95"/>
        <v>0.59893210856932388</v>
      </c>
      <c r="FU94" s="2">
        <f t="shared" si="95"/>
        <v>0.78830324112644656</v>
      </c>
      <c r="FW94" s="2">
        <f t="shared" ref="FW94:GK110" si="129">POWER(10,($B94-C$233)/C$230)/(1+POWER(10,($B94-C$233)/C$230))</f>
        <v>1.2985312296860441E-8</v>
      </c>
      <c r="FX94" s="2">
        <f t="shared" si="129"/>
        <v>6.9489963751169974E-8</v>
      </c>
      <c r="FY94" s="2">
        <f t="shared" si="129"/>
        <v>5.2186980993815991E-8</v>
      </c>
      <c r="FZ94" s="2">
        <f t="shared" si="129"/>
        <v>3.0828190956955335E-8</v>
      </c>
      <c r="GA94" s="2">
        <f t="shared" si="129"/>
        <v>3.0506637813902157E-8</v>
      </c>
      <c r="GB94" s="2">
        <f t="shared" si="129"/>
        <v>3.7859126645843143E-8</v>
      </c>
      <c r="GC94" s="2">
        <f t="shared" si="129"/>
        <v>5.2781543815445546E-8</v>
      </c>
      <c r="GD94" s="2">
        <f t="shared" si="129"/>
        <v>5.9638691699544407E-8</v>
      </c>
      <c r="GE94" s="2">
        <f t="shared" si="129"/>
        <v>5.165708252190838E-8</v>
      </c>
      <c r="GF94" s="2">
        <f t="shared" si="129"/>
        <v>4.5683180994284474E-8</v>
      </c>
      <c r="GG94" s="2">
        <f t="shared" si="129"/>
        <v>4.1893060021099296E-8</v>
      </c>
      <c r="GH94" s="2">
        <f t="shared" si="129"/>
        <v>3.8020485429286136E-8</v>
      </c>
      <c r="GI94" s="2">
        <f t="shared" si="129"/>
        <v>1.12221296811311E-7</v>
      </c>
      <c r="GJ94" s="2">
        <f t="shared" si="129"/>
        <v>3.5254527793990829E-7</v>
      </c>
      <c r="GK94" s="2">
        <f t="shared" si="129"/>
        <v>2.4460613146096717E-6</v>
      </c>
      <c r="GM94" s="107">
        <f t="shared" ref="GM94:HA110" si="130" xml:space="preserve"> _xlfn.NORM.DIST($B94, C$7, ABS(C$11), TRUE) * _xlfn.NORM.DIST(($B94 - C$7)*C$15, 0, ABS(C$11), TRUE) * 2</f>
        <v>0.38300430944997721</v>
      </c>
      <c r="GN94" s="107">
        <f t="shared" si="130"/>
        <v>0.24873598840037106</v>
      </c>
      <c r="GO94" s="107">
        <f t="shared" si="130"/>
        <v>0.27756649196338051</v>
      </c>
      <c r="GP94" s="107">
        <f t="shared" si="130"/>
        <v>0.30193428161376812</v>
      </c>
      <c r="GQ94" s="107">
        <f t="shared" si="130"/>
        <v>0.24933385823230006</v>
      </c>
      <c r="GR94" s="107">
        <f t="shared" si="130"/>
        <v>0.18766293651328378</v>
      </c>
      <c r="GS94" s="107">
        <f t="shared" si="130"/>
        <v>8.777476617132364E-2</v>
      </c>
      <c r="GT94" s="107">
        <f t="shared" si="130"/>
        <v>0.14658600702499125</v>
      </c>
      <c r="GU94" s="107">
        <f t="shared" si="130"/>
        <v>0.1408138210734593</v>
      </c>
      <c r="GV94" s="107">
        <f t="shared" si="130"/>
        <v>0.16278034401830443</v>
      </c>
      <c r="GW94" s="107">
        <f t="shared" si="130"/>
        <v>0.15479775145276581</v>
      </c>
      <c r="GX94" s="107">
        <f t="shared" si="130"/>
        <v>0.10144292785180281</v>
      </c>
      <c r="GY94" s="107">
        <f t="shared" si="130"/>
        <v>0.21363370058690059</v>
      </c>
      <c r="GZ94" s="107">
        <f t="shared" si="130"/>
        <v>0.20341732520525516</v>
      </c>
      <c r="HA94" s="107">
        <f t="shared" si="130"/>
        <v>4.5404730539450608E-4</v>
      </c>
      <c r="HC94" s="107">
        <f t="shared" si="76"/>
        <v>1.3589635240109478E-2</v>
      </c>
      <c r="HD94" s="107">
        <f t="shared" si="76"/>
        <v>7.3019063560697322E-3</v>
      </c>
      <c r="HE94" s="107">
        <f t="shared" si="76"/>
        <v>5.4277491079450469E-3</v>
      </c>
      <c r="HF94" s="107">
        <f t="shared" si="76"/>
        <v>4.2072440704958138E-3</v>
      </c>
      <c r="HG94" s="107">
        <f t="shared" si="91"/>
        <v>3.8503169931680395E-3</v>
      </c>
      <c r="HH94" s="107">
        <f t="shared" si="91"/>
        <v>2.5726569755978377E-3</v>
      </c>
      <c r="HI94" s="107">
        <f t="shared" si="91"/>
        <v>3.5710037390385531E-3</v>
      </c>
      <c r="HJ94" s="107">
        <f t="shared" si="91"/>
        <v>4.389244317372509E-3</v>
      </c>
      <c r="HK94" s="107">
        <f t="shared" si="91"/>
        <v>3.1021842581731894E-3</v>
      </c>
      <c r="HL94" s="107">
        <f t="shared" si="91"/>
        <v>3.3749156189815986E-3</v>
      </c>
      <c r="HM94" s="107">
        <f t="shared" si="91"/>
        <v>3.5728709679973217E-3</v>
      </c>
      <c r="HN94" s="107">
        <f t="shared" si="91"/>
        <v>4.3798069718555717E-3</v>
      </c>
      <c r="HO94" s="107">
        <f t="shared" si="91"/>
        <v>2.7489885210330006E-3</v>
      </c>
      <c r="HP94" s="107">
        <f t="shared" si="91"/>
        <v>3.7881503384094807E-3</v>
      </c>
      <c r="HQ94" s="107">
        <f t="shared" si="91"/>
        <v>1.4944624671502703E-2</v>
      </c>
      <c r="HS94" s="107">
        <f t="shared" ref="HS94:IG110" si="131" xml:space="preserve"> _xlfn.NORM.DIST($B94, C$9, ABS(C$13), TRUE) * _xlfn.NORM.DIST(($B94 - C$9)*C$17, 0, ABS(C$13), TRUE) * 2</f>
        <v>1.0383754465185127E-14</v>
      </c>
      <c r="HT94" s="107">
        <f t="shared" si="131"/>
        <v>5.2216043755789233E-17</v>
      </c>
      <c r="HU94" s="107">
        <f t="shared" si="131"/>
        <v>5.9843811277144793E-18</v>
      </c>
      <c r="HV94" s="107">
        <f t="shared" si="131"/>
        <v>8.1843183907142488E-19</v>
      </c>
      <c r="HW94" s="107">
        <f t="shared" si="131"/>
        <v>9.9838123367296489E-20</v>
      </c>
      <c r="HX94" s="107">
        <f t="shared" si="131"/>
        <v>1.1852451405757204E-21</v>
      </c>
      <c r="HY94" s="107">
        <f t="shared" si="131"/>
        <v>6.1545503070698592E-22</v>
      </c>
      <c r="HZ94" s="107">
        <f t="shared" si="131"/>
        <v>2.4766890730484618E-20</v>
      </c>
      <c r="IA94" s="107">
        <f t="shared" si="131"/>
        <v>7.6177052018377365E-22</v>
      </c>
      <c r="IB94" s="107">
        <f t="shared" si="131"/>
        <v>4.2021978088740489E-21</v>
      </c>
      <c r="IC94" s="107">
        <f t="shared" si="131"/>
        <v>5.8303513649882003E-21</v>
      </c>
      <c r="ID94" s="107">
        <f t="shared" si="131"/>
        <v>1.2795797142311009E-20</v>
      </c>
      <c r="IE94" s="107">
        <f t="shared" si="131"/>
        <v>6.952637626298503E-21</v>
      </c>
      <c r="IF94" s="107">
        <f t="shared" si="131"/>
        <v>1.221446502762863E-19</v>
      </c>
      <c r="IG94" s="107">
        <f t="shared" si="131"/>
        <v>7.9324792999922395E-13</v>
      </c>
      <c r="II94" s="107">
        <f t="shared" ref="II94:IW110" si="132" xml:space="preserve"> _xlfn.NORM.DIST($B94, C$10, ABS(C$14), TRUE) * _xlfn.NORM.DIST(($B94 - C$10)*C$18, 0, ABS(C$14), TRUE) * 2</f>
        <v>2.206612725347961E-53</v>
      </c>
      <c r="IJ94" s="107">
        <f t="shared" si="132"/>
        <v>4.0635970805661387E-60</v>
      </c>
      <c r="IK94" s="107">
        <f t="shared" si="132"/>
        <v>9.8310668041575554E-64</v>
      </c>
      <c r="IL94" s="107">
        <f t="shared" si="132"/>
        <v>3.3232832755907174E-67</v>
      </c>
      <c r="IM94" s="107">
        <f t="shared" si="132"/>
        <v>2.1653265204363082E-71</v>
      </c>
      <c r="IN94" s="107">
        <f t="shared" si="132"/>
        <v>1.3000014518109025E-78</v>
      </c>
      <c r="IO94" s="107">
        <f t="shared" si="132"/>
        <v>2.5826608367032057E-81</v>
      </c>
      <c r="IP94" s="107">
        <f t="shared" si="132"/>
        <v>1.1986493670055279E-74</v>
      </c>
      <c r="IQ94" s="107">
        <f t="shared" si="132"/>
        <v>8.7550315824241223E-81</v>
      </c>
      <c r="IR94" s="107">
        <f t="shared" si="132"/>
        <v>2.5811598367378873E-77</v>
      </c>
      <c r="IS94" s="107">
        <f t="shared" si="132"/>
        <v>8.5707905312932737E-77</v>
      </c>
      <c r="IT94" s="107">
        <f t="shared" si="132"/>
        <v>2.935852235472214E-75</v>
      </c>
      <c r="IU94" s="107">
        <f t="shared" si="132"/>
        <v>8.5753507635807226E-75</v>
      </c>
      <c r="IV94" s="107">
        <f t="shared" si="132"/>
        <v>5.616548808808459E-71</v>
      </c>
      <c r="IW94" s="107">
        <f t="shared" si="132"/>
        <v>5.9489138072476797E-79</v>
      </c>
      <c r="IY94" s="107">
        <f t="shared" ref="IY94:JM110" si="133">GM94+HC94+HS94+II94</f>
        <v>0.39659394469009707</v>
      </c>
      <c r="IZ94" s="107">
        <f t="shared" si="133"/>
        <v>0.25603789475644084</v>
      </c>
      <c r="JA94" s="107">
        <f t="shared" si="133"/>
        <v>0.28299424107132554</v>
      </c>
      <c r="JB94" s="107">
        <f t="shared" si="133"/>
        <v>0.30614152568426395</v>
      </c>
      <c r="JC94" s="107">
        <f t="shared" si="133"/>
        <v>0.2531841752254681</v>
      </c>
      <c r="JD94" s="107">
        <f t="shared" si="133"/>
        <v>0.19023559348888161</v>
      </c>
      <c r="JE94" s="107">
        <f t="shared" si="133"/>
        <v>9.1345769910362196E-2</v>
      </c>
      <c r="JF94" s="107">
        <f t="shared" si="133"/>
        <v>0.15097525134236375</v>
      </c>
      <c r="JG94" s="107">
        <f t="shared" si="133"/>
        <v>0.14391600533163248</v>
      </c>
      <c r="JH94" s="107">
        <f t="shared" si="133"/>
        <v>0.16615525963728603</v>
      </c>
      <c r="JI94" s="107">
        <f t="shared" si="133"/>
        <v>0.15837062242076314</v>
      </c>
      <c r="JJ94" s="107">
        <f t="shared" si="133"/>
        <v>0.10582273482365838</v>
      </c>
      <c r="JK94" s="107">
        <f t="shared" si="133"/>
        <v>0.2163826891079336</v>
      </c>
      <c r="JL94" s="107">
        <f t="shared" si="133"/>
        <v>0.20720547554366464</v>
      </c>
      <c r="JM94" s="107">
        <f t="shared" si="133"/>
        <v>1.5398671977690456E-2</v>
      </c>
    </row>
    <row r="95" spans="2:273" x14ac:dyDescent="0.25">
      <c r="B95" s="2">
        <v>67</v>
      </c>
      <c r="C95" s="37">
        <v>111.98399999999999</v>
      </c>
      <c r="D95" s="37">
        <v>69.097999999999999</v>
      </c>
      <c r="E95" s="37">
        <v>72.361000000000004</v>
      </c>
      <c r="F95" s="37">
        <v>77.049000000000007</v>
      </c>
      <c r="G95" s="37">
        <v>66.212999999999994</v>
      </c>
      <c r="H95" s="37">
        <v>62.524999999999999</v>
      </c>
      <c r="I95" s="37">
        <v>56.148000000000003</v>
      </c>
      <c r="J95" s="37">
        <v>57.18</v>
      </c>
      <c r="K95" s="37">
        <v>55.508000000000003</v>
      </c>
      <c r="L95" s="37">
        <v>56.459000000000003</v>
      </c>
      <c r="M95" s="37">
        <v>52.311</v>
      </c>
      <c r="N95" s="37">
        <v>53.59</v>
      </c>
      <c r="O95" s="37">
        <v>61.802999999999997</v>
      </c>
      <c r="P95" s="37">
        <v>63.048999999999999</v>
      </c>
      <c r="Q95" s="37">
        <v>58.753999999999998</v>
      </c>
      <c r="S95" s="4">
        <f t="shared" si="97"/>
        <v>106.18764542988308</v>
      </c>
      <c r="T95" s="4">
        <f t="shared" si="98"/>
        <v>76.654531768064246</v>
      </c>
      <c r="U95" s="4">
        <f t="shared" si="99"/>
        <v>80.661440283680548</v>
      </c>
      <c r="V95" s="4">
        <f t="shared" si="100"/>
        <v>85.355659777612644</v>
      </c>
      <c r="W95" s="4">
        <f t="shared" si="101"/>
        <v>77.661940101369112</v>
      </c>
      <c r="X95" s="4">
        <f t="shared" si="102"/>
        <v>68.219734760919394</v>
      </c>
      <c r="Y95" s="4">
        <f t="shared" si="103"/>
        <v>60.682278422163876</v>
      </c>
      <c r="Z95" s="4">
        <f t="shared" si="104"/>
        <v>66.95301075373834</v>
      </c>
      <c r="AA95" s="4">
        <f t="shared" si="105"/>
        <v>65.297618761501923</v>
      </c>
      <c r="AB95" s="4">
        <f t="shared" si="106"/>
        <v>67.014116436181354</v>
      </c>
      <c r="AC95" s="4">
        <f t="shared" si="107"/>
        <v>65.382018442582378</v>
      </c>
      <c r="AD95" s="4">
        <f t="shared" si="108"/>
        <v>60.94667995239535</v>
      </c>
      <c r="AE95" s="4">
        <f t="shared" si="109"/>
        <v>72.667790474160327</v>
      </c>
      <c r="AF95" s="4">
        <f t="shared" si="110"/>
        <v>73.492141063328503</v>
      </c>
      <c r="AG95" s="4">
        <f t="shared" si="110"/>
        <v>62.056075440823847</v>
      </c>
      <c r="AI95" s="4">
        <f t="shared" si="111"/>
        <v>5.7963545701169181</v>
      </c>
      <c r="AJ95" s="4">
        <f t="shared" si="112"/>
        <v>-7.5565317680642465</v>
      </c>
      <c r="AK95" s="4">
        <f t="shared" si="113"/>
        <v>-8.300440283680544</v>
      </c>
      <c r="AL95" s="4">
        <f t="shared" si="114"/>
        <v>-8.3066597776126372</v>
      </c>
      <c r="AM95" s="4">
        <f t="shared" si="115"/>
        <v>-11.448940101369118</v>
      </c>
      <c r="AN95" s="4">
        <f t="shared" si="116"/>
        <v>-5.6947347609193955</v>
      </c>
      <c r="AO95" s="4">
        <f t="shared" si="117"/>
        <v>-4.5342784221638723</v>
      </c>
      <c r="AP95" s="4">
        <f t="shared" si="118"/>
        <v>-9.7730107537383404</v>
      </c>
      <c r="AQ95" s="4">
        <f t="shared" si="119"/>
        <v>-9.7896187615019201</v>
      </c>
      <c r="AR95" s="4">
        <f t="shared" si="120"/>
        <v>-10.555116436181351</v>
      </c>
      <c r="AS95" s="4">
        <f t="shared" si="121"/>
        <v>-13.071018442582378</v>
      </c>
      <c r="AT95" s="4">
        <f t="shared" si="122"/>
        <v>-7.3566799523953463</v>
      </c>
      <c r="AU95" s="4">
        <f t="shared" si="123"/>
        <v>-10.86479047416033</v>
      </c>
      <c r="AV95" s="4">
        <f t="shared" si="124"/>
        <v>-10.443141063328504</v>
      </c>
      <c r="AW95" s="4">
        <f t="shared" si="124"/>
        <v>-3.3020754408238489</v>
      </c>
      <c r="AY95" s="2">
        <f t="shared" si="125"/>
        <v>45.473261743036289</v>
      </c>
      <c r="AZ95" s="2">
        <f t="shared" si="125"/>
        <v>48.489750273636496</v>
      </c>
      <c r="BA95" s="2">
        <f t="shared" si="125"/>
        <v>50.044547724552416</v>
      </c>
      <c r="BB95" s="2">
        <f t="shared" si="125"/>
        <v>52.328509232567434</v>
      </c>
      <c r="BC95" s="2">
        <f t="shared" si="125"/>
        <v>53.19406315056996</v>
      </c>
      <c r="BD95" s="2">
        <f t="shared" si="125"/>
        <v>52.843449470266485</v>
      </c>
      <c r="BE95" s="2">
        <f t="shared" si="125"/>
        <v>52.589798546668433</v>
      </c>
      <c r="BF95" s="2">
        <f t="shared" si="125"/>
        <v>53.742548565888562</v>
      </c>
      <c r="BG95" s="2">
        <f t="shared" si="125"/>
        <v>54.325030898828651</v>
      </c>
      <c r="BH95" s="2">
        <f t="shared" si="125"/>
        <v>53.403034205773572</v>
      </c>
      <c r="BI95" s="2">
        <f t="shared" si="125"/>
        <v>51.985979714021774</v>
      </c>
      <c r="BJ95" s="2">
        <f t="shared" si="125"/>
        <v>51.060364531896745</v>
      </c>
      <c r="BK95" s="2">
        <f t="shared" si="125"/>
        <v>54.227687783607173</v>
      </c>
      <c r="BL95" s="2">
        <f t="shared" si="125"/>
        <v>55.521536765705925</v>
      </c>
      <c r="BM95" s="2">
        <f t="shared" si="125"/>
        <v>51.111385116982952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49.984555421818591</v>
      </c>
      <c r="DL95" s="2">
        <f t="shared" si="92"/>
        <v>54.625945234708389</v>
      </c>
      <c r="DM95" s="2">
        <f t="shared" si="92"/>
        <v>59.226004741583694</v>
      </c>
      <c r="DN95" s="2">
        <f t="shared" si="92"/>
        <v>59.645286865813176</v>
      </c>
      <c r="DO95" s="2">
        <f t="shared" si="92"/>
        <v>61.084503081232491</v>
      </c>
      <c r="DP95" s="2">
        <f t="shared" si="92"/>
        <v>61.142516265597138</v>
      </c>
      <c r="DQ95" s="2">
        <f t="shared" si="92"/>
        <v>60.91594868035191</v>
      </c>
      <c r="DR95" s="2">
        <f t="shared" si="92"/>
        <v>62.065629182582143</v>
      </c>
      <c r="DS95" s="2">
        <f t="shared" si="92"/>
        <v>60.726075757575764</v>
      </c>
      <c r="DT95" s="2">
        <f t="shared" si="92"/>
        <v>60.895951537433149</v>
      </c>
      <c r="DU95" s="2">
        <f t="shared" si="92"/>
        <v>58.179473185637889</v>
      </c>
      <c r="DV95" s="2">
        <f t="shared" si="92"/>
        <v>59.658957219251334</v>
      </c>
      <c r="DW95" s="2">
        <f t="shared" si="92"/>
        <v>62.21407170868347</v>
      </c>
      <c r="DX95" s="2">
        <f t="shared" si="92"/>
        <v>63.676837837837844</v>
      </c>
      <c r="DY95" s="2">
        <f t="shared" si="92"/>
        <v>62.837336225435664</v>
      </c>
      <c r="EA95" s="2">
        <f t="shared" si="96"/>
        <v>42.604453678474115</v>
      </c>
      <c r="EB95" s="2">
        <f t="shared" si="93"/>
        <v>45.235109895833332</v>
      </c>
      <c r="EC95" s="2">
        <f t="shared" si="93"/>
        <v>44.911590791445306</v>
      </c>
      <c r="ED95" s="2">
        <f t="shared" si="93"/>
        <v>48.08093913654362</v>
      </c>
      <c r="EE95" s="2">
        <f t="shared" si="93"/>
        <v>48.938527619465141</v>
      </c>
      <c r="EF95" s="2">
        <f t="shared" si="93"/>
        <v>48.70216241942444</v>
      </c>
      <c r="EG95" s="2">
        <f t="shared" si="93"/>
        <v>49.165623985042032</v>
      </c>
      <c r="EH95" s="2">
        <f t="shared" si="93"/>
        <v>49.898469389132622</v>
      </c>
      <c r="EI95" s="2">
        <f t="shared" si="93"/>
        <v>51.352413279115069</v>
      </c>
      <c r="EJ95" s="2">
        <f t="shared" si="93"/>
        <v>49.826234163233622</v>
      </c>
      <c r="EK95" s="2">
        <f t="shared" si="93"/>
        <v>49.087946675666558</v>
      </c>
      <c r="EL95" s="2">
        <f t="shared" si="93"/>
        <v>47.53052851839351</v>
      </c>
      <c r="EM95" s="2">
        <f t="shared" si="93"/>
        <v>49.903042154428277</v>
      </c>
      <c r="EN95" s="2">
        <f t="shared" si="93"/>
        <v>51.013920446735398</v>
      </c>
      <c r="EO95" s="2">
        <f t="shared" si="93"/>
        <v>48.473552747919555</v>
      </c>
      <c r="EQ95" s="2">
        <f t="shared" si="94"/>
        <v>42.009491603979342</v>
      </c>
      <c r="ER95" s="2">
        <f t="shared" si="94"/>
        <v>43.874308168187056</v>
      </c>
      <c r="ES95" s="2">
        <f t="shared" si="94"/>
        <v>44.22071198764457</v>
      </c>
      <c r="ET95" s="2">
        <f t="shared" si="94"/>
        <v>44.938309408053698</v>
      </c>
      <c r="EU95" s="2">
        <f t="shared" si="94"/>
        <v>45.955022193159763</v>
      </c>
      <c r="EV95" s="2">
        <f t="shared" si="94"/>
        <v>48.412716618329469</v>
      </c>
      <c r="EW95" s="2">
        <f t="shared" si="94"/>
        <v>48.56727859385429</v>
      </c>
      <c r="EX95" s="2">
        <f t="shared" si="94"/>
        <v>49.030542606587453</v>
      </c>
      <c r="EY95" s="2">
        <f t="shared" si="94"/>
        <v>48.124888117706554</v>
      </c>
      <c r="EZ95" s="2">
        <f t="shared" si="94"/>
        <v>48.667889933617744</v>
      </c>
      <c r="FA95" s="2">
        <f t="shared" si="94"/>
        <v>47.735514554277678</v>
      </c>
      <c r="FB95" s="2">
        <f t="shared" si="94"/>
        <v>46.891268112027461</v>
      </c>
      <c r="FC95" s="2">
        <f t="shared" si="94"/>
        <v>49.520970842912277</v>
      </c>
      <c r="FD95" s="2">
        <f t="shared" si="94"/>
        <v>50.677504582283653</v>
      </c>
      <c r="FE95" s="2">
        <f t="shared" si="94"/>
        <v>50.671417765222849</v>
      </c>
      <c r="FG95" s="2">
        <f t="shared" si="95"/>
        <v>0.61127797772225989</v>
      </c>
      <c r="FH95" s="2">
        <f t="shared" si="95"/>
        <v>0.6534237499217378</v>
      </c>
      <c r="FI95" s="2">
        <f t="shared" si="95"/>
        <v>0.64141340355412257</v>
      </c>
      <c r="FJ95" s="2">
        <f t="shared" si="95"/>
        <v>0.63270127140505839</v>
      </c>
      <c r="FK95" s="2">
        <f t="shared" si="95"/>
        <v>0.64963409821767737</v>
      </c>
      <c r="FL95" s="2">
        <f t="shared" si="95"/>
        <v>0.6671085793985162</v>
      </c>
      <c r="FM95" s="2">
        <f t="shared" si="95"/>
        <v>0.70858893773786258</v>
      </c>
      <c r="FN95" s="2">
        <f t="shared" si="95"/>
        <v>0.68406108679611388</v>
      </c>
      <c r="FO95" s="2">
        <f t="shared" si="95"/>
        <v>0.68287552102094951</v>
      </c>
      <c r="FP95" s="2">
        <f t="shared" si="95"/>
        <v>0.67688424299839356</v>
      </c>
      <c r="FQ95" s="2">
        <f t="shared" si="95"/>
        <v>0.68123800700527815</v>
      </c>
      <c r="FR95" s="2">
        <f t="shared" si="95"/>
        <v>0.70896180113985052</v>
      </c>
      <c r="FS95" s="2">
        <f t="shared" si="95"/>
        <v>0.6487177889566258</v>
      </c>
      <c r="FT95" s="2">
        <f t="shared" si="95"/>
        <v>0.64403017697744991</v>
      </c>
      <c r="FU95" s="2">
        <f t="shared" si="95"/>
        <v>0.81635577037778095</v>
      </c>
      <c r="FW95" s="2">
        <f t="shared" si="129"/>
        <v>1.6347539575636732E-8</v>
      </c>
      <c r="FX95" s="2">
        <f t="shared" si="129"/>
        <v>8.7482679656952206E-8</v>
      </c>
      <c r="FY95" s="2">
        <f t="shared" si="129"/>
        <v>6.5699515650167059E-8</v>
      </c>
      <c r="FZ95" s="2">
        <f t="shared" si="129"/>
        <v>3.8810392685561793E-8</v>
      </c>
      <c r="GA95" s="2">
        <f t="shared" si="129"/>
        <v>3.8405581268958724E-8</v>
      </c>
      <c r="GB95" s="2">
        <f t="shared" si="129"/>
        <v>4.7661816135571555E-8</v>
      </c>
      <c r="GC95" s="2">
        <f t="shared" si="129"/>
        <v>6.6448025874880808E-8</v>
      </c>
      <c r="GD95" s="2">
        <f t="shared" si="129"/>
        <v>7.5080663347320689E-8</v>
      </c>
      <c r="GE95" s="2">
        <f t="shared" si="129"/>
        <v>6.5032413016148881E-8</v>
      </c>
      <c r="GF95" s="2">
        <f t="shared" si="129"/>
        <v>5.7511716765017561E-8</v>
      </c>
      <c r="GG95" s="2">
        <f t="shared" si="129"/>
        <v>5.2740237266297418E-8</v>
      </c>
      <c r="GH95" s="2">
        <f t="shared" si="129"/>
        <v>4.786495480447304E-8</v>
      </c>
      <c r="GI95" s="2">
        <f t="shared" si="129"/>
        <v>1.38351656254606E-7</v>
      </c>
      <c r="GJ95" s="2">
        <f t="shared" si="129"/>
        <v>4.2711832329157424E-7</v>
      </c>
      <c r="GK95" s="2">
        <f t="shared" si="129"/>
        <v>2.9200494775094122E-6</v>
      </c>
      <c r="GM95" s="107">
        <f t="shared" si="130"/>
        <v>0.25906320298036262</v>
      </c>
      <c r="GN95" s="107">
        <f t="shared" si="130"/>
        <v>0.13216473398860482</v>
      </c>
      <c r="GO95" s="107">
        <f t="shared" si="130"/>
        <v>0.15172816858921617</v>
      </c>
      <c r="GP95" s="107">
        <f t="shared" si="130"/>
        <v>0.17057236968062733</v>
      </c>
      <c r="GQ95" s="107">
        <f t="shared" si="130"/>
        <v>0.12874783010702512</v>
      </c>
      <c r="GR95" s="107">
        <f t="shared" si="130"/>
        <v>8.3655419241069007E-2</v>
      </c>
      <c r="GS95" s="107">
        <f t="shared" si="130"/>
        <v>3.009203942698311E-2</v>
      </c>
      <c r="GT95" s="107">
        <f t="shared" si="130"/>
        <v>6.0479674998755673E-2</v>
      </c>
      <c r="GU95" s="107">
        <f t="shared" si="130"/>
        <v>5.5548091530126069E-2</v>
      </c>
      <c r="GV95" s="107">
        <f t="shared" si="130"/>
        <v>6.919386357592329E-2</v>
      </c>
      <c r="GW95" s="107">
        <f t="shared" si="130"/>
        <v>6.5339640367367266E-2</v>
      </c>
      <c r="GX95" s="107">
        <f t="shared" si="130"/>
        <v>3.8652211181595023E-2</v>
      </c>
      <c r="GY95" s="107">
        <f t="shared" si="130"/>
        <v>0.1042034658818001</v>
      </c>
      <c r="GZ95" s="107">
        <f t="shared" si="130"/>
        <v>0.10088250361971809</v>
      </c>
      <c r="HA95" s="107">
        <f t="shared" si="130"/>
        <v>7.3734132762262388E-5</v>
      </c>
      <c r="HC95" s="107">
        <f t="shared" si="76"/>
        <v>1.9717991907724972E-2</v>
      </c>
      <c r="HD95" s="107">
        <f t="shared" si="76"/>
        <v>1.1631766811446058E-2</v>
      </c>
      <c r="HE95" s="107">
        <f t="shared" si="76"/>
        <v>8.8242426706318239E-3</v>
      </c>
      <c r="HF95" s="107">
        <f t="shared" si="76"/>
        <v>6.9115096334554163E-3</v>
      </c>
      <c r="HG95" s="107">
        <f t="shared" si="91"/>
        <v>6.4480850901304674E-3</v>
      </c>
      <c r="HH95" s="107">
        <f t="shared" si="91"/>
        <v>4.5403985173080863E-3</v>
      </c>
      <c r="HI95" s="107">
        <f t="shared" si="91"/>
        <v>6.3256797849746086E-3</v>
      </c>
      <c r="HJ95" s="107">
        <f t="shared" si="91"/>
        <v>7.5410338490401029E-3</v>
      </c>
      <c r="HK95" s="107">
        <f t="shared" si="91"/>
        <v>5.5216196463326213E-3</v>
      </c>
      <c r="HL95" s="107">
        <f t="shared" si="91"/>
        <v>5.8836845054372981E-3</v>
      </c>
      <c r="HM95" s="107">
        <f t="shared" si="91"/>
        <v>6.1822177428112373E-3</v>
      </c>
      <c r="HN95" s="107">
        <f t="shared" si="91"/>
        <v>7.4378072643555421E-3</v>
      </c>
      <c r="HO95" s="107">
        <f t="shared" si="91"/>
        <v>4.6947267382605158E-3</v>
      </c>
      <c r="HP95" s="107">
        <f t="shared" si="91"/>
        <v>6.2463975373414646E-3</v>
      </c>
      <c r="HQ95" s="107">
        <f t="shared" si="91"/>
        <v>2.4901653721506135E-2</v>
      </c>
      <c r="HS95" s="107">
        <f t="shared" si="131"/>
        <v>3.3255466733060637E-14</v>
      </c>
      <c r="HT95" s="107">
        <f t="shared" si="131"/>
        <v>2.2780196123425213E-16</v>
      </c>
      <c r="HU95" s="107">
        <f t="shared" si="131"/>
        <v>2.7802283415553802E-17</v>
      </c>
      <c r="HV95" s="107">
        <f t="shared" si="131"/>
        <v>3.9326374778521003E-18</v>
      </c>
      <c r="HW95" s="107">
        <f t="shared" si="131"/>
        <v>5.2476934124189281E-19</v>
      </c>
      <c r="HX95" s="107">
        <f t="shared" si="131"/>
        <v>7.572231021475299E-21</v>
      </c>
      <c r="HY95" s="107">
        <f t="shared" si="131"/>
        <v>4.2702090312292957E-21</v>
      </c>
      <c r="HZ95" s="107">
        <f t="shared" si="131"/>
        <v>1.4892857531985096E-19</v>
      </c>
      <c r="IA95" s="107">
        <f t="shared" si="131"/>
        <v>5.216023426651131E-21</v>
      </c>
      <c r="IB95" s="107">
        <f t="shared" si="131"/>
        <v>2.6296185023461676E-20</v>
      </c>
      <c r="IC95" s="107">
        <f t="shared" si="131"/>
        <v>3.5688470554727245E-20</v>
      </c>
      <c r="ID95" s="107">
        <f t="shared" si="131"/>
        <v>7.4943215876426684E-20</v>
      </c>
      <c r="IE95" s="107">
        <f t="shared" si="131"/>
        <v>3.8921751825703866E-20</v>
      </c>
      <c r="IF95" s="107">
        <f t="shared" si="131"/>
        <v>6.064944209764364E-19</v>
      </c>
      <c r="IG95" s="107">
        <f t="shared" si="131"/>
        <v>2.3069786956807282E-12</v>
      </c>
      <c r="II95" s="107">
        <f t="shared" si="132"/>
        <v>4.402228335736339E-52</v>
      </c>
      <c r="IJ95" s="107">
        <f t="shared" si="132"/>
        <v>1.6840716847103001E-58</v>
      </c>
      <c r="IK95" s="107">
        <f t="shared" si="132"/>
        <v>4.7962528456709519E-62</v>
      </c>
      <c r="IL95" s="107">
        <f t="shared" si="132"/>
        <v>1.7796073221776228E-65</v>
      </c>
      <c r="IM95" s="107">
        <f t="shared" si="132"/>
        <v>1.4912238888639384E-69</v>
      </c>
      <c r="IN95" s="107">
        <f t="shared" si="132"/>
        <v>1.4714842512451408E-76</v>
      </c>
      <c r="IO95" s="107">
        <f t="shared" si="132"/>
        <v>3.8007155224780731E-79</v>
      </c>
      <c r="IP95" s="107">
        <f t="shared" si="132"/>
        <v>1.2009776280154974E-72</v>
      </c>
      <c r="IQ95" s="107">
        <f t="shared" si="132"/>
        <v>1.2384535500030024E-78</v>
      </c>
      <c r="IR95" s="107">
        <f t="shared" si="132"/>
        <v>2.8397209846816234E-75</v>
      </c>
      <c r="IS95" s="107">
        <f t="shared" si="132"/>
        <v>8.9156139689460071E-75</v>
      </c>
      <c r="IT95" s="107">
        <f t="shared" si="132"/>
        <v>2.707203393441676E-73</v>
      </c>
      <c r="IU95" s="107">
        <f t="shared" si="132"/>
        <v>6.7382034896749711E-73</v>
      </c>
      <c r="IV95" s="107">
        <f t="shared" si="132"/>
        <v>3.3357321734649943E-69</v>
      </c>
      <c r="IW95" s="107">
        <f t="shared" si="132"/>
        <v>7.4633270467846089E-77</v>
      </c>
      <c r="IY95" s="107">
        <f t="shared" si="133"/>
        <v>0.27878119488812086</v>
      </c>
      <c r="IZ95" s="107">
        <f t="shared" si="133"/>
        <v>0.1437965008000511</v>
      </c>
      <c r="JA95" s="107">
        <f t="shared" si="133"/>
        <v>0.16055241125984801</v>
      </c>
      <c r="JB95" s="107">
        <f t="shared" si="133"/>
        <v>0.17748387931408274</v>
      </c>
      <c r="JC95" s="107">
        <f t="shared" si="133"/>
        <v>0.1351959151971556</v>
      </c>
      <c r="JD95" s="107">
        <f t="shared" si="133"/>
        <v>8.8195817758377093E-2</v>
      </c>
      <c r="JE95" s="107">
        <f t="shared" si="133"/>
        <v>3.6417719211957716E-2</v>
      </c>
      <c r="JF95" s="107">
        <f t="shared" si="133"/>
        <v>6.8020708847795777E-2</v>
      </c>
      <c r="JG95" s="107">
        <f t="shared" si="133"/>
        <v>6.1069711176458694E-2</v>
      </c>
      <c r="JH95" s="107">
        <f t="shared" si="133"/>
        <v>7.5077548081360593E-2</v>
      </c>
      <c r="JI95" s="107">
        <f t="shared" si="133"/>
        <v>7.1521858110178499E-2</v>
      </c>
      <c r="JJ95" s="107">
        <f t="shared" si="133"/>
        <v>4.6090018445950565E-2</v>
      </c>
      <c r="JK95" s="107">
        <f t="shared" si="133"/>
        <v>0.10889819262006062</v>
      </c>
      <c r="JL95" s="107">
        <f t="shared" si="133"/>
        <v>0.10712890115705956</v>
      </c>
      <c r="JM95" s="107">
        <f t="shared" si="133"/>
        <v>2.4975387856575375E-2</v>
      </c>
    </row>
    <row r="96" spans="2:273" x14ac:dyDescent="0.25">
      <c r="B96" s="2">
        <v>68</v>
      </c>
      <c r="C96" s="37">
        <v>79.262</v>
      </c>
      <c r="D96" s="37">
        <v>56.426000000000002</v>
      </c>
      <c r="E96" s="37">
        <v>57.015999999999998</v>
      </c>
      <c r="F96" s="37">
        <v>58.097999999999999</v>
      </c>
      <c r="G96" s="37">
        <v>55.573999999999998</v>
      </c>
      <c r="H96" s="37">
        <v>55</v>
      </c>
      <c r="I96" s="37">
        <v>58.738</v>
      </c>
      <c r="J96" s="37">
        <v>57.377000000000002</v>
      </c>
      <c r="K96" s="37">
        <v>56.902000000000001</v>
      </c>
      <c r="L96" s="37">
        <v>55.213000000000001</v>
      </c>
      <c r="M96" s="37">
        <v>52.540999999999997</v>
      </c>
      <c r="N96" s="37">
        <v>53.933999999999997</v>
      </c>
      <c r="O96" s="37">
        <v>56.786999999999999</v>
      </c>
      <c r="P96" s="37">
        <v>57.951000000000001</v>
      </c>
      <c r="Q96" s="37">
        <v>63.475000000000001</v>
      </c>
      <c r="S96" s="4">
        <f t="shared" si="97"/>
        <v>87.386017405617309</v>
      </c>
      <c r="T96" s="4">
        <f t="shared" si="98"/>
        <v>66.657195061812018</v>
      </c>
      <c r="U96" s="4">
        <f t="shared" si="99"/>
        <v>67.869745795260954</v>
      </c>
      <c r="V96" s="4">
        <f t="shared" si="100"/>
        <v>70.397189706586389</v>
      </c>
      <c r="W96" s="4">
        <f t="shared" si="101"/>
        <v>66.530973430473125</v>
      </c>
      <c r="X96" s="4">
        <f t="shared" si="102"/>
        <v>60.89164003090233</v>
      </c>
      <c r="Y96" s="4">
        <f t="shared" si="103"/>
        <v>59.649286093507015</v>
      </c>
      <c r="Z96" s="4">
        <f t="shared" si="104"/>
        <v>63.023831939765131</v>
      </c>
      <c r="AA96" s="4">
        <f t="shared" si="105"/>
        <v>61.428342163720046</v>
      </c>
      <c r="AB96" s="4">
        <f t="shared" si="106"/>
        <v>61.734095718623642</v>
      </c>
      <c r="AC96" s="4">
        <f t="shared" si="107"/>
        <v>60.65214854056569</v>
      </c>
      <c r="AD96" s="4">
        <f t="shared" si="108"/>
        <v>59.324695014550002</v>
      </c>
      <c r="AE96" s="4">
        <f t="shared" si="109"/>
        <v>63.799309275096256</v>
      </c>
      <c r="AF96" s="4">
        <f t="shared" si="110"/>
        <v>65.785307316098937</v>
      </c>
      <c r="AG96" s="4">
        <f t="shared" si="110"/>
        <v>67.176287930353624</v>
      </c>
      <c r="AI96" s="4">
        <f t="shared" si="111"/>
        <v>-8.1240174056173089</v>
      </c>
      <c r="AJ96" s="4">
        <f t="shared" si="112"/>
        <v>-10.231195061812016</v>
      </c>
      <c r="AK96" s="4">
        <f t="shared" si="113"/>
        <v>-10.853745795260956</v>
      </c>
      <c r="AL96" s="4">
        <f t="shared" si="114"/>
        <v>-12.29918970658639</v>
      </c>
      <c r="AM96" s="4">
        <f t="shared" si="115"/>
        <v>-10.956973430473127</v>
      </c>
      <c r="AN96" s="4">
        <f t="shared" si="116"/>
        <v>-5.8916400309023302</v>
      </c>
      <c r="AO96" s="4">
        <f t="shared" si="117"/>
        <v>-0.91128609350701595</v>
      </c>
      <c r="AP96" s="4">
        <f t="shared" si="118"/>
        <v>-5.6468319397651285</v>
      </c>
      <c r="AQ96" s="4">
        <f t="shared" si="119"/>
        <v>-4.5263421637200452</v>
      </c>
      <c r="AR96" s="4">
        <f t="shared" si="120"/>
        <v>-6.5210957186236413</v>
      </c>
      <c r="AS96" s="4">
        <f t="shared" si="121"/>
        <v>-8.1111485405656936</v>
      </c>
      <c r="AT96" s="4">
        <f t="shared" si="122"/>
        <v>-5.3906950145500048</v>
      </c>
      <c r="AU96" s="4">
        <f t="shared" si="123"/>
        <v>-7.012309275096257</v>
      </c>
      <c r="AV96" s="4">
        <f t="shared" si="124"/>
        <v>-7.8343073160989363</v>
      </c>
      <c r="AW96" s="4">
        <f t="shared" si="124"/>
        <v>-3.7012879303536224</v>
      </c>
      <c r="AY96" s="2">
        <f t="shared" si="125"/>
        <v>44.997624947670353</v>
      </c>
      <c r="AZ96" s="2">
        <f t="shared" si="125"/>
        <v>47.938095388254347</v>
      </c>
      <c r="BA96" s="2">
        <f t="shared" si="125"/>
        <v>49.267449294008237</v>
      </c>
      <c r="BB96" s="2">
        <f t="shared" si="125"/>
        <v>51.630982759553135</v>
      </c>
      <c r="BC96" s="2">
        <f t="shared" si="125"/>
        <v>52.477308084574375</v>
      </c>
      <c r="BD96" s="2">
        <f t="shared" si="125"/>
        <v>52.167526029235717</v>
      </c>
      <c r="BE96" s="2">
        <f t="shared" si="125"/>
        <v>51.971173439450958</v>
      </c>
      <c r="BF96" s="2">
        <f t="shared" si="125"/>
        <v>53.072692239834183</v>
      </c>
      <c r="BG96" s="2">
        <f t="shared" si="125"/>
        <v>53.730023982934483</v>
      </c>
      <c r="BH96" s="2">
        <f t="shared" si="125"/>
        <v>52.744462681024451</v>
      </c>
      <c r="BI96" s="2">
        <f t="shared" si="125"/>
        <v>51.424974823696559</v>
      </c>
      <c r="BJ96" s="2">
        <f t="shared" si="125"/>
        <v>50.419771752096288</v>
      </c>
      <c r="BK96" s="2">
        <f t="shared" si="125"/>
        <v>53.584005642596836</v>
      </c>
      <c r="BL96" s="2">
        <f t="shared" si="125"/>
        <v>54.894611936985889</v>
      </c>
      <c r="BM96" s="2">
        <f t="shared" si="125"/>
        <v>50.692982777164367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49.983312397417677</v>
      </c>
      <c r="DL96" s="2">
        <f t="shared" si="134"/>
        <v>54.719991465149356</v>
      </c>
      <c r="DM96" s="2">
        <f t="shared" si="134"/>
        <v>59.369035561877674</v>
      </c>
      <c r="DN96" s="2">
        <f t="shared" si="134"/>
        <v>59.797502844950209</v>
      </c>
      <c r="DO96" s="2">
        <f t="shared" si="134"/>
        <v>61.222004481792716</v>
      </c>
      <c r="DP96" s="2">
        <f t="shared" si="134"/>
        <v>61.261446078431362</v>
      </c>
      <c r="DQ96" s="2">
        <f t="shared" si="134"/>
        <v>61.020987536656897</v>
      </c>
      <c r="DR96" s="2">
        <f t="shared" si="134"/>
        <v>62.213776165011474</v>
      </c>
      <c r="DS96" s="2">
        <f t="shared" si="134"/>
        <v>60.818967803030304</v>
      </c>
      <c r="DT96" s="2">
        <f t="shared" si="134"/>
        <v>60.949413770053468</v>
      </c>
      <c r="DU96" s="2">
        <f t="shared" si="134"/>
        <v>58.234987776928953</v>
      </c>
      <c r="DV96" s="2">
        <f t="shared" si="134"/>
        <v>59.784370053475939</v>
      </c>
      <c r="DW96" s="2">
        <f t="shared" si="134"/>
        <v>62.34337703081232</v>
      </c>
      <c r="DX96" s="2">
        <f t="shared" si="134"/>
        <v>63.799270270270277</v>
      </c>
      <c r="DY96" s="2">
        <f t="shared" si="134"/>
        <v>63.03512688172043</v>
      </c>
      <c r="EA96" s="2">
        <f t="shared" si="96"/>
        <v>42.479220708446867</v>
      </c>
      <c r="EB96" s="2">
        <f t="shared" si="93"/>
        <v>45.08080104166666</v>
      </c>
      <c r="EC96" s="2">
        <f t="shared" si="93"/>
        <v>44.78159058711347</v>
      </c>
      <c r="ED96" s="2">
        <f t="shared" si="93"/>
        <v>47.86517863073189</v>
      </c>
      <c r="EE96" s="2">
        <f t="shared" si="93"/>
        <v>48.731049649276628</v>
      </c>
      <c r="EF96" s="2">
        <f t="shared" si="93"/>
        <v>48.562924974830352</v>
      </c>
      <c r="EG96" s="2">
        <f t="shared" si="93"/>
        <v>49.014854303683265</v>
      </c>
      <c r="EH96" s="2">
        <f t="shared" si="93"/>
        <v>49.719133513331066</v>
      </c>
      <c r="EI96" s="2">
        <f t="shared" si="93"/>
        <v>51.115035995868247</v>
      </c>
      <c r="EJ96" s="2">
        <f t="shared" si="93"/>
        <v>49.633321541584571</v>
      </c>
      <c r="EK96" s="2">
        <f t="shared" si="93"/>
        <v>48.893838238272025</v>
      </c>
      <c r="EL96" s="2">
        <f t="shared" si="93"/>
        <v>47.366142524468437</v>
      </c>
      <c r="EM96" s="2">
        <f t="shared" ref="EM96:EO159" si="135">CQ$229*$B96+CQ$230</f>
        <v>49.736633557999284</v>
      </c>
      <c r="EN96" s="2">
        <f t="shared" si="135"/>
        <v>50.832135395189013</v>
      </c>
      <c r="EO96" s="2">
        <f t="shared" si="135"/>
        <v>48.367211511789186</v>
      </c>
      <c r="EQ96" s="2">
        <f t="shared" ref="EQ96:FE112" si="136">CU$229*$B96+CU$230</f>
        <v>41.898155992426574</v>
      </c>
      <c r="ER96" s="2">
        <f t="shared" si="136"/>
        <v>43.763550865051897</v>
      </c>
      <c r="ES96" s="2">
        <f t="shared" si="136"/>
        <v>44.107996656388174</v>
      </c>
      <c r="ET96" s="2">
        <f t="shared" si="136"/>
        <v>44.810729713555453</v>
      </c>
      <c r="EU96" s="2">
        <f t="shared" si="136"/>
        <v>45.831582530812831</v>
      </c>
      <c r="EV96" s="2">
        <f t="shared" si="136"/>
        <v>48.281076160092809</v>
      </c>
      <c r="EW96" s="2">
        <f t="shared" si="136"/>
        <v>48.434276687347925</v>
      </c>
      <c r="EX96" s="2">
        <f t="shared" si="136"/>
        <v>48.874469488424687</v>
      </c>
      <c r="EY96" s="2">
        <f t="shared" si="136"/>
        <v>47.983236700097855</v>
      </c>
      <c r="EZ96" s="2">
        <f t="shared" si="136"/>
        <v>48.507959326944501</v>
      </c>
      <c r="FA96" s="2">
        <f t="shared" si="136"/>
        <v>47.580407217931068</v>
      </c>
      <c r="FB96" s="2">
        <f t="shared" si="136"/>
        <v>46.744482233106439</v>
      </c>
      <c r="FC96" s="2">
        <f t="shared" si="136"/>
        <v>49.362833706193257</v>
      </c>
      <c r="FD96" s="2">
        <f t="shared" si="136"/>
        <v>50.506248859535646</v>
      </c>
      <c r="FE96" s="2">
        <f t="shared" si="136"/>
        <v>50.493431515598132</v>
      </c>
      <c r="FG96" s="2">
        <f t="shared" ref="FG96:FU112" si="137">POWER(10,($B96-C$232)/C$230)/(1+POWER(10,($B96-C$232)/C$230))</f>
        <v>0.66439585821113711</v>
      </c>
      <c r="FH96" s="2">
        <f t="shared" si="137"/>
        <v>0.70357526243064106</v>
      </c>
      <c r="FI96" s="2">
        <f t="shared" si="137"/>
        <v>0.69248495741587057</v>
      </c>
      <c r="FJ96" s="2">
        <f t="shared" si="137"/>
        <v>0.68440312126513458</v>
      </c>
      <c r="FK96" s="2">
        <f t="shared" si="137"/>
        <v>0.70008228948725781</v>
      </c>
      <c r="FL96" s="2">
        <f t="shared" si="137"/>
        <v>0.71614008891989311</v>
      </c>
      <c r="FM96" s="2">
        <f t="shared" si="137"/>
        <v>0.75376591888755862</v>
      </c>
      <c r="FN96" s="2">
        <f t="shared" si="137"/>
        <v>0.73160026262211308</v>
      </c>
      <c r="FO96" s="2">
        <f t="shared" si="137"/>
        <v>0.73052281328485646</v>
      </c>
      <c r="FP96" s="2">
        <f t="shared" si="137"/>
        <v>0.72506929440779389</v>
      </c>
      <c r="FQ96" s="2">
        <f t="shared" si="137"/>
        <v>0.72903370595274086</v>
      </c>
      <c r="FR96" s="2">
        <f t="shared" si="137"/>
        <v>0.75410103753090396</v>
      </c>
      <c r="FS96" s="2">
        <f t="shared" si="137"/>
        <v>0.69481633725218117</v>
      </c>
      <c r="FT96" s="2">
        <f t="shared" si="137"/>
        <v>0.68670976668571948</v>
      </c>
      <c r="FU96" s="2">
        <f t="shared" si="137"/>
        <v>0.84143869152771755</v>
      </c>
      <c r="FW96" s="2">
        <f t="shared" si="129"/>
        <v>2.0580332904967671E-8</v>
      </c>
      <c r="FX96" s="2">
        <f t="shared" si="129"/>
        <v>1.1013416601728321E-7</v>
      </c>
      <c r="FY96" s="2">
        <f t="shared" si="129"/>
        <v>8.2710788387548229E-8</v>
      </c>
      <c r="FZ96" s="2">
        <f t="shared" si="129"/>
        <v>4.8859389102576328E-8</v>
      </c>
      <c r="GA96" s="2">
        <f t="shared" si="129"/>
        <v>4.8349761733419398E-8</v>
      </c>
      <c r="GB96" s="2">
        <f t="shared" si="129"/>
        <v>6.0002670764847966E-8</v>
      </c>
      <c r="GC96" s="2">
        <f t="shared" si="129"/>
        <v>8.3653106898185097E-8</v>
      </c>
      <c r="GD96" s="2">
        <f t="shared" si="129"/>
        <v>9.4520953184789957E-8</v>
      </c>
      <c r="GE96" s="2">
        <f t="shared" si="129"/>
        <v>8.1870955957735787E-8</v>
      </c>
      <c r="GF96" s="2">
        <f t="shared" si="129"/>
        <v>7.2402960633218952E-8</v>
      </c>
      <c r="GG96" s="2">
        <f t="shared" si="129"/>
        <v>6.6396024011905725E-8</v>
      </c>
      <c r="GH96" s="2">
        <f t="shared" si="129"/>
        <v>6.0258407190920621E-8</v>
      </c>
      <c r="GI96" s="2">
        <f t="shared" si="129"/>
        <v>1.7056638281515015E-7</v>
      </c>
      <c r="GJ96" s="2">
        <f t="shared" si="129"/>
        <v>5.1746561542316804E-7</v>
      </c>
      <c r="GK96" s="2">
        <f t="shared" si="129"/>
        <v>3.4858848864572012E-6</v>
      </c>
      <c r="GM96" s="107">
        <f t="shared" si="130"/>
        <v>0.15449259402286117</v>
      </c>
      <c r="GN96" s="107">
        <f t="shared" si="130"/>
        <v>5.8403589875134956E-2</v>
      </c>
      <c r="GO96" s="107">
        <f t="shared" si="130"/>
        <v>6.8775582385486811E-2</v>
      </c>
      <c r="GP96" s="107">
        <f t="shared" si="130"/>
        <v>8.015299528838471E-2</v>
      </c>
      <c r="GQ96" s="107">
        <f t="shared" si="130"/>
        <v>5.4436699201143898E-2</v>
      </c>
      <c r="GR96" s="107">
        <f t="shared" si="130"/>
        <v>2.9579833626600844E-2</v>
      </c>
      <c r="GS96" s="107">
        <f t="shared" si="130"/>
        <v>7.9687347912714371E-3</v>
      </c>
      <c r="GT96" s="107">
        <f t="shared" si="130"/>
        <v>1.9726789668550154E-2</v>
      </c>
      <c r="GU96" s="107">
        <f t="shared" si="130"/>
        <v>1.7044142847653525E-2</v>
      </c>
      <c r="GV96" s="107">
        <f t="shared" si="130"/>
        <v>2.3257918623007124E-2</v>
      </c>
      <c r="GW96" s="107">
        <f t="shared" si="130"/>
        <v>2.1884105334685291E-2</v>
      </c>
      <c r="GX96" s="107">
        <f t="shared" si="130"/>
        <v>1.1725147007557146E-2</v>
      </c>
      <c r="GY96" s="107">
        <f t="shared" si="130"/>
        <v>4.1397124090593755E-2</v>
      </c>
      <c r="GZ96" s="107">
        <f t="shared" si="130"/>
        <v>4.1377423699948894E-2</v>
      </c>
      <c r="HA96" s="107">
        <f t="shared" si="130"/>
        <v>9.6509302948974342E-6</v>
      </c>
      <c r="HC96" s="107">
        <f t="shared" si="76"/>
        <v>2.8134121770602094E-2</v>
      </c>
      <c r="HD96" s="107">
        <f t="shared" si="76"/>
        <v>1.8103519806458909E-2</v>
      </c>
      <c r="HE96" s="107">
        <f t="shared" si="76"/>
        <v>1.4006681430907509E-2</v>
      </c>
      <c r="HF96" s="107">
        <f t="shared" si="76"/>
        <v>1.1086319922897905E-2</v>
      </c>
      <c r="HG96" s="107">
        <f t="shared" si="91"/>
        <v>1.0527946938924469E-2</v>
      </c>
      <c r="HH96" s="107">
        <f t="shared" si="91"/>
        <v>7.7852921248105847E-3</v>
      </c>
      <c r="HI96" s="107">
        <f t="shared" si="91"/>
        <v>1.0863970936106103E-2</v>
      </c>
      <c r="HJ96" s="107">
        <f t="shared" si="91"/>
        <v>1.2589621370067035E-2</v>
      </c>
      <c r="HK96" s="107">
        <f t="shared" si="91"/>
        <v>9.5308184265213824E-3</v>
      </c>
      <c r="HL96" s="107">
        <f t="shared" si="91"/>
        <v>9.9651078216640415E-3</v>
      </c>
      <c r="HM96" s="107">
        <f t="shared" si="91"/>
        <v>1.0397740012202899E-2</v>
      </c>
      <c r="HN96" s="107">
        <f t="shared" si="91"/>
        <v>1.2289152968814381E-2</v>
      </c>
      <c r="HO96" s="107">
        <f t="shared" si="91"/>
        <v>7.8132106823644611E-3</v>
      </c>
      <c r="HP96" s="107">
        <f t="shared" si="91"/>
        <v>1.0057889263887791E-2</v>
      </c>
      <c r="HQ96" s="107">
        <f t="shared" si="91"/>
        <v>4.0156862679089224E-2</v>
      </c>
      <c r="HS96" s="107">
        <f t="shared" si="131"/>
        <v>1.0418838583748767E-13</v>
      </c>
      <c r="HT96" s="107">
        <f t="shared" si="131"/>
        <v>9.6421261071860699E-16</v>
      </c>
      <c r="HU96" s="107">
        <f t="shared" si="131"/>
        <v>1.252134098090786E-16</v>
      </c>
      <c r="HV96" s="107">
        <f t="shared" si="131"/>
        <v>1.8322452122002753E-17</v>
      </c>
      <c r="HW96" s="107">
        <f t="shared" si="131"/>
        <v>2.6692501975201764E-18</v>
      </c>
      <c r="HX96" s="107">
        <f t="shared" si="131"/>
        <v>4.6611238911566471E-20</v>
      </c>
      <c r="HY96" s="107">
        <f t="shared" si="131"/>
        <v>2.8465089200382142E-20</v>
      </c>
      <c r="HZ96" s="107">
        <f t="shared" si="131"/>
        <v>8.6284678930295268E-19</v>
      </c>
      <c r="IA96" s="107">
        <f t="shared" si="131"/>
        <v>3.4326274745017715E-20</v>
      </c>
      <c r="IB96" s="107">
        <f t="shared" si="131"/>
        <v>1.5851966480807783E-19</v>
      </c>
      <c r="IC96" s="107">
        <f t="shared" si="131"/>
        <v>2.1057774249559367E-19</v>
      </c>
      <c r="ID96" s="107">
        <f t="shared" si="131"/>
        <v>4.2359913081844544E-19</v>
      </c>
      <c r="IE96" s="107">
        <f t="shared" si="131"/>
        <v>2.1075514040711857E-19</v>
      </c>
      <c r="IF96" s="107">
        <f t="shared" si="131"/>
        <v>2.9203463536561172E-18</v>
      </c>
      <c r="IG96" s="107">
        <f t="shared" si="131"/>
        <v>6.5670051018752527E-12</v>
      </c>
      <c r="II96" s="107">
        <f t="shared" si="132"/>
        <v>8.4561118707658054E-51</v>
      </c>
      <c r="IJ96" s="107">
        <f t="shared" si="132"/>
        <v>6.6256115167278631E-57</v>
      </c>
      <c r="IK96" s="107">
        <f t="shared" si="132"/>
        <v>2.2183235696919349E-60</v>
      </c>
      <c r="IL96" s="107">
        <f t="shared" si="132"/>
        <v>9.0378595379170306E-64</v>
      </c>
      <c r="IM96" s="107">
        <f t="shared" si="132"/>
        <v>9.7072767363905148E-68</v>
      </c>
      <c r="IN96" s="107">
        <f t="shared" si="132"/>
        <v>1.5626662224733753E-74</v>
      </c>
      <c r="IO96" s="107">
        <f t="shared" si="132"/>
        <v>5.2219809283333633E-77</v>
      </c>
      <c r="IP96" s="107">
        <f t="shared" si="132"/>
        <v>1.1289045162628726E-70</v>
      </c>
      <c r="IQ96" s="107">
        <f t="shared" si="132"/>
        <v>1.6366255104766902E-76</v>
      </c>
      <c r="IR96" s="107">
        <f t="shared" si="132"/>
        <v>2.9301945830271644E-73</v>
      </c>
      <c r="IS96" s="107">
        <f t="shared" si="132"/>
        <v>8.7079460599182634E-73</v>
      </c>
      <c r="IT96" s="107">
        <f t="shared" si="132"/>
        <v>2.3485908296249799E-71</v>
      </c>
      <c r="IU96" s="107">
        <f t="shared" si="132"/>
        <v>5.0007066285865566E-71</v>
      </c>
      <c r="IV96" s="107">
        <f t="shared" si="132"/>
        <v>1.8793314630282152E-67</v>
      </c>
      <c r="IW96" s="107">
        <f t="shared" si="132"/>
        <v>8.7624841927530636E-75</v>
      </c>
      <c r="IY96" s="107">
        <f t="shared" si="133"/>
        <v>0.18262671579356746</v>
      </c>
      <c r="IZ96" s="107">
        <f t="shared" si="133"/>
        <v>7.6507109681594826E-2</v>
      </c>
      <c r="JA96" s="107">
        <f t="shared" si="133"/>
        <v>8.2782263816394447E-2</v>
      </c>
      <c r="JB96" s="107">
        <f t="shared" si="133"/>
        <v>9.1239315211282632E-2</v>
      </c>
      <c r="JC96" s="107">
        <f t="shared" si="133"/>
        <v>6.4964646140068361E-2</v>
      </c>
      <c r="JD96" s="107">
        <f t="shared" si="133"/>
        <v>3.7365125751411432E-2</v>
      </c>
      <c r="JE96" s="107">
        <f t="shared" si="133"/>
        <v>1.8832705727377538E-2</v>
      </c>
      <c r="JF96" s="107">
        <f t="shared" si="133"/>
        <v>3.2316411038617189E-2</v>
      </c>
      <c r="JG96" s="107">
        <f t="shared" si="133"/>
        <v>2.6574961274174906E-2</v>
      </c>
      <c r="JH96" s="107">
        <f t="shared" si="133"/>
        <v>3.3223026444671164E-2</v>
      </c>
      <c r="JI96" s="107">
        <f t="shared" si="133"/>
        <v>3.2281845346888188E-2</v>
      </c>
      <c r="JJ96" s="107">
        <f t="shared" si="133"/>
        <v>2.4014299976371528E-2</v>
      </c>
      <c r="JK96" s="107">
        <f t="shared" si="133"/>
        <v>4.921033477295822E-2</v>
      </c>
      <c r="JL96" s="107">
        <f t="shared" si="133"/>
        <v>5.1435312963836688E-2</v>
      </c>
      <c r="JM96" s="107">
        <f t="shared" si="133"/>
        <v>4.0166513615951124E-2</v>
      </c>
    </row>
    <row r="97" spans="2:273" x14ac:dyDescent="0.25">
      <c r="B97" s="2">
        <v>69</v>
      </c>
      <c r="C97" s="37">
        <v>64.656000000000006</v>
      </c>
      <c r="D97" s="37">
        <v>57.77</v>
      </c>
      <c r="E97" s="37">
        <v>56.164000000000001</v>
      </c>
      <c r="F97" s="37">
        <v>55.639000000000003</v>
      </c>
      <c r="G97" s="37">
        <v>57.115000000000002</v>
      </c>
      <c r="H97" s="37">
        <v>56.738</v>
      </c>
      <c r="I97" s="37">
        <v>60.738</v>
      </c>
      <c r="J97" s="37">
        <v>60.246000000000002</v>
      </c>
      <c r="K97" s="37">
        <v>58.426000000000002</v>
      </c>
      <c r="L97" s="37">
        <v>58.573999999999998</v>
      </c>
      <c r="M97" s="37">
        <v>54.984000000000002</v>
      </c>
      <c r="N97" s="37">
        <v>57.41</v>
      </c>
      <c r="O97" s="37">
        <v>58.966999999999999</v>
      </c>
      <c r="P97" s="37">
        <v>59.557000000000002</v>
      </c>
      <c r="Q97" s="37">
        <v>71.114999999999995</v>
      </c>
      <c r="S97" s="4">
        <f t="shared" si="97"/>
        <v>78.33272036976004</v>
      </c>
      <c r="T97" s="4">
        <f t="shared" si="98"/>
        <v>65.198350153505643</v>
      </c>
      <c r="U97" s="4">
        <f t="shared" si="99"/>
        <v>64.524945310348286</v>
      </c>
      <c r="V97" s="4">
        <f t="shared" si="100"/>
        <v>65.329519576352169</v>
      </c>
      <c r="W97" s="4">
        <f t="shared" si="101"/>
        <v>63.929637732844775</v>
      </c>
      <c r="X97" s="4">
        <f t="shared" si="102"/>
        <v>60.247457981966136</v>
      </c>
      <c r="Y97" s="4">
        <f t="shared" si="103"/>
        <v>62.211077495969008</v>
      </c>
      <c r="Z97" s="4">
        <f t="shared" si="104"/>
        <v>64.573586827759414</v>
      </c>
      <c r="AA97" s="4">
        <f t="shared" si="105"/>
        <v>62.612979967139147</v>
      </c>
      <c r="AB97" s="4">
        <f t="shared" si="106"/>
        <v>62.334808530862901</v>
      </c>
      <c r="AC97" s="4">
        <f t="shared" si="107"/>
        <v>61.606127407412949</v>
      </c>
      <c r="AD97" s="4">
        <f t="shared" si="108"/>
        <v>61.617907278001674</v>
      </c>
      <c r="AE97" s="4">
        <f t="shared" si="109"/>
        <v>61.980257577120277</v>
      </c>
      <c r="AF97" s="4">
        <f t="shared" si="110"/>
        <v>64.422971275706331</v>
      </c>
      <c r="AG97" s="4">
        <f t="shared" si="110"/>
        <v>74.244752050631106</v>
      </c>
      <c r="AI97" s="4">
        <f t="shared" si="111"/>
        <v>-13.676720369760034</v>
      </c>
      <c r="AJ97" s="4">
        <f t="shared" si="112"/>
        <v>-7.4283501535056402</v>
      </c>
      <c r="AK97" s="4">
        <f t="shared" si="113"/>
        <v>-8.3609453103482849</v>
      </c>
      <c r="AL97" s="4">
        <f t="shared" si="114"/>
        <v>-9.6905195763521661</v>
      </c>
      <c r="AM97" s="4">
        <f t="shared" si="115"/>
        <v>-6.8146377328447727</v>
      </c>
      <c r="AN97" s="4">
        <f t="shared" si="116"/>
        <v>-3.5094579819661362</v>
      </c>
      <c r="AO97" s="4">
        <f t="shared" si="117"/>
        <v>-1.4730774959690081</v>
      </c>
      <c r="AP97" s="4">
        <f t="shared" si="118"/>
        <v>-4.3275868277594114</v>
      </c>
      <c r="AQ97" s="4">
        <f t="shared" si="119"/>
        <v>-4.1869799671391448</v>
      </c>
      <c r="AR97" s="4">
        <f t="shared" si="120"/>
        <v>-3.7608085308629029</v>
      </c>
      <c r="AS97" s="4">
        <f t="shared" si="121"/>
        <v>-6.6221274074129468</v>
      </c>
      <c r="AT97" s="4">
        <f t="shared" si="122"/>
        <v>-4.2079072780016773</v>
      </c>
      <c r="AU97" s="4">
        <f t="shared" si="123"/>
        <v>-3.0132575771202781</v>
      </c>
      <c r="AV97" s="4">
        <f t="shared" si="124"/>
        <v>-4.8659712757063289</v>
      </c>
      <c r="AW97" s="4">
        <f t="shared" si="124"/>
        <v>-3.1297520506311116</v>
      </c>
      <c r="AY97" s="2">
        <f t="shared" si="125"/>
        <v>44.538247544446925</v>
      </c>
      <c r="AZ97" s="2">
        <f t="shared" si="125"/>
        <v>47.405749959383002</v>
      </c>
      <c r="BA97" s="2">
        <f t="shared" si="125"/>
        <v>48.526611380147457</v>
      </c>
      <c r="BB97" s="2">
        <f t="shared" si="125"/>
        <v>50.946993242183908</v>
      </c>
      <c r="BC97" s="2">
        <f t="shared" si="125"/>
        <v>51.782544433123341</v>
      </c>
      <c r="BD97" s="2">
        <f t="shared" si="125"/>
        <v>51.52626980043798</v>
      </c>
      <c r="BE97" s="2">
        <f t="shared" si="125"/>
        <v>51.390344517271018</v>
      </c>
      <c r="BF97" s="2">
        <f t="shared" si="125"/>
        <v>52.433162774345192</v>
      </c>
      <c r="BG97" s="2">
        <f t="shared" si="125"/>
        <v>53.151539912099707</v>
      </c>
      <c r="BH97" s="2">
        <f t="shared" si="125"/>
        <v>52.116819709510771</v>
      </c>
      <c r="BI97" s="2">
        <f t="shared" si="125"/>
        <v>50.885843290361734</v>
      </c>
      <c r="BJ97" s="2">
        <f t="shared" si="125"/>
        <v>49.816167707940608</v>
      </c>
      <c r="BK97" s="2">
        <f t="shared" si="125"/>
        <v>52.959506696290859</v>
      </c>
      <c r="BL97" s="2">
        <f t="shared" si="125"/>
        <v>54.280785105457248</v>
      </c>
      <c r="BM97" s="2">
        <f t="shared" si="125"/>
        <v>50.302050768922534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49.982069373016756</v>
      </c>
      <c r="DL97" s="2">
        <f t="shared" si="134"/>
        <v>54.814037695590329</v>
      </c>
      <c r="DM97" s="2">
        <f t="shared" si="134"/>
        <v>59.512066382171653</v>
      </c>
      <c r="DN97" s="2">
        <f t="shared" si="134"/>
        <v>59.949718824087242</v>
      </c>
      <c r="DO97" s="2">
        <f t="shared" si="134"/>
        <v>61.359505882352934</v>
      </c>
      <c r="DP97" s="2">
        <f t="shared" si="134"/>
        <v>61.380375891265587</v>
      </c>
      <c r="DQ97" s="2">
        <f t="shared" si="134"/>
        <v>61.126026392961883</v>
      </c>
      <c r="DR97" s="2">
        <f t="shared" si="134"/>
        <v>62.361923147440805</v>
      </c>
      <c r="DS97" s="2">
        <f t="shared" si="134"/>
        <v>60.911859848484852</v>
      </c>
      <c r="DT97" s="2">
        <f t="shared" si="134"/>
        <v>61.002876002673787</v>
      </c>
      <c r="DU97" s="2">
        <f t="shared" si="134"/>
        <v>58.290502368220018</v>
      </c>
      <c r="DV97" s="2">
        <f t="shared" si="134"/>
        <v>59.909782887700537</v>
      </c>
      <c r="DW97" s="2">
        <f t="shared" si="134"/>
        <v>62.472682352941177</v>
      </c>
      <c r="DX97" s="2">
        <f t="shared" si="134"/>
        <v>63.92170270270271</v>
      </c>
      <c r="DY97" s="2">
        <f t="shared" si="134"/>
        <v>63.232917538005189</v>
      </c>
      <c r="EA97" s="2">
        <f t="shared" si="96"/>
        <v>42.353987738419619</v>
      </c>
      <c r="EB97" s="2">
        <f t="shared" si="96"/>
        <v>44.926492187499996</v>
      </c>
      <c r="EC97" s="2">
        <f t="shared" si="96"/>
        <v>44.651590382781635</v>
      </c>
      <c r="ED97" s="2">
        <f t="shared" si="96"/>
        <v>47.649418124920167</v>
      </c>
      <c r="EE97" s="2">
        <f t="shared" si="96"/>
        <v>48.523571679088114</v>
      </c>
      <c r="EF97" s="2">
        <f t="shared" si="96"/>
        <v>48.423687530236272</v>
      </c>
      <c r="EG97" s="2">
        <f t="shared" si="96"/>
        <v>48.864084622324498</v>
      </c>
      <c r="EH97" s="2">
        <f t="shared" si="96"/>
        <v>49.539797637529517</v>
      </c>
      <c r="EI97" s="2">
        <f t="shared" si="96"/>
        <v>50.877658712621425</v>
      </c>
      <c r="EJ97" s="2">
        <f t="shared" si="96"/>
        <v>49.440408919935514</v>
      </c>
      <c r="EK97" s="2">
        <f t="shared" si="96"/>
        <v>48.699729800877492</v>
      </c>
      <c r="EL97" s="2">
        <f t="shared" si="96"/>
        <v>47.201756530543356</v>
      </c>
      <c r="EM97" s="2">
        <f t="shared" si="135"/>
        <v>49.57022496157029</v>
      </c>
      <c r="EN97" s="2">
        <f t="shared" si="135"/>
        <v>50.650350343642614</v>
      </c>
      <c r="EO97" s="2">
        <f t="shared" si="135"/>
        <v>48.26087027565881</v>
      </c>
      <c r="EQ97" s="2">
        <f t="shared" si="136"/>
        <v>41.786820380873806</v>
      </c>
      <c r="ER97" s="2">
        <f t="shared" si="136"/>
        <v>43.652793561916738</v>
      </c>
      <c r="ES97" s="2">
        <f t="shared" si="136"/>
        <v>43.995281325131771</v>
      </c>
      <c r="ET97" s="2">
        <f t="shared" si="136"/>
        <v>44.683150019057209</v>
      </c>
      <c r="EU97" s="2">
        <f t="shared" si="136"/>
        <v>45.708142868465906</v>
      </c>
      <c r="EV97" s="2">
        <f t="shared" si="136"/>
        <v>48.149435701856149</v>
      </c>
      <c r="EW97" s="2">
        <f t="shared" si="136"/>
        <v>48.30127478084156</v>
      </c>
      <c r="EX97" s="2">
        <f t="shared" si="136"/>
        <v>48.718396370261928</v>
      </c>
      <c r="EY97" s="2">
        <f t="shared" si="136"/>
        <v>47.841585282489163</v>
      </c>
      <c r="EZ97" s="2">
        <f t="shared" si="136"/>
        <v>48.348028720271252</v>
      </c>
      <c r="FA97" s="2">
        <f t="shared" si="136"/>
        <v>47.425299881584458</v>
      </c>
      <c r="FB97" s="2">
        <f t="shared" si="136"/>
        <v>46.597696354185416</v>
      </c>
      <c r="FC97" s="2">
        <f t="shared" si="136"/>
        <v>49.204696569474237</v>
      </c>
      <c r="FD97" s="2">
        <f t="shared" si="136"/>
        <v>50.334993136787638</v>
      </c>
      <c r="FE97" s="2">
        <f t="shared" si="136"/>
        <v>50.315445265973416</v>
      </c>
      <c r="FG97" s="2">
        <f t="shared" si="137"/>
        <v>0.7136554214606986</v>
      </c>
      <c r="FH97" s="2">
        <f t="shared" si="137"/>
        <v>0.7492544589095862</v>
      </c>
      <c r="FI97" s="2">
        <f t="shared" si="137"/>
        <v>0.7392397749665498</v>
      </c>
      <c r="FJ97" s="2">
        <f t="shared" si="137"/>
        <v>0.73191100117225916</v>
      </c>
      <c r="FK97" s="2">
        <f t="shared" si="137"/>
        <v>0.74610551333475106</v>
      </c>
      <c r="FL97" s="2">
        <f t="shared" si="137"/>
        <v>0.76054203014944577</v>
      </c>
      <c r="FM97" s="2">
        <f t="shared" si="137"/>
        <v>0.79397553817559796</v>
      </c>
      <c r="FN97" s="2">
        <f t="shared" si="137"/>
        <v>0.77434589668291387</v>
      </c>
      <c r="FO97" s="2">
        <f t="shared" si="137"/>
        <v>0.7733868913313382</v>
      </c>
      <c r="FP97" s="2">
        <f t="shared" si="137"/>
        <v>0.76852596682058749</v>
      </c>
      <c r="FQ97" s="2">
        <f t="shared" si="137"/>
        <v>0.77206074060657437</v>
      </c>
      <c r="FR97" s="2">
        <f t="shared" si="137"/>
        <v>0.79427086868219132</v>
      </c>
      <c r="FS97" s="2">
        <f t="shared" si="137"/>
        <v>0.7373150161416987</v>
      </c>
      <c r="FT97" s="2">
        <f t="shared" si="137"/>
        <v>0.72644574107467208</v>
      </c>
      <c r="FU97" s="2">
        <f t="shared" si="137"/>
        <v>0.86366781324820008</v>
      </c>
      <c r="FW97" s="2">
        <f t="shared" si="129"/>
        <v>2.590910393918377E-8</v>
      </c>
      <c r="FX97" s="2">
        <f t="shared" si="129"/>
        <v>1.3865069635207777E-7</v>
      </c>
      <c r="FY97" s="2">
        <f t="shared" si="129"/>
        <v>1.0412671110064446E-7</v>
      </c>
      <c r="FZ97" s="2">
        <f t="shared" si="129"/>
        <v>6.1510325767809228E-8</v>
      </c>
      <c r="GA97" s="2">
        <f t="shared" si="129"/>
        <v>6.0868742938380108E-8</v>
      </c>
      <c r="GB97" s="2">
        <f t="shared" si="129"/>
        <v>7.5538885827797801E-8</v>
      </c>
      <c r="GC97" s="2">
        <f t="shared" si="129"/>
        <v>1.0531301976858797E-7</v>
      </c>
      <c r="GD97" s="2">
        <f t="shared" si="129"/>
        <v>1.1899482699907427E-7</v>
      </c>
      <c r="GE97" s="2">
        <f t="shared" si="129"/>
        <v>1.0306942475816036E-7</v>
      </c>
      <c r="GF97" s="2">
        <f t="shared" si="129"/>
        <v>9.1149925321507368E-8</v>
      </c>
      <c r="GG97" s="2">
        <f t="shared" si="129"/>
        <v>8.3587640433676976E-8</v>
      </c>
      <c r="GH97" s="2">
        <f t="shared" si="129"/>
        <v>7.5860838903276889E-8</v>
      </c>
      <c r="GI97" s="2">
        <f t="shared" si="129"/>
        <v>2.1028220056055369E-7</v>
      </c>
      <c r="GJ97" s="2">
        <f t="shared" si="129"/>
        <v>6.2692383685242214E-7</v>
      </c>
      <c r="GK97" s="2">
        <f t="shared" si="129"/>
        <v>4.1613651422262963E-6</v>
      </c>
      <c r="GM97" s="107">
        <f t="shared" si="130"/>
        <v>8.0669532679490966E-2</v>
      </c>
      <c r="GN97" s="107">
        <f t="shared" si="130"/>
        <v>2.1301878648228141E-2</v>
      </c>
      <c r="GO97" s="107">
        <f t="shared" si="130"/>
        <v>2.5634206352794505E-2</v>
      </c>
      <c r="GP97" s="107">
        <f t="shared" si="130"/>
        <v>3.1053602434661636E-2</v>
      </c>
      <c r="GQ97" s="107">
        <f t="shared" si="130"/>
        <v>1.8689363460742358E-2</v>
      </c>
      <c r="GR97" s="107">
        <f t="shared" si="130"/>
        <v>8.2278921506258908E-3</v>
      </c>
      <c r="GS97" s="107">
        <f t="shared" si="130"/>
        <v>1.6197590566869714E-3</v>
      </c>
      <c r="GT97" s="107">
        <f t="shared" si="130"/>
        <v>5.04975963373665E-3</v>
      </c>
      <c r="GU97" s="107">
        <f t="shared" si="130"/>
        <v>4.0365559955873017E-3</v>
      </c>
      <c r="GV97" s="107">
        <f t="shared" si="130"/>
        <v>6.1342123173372702E-3</v>
      </c>
      <c r="GW97" s="107">
        <f t="shared" si="130"/>
        <v>5.7732658534388566E-3</v>
      </c>
      <c r="GX97" s="107">
        <f t="shared" si="130"/>
        <v>2.8153737384498585E-3</v>
      </c>
      <c r="GY97" s="107">
        <f t="shared" si="130"/>
        <v>1.3291054545710525E-2</v>
      </c>
      <c r="GZ97" s="107">
        <f t="shared" si="130"/>
        <v>1.3939905485295999E-2</v>
      </c>
      <c r="HA97" s="107">
        <f t="shared" si="130"/>
        <v>1.0176292977059421E-6</v>
      </c>
      <c r="HC97" s="107">
        <f t="shared" si="76"/>
        <v>3.9479781634604971E-2</v>
      </c>
      <c r="HD97" s="107">
        <f t="shared" si="76"/>
        <v>2.753384811989849E-2</v>
      </c>
      <c r="HE97" s="107">
        <f t="shared" si="76"/>
        <v>2.1710516911047705E-2</v>
      </c>
      <c r="HF97" s="107">
        <f t="shared" si="76"/>
        <v>1.7366546105489159E-2</v>
      </c>
      <c r="HG97" s="107">
        <f t="shared" si="91"/>
        <v>1.6761522075788269E-2</v>
      </c>
      <c r="HH97" s="107">
        <f t="shared" si="91"/>
        <v>1.2972172821443523E-2</v>
      </c>
      <c r="HI97" s="107">
        <f t="shared" si="91"/>
        <v>1.8094219846616705E-2</v>
      </c>
      <c r="HJ97" s="107">
        <f t="shared" si="91"/>
        <v>2.0428329699496477E-2</v>
      </c>
      <c r="HK97" s="107">
        <f t="shared" si="91"/>
        <v>1.5957313008698258E-2</v>
      </c>
      <c r="HL97" s="107">
        <f t="shared" si="91"/>
        <v>1.6400392503305185E-2</v>
      </c>
      <c r="HM97" s="107">
        <f t="shared" si="91"/>
        <v>1.70017356462542E-2</v>
      </c>
      <c r="HN97" s="107">
        <f t="shared" si="91"/>
        <v>1.9759550148555995E-2</v>
      </c>
      <c r="HO97" s="107">
        <f t="shared" si="91"/>
        <v>1.2673758839469765E-2</v>
      </c>
      <c r="HP97" s="107">
        <f t="shared" si="91"/>
        <v>1.5817183602035521E-2</v>
      </c>
      <c r="HQ97" s="107">
        <f t="shared" si="91"/>
        <v>6.2696383267914685E-2</v>
      </c>
      <c r="HS97" s="107">
        <f t="shared" si="131"/>
        <v>3.1932200901508096E-13</v>
      </c>
      <c r="HT97" s="107">
        <f t="shared" si="131"/>
        <v>3.9596554149146154E-15</v>
      </c>
      <c r="HU97" s="107">
        <f t="shared" si="131"/>
        <v>5.4668536730799812E-16</v>
      </c>
      <c r="HV97" s="107">
        <f t="shared" si="131"/>
        <v>8.2772881339508261E-17</v>
      </c>
      <c r="HW97" s="107">
        <f t="shared" si="131"/>
        <v>1.3139097909032505E-17</v>
      </c>
      <c r="HX97" s="107">
        <f t="shared" si="131"/>
        <v>2.7644932808352837E-19</v>
      </c>
      <c r="HY97" s="107">
        <f t="shared" si="131"/>
        <v>1.8230317802852887E-19</v>
      </c>
      <c r="HZ97" s="107">
        <f t="shared" si="131"/>
        <v>4.8166617084595767E-18</v>
      </c>
      <c r="IA97" s="107">
        <f t="shared" si="131"/>
        <v>2.1711668306940103E-19</v>
      </c>
      <c r="IB97" s="107">
        <f t="shared" si="131"/>
        <v>9.2056616266987865E-19</v>
      </c>
      <c r="IC97" s="107">
        <f t="shared" si="131"/>
        <v>1.1977205974948555E-18</v>
      </c>
      <c r="ID97" s="107">
        <f t="shared" si="131"/>
        <v>2.3106947720388738E-18</v>
      </c>
      <c r="IE97" s="107">
        <f t="shared" si="131"/>
        <v>1.1038580019577747E-18</v>
      </c>
      <c r="IF97" s="107">
        <f t="shared" si="131"/>
        <v>1.3636507559579891E-17</v>
      </c>
      <c r="IG97" s="107">
        <f t="shared" si="131"/>
        <v>1.8297298697609702E-11</v>
      </c>
      <c r="II97" s="107">
        <f t="shared" si="132"/>
        <v>1.5639482042706376E-49</v>
      </c>
      <c r="IJ97" s="107">
        <f t="shared" si="132"/>
        <v>2.474624075343898E-55</v>
      </c>
      <c r="IK97" s="107">
        <f t="shared" si="132"/>
        <v>9.7268319376375784E-59</v>
      </c>
      <c r="IL97" s="107">
        <f t="shared" si="132"/>
        <v>4.3530500811417446E-62</v>
      </c>
      <c r="IM97" s="107">
        <f t="shared" si="132"/>
        <v>5.9729538993119507E-66</v>
      </c>
      <c r="IN97" s="107">
        <f t="shared" si="132"/>
        <v>1.5569613754169595E-72</v>
      </c>
      <c r="IO97" s="107">
        <f t="shared" si="132"/>
        <v>6.6985290847462064E-75</v>
      </c>
      <c r="IP97" s="107">
        <f t="shared" si="132"/>
        <v>9.9554616808943121E-69</v>
      </c>
      <c r="IQ97" s="107">
        <f t="shared" si="132"/>
        <v>2.0205463130391556E-74</v>
      </c>
      <c r="IR97" s="107">
        <f t="shared" si="132"/>
        <v>2.8358256465881444E-71</v>
      </c>
      <c r="IS97" s="107">
        <f t="shared" si="132"/>
        <v>7.9857649670321412E-71</v>
      </c>
      <c r="IT97" s="107">
        <f t="shared" si="132"/>
        <v>1.9168838518339061E-69</v>
      </c>
      <c r="IU97" s="107">
        <f t="shared" si="132"/>
        <v>3.5052229534902638E-69</v>
      </c>
      <c r="IV97" s="107">
        <f t="shared" si="132"/>
        <v>1.0044031803347969E-65</v>
      </c>
      <c r="IW97" s="107">
        <f t="shared" si="132"/>
        <v>9.6277388297596631E-73</v>
      </c>
      <c r="IY97" s="107">
        <f t="shared" si="133"/>
        <v>0.12014931431441526</v>
      </c>
      <c r="IZ97" s="107">
        <f t="shared" si="133"/>
        <v>4.883572676813059E-2</v>
      </c>
      <c r="JA97" s="107">
        <f t="shared" si="133"/>
        <v>4.7344723263842758E-2</v>
      </c>
      <c r="JB97" s="107">
        <f t="shared" si="133"/>
        <v>4.8420148540150879E-2</v>
      </c>
      <c r="JC97" s="107">
        <f t="shared" si="133"/>
        <v>3.5450885536530641E-2</v>
      </c>
      <c r="JD97" s="107">
        <f t="shared" si="133"/>
        <v>2.1200064972069416E-2</v>
      </c>
      <c r="JE97" s="107">
        <f t="shared" si="133"/>
        <v>1.9713978903303678E-2</v>
      </c>
      <c r="JF97" s="107">
        <f t="shared" si="133"/>
        <v>2.5478089333233131E-2</v>
      </c>
      <c r="JG97" s="107">
        <f t="shared" si="133"/>
        <v>1.9993869004285559E-2</v>
      </c>
      <c r="JH97" s="107">
        <f t="shared" si="133"/>
        <v>2.2534604820642457E-2</v>
      </c>
      <c r="JI97" s="107">
        <f t="shared" si="133"/>
        <v>2.2775001499693057E-2</v>
      </c>
      <c r="JJ97" s="107">
        <f t="shared" si="133"/>
        <v>2.2574923887005858E-2</v>
      </c>
      <c r="JK97" s="107">
        <f t="shared" si="133"/>
        <v>2.596481338518029E-2</v>
      </c>
      <c r="JL97" s="107">
        <f t="shared" si="133"/>
        <v>2.9757089087331531E-2</v>
      </c>
      <c r="JM97" s="107">
        <f t="shared" si="133"/>
        <v>6.2697400915509682E-2</v>
      </c>
    </row>
    <row r="98" spans="2:273" x14ac:dyDescent="0.25">
      <c r="B98" s="2">
        <v>70</v>
      </c>
      <c r="C98" s="37">
        <v>66.426000000000002</v>
      </c>
      <c r="D98" s="37">
        <v>62.311</v>
      </c>
      <c r="E98" s="37">
        <v>60.426000000000002</v>
      </c>
      <c r="F98" s="37">
        <v>58.720999999999997</v>
      </c>
      <c r="G98" s="37">
        <v>60.262</v>
      </c>
      <c r="H98" s="37">
        <v>60.59</v>
      </c>
      <c r="I98" s="37">
        <v>66.835999999999999</v>
      </c>
      <c r="J98" s="37">
        <v>65.623000000000005</v>
      </c>
      <c r="K98" s="37">
        <v>61.426000000000002</v>
      </c>
      <c r="L98" s="37">
        <v>61.622999999999998</v>
      </c>
      <c r="M98" s="37">
        <v>60.048999999999999</v>
      </c>
      <c r="N98" s="37">
        <v>63.311</v>
      </c>
      <c r="O98" s="37">
        <v>61.720999999999997</v>
      </c>
      <c r="P98" s="37">
        <v>64.212999999999994</v>
      </c>
      <c r="Q98" s="37">
        <v>84.492000000000004</v>
      </c>
      <c r="S98" s="4">
        <f t="shared" si="97"/>
        <v>77.248578853536628</v>
      </c>
      <c r="T98" s="4">
        <f t="shared" si="98"/>
        <v>68.903058371149086</v>
      </c>
      <c r="U98" s="4">
        <f t="shared" si="99"/>
        <v>66.967910391874597</v>
      </c>
      <c r="V98" s="4">
        <f t="shared" si="100"/>
        <v>66.445206806156008</v>
      </c>
      <c r="W98" s="4">
        <f t="shared" si="101"/>
        <v>66.212591181740606</v>
      </c>
      <c r="X98" s="4">
        <f t="shared" si="102"/>
        <v>63.050857407492337</v>
      </c>
      <c r="Y98" s="4">
        <f t="shared" si="103"/>
        <v>67.058672655447467</v>
      </c>
      <c r="Z98" s="4">
        <f t="shared" si="104"/>
        <v>69.166802596162597</v>
      </c>
      <c r="AA98" s="4">
        <f t="shared" si="105"/>
        <v>66.506931995119302</v>
      </c>
      <c r="AB98" s="4">
        <f t="shared" si="106"/>
        <v>66.072279374546653</v>
      </c>
      <c r="AC98" s="4">
        <f t="shared" si="107"/>
        <v>65.633650260536143</v>
      </c>
      <c r="AD98" s="4">
        <f t="shared" si="108"/>
        <v>66.299720734174556</v>
      </c>
      <c r="AE98" s="4">
        <f t="shared" si="109"/>
        <v>63.983298967377422</v>
      </c>
      <c r="AF98" s="4">
        <f t="shared" si="110"/>
        <v>66.62853807298076</v>
      </c>
      <c r="AG98" s="4">
        <f t="shared" si="110"/>
        <v>83.47362140313956</v>
      </c>
      <c r="AI98" s="4">
        <f t="shared" si="111"/>
        <v>-10.822578853536626</v>
      </c>
      <c r="AJ98" s="4">
        <f t="shared" si="112"/>
        <v>-6.5920583711490863</v>
      </c>
      <c r="AK98" s="4">
        <f t="shared" si="113"/>
        <v>-6.5419103918745947</v>
      </c>
      <c r="AL98" s="4">
        <f t="shared" si="114"/>
        <v>-7.7242068061560119</v>
      </c>
      <c r="AM98" s="4">
        <f t="shared" si="115"/>
        <v>-5.9505911817406059</v>
      </c>
      <c r="AN98" s="4">
        <f t="shared" si="116"/>
        <v>-2.4608574074923339</v>
      </c>
      <c r="AO98" s="4">
        <f t="shared" si="117"/>
        <v>-0.22267265544746806</v>
      </c>
      <c r="AP98" s="4">
        <f t="shared" si="118"/>
        <v>-3.5438025961625925</v>
      </c>
      <c r="AQ98" s="4">
        <f t="shared" si="119"/>
        <v>-5.0809319951193004</v>
      </c>
      <c r="AR98" s="4">
        <f t="shared" si="120"/>
        <v>-4.4492793745466557</v>
      </c>
      <c r="AS98" s="4">
        <f t="shared" si="121"/>
        <v>-5.5846502605361437</v>
      </c>
      <c r="AT98" s="4">
        <f t="shared" si="122"/>
        <v>-2.9887207341745565</v>
      </c>
      <c r="AU98" s="4">
        <f t="shared" si="123"/>
        <v>-2.2622989673774256</v>
      </c>
      <c r="AV98" s="4">
        <f t="shared" si="124"/>
        <v>-2.4155380729807661</v>
      </c>
      <c r="AW98" s="4">
        <f t="shared" si="124"/>
        <v>1.018378596860444</v>
      </c>
      <c r="AY98" s="2">
        <f t="shared" si="125"/>
        <v>44.102315299343672</v>
      </c>
      <c r="AZ98" s="2">
        <f t="shared" si="125"/>
        <v>46.900767464391983</v>
      </c>
      <c r="BA98" s="2">
        <f t="shared" si="125"/>
        <v>47.83381967446487</v>
      </c>
      <c r="BB98" s="2">
        <f t="shared" si="125"/>
        <v>50.288803403252501</v>
      </c>
      <c r="BC98" s="2">
        <f t="shared" si="125"/>
        <v>51.120821505781372</v>
      </c>
      <c r="BD98" s="2">
        <f t="shared" si="125"/>
        <v>50.928229783582395</v>
      </c>
      <c r="BE98" s="2">
        <f t="shared" si="125"/>
        <v>50.852502498294164</v>
      </c>
      <c r="BF98" s="2">
        <f t="shared" si="125"/>
        <v>51.832155476764619</v>
      </c>
      <c r="BG98" s="2">
        <f t="shared" si="125"/>
        <v>52.597144878143666</v>
      </c>
      <c r="BH98" s="2">
        <f t="shared" si="125"/>
        <v>51.527280172402399</v>
      </c>
      <c r="BI98" s="2">
        <f t="shared" si="125"/>
        <v>50.37494450787355</v>
      </c>
      <c r="BJ98" s="2">
        <f t="shared" si="125"/>
        <v>49.255274478284406</v>
      </c>
      <c r="BK98" s="2">
        <f t="shared" si="125"/>
        <v>52.362778858302214</v>
      </c>
      <c r="BL98" s="2">
        <f t="shared" si="125"/>
        <v>53.687575956638739</v>
      </c>
      <c r="BM98" s="2">
        <f t="shared" si="125"/>
        <v>49.938596353793869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49.980826348615835</v>
      </c>
      <c r="DL98" s="2">
        <f t="shared" si="134"/>
        <v>54.908083926031296</v>
      </c>
      <c r="DM98" s="2">
        <f t="shared" si="134"/>
        <v>59.655097202465626</v>
      </c>
      <c r="DN98" s="2">
        <f t="shared" si="134"/>
        <v>60.101934803224268</v>
      </c>
      <c r="DO98" s="2">
        <f t="shared" si="134"/>
        <v>61.49700728291316</v>
      </c>
      <c r="DP98" s="2">
        <f t="shared" si="134"/>
        <v>61.499305704099811</v>
      </c>
      <c r="DQ98" s="2">
        <f t="shared" si="134"/>
        <v>61.231065249266862</v>
      </c>
      <c r="DR98" s="2">
        <f t="shared" si="134"/>
        <v>62.510070129870144</v>
      </c>
      <c r="DS98" s="2">
        <f t="shared" si="134"/>
        <v>61.0047518939394</v>
      </c>
      <c r="DT98" s="2">
        <f t="shared" si="134"/>
        <v>61.056338235294106</v>
      </c>
      <c r="DU98" s="2">
        <f t="shared" si="134"/>
        <v>58.346016959511076</v>
      </c>
      <c r="DV98" s="2">
        <f t="shared" si="134"/>
        <v>60.035195721925135</v>
      </c>
      <c r="DW98" s="2">
        <f t="shared" si="134"/>
        <v>62.601987675070028</v>
      </c>
      <c r="DX98" s="2">
        <f t="shared" si="134"/>
        <v>64.044135135135136</v>
      </c>
      <c r="DY98" s="2">
        <f t="shared" si="134"/>
        <v>63.430708194289949</v>
      </c>
      <c r="EA98" s="2">
        <f t="shared" si="96"/>
        <v>42.228754768392371</v>
      </c>
      <c r="EB98" s="2">
        <f t="shared" si="96"/>
        <v>44.772183333333331</v>
      </c>
      <c r="EC98" s="2">
        <f t="shared" si="96"/>
        <v>44.521590178449806</v>
      </c>
      <c r="ED98" s="2">
        <f t="shared" si="96"/>
        <v>47.433657619108438</v>
      </c>
      <c r="EE98" s="2">
        <f t="shared" si="96"/>
        <v>48.316093708899601</v>
      </c>
      <c r="EF98" s="2">
        <f t="shared" si="96"/>
        <v>48.284450085642192</v>
      </c>
      <c r="EG98" s="2">
        <f t="shared" si="96"/>
        <v>48.713314940965731</v>
      </c>
      <c r="EH98" s="2">
        <f t="shared" si="96"/>
        <v>49.360461761727962</v>
      </c>
      <c r="EI98" s="2">
        <f t="shared" si="96"/>
        <v>50.64028142937461</v>
      </c>
      <c r="EJ98" s="2">
        <f t="shared" si="96"/>
        <v>49.247496298286464</v>
      </c>
      <c r="EK98" s="2">
        <f t="shared" si="96"/>
        <v>48.505621363482959</v>
      </c>
      <c r="EL98" s="2">
        <f t="shared" si="96"/>
        <v>47.037370536618283</v>
      </c>
      <c r="EM98" s="2">
        <f t="shared" si="135"/>
        <v>49.403816365141296</v>
      </c>
      <c r="EN98" s="2">
        <f t="shared" si="135"/>
        <v>50.46856529209623</v>
      </c>
      <c r="EO98" s="2">
        <f t="shared" si="135"/>
        <v>48.154529039528434</v>
      </c>
      <c r="EQ98" s="2">
        <f t="shared" si="136"/>
        <v>41.675484769321045</v>
      </c>
      <c r="ER98" s="2">
        <f t="shared" si="136"/>
        <v>43.542036258781579</v>
      </c>
      <c r="ES98" s="2">
        <f t="shared" si="136"/>
        <v>43.882565993875367</v>
      </c>
      <c r="ET98" s="2">
        <f t="shared" si="136"/>
        <v>44.555570324558971</v>
      </c>
      <c r="EU98" s="2">
        <f t="shared" si="136"/>
        <v>45.584703206118981</v>
      </c>
      <c r="EV98" s="2">
        <f t="shared" si="136"/>
        <v>48.017795243619489</v>
      </c>
      <c r="EW98" s="2">
        <f t="shared" si="136"/>
        <v>48.168272874335194</v>
      </c>
      <c r="EX98" s="2">
        <f t="shared" si="136"/>
        <v>48.562323252099162</v>
      </c>
      <c r="EY98" s="2">
        <f t="shared" si="136"/>
        <v>47.699933864880464</v>
      </c>
      <c r="EZ98" s="2">
        <f t="shared" si="136"/>
        <v>48.188098113598002</v>
      </c>
      <c r="FA98" s="2">
        <f t="shared" si="136"/>
        <v>47.270192545237848</v>
      </c>
      <c r="FB98" s="2">
        <f t="shared" si="136"/>
        <v>46.450910475264394</v>
      </c>
      <c r="FC98" s="2">
        <f t="shared" si="136"/>
        <v>49.04655943275521</v>
      </c>
      <c r="FD98" s="2">
        <f t="shared" si="136"/>
        <v>50.16373741403963</v>
      </c>
      <c r="FE98" s="2">
        <f t="shared" si="136"/>
        <v>50.1374590163487</v>
      </c>
      <c r="FG98" s="2">
        <f t="shared" si="137"/>
        <v>0.75831485434456636</v>
      </c>
      <c r="FH98" s="2">
        <f t="shared" si="137"/>
        <v>0.78999553850050908</v>
      </c>
      <c r="FI98" s="2">
        <f t="shared" si="137"/>
        <v>0.78113271599722178</v>
      </c>
      <c r="FJ98" s="2">
        <f t="shared" si="137"/>
        <v>0.77462239217545781</v>
      </c>
      <c r="FK98" s="2">
        <f t="shared" si="137"/>
        <v>0.78721292796307851</v>
      </c>
      <c r="FL98" s="2">
        <f t="shared" si="137"/>
        <v>0.7999388113173298</v>
      </c>
      <c r="FM98" s="2">
        <f t="shared" si="137"/>
        <v>0.8291076609690653</v>
      </c>
      <c r="FN98" s="2">
        <f t="shared" si="137"/>
        <v>0.81203289364947928</v>
      </c>
      <c r="FO98" s="2">
        <f t="shared" si="137"/>
        <v>0.81119500152089341</v>
      </c>
      <c r="FP98" s="2">
        <f t="shared" si="137"/>
        <v>0.80694262757990798</v>
      </c>
      <c r="FQ98" s="2">
        <f t="shared" si="137"/>
        <v>0.8100357596243366</v>
      </c>
      <c r="FR98" s="2">
        <f t="shared" si="137"/>
        <v>0.82936345380440368</v>
      </c>
      <c r="FS98" s="2">
        <f t="shared" si="137"/>
        <v>0.77580510842799255</v>
      </c>
      <c r="FT98" s="2">
        <f t="shared" si="137"/>
        <v>0.76288207911060935</v>
      </c>
      <c r="FU98" s="2">
        <f t="shared" si="137"/>
        <v>0.88321310940925091</v>
      </c>
      <c r="FW98" s="2">
        <f t="shared" si="129"/>
        <v>3.2617629127038583E-8</v>
      </c>
      <c r="FX98" s="2">
        <f t="shared" si="129"/>
        <v>1.7455087873417816E-7</v>
      </c>
      <c r="FY98" s="2">
        <f t="shared" si="129"/>
        <v>1.3108775911688712E-7</v>
      </c>
      <c r="FZ98" s="2">
        <f t="shared" si="129"/>
        <v>7.7436910963526882E-8</v>
      </c>
      <c r="GA98" s="2">
        <f t="shared" si="129"/>
        <v>7.6629206061381563E-8</v>
      </c>
      <c r="GB98" s="2">
        <f t="shared" si="129"/>
        <v>9.5097821087220526E-8</v>
      </c>
      <c r="GC98" s="2">
        <f t="shared" si="129"/>
        <v>1.3258123316420344E-7</v>
      </c>
      <c r="GD98" s="2">
        <f t="shared" si="129"/>
        <v>1.4980560696555682E-7</v>
      </c>
      <c r="GE98" s="2">
        <f t="shared" si="129"/>
        <v>1.2975671454419936E-7</v>
      </c>
      <c r="GF98" s="2">
        <f t="shared" si="129"/>
        <v>1.147509545621454E-7</v>
      </c>
      <c r="GG98" s="2">
        <f t="shared" si="129"/>
        <v>1.0523060237636729E-7</v>
      </c>
      <c r="GH98" s="2">
        <f t="shared" si="129"/>
        <v>9.5503135979457593E-8</v>
      </c>
      <c r="GI98" s="2">
        <f t="shared" si="129"/>
        <v>2.5924571263019771E-7</v>
      </c>
      <c r="GJ98" s="2">
        <f t="shared" si="129"/>
        <v>7.5953546747695134E-7</v>
      </c>
      <c r="GK98" s="2">
        <f t="shared" si="129"/>
        <v>4.9677364985741121E-6</v>
      </c>
      <c r="GM98" s="107">
        <f t="shared" si="130"/>
        <v>3.6690631531726199E-2</v>
      </c>
      <c r="GN98" s="107">
        <f t="shared" si="130"/>
        <v>6.3784857033283154E-3</v>
      </c>
      <c r="GO98" s="107">
        <f t="shared" si="130"/>
        <v>7.8098769422872754E-3</v>
      </c>
      <c r="GP98" s="107">
        <f t="shared" si="130"/>
        <v>9.8575950332468604E-3</v>
      </c>
      <c r="GQ98" s="107">
        <f t="shared" si="130"/>
        <v>5.1796908862306477E-3</v>
      </c>
      <c r="GR98" s="107">
        <f t="shared" si="130"/>
        <v>1.7903025263439508E-3</v>
      </c>
      <c r="GS98" s="107">
        <f t="shared" si="130"/>
        <v>2.5165910910518642E-4</v>
      </c>
      <c r="GT98" s="107">
        <f t="shared" si="130"/>
        <v>1.0094952906426805E-3</v>
      </c>
      <c r="GU98" s="107">
        <f t="shared" si="130"/>
        <v>7.3405643925357228E-4</v>
      </c>
      <c r="GV98" s="107">
        <f t="shared" si="130"/>
        <v>1.2628578499224196E-3</v>
      </c>
      <c r="GW98" s="107">
        <f t="shared" si="130"/>
        <v>1.1936466885151223E-3</v>
      </c>
      <c r="GX98" s="107">
        <f t="shared" si="130"/>
        <v>5.3297470249265397E-4</v>
      </c>
      <c r="GY98" s="107">
        <f t="shared" si="130"/>
        <v>3.4300649878544975E-3</v>
      </c>
      <c r="GZ98" s="107">
        <f t="shared" si="130"/>
        <v>3.8389180211026688E-3</v>
      </c>
      <c r="HA98" s="107">
        <f t="shared" si="130"/>
        <v>8.6423158275191525E-8</v>
      </c>
      <c r="HC98" s="107">
        <f t="shared" si="76"/>
        <v>5.4493768431008192E-2</v>
      </c>
      <c r="HD98" s="107">
        <f t="shared" si="76"/>
        <v>4.0930262108855184E-2</v>
      </c>
      <c r="HE98" s="107">
        <f t="shared" si="76"/>
        <v>3.2867564444792302E-2</v>
      </c>
      <c r="HF98" s="107">
        <f t="shared" si="76"/>
        <v>2.6572419187330769E-2</v>
      </c>
      <c r="HG98" s="107">
        <f t="shared" si="91"/>
        <v>2.6027166599650434E-2</v>
      </c>
      <c r="HH98" s="107">
        <f t="shared" si="91"/>
        <v>2.1009016038077515E-2</v>
      </c>
      <c r="HI98" s="107">
        <f t="shared" si="91"/>
        <v>2.9233401299888089E-2</v>
      </c>
      <c r="HJ98" s="107">
        <f t="shared" si="91"/>
        <v>3.2225588405304005E-2</v>
      </c>
      <c r="HK98" s="107">
        <f t="shared" si="91"/>
        <v>2.5922002246229047E-2</v>
      </c>
      <c r="HL98" s="107">
        <f t="shared" si="91"/>
        <v>2.6234366893408554E-2</v>
      </c>
      <c r="HM98" s="107">
        <f t="shared" si="91"/>
        <v>2.7033978000340804E-2</v>
      </c>
      <c r="HN98" s="107">
        <f t="shared" si="91"/>
        <v>3.0925147731684959E-2</v>
      </c>
      <c r="HO98" s="107">
        <f t="shared" si="91"/>
        <v>2.0041080940639184E-2</v>
      </c>
      <c r="HP98" s="107">
        <f t="shared" si="91"/>
        <v>2.4298210828943838E-2</v>
      </c>
      <c r="HQ98" s="107">
        <f t="shared" si="91"/>
        <v>9.4811334257404623E-2</v>
      </c>
      <c r="HS98" s="107">
        <f t="shared" si="131"/>
        <v>9.5740930141689885E-13</v>
      </c>
      <c r="HT98" s="107">
        <f t="shared" si="131"/>
        <v>1.5776804652973914E-14</v>
      </c>
      <c r="HU98" s="107">
        <f t="shared" si="131"/>
        <v>2.3139170518385891E-15</v>
      </c>
      <c r="HV98" s="107">
        <f t="shared" si="131"/>
        <v>3.6258032783266733E-16</v>
      </c>
      <c r="HW98" s="107">
        <f t="shared" si="131"/>
        <v>6.2589904999992693E-17</v>
      </c>
      <c r="HX98" s="107">
        <f t="shared" si="131"/>
        <v>1.5798139064068326E-18</v>
      </c>
      <c r="HY98" s="107">
        <f t="shared" si="131"/>
        <v>1.1217662046891452E-18</v>
      </c>
      <c r="HZ98" s="107">
        <f t="shared" si="131"/>
        <v>2.5907385328182414E-17</v>
      </c>
      <c r="IA98" s="107">
        <f t="shared" si="131"/>
        <v>1.3199186888823649E-18</v>
      </c>
      <c r="IB98" s="107">
        <f t="shared" si="131"/>
        <v>5.1501051771964502E-18</v>
      </c>
      <c r="IC98" s="107">
        <f t="shared" si="131"/>
        <v>6.5669654801715225E-18</v>
      </c>
      <c r="ID98" s="107">
        <f t="shared" si="131"/>
        <v>1.2164726256888903E-17</v>
      </c>
      <c r="IE98" s="107">
        <f t="shared" si="131"/>
        <v>5.5924751727709113E-18</v>
      </c>
      <c r="IF98" s="107">
        <f t="shared" si="131"/>
        <v>6.1750374104617961E-17</v>
      </c>
      <c r="IG98" s="107">
        <f t="shared" si="131"/>
        <v>4.9901036207938879E-11</v>
      </c>
      <c r="II98" s="107">
        <f t="shared" si="132"/>
        <v>2.7850266380490192E-48</v>
      </c>
      <c r="IJ98" s="107">
        <f t="shared" si="132"/>
        <v>8.7743082143535847E-54</v>
      </c>
      <c r="IK98" s="107">
        <f t="shared" si="132"/>
        <v>4.043374943065459E-57</v>
      </c>
      <c r="IL98" s="107">
        <f t="shared" si="132"/>
        <v>1.9884312925407858E-60</v>
      </c>
      <c r="IM98" s="107">
        <f t="shared" si="132"/>
        <v>3.4739237854275625E-64</v>
      </c>
      <c r="IN98" s="107">
        <f t="shared" si="132"/>
        <v>1.4554347266510344E-70</v>
      </c>
      <c r="IO98" s="107">
        <f t="shared" si="132"/>
        <v>8.0223255316238294E-73</v>
      </c>
      <c r="IP98" s="107">
        <f t="shared" si="132"/>
        <v>8.2366377748600273E-67</v>
      </c>
      <c r="IQ98" s="107">
        <f t="shared" si="132"/>
        <v>2.3304544000604542E-72</v>
      </c>
      <c r="IR98" s="107">
        <f t="shared" si="132"/>
        <v>2.5741106729058322E-69</v>
      </c>
      <c r="IS98" s="107">
        <f t="shared" si="132"/>
        <v>6.8763179657497275E-69</v>
      </c>
      <c r="IT98" s="107">
        <f t="shared" si="132"/>
        <v>1.4719344520013376E-67</v>
      </c>
      <c r="IU98" s="107">
        <f t="shared" si="132"/>
        <v>2.3205931262407802E-67</v>
      </c>
      <c r="IV98" s="107">
        <f t="shared" si="132"/>
        <v>5.092220986122369E-64</v>
      </c>
      <c r="IW98" s="107">
        <f t="shared" si="132"/>
        <v>9.8997910993734824E-71</v>
      </c>
      <c r="IY98" s="107">
        <f t="shared" si="133"/>
        <v>9.1184399963691806E-2</v>
      </c>
      <c r="IZ98" s="107">
        <f t="shared" si="133"/>
        <v>4.7308747812199278E-2</v>
      </c>
      <c r="JA98" s="107">
        <f t="shared" si="133"/>
        <v>4.0677441387081889E-2</v>
      </c>
      <c r="JB98" s="107">
        <f t="shared" si="133"/>
        <v>3.643001422057799E-2</v>
      </c>
      <c r="JC98" s="107">
        <f t="shared" si="133"/>
        <v>3.1206857485881145E-2</v>
      </c>
      <c r="JD98" s="107">
        <f t="shared" si="133"/>
        <v>2.2799318564421467E-2</v>
      </c>
      <c r="JE98" s="107">
        <f t="shared" si="133"/>
        <v>2.9485060408993277E-2</v>
      </c>
      <c r="JF98" s="107">
        <f t="shared" si="133"/>
        <v>3.3235083695946716E-2</v>
      </c>
      <c r="JG98" s="107">
        <f t="shared" si="133"/>
        <v>2.6656058685482618E-2</v>
      </c>
      <c r="JH98" s="107">
        <f t="shared" si="133"/>
        <v>2.7497224743330977E-2</v>
      </c>
      <c r="JI98" s="107">
        <f t="shared" si="133"/>
        <v>2.8227624688855934E-2</v>
      </c>
      <c r="JJ98" s="107">
        <f t="shared" si="133"/>
        <v>3.1458122434177629E-2</v>
      </c>
      <c r="JK98" s="107">
        <f t="shared" si="133"/>
        <v>2.3471145928493687E-2</v>
      </c>
      <c r="JL98" s="107">
        <f t="shared" si="133"/>
        <v>2.8137128850046569E-2</v>
      </c>
      <c r="JM98" s="107">
        <f t="shared" si="133"/>
        <v>9.4811420730463933E-2</v>
      </c>
    </row>
    <row r="99" spans="2:273" x14ac:dyDescent="0.25">
      <c r="B99" s="2">
        <v>71</v>
      </c>
      <c r="C99" s="37">
        <v>73.459000000000003</v>
      </c>
      <c r="D99" s="37">
        <v>70.704999999999998</v>
      </c>
      <c r="E99" s="37">
        <v>68.492000000000004</v>
      </c>
      <c r="F99" s="37">
        <v>65.638999999999996</v>
      </c>
      <c r="G99" s="37">
        <v>64.787000000000006</v>
      </c>
      <c r="H99" s="37">
        <v>66.802999999999997</v>
      </c>
      <c r="I99" s="37">
        <v>75.066000000000003</v>
      </c>
      <c r="J99" s="37">
        <v>71.343999999999994</v>
      </c>
      <c r="K99" s="37">
        <v>68.328000000000003</v>
      </c>
      <c r="L99" s="37">
        <v>67.197000000000003</v>
      </c>
      <c r="M99" s="37">
        <v>67.114999999999995</v>
      </c>
      <c r="N99" s="37">
        <v>70.474999999999994</v>
      </c>
      <c r="O99" s="37">
        <v>64.885000000000005</v>
      </c>
      <c r="P99" s="37">
        <v>67.606999999999999</v>
      </c>
      <c r="Q99" s="37">
        <v>99.671999999999997</v>
      </c>
      <c r="S99" s="4">
        <f t="shared" si="97"/>
        <v>81.675077424020259</v>
      </c>
      <c r="T99" s="4">
        <f t="shared" si="98"/>
        <v>75.756433866500004</v>
      </c>
      <c r="U99" s="4">
        <f t="shared" si="99"/>
        <v>72.863761009354917</v>
      </c>
      <c r="V99" s="4">
        <f t="shared" si="100"/>
        <v>71.162062630055928</v>
      </c>
      <c r="W99" s="4">
        <f t="shared" si="101"/>
        <v>71.388313841293581</v>
      </c>
      <c r="X99" s="4">
        <f t="shared" si="102"/>
        <v>68.103977467545562</v>
      </c>
      <c r="Y99" s="4">
        <f t="shared" si="103"/>
        <v>74.102113329084645</v>
      </c>
      <c r="Z99" s="4">
        <f t="shared" si="104"/>
        <v>76.082411706564272</v>
      </c>
      <c r="AA99" s="4">
        <f t="shared" si="105"/>
        <v>72.533037738522054</v>
      </c>
      <c r="AB99" s="4">
        <f t="shared" si="106"/>
        <v>72.062649417902847</v>
      </c>
      <c r="AC99" s="4">
        <f t="shared" si="107"/>
        <v>71.913708099914416</v>
      </c>
      <c r="AD99" s="4">
        <f t="shared" si="108"/>
        <v>73.06747348732415</v>
      </c>
      <c r="AE99" s="4">
        <f t="shared" si="109"/>
        <v>68.291359965819481</v>
      </c>
      <c r="AF99" s="4">
        <f t="shared" si="110"/>
        <v>71.035438774671249</v>
      </c>
      <c r="AG99" s="4">
        <f t="shared" si="110"/>
        <v>94.892353114765768</v>
      </c>
      <c r="AI99" s="4">
        <f t="shared" si="111"/>
        <v>-8.2160774240202556</v>
      </c>
      <c r="AJ99" s="4">
        <f t="shared" si="112"/>
        <v>-5.0514338665000054</v>
      </c>
      <c r="AK99" s="4">
        <f t="shared" si="113"/>
        <v>-4.3717610093549126</v>
      </c>
      <c r="AL99" s="4">
        <f t="shared" si="114"/>
        <v>-5.5230626300559322</v>
      </c>
      <c r="AM99" s="4">
        <f t="shared" si="115"/>
        <v>-6.6013138412935746</v>
      </c>
      <c r="AN99" s="4">
        <f t="shared" si="116"/>
        <v>-1.3009774675455645</v>
      </c>
      <c r="AO99" s="4">
        <f t="shared" si="117"/>
        <v>0.96388667091535751</v>
      </c>
      <c r="AP99" s="4">
        <f t="shared" si="118"/>
        <v>-4.7384117065642783</v>
      </c>
      <c r="AQ99" s="4">
        <f t="shared" si="119"/>
        <v>-4.2050377385220514</v>
      </c>
      <c r="AR99" s="4">
        <f t="shared" si="120"/>
        <v>-4.8656494179028442</v>
      </c>
      <c r="AS99" s="4">
        <f t="shared" si="121"/>
        <v>-4.7987080999144212</v>
      </c>
      <c r="AT99" s="4">
        <f t="shared" si="122"/>
        <v>-2.5924734873241562</v>
      </c>
      <c r="AU99" s="4">
        <f t="shared" si="123"/>
        <v>-3.4063599658194761</v>
      </c>
      <c r="AV99" s="4">
        <f t="shared" si="124"/>
        <v>-3.4284387746712497</v>
      </c>
      <c r="AW99" s="4">
        <f t="shared" si="124"/>
        <v>4.7796468852342286</v>
      </c>
      <c r="AY99" s="2">
        <f t="shared" si="125"/>
        <v>43.694637982009823</v>
      </c>
      <c r="AZ99" s="2">
        <f t="shared" si="125"/>
        <v>46.428293185000292</v>
      </c>
      <c r="BA99" s="2">
        <f t="shared" si="125"/>
        <v>47.196308362711598</v>
      </c>
      <c r="BB99" s="2">
        <f t="shared" si="125"/>
        <v>49.665135304485943</v>
      </c>
      <c r="BC99" s="2">
        <f t="shared" si="125"/>
        <v>50.499431890518728</v>
      </c>
      <c r="BD99" s="2">
        <f t="shared" si="125"/>
        <v>50.378146332005166</v>
      </c>
      <c r="BE99" s="2">
        <f t="shared" si="125"/>
        <v>50.359651128566604</v>
      </c>
      <c r="BF99" s="2">
        <f t="shared" si="125"/>
        <v>51.274277884141803</v>
      </c>
      <c r="BG99" s="2">
        <f t="shared" si="125"/>
        <v>52.071627028969388</v>
      </c>
      <c r="BH99" s="2">
        <f t="shared" si="125"/>
        <v>50.979701747666475</v>
      </c>
      <c r="BI99" s="2">
        <f t="shared" si="125"/>
        <v>49.895939633849366</v>
      </c>
      <c r="BJ99" s="2">
        <f t="shared" si="125"/>
        <v>48.739514067586754</v>
      </c>
      <c r="BK99" s="2">
        <f t="shared" si="125"/>
        <v>51.799789653928933</v>
      </c>
      <c r="BL99" s="2">
        <f t="shared" si="125"/>
        <v>53.120626584527443</v>
      </c>
      <c r="BM99" s="2">
        <f t="shared" si="125"/>
        <v>49.601870475722151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49.979583324214914</v>
      </c>
      <c r="DL99" s="2">
        <f t="shared" si="134"/>
        <v>55.002130156472262</v>
      </c>
      <c r="DM99" s="2">
        <f t="shared" si="134"/>
        <v>59.798128022759606</v>
      </c>
      <c r="DN99" s="2">
        <f t="shared" si="134"/>
        <v>60.2541507823613</v>
      </c>
      <c r="DO99" s="2">
        <f t="shared" si="134"/>
        <v>61.634508683473385</v>
      </c>
      <c r="DP99" s="2">
        <f t="shared" si="134"/>
        <v>61.618235516934035</v>
      </c>
      <c r="DQ99" s="2">
        <f t="shared" si="134"/>
        <v>61.336104105571849</v>
      </c>
      <c r="DR99" s="2">
        <f t="shared" si="134"/>
        <v>62.658217112299482</v>
      </c>
      <c r="DS99" s="2">
        <f t="shared" si="134"/>
        <v>61.09764393939394</v>
      </c>
      <c r="DT99" s="2">
        <f t="shared" si="134"/>
        <v>61.109800467914432</v>
      </c>
      <c r="DU99" s="2">
        <f t="shared" si="134"/>
        <v>58.40153155080214</v>
      </c>
      <c r="DV99" s="2">
        <f t="shared" si="134"/>
        <v>60.160608556149732</v>
      </c>
      <c r="DW99" s="2">
        <f t="shared" si="134"/>
        <v>62.731292997198878</v>
      </c>
      <c r="DX99" s="2">
        <f t="shared" si="134"/>
        <v>64.166567567567569</v>
      </c>
      <c r="DY99" s="2">
        <f t="shared" si="134"/>
        <v>63.628498850574715</v>
      </c>
      <c r="EA99" s="2">
        <f t="shared" si="96"/>
        <v>42.103521798365122</v>
      </c>
      <c r="EB99" s="2">
        <f t="shared" si="96"/>
        <v>44.617874479166666</v>
      </c>
      <c r="EC99" s="2">
        <f t="shared" si="96"/>
        <v>44.39158997411797</v>
      </c>
      <c r="ED99" s="2">
        <f t="shared" si="96"/>
        <v>47.217897113296715</v>
      </c>
      <c r="EE99" s="2">
        <f t="shared" si="96"/>
        <v>48.108615738711087</v>
      </c>
      <c r="EF99" s="2">
        <f t="shared" si="96"/>
        <v>48.145212641048104</v>
      </c>
      <c r="EG99" s="2">
        <f t="shared" si="96"/>
        <v>48.562545259606956</v>
      </c>
      <c r="EH99" s="2">
        <f t="shared" si="96"/>
        <v>49.181125885926413</v>
      </c>
      <c r="EI99" s="2">
        <f t="shared" si="96"/>
        <v>50.402904146127788</v>
      </c>
      <c r="EJ99" s="2">
        <f t="shared" si="96"/>
        <v>49.054583676637407</v>
      </c>
      <c r="EK99" s="2">
        <f t="shared" si="96"/>
        <v>48.311512926088426</v>
      </c>
      <c r="EL99" s="2">
        <f t="shared" si="96"/>
        <v>46.872984542693203</v>
      </c>
      <c r="EM99" s="2">
        <f t="shared" si="135"/>
        <v>49.237407768712302</v>
      </c>
      <c r="EN99" s="2">
        <f t="shared" si="135"/>
        <v>50.286780240549831</v>
      </c>
      <c r="EO99" s="2">
        <f t="shared" si="135"/>
        <v>48.048187803398058</v>
      </c>
      <c r="EQ99" s="2">
        <f t="shared" si="136"/>
        <v>41.564149157768277</v>
      </c>
      <c r="ER99" s="2">
        <f t="shared" si="136"/>
        <v>43.43127895564642</v>
      </c>
      <c r="ES99" s="2">
        <f t="shared" si="136"/>
        <v>43.769850662618964</v>
      </c>
      <c r="ET99" s="2">
        <f t="shared" si="136"/>
        <v>44.427990630060719</v>
      </c>
      <c r="EU99" s="2">
        <f t="shared" si="136"/>
        <v>45.461263543772048</v>
      </c>
      <c r="EV99" s="2">
        <f t="shared" si="136"/>
        <v>47.886154785382828</v>
      </c>
      <c r="EW99" s="2">
        <f t="shared" si="136"/>
        <v>48.035270967828829</v>
      </c>
      <c r="EX99" s="2">
        <f t="shared" si="136"/>
        <v>48.406250133936396</v>
      </c>
      <c r="EY99" s="2">
        <f t="shared" si="136"/>
        <v>47.558282447271765</v>
      </c>
      <c r="EZ99" s="2">
        <f t="shared" si="136"/>
        <v>48.02816750692476</v>
      </c>
      <c r="FA99" s="2">
        <f t="shared" si="136"/>
        <v>47.115085208891244</v>
      </c>
      <c r="FB99" s="2">
        <f t="shared" si="136"/>
        <v>46.304124596343378</v>
      </c>
      <c r="FC99" s="2">
        <f t="shared" si="136"/>
        <v>48.88842229603619</v>
      </c>
      <c r="FD99" s="2">
        <f t="shared" si="136"/>
        <v>49.992481691291623</v>
      </c>
      <c r="FE99" s="2">
        <f t="shared" si="136"/>
        <v>49.959472766723984</v>
      </c>
      <c r="FG99" s="2">
        <f t="shared" si="137"/>
        <v>0.79798072925523855</v>
      </c>
      <c r="FH99" s="2">
        <f t="shared" si="137"/>
        <v>0.82565731980767043</v>
      </c>
      <c r="FI99" s="2">
        <f t="shared" si="137"/>
        <v>0.81795271057365337</v>
      </c>
      <c r="FJ99" s="2">
        <f t="shared" si="137"/>
        <v>0.81227440602992929</v>
      </c>
      <c r="FK99" s="2">
        <f t="shared" si="137"/>
        <v>0.82324151041542004</v>
      </c>
      <c r="FL99" s="2">
        <f t="shared" si="137"/>
        <v>0.83426631554465391</v>
      </c>
      <c r="FM99" s="2">
        <f t="shared" si="137"/>
        <v>0.85931047262254279</v>
      </c>
      <c r="FN99" s="2">
        <f t="shared" si="137"/>
        <v>0.84468813713627466</v>
      </c>
      <c r="FO99" s="2">
        <f t="shared" si="137"/>
        <v>0.84396784028605487</v>
      </c>
      <c r="FP99" s="2">
        <f t="shared" si="137"/>
        <v>0.84030828705618132</v>
      </c>
      <c r="FQ99" s="2">
        <f t="shared" si="137"/>
        <v>0.84297086802398125</v>
      </c>
      <c r="FR99" s="2">
        <f t="shared" si="137"/>
        <v>0.85952871699273825</v>
      </c>
      <c r="FS99" s="2">
        <f t="shared" si="137"/>
        <v>0.81010791529880677</v>
      </c>
      <c r="FT99" s="2">
        <f t="shared" si="137"/>
        <v>0.79582924809846789</v>
      </c>
      <c r="FU99" s="2">
        <f t="shared" si="137"/>
        <v>0.90027982541505469</v>
      </c>
      <c r="FW99" s="2">
        <f t="shared" si="129"/>
        <v>4.1063161833706138E-8</v>
      </c>
      <c r="FX99" s="2">
        <f t="shared" si="129"/>
        <v>2.197465269578703E-7</v>
      </c>
      <c r="FY99" s="2">
        <f t="shared" si="129"/>
        <v>1.6502970552597125E-7</v>
      </c>
      <c r="FZ99" s="2">
        <f t="shared" si="129"/>
        <v>9.7487293068168559E-8</v>
      </c>
      <c r="GA99" s="2">
        <f t="shared" si="129"/>
        <v>9.6470452882190878E-8</v>
      </c>
      <c r="GB99" s="2">
        <f t="shared" si="129"/>
        <v>1.197210606250363E-7</v>
      </c>
      <c r="GC99" s="2">
        <f t="shared" si="129"/>
        <v>1.6690987782763227E-7</v>
      </c>
      <c r="GD99" s="2">
        <f t="shared" si="129"/>
        <v>1.8859407812291162E-7</v>
      </c>
      <c r="GE99" s="2">
        <f t="shared" si="129"/>
        <v>1.6335401980235901E-7</v>
      </c>
      <c r="GF99" s="2">
        <f t="shared" si="129"/>
        <v>1.4446288843365038E-7</v>
      </c>
      <c r="GG99" s="2">
        <f t="shared" si="129"/>
        <v>1.3247747582041907E-7</v>
      </c>
      <c r="GH99" s="2">
        <f t="shared" si="129"/>
        <v>1.2023132181747005E-7</v>
      </c>
      <c r="GI99" s="2">
        <f t="shared" si="129"/>
        <v>3.1961021223735776E-7</v>
      </c>
      <c r="GJ99" s="2">
        <f t="shared" si="129"/>
        <v>9.2019807871615874E-7</v>
      </c>
      <c r="GK99" s="2">
        <f t="shared" si="129"/>
        <v>5.9303620854379029E-6</v>
      </c>
      <c r="GM99" s="107">
        <f t="shared" si="130"/>
        <v>1.4479724570079672E-2</v>
      </c>
      <c r="GN99" s="107">
        <f t="shared" si="130"/>
        <v>1.5620431764240539E-3</v>
      </c>
      <c r="GO99" s="107">
        <f t="shared" si="130"/>
        <v>1.9368467712427494E-3</v>
      </c>
      <c r="GP99" s="107">
        <f t="shared" si="130"/>
        <v>2.5526165475757158E-3</v>
      </c>
      <c r="GQ99" s="107">
        <f t="shared" si="130"/>
        <v>1.1541209446765102E-3</v>
      </c>
      <c r="GR99" s="107">
        <f t="shared" si="130"/>
        <v>3.0356636307831265E-4</v>
      </c>
      <c r="GS99" s="107">
        <f t="shared" si="130"/>
        <v>2.9803836909226019E-5</v>
      </c>
      <c r="GT99" s="107">
        <f t="shared" si="130"/>
        <v>1.570749898449387E-4</v>
      </c>
      <c r="GU99" s="107">
        <f t="shared" si="130"/>
        <v>1.0214909036328975E-4</v>
      </c>
      <c r="GV99" s="107">
        <f t="shared" si="130"/>
        <v>2.0221828784668433E-4</v>
      </c>
      <c r="GW99" s="107">
        <f t="shared" si="130"/>
        <v>1.9275941625654245E-4</v>
      </c>
      <c r="GX99" s="107">
        <f t="shared" si="130"/>
        <v>7.9334388706663099E-5</v>
      </c>
      <c r="GY99" s="107">
        <f t="shared" si="130"/>
        <v>7.0888095219558806E-4</v>
      </c>
      <c r="GZ99" s="107">
        <f t="shared" si="130"/>
        <v>8.6126712645765498E-4</v>
      </c>
      <c r="HA99" s="107">
        <f t="shared" si="130"/>
        <v>5.9109379677858821E-9</v>
      </c>
      <c r="HC99" s="107">
        <f t="shared" si="76"/>
        <v>7.3997207484045702E-2</v>
      </c>
      <c r="HD99" s="107">
        <f t="shared" si="76"/>
        <v>5.9482964887177338E-2</v>
      </c>
      <c r="HE99" s="107">
        <f t="shared" si="76"/>
        <v>4.8609605907076719E-2</v>
      </c>
      <c r="HF99" s="107">
        <f t="shared" si="76"/>
        <v>3.9721816946866703E-2</v>
      </c>
      <c r="HG99" s="107">
        <f t="shared" si="91"/>
        <v>3.9425808938482854E-2</v>
      </c>
      <c r="HH99" s="107">
        <f t="shared" si="91"/>
        <v>3.3079876263611252E-2</v>
      </c>
      <c r="HI99" s="107">
        <f t="shared" si="91"/>
        <v>4.5828983821325199E-2</v>
      </c>
      <c r="HJ99" s="107">
        <f t="shared" si="91"/>
        <v>4.9435543083567922E-2</v>
      </c>
      <c r="HK99" s="107">
        <f t="shared" si="91"/>
        <v>4.0868054185433461E-2</v>
      </c>
      <c r="HL99" s="107">
        <f t="shared" si="91"/>
        <v>4.0798868067472259E-2</v>
      </c>
      <c r="HM99" s="107">
        <f t="shared" si="91"/>
        <v>4.1812300645513924E-2</v>
      </c>
      <c r="HN99" s="107">
        <f t="shared" si="91"/>
        <v>4.7123733388336565E-2</v>
      </c>
      <c r="HO99" s="107">
        <f t="shared" si="91"/>
        <v>3.0900754406752128E-2</v>
      </c>
      <c r="HP99" s="107">
        <f t="shared" si="91"/>
        <v>3.6469387152974431E-2</v>
      </c>
      <c r="HQ99" s="107">
        <f t="shared" si="91"/>
        <v>0.1389362048992949</v>
      </c>
      <c r="HS99" s="107">
        <f t="shared" si="131"/>
        <v>2.8082254725214917E-12</v>
      </c>
      <c r="HT99" s="107">
        <f t="shared" si="131"/>
        <v>6.0991046231865861E-14</v>
      </c>
      <c r="HU99" s="107">
        <f t="shared" si="131"/>
        <v>9.4948871495831104E-15</v>
      </c>
      <c r="HV99" s="107">
        <f t="shared" si="131"/>
        <v>1.5400661849237928E-15</v>
      </c>
      <c r="HW99" s="107">
        <f t="shared" si="131"/>
        <v>2.8854461708463205E-16</v>
      </c>
      <c r="HX99" s="107">
        <f t="shared" si="131"/>
        <v>8.6990069853761175E-18</v>
      </c>
      <c r="HY99" s="107">
        <f t="shared" si="131"/>
        <v>6.6320157022378913E-18</v>
      </c>
      <c r="HZ99" s="107">
        <f t="shared" si="131"/>
        <v>1.3426867275692966E-16</v>
      </c>
      <c r="IA99" s="107">
        <f t="shared" si="131"/>
        <v>7.7125361263449322E-18</v>
      </c>
      <c r="IB99" s="107">
        <f t="shared" si="131"/>
        <v>2.7757136742032741E-17</v>
      </c>
      <c r="IC99" s="107">
        <f t="shared" si="131"/>
        <v>3.4709489006398561E-17</v>
      </c>
      <c r="ID99" s="107">
        <f t="shared" si="131"/>
        <v>6.1807651521301977E-17</v>
      </c>
      <c r="IE99" s="107">
        <f t="shared" si="131"/>
        <v>2.7406760712761397E-17</v>
      </c>
      <c r="IF99" s="107">
        <f t="shared" si="131"/>
        <v>2.7117549006727975E-16</v>
      </c>
      <c r="IG99" s="107">
        <f t="shared" si="131"/>
        <v>1.3321178106463846E-10</v>
      </c>
      <c r="II99" s="107">
        <f t="shared" si="132"/>
        <v>4.775222430758206E-47</v>
      </c>
      <c r="IJ99" s="107">
        <f t="shared" si="132"/>
        <v>2.9535174929780666E-52</v>
      </c>
      <c r="IK99" s="107">
        <f t="shared" si="132"/>
        <v>1.5934747843705993E-55</v>
      </c>
      <c r="IL99" s="107">
        <f t="shared" si="132"/>
        <v>8.6142729819742801E-59</v>
      </c>
      <c r="IM99" s="107">
        <f t="shared" si="132"/>
        <v>1.9098226903409657E-62</v>
      </c>
      <c r="IN99" s="107">
        <f t="shared" si="132"/>
        <v>1.276477826344165E-68</v>
      </c>
      <c r="IO99" s="107">
        <f t="shared" si="132"/>
        <v>8.9701623597986547E-71</v>
      </c>
      <c r="IP99" s="107">
        <f t="shared" si="132"/>
        <v>6.3933056803241506E-65</v>
      </c>
      <c r="IQ99" s="107">
        <f t="shared" si="132"/>
        <v>2.5111186179230318E-70</v>
      </c>
      <c r="IR99" s="107">
        <f t="shared" si="132"/>
        <v>2.191502546759745E-67</v>
      </c>
      <c r="IS99" s="107">
        <f t="shared" si="132"/>
        <v>5.5595087751942425E-67</v>
      </c>
      <c r="IT99" s="107">
        <f t="shared" si="132"/>
        <v>1.0633781729119806E-65</v>
      </c>
      <c r="IU99" s="107">
        <f t="shared" si="132"/>
        <v>1.4510540645381202E-65</v>
      </c>
      <c r="IV99" s="107">
        <f t="shared" si="132"/>
        <v>2.4490798126928727E-62</v>
      </c>
      <c r="IW99" s="107">
        <f t="shared" si="132"/>
        <v>9.5265343328743374E-69</v>
      </c>
      <c r="IY99" s="107">
        <f t="shared" si="133"/>
        <v>8.8476932056933605E-2</v>
      </c>
      <c r="IZ99" s="107">
        <f t="shared" si="133"/>
        <v>6.1045008063662386E-2</v>
      </c>
      <c r="JA99" s="107">
        <f t="shared" si="133"/>
        <v>5.0546452678328961E-2</v>
      </c>
      <c r="JB99" s="107">
        <f t="shared" si="133"/>
        <v>4.2274433494443958E-2</v>
      </c>
      <c r="JC99" s="107">
        <f t="shared" si="133"/>
        <v>4.0579929883159657E-2</v>
      </c>
      <c r="JD99" s="107">
        <f t="shared" si="133"/>
        <v>3.3383442626689575E-2</v>
      </c>
      <c r="JE99" s="107">
        <f t="shared" si="133"/>
        <v>4.585878765823443E-2</v>
      </c>
      <c r="JF99" s="107">
        <f t="shared" si="133"/>
        <v>4.9592618073412989E-2</v>
      </c>
      <c r="JG99" s="107">
        <f t="shared" si="133"/>
        <v>4.0970203275796757E-2</v>
      </c>
      <c r="JH99" s="107">
        <f t="shared" si="133"/>
        <v>4.1001086355318968E-2</v>
      </c>
      <c r="JI99" s="107">
        <f t="shared" si="133"/>
        <v>4.2005060061770502E-2</v>
      </c>
      <c r="JJ99" s="107">
        <f t="shared" si="133"/>
        <v>4.7203067777043292E-2</v>
      </c>
      <c r="JK99" s="107">
        <f t="shared" si="133"/>
        <v>3.1609635358947744E-2</v>
      </c>
      <c r="JL99" s="107">
        <f t="shared" si="133"/>
        <v>3.7330654279432357E-2</v>
      </c>
      <c r="JM99" s="107">
        <f t="shared" si="133"/>
        <v>0.13893621094344463</v>
      </c>
    </row>
    <row r="100" spans="2:273" x14ac:dyDescent="0.25">
      <c r="B100" s="2">
        <v>72</v>
      </c>
      <c r="C100" s="37">
        <v>84.885000000000005</v>
      </c>
      <c r="D100" s="37">
        <v>81.278999999999996</v>
      </c>
      <c r="E100" s="37">
        <v>78.507999999999996</v>
      </c>
      <c r="F100" s="37">
        <v>73.754000000000005</v>
      </c>
      <c r="G100" s="37">
        <v>73.671999999999997</v>
      </c>
      <c r="H100" s="37">
        <v>75.754000000000005</v>
      </c>
      <c r="I100" s="37">
        <v>87.869</v>
      </c>
      <c r="J100" s="37">
        <v>82.557000000000002</v>
      </c>
      <c r="K100" s="37">
        <v>76.049000000000007</v>
      </c>
      <c r="L100" s="37">
        <v>75.918000000000006</v>
      </c>
      <c r="M100" s="37">
        <v>77.557000000000002</v>
      </c>
      <c r="N100" s="37">
        <v>81.885000000000005</v>
      </c>
      <c r="O100" s="37">
        <v>72.23</v>
      </c>
      <c r="P100" s="37">
        <v>74.507999999999996</v>
      </c>
      <c r="Q100" s="37">
        <v>114.852</v>
      </c>
      <c r="S100" s="4">
        <f t="shared" si="97"/>
        <v>89.631389403758732</v>
      </c>
      <c r="T100" s="4">
        <f t="shared" si="98"/>
        <v>84.947443211840422</v>
      </c>
      <c r="U100" s="4">
        <f t="shared" si="99"/>
        <v>81.253038978005065</v>
      </c>
      <c r="V100" s="4">
        <f t="shared" si="100"/>
        <v>78.346657935061671</v>
      </c>
      <c r="W100" s="4">
        <f t="shared" si="101"/>
        <v>78.805129771431041</v>
      </c>
      <c r="X100" s="4">
        <f t="shared" si="102"/>
        <v>75.278657043965552</v>
      </c>
      <c r="Y100" s="4">
        <f t="shared" si="103"/>
        <v>83.579119423756296</v>
      </c>
      <c r="Z100" s="4">
        <f t="shared" si="104"/>
        <v>85.313598447261484</v>
      </c>
      <c r="AA100" s="4">
        <f t="shared" si="105"/>
        <v>80.79539036114204</v>
      </c>
      <c r="AB100" s="4">
        <f t="shared" si="106"/>
        <v>80.275387905114997</v>
      </c>
      <c r="AC100" s="4">
        <f t="shared" si="107"/>
        <v>80.429987978247851</v>
      </c>
      <c r="AD100" s="4">
        <f t="shared" si="108"/>
        <v>82.040373157483529</v>
      </c>
      <c r="AE100" s="4">
        <f t="shared" si="109"/>
        <v>74.533297260959003</v>
      </c>
      <c r="AF100" s="4">
        <f t="shared" si="110"/>
        <v>77.252687751915644</v>
      </c>
      <c r="AG100" s="4">
        <f t="shared" si="110"/>
        <v>108.26187466322899</v>
      </c>
      <c r="AI100" s="4">
        <f t="shared" si="111"/>
        <v>-4.7463894037587266</v>
      </c>
      <c r="AJ100" s="4">
        <f t="shared" si="112"/>
        <v>-3.668443211840426</v>
      </c>
      <c r="AK100" s="4">
        <f t="shared" si="113"/>
        <v>-2.7450389780050699</v>
      </c>
      <c r="AL100" s="4">
        <f t="shared" si="114"/>
        <v>-4.5926579350616663</v>
      </c>
      <c r="AM100" s="4">
        <f t="shared" si="115"/>
        <v>-5.1331297714310438</v>
      </c>
      <c r="AN100" s="4">
        <f t="shared" si="116"/>
        <v>0.47534295603445287</v>
      </c>
      <c r="AO100" s="4">
        <f t="shared" si="117"/>
        <v>4.2898805762437036</v>
      </c>
      <c r="AP100" s="4">
        <f t="shared" si="118"/>
        <v>-2.7565984472614815</v>
      </c>
      <c r="AQ100" s="4">
        <f t="shared" si="119"/>
        <v>-4.7463903611420335</v>
      </c>
      <c r="AR100" s="4">
        <f t="shared" si="120"/>
        <v>-4.3573879051149902</v>
      </c>
      <c r="AS100" s="4">
        <f t="shared" si="121"/>
        <v>-2.8729879782478491</v>
      </c>
      <c r="AT100" s="4">
        <f t="shared" si="122"/>
        <v>-0.15537315748352398</v>
      </c>
      <c r="AU100" s="4">
        <f t="shared" si="123"/>
        <v>-2.303297260958999</v>
      </c>
      <c r="AV100" s="4">
        <f t="shared" si="124"/>
        <v>-2.7446877519156487</v>
      </c>
      <c r="AW100" s="4">
        <f t="shared" si="124"/>
        <v>6.5901253367710098</v>
      </c>
      <c r="AY100" s="2">
        <f t="shared" si="125"/>
        <v>43.317706287676224</v>
      </c>
      <c r="AZ100" s="2">
        <f t="shared" si="125"/>
        <v>45.990787923836322</v>
      </c>
      <c r="BA100" s="2">
        <f t="shared" si="125"/>
        <v>46.617134756363825</v>
      </c>
      <c r="BB100" s="2">
        <f t="shared" si="125"/>
        <v>49.08118992865068</v>
      </c>
      <c r="BC100" s="2">
        <f t="shared" si="125"/>
        <v>49.922138961087434</v>
      </c>
      <c r="BD100" s="2">
        <f t="shared" si="125"/>
        <v>49.877436402742362</v>
      </c>
      <c r="BE100" s="2">
        <f t="shared" si="125"/>
        <v>49.911243414605266</v>
      </c>
      <c r="BF100" s="2">
        <f t="shared" si="125"/>
        <v>50.761036875061997</v>
      </c>
      <c r="BG100" s="2">
        <f t="shared" si="125"/>
        <v>51.577279342134098</v>
      </c>
      <c r="BH100" s="2">
        <f t="shared" si="125"/>
        <v>50.475089958877703</v>
      </c>
      <c r="BI100" s="2">
        <f t="shared" si="125"/>
        <v>49.450138018791456</v>
      </c>
      <c r="BJ100" s="2">
        <f t="shared" si="125"/>
        <v>48.268642664918573</v>
      </c>
      <c r="BK100" s="2">
        <f t="shared" si="125"/>
        <v>51.273983613214391</v>
      </c>
      <c r="BL100" s="2">
        <f t="shared" si="125"/>
        <v>52.583690441791305</v>
      </c>
      <c r="BM100" s="2">
        <f t="shared" si="125"/>
        <v>49.290571844140928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49.978340299814001</v>
      </c>
      <c r="DL100" s="2">
        <f t="shared" si="134"/>
        <v>55.096176386913228</v>
      </c>
      <c r="DM100" s="2">
        <f t="shared" si="134"/>
        <v>59.941158843053586</v>
      </c>
      <c r="DN100" s="2">
        <f t="shared" si="134"/>
        <v>60.406366761498333</v>
      </c>
      <c r="DO100" s="2">
        <f t="shared" si="134"/>
        <v>61.77201008403361</v>
      </c>
      <c r="DP100" s="2">
        <f t="shared" si="134"/>
        <v>61.73716532976826</v>
      </c>
      <c r="DQ100" s="2">
        <f t="shared" si="134"/>
        <v>61.441142961876835</v>
      </c>
      <c r="DR100" s="2">
        <f t="shared" si="134"/>
        <v>62.806364094728814</v>
      </c>
      <c r="DS100" s="2">
        <f t="shared" si="134"/>
        <v>61.190535984848488</v>
      </c>
      <c r="DT100" s="2">
        <f t="shared" si="134"/>
        <v>61.163262700534752</v>
      </c>
      <c r="DU100" s="2">
        <f t="shared" si="134"/>
        <v>58.457046142093198</v>
      </c>
      <c r="DV100" s="2">
        <f t="shared" si="134"/>
        <v>60.28602139037433</v>
      </c>
      <c r="DW100" s="2">
        <f t="shared" si="134"/>
        <v>62.860598319327728</v>
      </c>
      <c r="DX100" s="2">
        <f t="shared" si="134"/>
        <v>64.289000000000001</v>
      </c>
      <c r="DY100" s="2">
        <f t="shared" si="134"/>
        <v>63.826289506859467</v>
      </c>
      <c r="EA100" s="2">
        <f t="shared" si="96"/>
        <v>41.978288828337874</v>
      </c>
      <c r="EB100" s="2">
        <f t="shared" si="96"/>
        <v>44.463565625000001</v>
      </c>
      <c r="EC100" s="2">
        <f t="shared" si="96"/>
        <v>44.261589769786134</v>
      </c>
      <c r="ED100" s="2">
        <f t="shared" si="96"/>
        <v>47.002136607484985</v>
      </c>
      <c r="EE100" s="2">
        <f t="shared" si="96"/>
        <v>47.901137768522574</v>
      </c>
      <c r="EF100" s="2">
        <f t="shared" si="96"/>
        <v>48.005975196454024</v>
      </c>
      <c r="EG100" s="2">
        <f t="shared" si="96"/>
        <v>48.411775578248189</v>
      </c>
      <c r="EH100" s="2">
        <f t="shared" si="96"/>
        <v>49.001790010124857</v>
      </c>
      <c r="EI100" s="2">
        <f t="shared" si="96"/>
        <v>50.165526862880967</v>
      </c>
      <c r="EJ100" s="2">
        <f t="shared" si="96"/>
        <v>48.861671054988356</v>
      </c>
      <c r="EK100" s="2">
        <f t="shared" si="96"/>
        <v>48.117404488693893</v>
      </c>
      <c r="EL100" s="2">
        <f t="shared" si="96"/>
        <v>46.70859854876813</v>
      </c>
      <c r="EM100" s="2">
        <f t="shared" si="135"/>
        <v>49.070999172283308</v>
      </c>
      <c r="EN100" s="2">
        <f t="shared" si="135"/>
        <v>50.104995189003446</v>
      </c>
      <c r="EO100" s="2">
        <f t="shared" si="135"/>
        <v>47.941846567267689</v>
      </c>
      <c r="EQ100" s="2">
        <f t="shared" si="136"/>
        <v>41.452813546215509</v>
      </c>
      <c r="ER100" s="2">
        <f t="shared" si="136"/>
        <v>43.320521652511268</v>
      </c>
      <c r="ES100" s="2">
        <f t="shared" si="136"/>
        <v>43.657135331362561</v>
      </c>
      <c r="ET100" s="2">
        <f t="shared" si="136"/>
        <v>44.300410935562482</v>
      </c>
      <c r="EU100" s="2">
        <f t="shared" si="136"/>
        <v>45.337823881425123</v>
      </c>
      <c r="EV100" s="2">
        <f t="shared" si="136"/>
        <v>47.754514327146168</v>
      </c>
      <c r="EW100" s="2">
        <f t="shared" si="136"/>
        <v>47.902269061322464</v>
      </c>
      <c r="EX100" s="2">
        <f t="shared" si="136"/>
        <v>48.250177015773637</v>
      </c>
      <c r="EY100" s="2">
        <f t="shared" si="136"/>
        <v>47.416631029663073</v>
      </c>
      <c r="EZ100" s="2">
        <f t="shared" si="136"/>
        <v>47.86823690025151</v>
      </c>
      <c r="FA100" s="2">
        <f t="shared" si="136"/>
        <v>46.959977872544634</v>
      </c>
      <c r="FB100" s="2">
        <f t="shared" si="136"/>
        <v>46.157338717422356</v>
      </c>
      <c r="FC100" s="2">
        <f t="shared" si="136"/>
        <v>48.73028515931717</v>
      </c>
      <c r="FD100" s="2">
        <f t="shared" si="136"/>
        <v>49.821225968543615</v>
      </c>
      <c r="FE100" s="2">
        <f t="shared" si="136"/>
        <v>49.781486517099268</v>
      </c>
      <c r="FG100" s="2">
        <f t="shared" si="137"/>
        <v>0.83257389139574001</v>
      </c>
      <c r="FH100" s="2">
        <f t="shared" si="137"/>
        <v>0.85636428820250421</v>
      </c>
      <c r="FI100" s="2">
        <f t="shared" si="137"/>
        <v>0.84976977995044312</v>
      </c>
      <c r="FJ100" s="2">
        <f t="shared" si="137"/>
        <v>0.8448957061421456</v>
      </c>
      <c r="FK100" s="2">
        <f t="shared" si="137"/>
        <v>0.85429888921859287</v>
      </c>
      <c r="FL100" s="2">
        <f t="shared" si="137"/>
        <v>0.86370728057664792</v>
      </c>
      <c r="FM100" s="2">
        <f t="shared" si="137"/>
        <v>0.88491628954278578</v>
      </c>
      <c r="FN100" s="2">
        <f t="shared" si="137"/>
        <v>0.87256057067696413</v>
      </c>
      <c r="FO100" s="2">
        <f t="shared" si="137"/>
        <v>0.87194994317491825</v>
      </c>
      <c r="FP100" s="2">
        <f t="shared" si="137"/>
        <v>0.86884468847189045</v>
      </c>
      <c r="FQ100" s="2">
        <f t="shared" si="137"/>
        <v>0.87110445721354812</v>
      </c>
      <c r="FR100" s="2">
        <f t="shared" si="137"/>
        <v>0.88510012409646488</v>
      </c>
      <c r="FS100" s="2">
        <f t="shared" si="137"/>
        <v>0.8402430301496524</v>
      </c>
      <c r="FT100" s="2">
        <f t="shared" si="137"/>
        <v>0.82524712856661353</v>
      </c>
      <c r="FU100" s="2">
        <f t="shared" si="137"/>
        <v>0.91509225358199253</v>
      </c>
      <c r="FW100" s="2">
        <f t="shared" si="129"/>
        <v>5.1695457371427571E-8</v>
      </c>
      <c r="FX100" s="2">
        <f t="shared" si="129"/>
        <v>2.7664447120026859E-7</v>
      </c>
      <c r="FY100" s="2">
        <f t="shared" si="129"/>
        <v>2.0776008110988591E-7</v>
      </c>
      <c r="FZ100" s="2">
        <f t="shared" si="129"/>
        <v>1.2272922747261936E-7</v>
      </c>
      <c r="GA100" s="2">
        <f t="shared" si="129"/>
        <v>1.2144910158704702E-7</v>
      </c>
      <c r="GB100" s="2">
        <f t="shared" si="129"/>
        <v>1.5071988087566894E-7</v>
      </c>
      <c r="GC100" s="2">
        <f t="shared" si="129"/>
        <v>2.1012707759556086E-7</v>
      </c>
      <c r="GD100" s="2">
        <f t="shared" si="129"/>
        <v>2.3742586586889536E-7</v>
      </c>
      <c r="GE100" s="2">
        <f t="shared" si="129"/>
        <v>2.0565051794961866E-7</v>
      </c>
      <c r="GF100" s="2">
        <f t="shared" si="129"/>
        <v>1.8186799450751509E-7</v>
      </c>
      <c r="GG100" s="2">
        <f t="shared" si="129"/>
        <v>1.6677925507984666E-7</v>
      </c>
      <c r="GH100" s="2">
        <f t="shared" si="129"/>
        <v>1.5136226161756576E-7</v>
      </c>
      <c r="GI100" s="2">
        <f t="shared" si="129"/>
        <v>3.9403037872539508E-7</v>
      </c>
      <c r="GJ100" s="2">
        <f t="shared" si="129"/>
        <v>1.1148452067798554E-6</v>
      </c>
      <c r="GK100" s="2">
        <f t="shared" si="129"/>
        <v>7.0795195989639395E-6</v>
      </c>
      <c r="GM100" s="107">
        <f t="shared" si="130"/>
        <v>4.9439321045257898E-3</v>
      </c>
      <c r="GN100" s="107">
        <f t="shared" si="130"/>
        <v>3.1202469899462395E-4</v>
      </c>
      <c r="GO100" s="107">
        <f t="shared" si="130"/>
        <v>3.8985734757898796E-4</v>
      </c>
      <c r="GP100" s="107">
        <f t="shared" si="130"/>
        <v>5.375465744924591E-4</v>
      </c>
      <c r="GQ100" s="107">
        <f t="shared" si="130"/>
        <v>2.0616464791778534E-4</v>
      </c>
      <c r="GR100" s="107">
        <f t="shared" si="130"/>
        <v>4.0009126801000136E-5</v>
      </c>
      <c r="GS100" s="107">
        <f t="shared" si="130"/>
        <v>2.6856300478799287E-6</v>
      </c>
      <c r="GT100" s="107">
        <f t="shared" si="130"/>
        <v>1.8980591023594863E-5</v>
      </c>
      <c r="GU100" s="107">
        <f t="shared" si="130"/>
        <v>1.0852797981354115E-5</v>
      </c>
      <c r="GV100" s="107">
        <f t="shared" si="130"/>
        <v>2.5126287838422259E-5</v>
      </c>
      <c r="GW100" s="107">
        <f t="shared" si="130"/>
        <v>2.4257763354051761E-5</v>
      </c>
      <c r="GX100" s="107">
        <f t="shared" si="130"/>
        <v>9.2686550941976804E-6</v>
      </c>
      <c r="GY100" s="107">
        <f t="shared" si="130"/>
        <v>1.1701822148905368E-4</v>
      </c>
      <c r="GZ100" s="107">
        <f t="shared" si="130"/>
        <v>1.5704278506599326E-4</v>
      </c>
      <c r="HA100" s="107">
        <f t="shared" si="130"/>
        <v>3.2558567105233174E-10</v>
      </c>
      <c r="HC100" s="107">
        <f t="shared" si="76"/>
        <v>9.886715454705082E-2</v>
      </c>
      <c r="HD100" s="107">
        <f t="shared" si="76"/>
        <v>8.4531514519699924E-2</v>
      </c>
      <c r="HE100" s="107">
        <f t="shared" si="76"/>
        <v>7.0248860455742523E-2</v>
      </c>
      <c r="HF100" s="107">
        <f t="shared" si="76"/>
        <v>5.8023791144139789E-2</v>
      </c>
      <c r="HG100" s="107">
        <f t="shared" si="91"/>
        <v>5.827499920186846E-2</v>
      </c>
      <c r="HH100" s="107">
        <f t="shared" si="91"/>
        <v>5.0653627531779127E-2</v>
      </c>
      <c r="HI100" s="107">
        <f t="shared" si="91"/>
        <v>6.973850846338274E-2</v>
      </c>
      <c r="HJ100" s="107">
        <f t="shared" si="91"/>
        <v>7.3771048542256037E-2</v>
      </c>
      <c r="HK100" s="107">
        <f t="shared" si="91"/>
        <v>6.2553201185829618E-2</v>
      </c>
      <c r="HL100" s="107">
        <f t="shared" si="91"/>
        <v>6.1704698403048784E-2</v>
      </c>
      <c r="HM100" s="107">
        <f t="shared" si="91"/>
        <v>6.2922298610318159E-2</v>
      </c>
      <c r="HN100" s="107">
        <f t="shared" si="91"/>
        <v>6.9933932364943108E-2</v>
      </c>
      <c r="HO100" s="107">
        <f t="shared" si="91"/>
        <v>4.646781467610972E-2</v>
      </c>
      <c r="HP100" s="107">
        <f t="shared" si="91"/>
        <v>5.3491818166313099E-2</v>
      </c>
      <c r="HQ100" s="107">
        <f t="shared" si="91"/>
        <v>0.19737394539598291</v>
      </c>
      <c r="HS100" s="107">
        <f t="shared" si="131"/>
        <v>8.0582085071675885E-12</v>
      </c>
      <c r="HT100" s="107">
        <f t="shared" si="131"/>
        <v>2.2877435077246015E-13</v>
      </c>
      <c r="HU100" s="107">
        <f t="shared" si="131"/>
        <v>3.7772172002767532E-14</v>
      </c>
      <c r="HV100" s="107">
        <f t="shared" si="131"/>
        <v>6.3430955623224768E-15</v>
      </c>
      <c r="HW100" s="107">
        <f t="shared" si="131"/>
        <v>1.2873585417888671E-15</v>
      </c>
      <c r="HX100" s="107">
        <f t="shared" si="131"/>
        <v>4.6154613714760335E-17</v>
      </c>
      <c r="HY100" s="107">
        <f t="shared" si="131"/>
        <v>3.7673245730772299E-17</v>
      </c>
      <c r="HZ100" s="107">
        <f t="shared" si="131"/>
        <v>6.7051535600864697E-16</v>
      </c>
      <c r="IA100" s="107">
        <f t="shared" si="131"/>
        <v>4.3316408004955536E-17</v>
      </c>
      <c r="IB100" s="107">
        <f t="shared" si="131"/>
        <v>1.4412505114289583E-16</v>
      </c>
      <c r="IC100" s="107">
        <f t="shared" si="131"/>
        <v>1.7685388177483017E-16</v>
      </c>
      <c r="ID100" s="107">
        <f t="shared" si="131"/>
        <v>3.0308935575616122E-16</v>
      </c>
      <c r="IE100" s="107">
        <f t="shared" si="131"/>
        <v>1.2992164881181575E-16</v>
      </c>
      <c r="IF100" s="107">
        <f t="shared" si="131"/>
        <v>1.1548959084312103E-15</v>
      </c>
      <c r="IG100" s="107">
        <f t="shared" si="131"/>
        <v>3.4809209513557036E-10</v>
      </c>
      <c r="II100" s="107">
        <f t="shared" si="132"/>
        <v>7.8834646019601935E-46</v>
      </c>
      <c r="IJ100" s="107">
        <f t="shared" si="132"/>
        <v>9.4382604495695488E-51</v>
      </c>
      <c r="IK100" s="107">
        <f t="shared" si="132"/>
        <v>5.953571198702647E-54</v>
      </c>
      <c r="IL100" s="107">
        <f t="shared" si="132"/>
        <v>3.5393225906833591E-57</v>
      </c>
      <c r="IM100" s="107">
        <f t="shared" si="132"/>
        <v>9.9245269049488581E-61</v>
      </c>
      <c r="IN100" s="107">
        <f t="shared" si="132"/>
        <v>1.0503690924835339E-66</v>
      </c>
      <c r="IO100" s="107">
        <f t="shared" si="132"/>
        <v>9.3644472577361022E-69</v>
      </c>
      <c r="IP100" s="107">
        <f t="shared" si="132"/>
        <v>4.6557601342480446E-63</v>
      </c>
      <c r="IQ100" s="107">
        <f t="shared" si="132"/>
        <v>2.5278499148072467E-68</v>
      </c>
      <c r="IR100" s="107">
        <f t="shared" si="132"/>
        <v>1.7499529603269807E-65</v>
      </c>
      <c r="IS100" s="107">
        <f t="shared" si="132"/>
        <v>4.220466392656859E-65</v>
      </c>
      <c r="IT100" s="107">
        <f t="shared" si="132"/>
        <v>7.2276327798593072E-64</v>
      </c>
      <c r="IU100" s="107">
        <f t="shared" si="132"/>
        <v>8.569819339371111E-64</v>
      </c>
      <c r="IV100" s="107">
        <f t="shared" si="132"/>
        <v>1.1173707943141273E-60</v>
      </c>
      <c r="IW100" s="107">
        <f t="shared" si="132"/>
        <v>8.5793350580521521E-67</v>
      </c>
      <c r="IY100" s="107">
        <f t="shared" si="133"/>
        <v>0.10381108665963482</v>
      </c>
      <c r="IZ100" s="107">
        <f t="shared" si="133"/>
        <v>8.484353921892332E-2</v>
      </c>
      <c r="JA100" s="107">
        <f t="shared" si="133"/>
        <v>7.0638717803359286E-2</v>
      </c>
      <c r="JB100" s="107">
        <f t="shared" si="133"/>
        <v>5.8561337718638591E-2</v>
      </c>
      <c r="JC100" s="107">
        <f t="shared" si="133"/>
        <v>5.8481163849787535E-2</v>
      </c>
      <c r="JD100" s="107">
        <f t="shared" si="133"/>
        <v>5.0693636658580177E-2</v>
      </c>
      <c r="JE100" s="107">
        <f t="shared" si="133"/>
        <v>6.9741194093430658E-2</v>
      </c>
      <c r="JF100" s="107">
        <f t="shared" si="133"/>
        <v>7.3790029133280297E-2</v>
      </c>
      <c r="JG100" s="107">
        <f t="shared" si="133"/>
        <v>6.2564053983811013E-2</v>
      </c>
      <c r="JH100" s="107">
        <f t="shared" si="133"/>
        <v>6.172982469088735E-2</v>
      </c>
      <c r="JI100" s="107">
        <f t="shared" si="133"/>
        <v>6.2946556373672385E-2</v>
      </c>
      <c r="JJ100" s="107">
        <f t="shared" si="133"/>
        <v>6.9943201020037607E-2</v>
      </c>
      <c r="JK100" s="107">
        <f t="shared" si="133"/>
        <v>4.6584832897598905E-2</v>
      </c>
      <c r="JL100" s="107">
        <f t="shared" si="133"/>
        <v>5.3648860951380245E-2</v>
      </c>
      <c r="JM100" s="107">
        <f t="shared" si="133"/>
        <v>0.19737394606966066</v>
      </c>
    </row>
    <row r="101" spans="2:273" x14ac:dyDescent="0.25">
      <c r="B101" s="2">
        <v>73</v>
      </c>
      <c r="C101" s="37">
        <v>100.377</v>
      </c>
      <c r="D101" s="37">
        <v>95.983999999999995</v>
      </c>
      <c r="E101" s="37">
        <v>92.688999999999993</v>
      </c>
      <c r="F101" s="37">
        <v>85.343999999999994</v>
      </c>
      <c r="G101" s="37">
        <v>86.376999999999995</v>
      </c>
      <c r="H101" s="37">
        <v>88.311000000000007</v>
      </c>
      <c r="I101" s="37">
        <v>103.574</v>
      </c>
      <c r="J101" s="37">
        <v>98</v>
      </c>
      <c r="K101" s="37">
        <v>90.016000000000005</v>
      </c>
      <c r="L101" s="37">
        <v>91.033000000000001</v>
      </c>
      <c r="M101" s="37">
        <v>91.131</v>
      </c>
      <c r="N101" s="37">
        <v>97.525000000000006</v>
      </c>
      <c r="O101" s="37">
        <v>82.295000000000002</v>
      </c>
      <c r="P101" s="37">
        <v>83.164000000000001</v>
      </c>
      <c r="Q101" s="37">
        <v>128.44300000000001</v>
      </c>
      <c r="S101" s="4">
        <f t="shared" si="97"/>
        <v>99.910856829521194</v>
      </c>
      <c r="T101" s="4">
        <f t="shared" si="98"/>
        <v>96.21716098498834</v>
      </c>
      <c r="U101" s="4">
        <f t="shared" si="99"/>
        <v>91.871391248096558</v>
      </c>
      <c r="V101" s="4">
        <f t="shared" si="100"/>
        <v>87.692853541803402</v>
      </c>
      <c r="W101" s="4">
        <f t="shared" si="101"/>
        <v>88.387409113563848</v>
      </c>
      <c r="X101" s="4">
        <f t="shared" si="102"/>
        <v>84.745088464600585</v>
      </c>
      <c r="Y101" s="4">
        <f t="shared" si="103"/>
        <v>95.672195931664973</v>
      </c>
      <c r="Z101" s="4">
        <f t="shared" si="104"/>
        <v>96.953159523816453</v>
      </c>
      <c r="AA101" s="4">
        <f t="shared" si="105"/>
        <v>91.48153496220533</v>
      </c>
      <c r="AB101" s="4">
        <f t="shared" si="106"/>
        <v>90.857092565019485</v>
      </c>
      <c r="AC101" s="4">
        <f t="shared" si="107"/>
        <v>91.325652589258411</v>
      </c>
      <c r="AD101" s="4">
        <f t="shared" si="108"/>
        <v>93.350420962589396</v>
      </c>
      <c r="AE101" s="4">
        <f t="shared" si="109"/>
        <v>82.775470811965505</v>
      </c>
      <c r="AF101" s="4">
        <f t="shared" si="110"/>
        <v>85.280459963961661</v>
      </c>
      <c r="AG101" s="4">
        <f t="shared" si="110"/>
        <v>122.97693953977047</v>
      </c>
      <c r="AI101" s="4">
        <f t="shared" si="111"/>
        <v>0.46614317047880149</v>
      </c>
      <c r="AJ101" s="4">
        <f t="shared" si="112"/>
        <v>-0.23316098498834492</v>
      </c>
      <c r="AK101" s="4">
        <f t="shared" si="113"/>
        <v>0.8176087519034354</v>
      </c>
      <c r="AL101" s="4">
        <f t="shared" si="114"/>
        <v>-2.3488535418034076</v>
      </c>
      <c r="AM101" s="4">
        <f t="shared" si="115"/>
        <v>-2.0104091135638527</v>
      </c>
      <c r="AN101" s="4">
        <f t="shared" si="116"/>
        <v>3.5659115353994224</v>
      </c>
      <c r="AO101" s="4">
        <f t="shared" si="117"/>
        <v>7.901804068335025</v>
      </c>
      <c r="AP101" s="4">
        <f t="shared" si="118"/>
        <v>1.0468404761835473</v>
      </c>
      <c r="AQ101" s="4">
        <f t="shared" si="119"/>
        <v>-1.4655349622053251</v>
      </c>
      <c r="AR101" s="4">
        <f t="shared" si="120"/>
        <v>0.17590743498051609</v>
      </c>
      <c r="AS101" s="4">
        <f t="shared" si="121"/>
        <v>-0.19465258925841056</v>
      </c>
      <c r="AT101" s="4">
        <f t="shared" si="122"/>
        <v>4.1745790374106093</v>
      </c>
      <c r="AU101" s="4">
        <f t="shared" si="123"/>
        <v>-0.48047081196550323</v>
      </c>
      <c r="AV101" s="4">
        <f t="shared" si="124"/>
        <v>-2.1164599639616597</v>
      </c>
      <c r="AW101" s="4">
        <f t="shared" si="124"/>
        <v>5.4660604602295422</v>
      </c>
      <c r="AY101" s="2">
        <f t="shared" si="125"/>
        <v>42.97201364985137</v>
      </c>
      <c r="AZ101" s="2">
        <f t="shared" si="125"/>
        <v>45.588499386408152</v>
      </c>
      <c r="BA101" s="2">
        <f t="shared" si="125"/>
        <v>46.09594154696309</v>
      </c>
      <c r="BB101" s="2">
        <f t="shared" si="125"/>
        <v>48.53907489793167</v>
      </c>
      <c r="BC101" s="2">
        <f t="shared" si="125"/>
        <v>49.389750071344189</v>
      </c>
      <c r="BD101" s="2">
        <f t="shared" si="125"/>
        <v>49.42491998414323</v>
      </c>
      <c r="BE101" s="2">
        <f t="shared" si="125"/>
        <v>49.504902408634081</v>
      </c>
      <c r="BF101" s="2">
        <f t="shared" si="125"/>
        <v>50.291529684190486</v>
      </c>
      <c r="BG101" s="2">
        <f t="shared" si="125"/>
        <v>51.114378000253069</v>
      </c>
      <c r="BH101" s="2">
        <f t="shared" si="125"/>
        <v>50.012250602053008</v>
      </c>
      <c r="BI101" s="2">
        <f t="shared" si="125"/>
        <v>49.037006245067637</v>
      </c>
      <c r="BJ101" s="2">
        <f t="shared" si="125"/>
        <v>47.840482032599681</v>
      </c>
      <c r="BK101" s="2">
        <f t="shared" si="125"/>
        <v>50.786605202347715</v>
      </c>
      <c r="BL101" s="2">
        <f t="shared" si="125"/>
        <v>52.078785353156135</v>
      </c>
      <c r="BM101" s="2">
        <f t="shared" si="125"/>
        <v>49.003028950454045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49.97709727541308</v>
      </c>
      <c r="DL101" s="2">
        <f t="shared" si="134"/>
        <v>55.190222617354195</v>
      </c>
      <c r="DM101" s="2">
        <f t="shared" si="134"/>
        <v>60.084189663347566</v>
      </c>
      <c r="DN101" s="2">
        <f t="shared" si="134"/>
        <v>60.558582740635366</v>
      </c>
      <c r="DO101" s="2">
        <f t="shared" si="134"/>
        <v>61.909511484593835</v>
      </c>
      <c r="DP101" s="2">
        <f t="shared" si="134"/>
        <v>61.856095142602484</v>
      </c>
      <c r="DQ101" s="2">
        <f t="shared" si="134"/>
        <v>61.546181818181822</v>
      </c>
      <c r="DR101" s="2">
        <f t="shared" si="134"/>
        <v>62.954511077158152</v>
      </c>
      <c r="DS101" s="2">
        <f t="shared" si="134"/>
        <v>61.283428030303035</v>
      </c>
      <c r="DT101" s="2">
        <f t="shared" si="134"/>
        <v>61.216724933155071</v>
      </c>
      <c r="DU101" s="2">
        <f t="shared" si="134"/>
        <v>58.512560733384262</v>
      </c>
      <c r="DV101" s="2">
        <f t="shared" si="134"/>
        <v>60.411434224598935</v>
      </c>
      <c r="DW101" s="2">
        <f t="shared" si="134"/>
        <v>62.989903641456578</v>
      </c>
      <c r="DX101" s="2">
        <f t="shared" si="134"/>
        <v>64.411432432432434</v>
      </c>
      <c r="DY101" s="2">
        <f t="shared" si="134"/>
        <v>64.024080163144234</v>
      </c>
      <c r="EA101" s="2">
        <f t="shared" si="96"/>
        <v>41.853055858310626</v>
      </c>
      <c r="EB101" s="2">
        <f t="shared" si="96"/>
        <v>44.309256770833329</v>
      </c>
      <c r="EC101" s="2">
        <f t="shared" si="96"/>
        <v>44.131589565454298</v>
      </c>
      <c r="ED101" s="2">
        <f t="shared" si="96"/>
        <v>46.786376101673262</v>
      </c>
      <c r="EE101" s="2">
        <f t="shared" si="96"/>
        <v>47.69365979833406</v>
      </c>
      <c r="EF101" s="2">
        <f t="shared" si="96"/>
        <v>47.866737751859944</v>
      </c>
      <c r="EG101" s="2">
        <f t="shared" si="96"/>
        <v>48.261005896889422</v>
      </c>
      <c r="EH101" s="2">
        <f t="shared" si="96"/>
        <v>48.822454134323308</v>
      </c>
      <c r="EI101" s="2">
        <f t="shared" si="96"/>
        <v>49.928149579634152</v>
      </c>
      <c r="EJ101" s="2">
        <f t="shared" si="96"/>
        <v>48.668758433339299</v>
      </c>
      <c r="EK101" s="2">
        <f t="shared" si="96"/>
        <v>47.92329605129936</v>
      </c>
      <c r="EL101" s="2">
        <f t="shared" si="96"/>
        <v>46.544212554843057</v>
      </c>
      <c r="EM101" s="2">
        <f t="shared" si="135"/>
        <v>48.904590575854314</v>
      </c>
      <c r="EN101" s="2">
        <f t="shared" si="135"/>
        <v>49.923210137457048</v>
      </c>
      <c r="EO101" s="2">
        <f t="shared" si="135"/>
        <v>47.835505331137313</v>
      </c>
      <c r="EQ101" s="2">
        <f t="shared" si="136"/>
        <v>41.341477934662741</v>
      </c>
      <c r="ER101" s="2">
        <f t="shared" si="136"/>
        <v>43.209764349376108</v>
      </c>
      <c r="ES101" s="2">
        <f t="shared" si="136"/>
        <v>43.544420000106157</v>
      </c>
      <c r="ET101" s="2">
        <f t="shared" si="136"/>
        <v>44.172831241064237</v>
      </c>
      <c r="EU101" s="2">
        <f t="shared" si="136"/>
        <v>45.214384219078198</v>
      </c>
      <c r="EV101" s="2">
        <f t="shared" si="136"/>
        <v>47.622873868909508</v>
      </c>
      <c r="EW101" s="2">
        <f t="shared" si="136"/>
        <v>47.769267154816106</v>
      </c>
      <c r="EX101" s="2">
        <f t="shared" si="136"/>
        <v>48.094103897610871</v>
      </c>
      <c r="EY101" s="2">
        <f t="shared" si="136"/>
        <v>47.274979612054373</v>
      </c>
      <c r="EZ101" s="2">
        <f t="shared" si="136"/>
        <v>47.708306293578268</v>
      </c>
      <c r="FA101" s="2">
        <f t="shared" si="136"/>
        <v>46.804870536198024</v>
      </c>
      <c r="FB101" s="2">
        <f t="shared" si="136"/>
        <v>46.010552838501333</v>
      </c>
      <c r="FC101" s="2">
        <f t="shared" si="136"/>
        <v>48.572148022598142</v>
      </c>
      <c r="FD101" s="2">
        <f t="shared" si="136"/>
        <v>49.6499702457956</v>
      </c>
      <c r="FE101" s="2">
        <f t="shared" si="136"/>
        <v>49.603500267474551</v>
      </c>
      <c r="FG101" s="2">
        <f t="shared" si="137"/>
        <v>0.86226586407117378</v>
      </c>
      <c r="FH101" s="2">
        <f t="shared" si="137"/>
        <v>0.88243295525927257</v>
      </c>
      <c r="FI101" s="2">
        <f t="shared" si="137"/>
        <v>0.87686319953917702</v>
      </c>
      <c r="FJ101" s="2">
        <f t="shared" si="137"/>
        <v>0.87273650141795212</v>
      </c>
      <c r="FK101" s="2">
        <f t="shared" si="137"/>
        <v>0.88069018378130748</v>
      </c>
      <c r="FL101" s="2">
        <f t="shared" si="137"/>
        <v>0.88861659366952905</v>
      </c>
      <c r="FM101" s="2">
        <f t="shared" si="137"/>
        <v>0.90636957694833298</v>
      </c>
      <c r="FN101" s="2">
        <f t="shared" si="137"/>
        <v>0.89604657174007829</v>
      </c>
      <c r="FO101" s="2">
        <f t="shared" si="137"/>
        <v>0.89553500491648796</v>
      </c>
      <c r="FP101" s="2">
        <f t="shared" si="137"/>
        <v>0.89293146513924371</v>
      </c>
      <c r="FQ101" s="2">
        <f t="shared" si="137"/>
        <v>0.89482646226795715</v>
      </c>
      <c r="FR101" s="2">
        <f t="shared" si="137"/>
        <v>0.90652276207031124</v>
      </c>
      <c r="FS101" s="2">
        <f t="shared" si="137"/>
        <v>0.86638459654950173</v>
      </c>
      <c r="FT101" s="2">
        <f t="shared" si="137"/>
        <v>0.85121876646644568</v>
      </c>
      <c r="FU101" s="2">
        <f t="shared" si="137"/>
        <v>0.92788070046424609</v>
      </c>
      <c r="FW101" s="2">
        <f t="shared" si="129"/>
        <v>6.5080724088089524E-8</v>
      </c>
      <c r="FX101" s="2">
        <f t="shared" si="129"/>
        <v>3.4827472987936042E-7</v>
      </c>
      <c r="FY101" s="2">
        <f t="shared" si="129"/>
        <v>2.6155443159549793E-7</v>
      </c>
      <c r="FZ101" s="2">
        <f t="shared" si="129"/>
        <v>1.5450693832526966E-7</v>
      </c>
      <c r="GA101" s="2">
        <f t="shared" si="129"/>
        <v>1.528953554195178E-7</v>
      </c>
      <c r="GB101" s="2">
        <f t="shared" si="129"/>
        <v>1.8974508069212876E-7</v>
      </c>
      <c r="GC101" s="2">
        <f t="shared" si="129"/>
        <v>2.6453430329851473E-7</v>
      </c>
      <c r="GD101" s="2">
        <f t="shared" si="129"/>
        <v>2.9890143758444329E-7</v>
      </c>
      <c r="GE101" s="2">
        <f t="shared" si="129"/>
        <v>2.5889864920953434E-7</v>
      </c>
      <c r="GF101" s="2">
        <f t="shared" si="129"/>
        <v>2.2895822909585381E-7</v>
      </c>
      <c r="GG101" s="2">
        <f t="shared" si="129"/>
        <v>2.0996263331322284E-7</v>
      </c>
      <c r="GH101" s="2">
        <f t="shared" si="129"/>
        <v>1.905537900688946E-7</v>
      </c>
      <c r="GI101" s="2">
        <f t="shared" si="129"/>
        <v>4.8577902308313713E-7</v>
      </c>
      <c r="GJ101" s="2">
        <f t="shared" si="129"/>
        <v>1.3506654845885627E-6</v>
      </c>
      <c r="GK101" s="2">
        <f t="shared" si="129"/>
        <v>8.4513535378511E-6</v>
      </c>
      <c r="GM101" s="107">
        <f t="shared" si="130"/>
        <v>1.457348094206791E-3</v>
      </c>
      <c r="GN101" s="107">
        <f t="shared" si="130"/>
        <v>5.0745813497294751E-5</v>
      </c>
      <c r="GO101" s="107">
        <f t="shared" si="130"/>
        <v>6.3561659409207139E-5</v>
      </c>
      <c r="GP101" s="107">
        <f t="shared" si="130"/>
        <v>9.186059128539397E-5</v>
      </c>
      <c r="GQ101" s="107">
        <f t="shared" si="130"/>
        <v>2.9468247174921515E-5</v>
      </c>
      <c r="GR101" s="107">
        <f t="shared" si="130"/>
        <v>4.0917351232675631E-6</v>
      </c>
      <c r="GS101" s="107">
        <f t="shared" si="130"/>
        <v>1.8392409736139718E-7</v>
      </c>
      <c r="GT101" s="107">
        <f t="shared" si="130"/>
        <v>1.7785885797770426E-6</v>
      </c>
      <c r="GU101" s="107">
        <f t="shared" si="130"/>
        <v>8.7905501882186195E-7</v>
      </c>
      <c r="GV101" s="107">
        <f t="shared" si="130"/>
        <v>2.4188070976725601E-6</v>
      </c>
      <c r="GW101" s="107">
        <f t="shared" si="130"/>
        <v>2.3753489446928768E-6</v>
      </c>
      <c r="GX101" s="107">
        <f t="shared" si="130"/>
        <v>8.4889941051718573E-7</v>
      </c>
      <c r="GY101" s="107">
        <f t="shared" si="130"/>
        <v>1.5402126928436429E-5</v>
      </c>
      <c r="GZ101" s="107">
        <f t="shared" si="130"/>
        <v>2.3234678817475319E-5</v>
      </c>
      <c r="HA101" s="107">
        <f t="shared" si="130"/>
        <v>1.4443154791336686E-11</v>
      </c>
      <c r="HC101" s="107">
        <f t="shared" si="76"/>
        <v>0.1299975084486335</v>
      </c>
      <c r="HD101" s="107">
        <f t="shared" si="76"/>
        <v>0.11750108522924063</v>
      </c>
      <c r="HE101" s="107">
        <f t="shared" si="76"/>
        <v>9.922847528604023E-2</v>
      </c>
      <c r="HF101" s="107">
        <f t="shared" si="76"/>
        <v>8.2846039779673461E-2</v>
      </c>
      <c r="HG101" s="107">
        <f t="shared" si="91"/>
        <v>8.4072120686745841E-2</v>
      </c>
      <c r="HH101" s="107">
        <f t="shared" si="91"/>
        <v>7.54543450748765E-2</v>
      </c>
      <c r="HI101" s="107">
        <f t="shared" ref="HI101:HQ129" si="138" xml:space="preserve"> _xlfn.NORM.DIST($B101, I$8, ABS(I$12), TRUE) * _xlfn.NORM.DIST(($B101 - I$8)*I$16, 0, ABS(I$12), TRUE) * 2</f>
        <v>0.10304954100816598</v>
      </c>
      <c r="HJ101" s="107">
        <f t="shared" si="138"/>
        <v>0.10712615488496394</v>
      </c>
      <c r="HK101" s="107">
        <f t="shared" si="138"/>
        <v>9.298805363328462E-2</v>
      </c>
      <c r="HL101" s="107">
        <f t="shared" si="138"/>
        <v>9.0788040774060663E-2</v>
      </c>
      <c r="HM101" s="107">
        <f t="shared" si="138"/>
        <v>9.2162943846665929E-2</v>
      </c>
      <c r="HN101" s="107">
        <f t="shared" si="138"/>
        <v>0.10111115671394595</v>
      </c>
      <c r="HO101" s="107">
        <f t="shared" si="138"/>
        <v>6.8168786384168137E-2</v>
      </c>
      <c r="HP101" s="107">
        <f t="shared" si="138"/>
        <v>7.6693288200573334E-2</v>
      </c>
      <c r="HQ101" s="107">
        <f t="shared" si="138"/>
        <v>0.27179036695763953</v>
      </c>
      <c r="HS101" s="107">
        <f t="shared" si="131"/>
        <v>2.2621648748336946E-11</v>
      </c>
      <c r="HT101" s="107">
        <f t="shared" si="131"/>
        <v>8.326302589302534E-13</v>
      </c>
      <c r="HU101" s="107">
        <f t="shared" si="131"/>
        <v>1.4568110252468634E-13</v>
      </c>
      <c r="HV101" s="107">
        <f t="shared" si="131"/>
        <v>2.5333666937913334E-14</v>
      </c>
      <c r="HW101" s="107">
        <f t="shared" si="131"/>
        <v>5.5586883569687687E-15</v>
      </c>
      <c r="HX101" s="107">
        <f t="shared" si="131"/>
        <v>2.3596692019927364E-16</v>
      </c>
      <c r="HY101" s="107">
        <f t="shared" si="131"/>
        <v>2.0562440180510581E-16</v>
      </c>
      <c r="HZ101" s="107">
        <f t="shared" si="131"/>
        <v>3.2265287298739367E-15</v>
      </c>
      <c r="IA101" s="107">
        <f t="shared" si="131"/>
        <v>2.3384203953571182E-16</v>
      </c>
      <c r="IB101" s="107">
        <f t="shared" si="131"/>
        <v>7.2097442475582709E-16</v>
      </c>
      <c r="IC101" s="107">
        <f t="shared" si="131"/>
        <v>8.6870642407315196E-16</v>
      </c>
      <c r="ID101" s="107">
        <f t="shared" si="131"/>
        <v>1.4344869356892387E-15</v>
      </c>
      <c r="IE101" s="107">
        <f t="shared" si="131"/>
        <v>5.9577646430757846E-16</v>
      </c>
      <c r="IF101" s="107">
        <f t="shared" si="131"/>
        <v>4.7700662649885407E-15</v>
      </c>
      <c r="IG101" s="107">
        <f t="shared" si="131"/>
        <v>8.9037425535451237E-10</v>
      </c>
      <c r="II101" s="107">
        <f t="shared" si="132"/>
        <v>1.2531468881715113E-44</v>
      </c>
      <c r="IJ101" s="107">
        <f t="shared" si="132"/>
        <v>2.863340373812789E-49</v>
      </c>
      <c r="IK101" s="107">
        <f t="shared" si="132"/>
        <v>2.1088408110194365E-52</v>
      </c>
      <c r="IL101" s="107">
        <f t="shared" si="132"/>
        <v>1.3791693727017893E-55</v>
      </c>
      <c r="IM101" s="107">
        <f t="shared" si="132"/>
        <v>4.8749822992343341E-59</v>
      </c>
      <c r="IN101" s="107">
        <f t="shared" si="132"/>
        <v>8.1092611193893436E-65</v>
      </c>
      <c r="IO101" s="107">
        <f t="shared" si="132"/>
        <v>9.1274310562581038E-67</v>
      </c>
      <c r="IP101" s="107">
        <f t="shared" si="132"/>
        <v>3.1808863647319781E-61</v>
      </c>
      <c r="IQ101" s="107">
        <f t="shared" si="132"/>
        <v>2.37736309584669E-66</v>
      </c>
      <c r="IR101" s="107">
        <f t="shared" si="132"/>
        <v>1.3106389427773394E-63</v>
      </c>
      <c r="IS101" s="107">
        <f t="shared" si="132"/>
        <v>3.008365865722761E-63</v>
      </c>
      <c r="IT101" s="107">
        <f t="shared" si="132"/>
        <v>4.6218522196676227E-62</v>
      </c>
      <c r="IU101" s="107">
        <f t="shared" si="132"/>
        <v>4.7804144998887585E-62</v>
      </c>
      <c r="IV101" s="107">
        <f t="shared" si="132"/>
        <v>4.8360703527757025E-59</v>
      </c>
      <c r="IW101" s="107">
        <f t="shared" si="132"/>
        <v>7.2307747118107177E-65</v>
      </c>
      <c r="IY101" s="107">
        <f t="shared" si="133"/>
        <v>0.13145485656546194</v>
      </c>
      <c r="IZ101" s="107">
        <f t="shared" si="133"/>
        <v>0.11755183104357055</v>
      </c>
      <c r="JA101" s="107">
        <f t="shared" si="133"/>
        <v>9.9292036945595116E-2</v>
      </c>
      <c r="JB101" s="107">
        <f t="shared" si="133"/>
        <v>8.2937900370984183E-2</v>
      </c>
      <c r="JC101" s="107">
        <f t="shared" si="133"/>
        <v>8.410158893392633E-2</v>
      </c>
      <c r="JD101" s="107">
        <f t="shared" si="133"/>
        <v>7.5458436810000001E-2</v>
      </c>
      <c r="JE101" s="107">
        <f t="shared" si="133"/>
        <v>0.10304972493226354</v>
      </c>
      <c r="JF101" s="107">
        <f t="shared" si="133"/>
        <v>0.10712793347354693</v>
      </c>
      <c r="JG101" s="107">
        <f t="shared" si="133"/>
        <v>9.2988932688303674E-2</v>
      </c>
      <c r="JH101" s="107">
        <f t="shared" si="133"/>
        <v>9.0790459581159055E-2</v>
      </c>
      <c r="JI101" s="107">
        <f t="shared" si="133"/>
        <v>9.2165319195611495E-2</v>
      </c>
      <c r="JJ101" s="107">
        <f t="shared" si="133"/>
        <v>0.1011120056133579</v>
      </c>
      <c r="JK101" s="107">
        <f t="shared" si="133"/>
        <v>6.8184188511097171E-2</v>
      </c>
      <c r="JL101" s="107">
        <f t="shared" si="133"/>
        <v>7.6716522879395579E-2</v>
      </c>
      <c r="JM101" s="107">
        <f t="shared" si="133"/>
        <v>0.27179036786245697</v>
      </c>
    </row>
    <row r="102" spans="2:273" x14ac:dyDescent="0.25">
      <c r="B102" s="2">
        <v>74</v>
      </c>
      <c r="C102" s="37">
        <v>115.59</v>
      </c>
      <c r="D102" s="37">
        <v>112.77</v>
      </c>
      <c r="E102" s="37">
        <v>107.541</v>
      </c>
      <c r="F102" s="37">
        <v>101.08199999999999</v>
      </c>
      <c r="G102" s="37">
        <v>102.246</v>
      </c>
      <c r="H102" s="37">
        <v>102.34399999999999</v>
      </c>
      <c r="I102" s="37">
        <v>120.82</v>
      </c>
      <c r="J102" s="37">
        <v>115.65600000000001</v>
      </c>
      <c r="K102" s="37">
        <v>106.52500000000001</v>
      </c>
      <c r="L102" s="37">
        <v>107.04900000000001</v>
      </c>
      <c r="M102" s="37">
        <v>108.98399999999999</v>
      </c>
      <c r="N102" s="37">
        <v>115.361</v>
      </c>
      <c r="O102" s="37">
        <v>93.623000000000005</v>
      </c>
      <c r="P102" s="37">
        <v>95.311000000000007</v>
      </c>
      <c r="Q102" s="37">
        <v>140.70500000000001</v>
      </c>
      <c r="S102" s="4">
        <f t="shared" si="97"/>
        <v>111.85905159427445</v>
      </c>
      <c r="T102" s="4">
        <f t="shared" si="98"/>
        <v>109.39305365926337</v>
      </c>
      <c r="U102" s="4">
        <f t="shared" si="99"/>
        <v>104.60778762393473</v>
      </c>
      <c r="V102" s="4">
        <f t="shared" si="100"/>
        <v>99.139562907063748</v>
      </c>
      <c r="W102" s="4">
        <f t="shared" si="101"/>
        <v>100.14456361183925</v>
      </c>
      <c r="X102" s="4">
        <f t="shared" si="102"/>
        <v>96.62416504274772</v>
      </c>
      <c r="Y102" s="4">
        <f t="shared" si="103"/>
        <v>110.35109177990644</v>
      </c>
      <c r="Z102" s="4">
        <f t="shared" si="104"/>
        <v>110.93988682190839</v>
      </c>
      <c r="AA102" s="4">
        <f t="shared" si="105"/>
        <v>104.62583303784639</v>
      </c>
      <c r="AB102" s="4">
        <f t="shared" si="106"/>
        <v>103.84373273586345</v>
      </c>
      <c r="AC102" s="4">
        <f t="shared" si="107"/>
        <v>104.6287745199274</v>
      </c>
      <c r="AD102" s="4">
        <f t="shared" si="108"/>
        <v>106.97501481390509</v>
      </c>
      <c r="AE102" s="4">
        <f t="shared" si="109"/>
        <v>93.13072150019363</v>
      </c>
      <c r="AF102" s="4">
        <f t="shared" si="110"/>
        <v>95.167585543636264</v>
      </c>
      <c r="AG102" s="4">
        <f t="shared" si="110"/>
        <v>137.85932141632031</v>
      </c>
      <c r="AI102" s="4">
        <f t="shared" si="111"/>
        <v>3.730948405725556</v>
      </c>
      <c r="AJ102" s="4">
        <f t="shared" si="112"/>
        <v>3.3769463407366231</v>
      </c>
      <c r="AK102" s="4">
        <f t="shared" si="113"/>
        <v>2.9332123760652706</v>
      </c>
      <c r="AL102" s="4">
        <f t="shared" si="114"/>
        <v>1.9424370929362453</v>
      </c>
      <c r="AM102" s="4">
        <f t="shared" si="115"/>
        <v>2.1014363881607494</v>
      </c>
      <c r="AN102" s="4">
        <f t="shared" si="116"/>
        <v>5.7198349572522744</v>
      </c>
      <c r="AO102" s="4">
        <f t="shared" si="117"/>
        <v>10.468908220093553</v>
      </c>
      <c r="AP102" s="4">
        <f t="shared" si="118"/>
        <v>4.7161131780916179</v>
      </c>
      <c r="AQ102" s="4">
        <f t="shared" si="119"/>
        <v>1.8991669621536147</v>
      </c>
      <c r="AR102" s="4">
        <f t="shared" si="120"/>
        <v>3.2052672641365518</v>
      </c>
      <c r="AS102" s="4">
        <f t="shared" si="121"/>
        <v>4.3552254800725905</v>
      </c>
      <c r="AT102" s="4">
        <f t="shared" si="122"/>
        <v>8.3859851860949135</v>
      </c>
      <c r="AU102" s="4">
        <f t="shared" si="123"/>
        <v>0.49227849980637473</v>
      </c>
      <c r="AV102" s="4">
        <f t="shared" si="124"/>
        <v>0.14341445636374317</v>
      </c>
      <c r="AW102" s="4">
        <f t="shared" si="124"/>
        <v>2.8456785836796996</v>
      </c>
      <c r="AY102" s="2">
        <f t="shared" si="125"/>
        <v>42.656515938370021</v>
      </c>
      <c r="AZ102" s="2">
        <f t="shared" si="125"/>
        <v>45.220033392889384</v>
      </c>
      <c r="BA102" s="2">
        <f t="shared" si="125"/>
        <v>45.629872502952814</v>
      </c>
      <c r="BB102" s="2">
        <f t="shared" si="125"/>
        <v>48.038451842549478</v>
      </c>
      <c r="BC102" s="2">
        <f t="shared" si="125"/>
        <v>48.900842032165265</v>
      </c>
      <c r="BD102" s="2">
        <f t="shared" si="125"/>
        <v>49.017604014832401</v>
      </c>
      <c r="BE102" s="2">
        <f t="shared" si="125"/>
        <v>49.137098022437023</v>
      </c>
      <c r="BF102" s="2">
        <f t="shared" si="125"/>
        <v>49.86317276206092</v>
      </c>
      <c r="BG102" s="2">
        <f t="shared" si="125"/>
        <v>50.681723416079556</v>
      </c>
      <c r="BH102" s="2">
        <f t="shared" si="125"/>
        <v>49.588474230036894</v>
      </c>
      <c r="BI102" s="2">
        <f t="shared" si="125"/>
        <v>48.654713314765857</v>
      </c>
      <c r="BJ102" s="2">
        <f t="shared" si="125"/>
        <v>47.451613778576835</v>
      </c>
      <c r="BK102" s="2">
        <f t="shared" si="125"/>
        <v>50.337142452057876</v>
      </c>
      <c r="BL102" s="2">
        <f t="shared" si="125"/>
        <v>51.60645212436016</v>
      </c>
      <c r="BM102" s="2">
        <f t="shared" si="125"/>
        <v>48.737352795568995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49.975854251012159</v>
      </c>
      <c r="DL102" s="2">
        <f t="shared" si="134"/>
        <v>55.284268847795161</v>
      </c>
      <c r="DM102" s="2">
        <f t="shared" si="134"/>
        <v>60.227220483641545</v>
      </c>
      <c r="DN102" s="2">
        <f t="shared" si="134"/>
        <v>60.710798719772399</v>
      </c>
      <c r="DO102" s="2">
        <f t="shared" si="134"/>
        <v>62.047012885154061</v>
      </c>
      <c r="DP102" s="2">
        <f t="shared" si="134"/>
        <v>61.975024955436709</v>
      </c>
      <c r="DQ102" s="2">
        <f t="shared" si="134"/>
        <v>61.651220674486808</v>
      </c>
      <c r="DR102" s="2">
        <f t="shared" si="134"/>
        <v>63.102658059587483</v>
      </c>
      <c r="DS102" s="2">
        <f t="shared" si="134"/>
        <v>61.376320075757576</v>
      </c>
      <c r="DT102" s="2">
        <f t="shared" si="134"/>
        <v>61.27018716577539</v>
      </c>
      <c r="DU102" s="2">
        <f t="shared" si="134"/>
        <v>58.568075324675327</v>
      </c>
      <c r="DV102" s="2">
        <f t="shared" si="134"/>
        <v>60.536847058823533</v>
      </c>
      <c r="DW102" s="2">
        <f t="shared" si="134"/>
        <v>63.119208963585436</v>
      </c>
      <c r="DX102" s="2">
        <f t="shared" si="134"/>
        <v>64.533864864864867</v>
      </c>
      <c r="DY102" s="2">
        <f t="shared" si="134"/>
        <v>64.221870819429</v>
      </c>
      <c r="EA102" s="2">
        <f t="shared" si="96"/>
        <v>41.727822888283377</v>
      </c>
      <c r="EB102" s="2">
        <f t="shared" si="96"/>
        <v>44.154947916666664</v>
      </c>
      <c r="EC102" s="2">
        <f t="shared" si="96"/>
        <v>44.001589361122463</v>
      </c>
      <c r="ED102" s="2">
        <f t="shared" si="96"/>
        <v>46.57061559586154</v>
      </c>
      <c r="EE102" s="2">
        <f t="shared" si="96"/>
        <v>47.486181828145547</v>
      </c>
      <c r="EF102" s="2">
        <f t="shared" si="96"/>
        <v>47.727500307265856</v>
      </c>
      <c r="EG102" s="2">
        <f t="shared" si="96"/>
        <v>48.110236215530648</v>
      </c>
      <c r="EH102" s="2">
        <f t="shared" si="96"/>
        <v>48.643118258521753</v>
      </c>
      <c r="EI102" s="2">
        <f t="shared" si="96"/>
        <v>49.69077229638733</v>
      </c>
      <c r="EJ102" s="2">
        <f t="shared" si="96"/>
        <v>48.475845811690249</v>
      </c>
      <c r="EK102" s="2">
        <f t="shared" si="96"/>
        <v>47.729187613904827</v>
      </c>
      <c r="EL102" s="2">
        <f t="shared" si="96"/>
        <v>46.379826560917977</v>
      </c>
      <c r="EM102" s="2">
        <f t="shared" si="135"/>
        <v>48.73818197942532</v>
      </c>
      <c r="EN102" s="2">
        <f t="shared" si="135"/>
        <v>49.741425085910663</v>
      </c>
      <c r="EO102" s="2">
        <f t="shared" si="135"/>
        <v>47.729164095006936</v>
      </c>
      <c r="EQ102" s="2">
        <f t="shared" si="136"/>
        <v>41.230142323109973</v>
      </c>
      <c r="ER102" s="2">
        <f t="shared" si="136"/>
        <v>43.099007046240949</v>
      </c>
      <c r="ES102" s="2">
        <f t="shared" si="136"/>
        <v>43.431704668849761</v>
      </c>
      <c r="ET102" s="2">
        <f t="shared" si="136"/>
        <v>44.045251546565993</v>
      </c>
      <c r="EU102" s="2">
        <f t="shared" si="136"/>
        <v>45.090944556731273</v>
      </c>
      <c r="EV102" s="2">
        <f t="shared" si="136"/>
        <v>47.491233410672855</v>
      </c>
      <c r="EW102" s="2">
        <f t="shared" si="136"/>
        <v>47.636265248309741</v>
      </c>
      <c r="EX102" s="2">
        <f t="shared" si="136"/>
        <v>47.938030779448113</v>
      </c>
      <c r="EY102" s="2">
        <f t="shared" si="136"/>
        <v>47.133328194445681</v>
      </c>
      <c r="EZ102" s="2">
        <f t="shared" si="136"/>
        <v>47.548375686905018</v>
      </c>
      <c r="FA102" s="2">
        <f t="shared" si="136"/>
        <v>46.649763199851414</v>
      </c>
      <c r="FB102" s="2">
        <f t="shared" si="136"/>
        <v>45.86376695958031</v>
      </c>
      <c r="FC102" s="2">
        <f t="shared" si="136"/>
        <v>48.414010885879122</v>
      </c>
      <c r="FD102" s="2">
        <f t="shared" si="136"/>
        <v>49.478714523047593</v>
      </c>
      <c r="FE102" s="2">
        <f t="shared" si="136"/>
        <v>49.425514017849835</v>
      </c>
      <c r="FG102" s="2">
        <f t="shared" si="137"/>
        <v>0.8874042726050877</v>
      </c>
      <c r="FH102" s="2">
        <f t="shared" si="137"/>
        <v>0.90429910811333181</v>
      </c>
      <c r="FI102" s="2">
        <f t="shared" si="137"/>
        <v>0.89964745795183831</v>
      </c>
      <c r="FJ102" s="2">
        <f t="shared" si="137"/>
        <v>0.89619393716187246</v>
      </c>
      <c r="FK102" s="2">
        <f t="shared" si="137"/>
        <v>0.90284478547100055</v>
      </c>
      <c r="FL102" s="2">
        <f t="shared" si="137"/>
        <v>0.90945067330201812</v>
      </c>
      <c r="FM102" s="2">
        <f t="shared" si="137"/>
        <v>0.92416637299415572</v>
      </c>
      <c r="FN102" s="2">
        <f t="shared" si="137"/>
        <v>0.91562284929912885</v>
      </c>
      <c r="FO102" s="2">
        <f t="shared" si="137"/>
        <v>0.91519850229016897</v>
      </c>
      <c r="FP102" s="2">
        <f t="shared" si="137"/>
        <v>0.91303743937341431</v>
      </c>
      <c r="FQ102" s="2">
        <f t="shared" si="137"/>
        <v>0.91461061218830908</v>
      </c>
      <c r="FR102" s="2">
        <f t="shared" si="137"/>
        <v>0.92429287351695888</v>
      </c>
      <c r="FS102" s="2">
        <f t="shared" si="137"/>
        <v>0.88881457015991472</v>
      </c>
      <c r="FT102" s="2">
        <f t="shared" si="137"/>
        <v>0.87392022572272754</v>
      </c>
      <c r="FU102" s="2">
        <f t="shared" si="137"/>
        <v>0.93887167201157018</v>
      </c>
      <c r="FW102" s="2">
        <f t="shared" si="129"/>
        <v>8.1931775991823899E-8</v>
      </c>
      <c r="FX102" s="2">
        <f t="shared" si="129"/>
        <v>4.3845186819252356E-7</v>
      </c>
      <c r="FY102" s="2">
        <f t="shared" si="129"/>
        <v>3.2927749820326199E-7</v>
      </c>
      <c r="FZ102" s="2">
        <f t="shared" si="129"/>
        <v>1.9451270317456528E-7</v>
      </c>
      <c r="GA102" s="2">
        <f t="shared" si="129"/>
        <v>1.9248384066278734E-7</v>
      </c>
      <c r="GB102" s="2">
        <f t="shared" si="129"/>
        <v>2.3887489211037425E-7</v>
      </c>
      <c r="GC102" s="2">
        <f t="shared" si="129"/>
        <v>3.3302893390306408E-7</v>
      </c>
      <c r="GD102" s="2">
        <f t="shared" si="129"/>
        <v>3.7629458627423094E-7</v>
      </c>
      <c r="GE102" s="2">
        <f t="shared" si="129"/>
        <v>3.2593406671993358E-7</v>
      </c>
      <c r="GF102" s="2">
        <f t="shared" si="129"/>
        <v>2.8824131576032096E-7</v>
      </c>
      <c r="GG102" s="2">
        <f t="shared" si="129"/>
        <v>2.6432728023517395E-7</v>
      </c>
      <c r="GH102" s="2">
        <f t="shared" si="129"/>
        <v>2.3989299679528911E-7</v>
      </c>
      <c r="GI102" s="2">
        <f t="shared" si="129"/>
        <v>5.9889101695559982E-7</v>
      </c>
      <c r="GJ102" s="2">
        <f t="shared" si="129"/>
        <v>1.6363681246185703E-6</v>
      </c>
      <c r="GK102" s="2">
        <f t="shared" si="129"/>
        <v>1.0089011921835661E-5</v>
      </c>
      <c r="GM102" s="107">
        <f t="shared" si="130"/>
        <v>3.7029416084160264E-4</v>
      </c>
      <c r="GN102" s="107">
        <f t="shared" si="130"/>
        <v>6.710768429062682E-6</v>
      </c>
      <c r="GO102" s="107">
        <f t="shared" si="130"/>
        <v>8.3822238499197274E-6</v>
      </c>
      <c r="GP102" s="107">
        <f t="shared" si="130"/>
        <v>1.2719837574548983E-5</v>
      </c>
      <c r="GQ102" s="107">
        <f t="shared" si="130"/>
        <v>3.3659312328694607E-6</v>
      </c>
      <c r="GR102" s="107">
        <f t="shared" si="130"/>
        <v>3.2435718551107981E-7</v>
      </c>
      <c r="GS102" s="107">
        <f t="shared" si="130"/>
        <v>9.5663651153973219E-9</v>
      </c>
      <c r="GT102" s="107">
        <f t="shared" si="130"/>
        <v>1.2912094559445955E-7</v>
      </c>
      <c r="GU102" s="107">
        <f t="shared" si="130"/>
        <v>5.4232570198041725E-8</v>
      </c>
      <c r="GV102" s="107">
        <f t="shared" si="130"/>
        <v>1.8022065087713505E-7</v>
      </c>
      <c r="GW102" s="107">
        <f t="shared" si="130"/>
        <v>1.8081083643063987E-7</v>
      </c>
      <c r="GX102" s="107">
        <f t="shared" si="130"/>
        <v>6.0904562586187988E-8</v>
      </c>
      <c r="GY102" s="107">
        <f t="shared" si="130"/>
        <v>1.6145227443545012E-6</v>
      </c>
      <c r="GZ102" s="107">
        <f t="shared" si="130"/>
        <v>2.7861697568738077E-6</v>
      </c>
      <c r="HA102" s="107">
        <f t="shared" si="130"/>
        <v>5.1599626304679838E-13</v>
      </c>
      <c r="HC102" s="107">
        <f t="shared" si="76"/>
        <v>0.16824656490991219</v>
      </c>
      <c r="HD102" s="107">
        <f t="shared" si="76"/>
        <v>0.15980552640072532</v>
      </c>
      <c r="HE102" s="107">
        <f t="shared" si="76"/>
        <v>0.13703854795122614</v>
      </c>
      <c r="HF102" s="107">
        <f t="shared" si="76"/>
        <v>0.11565059199038426</v>
      </c>
      <c r="HG102" s="107">
        <f t="shared" si="76"/>
        <v>0.11841960272599023</v>
      </c>
      <c r="HH102" s="107">
        <f t="shared" si="76"/>
        <v>0.10938066100648508</v>
      </c>
      <c r="HI102" s="107">
        <f t="shared" si="138"/>
        <v>0.14792782113822944</v>
      </c>
      <c r="HJ102" s="107">
        <f t="shared" si="138"/>
        <v>0.15143969060186385</v>
      </c>
      <c r="HK102" s="107">
        <f t="shared" si="138"/>
        <v>0.13430698987854017</v>
      </c>
      <c r="HL102" s="107">
        <f t="shared" si="138"/>
        <v>0.13000042556585817</v>
      </c>
      <c r="HM102" s="107">
        <f t="shared" si="138"/>
        <v>0.13143811831100749</v>
      </c>
      <c r="HN102" s="107">
        <f t="shared" si="138"/>
        <v>0.14247265693619743</v>
      </c>
      <c r="HO102" s="107">
        <f t="shared" si="138"/>
        <v>9.758820860578149E-2</v>
      </c>
      <c r="HP102" s="107">
        <f t="shared" si="138"/>
        <v>0.10751193472221689</v>
      </c>
      <c r="HQ102" s="107">
        <f t="shared" si="138"/>
        <v>0.3619280324430893</v>
      </c>
      <c r="HS102" s="107">
        <f t="shared" si="131"/>
        <v>6.2129331497188854E-11</v>
      </c>
      <c r="HT102" s="107">
        <f t="shared" si="131"/>
        <v>2.9404287844630851E-12</v>
      </c>
      <c r="HU102" s="107">
        <f t="shared" si="131"/>
        <v>5.4474486624356625E-13</v>
      </c>
      <c r="HV102" s="107">
        <f t="shared" si="131"/>
        <v>9.8115702302989111E-14</v>
      </c>
      <c r="HW102" s="107">
        <f t="shared" si="131"/>
        <v>2.3229525429151199E-14</v>
      </c>
      <c r="HX102" s="107">
        <f t="shared" si="131"/>
        <v>1.1624843977314109E-15</v>
      </c>
      <c r="HY102" s="107">
        <f t="shared" si="131"/>
        <v>1.0784024512091466E-15</v>
      </c>
      <c r="HZ102" s="107">
        <f t="shared" si="131"/>
        <v>1.4961172593799465E-14</v>
      </c>
      <c r="IA102" s="107">
        <f t="shared" si="131"/>
        <v>1.213439320288867E-15</v>
      </c>
      <c r="IB102" s="107">
        <f t="shared" si="131"/>
        <v>3.4747676086658196E-15</v>
      </c>
      <c r="IC102" s="107">
        <f t="shared" si="131"/>
        <v>4.1137064538816305E-15</v>
      </c>
      <c r="ID102" s="107">
        <f t="shared" si="131"/>
        <v>6.5528388434125496E-15</v>
      </c>
      <c r="IE102" s="107">
        <f t="shared" si="131"/>
        <v>2.6428437124099873E-15</v>
      </c>
      <c r="IF102" s="107">
        <f t="shared" si="131"/>
        <v>1.9107470469069156E-14</v>
      </c>
      <c r="IG102" s="107">
        <f t="shared" si="131"/>
        <v>2.2293944038593833E-9</v>
      </c>
      <c r="II102" s="107">
        <f t="shared" si="132"/>
        <v>1.9180076842906196E-43</v>
      </c>
      <c r="IJ102" s="107">
        <f t="shared" si="132"/>
        <v>8.2468025350479155E-48</v>
      </c>
      <c r="IK102" s="107">
        <f t="shared" si="132"/>
        <v>7.0818507069160255E-51</v>
      </c>
      <c r="IL102" s="107">
        <f t="shared" si="132"/>
        <v>5.0969874671164454E-54</v>
      </c>
      <c r="IM102" s="107">
        <f t="shared" si="132"/>
        <v>2.2635250608821325E-57</v>
      </c>
      <c r="IN102" s="107">
        <f t="shared" si="132"/>
        <v>5.8740010008945996E-63</v>
      </c>
      <c r="IO102" s="107">
        <f t="shared" si="132"/>
        <v>8.3062005837893811E-65</v>
      </c>
      <c r="IP102" s="107">
        <f t="shared" si="132"/>
        <v>2.0389241595398012E-59</v>
      </c>
      <c r="IQ102" s="107">
        <f t="shared" si="132"/>
        <v>2.0888284843651871E-64</v>
      </c>
      <c r="IR102" s="107">
        <f t="shared" si="132"/>
        <v>9.2069300729448916E-62</v>
      </c>
      <c r="IS102" s="107">
        <f t="shared" si="132"/>
        <v>2.013491388022722E-61</v>
      </c>
      <c r="IT102" s="107">
        <f t="shared" si="132"/>
        <v>2.7806757905492014E-60</v>
      </c>
      <c r="IU102" s="107">
        <f t="shared" si="132"/>
        <v>2.51864926357116E-60</v>
      </c>
      <c r="IV102" s="107">
        <f t="shared" si="132"/>
        <v>1.9855971990911692E-57</v>
      </c>
      <c r="IW102" s="107">
        <f t="shared" si="132"/>
        <v>5.7033678895998116E-63</v>
      </c>
      <c r="IY102" s="107">
        <f t="shared" si="133"/>
        <v>0.16861685913288313</v>
      </c>
      <c r="IZ102" s="107">
        <f t="shared" si="133"/>
        <v>0.15981223717209481</v>
      </c>
      <c r="JA102" s="107">
        <f t="shared" si="133"/>
        <v>0.13704693017562081</v>
      </c>
      <c r="JB102" s="107">
        <f t="shared" si="133"/>
        <v>0.11566331182805692</v>
      </c>
      <c r="JC102" s="107">
        <f t="shared" si="133"/>
        <v>0.11842296865724633</v>
      </c>
      <c r="JD102" s="107">
        <f t="shared" si="133"/>
        <v>0.10938098536367176</v>
      </c>
      <c r="JE102" s="107">
        <f t="shared" si="133"/>
        <v>0.14792783070459564</v>
      </c>
      <c r="JF102" s="107">
        <f t="shared" si="133"/>
        <v>0.15143981972282441</v>
      </c>
      <c r="JG102" s="107">
        <f t="shared" si="133"/>
        <v>0.13430704411111158</v>
      </c>
      <c r="JH102" s="107">
        <f t="shared" si="133"/>
        <v>0.13000060578651251</v>
      </c>
      <c r="JI102" s="107">
        <f t="shared" si="133"/>
        <v>0.13143829912184804</v>
      </c>
      <c r="JJ102" s="107">
        <f t="shared" si="133"/>
        <v>0.14247271784076657</v>
      </c>
      <c r="JK102" s="107">
        <f t="shared" si="133"/>
        <v>9.7589823128528486E-2</v>
      </c>
      <c r="JL102" s="107">
        <f t="shared" si="133"/>
        <v>0.10751472089199288</v>
      </c>
      <c r="JM102" s="107">
        <f t="shared" si="133"/>
        <v>0.36192803467299967</v>
      </c>
    </row>
    <row r="103" spans="2:273" x14ac:dyDescent="0.25">
      <c r="B103" s="2">
        <v>75</v>
      </c>
      <c r="C103" s="37">
        <v>132.29499999999999</v>
      </c>
      <c r="D103" s="37">
        <v>131.49199999999999</v>
      </c>
      <c r="E103" s="37">
        <v>126.705</v>
      </c>
      <c r="F103" s="37">
        <v>117.11499999999999</v>
      </c>
      <c r="G103" s="37">
        <v>119.31100000000001</v>
      </c>
      <c r="H103" s="37">
        <v>118.91800000000001</v>
      </c>
      <c r="I103" s="37">
        <v>138.47499999999999</v>
      </c>
      <c r="J103" s="37">
        <v>136.01599999999999</v>
      </c>
      <c r="K103" s="37">
        <v>125.803</v>
      </c>
      <c r="L103" s="37">
        <v>125.623</v>
      </c>
      <c r="M103" s="37">
        <v>127.639</v>
      </c>
      <c r="N103" s="37">
        <v>133.21299999999999</v>
      </c>
      <c r="O103" s="37">
        <v>110.328</v>
      </c>
      <c r="P103" s="37">
        <v>110.21299999999999</v>
      </c>
      <c r="Q103" s="37">
        <v>147.88499999999999</v>
      </c>
      <c r="S103" s="4">
        <f t="shared" si="97"/>
        <v>125.0555848450275</v>
      </c>
      <c r="T103" s="4">
        <f t="shared" si="98"/>
        <v>124.17596828059715</v>
      </c>
      <c r="U103" s="4">
        <f t="shared" si="99"/>
        <v>119.24524188982149</v>
      </c>
      <c r="V103" s="4">
        <f t="shared" si="100"/>
        <v>112.57034219502515</v>
      </c>
      <c r="W103" s="4">
        <f t="shared" si="101"/>
        <v>113.95744947304658</v>
      </c>
      <c r="X103" s="4">
        <f t="shared" si="102"/>
        <v>110.84535141860103</v>
      </c>
      <c r="Y103" s="4">
        <f t="shared" si="103"/>
        <v>127.28011415722639</v>
      </c>
      <c r="Z103" s="4">
        <f t="shared" si="104"/>
        <v>126.95262890985789</v>
      </c>
      <c r="AA103" s="4">
        <f t="shared" si="105"/>
        <v>120.0006588593406</v>
      </c>
      <c r="AB103" s="4">
        <f t="shared" si="106"/>
        <v>119.04054468779512</v>
      </c>
      <c r="AC103" s="4">
        <f t="shared" si="107"/>
        <v>120.13649851649727</v>
      </c>
      <c r="AD103" s="4">
        <f t="shared" si="108"/>
        <v>122.65524470240142</v>
      </c>
      <c r="AE103" s="4">
        <f t="shared" si="109"/>
        <v>105.59385622720747</v>
      </c>
      <c r="AF103" s="4">
        <f t="shared" si="110"/>
        <v>106.86297199859362</v>
      </c>
      <c r="AG103" s="4">
        <f t="shared" si="110"/>
        <v>150.65715912339817</v>
      </c>
      <c r="AI103" s="4">
        <f t="shared" si="111"/>
        <v>7.239415154972491</v>
      </c>
      <c r="AJ103" s="4">
        <f t="shared" si="112"/>
        <v>7.3160317194028437</v>
      </c>
      <c r="AK103" s="4">
        <f t="shared" si="113"/>
        <v>7.4597581101785124</v>
      </c>
      <c r="AL103" s="4">
        <f t="shared" si="114"/>
        <v>4.5446578049748467</v>
      </c>
      <c r="AM103" s="4">
        <f t="shared" si="115"/>
        <v>5.3535505269534269</v>
      </c>
      <c r="AN103" s="4">
        <f t="shared" si="116"/>
        <v>8.0726485813989797</v>
      </c>
      <c r="AO103" s="4">
        <f t="shared" si="117"/>
        <v>11.194885842773601</v>
      </c>
      <c r="AP103" s="4">
        <f t="shared" si="118"/>
        <v>9.0633710901420983</v>
      </c>
      <c r="AQ103" s="4">
        <f t="shared" si="119"/>
        <v>5.8023411406593937</v>
      </c>
      <c r="AR103" s="4">
        <f t="shared" si="120"/>
        <v>6.5824553122048854</v>
      </c>
      <c r="AS103" s="4">
        <f t="shared" si="121"/>
        <v>7.5025014835027264</v>
      </c>
      <c r="AT103" s="4">
        <f t="shared" si="122"/>
        <v>10.557755297598575</v>
      </c>
      <c r="AU103" s="4">
        <f t="shared" si="123"/>
        <v>4.7341437727925353</v>
      </c>
      <c r="AV103" s="4">
        <f t="shared" si="124"/>
        <v>3.3500280014063719</v>
      </c>
      <c r="AW103" s="4">
        <f t="shared" si="124"/>
        <v>-2.7721591233981826</v>
      </c>
      <c r="AY103" s="2">
        <f t="shared" si="125"/>
        <v>42.369117484396376</v>
      </c>
      <c r="AZ103" s="2">
        <f t="shared" si="125"/>
        <v>44.882911529388025</v>
      </c>
      <c r="BA103" s="2">
        <f t="shared" si="125"/>
        <v>45.214460887165693</v>
      </c>
      <c r="BB103" s="2">
        <f t="shared" si="125"/>
        <v>47.577238426928865</v>
      </c>
      <c r="BC103" s="2">
        <f t="shared" si="125"/>
        <v>48.452485969052574</v>
      </c>
      <c r="BD103" s="2">
        <f t="shared" si="125"/>
        <v>48.651396759803262</v>
      </c>
      <c r="BE103" s="2">
        <f t="shared" si="125"/>
        <v>48.80370838472431</v>
      </c>
      <c r="BF103" s="2">
        <f t="shared" si="125"/>
        <v>49.472357764598634</v>
      </c>
      <c r="BG103" s="2">
        <f t="shared" si="125"/>
        <v>50.277149479460846</v>
      </c>
      <c r="BH103" s="2">
        <f t="shared" si="125"/>
        <v>49.20014913076816</v>
      </c>
      <c r="BI103" s="2">
        <f t="shared" si="125"/>
        <v>48.300626169457374</v>
      </c>
      <c r="BJ103" s="2">
        <f t="shared" si="125"/>
        <v>47.097960352635972</v>
      </c>
      <c r="BK103" s="2">
        <f t="shared" si="125"/>
        <v>49.923800578241675</v>
      </c>
      <c r="BL103" s="2">
        <f t="shared" si="125"/>
        <v>51.166062126361538</v>
      </c>
      <c r="BM103" s="2">
        <f t="shared" si="125"/>
        <v>48.491558378094808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49.974611226611238</v>
      </c>
      <c r="DL103" s="2">
        <f t="shared" si="134"/>
        <v>55.378315078236128</v>
      </c>
      <c r="DM103" s="2">
        <f t="shared" si="134"/>
        <v>60.370251303935518</v>
      </c>
      <c r="DN103" s="2">
        <f t="shared" si="134"/>
        <v>60.863014698909431</v>
      </c>
      <c r="DO103" s="2">
        <f t="shared" si="134"/>
        <v>62.184514285714286</v>
      </c>
      <c r="DP103" s="2">
        <f t="shared" si="134"/>
        <v>62.093954768270933</v>
      </c>
      <c r="DQ103" s="2">
        <f t="shared" si="134"/>
        <v>61.756259530791795</v>
      </c>
      <c r="DR103" s="2">
        <f t="shared" si="134"/>
        <v>63.250805042016822</v>
      </c>
      <c r="DS103" s="2">
        <f t="shared" si="134"/>
        <v>61.469212121212124</v>
      </c>
      <c r="DT103" s="2">
        <f t="shared" si="134"/>
        <v>61.323649398395716</v>
      </c>
      <c r="DU103" s="2">
        <f t="shared" si="134"/>
        <v>58.623589915966384</v>
      </c>
      <c r="DV103" s="2">
        <f t="shared" si="134"/>
        <v>60.66225989304813</v>
      </c>
      <c r="DW103" s="2">
        <f t="shared" si="134"/>
        <v>63.248514285714286</v>
      </c>
      <c r="DX103" s="2">
        <f t="shared" si="134"/>
        <v>64.6562972972973</v>
      </c>
      <c r="DY103" s="2">
        <f t="shared" si="134"/>
        <v>64.419661475713752</v>
      </c>
      <c r="EA103" s="2">
        <f t="shared" si="96"/>
        <v>41.602589918256129</v>
      </c>
      <c r="EB103" s="2">
        <f t="shared" si="96"/>
        <v>44.000639062499999</v>
      </c>
      <c r="EC103" s="2">
        <f t="shared" si="96"/>
        <v>43.871589156790634</v>
      </c>
      <c r="ED103" s="2">
        <f t="shared" si="96"/>
        <v>46.35485509004981</v>
      </c>
      <c r="EE103" s="2">
        <f t="shared" si="96"/>
        <v>47.278703857957034</v>
      </c>
      <c r="EF103" s="2">
        <f t="shared" si="96"/>
        <v>47.588262862671776</v>
      </c>
      <c r="EG103" s="2">
        <f t="shared" si="96"/>
        <v>47.959466534171881</v>
      </c>
      <c r="EH103" s="2">
        <f t="shared" si="96"/>
        <v>48.463782382720197</v>
      </c>
      <c r="EI103" s="2">
        <f t="shared" si="96"/>
        <v>49.453395013140508</v>
      </c>
      <c r="EJ103" s="2">
        <f t="shared" si="96"/>
        <v>48.282933190041192</v>
      </c>
      <c r="EK103" s="2">
        <f t="shared" si="96"/>
        <v>47.535079176510294</v>
      </c>
      <c r="EL103" s="2">
        <f t="shared" si="96"/>
        <v>46.215440566992903</v>
      </c>
      <c r="EM103" s="2">
        <f t="shared" si="135"/>
        <v>48.571773382996327</v>
      </c>
      <c r="EN103" s="2">
        <f t="shared" si="135"/>
        <v>49.559640034364264</v>
      </c>
      <c r="EO103" s="2">
        <f t="shared" si="135"/>
        <v>47.62282285887656</v>
      </c>
      <c r="EQ103" s="2">
        <f t="shared" si="136"/>
        <v>41.118806711557205</v>
      </c>
      <c r="ER103" s="2">
        <f t="shared" si="136"/>
        <v>42.98824974310579</v>
      </c>
      <c r="ES103" s="2">
        <f t="shared" si="136"/>
        <v>43.318989337593358</v>
      </c>
      <c r="ET103" s="2">
        <f t="shared" si="136"/>
        <v>43.917671852067748</v>
      </c>
      <c r="EU103" s="2">
        <f t="shared" si="136"/>
        <v>44.967504894384348</v>
      </c>
      <c r="EV103" s="2">
        <f t="shared" si="136"/>
        <v>47.359592952436195</v>
      </c>
      <c r="EW103" s="2">
        <f t="shared" si="136"/>
        <v>47.503263341803375</v>
      </c>
      <c r="EX103" s="2">
        <f t="shared" si="136"/>
        <v>47.781957661285347</v>
      </c>
      <c r="EY103" s="2">
        <f t="shared" si="136"/>
        <v>46.991676776836982</v>
      </c>
      <c r="EZ103" s="2">
        <f t="shared" si="136"/>
        <v>47.388445080231776</v>
      </c>
      <c r="FA103" s="2">
        <f t="shared" si="136"/>
        <v>46.494655863504804</v>
      </c>
      <c r="FB103" s="2">
        <f t="shared" si="136"/>
        <v>45.716981080659288</v>
      </c>
      <c r="FC103" s="2">
        <f t="shared" si="136"/>
        <v>48.255873749160102</v>
      </c>
      <c r="FD103" s="2">
        <f t="shared" si="136"/>
        <v>49.307458800299585</v>
      </c>
      <c r="FE103" s="2">
        <f t="shared" si="136"/>
        <v>49.247527768225112</v>
      </c>
      <c r="FG103" s="2">
        <f t="shared" si="137"/>
        <v>0.90844175046764797</v>
      </c>
      <c r="FH103" s="2">
        <f t="shared" si="137"/>
        <v>0.92245577880012086</v>
      </c>
      <c r="FI103" s="2">
        <f t="shared" si="137"/>
        <v>0.91860722115096882</v>
      </c>
      <c r="FJ103" s="2">
        <f t="shared" si="137"/>
        <v>0.91574507265948191</v>
      </c>
      <c r="FK103" s="2">
        <f t="shared" si="137"/>
        <v>0.92125334769011136</v>
      </c>
      <c r="FL103" s="2">
        <f t="shared" si="137"/>
        <v>0.92670918610314479</v>
      </c>
      <c r="FM103" s="2">
        <f t="shared" si="137"/>
        <v>0.93880882013476952</v>
      </c>
      <c r="FN103" s="2">
        <f t="shared" si="137"/>
        <v>0.93179318594991356</v>
      </c>
      <c r="FO103" s="2">
        <f t="shared" si="137"/>
        <v>0.93144407333933477</v>
      </c>
      <c r="FP103" s="2">
        <f t="shared" si="137"/>
        <v>0.92966519241281487</v>
      </c>
      <c r="FQ103" s="2">
        <f t="shared" si="137"/>
        <v>0.93096031043709548</v>
      </c>
      <c r="FR103" s="2">
        <f t="shared" si="137"/>
        <v>0.93891250964910622</v>
      </c>
      <c r="FS103" s="2">
        <f t="shared" si="137"/>
        <v>0.90787958733832153</v>
      </c>
      <c r="FT103" s="2">
        <f t="shared" si="137"/>
        <v>0.89359084173607206</v>
      </c>
      <c r="FU103" s="2">
        <f t="shared" si="137"/>
        <v>0.94828098482792589</v>
      </c>
      <c r="FW103" s="2">
        <f t="shared" si="129"/>
        <v>1.0314599264137298E-7</v>
      </c>
      <c r="FX103" s="2">
        <f t="shared" si="129"/>
        <v>5.5197813605214288E-7</v>
      </c>
      <c r="FY103" s="2">
        <f t="shared" si="129"/>
        <v>4.1453577467747482E-7</v>
      </c>
      <c r="FZ103" s="2">
        <f t="shared" si="129"/>
        <v>2.4487697261018309E-7</v>
      </c>
      <c r="GA103" s="2">
        <f t="shared" si="129"/>
        <v>2.4232278629300708E-7</v>
      </c>
      <c r="GB103" s="2">
        <f t="shared" si="129"/>
        <v>3.0072565331722371E-7</v>
      </c>
      <c r="GC103" s="2">
        <f t="shared" si="129"/>
        <v>4.1925855160076812E-7</v>
      </c>
      <c r="GD103" s="2">
        <f t="shared" si="129"/>
        <v>4.7372677082494553E-7</v>
      </c>
      <c r="GE103" s="2">
        <f t="shared" si="129"/>
        <v>4.1032664453460204E-7</v>
      </c>
      <c r="GF103" s="2">
        <f t="shared" si="129"/>
        <v>3.6287429005725749E-7</v>
      </c>
      <c r="GG103" s="2">
        <f t="shared" si="129"/>
        <v>3.3276830734348592E-7</v>
      </c>
      <c r="GH103" s="2">
        <f t="shared" si="129"/>
        <v>3.02007371018042E-7</v>
      </c>
      <c r="GI103" s="2">
        <f t="shared" si="129"/>
        <v>7.3834073457337232E-7</v>
      </c>
      <c r="GJ103" s="2">
        <f t="shared" si="129"/>
        <v>1.9825045564551765E-6</v>
      </c>
      <c r="GK103" s="2">
        <f t="shared" si="129"/>
        <v>1.2044003224060759E-5</v>
      </c>
      <c r="GM103" s="107">
        <f t="shared" si="130"/>
        <v>8.1006421239323943E-5</v>
      </c>
      <c r="GN103" s="107">
        <f t="shared" si="130"/>
        <v>7.2099139976459027E-7</v>
      </c>
      <c r="GO103" s="107">
        <f t="shared" si="130"/>
        <v>8.9328495647263829E-7</v>
      </c>
      <c r="GP103" s="107">
        <f t="shared" si="130"/>
        <v>1.4257280335198283E-6</v>
      </c>
      <c r="GQ103" s="107">
        <f t="shared" si="130"/>
        <v>3.0696755079350301E-7</v>
      </c>
      <c r="GR103" s="107">
        <f t="shared" si="130"/>
        <v>1.9916353263974328E-8</v>
      </c>
      <c r="GS103" s="107">
        <f t="shared" si="130"/>
        <v>3.7774278381566289E-10</v>
      </c>
      <c r="GT103" s="107">
        <f t="shared" si="130"/>
        <v>7.2580860593229158E-9</v>
      </c>
      <c r="GU103" s="107">
        <f t="shared" si="130"/>
        <v>2.5470425801571708E-9</v>
      </c>
      <c r="GV103" s="107">
        <f t="shared" si="130"/>
        <v>1.038650143718977E-8</v>
      </c>
      <c r="GW103" s="107">
        <f t="shared" si="130"/>
        <v>1.0692523539070313E-8</v>
      </c>
      <c r="GX103" s="107">
        <f t="shared" si="130"/>
        <v>3.421326984917633E-9</v>
      </c>
      <c r="GY103" s="107">
        <f t="shared" si="130"/>
        <v>1.3468213816859591E-7</v>
      </c>
      <c r="GZ103" s="107">
        <f t="shared" si="130"/>
        <v>2.7058626855696202E-7</v>
      </c>
      <c r="HA103" s="107">
        <f t="shared" si="130"/>
        <v>1.4845884618151097E-14</v>
      </c>
      <c r="HC103" s="107">
        <f t="shared" si="76"/>
        <v>0.21436695471597567</v>
      </c>
      <c r="HD103" s="107">
        <f t="shared" si="76"/>
        <v>0.21271161280515877</v>
      </c>
      <c r="HE103" s="107">
        <f t="shared" si="76"/>
        <v>0.18509479400400317</v>
      </c>
      <c r="HF103" s="107">
        <f t="shared" si="76"/>
        <v>0.15789455274122083</v>
      </c>
      <c r="HG103" s="107">
        <f t="shared" si="76"/>
        <v>0.16290815626802613</v>
      </c>
      <c r="HH103" s="107">
        <f t="shared" si="76"/>
        <v>0.15436603096081802</v>
      </c>
      <c r="HI103" s="107">
        <f t="shared" si="138"/>
        <v>0.20638462510668304</v>
      </c>
      <c r="HJ103" s="107">
        <f t="shared" si="138"/>
        <v>0.20849251340032185</v>
      </c>
      <c r="HK103" s="107">
        <f t="shared" si="138"/>
        <v>0.18856365088427005</v>
      </c>
      <c r="HL103" s="107">
        <f t="shared" si="138"/>
        <v>0.18123599681388361</v>
      </c>
      <c r="HM103" s="107">
        <f t="shared" si="138"/>
        <v>0.18258831955218097</v>
      </c>
      <c r="HN103" s="107">
        <f t="shared" si="138"/>
        <v>0.19572641339098551</v>
      </c>
      <c r="HO103" s="107">
        <f t="shared" si="138"/>
        <v>0.13637350831019857</v>
      </c>
      <c r="HP103" s="107">
        <f t="shared" si="138"/>
        <v>0.14740599257112749</v>
      </c>
      <c r="HQ103" s="107">
        <f t="shared" si="138"/>
        <v>0.46211748461183499</v>
      </c>
      <c r="HS103" s="107">
        <f t="shared" si="131"/>
        <v>1.6694125133539927E-10</v>
      </c>
      <c r="HT103" s="107">
        <f t="shared" si="131"/>
        <v>1.0076122307019986E-11</v>
      </c>
      <c r="HU103" s="107">
        <f t="shared" si="131"/>
        <v>1.9749309688847964E-12</v>
      </c>
      <c r="HV103" s="107">
        <f t="shared" si="131"/>
        <v>3.684952681533261E-13</v>
      </c>
      <c r="HW103" s="107">
        <f t="shared" si="131"/>
        <v>9.3953522152752769E-14</v>
      </c>
      <c r="HX103" s="107">
        <f t="shared" si="131"/>
        <v>5.5186545611523229E-15</v>
      </c>
      <c r="HY103" s="107">
        <f t="shared" si="131"/>
        <v>5.434541108334044E-15</v>
      </c>
      <c r="HZ103" s="107">
        <f t="shared" si="131"/>
        <v>6.6851360057785622E-14</v>
      </c>
      <c r="IA103" s="107">
        <f t="shared" si="131"/>
        <v>6.0527112095896727E-15</v>
      </c>
      <c r="IB103" s="107">
        <f t="shared" si="131"/>
        <v>1.6134956601212085E-14</v>
      </c>
      <c r="IC103" s="107">
        <f t="shared" si="131"/>
        <v>1.8780442037258304E-14</v>
      </c>
      <c r="ID103" s="107">
        <f t="shared" si="131"/>
        <v>2.8892125168080775E-14</v>
      </c>
      <c r="IE103" s="107">
        <f t="shared" si="131"/>
        <v>1.1341089524157412E-14</v>
      </c>
      <c r="IF103" s="107">
        <f t="shared" si="131"/>
        <v>7.4231417221003844E-14</v>
      </c>
      <c r="IG103" s="107">
        <f t="shared" si="131"/>
        <v>5.4644522125937797E-9</v>
      </c>
      <c r="II103" s="107">
        <f t="shared" si="132"/>
        <v>2.8266006956936106E-42</v>
      </c>
      <c r="IJ103" s="107">
        <f t="shared" si="132"/>
        <v>2.254929359355386E-46</v>
      </c>
      <c r="IK103" s="107">
        <f t="shared" si="132"/>
        <v>2.2547034116924649E-49</v>
      </c>
      <c r="IL103" s="107">
        <f t="shared" si="132"/>
        <v>1.7865316393611788E-52</v>
      </c>
      <c r="IM103" s="107">
        <f t="shared" si="132"/>
        <v>9.9345748685855188E-56</v>
      </c>
      <c r="IN103" s="107">
        <f t="shared" si="132"/>
        <v>3.9921140039564573E-61</v>
      </c>
      <c r="IO103" s="107">
        <f t="shared" si="132"/>
        <v>7.0574321159149628E-63</v>
      </c>
      <c r="IP103" s="107">
        <f t="shared" si="132"/>
        <v>1.2261748787465253E-57</v>
      </c>
      <c r="IQ103" s="107">
        <f t="shared" si="132"/>
        <v>1.7146522984193697E-62</v>
      </c>
      <c r="IR103" s="107">
        <f t="shared" si="132"/>
        <v>6.0663102230118967E-60</v>
      </c>
      <c r="IS103" s="107">
        <f t="shared" si="132"/>
        <v>1.2653791650959647E-59</v>
      </c>
      <c r="IT103" s="107">
        <f t="shared" si="132"/>
        <v>1.5739893357296243E-58</v>
      </c>
      <c r="IU103" s="107">
        <f t="shared" si="132"/>
        <v>1.2533738274141828E-58</v>
      </c>
      <c r="IV103" s="107">
        <f t="shared" si="132"/>
        <v>7.7338432896643373E-56</v>
      </c>
      <c r="IW103" s="107">
        <f t="shared" si="132"/>
        <v>4.21013740676902E-61</v>
      </c>
      <c r="IY103" s="107">
        <f t="shared" si="133"/>
        <v>0.21444796130415622</v>
      </c>
      <c r="IZ103" s="107">
        <f t="shared" si="133"/>
        <v>0.21271233380663468</v>
      </c>
      <c r="JA103" s="107">
        <f t="shared" si="133"/>
        <v>0.18509568729093456</v>
      </c>
      <c r="JB103" s="107">
        <f t="shared" si="133"/>
        <v>0.15789597846962283</v>
      </c>
      <c r="JC103" s="107">
        <f t="shared" si="133"/>
        <v>0.16290846323567088</v>
      </c>
      <c r="JD103" s="107">
        <f t="shared" si="133"/>
        <v>0.15436605087717681</v>
      </c>
      <c r="JE103" s="107">
        <f t="shared" si="133"/>
        <v>0.20638462548443126</v>
      </c>
      <c r="JF103" s="107">
        <f t="shared" si="133"/>
        <v>0.20849252065847476</v>
      </c>
      <c r="JG103" s="107">
        <f t="shared" si="133"/>
        <v>0.18856365343131867</v>
      </c>
      <c r="JH103" s="107">
        <f t="shared" si="133"/>
        <v>0.18123600720040117</v>
      </c>
      <c r="JI103" s="107">
        <f t="shared" si="133"/>
        <v>0.18258833024472329</v>
      </c>
      <c r="JJ103" s="107">
        <f t="shared" si="133"/>
        <v>0.19572641681234138</v>
      </c>
      <c r="JK103" s="107">
        <f t="shared" si="133"/>
        <v>0.13637364299234808</v>
      </c>
      <c r="JL103" s="107">
        <f t="shared" si="133"/>
        <v>0.14740626315747027</v>
      </c>
      <c r="JM103" s="107">
        <f t="shared" si="133"/>
        <v>0.46211749007630204</v>
      </c>
    </row>
    <row r="104" spans="2:273" x14ac:dyDescent="0.25">
      <c r="B104" s="2">
        <v>76</v>
      </c>
      <c r="C104" s="37">
        <v>148.279</v>
      </c>
      <c r="D104" s="37">
        <v>148.21299999999999</v>
      </c>
      <c r="E104" s="37">
        <v>144.77000000000001</v>
      </c>
      <c r="F104" s="37">
        <v>135.55699999999999</v>
      </c>
      <c r="G104" s="37">
        <v>137.47499999999999</v>
      </c>
      <c r="H104" s="37">
        <v>137.65600000000001</v>
      </c>
      <c r="I104" s="37">
        <v>155.70500000000001</v>
      </c>
      <c r="J104" s="37">
        <v>152.24600000000001</v>
      </c>
      <c r="K104" s="37">
        <v>143.78700000000001</v>
      </c>
      <c r="L104" s="37">
        <v>144.44300000000001</v>
      </c>
      <c r="M104" s="37">
        <v>145</v>
      </c>
      <c r="N104" s="37">
        <v>149.29499999999999</v>
      </c>
      <c r="O104" s="37">
        <v>128.16399999999999</v>
      </c>
      <c r="P104" s="37">
        <v>126.82</v>
      </c>
      <c r="Q104" s="37">
        <v>151.49199999999999</v>
      </c>
      <c r="S104" s="4">
        <f t="shared" si="97"/>
        <v>139.08997529547813</v>
      </c>
      <c r="T104" s="4">
        <f t="shared" si="98"/>
        <v>140.04827763290533</v>
      </c>
      <c r="U104" s="4">
        <f t="shared" si="99"/>
        <v>135.35659025527207</v>
      </c>
      <c r="V104" s="4">
        <f t="shared" si="100"/>
        <v>127.69155604029307</v>
      </c>
      <c r="W104" s="4">
        <f t="shared" si="101"/>
        <v>129.49086775859521</v>
      </c>
      <c r="X104" s="4">
        <f t="shared" si="102"/>
        <v>127.06917951967333</v>
      </c>
      <c r="Y104" s="4">
        <f t="shared" si="103"/>
        <v>145.73694882136326</v>
      </c>
      <c r="Z104" s="4">
        <f t="shared" si="104"/>
        <v>144.33821954248504</v>
      </c>
      <c r="AA104" s="4">
        <f t="shared" si="105"/>
        <v>137.04107141197358</v>
      </c>
      <c r="AB104" s="4">
        <f t="shared" si="106"/>
        <v>135.95114435945635</v>
      </c>
      <c r="AC104" s="4">
        <f t="shared" si="107"/>
        <v>137.34583516571593</v>
      </c>
      <c r="AD104" s="4">
        <f t="shared" si="108"/>
        <v>139.8356625920641</v>
      </c>
      <c r="AE104" s="4">
        <f t="shared" si="109"/>
        <v>119.96579864724312</v>
      </c>
      <c r="AF104" s="4">
        <f t="shared" si="110"/>
        <v>120.1508765794535</v>
      </c>
      <c r="AG104" s="4">
        <f t="shared" si="110"/>
        <v>157.43016199358928</v>
      </c>
      <c r="AI104" s="4">
        <f t="shared" si="111"/>
        <v>9.18902470452187</v>
      </c>
      <c r="AJ104" s="4">
        <f t="shared" si="112"/>
        <v>8.1647223670946687</v>
      </c>
      <c r="AK104" s="4">
        <f t="shared" si="113"/>
        <v>9.413409744727943</v>
      </c>
      <c r="AL104" s="4">
        <f t="shared" si="114"/>
        <v>7.8654439597069228</v>
      </c>
      <c r="AM104" s="4">
        <f t="shared" si="115"/>
        <v>7.9841322414047795</v>
      </c>
      <c r="AN104" s="4">
        <f t="shared" si="116"/>
        <v>10.586820480326679</v>
      </c>
      <c r="AO104" s="4">
        <f t="shared" si="117"/>
        <v>9.968051178636756</v>
      </c>
      <c r="AP104" s="4">
        <f t="shared" si="118"/>
        <v>7.9077804575149742</v>
      </c>
      <c r="AQ104" s="4">
        <f t="shared" si="119"/>
        <v>6.7459285880264304</v>
      </c>
      <c r="AR104" s="4">
        <f t="shared" si="120"/>
        <v>8.4918556405436618</v>
      </c>
      <c r="AS104" s="4">
        <f t="shared" si="121"/>
        <v>7.6541648342840745</v>
      </c>
      <c r="AT104" s="4">
        <f t="shared" si="122"/>
        <v>9.459337407935891</v>
      </c>
      <c r="AU104" s="4">
        <f t="shared" si="123"/>
        <v>8.1982013527568682</v>
      </c>
      <c r="AV104" s="4">
        <f t="shared" si="124"/>
        <v>6.669123420546498</v>
      </c>
      <c r="AW104" s="4">
        <f t="shared" si="124"/>
        <v>-5.93816199358929</v>
      </c>
      <c r="AY104" s="2">
        <f t="shared" si="125"/>
        <v>42.107107673192502</v>
      </c>
      <c r="AZ104" s="2">
        <f t="shared" si="125"/>
        <v>44.574047607564026</v>
      </c>
      <c r="BA104" s="2">
        <f t="shared" si="125"/>
        <v>44.844382939632695</v>
      </c>
      <c r="BB104" s="2">
        <f t="shared" si="125"/>
        <v>47.152252027098683</v>
      </c>
      <c r="BC104" s="2">
        <f t="shared" si="125"/>
        <v>48.040877068545448</v>
      </c>
      <c r="BD104" s="2">
        <f t="shared" si="125"/>
        <v>48.321686742520214</v>
      </c>
      <c r="BE104" s="2">
        <f t="shared" si="125"/>
        <v>48.500441527495994</v>
      </c>
      <c r="BF104" s="2">
        <f t="shared" si="125"/>
        <v>49.114979740577226</v>
      </c>
      <c r="BG104" s="2">
        <f t="shared" si="125"/>
        <v>49.897949119790944</v>
      </c>
      <c r="BH104" s="2">
        <f t="shared" si="125"/>
        <v>48.843251811117248</v>
      </c>
      <c r="BI104" s="2">
        <f t="shared" si="125"/>
        <v>47.971711779328487</v>
      </c>
      <c r="BJ104" s="2">
        <f t="shared" si="125"/>
        <v>46.775225416501677</v>
      </c>
      <c r="BK104" s="2">
        <f t="shared" si="125"/>
        <v>49.543941655451981</v>
      </c>
      <c r="BL104" s="2">
        <f t="shared" si="125"/>
        <v>50.756128317532287</v>
      </c>
      <c r="BM104" s="2">
        <f t="shared" si="125"/>
        <v>48.263656508334918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49.973368202210324</v>
      </c>
      <c r="DL104" s="2">
        <f t="shared" si="134"/>
        <v>55.472361308677094</v>
      </c>
      <c r="DM104" s="2">
        <f t="shared" si="134"/>
        <v>60.513282124229498</v>
      </c>
      <c r="DN104" s="2">
        <f t="shared" si="134"/>
        <v>61.015230678046464</v>
      </c>
      <c r="DO104" s="2">
        <f t="shared" si="134"/>
        <v>62.322015686274504</v>
      </c>
      <c r="DP104" s="2">
        <f t="shared" si="134"/>
        <v>62.212884581105158</v>
      </c>
      <c r="DQ104" s="2">
        <f t="shared" si="134"/>
        <v>61.861298387096781</v>
      </c>
      <c r="DR104" s="2">
        <f t="shared" si="134"/>
        <v>63.39895202444616</v>
      </c>
      <c r="DS104" s="2">
        <f t="shared" si="134"/>
        <v>61.562104166666671</v>
      </c>
      <c r="DT104" s="2">
        <f t="shared" si="134"/>
        <v>61.377111631016035</v>
      </c>
      <c r="DU104" s="2">
        <f t="shared" si="134"/>
        <v>58.679104507257449</v>
      </c>
      <c r="DV104" s="2">
        <f t="shared" si="134"/>
        <v>60.787672727272728</v>
      </c>
      <c r="DW104" s="2">
        <f t="shared" si="134"/>
        <v>63.377819607843136</v>
      </c>
      <c r="DX104" s="2">
        <f t="shared" si="134"/>
        <v>64.778729729729733</v>
      </c>
      <c r="DY104" s="2">
        <f t="shared" si="134"/>
        <v>64.617452131998519</v>
      </c>
      <c r="EA104" s="2">
        <f t="shared" si="96"/>
        <v>41.477356948228888</v>
      </c>
      <c r="EB104" s="2">
        <f t="shared" si="96"/>
        <v>43.846330208333328</v>
      </c>
      <c r="EC104" s="2">
        <f t="shared" si="96"/>
        <v>43.741588952458798</v>
      </c>
      <c r="ED104" s="2">
        <f t="shared" si="96"/>
        <v>46.139094584238087</v>
      </c>
      <c r="EE104" s="2">
        <f t="shared" si="96"/>
        <v>47.07122588776852</v>
      </c>
      <c r="EF104" s="2">
        <f t="shared" si="96"/>
        <v>47.449025418077696</v>
      </c>
      <c r="EG104" s="2">
        <f t="shared" si="96"/>
        <v>47.808696852813114</v>
      </c>
      <c r="EH104" s="2">
        <f t="shared" si="96"/>
        <v>48.284446506918648</v>
      </c>
      <c r="EI104" s="2">
        <f t="shared" si="96"/>
        <v>49.216017729893693</v>
      </c>
      <c r="EJ104" s="2">
        <f t="shared" si="96"/>
        <v>48.090020568392141</v>
      </c>
      <c r="EK104" s="2">
        <f t="shared" si="96"/>
        <v>47.340970739115761</v>
      </c>
      <c r="EL104" s="2">
        <f t="shared" si="96"/>
        <v>46.05105457306783</v>
      </c>
      <c r="EM104" s="2">
        <f t="shared" si="135"/>
        <v>48.405364786567333</v>
      </c>
      <c r="EN104" s="2">
        <f t="shared" si="135"/>
        <v>49.37785498281788</v>
      </c>
      <c r="EO104" s="2">
        <f t="shared" si="135"/>
        <v>47.516481622746184</v>
      </c>
      <c r="EQ104" s="2">
        <f t="shared" si="136"/>
        <v>41.007471100004437</v>
      </c>
      <c r="ER104" s="2">
        <f t="shared" si="136"/>
        <v>42.877492439970638</v>
      </c>
      <c r="ES104" s="2">
        <f t="shared" si="136"/>
        <v>43.206274006336955</v>
      </c>
      <c r="ET104" s="2">
        <f t="shared" si="136"/>
        <v>43.790092157569504</v>
      </c>
      <c r="EU104" s="2">
        <f t="shared" si="136"/>
        <v>44.844065232037423</v>
      </c>
      <c r="EV104" s="2">
        <f t="shared" si="136"/>
        <v>47.227952494199535</v>
      </c>
      <c r="EW104" s="2">
        <f t="shared" si="136"/>
        <v>47.37026143529701</v>
      </c>
      <c r="EX104" s="2">
        <f t="shared" si="136"/>
        <v>47.625884543122588</v>
      </c>
      <c r="EY104" s="2">
        <f t="shared" si="136"/>
        <v>46.850025359228283</v>
      </c>
      <c r="EZ104" s="2">
        <f t="shared" si="136"/>
        <v>47.228514473558526</v>
      </c>
      <c r="FA104" s="2">
        <f t="shared" si="136"/>
        <v>46.339548527158193</v>
      </c>
      <c r="FB104" s="2">
        <f t="shared" si="136"/>
        <v>45.570195201738272</v>
      </c>
      <c r="FC104" s="2">
        <f t="shared" si="136"/>
        <v>48.097736612441082</v>
      </c>
      <c r="FD104" s="2">
        <f t="shared" si="136"/>
        <v>49.136203077551578</v>
      </c>
      <c r="FE104" s="2">
        <f t="shared" si="136"/>
        <v>49.069541518600403</v>
      </c>
      <c r="FG104" s="2">
        <f t="shared" si="137"/>
        <v>0.92587688891247233</v>
      </c>
      <c r="FH104" s="2">
        <f t="shared" si="137"/>
        <v>0.93740614779073017</v>
      </c>
      <c r="FI104" s="2">
        <f t="shared" si="137"/>
        <v>0.93424669440085861</v>
      </c>
      <c r="FJ104" s="2">
        <f t="shared" si="137"/>
        <v>0.93189372827551387</v>
      </c>
      <c r="FK104" s="2">
        <f t="shared" si="137"/>
        <v>0.93641956429669237</v>
      </c>
      <c r="FL104" s="2">
        <f t="shared" si="137"/>
        <v>0.94089205278223376</v>
      </c>
      <c r="FM104" s="2">
        <f t="shared" si="137"/>
        <v>0.95077460181247375</v>
      </c>
      <c r="FN104" s="2">
        <f t="shared" si="137"/>
        <v>0.94505055918283432</v>
      </c>
      <c r="FO104" s="2">
        <f t="shared" si="137"/>
        <v>0.94476528124182146</v>
      </c>
      <c r="FP104" s="2">
        <f t="shared" si="137"/>
        <v>0.94331102024226021</v>
      </c>
      <c r="FQ104" s="2">
        <f t="shared" si="137"/>
        <v>0.94436990490346329</v>
      </c>
      <c r="FR104" s="2">
        <f t="shared" si="137"/>
        <v>0.95085907643931078</v>
      </c>
      <c r="FS104" s="2">
        <f t="shared" si="137"/>
        <v>0.92395521225493282</v>
      </c>
      <c r="FT104" s="2">
        <f t="shared" si="137"/>
        <v>0.91050677719430417</v>
      </c>
      <c r="FU104" s="2">
        <f t="shared" si="137"/>
        <v>0.95630934773118192</v>
      </c>
      <c r="FW104" s="2">
        <f t="shared" si="129"/>
        <v>1.2985310779295586E-7</v>
      </c>
      <c r="FX104" s="2">
        <f t="shared" si="129"/>
        <v>6.9489920291501568E-7</v>
      </c>
      <c r="FY104" s="2">
        <f t="shared" si="129"/>
        <v>5.2186956482498601E-7</v>
      </c>
      <c r="FZ104" s="2">
        <f t="shared" si="129"/>
        <v>3.0828182403561477E-7</v>
      </c>
      <c r="GA104" s="2">
        <f t="shared" si="129"/>
        <v>3.050662943800988E-7</v>
      </c>
      <c r="GB104" s="2">
        <f t="shared" si="129"/>
        <v>3.7859113746026277E-7</v>
      </c>
      <c r="GC104" s="2">
        <f t="shared" si="129"/>
        <v>5.278151874243511E-7</v>
      </c>
      <c r="GD104" s="2">
        <f t="shared" si="129"/>
        <v>5.9638659688599625E-7</v>
      </c>
      <c r="GE104" s="2">
        <f t="shared" si="129"/>
        <v>5.1657058505832042E-7</v>
      </c>
      <c r="GF104" s="2">
        <f t="shared" si="129"/>
        <v>4.5683162211714932E-7</v>
      </c>
      <c r="GG104" s="2">
        <f t="shared" si="129"/>
        <v>4.1893044225849002E-7</v>
      </c>
      <c r="GH104" s="2">
        <f t="shared" si="129"/>
        <v>3.802047241927476E-7</v>
      </c>
      <c r="GI104" s="2">
        <f t="shared" si="129"/>
        <v>9.1026081072379106E-7</v>
      </c>
      <c r="GJ104" s="2">
        <f t="shared" si="129"/>
        <v>2.4018580962725344E-6</v>
      </c>
      <c r="GK104" s="2">
        <f t="shared" si="129"/>
        <v>1.4377816166001187E-5</v>
      </c>
      <c r="GM104" s="107">
        <f t="shared" si="130"/>
        <v>1.524453623454696E-5</v>
      </c>
      <c r="GN104" s="107">
        <f t="shared" si="130"/>
        <v>6.2896526246744719E-8</v>
      </c>
      <c r="GO104" s="107">
        <f t="shared" si="130"/>
        <v>7.6881074358322891E-8</v>
      </c>
      <c r="GP104" s="107">
        <f t="shared" si="130"/>
        <v>1.2927234278110966E-7</v>
      </c>
      <c r="GQ104" s="107">
        <f t="shared" si="130"/>
        <v>2.2339626637473118E-8</v>
      </c>
      <c r="GR104" s="107">
        <f t="shared" si="130"/>
        <v>9.4686711243386212E-10</v>
      </c>
      <c r="GS104" s="107">
        <f t="shared" si="130"/>
        <v>1.132118543479074E-11</v>
      </c>
      <c r="GT104" s="107">
        <f t="shared" si="130"/>
        <v>3.1579464725082257E-10</v>
      </c>
      <c r="GU104" s="107">
        <f t="shared" si="130"/>
        <v>9.1035323339954906E-11</v>
      </c>
      <c r="GV104" s="107">
        <f t="shared" si="130"/>
        <v>4.6284660827677863E-10</v>
      </c>
      <c r="GW104" s="107">
        <f t="shared" si="130"/>
        <v>4.9106613348566576E-10</v>
      </c>
      <c r="GX104" s="107">
        <f t="shared" si="130"/>
        <v>1.5044310985287021E-10</v>
      </c>
      <c r="GY104" s="107">
        <f t="shared" si="130"/>
        <v>8.9364986435588181E-9</v>
      </c>
      <c r="GZ104" s="107">
        <f t="shared" si="130"/>
        <v>2.1272599211584634E-8</v>
      </c>
      <c r="HA104" s="107">
        <f t="shared" si="130"/>
        <v>3.4396436276325809E-16</v>
      </c>
      <c r="HC104" s="107">
        <f t="shared" si="76"/>
        <v>0.26889399204826109</v>
      </c>
      <c r="HD104" s="107">
        <f t="shared" si="76"/>
        <v>0.27712041653026315</v>
      </c>
      <c r="HE104" s="107">
        <f t="shared" si="76"/>
        <v>0.24456238387765145</v>
      </c>
      <c r="HF104" s="107">
        <f t="shared" si="76"/>
        <v>0.21089050610527116</v>
      </c>
      <c r="HG104" s="107">
        <f t="shared" si="76"/>
        <v>0.21895027729397748</v>
      </c>
      <c r="HH104" s="107">
        <f t="shared" si="76"/>
        <v>0.21217188759387387</v>
      </c>
      <c r="HI104" s="107">
        <f t="shared" si="138"/>
        <v>0.27990107572917255</v>
      </c>
      <c r="HJ104" s="107">
        <f t="shared" si="138"/>
        <v>0.27958065710691077</v>
      </c>
      <c r="HK104" s="107">
        <f t="shared" si="138"/>
        <v>0.25741833327220898</v>
      </c>
      <c r="HL104" s="107">
        <f t="shared" si="138"/>
        <v>0.24607423050349492</v>
      </c>
      <c r="HM104" s="107">
        <f t="shared" si="138"/>
        <v>0.24714033794669607</v>
      </c>
      <c r="HN104" s="107">
        <f t="shared" si="138"/>
        <v>0.26220978100104209</v>
      </c>
      <c r="HO104" s="107">
        <f t="shared" si="138"/>
        <v>0.18609444977919182</v>
      </c>
      <c r="HP104" s="107">
        <f t="shared" si="138"/>
        <v>0.1977260634495181</v>
      </c>
      <c r="HQ104" s="107">
        <f t="shared" si="138"/>
        <v>0.55472347440190184</v>
      </c>
      <c r="HS104" s="107">
        <f t="shared" si="131"/>
        <v>4.388676491595578E-10</v>
      </c>
      <c r="HT104" s="107">
        <f t="shared" si="131"/>
        <v>3.3505173999754006E-11</v>
      </c>
      <c r="HU104" s="107">
        <f t="shared" si="131"/>
        <v>6.9420926119774931E-12</v>
      </c>
      <c r="HV104" s="107">
        <f t="shared" si="131"/>
        <v>1.3421100696951971E-12</v>
      </c>
      <c r="HW104" s="107">
        <f t="shared" si="131"/>
        <v>3.6779062004782946E-13</v>
      </c>
      <c r="HX104" s="107">
        <f t="shared" si="131"/>
        <v>2.5246437163422281E-14</v>
      </c>
      <c r="HY104" s="107">
        <f t="shared" si="131"/>
        <v>2.6316774868491313E-14</v>
      </c>
      <c r="HZ104" s="107">
        <f t="shared" si="131"/>
        <v>2.8786004530463807E-13</v>
      </c>
      <c r="IA104" s="107">
        <f t="shared" si="131"/>
        <v>2.9022186396711942E-14</v>
      </c>
      <c r="IB104" s="107">
        <f t="shared" si="131"/>
        <v>7.218671980372178E-14</v>
      </c>
      <c r="IC104" s="107">
        <f t="shared" si="131"/>
        <v>8.2661198065404543E-14</v>
      </c>
      <c r="ID104" s="107">
        <f t="shared" si="131"/>
        <v>1.2295817617119459E-13</v>
      </c>
      <c r="IE104" s="107">
        <f t="shared" si="131"/>
        <v>4.7080670718846874E-14</v>
      </c>
      <c r="IF104" s="107">
        <f t="shared" si="131"/>
        <v>2.7969659133633656E-13</v>
      </c>
      <c r="IG104" s="107">
        <f t="shared" si="131"/>
        <v>1.3111787818944344E-8</v>
      </c>
      <c r="II104" s="107">
        <f t="shared" si="132"/>
        <v>4.0109447606296049E-41</v>
      </c>
      <c r="IJ104" s="107">
        <f t="shared" si="132"/>
        <v>5.8535358988774598E-45</v>
      </c>
      <c r="IK104" s="107">
        <f t="shared" si="132"/>
        <v>6.8057322545665291E-48</v>
      </c>
      <c r="IL104" s="107">
        <f t="shared" si="132"/>
        <v>5.9389796975402217E-51</v>
      </c>
      <c r="IM104" s="107">
        <f t="shared" si="132"/>
        <v>4.1216184255100472E-54</v>
      </c>
      <c r="IN104" s="107">
        <f t="shared" si="132"/>
        <v>2.5456047672590094E-59</v>
      </c>
      <c r="IO104" s="107">
        <f t="shared" si="132"/>
        <v>5.5986663392447617E-61</v>
      </c>
      <c r="IP104" s="107">
        <f t="shared" si="132"/>
        <v>6.9183955465903259E-56</v>
      </c>
      <c r="IQ104" s="107">
        <f t="shared" si="132"/>
        <v>1.3149780295830819E-60</v>
      </c>
      <c r="IR104" s="107">
        <f t="shared" si="132"/>
        <v>3.7489998648545139E-58</v>
      </c>
      <c r="IS104" s="107">
        <f t="shared" si="132"/>
        <v>7.4670034453352093E-58</v>
      </c>
      <c r="IT104" s="107">
        <f t="shared" si="132"/>
        <v>8.3824944646389279E-57</v>
      </c>
      <c r="IU104" s="107">
        <f t="shared" si="132"/>
        <v>5.8912436998071352E-57</v>
      </c>
      <c r="IV104" s="107">
        <f t="shared" si="132"/>
        <v>2.8576418050934241E-54</v>
      </c>
      <c r="IW104" s="107">
        <f t="shared" si="132"/>
        <v>2.9085905796410445E-59</v>
      </c>
      <c r="IY104" s="107">
        <f t="shared" si="133"/>
        <v>0.26890923702336328</v>
      </c>
      <c r="IZ104" s="107">
        <f t="shared" si="133"/>
        <v>0.27712047946029461</v>
      </c>
      <c r="JA104" s="107">
        <f t="shared" si="133"/>
        <v>0.2445624607656679</v>
      </c>
      <c r="JB104" s="107">
        <f t="shared" si="133"/>
        <v>0.21089063537895605</v>
      </c>
      <c r="JC104" s="107">
        <f t="shared" si="133"/>
        <v>0.21895029963397192</v>
      </c>
      <c r="JD104" s="107">
        <f t="shared" si="133"/>
        <v>0.21217188854076624</v>
      </c>
      <c r="JE104" s="107">
        <f t="shared" si="133"/>
        <v>0.27990107574052003</v>
      </c>
      <c r="JF104" s="107">
        <f t="shared" si="133"/>
        <v>0.27958065742299332</v>
      </c>
      <c r="JG104" s="107">
        <f t="shared" si="133"/>
        <v>0.25741833336327336</v>
      </c>
      <c r="JH104" s="107">
        <f t="shared" si="133"/>
        <v>0.24607423096641373</v>
      </c>
      <c r="JI104" s="107">
        <f t="shared" si="133"/>
        <v>0.24714033843784486</v>
      </c>
      <c r="JJ104" s="107">
        <f t="shared" si="133"/>
        <v>0.26220978115160815</v>
      </c>
      <c r="JK104" s="107">
        <f t="shared" si="133"/>
        <v>0.18609445871573754</v>
      </c>
      <c r="JL104" s="107">
        <f t="shared" si="133"/>
        <v>0.197726084722397</v>
      </c>
      <c r="JM104" s="107">
        <f t="shared" si="133"/>
        <v>0.55472348751368994</v>
      </c>
    </row>
    <row r="105" spans="2:273" x14ac:dyDescent="0.25">
      <c r="B105" s="2">
        <v>77</v>
      </c>
      <c r="C105" s="37">
        <v>161.16399999999999</v>
      </c>
      <c r="D105" s="37">
        <v>162.541</v>
      </c>
      <c r="E105" s="37">
        <v>160.63900000000001</v>
      </c>
      <c r="F105" s="37">
        <v>151.16399999999999</v>
      </c>
      <c r="G105" s="37">
        <v>153.75399999999999</v>
      </c>
      <c r="H105" s="37">
        <v>153.34399999999999</v>
      </c>
      <c r="I105" s="37">
        <v>167.77</v>
      </c>
      <c r="J105" s="37">
        <v>166.52500000000001</v>
      </c>
      <c r="K105" s="37">
        <v>159.68899999999999</v>
      </c>
      <c r="L105" s="37">
        <v>159.77000000000001</v>
      </c>
      <c r="M105" s="37">
        <v>161.34399999999999</v>
      </c>
      <c r="N105" s="37">
        <v>162.70500000000001</v>
      </c>
      <c r="O105" s="37">
        <v>144.52500000000001</v>
      </c>
      <c r="P105" s="37">
        <v>142.459</v>
      </c>
      <c r="Q105" s="37">
        <v>149.70500000000001</v>
      </c>
      <c r="S105" s="4">
        <f t="shared" si="97"/>
        <v>153.41916237949073</v>
      </c>
      <c r="T105" s="4">
        <f t="shared" si="98"/>
        <v>156.16584834325653</v>
      </c>
      <c r="U105" s="4">
        <f t="shared" si="99"/>
        <v>152.22632544002278</v>
      </c>
      <c r="V105" s="4">
        <f t="shared" si="100"/>
        <v>143.97023325441128</v>
      </c>
      <c r="W105" s="4">
        <f t="shared" si="101"/>
        <v>146.13320759796306</v>
      </c>
      <c r="X105" s="4">
        <f t="shared" si="102"/>
        <v>144.61843093910005</v>
      </c>
      <c r="Y105" s="4">
        <f t="shared" si="103"/>
        <v>164.43544930991121</v>
      </c>
      <c r="Z105" s="4">
        <f t="shared" si="104"/>
        <v>161.96127265863262</v>
      </c>
      <c r="AA105" s="4">
        <f t="shared" si="105"/>
        <v>154.72459019472637</v>
      </c>
      <c r="AB105" s="4">
        <f t="shared" si="106"/>
        <v>153.68286551818284</v>
      </c>
      <c r="AC105" s="4">
        <f t="shared" si="107"/>
        <v>155.35906263753191</v>
      </c>
      <c r="AD105" s="4">
        <f t="shared" si="108"/>
        <v>157.55616134872454</v>
      </c>
      <c r="AE105" s="4">
        <f t="shared" si="109"/>
        <v>135.80341306394934</v>
      </c>
      <c r="AF105" s="4">
        <f t="shared" si="110"/>
        <v>134.60953526795603</v>
      </c>
      <c r="AG105" s="4">
        <f t="shared" si="110"/>
        <v>153.20771175802841</v>
      </c>
      <c r="AI105" s="4">
        <f t="shared" si="111"/>
        <v>7.7448376205092586</v>
      </c>
      <c r="AJ105" s="4">
        <f t="shared" si="112"/>
        <v>6.3751516567434692</v>
      </c>
      <c r="AK105" s="4">
        <f t="shared" si="113"/>
        <v>8.4126745599772335</v>
      </c>
      <c r="AL105" s="4">
        <f t="shared" si="114"/>
        <v>7.1937667455887038</v>
      </c>
      <c r="AM105" s="4">
        <f t="shared" si="115"/>
        <v>7.6207924020369262</v>
      </c>
      <c r="AN105" s="4">
        <f t="shared" si="116"/>
        <v>8.725569060899943</v>
      </c>
      <c r="AO105" s="4">
        <f t="shared" si="117"/>
        <v>3.334550690088804</v>
      </c>
      <c r="AP105" s="4">
        <f t="shared" si="118"/>
        <v>4.5637273413673825</v>
      </c>
      <c r="AQ105" s="4">
        <f t="shared" si="119"/>
        <v>4.9644098052736183</v>
      </c>
      <c r="AR105" s="4">
        <f t="shared" si="120"/>
        <v>6.0871344818171735</v>
      </c>
      <c r="AS105" s="4">
        <f t="shared" si="121"/>
        <v>5.9849373624680879</v>
      </c>
      <c r="AT105" s="4">
        <f t="shared" si="122"/>
        <v>5.1488386512754687</v>
      </c>
      <c r="AU105" s="4">
        <f t="shared" si="123"/>
        <v>8.7215869360506701</v>
      </c>
      <c r="AV105" s="4">
        <f t="shared" si="124"/>
        <v>7.8494647320439697</v>
      </c>
      <c r="AW105" s="4">
        <f t="shared" si="124"/>
        <v>-3.5027117580283971</v>
      </c>
      <c r="AY105" s="2">
        <f t="shared" si="125"/>
        <v>41.867510102368342</v>
      </c>
      <c r="AZ105" s="2">
        <f t="shared" si="125"/>
        <v>44.290115535484695</v>
      </c>
      <c r="BA105" s="2">
        <f t="shared" si="125"/>
        <v>44.514033668566988</v>
      </c>
      <c r="BB105" s="2">
        <f t="shared" si="125"/>
        <v>46.759736349652364</v>
      </c>
      <c r="BC105" s="2">
        <f t="shared" si="125"/>
        <v>47.661827956087407</v>
      </c>
      <c r="BD105" s="2">
        <f t="shared" si="125"/>
        <v>48.023768451942921</v>
      </c>
      <c r="BE105" s="2">
        <f t="shared" si="125"/>
        <v>48.223124014164242</v>
      </c>
      <c r="BF105" s="2">
        <f t="shared" si="125"/>
        <v>48.78682483149985</v>
      </c>
      <c r="BG105" s="2">
        <f t="shared" si="125"/>
        <v>49.541198499971735</v>
      </c>
      <c r="BH105" s="2">
        <f t="shared" si="125"/>
        <v>48.513703898099926</v>
      </c>
      <c r="BI105" s="2">
        <f t="shared" si="125"/>
        <v>47.664834429971087</v>
      </c>
      <c r="BJ105" s="2">
        <f t="shared" si="125"/>
        <v>46.479198507743156</v>
      </c>
      <c r="BK105" s="2">
        <f t="shared" si="125"/>
        <v>49.194454554485141</v>
      </c>
      <c r="BL105" s="2">
        <f t="shared" si="125"/>
        <v>50.374588813935638</v>
      </c>
      <c r="BM105" s="2">
        <f t="shared" si="125"/>
        <v>48.051719509256586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49.972125177809403</v>
      </c>
      <c r="DL105" s="2">
        <f t="shared" si="134"/>
        <v>55.56640753911806</v>
      </c>
      <c r="DM105" s="2">
        <f t="shared" si="134"/>
        <v>60.656312944523478</v>
      </c>
      <c r="DN105" s="2">
        <f t="shared" si="134"/>
        <v>61.16744665718349</v>
      </c>
      <c r="DO105" s="2">
        <f t="shared" si="134"/>
        <v>62.45951708683473</v>
      </c>
      <c r="DP105" s="2">
        <f t="shared" si="134"/>
        <v>62.331814393939382</v>
      </c>
      <c r="DQ105" s="2">
        <f t="shared" si="134"/>
        <v>61.966337243401767</v>
      </c>
      <c r="DR105" s="2">
        <f t="shared" si="134"/>
        <v>63.547099006875492</v>
      </c>
      <c r="DS105" s="2">
        <f t="shared" si="134"/>
        <v>61.654996212121219</v>
      </c>
      <c r="DT105" s="2">
        <f t="shared" si="134"/>
        <v>61.430573863636354</v>
      </c>
      <c r="DU105" s="2">
        <f t="shared" si="134"/>
        <v>58.734619098548507</v>
      </c>
      <c r="DV105" s="2">
        <f t="shared" si="134"/>
        <v>60.913085561497326</v>
      </c>
      <c r="DW105" s="2">
        <f t="shared" si="134"/>
        <v>63.507124929971987</v>
      </c>
      <c r="DX105" s="2">
        <f t="shared" si="134"/>
        <v>64.901162162162166</v>
      </c>
      <c r="DY105" s="2">
        <f t="shared" si="134"/>
        <v>64.815242788283271</v>
      </c>
      <c r="EA105" s="2">
        <f t="shared" si="96"/>
        <v>41.352123978201632</v>
      </c>
      <c r="EB105" s="2">
        <f t="shared" si="96"/>
        <v>43.692021354166663</v>
      </c>
      <c r="EC105" s="2">
        <f t="shared" si="96"/>
        <v>43.611588748126962</v>
      </c>
      <c r="ED105" s="2">
        <f t="shared" si="96"/>
        <v>45.923334078426365</v>
      </c>
      <c r="EE105" s="2">
        <f t="shared" si="96"/>
        <v>46.863747917580007</v>
      </c>
      <c r="EF105" s="2">
        <f t="shared" si="96"/>
        <v>47.309787973483616</v>
      </c>
      <c r="EG105" s="2">
        <f t="shared" si="96"/>
        <v>47.657927171454347</v>
      </c>
      <c r="EH105" s="2">
        <f t="shared" si="96"/>
        <v>48.1051106311171</v>
      </c>
      <c r="EI105" s="2">
        <f t="shared" si="96"/>
        <v>48.978640446646871</v>
      </c>
      <c r="EJ105" s="2">
        <f t="shared" si="96"/>
        <v>47.897107946743091</v>
      </c>
      <c r="EK105" s="2">
        <f t="shared" si="96"/>
        <v>47.146862301721228</v>
      </c>
      <c r="EL105" s="2">
        <f t="shared" si="96"/>
        <v>45.88666857914275</v>
      </c>
      <c r="EM105" s="2">
        <f t="shared" si="135"/>
        <v>48.238956190138339</v>
      </c>
      <c r="EN105" s="2">
        <f t="shared" si="135"/>
        <v>49.196069931271481</v>
      </c>
      <c r="EO105" s="2">
        <f t="shared" si="135"/>
        <v>47.410140386615815</v>
      </c>
      <c r="EQ105" s="2">
        <f t="shared" si="136"/>
        <v>40.896135488451677</v>
      </c>
      <c r="ER105" s="2">
        <f t="shared" si="136"/>
        <v>42.766735136835479</v>
      </c>
      <c r="ES105" s="2">
        <f t="shared" si="136"/>
        <v>43.093558675080551</v>
      </c>
      <c r="ET105" s="2">
        <f t="shared" si="136"/>
        <v>43.662512463071266</v>
      </c>
      <c r="EU105" s="2">
        <f t="shared" si="136"/>
        <v>44.72062556969049</v>
      </c>
      <c r="EV105" s="2">
        <f t="shared" si="136"/>
        <v>47.096312035962875</v>
      </c>
      <c r="EW105" s="2">
        <f t="shared" si="136"/>
        <v>47.237259528790645</v>
      </c>
      <c r="EX105" s="2">
        <f t="shared" si="136"/>
        <v>47.469811424959822</v>
      </c>
      <c r="EY105" s="2">
        <f t="shared" si="136"/>
        <v>46.708373941619591</v>
      </c>
      <c r="EZ105" s="2">
        <f t="shared" si="136"/>
        <v>47.068583866885277</v>
      </c>
      <c r="FA105" s="2">
        <f t="shared" si="136"/>
        <v>46.184441190811583</v>
      </c>
      <c r="FB105" s="2">
        <f t="shared" si="136"/>
        <v>45.42340932281725</v>
      </c>
      <c r="FC105" s="2">
        <f t="shared" si="136"/>
        <v>47.939599475722062</v>
      </c>
      <c r="FD105" s="2">
        <f t="shared" si="136"/>
        <v>48.96494735480357</v>
      </c>
      <c r="FE105" s="2">
        <f t="shared" si="136"/>
        <v>48.891555268975679</v>
      </c>
      <c r="FG105" s="2">
        <f t="shared" si="137"/>
        <v>0.94021042610376349</v>
      </c>
      <c r="FH105" s="2">
        <f t="shared" si="137"/>
        <v>0.94963150250742656</v>
      </c>
      <c r="FI105" s="2">
        <f t="shared" si="137"/>
        <v>0.94705427612763227</v>
      </c>
      <c r="FJ105" s="2">
        <f t="shared" si="137"/>
        <v>0.94513270980266961</v>
      </c>
      <c r="FK105" s="2">
        <f t="shared" si="137"/>
        <v>0.94882709195523141</v>
      </c>
      <c r="FL105" s="2">
        <f t="shared" si="137"/>
        <v>0.9524710874404051</v>
      </c>
      <c r="FM105" s="2">
        <f t="shared" si="137"/>
        <v>0.96049895694957932</v>
      </c>
      <c r="FN105" s="2">
        <f t="shared" si="137"/>
        <v>0.95585318025239052</v>
      </c>
      <c r="FO105" s="2">
        <f t="shared" si="137"/>
        <v>0.95562135205566812</v>
      </c>
      <c r="FP105" s="2">
        <f t="shared" si="137"/>
        <v>0.95443913394828572</v>
      </c>
      <c r="FQ105" s="2">
        <f t="shared" si="137"/>
        <v>0.95530000802445125</v>
      </c>
      <c r="FR105" s="2">
        <f t="shared" si="137"/>
        <v>0.9605674359339994</v>
      </c>
      <c r="FS105" s="2">
        <f t="shared" si="137"/>
        <v>0.93741890618515289</v>
      </c>
      <c r="FT105" s="2">
        <f t="shared" si="137"/>
        <v>0.92495939929003446</v>
      </c>
      <c r="FU105" s="2">
        <f t="shared" si="137"/>
        <v>0.96313990684756812</v>
      </c>
      <c r="FW105" s="2">
        <f t="shared" si="129"/>
        <v>1.6347537170458622E-7</v>
      </c>
      <c r="FX105" s="2">
        <f t="shared" si="129"/>
        <v>8.7482610778033209E-7</v>
      </c>
      <c r="FY105" s="2">
        <f t="shared" si="129"/>
        <v>6.5699476802352909E-7</v>
      </c>
      <c r="FZ105" s="2">
        <f t="shared" si="129"/>
        <v>3.881037912934728E-7</v>
      </c>
      <c r="GA105" s="2">
        <f t="shared" si="129"/>
        <v>3.8405567994065238E-7</v>
      </c>
      <c r="GB105" s="2">
        <f t="shared" si="129"/>
        <v>4.7661795690741839E-7</v>
      </c>
      <c r="GC105" s="2">
        <f t="shared" si="129"/>
        <v>6.6447986136843345E-7</v>
      </c>
      <c r="GD105" s="2">
        <f t="shared" si="129"/>
        <v>7.5080612613400841E-7</v>
      </c>
      <c r="GE105" s="2">
        <f t="shared" si="129"/>
        <v>6.5032374953238436E-7</v>
      </c>
      <c r="GF105" s="2">
        <f t="shared" si="129"/>
        <v>5.7511686996654845E-7</v>
      </c>
      <c r="GG105" s="2">
        <f t="shared" si="129"/>
        <v>5.274021223251572E-7</v>
      </c>
      <c r="GH105" s="2">
        <f t="shared" si="129"/>
        <v>4.7864934184996888E-7</v>
      </c>
      <c r="GI105" s="2">
        <f t="shared" si="129"/>
        <v>1.1222118346885027E-6</v>
      </c>
      <c r="GJ105" s="2">
        <f t="shared" si="129"/>
        <v>2.9099160373249285E-6</v>
      </c>
      <c r="GK105" s="2">
        <f t="shared" si="129"/>
        <v>1.7163853277883454E-5</v>
      </c>
      <c r="GM105" s="107">
        <f t="shared" si="130"/>
        <v>2.4664219163596444E-6</v>
      </c>
      <c r="GN105" s="107">
        <f t="shared" si="130"/>
        <v>4.453535343415733E-9</v>
      </c>
      <c r="GO105" s="107">
        <f t="shared" si="130"/>
        <v>5.3416745588266686E-9</v>
      </c>
      <c r="GP105" s="107">
        <f t="shared" si="130"/>
        <v>9.4777058254389863E-9</v>
      </c>
      <c r="GQ105" s="107">
        <f t="shared" si="130"/>
        <v>1.2969046105685516E-9</v>
      </c>
      <c r="GR105" s="107">
        <f t="shared" si="130"/>
        <v>3.4846699707799634E-11</v>
      </c>
      <c r="GS105" s="107">
        <f t="shared" si="130"/>
        <v>2.5750568630232998E-13</v>
      </c>
      <c r="GT105" s="107">
        <f t="shared" si="130"/>
        <v>1.0633204387751122E-11</v>
      </c>
      <c r="GU105" s="107">
        <f t="shared" si="130"/>
        <v>2.4757745299310226E-12</v>
      </c>
      <c r="GV105" s="107">
        <f t="shared" si="130"/>
        <v>1.5944856169857539E-11</v>
      </c>
      <c r="GW105" s="107">
        <f t="shared" si="130"/>
        <v>1.7511281787232428E-11</v>
      </c>
      <c r="GX105" s="107">
        <f t="shared" si="130"/>
        <v>5.1774814715321926E-12</v>
      </c>
      <c r="GY105" s="107">
        <f t="shared" si="130"/>
        <v>4.7150829060268709E-10</v>
      </c>
      <c r="GZ105" s="107">
        <f t="shared" si="130"/>
        <v>1.3533833553806376E-9</v>
      </c>
      <c r="HA105" s="107">
        <f t="shared" si="130"/>
        <v>6.4169425152816619E-18</v>
      </c>
      <c r="HC105" s="107">
        <f t="shared" si="76"/>
        <v>0.33190461000879001</v>
      </c>
      <c r="HD105" s="107">
        <f t="shared" si="76"/>
        <v>0.35305374484103491</v>
      </c>
      <c r="HE105" s="107">
        <f t="shared" si="76"/>
        <v>0.31601321169286006</v>
      </c>
      <c r="HF105" s="107">
        <f t="shared" si="76"/>
        <v>0.2755833923397405</v>
      </c>
      <c r="HG105" s="107">
        <f t="shared" si="76"/>
        <v>0.28750145101176411</v>
      </c>
      <c r="HH105" s="107">
        <f t="shared" si="76"/>
        <v>0.28404875120604262</v>
      </c>
      <c r="HI105" s="107">
        <f t="shared" si="138"/>
        <v>0.36850326370931924</v>
      </c>
      <c r="HJ105" s="107">
        <f t="shared" si="138"/>
        <v>0.36471823603266246</v>
      </c>
      <c r="HK105" s="107">
        <f t="shared" si="138"/>
        <v>0.34146822032466922</v>
      </c>
      <c r="HL105" s="107">
        <f t="shared" si="138"/>
        <v>0.32526911609069137</v>
      </c>
      <c r="HM105" s="107">
        <f t="shared" si="138"/>
        <v>0.32580741730338719</v>
      </c>
      <c r="HN105" s="107">
        <f t="shared" si="138"/>
        <v>0.3423166507747365</v>
      </c>
      <c r="HO105" s="107">
        <f t="shared" si="138"/>
        <v>0.24803635488805645</v>
      </c>
      <c r="HP105" s="107">
        <f t="shared" si="138"/>
        <v>0.25952246227029152</v>
      </c>
      <c r="HQ105" s="107">
        <f t="shared" si="138"/>
        <v>0.60609980166750743</v>
      </c>
      <c r="HS105" s="107">
        <f t="shared" si="131"/>
        <v>1.1287954963450622E-9</v>
      </c>
      <c r="HT105" s="107">
        <f t="shared" si="131"/>
        <v>1.0811306654949173E-10</v>
      </c>
      <c r="HU105" s="107">
        <f t="shared" si="131"/>
        <v>2.3660297267213953E-11</v>
      </c>
      <c r="HV105" s="107">
        <f t="shared" si="131"/>
        <v>4.7404297059594248E-12</v>
      </c>
      <c r="HW105" s="107">
        <f t="shared" si="131"/>
        <v>1.3935222376441715E-12</v>
      </c>
      <c r="HX105" s="107">
        <f t="shared" si="131"/>
        <v>1.1130105319653478E-13</v>
      </c>
      <c r="HY105" s="107">
        <f t="shared" si="131"/>
        <v>1.2246248242766175E-13</v>
      </c>
      <c r="HZ105" s="107">
        <f t="shared" si="131"/>
        <v>1.1945158674842714E-12</v>
      </c>
      <c r="IA105" s="107">
        <f t="shared" si="131"/>
        <v>1.3377387189613307E-13</v>
      </c>
      <c r="IB105" s="107">
        <f t="shared" si="131"/>
        <v>3.1117622719581827E-13</v>
      </c>
      <c r="IC105" s="107">
        <f t="shared" si="131"/>
        <v>3.5077840728948248E-13</v>
      </c>
      <c r="ID105" s="107">
        <f t="shared" si="131"/>
        <v>5.0509703395595259E-13</v>
      </c>
      <c r="IE105" s="107">
        <f t="shared" si="131"/>
        <v>1.8907978125360035E-13</v>
      </c>
      <c r="IF105" s="107">
        <f t="shared" si="131"/>
        <v>1.0221417884425817E-12</v>
      </c>
      <c r="IG105" s="107">
        <f t="shared" si="131"/>
        <v>3.0799491537015935E-8</v>
      </c>
      <c r="II105" s="107">
        <f t="shared" si="132"/>
        <v>5.4802383077221926E-40</v>
      </c>
      <c r="IJ105" s="107">
        <f t="shared" si="132"/>
        <v>1.442597111414183E-43</v>
      </c>
      <c r="IK105" s="107">
        <f t="shared" si="132"/>
        <v>1.9476293947779252E-46</v>
      </c>
      <c r="IL105" s="107">
        <f t="shared" si="132"/>
        <v>1.8724915873619649E-49</v>
      </c>
      <c r="IM105" s="107">
        <f t="shared" si="132"/>
        <v>1.6163809400161405E-52</v>
      </c>
      <c r="IN105" s="107">
        <f t="shared" si="132"/>
        <v>1.5230045684006624E-57</v>
      </c>
      <c r="IO105" s="107">
        <f t="shared" si="132"/>
        <v>4.1468595904160914E-59</v>
      </c>
      <c r="IP105" s="107">
        <f t="shared" si="132"/>
        <v>3.6623795655740727E-54</v>
      </c>
      <c r="IQ105" s="107">
        <f t="shared" si="132"/>
        <v>9.4217883731141334E-59</v>
      </c>
      <c r="IR105" s="107">
        <f t="shared" si="132"/>
        <v>2.1731537622472307E-56</v>
      </c>
      <c r="IS105" s="107">
        <f t="shared" si="132"/>
        <v>4.1374229730617484E-56</v>
      </c>
      <c r="IT105" s="107">
        <f t="shared" si="132"/>
        <v>4.2001798769050553E-55</v>
      </c>
      <c r="IU105" s="107">
        <f t="shared" si="132"/>
        <v>2.6154688989364722E-55</v>
      </c>
      <c r="IV105" s="107">
        <f t="shared" si="132"/>
        <v>1.0016847501447556E-52</v>
      </c>
      <c r="IW105" s="107">
        <f t="shared" si="132"/>
        <v>1.8805877855218381E-57</v>
      </c>
      <c r="IY105" s="107">
        <f t="shared" si="133"/>
        <v>0.33190707755950188</v>
      </c>
      <c r="IZ105" s="107">
        <f t="shared" si="133"/>
        <v>0.3530537494026833</v>
      </c>
      <c r="JA105" s="107">
        <f t="shared" si="133"/>
        <v>0.31601321705819491</v>
      </c>
      <c r="JB105" s="107">
        <f t="shared" si="133"/>
        <v>0.27558340182218677</v>
      </c>
      <c r="JC105" s="107">
        <f t="shared" si="133"/>
        <v>0.28750145231006219</v>
      </c>
      <c r="JD105" s="107">
        <f t="shared" si="133"/>
        <v>0.2840487512410006</v>
      </c>
      <c r="JE105" s="107">
        <f t="shared" si="133"/>
        <v>0.36850326370969921</v>
      </c>
      <c r="JF105" s="107">
        <f t="shared" si="133"/>
        <v>0.36471823604449016</v>
      </c>
      <c r="JG105" s="107">
        <f t="shared" si="133"/>
        <v>0.3414682203272788</v>
      </c>
      <c r="JH105" s="107">
        <f t="shared" si="133"/>
        <v>0.32526911610694742</v>
      </c>
      <c r="JI105" s="107">
        <f t="shared" si="133"/>
        <v>0.32580741732124924</v>
      </c>
      <c r="JJ105" s="107">
        <f t="shared" si="133"/>
        <v>0.34231665078041906</v>
      </c>
      <c r="JK105" s="107">
        <f t="shared" si="133"/>
        <v>0.2480363553597538</v>
      </c>
      <c r="JL105" s="107">
        <f t="shared" si="133"/>
        <v>0.259522463624697</v>
      </c>
      <c r="JM105" s="107">
        <f t="shared" si="133"/>
        <v>0.60609983246699894</v>
      </c>
    </row>
    <row r="106" spans="2:273" x14ac:dyDescent="0.25">
      <c r="B106" s="2">
        <v>78</v>
      </c>
      <c r="C106" s="37">
        <v>170.98400000000001</v>
      </c>
      <c r="D106" s="37">
        <v>173.59</v>
      </c>
      <c r="E106" s="37">
        <v>172.279</v>
      </c>
      <c r="F106" s="37">
        <v>164.77</v>
      </c>
      <c r="G106" s="37">
        <v>167.11500000000001</v>
      </c>
      <c r="H106" s="37">
        <v>166.36099999999999</v>
      </c>
      <c r="I106" s="37">
        <v>176.62299999999999</v>
      </c>
      <c r="J106" s="37">
        <v>176.262</v>
      </c>
      <c r="K106" s="37">
        <v>171.24600000000001</v>
      </c>
      <c r="L106" s="37">
        <v>171.31100000000001</v>
      </c>
      <c r="M106" s="37">
        <v>172.21299999999999</v>
      </c>
      <c r="N106" s="37">
        <v>172.55699999999999</v>
      </c>
      <c r="O106" s="37">
        <v>158.29499999999999</v>
      </c>
      <c r="P106" s="37">
        <v>155.131</v>
      </c>
      <c r="Q106" s="37">
        <v>137.803</v>
      </c>
      <c r="S106" s="4">
        <f t="shared" si="97"/>
        <v>167.21180089537313</v>
      </c>
      <c r="T106" s="4">
        <f t="shared" si="98"/>
        <v>171.07799401584089</v>
      </c>
      <c r="U106" s="4">
        <f t="shared" si="99"/>
        <v>168.65893371300169</v>
      </c>
      <c r="V106" s="4">
        <f t="shared" si="100"/>
        <v>160.53026601530786</v>
      </c>
      <c r="W106" s="4">
        <f t="shared" si="101"/>
        <v>162.86122821756467</v>
      </c>
      <c r="X106" s="4">
        <f t="shared" si="102"/>
        <v>162.31776859473325</v>
      </c>
      <c r="Y106" s="4">
        <f t="shared" si="103"/>
        <v>180.96537350992162</v>
      </c>
      <c r="Z106" s="4">
        <f t="shared" si="104"/>
        <v>177.74353933676451</v>
      </c>
      <c r="AA106" s="4">
        <f t="shared" si="105"/>
        <v>171.18505114073406</v>
      </c>
      <c r="AB106" s="4">
        <f t="shared" si="106"/>
        <v>170.65643314099685</v>
      </c>
      <c r="AC106" s="4">
        <f t="shared" si="107"/>
        <v>172.59400279376916</v>
      </c>
      <c r="AD106" s="4">
        <f t="shared" si="108"/>
        <v>174.11595038710746</v>
      </c>
      <c r="AE106" s="4">
        <f t="shared" si="109"/>
        <v>152.34481401865446</v>
      </c>
      <c r="AF106" s="4">
        <f t="shared" si="110"/>
        <v>149.54032894044596</v>
      </c>
      <c r="AG106" s="4">
        <f t="shared" si="110"/>
        <v>135.49744038492344</v>
      </c>
      <c r="AI106" s="4">
        <f t="shared" si="111"/>
        <v>3.7721991046268784</v>
      </c>
      <c r="AJ106" s="4">
        <f t="shared" si="112"/>
        <v>2.5120059841591171</v>
      </c>
      <c r="AK106" s="4">
        <f t="shared" si="113"/>
        <v>3.6200662869983091</v>
      </c>
      <c r="AL106" s="4">
        <f t="shared" si="114"/>
        <v>4.2397339846921511</v>
      </c>
      <c r="AM106" s="4">
        <f t="shared" si="115"/>
        <v>4.2537717824353365</v>
      </c>
      <c r="AN106" s="4">
        <f t="shared" si="116"/>
        <v>4.043231405266738</v>
      </c>
      <c r="AO106" s="4">
        <f t="shared" si="117"/>
        <v>-4.3423735099216287</v>
      </c>
      <c r="AP106" s="4">
        <f t="shared" si="118"/>
        <v>-1.4815393367645129</v>
      </c>
      <c r="AQ106" s="4">
        <f t="shared" si="119"/>
        <v>6.094885926594884E-2</v>
      </c>
      <c r="AR106" s="4">
        <f t="shared" si="120"/>
        <v>0.65456685900315392</v>
      </c>
      <c r="AS106" s="4">
        <f t="shared" si="121"/>
        <v>-0.38100279376917001</v>
      </c>
      <c r="AT106" s="4">
        <f t="shared" si="122"/>
        <v>-1.5589503871074726</v>
      </c>
      <c r="AU106" s="4">
        <f t="shared" si="123"/>
        <v>5.9501859813455269</v>
      </c>
      <c r="AV106" s="4">
        <f t="shared" si="124"/>
        <v>5.5906710595540403</v>
      </c>
      <c r="AW106" s="4">
        <f t="shared" si="124"/>
        <v>2.3055596150765609</v>
      </c>
      <c r="AY106" s="2">
        <f t="shared" si="125"/>
        <v>41.647335543908667</v>
      </c>
      <c r="AZ106" s="2">
        <f t="shared" si="125"/>
        <v>44.027808838630534</v>
      </c>
      <c r="BA106" s="2">
        <f t="shared" si="125"/>
        <v>44.217926867570647</v>
      </c>
      <c r="BB106" s="2">
        <f t="shared" si="125"/>
        <v>46.395754427251887</v>
      </c>
      <c r="BC106" s="2">
        <f t="shared" si="125"/>
        <v>47.31112207761403</v>
      </c>
      <c r="BD106" s="2">
        <f t="shared" si="125"/>
        <v>47.753126964465096</v>
      </c>
      <c r="BE106" s="2">
        <f t="shared" si="125"/>
        <v>47.967878653477619</v>
      </c>
      <c r="BF106" s="2">
        <f t="shared" si="125"/>
        <v>48.483830268102061</v>
      </c>
      <c r="BG106" s="2">
        <f t="shared" si="125"/>
        <v>49.203984167822</v>
      </c>
      <c r="BH106" s="2">
        <f t="shared" si="125"/>
        <v>48.20760835606638</v>
      </c>
      <c r="BI106" s="2">
        <f t="shared" si="125"/>
        <v>47.376956697703719</v>
      </c>
      <c r="BJ106" s="2">
        <f t="shared" si="125"/>
        <v>46.205945528014894</v>
      </c>
      <c r="BK106" s="2">
        <f t="shared" si="125"/>
        <v>48.87204225745419</v>
      </c>
      <c r="BL106" s="2">
        <f t="shared" si="125"/>
        <v>50.01904611473843</v>
      </c>
      <c r="BM106" s="2">
        <f t="shared" si="125"/>
        <v>47.853925215869623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49.970882153408482</v>
      </c>
      <c r="DL106" s="2">
        <f t="shared" si="134"/>
        <v>55.660453769559034</v>
      </c>
      <c r="DM106" s="2">
        <f t="shared" si="134"/>
        <v>60.799343764817458</v>
      </c>
      <c r="DN106" s="2">
        <f t="shared" si="134"/>
        <v>61.319662636320523</v>
      </c>
      <c r="DO106" s="2">
        <f t="shared" si="134"/>
        <v>62.597018487394955</v>
      </c>
      <c r="DP106" s="2">
        <f t="shared" si="134"/>
        <v>62.450744206773606</v>
      </c>
      <c r="DQ106" s="2">
        <f t="shared" si="134"/>
        <v>62.071376099706747</v>
      </c>
      <c r="DR106" s="2">
        <f t="shared" si="134"/>
        <v>63.69524598930483</v>
      </c>
      <c r="DS106" s="2">
        <f t="shared" si="134"/>
        <v>61.747888257575759</v>
      </c>
      <c r="DT106" s="2">
        <f t="shared" si="134"/>
        <v>61.484036096256673</v>
      </c>
      <c r="DU106" s="2">
        <f t="shared" si="134"/>
        <v>58.790133689839571</v>
      </c>
      <c r="DV106" s="2">
        <f t="shared" si="134"/>
        <v>61.03849839572193</v>
      </c>
      <c r="DW106" s="2">
        <f t="shared" si="134"/>
        <v>63.636430252100837</v>
      </c>
      <c r="DX106" s="2">
        <f t="shared" si="134"/>
        <v>65.023594594594599</v>
      </c>
      <c r="DY106" s="2">
        <f t="shared" si="134"/>
        <v>65.013033444568038</v>
      </c>
      <c r="EA106" s="2">
        <f t="shared" si="96"/>
        <v>41.226891008174391</v>
      </c>
      <c r="EB106" s="2">
        <f t="shared" si="96"/>
        <v>43.537712499999998</v>
      </c>
      <c r="EC106" s="2">
        <f t="shared" si="96"/>
        <v>43.481588543795127</v>
      </c>
      <c r="ED106" s="2">
        <f t="shared" si="96"/>
        <v>45.707573572614635</v>
      </c>
      <c r="EE106" s="2">
        <f t="shared" si="96"/>
        <v>46.656269947391493</v>
      </c>
      <c r="EF106" s="2">
        <f t="shared" si="96"/>
        <v>47.170550528889528</v>
      </c>
      <c r="EG106" s="2">
        <f t="shared" si="96"/>
        <v>47.50715749009558</v>
      </c>
      <c r="EH106" s="2">
        <f t="shared" si="96"/>
        <v>47.925774755315544</v>
      </c>
      <c r="EI106" s="2">
        <f t="shared" si="96"/>
        <v>48.741263163400049</v>
      </c>
      <c r="EJ106" s="2">
        <f t="shared" si="96"/>
        <v>47.704195325094034</v>
      </c>
      <c r="EK106" s="2">
        <f t="shared" si="96"/>
        <v>46.952753864326695</v>
      </c>
      <c r="EL106" s="2">
        <f t="shared" si="96"/>
        <v>45.72228258521767</v>
      </c>
      <c r="EM106" s="2">
        <f t="shared" si="135"/>
        <v>48.072547593709345</v>
      </c>
      <c r="EN106" s="2">
        <f t="shared" si="135"/>
        <v>49.014284879725096</v>
      </c>
      <c r="EO106" s="2">
        <f t="shared" si="135"/>
        <v>47.303799150485439</v>
      </c>
      <c r="EQ106" s="2">
        <f t="shared" si="136"/>
        <v>40.784799876898909</v>
      </c>
      <c r="ER106" s="2">
        <f t="shared" si="136"/>
        <v>42.655977833700319</v>
      </c>
      <c r="ES106" s="2">
        <f t="shared" si="136"/>
        <v>42.980843343824148</v>
      </c>
      <c r="ET106" s="2">
        <f t="shared" si="136"/>
        <v>43.534932768573015</v>
      </c>
      <c r="EU106" s="2">
        <f t="shared" si="136"/>
        <v>44.597185907343565</v>
      </c>
      <c r="EV106" s="2">
        <f t="shared" si="136"/>
        <v>46.964671577726222</v>
      </c>
      <c r="EW106" s="2">
        <f t="shared" si="136"/>
        <v>47.10425762228428</v>
      </c>
      <c r="EX106" s="2">
        <f t="shared" si="136"/>
        <v>47.313738306797063</v>
      </c>
      <c r="EY106" s="2">
        <f t="shared" si="136"/>
        <v>46.566722524010899</v>
      </c>
      <c r="EZ106" s="2">
        <f t="shared" si="136"/>
        <v>46.908653260212034</v>
      </c>
      <c r="FA106" s="2">
        <f t="shared" si="136"/>
        <v>46.02933385446498</v>
      </c>
      <c r="FB106" s="2">
        <f t="shared" si="136"/>
        <v>45.276623443896227</v>
      </c>
      <c r="FC106" s="2">
        <f t="shared" si="136"/>
        <v>47.781462339003042</v>
      </c>
      <c r="FD106" s="2">
        <f t="shared" si="136"/>
        <v>48.793691632055562</v>
      </c>
      <c r="FE106" s="2">
        <f t="shared" si="136"/>
        <v>48.713569019350963</v>
      </c>
      <c r="FG106" s="2">
        <f t="shared" si="137"/>
        <v>0.95191616508586585</v>
      </c>
      <c r="FH106" s="2">
        <f t="shared" si="137"/>
        <v>0.95957207212271722</v>
      </c>
      <c r="FI106" s="2">
        <f t="shared" si="137"/>
        <v>0.9574807052907377</v>
      </c>
      <c r="FJ106" s="2">
        <f t="shared" si="137"/>
        <v>0.95591993400962239</v>
      </c>
      <c r="FK106" s="2">
        <f t="shared" si="137"/>
        <v>0.95891954984792771</v>
      </c>
      <c r="FL106" s="2">
        <f t="shared" si="137"/>
        <v>0.96187374509842982</v>
      </c>
      <c r="FM106" s="2">
        <f t="shared" si="137"/>
        <v>0.96836620537156726</v>
      </c>
      <c r="FN106" s="2">
        <f t="shared" si="137"/>
        <v>0.96461161677470353</v>
      </c>
      <c r="FO106" s="2">
        <f t="shared" si="137"/>
        <v>0.96442406993455621</v>
      </c>
      <c r="FP106" s="2">
        <f t="shared" si="137"/>
        <v>0.96346738577549562</v>
      </c>
      <c r="FQ106" s="2">
        <f t="shared" si="137"/>
        <v>0.9641640757715193</v>
      </c>
      <c r="FR106" s="2">
        <f t="shared" si="137"/>
        <v>0.96842149409957567</v>
      </c>
      <c r="FS106" s="2">
        <f t="shared" si="137"/>
        <v>0.94863138690945081</v>
      </c>
      <c r="FT106" s="2">
        <f t="shared" si="137"/>
        <v>0.93723889220728118</v>
      </c>
      <c r="FU106" s="2">
        <f t="shared" si="137"/>
        <v>0.96893726908614197</v>
      </c>
      <c r="FW106" s="2">
        <f t="shared" si="129"/>
        <v>2.0580329093017445E-7</v>
      </c>
      <c r="FX106" s="2">
        <f t="shared" si="129"/>
        <v>1.1013405685158061E-6</v>
      </c>
      <c r="FY106" s="2">
        <f t="shared" si="129"/>
        <v>8.2710726817923364E-7</v>
      </c>
      <c r="FZ106" s="2">
        <f t="shared" si="129"/>
        <v>4.8859367617426602E-7</v>
      </c>
      <c r="GA106" s="2">
        <f t="shared" si="129"/>
        <v>4.8349740694133368E-7</v>
      </c>
      <c r="GB106" s="2">
        <f t="shared" si="129"/>
        <v>6.0002638361981039E-7</v>
      </c>
      <c r="GC106" s="2">
        <f t="shared" si="129"/>
        <v>8.3653043917651959E-7</v>
      </c>
      <c r="GD106" s="2">
        <f t="shared" si="129"/>
        <v>9.4520872776962967E-7</v>
      </c>
      <c r="GE106" s="2">
        <f t="shared" si="129"/>
        <v>8.1870895632099338E-7</v>
      </c>
      <c r="GF106" s="2">
        <f t="shared" si="129"/>
        <v>7.2402913453551412E-7</v>
      </c>
      <c r="GG106" s="2">
        <f t="shared" si="129"/>
        <v>6.639598433604134E-7</v>
      </c>
      <c r="GH106" s="2">
        <f t="shared" si="129"/>
        <v>6.0258374511257668E-7</v>
      </c>
      <c r="GI106" s="2">
        <f t="shared" si="129"/>
        <v>1.3835148398419331E-6</v>
      </c>
      <c r="GJ106" s="2">
        <f t="shared" si="129"/>
        <v>3.5254415934990084E-6</v>
      </c>
      <c r="GK106" s="2">
        <f t="shared" si="129"/>
        <v>2.048973897702487E-5</v>
      </c>
      <c r="GM106" s="107">
        <f t="shared" si="130"/>
        <v>3.4291968868588581E-7</v>
      </c>
      <c r="GN106" s="107">
        <f t="shared" si="130"/>
        <v>2.5589952488454494E-10</v>
      </c>
      <c r="GO106" s="107">
        <f t="shared" si="130"/>
        <v>2.9954422723576718E-10</v>
      </c>
      <c r="GP106" s="107">
        <f t="shared" si="130"/>
        <v>5.6171498293660354E-10</v>
      </c>
      <c r="GQ106" s="107">
        <f t="shared" si="130"/>
        <v>6.0048616909101328E-11</v>
      </c>
      <c r="GR106" s="107">
        <f t="shared" si="130"/>
        <v>9.9260321150936162E-13</v>
      </c>
      <c r="GS106" s="107">
        <f t="shared" si="130"/>
        <v>4.4448528374716384E-15</v>
      </c>
      <c r="GT106" s="107">
        <f t="shared" si="130"/>
        <v>2.7705062816877264E-13</v>
      </c>
      <c r="GU106" s="107">
        <f t="shared" si="130"/>
        <v>5.1227717549026769E-14</v>
      </c>
      <c r="GV106" s="107">
        <f t="shared" si="130"/>
        <v>4.2459504644793756E-13</v>
      </c>
      <c r="GW106" s="107">
        <f t="shared" si="130"/>
        <v>4.8480785051770723E-13</v>
      </c>
      <c r="GX106" s="107">
        <f t="shared" si="130"/>
        <v>1.394441413385466E-13</v>
      </c>
      <c r="GY106" s="107">
        <f t="shared" si="130"/>
        <v>1.9778971245296988E-11</v>
      </c>
      <c r="GZ106" s="107">
        <f t="shared" si="130"/>
        <v>6.9667308717044229E-11</v>
      </c>
      <c r="HA106" s="107">
        <f t="shared" si="130"/>
        <v>9.638274685304781E-20</v>
      </c>
      <c r="HC106" s="107">
        <f t="shared" si="76"/>
        <v>0.40242781174415859</v>
      </c>
      <c r="HD106" s="107">
        <f t="shared" si="76"/>
        <v>0.43823302759038935</v>
      </c>
      <c r="HE106" s="107">
        <f t="shared" si="76"/>
        <v>0.39849352048879955</v>
      </c>
      <c r="HF106" s="107">
        <f t="shared" si="76"/>
        <v>0.35202927662662642</v>
      </c>
      <c r="HG106" s="107">
        <f t="shared" si="76"/>
        <v>0.36836359488933307</v>
      </c>
      <c r="HH106" s="107">
        <f t="shared" si="76"/>
        <v>0.36988952544410808</v>
      </c>
      <c r="HI106" s="107">
        <f t="shared" si="138"/>
        <v>0.46788545696444461</v>
      </c>
      <c r="HJ106" s="107">
        <f t="shared" si="138"/>
        <v>0.46023511469455547</v>
      </c>
      <c r="HK106" s="107">
        <f t="shared" si="138"/>
        <v>0.43818978788097612</v>
      </c>
      <c r="HL106" s="107">
        <f t="shared" si="138"/>
        <v>0.41725278705609159</v>
      </c>
      <c r="HM106" s="107">
        <f t="shared" si="138"/>
        <v>0.41703080517767144</v>
      </c>
      <c r="HN106" s="107">
        <f t="shared" si="138"/>
        <v>0.43380533147264755</v>
      </c>
      <c r="HO106" s="107">
        <f t="shared" si="138"/>
        <v>0.32278728623138286</v>
      </c>
      <c r="HP106" s="107">
        <f t="shared" si="138"/>
        <v>0.33313434299239869</v>
      </c>
      <c r="HQ106" s="107">
        <f t="shared" si="138"/>
        <v>0.57922759693407766</v>
      </c>
      <c r="HS106" s="107">
        <f t="shared" si="131"/>
        <v>2.8406530581303275E-9</v>
      </c>
      <c r="HT106" s="107">
        <f t="shared" si="131"/>
        <v>3.3853641526016573E-10</v>
      </c>
      <c r="HU106" s="107">
        <f t="shared" si="131"/>
        <v>7.8190449233154903E-11</v>
      </c>
      <c r="HV106" s="107">
        <f t="shared" si="131"/>
        <v>1.6237975821909376E-11</v>
      </c>
      <c r="HW106" s="107">
        <f t="shared" si="131"/>
        <v>5.1105116602641574E-12</v>
      </c>
      <c r="HX106" s="107">
        <f t="shared" si="131"/>
        <v>4.7287136890774842E-13</v>
      </c>
      <c r="HY106" s="107">
        <f t="shared" si="131"/>
        <v>5.4763074759493106E-13</v>
      </c>
      <c r="HZ106" s="107">
        <f t="shared" si="131"/>
        <v>4.7770044395877175E-12</v>
      </c>
      <c r="IA106" s="107">
        <f t="shared" si="131"/>
        <v>5.9277120363587157E-13</v>
      </c>
      <c r="IB106" s="107">
        <f t="shared" si="131"/>
        <v>1.2924927143306662E-12</v>
      </c>
      <c r="IC106" s="107">
        <f t="shared" si="131"/>
        <v>1.4351986541992298E-12</v>
      </c>
      <c r="ID106" s="107">
        <f t="shared" si="131"/>
        <v>2.0028299127996177E-12</v>
      </c>
      <c r="IE106" s="107">
        <f t="shared" si="131"/>
        <v>7.3463703653020524E-13</v>
      </c>
      <c r="IF106" s="107">
        <f t="shared" si="131"/>
        <v>3.6230137464563171E-12</v>
      </c>
      <c r="IG106" s="107">
        <f t="shared" si="131"/>
        <v>7.0827685064561195E-8</v>
      </c>
      <c r="II106" s="107">
        <f t="shared" si="132"/>
        <v>7.2098345544856402E-39</v>
      </c>
      <c r="IJ106" s="107">
        <f t="shared" si="132"/>
        <v>3.3753347415686133E-42</v>
      </c>
      <c r="IK106" s="107">
        <f t="shared" si="132"/>
        <v>5.2842967603593338E-45</v>
      </c>
      <c r="IL106" s="107">
        <f t="shared" si="132"/>
        <v>5.5993533164430853E-48</v>
      </c>
      <c r="IM106" s="107">
        <f t="shared" si="132"/>
        <v>5.9921152816961295E-51</v>
      </c>
      <c r="IN106" s="107">
        <f t="shared" si="132"/>
        <v>8.549423624654714E-56</v>
      </c>
      <c r="IO106" s="107">
        <f t="shared" si="132"/>
        <v>2.8678364965635424E-57</v>
      </c>
      <c r="IP106" s="107">
        <f t="shared" si="132"/>
        <v>1.8189879590488879E-52</v>
      </c>
      <c r="IQ106" s="107">
        <f t="shared" si="132"/>
        <v>6.3070175276420316E-57</v>
      </c>
      <c r="IR106" s="107">
        <f t="shared" si="132"/>
        <v>1.1815525554022177E-54</v>
      </c>
      <c r="IS106" s="107">
        <f t="shared" si="132"/>
        <v>2.1526561442341524E-54</v>
      </c>
      <c r="IT106" s="107">
        <f t="shared" si="132"/>
        <v>1.9801078076461994E-53</v>
      </c>
      <c r="IU106" s="107">
        <f t="shared" si="132"/>
        <v>1.0967590513347575E-53</v>
      </c>
      <c r="IV106" s="107">
        <f t="shared" si="132"/>
        <v>3.3309486683677432E-51</v>
      </c>
      <c r="IW106" s="107">
        <f t="shared" si="132"/>
        <v>1.1379750329217202E-55</v>
      </c>
      <c r="IY106" s="107">
        <f t="shared" si="133"/>
        <v>0.40242815750450034</v>
      </c>
      <c r="IZ106" s="107">
        <f t="shared" si="133"/>
        <v>0.43823302818482529</v>
      </c>
      <c r="JA106" s="107">
        <f t="shared" si="133"/>
        <v>0.39849352086653422</v>
      </c>
      <c r="JB106" s="107">
        <f t="shared" si="133"/>
        <v>0.35202927720457938</v>
      </c>
      <c r="JC106" s="107">
        <f t="shared" si="133"/>
        <v>0.36836359495449222</v>
      </c>
      <c r="JD106" s="107">
        <f t="shared" si="133"/>
        <v>0.36988952544557352</v>
      </c>
      <c r="JE106" s="107">
        <f t="shared" si="133"/>
        <v>0.46788545696499667</v>
      </c>
      <c r="JF106" s="107">
        <f t="shared" si="133"/>
        <v>0.46023511469960954</v>
      </c>
      <c r="JG106" s="107">
        <f t="shared" si="133"/>
        <v>0.43818978788162011</v>
      </c>
      <c r="JH106" s="107">
        <f t="shared" si="133"/>
        <v>0.41725278705780866</v>
      </c>
      <c r="JI106" s="107">
        <f t="shared" si="133"/>
        <v>0.41703080517959146</v>
      </c>
      <c r="JJ106" s="107">
        <f t="shared" si="133"/>
        <v>0.43380533147478983</v>
      </c>
      <c r="JK106" s="107">
        <f t="shared" si="133"/>
        <v>0.32278728625189645</v>
      </c>
      <c r="JL106" s="107">
        <f t="shared" si="133"/>
        <v>0.33313434306568901</v>
      </c>
      <c r="JM106" s="107">
        <f t="shared" si="133"/>
        <v>0.57922766776176271</v>
      </c>
    </row>
    <row r="107" spans="2:273" x14ac:dyDescent="0.25">
      <c r="B107" s="2">
        <v>79</v>
      </c>
      <c r="C107" s="37">
        <v>177.262</v>
      </c>
      <c r="D107" s="37">
        <v>177.08199999999999</v>
      </c>
      <c r="E107" s="37">
        <v>180.09800000000001</v>
      </c>
      <c r="F107" s="37">
        <v>177.47499999999999</v>
      </c>
      <c r="G107" s="37">
        <v>175.869</v>
      </c>
      <c r="H107" s="37">
        <v>175.63900000000001</v>
      </c>
      <c r="I107" s="37">
        <v>180.721</v>
      </c>
      <c r="J107" s="37">
        <v>181.672</v>
      </c>
      <c r="K107" s="37">
        <v>176.23</v>
      </c>
      <c r="L107" s="37">
        <v>178.24600000000001</v>
      </c>
      <c r="M107" s="37">
        <v>179.91800000000001</v>
      </c>
      <c r="N107" s="37">
        <v>177.55699999999999</v>
      </c>
      <c r="O107" s="37">
        <v>168.82</v>
      </c>
      <c r="P107" s="37">
        <v>164.18</v>
      </c>
      <c r="Q107" s="37">
        <v>116.098</v>
      </c>
      <c r="S107" s="4">
        <f t="shared" si="97"/>
        <v>179.1029022985804</v>
      </c>
      <c r="T107" s="4">
        <f t="shared" si="98"/>
        <v>182.20243750212202</v>
      </c>
      <c r="U107" s="4">
        <f t="shared" si="99"/>
        <v>182.51792481622394</v>
      </c>
      <c r="V107" s="4">
        <f t="shared" si="100"/>
        <v>175.86068651063346</v>
      </c>
      <c r="W107" s="4">
        <f t="shared" si="101"/>
        <v>177.85690239909533</v>
      </c>
      <c r="X107" s="4">
        <f t="shared" si="102"/>
        <v>178.00706901094426</v>
      </c>
      <c r="Y107" s="4">
        <f t="shared" si="103"/>
        <v>190.77215195054461</v>
      </c>
      <c r="Z107" s="4">
        <f t="shared" si="104"/>
        <v>187.81636992088667</v>
      </c>
      <c r="AA107" s="4">
        <f t="shared" si="105"/>
        <v>182.83631373085771</v>
      </c>
      <c r="AB107" s="4">
        <f t="shared" si="106"/>
        <v>183.88686206744097</v>
      </c>
      <c r="AC107" s="4">
        <f t="shared" si="107"/>
        <v>186.07387505408002</v>
      </c>
      <c r="AD107" s="4">
        <f t="shared" si="108"/>
        <v>186.34645136695048</v>
      </c>
      <c r="AE107" s="4">
        <f t="shared" si="109"/>
        <v>168.28556936015727</v>
      </c>
      <c r="AF107" s="4">
        <f t="shared" si="110"/>
        <v>163.75977900496787</v>
      </c>
      <c r="AG107" s="4">
        <f t="shared" si="110"/>
        <v>108.37905000785149</v>
      </c>
      <c r="AI107" s="4">
        <f t="shared" si="111"/>
        <v>-1.8409022985804029</v>
      </c>
      <c r="AJ107" s="4">
        <f t="shared" si="112"/>
        <v>-5.1204375021220301</v>
      </c>
      <c r="AK107" s="4">
        <f t="shared" si="113"/>
        <v>-2.4199248162239257</v>
      </c>
      <c r="AL107" s="4">
        <f t="shared" si="114"/>
        <v>1.6143134893665376</v>
      </c>
      <c r="AM107" s="4">
        <f t="shared" si="115"/>
        <v>-1.9879023990953328</v>
      </c>
      <c r="AN107" s="4">
        <f t="shared" si="116"/>
        <v>-2.3680690109442537</v>
      </c>
      <c r="AO107" s="4">
        <f t="shared" si="117"/>
        <v>-10.051151950544607</v>
      </c>
      <c r="AP107" s="4">
        <f t="shared" si="118"/>
        <v>-6.1443699208866747</v>
      </c>
      <c r="AQ107" s="4">
        <f t="shared" si="119"/>
        <v>-6.6063137308577211</v>
      </c>
      <c r="AR107" s="4">
        <f t="shared" si="120"/>
        <v>-5.6408620674409633</v>
      </c>
      <c r="AS107" s="4">
        <f t="shared" si="121"/>
        <v>-6.1558750540800133</v>
      </c>
      <c r="AT107" s="4">
        <f t="shared" si="122"/>
        <v>-8.7894513669504875</v>
      </c>
      <c r="AU107" s="4">
        <f t="shared" si="123"/>
        <v>0.53443063984272499</v>
      </c>
      <c r="AV107" s="4">
        <f t="shared" si="124"/>
        <v>0.42022099503213894</v>
      </c>
      <c r="AW107" s="4">
        <f t="shared" si="124"/>
        <v>7.7189499921485094</v>
      </c>
      <c r="AY107" s="2">
        <f t="shared" si="125"/>
        <v>41.443747773601523</v>
      </c>
      <c r="AZ107" s="2">
        <f t="shared" si="125"/>
        <v>43.784007032536657</v>
      </c>
      <c r="BA107" s="2">
        <f t="shared" si="125"/>
        <v>43.950945303269876</v>
      </c>
      <c r="BB107" s="2">
        <f t="shared" si="125"/>
        <v>46.056457547618521</v>
      </c>
      <c r="BC107" s="2">
        <f t="shared" si="125"/>
        <v>46.984744570120611</v>
      </c>
      <c r="BD107" s="2">
        <f t="shared" si="125"/>
        <v>47.505607657222214</v>
      </c>
      <c r="BE107" s="2">
        <f t="shared" si="125"/>
        <v>47.731218073240996</v>
      </c>
      <c r="BF107" s="2">
        <f t="shared" si="125"/>
        <v>48.202240940120646</v>
      </c>
      <c r="BG107" s="2">
        <f t="shared" si="125"/>
        <v>48.883548574009787</v>
      </c>
      <c r="BH107" s="2">
        <f t="shared" si="125"/>
        <v>47.921388603279915</v>
      </c>
      <c r="BI107" s="2">
        <f t="shared" si="125"/>
        <v>47.105261823457511</v>
      </c>
      <c r="BJ107" s="2">
        <f t="shared" si="125"/>
        <v>45.951911893435827</v>
      </c>
      <c r="BK107" s="2">
        <f t="shared" si="125"/>
        <v>48.573429042912906</v>
      </c>
      <c r="BL107" s="2">
        <f t="shared" si="125"/>
        <v>49.686956159539072</v>
      </c>
      <c r="BM107" s="2">
        <f t="shared" si="125"/>
        <v>47.668583767184039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49.969639129007561</v>
      </c>
      <c r="DL107" s="2">
        <f t="shared" si="134"/>
        <v>55.7545</v>
      </c>
      <c r="DM107" s="2">
        <f t="shared" si="134"/>
        <v>60.942374585111438</v>
      </c>
      <c r="DN107" s="2">
        <f t="shared" si="134"/>
        <v>61.471878615457555</v>
      </c>
      <c r="DO107" s="2">
        <f t="shared" si="134"/>
        <v>62.73451988795518</v>
      </c>
      <c r="DP107" s="2">
        <f t="shared" si="134"/>
        <v>62.569674019607831</v>
      </c>
      <c r="DQ107" s="2">
        <f t="shared" si="134"/>
        <v>62.176414956011733</v>
      </c>
      <c r="DR107" s="2">
        <f t="shared" si="134"/>
        <v>63.843392971734161</v>
      </c>
      <c r="DS107" s="2">
        <f t="shared" si="134"/>
        <v>61.840780303030307</v>
      </c>
      <c r="DT107" s="2">
        <f t="shared" si="134"/>
        <v>61.537498328876993</v>
      </c>
      <c r="DU107" s="2">
        <f t="shared" si="134"/>
        <v>58.845648281130636</v>
      </c>
      <c r="DV107" s="2">
        <f t="shared" si="134"/>
        <v>61.163911229946521</v>
      </c>
      <c r="DW107" s="2">
        <f t="shared" si="134"/>
        <v>63.765735574229694</v>
      </c>
      <c r="DX107" s="2">
        <f t="shared" si="134"/>
        <v>65.146027027027031</v>
      </c>
      <c r="DY107" s="2">
        <f t="shared" si="134"/>
        <v>65.21082410085279</v>
      </c>
      <c r="EA107" s="2">
        <f t="shared" si="96"/>
        <v>41.101658038147143</v>
      </c>
      <c r="EB107" s="2">
        <f t="shared" si="96"/>
        <v>43.383403645833333</v>
      </c>
      <c r="EC107" s="2">
        <f t="shared" si="96"/>
        <v>43.351588339463291</v>
      </c>
      <c r="ED107" s="2">
        <f t="shared" si="96"/>
        <v>45.491813066802905</v>
      </c>
      <c r="EE107" s="2">
        <f t="shared" si="96"/>
        <v>46.448791977202973</v>
      </c>
      <c r="EF107" s="2">
        <f t="shared" si="96"/>
        <v>47.031313084295448</v>
      </c>
      <c r="EG107" s="2">
        <f t="shared" si="96"/>
        <v>47.356387808736805</v>
      </c>
      <c r="EH107" s="2">
        <f t="shared" si="96"/>
        <v>47.746438879513988</v>
      </c>
      <c r="EI107" s="2">
        <f t="shared" si="96"/>
        <v>48.503885880153234</v>
      </c>
      <c r="EJ107" s="2">
        <f t="shared" si="96"/>
        <v>47.511282703444977</v>
      </c>
      <c r="EK107" s="2">
        <f t="shared" si="96"/>
        <v>46.758645426932162</v>
      </c>
      <c r="EL107" s="2">
        <f t="shared" si="96"/>
        <v>45.557896591292597</v>
      </c>
      <c r="EM107" s="2">
        <f t="shared" si="135"/>
        <v>47.906138997280351</v>
      </c>
      <c r="EN107" s="2">
        <f t="shared" si="135"/>
        <v>48.832499828178697</v>
      </c>
      <c r="EO107" s="2">
        <f t="shared" si="135"/>
        <v>47.197457914355063</v>
      </c>
      <c r="EQ107" s="2">
        <f t="shared" si="136"/>
        <v>40.673464265346141</v>
      </c>
      <c r="ER107" s="2">
        <f t="shared" si="136"/>
        <v>42.54522053056516</v>
      </c>
      <c r="ES107" s="2">
        <f t="shared" si="136"/>
        <v>42.868128012567752</v>
      </c>
      <c r="ET107" s="2">
        <f t="shared" si="136"/>
        <v>43.407353074074777</v>
      </c>
      <c r="EU107" s="2">
        <f t="shared" si="136"/>
        <v>44.47374624499664</v>
      </c>
      <c r="EV107" s="2">
        <f t="shared" si="136"/>
        <v>46.833031119489561</v>
      </c>
      <c r="EW107" s="2">
        <f t="shared" si="136"/>
        <v>46.971255715777914</v>
      </c>
      <c r="EX107" s="2">
        <f t="shared" si="136"/>
        <v>47.157665188634297</v>
      </c>
      <c r="EY107" s="2">
        <f t="shared" si="136"/>
        <v>46.4250711064022</v>
      </c>
      <c r="EZ107" s="2">
        <f t="shared" si="136"/>
        <v>46.748722653538785</v>
      </c>
      <c r="FA107" s="2">
        <f t="shared" si="136"/>
        <v>45.874226518118363</v>
      </c>
      <c r="FB107" s="2">
        <f t="shared" si="136"/>
        <v>45.129837564975205</v>
      </c>
      <c r="FC107" s="2">
        <f t="shared" si="136"/>
        <v>47.623325202284015</v>
      </c>
      <c r="FD107" s="2">
        <f t="shared" si="136"/>
        <v>48.622435909307555</v>
      </c>
      <c r="FE107" s="2">
        <f t="shared" si="136"/>
        <v>48.535582769726247</v>
      </c>
      <c r="FG107" s="2">
        <f t="shared" si="137"/>
        <v>0.96142415698787531</v>
      </c>
      <c r="FH107" s="2">
        <f t="shared" si="137"/>
        <v>0.96761770037352568</v>
      </c>
      <c r="FI107" s="2">
        <f t="shared" si="137"/>
        <v>0.96592776133780145</v>
      </c>
      <c r="FJ107" s="2">
        <f t="shared" si="137"/>
        <v>0.96466561659250649</v>
      </c>
      <c r="FK107" s="2">
        <f t="shared" si="137"/>
        <v>0.96709058397391989</v>
      </c>
      <c r="FL107" s="2">
        <f t="shared" si="137"/>
        <v>0.96947588457487965</v>
      </c>
      <c r="FM107" s="2">
        <f t="shared" si="137"/>
        <v>0.9747078283748648</v>
      </c>
      <c r="FN107" s="2">
        <f t="shared" si="137"/>
        <v>0.9716839124591633</v>
      </c>
      <c r="FO107" s="2">
        <f t="shared" si="137"/>
        <v>0.97153274034877624</v>
      </c>
      <c r="FP107" s="2">
        <f t="shared" si="137"/>
        <v>0.97076142233521023</v>
      </c>
      <c r="FQ107" s="2">
        <f t="shared" si="137"/>
        <v>0.97132315264827629</v>
      </c>
      <c r="FR107" s="2">
        <f t="shared" si="137"/>
        <v>0.97475232235805709</v>
      </c>
      <c r="FS107" s="2">
        <f t="shared" si="137"/>
        <v>0.95792512597786184</v>
      </c>
      <c r="FT107" s="2">
        <f t="shared" si="137"/>
        <v>0.94762277843636789</v>
      </c>
      <c r="FU107" s="2">
        <f t="shared" si="137"/>
        <v>0.9738475797739452</v>
      </c>
      <c r="FW107" s="2">
        <f t="shared" si="129"/>
        <v>2.5909097897650159E-7</v>
      </c>
      <c r="FX107" s="2">
        <f t="shared" si="129"/>
        <v>1.3865052333615342E-6</v>
      </c>
      <c r="FY107" s="2">
        <f t="shared" si="129"/>
        <v>1.0412661351938816E-6</v>
      </c>
      <c r="FZ107" s="2">
        <f t="shared" si="129"/>
        <v>6.1510291716146453E-7</v>
      </c>
      <c r="GA107" s="2">
        <f t="shared" si="129"/>
        <v>6.0868709593363654E-7</v>
      </c>
      <c r="GB107" s="2">
        <f t="shared" si="129"/>
        <v>7.5538834472723207E-7</v>
      </c>
      <c r="GC107" s="2">
        <f t="shared" si="129"/>
        <v>1.0531291995119353E-6</v>
      </c>
      <c r="GD107" s="2">
        <f t="shared" si="129"/>
        <v>1.1899469956129098E-6</v>
      </c>
      <c r="GE107" s="2">
        <f t="shared" si="129"/>
        <v>1.0306932914849228E-6</v>
      </c>
      <c r="GF107" s="2">
        <f t="shared" si="129"/>
        <v>9.1149850546788846E-7</v>
      </c>
      <c r="GG107" s="2">
        <f t="shared" si="129"/>
        <v>8.3587577551681516E-7</v>
      </c>
      <c r="GH107" s="2">
        <f t="shared" si="129"/>
        <v>7.5860787109510295E-7</v>
      </c>
      <c r="GI107" s="2">
        <f t="shared" si="129"/>
        <v>1.7056612097953343E-6</v>
      </c>
      <c r="GJ107" s="2">
        <f t="shared" si="129"/>
        <v>4.2711668142732731E-6</v>
      </c>
      <c r="GK107" s="2">
        <f t="shared" si="129"/>
        <v>2.4460074668515155E-5</v>
      </c>
      <c r="GM107" s="107">
        <f t="shared" si="130"/>
        <v>4.0960051991171582E-8</v>
      </c>
      <c r="GN107" s="107">
        <f t="shared" si="130"/>
        <v>1.1930694251939308E-11</v>
      </c>
      <c r="GO107" s="107">
        <f t="shared" si="130"/>
        <v>1.3555362395153813E-11</v>
      </c>
      <c r="GP107" s="107">
        <f t="shared" si="130"/>
        <v>2.6907795835821035E-11</v>
      </c>
      <c r="GQ107" s="107">
        <f t="shared" si="130"/>
        <v>2.2172464089357688E-12</v>
      </c>
      <c r="GR107" s="107">
        <f t="shared" si="130"/>
        <v>2.1882905467757562E-14</v>
      </c>
      <c r="GS107" s="107">
        <f t="shared" si="130"/>
        <v>5.8222154229178945E-17</v>
      </c>
      <c r="GT107" s="107">
        <f t="shared" si="130"/>
        <v>5.5855854754233652E-15</v>
      </c>
      <c r="GU107" s="107">
        <f t="shared" si="130"/>
        <v>8.0644224121868443E-16</v>
      </c>
      <c r="GV107" s="107">
        <f t="shared" si="130"/>
        <v>8.739313959131964E-15</v>
      </c>
      <c r="GW107" s="107">
        <f t="shared" si="130"/>
        <v>1.042011642894983E-14</v>
      </c>
      <c r="GX107" s="107">
        <f t="shared" si="130"/>
        <v>2.9390026472052983E-15</v>
      </c>
      <c r="GY107" s="107">
        <f t="shared" si="130"/>
        <v>6.595869326445664E-13</v>
      </c>
      <c r="GZ107" s="107">
        <f t="shared" si="130"/>
        <v>2.901362392958158E-12</v>
      </c>
      <c r="HA107" s="107">
        <f t="shared" si="130"/>
        <v>1.1653844631705308E-21</v>
      </c>
      <c r="HC107" s="107">
        <f t="shared" si="76"/>
        <v>0.47718115451770149</v>
      </c>
      <c r="HD107" s="107">
        <f t="shared" si="76"/>
        <v>0.52490433438102735</v>
      </c>
      <c r="HE107" s="107">
        <f t="shared" si="76"/>
        <v>0.48710473216505945</v>
      </c>
      <c r="HF107" s="107">
        <f t="shared" si="76"/>
        <v>0.43794048100406463</v>
      </c>
      <c r="HG107" s="107">
        <f t="shared" si="76"/>
        <v>0.45821246403879379</v>
      </c>
      <c r="HH107" s="107">
        <f t="shared" si="76"/>
        <v>0.46568851355899504</v>
      </c>
      <c r="HI107" s="107">
        <f t="shared" si="138"/>
        <v>0.56274777319555747</v>
      </c>
      <c r="HJ107" s="107">
        <f t="shared" si="138"/>
        <v>0.55326607003962769</v>
      </c>
      <c r="HK107" s="107">
        <f t="shared" si="138"/>
        <v>0.53653529965204438</v>
      </c>
      <c r="HL107" s="107">
        <f t="shared" si="138"/>
        <v>0.51405741147143325</v>
      </c>
      <c r="HM107" s="107">
        <f t="shared" si="138"/>
        <v>0.51304218224465437</v>
      </c>
      <c r="HN107" s="107">
        <f t="shared" si="138"/>
        <v>0.52757148593972525</v>
      </c>
      <c r="HO107" s="107">
        <f t="shared" si="138"/>
        <v>0.40907618425789105</v>
      </c>
      <c r="HP107" s="107">
        <f t="shared" si="138"/>
        <v>0.41704835299568455</v>
      </c>
      <c r="HQ107" s="107">
        <f t="shared" si="138"/>
        <v>0.46567597980846553</v>
      </c>
      <c r="HS107" s="107">
        <f t="shared" si="131"/>
        <v>6.9944308240415914E-9</v>
      </c>
      <c r="HT107" s="107">
        <f t="shared" si="131"/>
        <v>1.0287443549607538E-9</v>
      </c>
      <c r="HU107" s="107">
        <f t="shared" si="131"/>
        <v>2.5055566393567796E-10</v>
      </c>
      <c r="HV107" s="107">
        <f t="shared" si="131"/>
        <v>5.3943943690344413E-11</v>
      </c>
      <c r="HW107" s="107">
        <f t="shared" si="131"/>
        <v>1.8141134696655131E-11</v>
      </c>
      <c r="HX107" s="107">
        <f t="shared" si="131"/>
        <v>1.9361744943208412E-12</v>
      </c>
      <c r="HY107" s="107">
        <f t="shared" si="131"/>
        <v>2.3534325277215662E-12</v>
      </c>
      <c r="HZ107" s="107">
        <f t="shared" si="131"/>
        <v>1.8411423755629349E-11</v>
      </c>
      <c r="IA107" s="107">
        <f t="shared" si="131"/>
        <v>2.5251790260418725E-12</v>
      </c>
      <c r="IB107" s="107">
        <f t="shared" si="131"/>
        <v>5.1729266925249695E-12</v>
      </c>
      <c r="IC107" s="107">
        <f t="shared" si="131"/>
        <v>5.661778245500074E-12</v>
      </c>
      <c r="ID107" s="107">
        <f t="shared" si="131"/>
        <v>7.6661694329038601E-12</v>
      </c>
      <c r="IE107" s="107">
        <f t="shared" si="131"/>
        <v>2.7614503833226231E-12</v>
      </c>
      <c r="IF107" s="107">
        <f t="shared" si="131"/>
        <v>1.2455888073272446E-11</v>
      </c>
      <c r="IG107" s="107">
        <f t="shared" si="131"/>
        <v>1.5946034578114086E-7</v>
      </c>
      <c r="II107" s="107">
        <f t="shared" si="132"/>
        <v>9.133282755201676E-38</v>
      </c>
      <c r="IJ107" s="107">
        <f t="shared" si="132"/>
        <v>7.4978617293425823E-41</v>
      </c>
      <c r="IK107" s="107">
        <f t="shared" si="132"/>
        <v>1.359317948690526E-43</v>
      </c>
      <c r="IL107" s="107">
        <f t="shared" si="132"/>
        <v>1.5880677606297081E-46</v>
      </c>
      <c r="IM107" s="107">
        <f t="shared" si="132"/>
        <v>2.0998114629189138E-49</v>
      </c>
      <c r="IN107" s="107">
        <f t="shared" si="132"/>
        <v>4.5029925685637994E-54</v>
      </c>
      <c r="IO107" s="107">
        <f t="shared" si="132"/>
        <v>1.8517969535735549E-55</v>
      </c>
      <c r="IP107" s="107">
        <f t="shared" si="132"/>
        <v>8.4763424479812852E-51</v>
      </c>
      <c r="IQ107" s="107">
        <f t="shared" si="132"/>
        <v>3.9445200439714458E-55</v>
      </c>
      <c r="IR107" s="107">
        <f t="shared" si="132"/>
        <v>6.0256885596350711E-53</v>
      </c>
      <c r="IS107" s="107">
        <f t="shared" si="132"/>
        <v>1.0516809466689076E-52</v>
      </c>
      <c r="IT107" s="107">
        <f t="shared" si="132"/>
        <v>8.7829310266773497E-52</v>
      </c>
      <c r="IU107" s="107">
        <f t="shared" si="132"/>
        <v>4.3440519595081472E-52</v>
      </c>
      <c r="IV107" s="107">
        <f t="shared" si="132"/>
        <v>1.0508030048247776E-49</v>
      </c>
      <c r="IW107" s="107">
        <f t="shared" si="132"/>
        <v>6.4447123139075439E-54</v>
      </c>
      <c r="IY107" s="107">
        <f t="shared" si="133"/>
        <v>0.47718120247218432</v>
      </c>
      <c r="IZ107" s="107">
        <f t="shared" si="133"/>
        <v>0.52490433542170234</v>
      </c>
      <c r="JA107" s="107">
        <f t="shared" si="133"/>
        <v>0.48710473242917052</v>
      </c>
      <c r="JB107" s="107">
        <f t="shared" si="133"/>
        <v>0.4379404810849164</v>
      </c>
      <c r="JC107" s="107">
        <f t="shared" si="133"/>
        <v>0.45821246405915217</v>
      </c>
      <c r="JD107" s="107">
        <f t="shared" si="133"/>
        <v>0.46568851356095309</v>
      </c>
      <c r="JE107" s="107">
        <f t="shared" si="133"/>
        <v>0.56274777319791103</v>
      </c>
      <c r="JF107" s="107">
        <f t="shared" si="133"/>
        <v>0.55326607005804462</v>
      </c>
      <c r="JG107" s="107">
        <f t="shared" si="133"/>
        <v>0.53653529965457036</v>
      </c>
      <c r="JH107" s="107">
        <f t="shared" si="133"/>
        <v>0.51405741147661499</v>
      </c>
      <c r="JI107" s="107">
        <f t="shared" si="133"/>
        <v>0.51304218225032661</v>
      </c>
      <c r="JJ107" s="107">
        <f t="shared" si="133"/>
        <v>0.52757148594739434</v>
      </c>
      <c r="JK107" s="107">
        <f t="shared" si="133"/>
        <v>0.40907618426131209</v>
      </c>
      <c r="JL107" s="107">
        <f t="shared" si="133"/>
        <v>0.41704835301104176</v>
      </c>
      <c r="JM107" s="107">
        <f t="shared" si="133"/>
        <v>0.4656761392688113</v>
      </c>
    </row>
    <row r="108" spans="2:273" x14ac:dyDescent="0.25">
      <c r="B108" s="2">
        <v>80</v>
      </c>
      <c r="C108" s="37">
        <v>181.44300000000001</v>
      </c>
      <c r="D108" s="37">
        <v>177.68899999999999</v>
      </c>
      <c r="E108" s="37">
        <v>182.01599999999999</v>
      </c>
      <c r="F108" s="37">
        <v>181.78700000000001</v>
      </c>
      <c r="G108" s="37">
        <v>181.78700000000001</v>
      </c>
      <c r="H108" s="37">
        <v>179.42599999999999</v>
      </c>
      <c r="I108" s="37">
        <v>175.541</v>
      </c>
      <c r="J108" s="37">
        <v>179.04900000000001</v>
      </c>
      <c r="K108" s="37">
        <v>177.262</v>
      </c>
      <c r="L108" s="37">
        <v>179.803</v>
      </c>
      <c r="M108" s="37">
        <v>182.148</v>
      </c>
      <c r="N108" s="37">
        <v>178.91800000000001</v>
      </c>
      <c r="O108" s="37">
        <v>174.63900000000001</v>
      </c>
      <c r="P108" s="37">
        <v>170.68899999999999</v>
      </c>
      <c r="Q108" s="37">
        <v>83.328000000000003</v>
      </c>
      <c r="S108" s="4">
        <f t="shared" si="97"/>
        <v>186.9330639621393</v>
      </c>
      <c r="T108" s="4">
        <f t="shared" si="98"/>
        <v>185.51544721628014</v>
      </c>
      <c r="U108" s="4">
        <f t="shared" si="99"/>
        <v>190.15499320651071</v>
      </c>
      <c r="V108" s="4">
        <f t="shared" si="100"/>
        <v>187.25838695682063</v>
      </c>
      <c r="W108" s="4">
        <f t="shared" si="101"/>
        <v>187.85202476756896</v>
      </c>
      <c r="X108" s="4">
        <f t="shared" si="102"/>
        <v>187.68688625208219</v>
      </c>
      <c r="Y108" s="4">
        <f t="shared" si="103"/>
        <v>187.21634682625995</v>
      </c>
      <c r="Z108" s="4">
        <f t="shared" si="104"/>
        <v>186.40644758541544</v>
      </c>
      <c r="AA108" s="4">
        <f t="shared" si="105"/>
        <v>183.85080795003006</v>
      </c>
      <c r="AB108" s="4">
        <f t="shared" si="106"/>
        <v>188.28217557467011</v>
      </c>
      <c r="AC108" s="4">
        <f t="shared" si="107"/>
        <v>190.73377898262532</v>
      </c>
      <c r="AD108" s="4">
        <f t="shared" si="108"/>
        <v>189.11923641690376</v>
      </c>
      <c r="AE108" s="4">
        <f t="shared" si="109"/>
        <v>181.24151075890134</v>
      </c>
      <c r="AF108" s="4">
        <f t="shared" si="110"/>
        <v>175.1465299478854</v>
      </c>
      <c r="AG108" s="4">
        <f t="shared" si="110"/>
        <v>81.290604546991887</v>
      </c>
      <c r="AI108" s="4">
        <f t="shared" si="111"/>
        <v>-5.4900639621392884</v>
      </c>
      <c r="AJ108" s="4">
        <f t="shared" si="112"/>
        <v>-7.8264472162801439</v>
      </c>
      <c r="AK108" s="4">
        <f t="shared" si="113"/>
        <v>-8.1389932065107189</v>
      </c>
      <c r="AL108" s="4">
        <f t="shared" si="114"/>
        <v>-5.4713869568206235</v>
      </c>
      <c r="AM108" s="4">
        <f t="shared" si="115"/>
        <v>-6.065024767568957</v>
      </c>
      <c r="AN108" s="4">
        <f t="shared" si="116"/>
        <v>-8.2608862520822015</v>
      </c>
      <c r="AO108" s="4">
        <f t="shared" si="117"/>
        <v>-11.675346826259954</v>
      </c>
      <c r="AP108" s="4">
        <f t="shared" si="118"/>
        <v>-7.3574475854154286</v>
      </c>
      <c r="AQ108" s="4">
        <f t="shared" si="119"/>
        <v>-6.5888079500300591</v>
      </c>
      <c r="AR108" s="4">
        <f t="shared" si="120"/>
        <v>-8.4791755746701085</v>
      </c>
      <c r="AS108" s="4">
        <f t="shared" si="121"/>
        <v>-8.5857789826253281</v>
      </c>
      <c r="AT108" s="4">
        <f t="shared" si="122"/>
        <v>-10.201236416903754</v>
      </c>
      <c r="AU108" s="4">
        <f t="shared" si="123"/>
        <v>-6.6025107589013317</v>
      </c>
      <c r="AV108" s="4">
        <f t="shared" ref="AV108:AW123" si="139">IF(OR($B108 &lt; P$231, $B108 &gt; P$234), 0, P108-AF108)</f>
        <v>-4.4575299478854049</v>
      </c>
      <c r="AW108" s="4">
        <f t="shared" si="139"/>
        <v>2.0373954530081164</v>
      </c>
      <c r="AY108" s="2">
        <f t="shared" si="125"/>
        <v>41.25415937643006</v>
      </c>
      <c r="AZ108" s="2">
        <f t="shared" si="125"/>
        <v>43.555869511293587</v>
      </c>
      <c r="BA108" s="2">
        <f t="shared" si="125"/>
        <v>43.708475506029757</v>
      </c>
      <c r="BB108" s="2">
        <f t="shared" si="125"/>
        <v>45.738252066263776</v>
      </c>
      <c r="BC108" s="2">
        <f t="shared" si="125"/>
        <v>46.679016469087657</v>
      </c>
      <c r="BD108" s="2">
        <f t="shared" si="125"/>
        <v>47.277500392522185</v>
      </c>
      <c r="BE108" s="2">
        <f t="shared" si="125"/>
        <v>47.510079266057282</v>
      </c>
      <c r="BF108" s="2">
        <f t="shared" si="125"/>
        <v>47.938689046456545</v>
      </c>
      <c r="BG108" s="2">
        <f t="shared" si="125"/>
        <v>48.577372785485892</v>
      </c>
      <c r="BH108" s="2">
        <f t="shared" si="125"/>
        <v>47.651855994219773</v>
      </c>
      <c r="BI108" s="2">
        <f t="shared" si="125"/>
        <v>46.847217256413273</v>
      </c>
      <c r="BJ108" s="2">
        <f t="shared" si="125"/>
        <v>45.713963872546096</v>
      </c>
      <c r="BK108" s="2">
        <f t="shared" si="125"/>
        <v>48.295498432472669</v>
      </c>
      <c r="BL108" s="2">
        <f t="shared" si="125"/>
        <v>49.37576887779521</v>
      </c>
      <c r="BM108" s="2">
        <f t="shared" si="125"/>
        <v>47.494151316287578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49.968396104606647</v>
      </c>
      <c r="DL108" s="2">
        <f t="shared" si="134"/>
        <v>55.848546230440967</v>
      </c>
      <c r="DM108" s="2">
        <f t="shared" si="134"/>
        <v>61.08540540540541</v>
      </c>
      <c r="DN108" s="2">
        <f t="shared" si="134"/>
        <v>61.624094594594588</v>
      </c>
      <c r="DO108" s="2">
        <f t="shared" si="134"/>
        <v>62.872021288515398</v>
      </c>
      <c r="DP108" s="2">
        <f t="shared" si="134"/>
        <v>62.688603832442055</v>
      </c>
      <c r="DQ108" s="2">
        <f t="shared" si="134"/>
        <v>62.28145381231672</v>
      </c>
      <c r="DR108" s="2">
        <f t="shared" si="134"/>
        <v>63.9915399541635</v>
      </c>
      <c r="DS108" s="2">
        <f t="shared" si="134"/>
        <v>61.933672348484855</v>
      </c>
      <c r="DT108" s="2">
        <f t="shared" si="134"/>
        <v>61.590960561497319</v>
      </c>
      <c r="DU108" s="2">
        <f t="shared" si="134"/>
        <v>58.901162872421693</v>
      </c>
      <c r="DV108" s="2">
        <f t="shared" si="134"/>
        <v>61.289324064171126</v>
      </c>
      <c r="DW108" s="2">
        <f t="shared" si="134"/>
        <v>63.895040896358545</v>
      </c>
      <c r="DX108" s="2">
        <f t="shared" si="134"/>
        <v>65.268459459459464</v>
      </c>
      <c r="DY108" s="2">
        <f t="shared" si="134"/>
        <v>65.408614757137556</v>
      </c>
      <c r="EA108" s="2">
        <f t="shared" si="96"/>
        <v>40.976425068119894</v>
      </c>
      <c r="EB108" s="2">
        <f t="shared" si="96"/>
        <v>43.229094791666668</v>
      </c>
      <c r="EC108" s="2">
        <f t="shared" si="96"/>
        <v>43.221588135131455</v>
      </c>
      <c r="ED108" s="2">
        <f t="shared" si="96"/>
        <v>45.276052560991182</v>
      </c>
      <c r="EE108" s="2">
        <f t="shared" si="96"/>
        <v>46.241314007014466</v>
      </c>
      <c r="EF108" s="2">
        <f t="shared" si="96"/>
        <v>46.892075639701368</v>
      </c>
      <c r="EG108" s="2">
        <f t="shared" si="96"/>
        <v>47.205618127378038</v>
      </c>
      <c r="EH108" s="2">
        <f t="shared" si="96"/>
        <v>47.56710300371244</v>
      </c>
      <c r="EI108" s="2">
        <f t="shared" si="96"/>
        <v>48.266508596906412</v>
      </c>
      <c r="EJ108" s="2">
        <f t="shared" si="96"/>
        <v>47.318370081795926</v>
      </c>
      <c r="EK108" s="2">
        <f t="shared" si="96"/>
        <v>46.564536989537629</v>
      </c>
      <c r="EL108" s="2">
        <f t="shared" si="96"/>
        <v>45.393510597367523</v>
      </c>
      <c r="EM108" s="2">
        <f t="shared" si="135"/>
        <v>47.739730400851357</v>
      </c>
      <c r="EN108" s="2">
        <f t="shared" si="135"/>
        <v>48.650714776632313</v>
      </c>
      <c r="EO108" s="2">
        <f t="shared" si="135"/>
        <v>47.091116678224694</v>
      </c>
      <c r="EQ108" s="2">
        <f t="shared" si="136"/>
        <v>40.562128653793373</v>
      </c>
      <c r="ER108" s="2">
        <f t="shared" si="136"/>
        <v>42.434463227430001</v>
      </c>
      <c r="ES108" s="2">
        <f t="shared" si="136"/>
        <v>42.755412681311348</v>
      </c>
      <c r="ET108" s="2">
        <f t="shared" si="136"/>
        <v>43.279773379576532</v>
      </c>
      <c r="EU108" s="2">
        <f t="shared" si="136"/>
        <v>44.350306582649715</v>
      </c>
      <c r="EV108" s="2">
        <f t="shared" si="136"/>
        <v>46.701390661252901</v>
      </c>
      <c r="EW108" s="2">
        <f t="shared" si="136"/>
        <v>46.838253809271549</v>
      </c>
      <c r="EX108" s="2">
        <f t="shared" si="136"/>
        <v>47.001592070471531</v>
      </c>
      <c r="EY108" s="2">
        <f t="shared" si="136"/>
        <v>46.283419688793501</v>
      </c>
      <c r="EZ108" s="2">
        <f t="shared" si="136"/>
        <v>46.588792046865542</v>
      </c>
      <c r="FA108" s="2">
        <f t="shared" si="136"/>
        <v>45.719119181771759</v>
      </c>
      <c r="FB108" s="2">
        <f t="shared" si="136"/>
        <v>44.983051686054182</v>
      </c>
      <c r="FC108" s="2">
        <f t="shared" si="136"/>
        <v>47.465188065564995</v>
      </c>
      <c r="FD108" s="2">
        <f t="shared" si="136"/>
        <v>48.45118018655954</v>
      </c>
      <c r="FE108" s="2">
        <f t="shared" si="136"/>
        <v>48.357596520101531</v>
      </c>
      <c r="FG108" s="2">
        <f t="shared" si="137"/>
        <v>0.96911306294061328</v>
      </c>
      <c r="FH108" s="2">
        <f t="shared" si="137"/>
        <v>0.97410536359313749</v>
      </c>
      <c r="FI108" s="2">
        <f t="shared" si="137"/>
        <v>0.97274446023321481</v>
      </c>
      <c r="FJ108" s="2">
        <f t="shared" si="137"/>
        <v>0.97172743682831308</v>
      </c>
      <c r="FK108" s="2">
        <f t="shared" si="137"/>
        <v>0.97368098038602102</v>
      </c>
      <c r="FL108" s="2">
        <f t="shared" si="137"/>
        <v>0.97560065544433749</v>
      </c>
      <c r="FM108" s="2">
        <f t="shared" si="137"/>
        <v>0.97980466011320533</v>
      </c>
      <c r="FN108" s="2">
        <f t="shared" si="137"/>
        <v>0.97737597392038189</v>
      </c>
      <c r="FO108" s="2">
        <f t="shared" si="137"/>
        <v>0.97725447887960015</v>
      </c>
      <c r="FP108" s="2">
        <f t="shared" si="137"/>
        <v>0.97663446239174079</v>
      </c>
      <c r="FQ108" s="2">
        <f t="shared" si="137"/>
        <v>0.97708602342353279</v>
      </c>
      <c r="FR108" s="2">
        <f t="shared" si="137"/>
        <v>0.97984037319961081</v>
      </c>
      <c r="FS108" s="2">
        <f t="shared" si="137"/>
        <v>0.96559839508572431</v>
      </c>
      <c r="FT108" s="2">
        <f t="shared" si="137"/>
        <v>0.95636861995898592</v>
      </c>
      <c r="FU108" s="2">
        <f t="shared" si="137"/>
        <v>0.97799930670331636</v>
      </c>
      <c r="FW108" s="2">
        <f t="shared" si="129"/>
        <v>3.2617619551853858E-7</v>
      </c>
      <c r="FX108" s="2">
        <f t="shared" si="129"/>
        <v>1.7455060452252577E-6</v>
      </c>
      <c r="FY108" s="2">
        <f t="shared" si="129"/>
        <v>1.3108760446106442E-6</v>
      </c>
      <c r="FZ108" s="2">
        <f t="shared" si="129"/>
        <v>7.7436856995287793E-7</v>
      </c>
      <c r="GA108" s="2">
        <f t="shared" si="129"/>
        <v>7.6629153213101108E-7</v>
      </c>
      <c r="GB108" s="2">
        <f t="shared" si="129"/>
        <v>9.5097739694929951E-7</v>
      </c>
      <c r="GC108" s="2">
        <f t="shared" si="129"/>
        <v>1.3258107496434187E-6</v>
      </c>
      <c r="GD108" s="2">
        <f t="shared" si="129"/>
        <v>1.498054049903501E-6</v>
      </c>
      <c r="GE108" s="2">
        <f t="shared" si="129"/>
        <v>1.2975656301313173E-6</v>
      </c>
      <c r="GF108" s="2">
        <f t="shared" si="129"/>
        <v>1.1475083605223356E-6</v>
      </c>
      <c r="GG108" s="2">
        <f t="shared" si="129"/>
        <v>1.0523050271514455E-6</v>
      </c>
      <c r="GH108" s="2">
        <f t="shared" si="129"/>
        <v>9.5503053891887425E-7</v>
      </c>
      <c r="GI108" s="2">
        <f t="shared" si="129"/>
        <v>2.1028180259387222E-6</v>
      </c>
      <c r="GJ108" s="2">
        <f t="shared" si="129"/>
        <v>5.1746320549842286E-6</v>
      </c>
      <c r="GK108" s="2">
        <f t="shared" si="129"/>
        <v>2.9199727393255644E-5</v>
      </c>
      <c r="GM108" s="107">
        <f t="shared" si="130"/>
        <v>4.2022812525214315E-9</v>
      </c>
      <c r="GN108" s="107">
        <f t="shared" si="130"/>
        <v>4.5129856917342291E-13</v>
      </c>
      <c r="GO108" s="107">
        <f t="shared" si="130"/>
        <v>4.9498971451253389E-13</v>
      </c>
      <c r="GP108" s="107">
        <f t="shared" si="130"/>
        <v>1.041726167359777E-12</v>
      </c>
      <c r="GQ108" s="107">
        <f t="shared" si="130"/>
        <v>6.5285452168206997E-14</v>
      </c>
      <c r="GR108" s="107">
        <f t="shared" si="130"/>
        <v>3.7336576872877591E-16</v>
      </c>
      <c r="GS108" s="107">
        <f t="shared" si="130"/>
        <v>5.7871248071148142E-19</v>
      </c>
      <c r="GT108" s="107">
        <f t="shared" si="130"/>
        <v>8.7132284863003499E-17</v>
      </c>
      <c r="GU108" s="107">
        <f t="shared" si="130"/>
        <v>9.6583091710988419E-18</v>
      </c>
      <c r="GV108" s="107">
        <f t="shared" si="130"/>
        <v>1.390316533596686E-16</v>
      </c>
      <c r="GW108" s="107">
        <f t="shared" si="130"/>
        <v>1.7386524787028568E-16</v>
      </c>
      <c r="GX108" s="107">
        <f t="shared" si="130"/>
        <v>4.8473585820835093E-17</v>
      </c>
      <c r="GY108" s="107">
        <f t="shared" si="130"/>
        <v>1.74853488298754E-14</v>
      </c>
      <c r="GZ108" s="107">
        <f t="shared" si="130"/>
        <v>9.7749973550975758E-14</v>
      </c>
      <c r="HA108" s="107">
        <f t="shared" si="130"/>
        <v>1.134166686416072E-23</v>
      </c>
      <c r="HC108" s="107">
        <f t="shared" si="76"/>
        <v>0.54859987929154397</v>
      </c>
      <c r="HD108" s="107">
        <f t="shared" si="76"/>
        <v>0.59565354424689509</v>
      </c>
      <c r="HE108" s="107">
        <f t="shared" si="76"/>
        <v>0.56870385628256293</v>
      </c>
      <c r="HF108" s="107">
        <f t="shared" si="76"/>
        <v>0.52539625191693196</v>
      </c>
      <c r="HG108" s="107">
        <f t="shared" si="76"/>
        <v>0.54636835392210659</v>
      </c>
      <c r="HH108" s="107">
        <f t="shared" si="76"/>
        <v>0.55786844785944123</v>
      </c>
      <c r="HI108" s="107">
        <f t="shared" si="138"/>
        <v>0.62012647249245456</v>
      </c>
      <c r="HJ108" s="107">
        <f t="shared" si="138"/>
        <v>0.61571439981652687</v>
      </c>
      <c r="HK108" s="107">
        <f t="shared" si="138"/>
        <v>0.60929808084477166</v>
      </c>
      <c r="HL108" s="107">
        <f t="shared" si="138"/>
        <v>0.59455241642802581</v>
      </c>
      <c r="HM108" s="107">
        <f t="shared" si="138"/>
        <v>0.5933576161396068</v>
      </c>
      <c r="HN108" s="107">
        <f t="shared" si="138"/>
        <v>0.60160933638145031</v>
      </c>
      <c r="HO108" s="107">
        <f t="shared" si="138"/>
        <v>0.50073568995422757</v>
      </c>
      <c r="HP108" s="107">
        <f t="shared" si="138"/>
        <v>0.5051177538538294</v>
      </c>
      <c r="HQ108" s="107">
        <f t="shared" si="138"/>
        <v>0.3049947123744528</v>
      </c>
      <c r="HS108" s="107">
        <f t="shared" si="131"/>
        <v>1.6851109601029838E-8</v>
      </c>
      <c r="HT108" s="107">
        <f t="shared" si="131"/>
        <v>3.0338870188555887E-9</v>
      </c>
      <c r="HU108" s="107">
        <f t="shared" si="131"/>
        <v>7.78549076738456E-10</v>
      </c>
      <c r="HV108" s="107">
        <f t="shared" si="131"/>
        <v>1.7380528712712491E-10</v>
      </c>
      <c r="HW108" s="107">
        <f t="shared" si="131"/>
        <v>6.2334335496142848E-11</v>
      </c>
      <c r="HX108" s="107">
        <f t="shared" si="131"/>
        <v>7.6404303516623311E-12</v>
      </c>
      <c r="HY108" s="107">
        <f t="shared" si="131"/>
        <v>9.7198767003271949E-12</v>
      </c>
      <c r="HZ108" s="107">
        <f t="shared" si="131"/>
        <v>6.8391645239674673E-11</v>
      </c>
      <c r="IA108" s="107">
        <f t="shared" si="131"/>
        <v>1.0341946316846589E-11</v>
      </c>
      <c r="IB108" s="107">
        <f t="shared" si="131"/>
        <v>1.9950144519287444E-11</v>
      </c>
      <c r="IC108" s="107">
        <f t="shared" si="131"/>
        <v>2.1536247374773727E-11</v>
      </c>
      <c r="ID108" s="107">
        <f t="shared" si="131"/>
        <v>2.8326444565866046E-11</v>
      </c>
      <c r="IE108" s="107">
        <f t="shared" si="131"/>
        <v>1.004270204099413E-11</v>
      </c>
      <c r="IF108" s="107">
        <f t="shared" si="131"/>
        <v>4.153718414531822E-11</v>
      </c>
      <c r="IG108" s="107">
        <f t="shared" si="131"/>
        <v>3.5148406248348777E-7</v>
      </c>
      <c r="II108" s="107">
        <f t="shared" si="132"/>
        <v>1.1140560223201128E-36</v>
      </c>
      <c r="IJ108" s="107">
        <f t="shared" si="132"/>
        <v>1.5812871616719237E-39</v>
      </c>
      <c r="IK108" s="107">
        <f t="shared" si="132"/>
        <v>3.3152142966821943E-42</v>
      </c>
      <c r="IL108" s="107">
        <f t="shared" si="132"/>
        <v>4.2718568822737478E-45</v>
      </c>
      <c r="IM108" s="107">
        <f t="shared" si="132"/>
        <v>6.9558066031823933E-48</v>
      </c>
      <c r="IN108" s="107">
        <f t="shared" si="132"/>
        <v>2.2253478622722623E-52</v>
      </c>
      <c r="IO108" s="107">
        <f t="shared" si="132"/>
        <v>1.116451987637159E-53</v>
      </c>
      <c r="IP108" s="107">
        <f t="shared" si="132"/>
        <v>3.7059813840070841E-49</v>
      </c>
      <c r="IQ108" s="107">
        <f t="shared" si="132"/>
        <v>2.3048756571368858E-53</v>
      </c>
      <c r="IR108" s="107">
        <f t="shared" si="132"/>
        <v>2.8824051888271265E-51</v>
      </c>
      <c r="IS108" s="107">
        <f t="shared" si="132"/>
        <v>4.8246025784103469E-51</v>
      </c>
      <c r="IT108" s="107">
        <f t="shared" si="132"/>
        <v>3.6654163799625249E-50</v>
      </c>
      <c r="IU108" s="107">
        <f t="shared" si="132"/>
        <v>1.6251897438922791E-50</v>
      </c>
      <c r="IV108" s="107">
        <f t="shared" si="132"/>
        <v>3.144808262453011E-48</v>
      </c>
      <c r="IW108" s="107">
        <f t="shared" si="132"/>
        <v>3.4159363153761384E-52</v>
      </c>
      <c r="IY108" s="107">
        <f t="shared" si="133"/>
        <v>0.54859990034493489</v>
      </c>
      <c r="IZ108" s="107">
        <f t="shared" si="133"/>
        <v>0.59565354728123343</v>
      </c>
      <c r="JA108" s="107">
        <f t="shared" si="133"/>
        <v>0.56870385706160698</v>
      </c>
      <c r="JB108" s="107">
        <f t="shared" si="133"/>
        <v>0.52539625209177898</v>
      </c>
      <c r="JC108" s="107">
        <f t="shared" si="133"/>
        <v>0.54636835398450623</v>
      </c>
      <c r="JD108" s="107">
        <f t="shared" si="133"/>
        <v>0.55786844786708201</v>
      </c>
      <c r="JE108" s="107">
        <f t="shared" si="133"/>
        <v>0.62012647250217445</v>
      </c>
      <c r="JF108" s="107">
        <f t="shared" si="133"/>
        <v>0.61571439988491861</v>
      </c>
      <c r="JG108" s="107">
        <f t="shared" si="133"/>
        <v>0.60929808085511361</v>
      </c>
      <c r="JH108" s="107">
        <f t="shared" si="133"/>
        <v>0.59455241644797607</v>
      </c>
      <c r="JI108" s="107">
        <f t="shared" si="133"/>
        <v>0.59335761616114324</v>
      </c>
      <c r="JJ108" s="107">
        <f t="shared" si="133"/>
        <v>0.60160933640977676</v>
      </c>
      <c r="JK108" s="107">
        <f t="shared" si="133"/>
        <v>0.50073568996428774</v>
      </c>
      <c r="JL108" s="107">
        <f t="shared" si="133"/>
        <v>0.50511775389546432</v>
      </c>
      <c r="JM108" s="107">
        <f t="shared" si="133"/>
        <v>0.30499506385851527</v>
      </c>
    </row>
    <row r="109" spans="2:273" x14ac:dyDescent="0.25">
      <c r="B109" s="2">
        <v>81</v>
      </c>
      <c r="C109" s="37">
        <v>180.55699999999999</v>
      </c>
      <c r="D109" s="37">
        <v>170.65600000000001</v>
      </c>
      <c r="E109" s="37">
        <v>177.95099999999999</v>
      </c>
      <c r="F109" s="37">
        <v>183.148</v>
      </c>
      <c r="G109" s="37">
        <v>181.03299999999999</v>
      </c>
      <c r="H109" s="37">
        <v>176.18</v>
      </c>
      <c r="I109" s="37">
        <v>161.148</v>
      </c>
      <c r="J109" s="37">
        <v>166.541</v>
      </c>
      <c r="K109" s="37">
        <v>166.42599999999999</v>
      </c>
      <c r="L109" s="37">
        <v>173.24600000000001</v>
      </c>
      <c r="M109" s="37">
        <v>176.16399999999999</v>
      </c>
      <c r="N109" s="37">
        <v>171.803</v>
      </c>
      <c r="O109" s="37">
        <v>177.37700000000001</v>
      </c>
      <c r="P109" s="37">
        <v>172.31100000000001</v>
      </c>
      <c r="Q109" s="37">
        <v>55.933999999999997</v>
      </c>
      <c r="S109" s="4">
        <f t="shared" si="97"/>
        <v>187.8304654215944</v>
      </c>
      <c r="T109" s="4">
        <f t="shared" si="98"/>
        <v>176.69123576807334</v>
      </c>
      <c r="U109" s="4">
        <f t="shared" si="99"/>
        <v>186.76638817439417</v>
      </c>
      <c r="V109" s="4">
        <f t="shared" si="100"/>
        <v>190.49581923973523</v>
      </c>
      <c r="W109" s="4">
        <f t="shared" si="101"/>
        <v>188.00428721477087</v>
      </c>
      <c r="X109" s="4">
        <f t="shared" si="102"/>
        <v>185.51429090917267</v>
      </c>
      <c r="Y109" s="4">
        <f t="shared" si="103"/>
        <v>165.66856581833582</v>
      </c>
      <c r="Z109" s="4">
        <f t="shared" si="104"/>
        <v>168.81788124565958</v>
      </c>
      <c r="AA109" s="4">
        <f t="shared" si="105"/>
        <v>168.66028769313047</v>
      </c>
      <c r="AB109" s="4">
        <f t="shared" si="106"/>
        <v>178.02345020448863</v>
      </c>
      <c r="AC109" s="4">
        <f t="shared" si="107"/>
        <v>180.74355635764849</v>
      </c>
      <c r="AD109" s="4">
        <f t="shared" si="108"/>
        <v>177.0829882527199</v>
      </c>
      <c r="AE109" s="4">
        <f t="shared" si="109"/>
        <v>187.16254818609602</v>
      </c>
      <c r="AF109" s="4">
        <f t="shared" si="110"/>
        <v>180.2111791828128</v>
      </c>
      <c r="AG109" s="4">
        <f t="shared" si="110"/>
        <v>62.070659328590132</v>
      </c>
      <c r="AI109" s="4">
        <f t="shared" si="111"/>
        <v>-7.273465421594409</v>
      </c>
      <c r="AJ109" s="4">
        <f t="shared" si="112"/>
        <v>-6.0352357680733348</v>
      </c>
      <c r="AK109" s="4">
        <f t="shared" si="113"/>
        <v>-8.8153881743941724</v>
      </c>
      <c r="AL109" s="4">
        <f t="shared" si="114"/>
        <v>-7.3478192397352302</v>
      </c>
      <c r="AM109" s="4">
        <f t="shared" si="115"/>
        <v>-6.9712872147708822</v>
      </c>
      <c r="AN109" s="4">
        <f t="shared" si="116"/>
        <v>-9.3342909091726654</v>
      </c>
      <c r="AO109" s="4">
        <f t="shared" si="117"/>
        <v>-4.5205658183358253</v>
      </c>
      <c r="AP109" s="4">
        <f t="shared" si="118"/>
        <v>-2.2768812456595811</v>
      </c>
      <c r="AQ109" s="4">
        <f t="shared" si="119"/>
        <v>-2.2342876931304829</v>
      </c>
      <c r="AR109" s="4">
        <f t="shared" si="120"/>
        <v>-4.7774502044886162</v>
      </c>
      <c r="AS109" s="4">
        <f t="shared" si="121"/>
        <v>-4.5795563576484994</v>
      </c>
      <c r="AT109" s="4">
        <f t="shared" si="122"/>
        <v>-5.2799882527199031</v>
      </c>
      <c r="AU109" s="4">
        <f t="shared" si="123"/>
        <v>-9.7855481860960083</v>
      </c>
      <c r="AV109" s="4">
        <f t="shared" si="139"/>
        <v>-7.9001791828127921</v>
      </c>
      <c r="AW109" s="4">
        <f t="shared" si="139"/>
        <v>-6.1366593285901345</v>
      </c>
      <c r="AY109" s="2">
        <f t="shared" si="125"/>
        <v>41.076276121845787</v>
      </c>
      <c r="AZ109" s="2">
        <f t="shared" si="125"/>
        <v>43.340877308225217</v>
      </c>
      <c r="BA109" s="2">
        <f t="shared" si="125"/>
        <v>43.486460680896165</v>
      </c>
      <c r="BB109" s="2">
        <f t="shared" si="125"/>
        <v>45.437889131761352</v>
      </c>
      <c r="BC109" s="2">
        <f t="shared" si="125"/>
        <v>46.390658504584422</v>
      </c>
      <c r="BD109" s="2">
        <f t="shared" si="125"/>
        <v>47.065564789180982</v>
      </c>
      <c r="BE109" s="2">
        <f t="shared" si="125"/>
        <v>47.30181976463588</v>
      </c>
      <c r="BF109" s="2">
        <f t="shared" si="125"/>
        <v>47.690220584161771</v>
      </c>
      <c r="BG109" s="2">
        <f t="shared" si="125"/>
        <v>48.283214230576675</v>
      </c>
      <c r="BH109" s="2">
        <f t="shared" si="125"/>
        <v>47.396228318919263</v>
      </c>
      <c r="BI109" s="2">
        <f t="shared" si="125"/>
        <v>46.60059728574867</v>
      </c>
      <c r="BJ109" s="2">
        <f t="shared" si="125"/>
        <v>45.489389308715822</v>
      </c>
      <c r="BK109" s="2">
        <f t="shared" si="125"/>
        <v>48.035375985140327</v>
      </c>
      <c r="BL109" s="2">
        <f t="shared" si="125"/>
        <v>49.083026132875275</v>
      </c>
      <c r="BM109" s="2">
        <f t="shared" si="125"/>
        <v>47.329234197007779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 t="str">
        <f t="shared" si="128"/>
        <v/>
      </c>
      <c r="CZ109" s="2" t="str">
        <f t="shared" si="128"/>
        <v/>
      </c>
      <c r="DA109" s="2" t="str">
        <f t="shared" si="128"/>
        <v/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 t="str">
        <f t="shared" si="128"/>
        <v/>
      </c>
      <c r="DK109" s="2">
        <f t="shared" si="134"/>
        <v>49.967153080205726</v>
      </c>
      <c r="DL109" s="2">
        <f t="shared" si="134"/>
        <v>55.942592460881933</v>
      </c>
      <c r="DM109" s="2">
        <f t="shared" si="134"/>
        <v>61.22843622569939</v>
      </c>
      <c r="DN109" s="2">
        <f t="shared" si="134"/>
        <v>61.776310573731621</v>
      </c>
      <c r="DO109" s="2">
        <f t="shared" si="134"/>
        <v>63.009522689075624</v>
      </c>
      <c r="DP109" s="2">
        <f t="shared" si="134"/>
        <v>62.80753364527628</v>
      </c>
      <c r="DQ109" s="2">
        <f t="shared" si="134"/>
        <v>62.386492668621706</v>
      </c>
      <c r="DR109" s="2">
        <f t="shared" si="134"/>
        <v>64.139686936592838</v>
      </c>
      <c r="DS109" s="2">
        <f t="shared" si="134"/>
        <v>62.026564393939395</v>
      </c>
      <c r="DT109" s="2">
        <f t="shared" si="134"/>
        <v>61.644422794117638</v>
      </c>
      <c r="DU109" s="2">
        <f t="shared" si="134"/>
        <v>58.956677463712758</v>
      </c>
      <c r="DV109" s="2">
        <f t="shared" si="134"/>
        <v>61.414736898395724</v>
      </c>
      <c r="DW109" s="2">
        <f t="shared" si="134"/>
        <v>64.024346218487395</v>
      </c>
      <c r="DX109" s="2">
        <f t="shared" si="134"/>
        <v>65.390891891891897</v>
      </c>
      <c r="DY109" s="2">
        <f t="shared" si="134"/>
        <v>65.606405413422323</v>
      </c>
      <c r="EA109" s="2">
        <f t="shared" si="96"/>
        <v>40.851192098092646</v>
      </c>
      <c r="EB109" s="2">
        <f t="shared" si="96"/>
        <v>43.074785937499996</v>
      </c>
      <c r="EC109" s="2">
        <f t="shared" si="96"/>
        <v>43.091587930799619</v>
      </c>
      <c r="ED109" s="2">
        <f t="shared" si="96"/>
        <v>45.06029205517946</v>
      </c>
      <c r="EE109" s="2">
        <f t="shared" si="96"/>
        <v>46.033836036825946</v>
      </c>
      <c r="EF109" s="2">
        <f t="shared" si="96"/>
        <v>46.752838195107287</v>
      </c>
      <c r="EG109" s="2">
        <f t="shared" si="96"/>
        <v>47.054848446019271</v>
      </c>
      <c r="EH109" s="2">
        <f t="shared" si="96"/>
        <v>47.387767127910884</v>
      </c>
      <c r="EI109" s="2">
        <f t="shared" si="96"/>
        <v>48.02913131365959</v>
      </c>
      <c r="EJ109" s="2">
        <f t="shared" si="96"/>
        <v>47.125457460146876</v>
      </c>
      <c r="EK109" s="2">
        <f t="shared" si="96"/>
        <v>46.370428552143096</v>
      </c>
      <c r="EL109" s="2">
        <f t="shared" si="96"/>
        <v>45.229124603442443</v>
      </c>
      <c r="EM109" s="2">
        <f t="shared" si="135"/>
        <v>47.573321804422363</v>
      </c>
      <c r="EN109" s="2">
        <f t="shared" si="135"/>
        <v>48.468929725085914</v>
      </c>
      <c r="EO109" s="2">
        <f t="shared" si="135"/>
        <v>46.984775442094318</v>
      </c>
      <c r="EQ109" s="2">
        <f t="shared" si="136"/>
        <v>40.450793042240605</v>
      </c>
      <c r="ER109" s="2">
        <f t="shared" si="136"/>
        <v>42.323705924294842</v>
      </c>
      <c r="ES109" s="2">
        <f t="shared" si="136"/>
        <v>42.642697350054945</v>
      </c>
      <c r="ET109" s="2">
        <f t="shared" si="136"/>
        <v>43.152193685078288</v>
      </c>
      <c r="EU109" s="2">
        <f t="shared" si="136"/>
        <v>44.226866920302783</v>
      </c>
      <c r="EV109" s="2">
        <f t="shared" si="136"/>
        <v>46.569750203016241</v>
      </c>
      <c r="EW109" s="2">
        <f t="shared" si="136"/>
        <v>46.705251902765184</v>
      </c>
      <c r="EX109" s="2">
        <f t="shared" si="136"/>
        <v>46.845518952308772</v>
      </c>
      <c r="EY109" s="2">
        <f t="shared" si="136"/>
        <v>46.141768271184802</v>
      </c>
      <c r="EZ109" s="2">
        <f t="shared" si="136"/>
        <v>46.428861440192293</v>
      </c>
      <c r="FA109" s="2">
        <f t="shared" si="136"/>
        <v>45.564011845425149</v>
      </c>
      <c r="FB109" s="2">
        <f t="shared" si="136"/>
        <v>44.836265807133159</v>
      </c>
      <c r="FC109" s="2">
        <f t="shared" si="136"/>
        <v>47.307050928845975</v>
      </c>
      <c r="FD109" s="2">
        <f t="shared" si="136"/>
        <v>48.27992446381154</v>
      </c>
      <c r="FE109" s="2">
        <f t="shared" si="136"/>
        <v>48.179610270476815</v>
      </c>
      <c r="FG109" s="2">
        <f t="shared" si="137"/>
        <v>0.97530878109162089</v>
      </c>
      <c r="FH109" s="2">
        <f t="shared" si="137"/>
        <v>0.97932102719211045</v>
      </c>
      <c r="FI109" s="2">
        <f t="shared" si="137"/>
        <v>0.97822810862848275</v>
      </c>
      <c r="FJ109" s="2">
        <f t="shared" si="137"/>
        <v>0.97741095247563659</v>
      </c>
      <c r="FK109" s="2">
        <f t="shared" si="137"/>
        <v>0.97898027819092837</v>
      </c>
      <c r="FL109" s="2">
        <f t="shared" si="137"/>
        <v>0.98052116190936189</v>
      </c>
      <c r="FM109" s="2">
        <f t="shared" si="137"/>
        <v>0.98389136230001983</v>
      </c>
      <c r="FN109" s="2">
        <f t="shared" si="137"/>
        <v>0.98194508555727755</v>
      </c>
      <c r="FO109" s="2">
        <f t="shared" si="137"/>
        <v>0.98184767174533483</v>
      </c>
      <c r="FP109" s="2">
        <f t="shared" si="137"/>
        <v>0.98135047099669881</v>
      </c>
      <c r="FQ109" s="2">
        <f t="shared" si="137"/>
        <v>0.98171259733205984</v>
      </c>
      <c r="FR109" s="2">
        <f t="shared" si="137"/>
        <v>0.98391996713690355</v>
      </c>
      <c r="FS109" s="2">
        <f t="shared" si="137"/>
        <v>0.97191330707544632</v>
      </c>
      <c r="FT109" s="2">
        <f t="shared" si="137"/>
        <v>0.9637100244848481</v>
      </c>
      <c r="FU109" s="2">
        <f t="shared" si="137"/>
        <v>0.98150445980380197</v>
      </c>
      <c r="FW109" s="2">
        <f t="shared" si="129"/>
        <v>4.1063146658062456E-7</v>
      </c>
      <c r="FX109" s="2">
        <f t="shared" si="129"/>
        <v>2.1974609236190464E-6</v>
      </c>
      <c r="FY109" s="2">
        <f t="shared" si="129"/>
        <v>1.650294604131021E-6</v>
      </c>
      <c r="FZ109" s="2">
        <f t="shared" si="129"/>
        <v>9.7487207534292934E-7</v>
      </c>
      <c r="GA109" s="2">
        <f t="shared" si="129"/>
        <v>9.6470369123329193E-7</v>
      </c>
      <c r="GB109" s="2">
        <f t="shared" si="129"/>
        <v>1.1972093162698423E-6</v>
      </c>
      <c r="GC109" s="2">
        <f t="shared" si="129"/>
        <v>1.6690962709784324E-6</v>
      </c>
      <c r="GD109" s="2">
        <f t="shared" si="129"/>
        <v>1.8859375801391842E-6</v>
      </c>
      <c r="GE109" s="2">
        <f t="shared" si="129"/>
        <v>1.6335377964188991E-6</v>
      </c>
      <c r="GF109" s="2">
        <f t="shared" si="129"/>
        <v>1.4446270060815956E-6</v>
      </c>
      <c r="GG109" s="2">
        <f t="shared" si="129"/>
        <v>1.3247731786807315E-6</v>
      </c>
      <c r="GH109" s="2">
        <f t="shared" si="129"/>
        <v>1.2023119171747427E-6</v>
      </c>
      <c r="GI109" s="2">
        <f t="shared" si="129"/>
        <v>2.5924510775655356E-6</v>
      </c>
      <c r="GJ109" s="2">
        <f t="shared" si="129"/>
        <v>6.2692029957090521E-6</v>
      </c>
      <c r="GK109" s="2">
        <f t="shared" si="129"/>
        <v>3.4857755273471445E-5</v>
      </c>
      <c r="GM109" s="107">
        <f t="shared" si="130"/>
        <v>3.7026297727883563E-10</v>
      </c>
      <c r="GN109" s="107">
        <f t="shared" si="130"/>
        <v>1.38499489372641E-14</v>
      </c>
      <c r="GO109" s="107">
        <f t="shared" si="130"/>
        <v>1.4584752637942571E-14</v>
      </c>
      <c r="GP109" s="107">
        <f t="shared" si="130"/>
        <v>3.2592914733645951E-14</v>
      </c>
      <c r="GQ109" s="107">
        <f t="shared" si="130"/>
        <v>1.5328391831567346E-15</v>
      </c>
      <c r="GR109" s="107">
        <f t="shared" si="130"/>
        <v>4.9300417433328018E-18</v>
      </c>
      <c r="GS109" s="107">
        <f t="shared" si="130"/>
        <v>4.3647380318677217E-21</v>
      </c>
      <c r="GT109" s="107">
        <f t="shared" si="130"/>
        <v>1.0516609726450453E-18</v>
      </c>
      <c r="GU109" s="107">
        <f t="shared" si="130"/>
        <v>8.7997437050376218E-20</v>
      </c>
      <c r="GV109" s="107">
        <f t="shared" si="130"/>
        <v>1.7095021477114502E-18</v>
      </c>
      <c r="GW109" s="107">
        <f t="shared" si="130"/>
        <v>2.2520419939729185E-18</v>
      </c>
      <c r="GX109" s="107">
        <f t="shared" si="130"/>
        <v>6.2560705994201835E-19</v>
      </c>
      <c r="GY109" s="107">
        <f t="shared" si="130"/>
        <v>3.6846662200449005E-16</v>
      </c>
      <c r="GZ109" s="107">
        <f t="shared" si="130"/>
        <v>2.6641584398526938E-15</v>
      </c>
      <c r="HA109" s="107">
        <f t="shared" si="130"/>
        <v>8.8830224546227195E-26</v>
      </c>
      <c r="HC109" s="107">
        <f t="shared" si="76"/>
        <v>0.60328007869767175</v>
      </c>
      <c r="HD109" s="107">
        <f t="shared" si="76"/>
        <v>0.62349766864935241</v>
      </c>
      <c r="HE109" s="107">
        <f t="shared" si="76"/>
        <v>0.61895265698600899</v>
      </c>
      <c r="HF109" s="107">
        <f t="shared" si="76"/>
        <v>0.59647567758473274</v>
      </c>
      <c r="HG109" s="107">
        <f t="shared" si="76"/>
        <v>0.61016686682115528</v>
      </c>
      <c r="HH109" s="107">
        <f t="shared" si="76"/>
        <v>0.61749868772317063</v>
      </c>
      <c r="HI109" s="107">
        <f t="shared" si="138"/>
        <v>0.59870318326643046</v>
      </c>
      <c r="HJ109" s="107">
        <f t="shared" si="138"/>
        <v>0.60987078644979409</v>
      </c>
      <c r="HK109" s="107">
        <f t="shared" si="138"/>
        <v>0.61554127852625429</v>
      </c>
      <c r="HL109" s="107">
        <f t="shared" si="138"/>
        <v>0.6229399108727478</v>
      </c>
      <c r="HM109" s="107">
        <f t="shared" si="138"/>
        <v>0.62319682893231321</v>
      </c>
      <c r="HN109" s="107">
        <f t="shared" si="138"/>
        <v>0.62150058310365552</v>
      </c>
      <c r="HO109" s="107">
        <f t="shared" si="138"/>
        <v>0.58155071111000856</v>
      </c>
      <c r="HP109" s="107">
        <f t="shared" si="138"/>
        <v>0.58220940330573878</v>
      </c>
      <c r="HQ109" s="107">
        <f t="shared" si="138"/>
        <v>0.15891528557942206</v>
      </c>
      <c r="HS109" s="107">
        <f t="shared" si="131"/>
        <v>3.9724455452064675E-8</v>
      </c>
      <c r="HT109" s="107">
        <f t="shared" si="131"/>
        <v>8.6835503196156857E-9</v>
      </c>
      <c r="HU109" s="107">
        <f t="shared" si="131"/>
        <v>2.3459260474276205E-9</v>
      </c>
      <c r="HV109" s="107">
        <f t="shared" si="131"/>
        <v>5.4313344425400759E-10</v>
      </c>
      <c r="HW109" s="107">
        <f t="shared" si="131"/>
        <v>2.0733243102124907E-10</v>
      </c>
      <c r="HX109" s="107">
        <f t="shared" si="131"/>
        <v>2.9058833319900217E-11</v>
      </c>
      <c r="HY109" s="107">
        <f t="shared" si="131"/>
        <v>3.8581755935057355E-11</v>
      </c>
      <c r="HZ109" s="107">
        <f t="shared" si="131"/>
        <v>2.4486113225198778E-10</v>
      </c>
      <c r="IA109" s="107">
        <f t="shared" si="131"/>
        <v>4.0722496123531795E-11</v>
      </c>
      <c r="IB109" s="107">
        <f t="shared" si="131"/>
        <v>7.414355112037077E-11</v>
      </c>
      <c r="IC109" s="107">
        <f t="shared" si="131"/>
        <v>7.89913107869547E-11</v>
      </c>
      <c r="ID109" s="107">
        <f t="shared" si="131"/>
        <v>1.0104162082294931E-10</v>
      </c>
      <c r="IE109" s="107">
        <f t="shared" si="131"/>
        <v>3.5336692434253402E-11</v>
      </c>
      <c r="IF109" s="107">
        <f t="shared" si="131"/>
        <v>1.3435988646697687E-10</v>
      </c>
      <c r="IG109" s="107">
        <f t="shared" si="131"/>
        <v>7.5853548075232606E-7</v>
      </c>
      <c r="II109" s="107">
        <f t="shared" si="132"/>
        <v>1.3084844907242072E-35</v>
      </c>
      <c r="IJ109" s="107">
        <f t="shared" si="132"/>
        <v>3.1662190348198749E-38</v>
      </c>
      <c r="IK109" s="107">
        <f t="shared" si="132"/>
        <v>7.6658934371880512E-41</v>
      </c>
      <c r="IL109" s="107">
        <f t="shared" si="132"/>
        <v>1.089894283654491E-43</v>
      </c>
      <c r="IM109" s="107">
        <f t="shared" si="132"/>
        <v>2.1781373412923095E-46</v>
      </c>
      <c r="IN109" s="107">
        <f t="shared" si="132"/>
        <v>1.0318832587065339E-50</v>
      </c>
      <c r="IO109" s="107">
        <f t="shared" si="132"/>
        <v>6.2849007039782934E-52</v>
      </c>
      <c r="IP109" s="107">
        <f t="shared" si="132"/>
        <v>1.5202608378385929E-47</v>
      </c>
      <c r="IQ109" s="107">
        <f t="shared" si="132"/>
        <v>1.2583110056969693E-51</v>
      </c>
      <c r="IR109" s="107">
        <f t="shared" si="132"/>
        <v>1.2933079162847501E-49</v>
      </c>
      <c r="IS109" s="107">
        <f t="shared" si="132"/>
        <v>2.0783134580637897E-49</v>
      </c>
      <c r="IT109" s="107">
        <f t="shared" si="132"/>
        <v>1.4392759144146763E-48</v>
      </c>
      <c r="IU109" s="107">
        <f t="shared" si="132"/>
        <v>5.7430384135110953E-49</v>
      </c>
      <c r="IV109" s="107">
        <f t="shared" si="132"/>
        <v>8.9287299528932236E-47</v>
      </c>
      <c r="IW109" s="107">
        <f t="shared" si="132"/>
        <v>1.694553785808391E-50</v>
      </c>
      <c r="IY109" s="107">
        <f t="shared" si="133"/>
        <v>0.60328011879239019</v>
      </c>
      <c r="IZ109" s="107">
        <f t="shared" si="133"/>
        <v>0.62349767733291661</v>
      </c>
      <c r="JA109" s="107">
        <f t="shared" si="133"/>
        <v>0.61895265933194954</v>
      </c>
      <c r="JB109" s="107">
        <f t="shared" si="133"/>
        <v>0.59647567812789881</v>
      </c>
      <c r="JC109" s="107">
        <f t="shared" si="133"/>
        <v>0.61016686702848932</v>
      </c>
      <c r="JD109" s="107">
        <f t="shared" si="133"/>
        <v>0.61749868775222949</v>
      </c>
      <c r="JE109" s="107">
        <f t="shared" si="133"/>
        <v>0.59870318330501227</v>
      </c>
      <c r="JF109" s="107">
        <f t="shared" si="133"/>
        <v>0.60987078669465522</v>
      </c>
      <c r="JG109" s="107">
        <f t="shared" si="133"/>
        <v>0.61554127856697682</v>
      </c>
      <c r="JH109" s="107">
        <f t="shared" si="133"/>
        <v>0.62293991094689138</v>
      </c>
      <c r="JI109" s="107">
        <f t="shared" si="133"/>
        <v>0.62319682901130447</v>
      </c>
      <c r="JJ109" s="107">
        <f t="shared" si="133"/>
        <v>0.62150058320469714</v>
      </c>
      <c r="JK109" s="107">
        <f t="shared" si="133"/>
        <v>0.58155071114534562</v>
      </c>
      <c r="JL109" s="107">
        <f t="shared" si="133"/>
        <v>0.5822094034401013</v>
      </c>
      <c r="JM109" s="107">
        <f t="shared" si="133"/>
        <v>0.15891604411490282</v>
      </c>
    </row>
    <row r="110" spans="2:273" x14ac:dyDescent="0.25">
      <c r="B110" s="2">
        <v>82</v>
      </c>
      <c r="C110" s="37">
        <v>174.131</v>
      </c>
      <c r="D110" s="37">
        <v>153.09800000000001</v>
      </c>
      <c r="E110" s="37">
        <v>165.393</v>
      </c>
      <c r="F110" s="37">
        <v>175.24600000000001</v>
      </c>
      <c r="G110" s="37">
        <v>170.131</v>
      </c>
      <c r="H110" s="37">
        <v>161.78700000000001</v>
      </c>
      <c r="I110" s="37">
        <v>136.197</v>
      </c>
      <c r="J110" s="37">
        <v>141.49199999999999</v>
      </c>
      <c r="K110" s="37">
        <v>144.42599999999999</v>
      </c>
      <c r="L110" s="37">
        <v>155.77000000000001</v>
      </c>
      <c r="M110" s="37">
        <v>159.44300000000001</v>
      </c>
      <c r="N110" s="37">
        <v>155.09800000000001</v>
      </c>
      <c r="O110" s="37">
        <v>174.23</v>
      </c>
      <c r="P110" s="37">
        <v>170.62299999999999</v>
      </c>
      <c r="Q110" s="37">
        <v>45.508000000000003</v>
      </c>
      <c r="S110" s="4">
        <f t="shared" si="97"/>
        <v>179.12498094039097</v>
      </c>
      <c r="T110" s="4">
        <f t="shared" si="98"/>
        <v>154.29880412746152</v>
      </c>
      <c r="U110" s="4">
        <f t="shared" si="99"/>
        <v>169.00685884347013</v>
      </c>
      <c r="V110" s="4">
        <f t="shared" si="100"/>
        <v>181.04738025843744</v>
      </c>
      <c r="W110" s="4">
        <f t="shared" si="101"/>
        <v>173.95830789918529</v>
      </c>
      <c r="X110" s="4">
        <f t="shared" si="102"/>
        <v>167.00318971518499</v>
      </c>
      <c r="Y110" s="4">
        <f t="shared" si="103"/>
        <v>130.09797782910761</v>
      </c>
      <c r="Z110" s="4">
        <f t="shared" si="104"/>
        <v>137.00202132156392</v>
      </c>
      <c r="AA110" s="4">
        <f t="shared" si="105"/>
        <v>138.04495932047098</v>
      </c>
      <c r="AB110" s="4">
        <f t="shared" si="106"/>
        <v>151.52823341005507</v>
      </c>
      <c r="AC110" s="4">
        <f t="shared" si="107"/>
        <v>154.3461712148804</v>
      </c>
      <c r="AD110" s="4">
        <f t="shared" si="108"/>
        <v>149.48732540859001</v>
      </c>
      <c r="AE110" s="4">
        <f t="shared" si="109"/>
        <v>181.03945462674054</v>
      </c>
      <c r="AF110" s="4">
        <f t="shared" si="110"/>
        <v>174.7414015539554</v>
      </c>
      <c r="AG110" s="4">
        <f t="shared" si="110"/>
        <v>52.121045051953814</v>
      </c>
      <c r="AI110" s="4">
        <f t="shared" si="111"/>
        <v>-4.9939809403909692</v>
      </c>
      <c r="AJ110" s="4">
        <f t="shared" si="112"/>
        <v>-1.2008041274615096</v>
      </c>
      <c r="AK110" s="4">
        <f t="shared" si="113"/>
        <v>-3.6138588434701262</v>
      </c>
      <c r="AL110" s="4">
        <f t="shared" si="114"/>
        <v>-5.8013802584374332</v>
      </c>
      <c r="AM110" s="4">
        <f t="shared" si="115"/>
        <v>-3.8273078991852856</v>
      </c>
      <c r="AN110" s="4">
        <f t="shared" si="116"/>
        <v>-5.2161897151849814</v>
      </c>
      <c r="AO110" s="4">
        <f t="shared" si="117"/>
        <v>6.0990221708923968</v>
      </c>
      <c r="AP110" s="4">
        <f t="shared" si="118"/>
        <v>4.4899786784360742</v>
      </c>
      <c r="AQ110" s="4">
        <f t="shared" si="119"/>
        <v>6.3810406795290078</v>
      </c>
      <c r="AR110" s="4">
        <f t="shared" si="120"/>
        <v>4.2417665899449446</v>
      </c>
      <c r="AS110" s="4">
        <f t="shared" si="121"/>
        <v>5.0968287851196123</v>
      </c>
      <c r="AT110" s="4">
        <f t="shared" si="122"/>
        <v>5.6106745914100031</v>
      </c>
      <c r="AU110" s="4">
        <f t="shared" si="123"/>
        <v>-6.8094546267405462</v>
      </c>
      <c r="AV110" s="4">
        <f t="shared" si="139"/>
        <v>-4.1184015539554082</v>
      </c>
      <c r="AW110" s="4">
        <f t="shared" si="139"/>
        <v>-6.6130450519538115</v>
      </c>
      <c r="AY110" s="2">
        <f t="shared" si="125"/>
        <v>40.90810645788298</v>
      </c>
      <c r="AZ110" s="2">
        <f t="shared" si="125"/>
        <v>43.136839996873626</v>
      </c>
      <c r="BA110" s="2">
        <f t="shared" si="125"/>
        <v>43.281399878047239</v>
      </c>
      <c r="BB110" s="2">
        <f t="shared" si="125"/>
        <v>45.152500269500649</v>
      </c>
      <c r="BC110" s="2">
        <f t="shared" si="125"/>
        <v>46.116807155883109</v>
      </c>
      <c r="BD110" s="2">
        <f t="shared" si="125"/>
        <v>46.867017993082669</v>
      </c>
      <c r="BE110" s="2">
        <f t="shared" si="125"/>
        <v>47.104191024918123</v>
      </c>
      <c r="BF110" s="2">
        <f t="shared" si="125"/>
        <v>47.454287721475723</v>
      </c>
      <c r="BG110" s="2">
        <f t="shared" si="125"/>
        <v>47.999114329575605</v>
      </c>
      <c r="BH110" s="2">
        <f t="shared" si="125"/>
        <v>47.152117343554529</v>
      </c>
      <c r="BI110" s="2">
        <f t="shared" si="125"/>
        <v>46.363479229542747</v>
      </c>
      <c r="BJ110" s="2">
        <f t="shared" si="125"/>
        <v>45.275873840232514</v>
      </c>
      <c r="BK110" s="2">
        <f t="shared" si="125"/>
        <v>47.790470951242824</v>
      </c>
      <c r="BL110" s="2">
        <f t="shared" si="125"/>
        <v>48.806424748088403</v>
      </c>
      <c r="BM110" s="2">
        <f t="shared" si="125"/>
        <v>47.172586434483954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 t="str">
        <f t="shared" si="127"/>
        <v/>
      </c>
      <c r="CJ110" s="2" t="str">
        <f t="shared" si="127"/>
        <v/>
      </c>
      <c r="CK110" s="2" t="str">
        <f t="shared" si="127"/>
        <v/>
      </c>
      <c r="CL110" s="2" t="str">
        <f t="shared" si="127"/>
        <v/>
      </c>
      <c r="CM110" s="2" t="str">
        <f t="shared" si="127"/>
        <v/>
      </c>
      <c r="CN110" s="2" t="str">
        <f t="shared" si="127"/>
        <v/>
      </c>
      <c r="CO110" s="2" t="str">
        <f t="shared" si="127"/>
        <v/>
      </c>
      <c r="CP110" s="2" t="str">
        <f t="shared" si="127"/>
        <v/>
      </c>
      <c r="CQ110" s="2" t="str">
        <f t="shared" si="127"/>
        <v/>
      </c>
      <c r="CR110" s="2" t="str">
        <f t="shared" si="127"/>
        <v/>
      </c>
      <c r="CS110" s="2" t="str">
        <f t="shared" si="127"/>
        <v/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 t="str">
        <f t="shared" si="128"/>
        <v/>
      </c>
      <c r="CZ110" s="2" t="str">
        <f t="shared" si="128"/>
        <v/>
      </c>
      <c r="DA110" s="2" t="str">
        <f t="shared" si="128"/>
        <v/>
      </c>
      <c r="DB110" s="2" t="str">
        <f t="shared" si="128"/>
        <v/>
      </c>
      <c r="DC110" s="2" t="str">
        <f t="shared" si="128"/>
        <v/>
      </c>
      <c r="DD110" s="2" t="str">
        <f t="shared" si="128"/>
        <v/>
      </c>
      <c r="DE110" s="2" t="str">
        <f t="shared" si="128"/>
        <v/>
      </c>
      <c r="DF110" s="2" t="str">
        <f t="shared" si="128"/>
        <v/>
      </c>
      <c r="DG110" s="2" t="str">
        <f t="shared" si="128"/>
        <v/>
      </c>
      <c r="DH110" s="2" t="str">
        <f t="shared" si="128"/>
        <v/>
      </c>
      <c r="DI110" s="2" t="str">
        <f t="shared" si="128"/>
        <v/>
      </c>
      <c r="DK110" s="2">
        <f t="shared" si="134"/>
        <v>49.965910055804805</v>
      </c>
      <c r="DL110" s="2">
        <f t="shared" si="134"/>
        <v>56.036638691322899</v>
      </c>
      <c r="DM110" s="2">
        <f t="shared" si="134"/>
        <v>61.37146704599337</v>
      </c>
      <c r="DN110" s="2">
        <f t="shared" si="134"/>
        <v>61.928526552868654</v>
      </c>
      <c r="DO110" s="2">
        <f t="shared" si="134"/>
        <v>63.147024089635849</v>
      </c>
      <c r="DP110" s="2">
        <f t="shared" si="134"/>
        <v>62.926463458110504</v>
      </c>
      <c r="DQ110" s="2">
        <f t="shared" si="134"/>
        <v>62.491531524926692</v>
      </c>
      <c r="DR110" s="2">
        <f t="shared" si="134"/>
        <v>64.287833919022177</v>
      </c>
      <c r="DS110" s="2">
        <f t="shared" si="134"/>
        <v>62.119456439393943</v>
      </c>
      <c r="DT110" s="2">
        <f t="shared" si="134"/>
        <v>61.697885026737957</v>
      </c>
      <c r="DU110" s="2">
        <f t="shared" si="134"/>
        <v>59.012192055003823</v>
      </c>
      <c r="DV110" s="2">
        <f t="shared" si="134"/>
        <v>61.540149732620321</v>
      </c>
      <c r="DW110" s="2">
        <f t="shared" si="134"/>
        <v>64.153651540616238</v>
      </c>
      <c r="DX110" s="2">
        <f t="shared" si="134"/>
        <v>65.51332432432433</v>
      </c>
      <c r="DY110" s="2">
        <f t="shared" si="134"/>
        <v>65.804196069707075</v>
      </c>
      <c r="EA110" s="2">
        <f t="shared" si="96"/>
        <v>40.725959128065398</v>
      </c>
      <c r="EB110" s="2">
        <f t="shared" si="96"/>
        <v>42.920477083333331</v>
      </c>
      <c r="EC110" s="2">
        <f t="shared" si="96"/>
        <v>42.961587726467783</v>
      </c>
      <c r="ED110" s="2">
        <f t="shared" si="96"/>
        <v>44.84453154936773</v>
      </c>
      <c r="EE110" s="2">
        <f t="shared" si="96"/>
        <v>45.826358066637439</v>
      </c>
      <c r="EF110" s="2">
        <f t="shared" si="96"/>
        <v>46.6136007505132</v>
      </c>
      <c r="EG110" s="2">
        <f t="shared" si="96"/>
        <v>46.904078764660497</v>
      </c>
      <c r="EH110" s="2">
        <f t="shared" si="96"/>
        <v>47.208431252109335</v>
      </c>
      <c r="EI110" s="2">
        <f t="shared" si="96"/>
        <v>47.791754030412775</v>
      </c>
      <c r="EJ110" s="2">
        <f t="shared" si="96"/>
        <v>46.932544838497819</v>
      </c>
      <c r="EK110" s="2">
        <f t="shared" si="96"/>
        <v>46.176320114748563</v>
      </c>
      <c r="EL110" s="2">
        <f t="shared" si="96"/>
        <v>45.06473860951737</v>
      </c>
      <c r="EM110" s="2">
        <f t="shared" si="135"/>
        <v>47.406913207993369</v>
      </c>
      <c r="EN110" s="2">
        <f t="shared" si="135"/>
        <v>48.287144673539522</v>
      </c>
      <c r="EO110" s="2">
        <f t="shared" si="135"/>
        <v>46.878434205963941</v>
      </c>
      <c r="EQ110" s="2">
        <f t="shared" si="136"/>
        <v>40.339457430687844</v>
      </c>
      <c r="ER110" s="2">
        <f t="shared" si="136"/>
        <v>42.212948621159683</v>
      </c>
      <c r="ES110" s="2">
        <f t="shared" si="136"/>
        <v>42.529982018798542</v>
      </c>
      <c r="ET110" s="2">
        <f t="shared" si="136"/>
        <v>43.024613990580043</v>
      </c>
      <c r="EU110" s="2">
        <f t="shared" si="136"/>
        <v>44.103427257955857</v>
      </c>
      <c r="EV110" s="2">
        <f t="shared" si="136"/>
        <v>46.438109744779581</v>
      </c>
      <c r="EW110" s="2">
        <f t="shared" si="136"/>
        <v>46.572249996258819</v>
      </c>
      <c r="EX110" s="2">
        <f t="shared" si="136"/>
        <v>46.689445834146007</v>
      </c>
      <c r="EY110" s="2">
        <f t="shared" si="136"/>
        <v>46.00011685357611</v>
      </c>
      <c r="EZ110" s="2">
        <f t="shared" si="136"/>
        <v>46.26893083351905</v>
      </c>
      <c r="FA110" s="2">
        <f t="shared" si="136"/>
        <v>45.408904509078539</v>
      </c>
      <c r="FB110" s="2">
        <f t="shared" si="136"/>
        <v>44.689479928212137</v>
      </c>
      <c r="FC110" s="2">
        <f t="shared" si="136"/>
        <v>47.148913792126955</v>
      </c>
      <c r="FD110" s="2">
        <f t="shared" si="136"/>
        <v>48.108668741063525</v>
      </c>
      <c r="FE110" s="2">
        <f t="shared" si="136"/>
        <v>48.001624020852098</v>
      </c>
      <c r="FG110" s="2">
        <f t="shared" si="137"/>
        <v>0.98028695920078068</v>
      </c>
      <c r="FH110" s="2">
        <f t="shared" si="137"/>
        <v>0.98350394899510862</v>
      </c>
      <c r="FI110" s="2">
        <f t="shared" si="137"/>
        <v>0.98262818333942326</v>
      </c>
      <c r="FJ110" s="2">
        <f t="shared" si="137"/>
        <v>0.98197313019360499</v>
      </c>
      <c r="FK110" s="2">
        <f t="shared" si="137"/>
        <v>0.98323094612287376</v>
      </c>
      <c r="FL110" s="2">
        <f t="shared" si="137"/>
        <v>0.98446517256894961</v>
      </c>
      <c r="FM110" s="2">
        <f t="shared" si="137"/>
        <v>0.98716192051413876</v>
      </c>
      <c r="FN110" s="2">
        <f t="shared" si="137"/>
        <v>0.98560501755452679</v>
      </c>
      <c r="FO110" s="2">
        <f t="shared" si="137"/>
        <v>0.98552705955581876</v>
      </c>
      <c r="FP110" s="2">
        <f t="shared" si="137"/>
        <v>0.98512911255975699</v>
      </c>
      <c r="FQ110" s="2">
        <f t="shared" si="137"/>
        <v>0.98541895746908126</v>
      </c>
      <c r="FR110" s="2">
        <f t="shared" si="137"/>
        <v>0.98718479331794484</v>
      </c>
      <c r="FS110" s="2">
        <f t="shared" si="137"/>
        <v>0.97709652111226997</v>
      </c>
      <c r="FT110" s="2">
        <f t="shared" si="137"/>
        <v>0.96985510190566471</v>
      </c>
      <c r="FU110" s="2">
        <f t="shared" si="137"/>
        <v>0.98446004486591021</v>
      </c>
      <c r="FW110" s="2">
        <f t="shared" si="129"/>
        <v>5.1695433319655995E-7</v>
      </c>
      <c r="FX110" s="2">
        <f t="shared" si="129"/>
        <v>2.7664378241251236E-6</v>
      </c>
      <c r="FY110" s="2">
        <f t="shared" si="129"/>
        <v>2.0775969263235038E-6</v>
      </c>
      <c r="FZ110" s="2">
        <f t="shared" si="129"/>
        <v>1.2272909191059957E-6</v>
      </c>
      <c r="GA110" s="2">
        <f t="shared" si="129"/>
        <v>1.2144896883823376E-6</v>
      </c>
      <c r="GB110" s="2">
        <f t="shared" si="129"/>
        <v>1.5071967642760403E-6</v>
      </c>
      <c r="GC110" s="2">
        <f t="shared" si="129"/>
        <v>2.1012668021581357E-6</v>
      </c>
      <c r="GD110" s="2">
        <f t="shared" si="129"/>
        <v>2.3742535853060372E-6</v>
      </c>
      <c r="GE110" s="2">
        <f t="shared" si="129"/>
        <v>2.0565013732110318E-6</v>
      </c>
      <c r="GF110" s="2">
        <f t="shared" si="129"/>
        <v>1.8186769682429572E-6</v>
      </c>
      <c r="GG110" s="2">
        <f t="shared" si="129"/>
        <v>1.6677900474234326E-6</v>
      </c>
      <c r="GH110" s="2">
        <f t="shared" si="129"/>
        <v>1.5136205542303839E-6</v>
      </c>
      <c r="GI110" s="2">
        <f t="shared" si="129"/>
        <v>3.1960929288381213E-6</v>
      </c>
      <c r="GJ110" s="2">
        <f t="shared" si="129"/>
        <v>7.5953027546530662E-6</v>
      </c>
      <c r="GK110" s="2">
        <f t="shared" si="129"/>
        <v>4.1612092954244969E-5</v>
      </c>
      <c r="GM110" s="107">
        <f t="shared" si="130"/>
        <v>2.8015688151690671E-11</v>
      </c>
      <c r="GN110" s="107">
        <f t="shared" si="130"/>
        <v>3.4483232099354058E-16</v>
      </c>
      <c r="GO110" s="107">
        <f t="shared" si="130"/>
        <v>3.467439796410014E-16</v>
      </c>
      <c r="GP110" s="107">
        <f t="shared" si="130"/>
        <v>8.2409159015301097E-16</v>
      </c>
      <c r="GQ110" s="107">
        <f t="shared" si="130"/>
        <v>2.8697463677058941E-17</v>
      </c>
      <c r="GR110" s="107">
        <f t="shared" si="130"/>
        <v>5.0377381862768415E-20</v>
      </c>
      <c r="GS110" s="107">
        <f t="shared" si="130"/>
        <v>2.4977170936670364E-23</v>
      </c>
      <c r="GT110" s="107">
        <f t="shared" si="130"/>
        <v>9.8206188461348201E-21</v>
      </c>
      <c r="GU110" s="107">
        <f t="shared" si="130"/>
        <v>6.0989395769486543E-22</v>
      </c>
      <c r="GV110" s="107">
        <f t="shared" si="130"/>
        <v>1.6245234603760913E-20</v>
      </c>
      <c r="GW110" s="107">
        <f t="shared" si="130"/>
        <v>2.2643589240771854E-20</v>
      </c>
      <c r="GX110" s="107">
        <f t="shared" si="130"/>
        <v>6.3178626817944745E-21</v>
      </c>
      <c r="GY110" s="107">
        <f t="shared" si="130"/>
        <v>6.1720873512336581E-18</v>
      </c>
      <c r="GZ110" s="107">
        <f t="shared" si="130"/>
        <v>5.8738417359734166E-17</v>
      </c>
      <c r="HA110" s="107">
        <f t="shared" si="130"/>
        <v>5.5983617038680879E-28</v>
      </c>
      <c r="HC110" s="107">
        <f t="shared" si="76"/>
        <v>0.62348673671968546</v>
      </c>
      <c r="HD110" s="107">
        <f t="shared" si="76"/>
        <v>0.58369953408079356</v>
      </c>
      <c r="HE110" s="107">
        <f t="shared" si="76"/>
        <v>0.60882399906537965</v>
      </c>
      <c r="HF110" s="107">
        <f t="shared" si="76"/>
        <v>0.62340122521257568</v>
      </c>
      <c r="HG110" s="107">
        <f t="shared" si="76"/>
        <v>0.61808496695505499</v>
      </c>
      <c r="HH110" s="107">
        <f t="shared" si="76"/>
        <v>0.60700197006845802</v>
      </c>
      <c r="HI110" s="107">
        <f t="shared" si="138"/>
        <v>0.48367951053682456</v>
      </c>
      <c r="HJ110" s="107">
        <f t="shared" si="138"/>
        <v>0.51569918305100126</v>
      </c>
      <c r="HK110" s="107">
        <f t="shared" si="138"/>
        <v>0.52830112789509309</v>
      </c>
      <c r="HL110" s="107">
        <f t="shared" si="138"/>
        <v>0.56691247461861938</v>
      </c>
      <c r="HM110" s="107">
        <f t="shared" si="138"/>
        <v>0.57054487278681709</v>
      </c>
      <c r="HN110" s="107">
        <f t="shared" si="138"/>
        <v>0.55926909010209602</v>
      </c>
      <c r="HO110" s="107">
        <f t="shared" si="138"/>
        <v>0.62283544971052585</v>
      </c>
      <c r="HP110" s="107">
        <f t="shared" si="138"/>
        <v>0.62250546478563662</v>
      </c>
      <c r="HQ110" s="107">
        <f t="shared" si="138"/>
        <v>6.4801990983214278E-2</v>
      </c>
      <c r="HS110" s="107">
        <f t="shared" si="131"/>
        <v>9.163320526381614E-8</v>
      </c>
      <c r="HT110" s="107">
        <f t="shared" si="131"/>
        <v>2.4122292539600939E-8</v>
      </c>
      <c r="HU110" s="107">
        <f t="shared" si="131"/>
        <v>6.8549714436890445E-9</v>
      </c>
      <c r="HV110" s="107">
        <f t="shared" si="131"/>
        <v>1.6462211373557797E-9</v>
      </c>
      <c r="HW110" s="107">
        <f t="shared" si="131"/>
        <v>6.6757400223692761E-10</v>
      </c>
      <c r="HX110" s="107">
        <f t="shared" si="131"/>
        <v>1.0652263131598218E-10</v>
      </c>
      <c r="HY110" s="107">
        <f t="shared" si="131"/>
        <v>1.4719192002058641E-10</v>
      </c>
      <c r="HZ110" s="107">
        <f t="shared" si="131"/>
        <v>8.4499923558422017E-10</v>
      </c>
      <c r="IA110" s="107">
        <f t="shared" si="131"/>
        <v>1.5417246983071068E-10</v>
      </c>
      <c r="IB110" s="107">
        <f t="shared" si="131"/>
        <v>2.6554351445697903E-10</v>
      </c>
      <c r="IC110" s="107">
        <f t="shared" si="131"/>
        <v>2.7938154555963522E-10</v>
      </c>
      <c r="ID110" s="107">
        <f t="shared" si="131"/>
        <v>3.4795218223135539E-10</v>
      </c>
      <c r="IE110" s="107">
        <f t="shared" si="131"/>
        <v>1.2030321237865413E-10</v>
      </c>
      <c r="IF110" s="107">
        <f t="shared" si="131"/>
        <v>4.2158573063930204E-10</v>
      </c>
      <c r="IG110" s="107">
        <f t="shared" si="131"/>
        <v>1.602797042004005E-6</v>
      </c>
      <c r="II110" s="107">
        <f t="shared" si="132"/>
        <v>1.4798393710256356E-34</v>
      </c>
      <c r="IJ110" s="107">
        <f t="shared" si="132"/>
        <v>6.0191119901616685E-37</v>
      </c>
      <c r="IK110" s="107">
        <f t="shared" si="132"/>
        <v>1.6806553985053273E-39</v>
      </c>
      <c r="IL110" s="107">
        <f t="shared" si="132"/>
        <v>2.6373984557781335E-42</v>
      </c>
      <c r="IM110" s="107">
        <f t="shared" si="132"/>
        <v>6.44758787175859E-45</v>
      </c>
      <c r="IN110" s="107">
        <f t="shared" si="132"/>
        <v>4.489552764159854E-49</v>
      </c>
      <c r="IO110" s="107">
        <f t="shared" si="132"/>
        <v>3.3034873664873645E-50</v>
      </c>
      <c r="IP110" s="107">
        <f t="shared" si="132"/>
        <v>5.8513677190990726E-46</v>
      </c>
      <c r="IQ110" s="107">
        <f t="shared" si="132"/>
        <v>6.4182969272211908E-50</v>
      </c>
      <c r="IR110" s="107">
        <f t="shared" si="132"/>
        <v>5.4431641475738513E-48</v>
      </c>
      <c r="IS110" s="107">
        <f t="shared" si="132"/>
        <v>8.4069115803839534E-48</v>
      </c>
      <c r="IT110" s="107">
        <f t="shared" si="132"/>
        <v>5.3174763598796417E-47</v>
      </c>
      <c r="IU110" s="107">
        <f t="shared" si="132"/>
        <v>1.9169528098082543E-47</v>
      </c>
      <c r="IV110" s="107">
        <f t="shared" si="132"/>
        <v>2.4049782446662371E-45</v>
      </c>
      <c r="IW110" s="107">
        <f t="shared" si="132"/>
        <v>7.8676394138043227E-49</v>
      </c>
      <c r="IY110" s="107">
        <f t="shared" si="133"/>
        <v>0.62348682838090641</v>
      </c>
      <c r="IZ110" s="107">
        <f t="shared" si="133"/>
        <v>0.58369955820308639</v>
      </c>
      <c r="JA110" s="107">
        <f t="shared" si="133"/>
        <v>0.60882400592035146</v>
      </c>
      <c r="JB110" s="107">
        <f t="shared" si="133"/>
        <v>0.62340122685879762</v>
      </c>
      <c r="JC110" s="107">
        <f t="shared" si="133"/>
        <v>0.61808496762262899</v>
      </c>
      <c r="JD110" s="107">
        <f t="shared" si="133"/>
        <v>0.6070019701749807</v>
      </c>
      <c r="JE110" s="107">
        <f t="shared" si="133"/>
        <v>0.48367951068401649</v>
      </c>
      <c r="JF110" s="107">
        <f t="shared" si="133"/>
        <v>0.51569918389600045</v>
      </c>
      <c r="JG110" s="107">
        <f t="shared" si="133"/>
        <v>0.52830112804926554</v>
      </c>
      <c r="JH110" s="107">
        <f t="shared" si="133"/>
        <v>0.56691247488416285</v>
      </c>
      <c r="JI110" s="107">
        <f t="shared" si="133"/>
        <v>0.57054487306619861</v>
      </c>
      <c r="JJ110" s="107">
        <f t="shared" si="133"/>
        <v>0.55926909045004825</v>
      </c>
      <c r="JK110" s="107">
        <f t="shared" si="133"/>
        <v>0.62283544983082906</v>
      </c>
      <c r="JL110" s="107">
        <f t="shared" si="133"/>
        <v>0.6225054652072225</v>
      </c>
      <c r="JM110" s="107">
        <f t="shared" si="133"/>
        <v>6.4803593780256283E-2</v>
      </c>
    </row>
    <row r="111" spans="2:273" x14ac:dyDescent="0.25">
      <c r="B111" s="2">
        <v>83</v>
      </c>
      <c r="C111" s="37">
        <v>159.49199999999999</v>
      </c>
      <c r="D111" s="37">
        <v>129.62299999999999</v>
      </c>
      <c r="E111" s="37">
        <v>142.50800000000001</v>
      </c>
      <c r="F111" s="37">
        <v>158.393</v>
      </c>
      <c r="G111" s="37">
        <v>150.18</v>
      </c>
      <c r="H111" s="37">
        <v>137.607</v>
      </c>
      <c r="I111" s="37">
        <v>101.623</v>
      </c>
      <c r="J111" s="37">
        <v>106.607</v>
      </c>
      <c r="K111" s="37">
        <v>110.721</v>
      </c>
      <c r="L111" s="37">
        <v>124.623</v>
      </c>
      <c r="M111" s="37">
        <v>128.11500000000001</v>
      </c>
      <c r="N111" s="37">
        <v>122.361</v>
      </c>
      <c r="O111" s="37">
        <v>161.98400000000001</v>
      </c>
      <c r="P111" s="37">
        <v>159.22999999999999</v>
      </c>
      <c r="Q111" s="37">
        <v>44.066000000000003</v>
      </c>
      <c r="S111" s="4">
        <f t="shared" si="97"/>
        <v>160.06266585977144</v>
      </c>
      <c r="T111" s="4">
        <f t="shared" si="98"/>
        <v>122.71151237414027</v>
      </c>
      <c r="U111" s="4">
        <f t="shared" si="99"/>
        <v>138.85044831705915</v>
      </c>
      <c r="V111" s="4">
        <f t="shared" si="100"/>
        <v>157.51756397044764</v>
      </c>
      <c r="W111" s="4">
        <f t="shared" si="101"/>
        <v>146.07127761869609</v>
      </c>
      <c r="X111" s="4">
        <f t="shared" si="102"/>
        <v>134.59527823598694</v>
      </c>
      <c r="Y111" s="4">
        <f t="shared" si="103"/>
        <v>93.182340319786093</v>
      </c>
      <c r="Z111" s="4">
        <f t="shared" si="104"/>
        <v>101.11443533534978</v>
      </c>
      <c r="AA111" s="4">
        <f t="shared" si="105"/>
        <v>102.00377242028092</v>
      </c>
      <c r="AB111" s="4">
        <f t="shared" si="106"/>
        <v>115.79692197497094</v>
      </c>
      <c r="AC111" s="4">
        <f t="shared" si="107"/>
        <v>118.25393036806425</v>
      </c>
      <c r="AD111" s="4">
        <f t="shared" si="108"/>
        <v>113.67881174306122</v>
      </c>
      <c r="AE111" s="4">
        <f t="shared" si="109"/>
        <v>160.25276907379421</v>
      </c>
      <c r="AF111" s="4">
        <f t="shared" si="110"/>
        <v>156.47052130930314</v>
      </c>
      <c r="AG111" s="4">
        <f t="shared" si="110"/>
        <v>48.287494220361445</v>
      </c>
      <c r="AI111" s="4">
        <f t="shared" si="111"/>
        <v>-0.57066585977145223</v>
      </c>
      <c r="AJ111" s="4">
        <f t="shared" si="112"/>
        <v>6.9114876258597207</v>
      </c>
      <c r="AK111" s="4">
        <f t="shared" si="113"/>
        <v>3.6575516829408627</v>
      </c>
      <c r="AL111" s="4">
        <f t="shared" si="114"/>
        <v>0.87543602955236111</v>
      </c>
      <c r="AM111" s="4">
        <f t="shared" si="115"/>
        <v>4.1087223813039202</v>
      </c>
      <c r="AN111" s="4">
        <f t="shared" si="116"/>
        <v>3.0117217640130605</v>
      </c>
      <c r="AO111" s="4">
        <f t="shared" si="117"/>
        <v>8.440659680213912</v>
      </c>
      <c r="AP111" s="4">
        <f t="shared" si="118"/>
        <v>5.4925646646502173</v>
      </c>
      <c r="AQ111" s="4">
        <f t="shared" si="119"/>
        <v>8.7172275797190792</v>
      </c>
      <c r="AR111" s="4">
        <f t="shared" si="120"/>
        <v>8.8260780250290622</v>
      </c>
      <c r="AS111" s="4">
        <f t="shared" si="121"/>
        <v>9.8610696319357629</v>
      </c>
      <c r="AT111" s="4">
        <f t="shared" si="122"/>
        <v>8.6821882569387867</v>
      </c>
      <c r="AU111" s="4">
        <f t="shared" si="123"/>
        <v>1.7312309262057965</v>
      </c>
      <c r="AV111" s="4">
        <f t="shared" si="139"/>
        <v>2.7594786906968523</v>
      </c>
      <c r="AW111" s="4">
        <f t="shared" si="139"/>
        <v>-4.2214942203614427</v>
      </c>
      <c r="AY111" s="2">
        <f t="shared" ref="AY111:BM127" si="140">IF(OR($B111 &lt; C$231, $B111 &gt; C$234), #N/A, ((1-FG111)*DK111) + (FG111 - FW111)*EA111 + (FW111*EQ111))</f>
        <v>40.747949257918187</v>
      </c>
      <c r="AZ111" s="2">
        <f t="shared" si="140"/>
        <v>42.941881070070913</v>
      </c>
      <c r="BA111" s="2">
        <f t="shared" si="140"/>
        <v>43.090314915991243</v>
      </c>
      <c r="BB111" s="2">
        <f t="shared" si="140"/>
        <v>44.879597518510792</v>
      </c>
      <c r="BC111" s="2">
        <f t="shared" si="140"/>
        <v>45.855000706156275</v>
      </c>
      <c r="BD111" s="2">
        <f t="shared" si="140"/>
        <v>46.679500819167579</v>
      </c>
      <c r="BE111" s="2">
        <f t="shared" si="140"/>
        <v>46.915299998419798</v>
      </c>
      <c r="BF111" s="2">
        <f t="shared" si="140"/>
        <v>47.228721184169764</v>
      </c>
      <c r="BG111" s="2">
        <f t="shared" si="140"/>
        <v>47.723387390238997</v>
      </c>
      <c r="BH111" s="2">
        <f t="shared" si="140"/>
        <v>46.917498654643587</v>
      </c>
      <c r="BI111" s="2">
        <f t="shared" si="140"/>
        <v>46.1342239767907</v>
      </c>
      <c r="BJ111" s="2">
        <f t="shared" si="140"/>
        <v>45.071464066589421</v>
      </c>
      <c r="BK111" s="2">
        <f t="shared" si="140"/>
        <v>47.558489025942038</v>
      </c>
      <c r="BL111" s="2">
        <f t="shared" si="140"/>
        <v>48.543852469986916</v>
      </c>
      <c r="BM111" s="2">
        <f t="shared" si="140"/>
        <v>47.023102863372671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ref="CU111:DI127" si="143">IF(AND(IY111 &lt; $DI$23, $B111 &gt; C$7, $B111 &lt; C$234), C111, "")</f>
        <v/>
      </c>
      <c r="CV111" s="2" t="str">
        <f t="shared" si="143"/>
        <v/>
      </c>
      <c r="CW111" s="2" t="str">
        <f t="shared" si="143"/>
        <v/>
      </c>
      <c r="CX111" s="2" t="str">
        <f t="shared" si="143"/>
        <v/>
      </c>
      <c r="CY111" s="2" t="str">
        <f t="shared" si="143"/>
        <v/>
      </c>
      <c r="CZ111" s="2" t="str">
        <f t="shared" si="143"/>
        <v/>
      </c>
      <c r="DA111" s="2" t="str">
        <f t="shared" si="143"/>
        <v/>
      </c>
      <c r="DB111" s="2" t="str">
        <f t="shared" si="143"/>
        <v/>
      </c>
      <c r="DC111" s="2" t="str">
        <f t="shared" si="143"/>
        <v/>
      </c>
      <c r="DD111" s="2" t="str">
        <f t="shared" si="143"/>
        <v/>
      </c>
      <c r="DE111" s="2" t="str">
        <f t="shared" si="143"/>
        <v/>
      </c>
      <c r="DF111" s="2" t="str">
        <f t="shared" si="143"/>
        <v/>
      </c>
      <c r="DG111" s="2" t="str">
        <f t="shared" si="143"/>
        <v/>
      </c>
      <c r="DH111" s="2" t="str">
        <f t="shared" si="143"/>
        <v/>
      </c>
      <c r="DI111" s="2" t="str">
        <f t="shared" si="143"/>
        <v/>
      </c>
      <c r="DK111" s="2">
        <f t="shared" si="134"/>
        <v>49.964667031403891</v>
      </c>
      <c r="DL111" s="2">
        <f t="shared" si="134"/>
        <v>56.130684921763866</v>
      </c>
      <c r="DM111" s="2">
        <f t="shared" si="134"/>
        <v>61.514497866287343</v>
      </c>
      <c r="DN111" s="2">
        <f t="shared" si="134"/>
        <v>62.080742532005686</v>
      </c>
      <c r="DO111" s="2">
        <f t="shared" si="134"/>
        <v>63.284525490196074</v>
      </c>
      <c r="DP111" s="2">
        <f t="shared" si="134"/>
        <v>63.045393270944729</v>
      </c>
      <c r="DQ111" s="2">
        <f t="shared" si="134"/>
        <v>62.596570381231672</v>
      </c>
      <c r="DR111" s="2">
        <f t="shared" si="134"/>
        <v>64.435980901451501</v>
      </c>
      <c r="DS111" s="2">
        <f t="shared" si="134"/>
        <v>62.212348484848491</v>
      </c>
      <c r="DT111" s="2">
        <f t="shared" si="134"/>
        <v>61.751347259358283</v>
      </c>
      <c r="DU111" s="2">
        <f t="shared" si="134"/>
        <v>59.06770664629488</v>
      </c>
      <c r="DV111" s="2">
        <f t="shared" si="134"/>
        <v>61.665562566844919</v>
      </c>
      <c r="DW111" s="2">
        <f t="shared" si="134"/>
        <v>64.282956862745095</v>
      </c>
      <c r="DX111" s="2">
        <f t="shared" si="134"/>
        <v>65.635756756756763</v>
      </c>
      <c r="DY111" s="2">
        <f t="shared" si="134"/>
        <v>66.001986725991841</v>
      </c>
      <c r="EA111" s="2">
        <f t="shared" si="96"/>
        <v>40.60072615803815</v>
      </c>
      <c r="EB111" s="2">
        <f t="shared" si="96"/>
        <v>42.766168229166666</v>
      </c>
      <c r="EC111" s="2">
        <f t="shared" si="96"/>
        <v>42.831587522135948</v>
      </c>
      <c r="ED111" s="2">
        <f t="shared" si="96"/>
        <v>44.628771043556007</v>
      </c>
      <c r="EE111" s="2">
        <f t="shared" si="96"/>
        <v>45.618880096448919</v>
      </c>
      <c r="EF111" s="2">
        <f t="shared" si="96"/>
        <v>46.47436330591912</v>
      </c>
      <c r="EG111" s="2">
        <f t="shared" si="96"/>
        <v>46.75330908330173</v>
      </c>
      <c r="EH111" s="2">
        <f t="shared" si="96"/>
        <v>47.029095376307779</v>
      </c>
      <c r="EI111" s="2">
        <f t="shared" si="96"/>
        <v>47.554376747165954</v>
      </c>
      <c r="EJ111" s="2">
        <f t="shared" si="96"/>
        <v>46.739632216848761</v>
      </c>
      <c r="EK111" s="2">
        <f t="shared" si="96"/>
        <v>45.98221167735403</v>
      </c>
      <c r="EL111" s="2">
        <f t="shared" si="96"/>
        <v>44.900352615592297</v>
      </c>
      <c r="EM111" s="2">
        <f t="shared" si="135"/>
        <v>47.240504611564376</v>
      </c>
      <c r="EN111" s="2">
        <f t="shared" si="135"/>
        <v>48.105359621993131</v>
      </c>
      <c r="EO111" s="2">
        <f t="shared" si="135"/>
        <v>46.772092969833565</v>
      </c>
      <c r="EQ111" s="2">
        <f t="shared" si="136"/>
        <v>40.228121819135076</v>
      </c>
      <c r="ER111" s="2">
        <f t="shared" si="136"/>
        <v>42.102191318024531</v>
      </c>
      <c r="ES111" s="2">
        <f t="shared" si="136"/>
        <v>42.417266687542138</v>
      </c>
      <c r="ET111" s="2">
        <f t="shared" si="136"/>
        <v>42.897034296081799</v>
      </c>
      <c r="EU111" s="2">
        <f t="shared" si="136"/>
        <v>43.979987595608932</v>
      </c>
      <c r="EV111" s="2">
        <f t="shared" si="136"/>
        <v>46.306469286542921</v>
      </c>
      <c r="EW111" s="2">
        <f t="shared" si="136"/>
        <v>46.439248089752454</v>
      </c>
      <c r="EX111" s="2">
        <f t="shared" si="136"/>
        <v>46.533372715983248</v>
      </c>
      <c r="EY111" s="2">
        <f t="shared" si="136"/>
        <v>45.858465435967418</v>
      </c>
      <c r="EZ111" s="2">
        <f t="shared" si="136"/>
        <v>46.109000226845801</v>
      </c>
      <c r="FA111" s="2">
        <f t="shared" si="136"/>
        <v>45.253797172731929</v>
      </c>
      <c r="FB111" s="2">
        <f t="shared" si="136"/>
        <v>44.542694049291114</v>
      </c>
      <c r="FC111" s="2">
        <f t="shared" si="136"/>
        <v>46.990776655407927</v>
      </c>
      <c r="FD111" s="2">
        <f t="shared" si="136"/>
        <v>47.937413018315517</v>
      </c>
      <c r="FE111" s="2">
        <f t="shared" si="136"/>
        <v>47.823637771227382</v>
      </c>
      <c r="FG111" s="2">
        <f t="shared" si="137"/>
        <v>0.98427763007429392</v>
      </c>
      <c r="FH111" s="2">
        <f t="shared" si="137"/>
        <v>0.98685211314389532</v>
      </c>
      <c r="FI111" s="2">
        <f t="shared" si="137"/>
        <v>0.9861515966858857</v>
      </c>
      <c r="FJ111" s="2">
        <f t="shared" si="137"/>
        <v>0.98562746044075911</v>
      </c>
      <c r="FK111" s="2">
        <f t="shared" si="137"/>
        <v>0.98663376795857149</v>
      </c>
      <c r="FL111" s="2">
        <f t="shared" si="137"/>
        <v>0.98762069513774808</v>
      </c>
      <c r="FM111" s="2">
        <f t="shared" si="137"/>
        <v>0.98977535351661994</v>
      </c>
      <c r="FN111" s="2">
        <f t="shared" si="137"/>
        <v>0.98853170549712654</v>
      </c>
      <c r="FO111" s="2">
        <f t="shared" si="137"/>
        <v>0.9884694119501003</v>
      </c>
      <c r="FP111" s="2">
        <f t="shared" si="137"/>
        <v>0.98815139501569205</v>
      </c>
      <c r="FQ111" s="2">
        <f t="shared" si="137"/>
        <v>0.98838302798687683</v>
      </c>
      <c r="FR111" s="2">
        <f t="shared" si="137"/>
        <v>0.98979361827108348</v>
      </c>
      <c r="FS111" s="2">
        <f t="shared" si="137"/>
        <v>0.9813415702334648</v>
      </c>
      <c r="FT111" s="2">
        <f t="shared" si="137"/>
        <v>0.97498662522865198</v>
      </c>
      <c r="FU111" s="2">
        <f t="shared" si="137"/>
        <v>0.98694960767428663</v>
      </c>
      <c r="FW111" s="2">
        <f t="shared" ref="FW111:GK127" si="144">POWER(10,($B111-C$233)/C$230)/(1+POWER(10,($B111-C$233)/C$230))</f>
        <v>6.5080685968605992E-7</v>
      </c>
      <c r="FX111" s="2">
        <f t="shared" si="144"/>
        <v>3.4827363822519463E-6</v>
      </c>
      <c r="FY111" s="2">
        <f t="shared" si="144"/>
        <v>2.6155381590046089E-6</v>
      </c>
      <c r="FZ111" s="2">
        <f t="shared" si="144"/>
        <v>1.545067234740224E-6</v>
      </c>
      <c r="GA111" s="2">
        <f t="shared" si="144"/>
        <v>1.5289514502690007E-6</v>
      </c>
      <c r="GB111" s="2">
        <f t="shared" si="144"/>
        <v>1.8974475666392119E-6</v>
      </c>
      <c r="GC111" s="2">
        <f t="shared" si="144"/>
        <v>2.6453367349443544E-6</v>
      </c>
      <c r="GD111" s="2">
        <f t="shared" si="144"/>
        <v>2.9890063350798209E-6</v>
      </c>
      <c r="GE111" s="2">
        <f t="shared" si="144"/>
        <v>2.5889804595434475E-6</v>
      </c>
      <c r="GF111" s="2">
        <f t="shared" si="144"/>
        <v>2.2895775729999021E-6</v>
      </c>
      <c r="GG111" s="2">
        <f t="shared" si="144"/>
        <v>2.0996223655520634E-6</v>
      </c>
      <c r="GH111" s="2">
        <f t="shared" si="144"/>
        <v>1.9055346327273267E-6</v>
      </c>
      <c r="GI111" s="2">
        <f t="shared" si="144"/>
        <v>3.9402898139089591E-6</v>
      </c>
      <c r="GJ111" s="2">
        <f t="shared" si="144"/>
        <v>9.2019045789873705E-6</v>
      </c>
      <c r="GK111" s="2">
        <f t="shared" si="144"/>
        <v>4.9675144028506611E-5</v>
      </c>
      <c r="GM111" s="107">
        <f t="shared" ref="GM111:HA127" si="145" xml:space="preserve"> _xlfn.NORM.DIST($B111, C$7, ABS(C$11), TRUE) * _xlfn.NORM.DIST(($B111 - C$7)*C$15, 0, ABS(C$11), TRUE) * 2</f>
        <v>1.8202770417044741E-12</v>
      </c>
      <c r="GN111" s="107">
        <f t="shared" si="145"/>
        <v>6.9651950153651059E-18</v>
      </c>
      <c r="GO111" s="107">
        <f t="shared" si="145"/>
        <v>6.6514343724036722E-18</v>
      </c>
      <c r="GP111" s="107">
        <f t="shared" si="145"/>
        <v>1.6838381832310766E-17</v>
      </c>
      <c r="GQ111" s="107">
        <f t="shared" si="145"/>
        <v>4.2839475365345452E-19</v>
      </c>
      <c r="GR111" s="107">
        <f t="shared" si="145"/>
        <v>3.9835036273052496E-22</v>
      </c>
      <c r="GS111" s="107">
        <f t="shared" si="145"/>
        <v>1.084374438509971E-25</v>
      </c>
      <c r="GT111" s="107">
        <f t="shared" si="145"/>
        <v>7.0948243661257373E-23</v>
      </c>
      <c r="GU111" s="107">
        <f t="shared" si="145"/>
        <v>3.2152913035049058E-24</v>
      </c>
      <c r="GV111" s="107">
        <f t="shared" si="145"/>
        <v>1.1930442228808053E-22</v>
      </c>
      <c r="GW111" s="107">
        <f t="shared" si="145"/>
        <v>1.7672341732253038E-22</v>
      </c>
      <c r="GX111" s="107">
        <f t="shared" si="145"/>
        <v>4.9921207972065962E-23</v>
      </c>
      <c r="GY111" s="107">
        <f t="shared" si="145"/>
        <v>8.2179063173241154E-20</v>
      </c>
      <c r="GZ111" s="107">
        <f t="shared" si="145"/>
        <v>1.0475914161404235E-18</v>
      </c>
      <c r="HA111" s="107">
        <f t="shared" si="145"/>
        <v>2.8387073886448947E-30</v>
      </c>
      <c r="HC111" s="107">
        <f t="shared" si="76"/>
        <v>0.59396600346341999</v>
      </c>
      <c r="HD111" s="107">
        <f t="shared" si="76"/>
        <v>0.47444650027546759</v>
      </c>
      <c r="HE111" s="107">
        <f t="shared" si="76"/>
        <v>0.52423311744669421</v>
      </c>
      <c r="HF111" s="107">
        <f t="shared" si="76"/>
        <v>0.58105183357909918</v>
      </c>
      <c r="HG111" s="107">
        <f t="shared" si="76"/>
        <v>0.5484452086287277</v>
      </c>
      <c r="HH111" s="107">
        <f t="shared" si="76"/>
        <v>0.50834413292166525</v>
      </c>
      <c r="HI111" s="107">
        <f t="shared" si="138"/>
        <v>0.31454918530606718</v>
      </c>
      <c r="HJ111" s="107">
        <f t="shared" si="138"/>
        <v>0.35895470601807383</v>
      </c>
      <c r="HK111" s="107">
        <f t="shared" si="138"/>
        <v>0.36975193473742607</v>
      </c>
      <c r="HL111" s="107">
        <f t="shared" si="138"/>
        <v>0.43070838845432619</v>
      </c>
      <c r="HM111" s="107">
        <f t="shared" si="138"/>
        <v>0.43797260983827152</v>
      </c>
      <c r="HN111" s="107">
        <f t="shared" si="138"/>
        <v>0.4227282231518652</v>
      </c>
      <c r="HO111" s="107">
        <f t="shared" si="138"/>
        <v>0.59400183460326794</v>
      </c>
      <c r="HP111" s="107">
        <f t="shared" si="138"/>
        <v>0.59854098478385653</v>
      </c>
      <c r="HQ111" s="107">
        <f t="shared" si="138"/>
        <v>2.0457454516290288E-2</v>
      </c>
      <c r="HS111" s="107">
        <f t="shared" ref="HS111:IG127" si="146" xml:space="preserve"> _xlfn.NORM.DIST($B111, C$9, ABS(C$13), TRUE) * _xlfn.NORM.DIST(($B111 - C$9)*C$17, 0, ABS(C$13), TRUE) * 2</f>
        <v>2.0683606308022911E-7</v>
      </c>
      <c r="HT111" s="107">
        <f t="shared" si="146"/>
        <v>6.5040200725362623E-8</v>
      </c>
      <c r="HU111" s="107">
        <f t="shared" si="146"/>
        <v>1.9425746420601456E-8</v>
      </c>
      <c r="HV111" s="107">
        <f t="shared" si="146"/>
        <v>4.8397593112976998E-9</v>
      </c>
      <c r="HW111" s="107">
        <f t="shared" si="146"/>
        <v>2.0808475559029978E-9</v>
      </c>
      <c r="HX111" s="107">
        <f t="shared" si="146"/>
        <v>3.7638002247337631E-10</v>
      </c>
      <c r="HY111" s="107">
        <f t="shared" si="146"/>
        <v>5.39742635109132E-10</v>
      </c>
      <c r="HZ111" s="107">
        <f t="shared" si="146"/>
        <v>2.8108163898533349E-9</v>
      </c>
      <c r="IA111" s="107">
        <f t="shared" si="146"/>
        <v>5.612280966390153E-10</v>
      </c>
      <c r="IB111" s="107">
        <f t="shared" si="146"/>
        <v>9.1654066590973219E-10</v>
      </c>
      <c r="IC111" s="107">
        <f t="shared" si="146"/>
        <v>9.5289170749842547E-10</v>
      </c>
      <c r="ID111" s="107">
        <f t="shared" si="146"/>
        <v>1.1568247389913636E-9</v>
      </c>
      <c r="IE111" s="107">
        <f t="shared" si="146"/>
        <v>3.962959378314699E-10</v>
      </c>
      <c r="IF111" s="107">
        <f t="shared" si="146"/>
        <v>1.2832176702886625E-9</v>
      </c>
      <c r="IG111" s="107">
        <f t="shared" si="146"/>
        <v>3.31611564553092E-6</v>
      </c>
      <c r="II111" s="107">
        <f t="shared" ref="II111:IW127" si="147" xml:space="preserve"> _xlfn.NORM.DIST($B111, C$10, ABS(C$14), TRUE) * _xlfn.NORM.DIST(($B111 - C$10)*C$18, 0, ABS(C$14), TRUE) * 2</f>
        <v>1.6115663550644097E-33</v>
      </c>
      <c r="IJ111" s="107">
        <f t="shared" si="147"/>
        <v>1.0863999620571361E-35</v>
      </c>
      <c r="IK111" s="107">
        <f t="shared" si="147"/>
        <v>3.4935230791052474E-38</v>
      </c>
      <c r="IL111" s="107">
        <f t="shared" si="147"/>
        <v>6.053334461710103E-41</v>
      </c>
      <c r="IM111" s="107">
        <f t="shared" si="147"/>
        <v>1.8042112599828695E-43</v>
      </c>
      <c r="IN111" s="107">
        <f t="shared" si="147"/>
        <v>1.832818755257096E-47</v>
      </c>
      <c r="IO111" s="107">
        <f t="shared" si="147"/>
        <v>1.6213139980047501E-48</v>
      </c>
      <c r="IP111" s="107">
        <f t="shared" si="147"/>
        <v>2.113126897282449E-44</v>
      </c>
      <c r="IQ111" s="107">
        <f t="shared" si="147"/>
        <v>3.0587733626254124E-48</v>
      </c>
      <c r="IR111" s="107">
        <f t="shared" si="147"/>
        <v>2.1488581998179513E-46</v>
      </c>
      <c r="IS111" s="107">
        <f t="shared" si="147"/>
        <v>3.1933167000271967E-46</v>
      </c>
      <c r="IT111" s="107">
        <f t="shared" si="147"/>
        <v>1.8484678942632298E-45</v>
      </c>
      <c r="IU111" s="107">
        <f t="shared" si="147"/>
        <v>6.0438935737962273E-46</v>
      </c>
      <c r="IV111" s="107">
        <f t="shared" si="147"/>
        <v>6.1455678508863975E-44</v>
      </c>
      <c r="IW111" s="107">
        <f t="shared" si="147"/>
        <v>3.4188604853550498E-47</v>
      </c>
      <c r="IY111" s="107">
        <f t="shared" ref="IY111:JM127" si="148">GM111+HC111+HS111+II111</f>
        <v>0.59396621030130337</v>
      </c>
      <c r="IZ111" s="107">
        <f t="shared" si="148"/>
        <v>0.47444656531566831</v>
      </c>
      <c r="JA111" s="107">
        <f t="shared" si="148"/>
        <v>0.52423313687244066</v>
      </c>
      <c r="JB111" s="107">
        <f t="shared" si="148"/>
        <v>0.58105183841885844</v>
      </c>
      <c r="JC111" s="107">
        <f t="shared" si="148"/>
        <v>0.5484452107095753</v>
      </c>
      <c r="JD111" s="107">
        <f t="shared" si="148"/>
        <v>0.50834413329804529</v>
      </c>
      <c r="JE111" s="107">
        <f t="shared" si="148"/>
        <v>0.31454918584580982</v>
      </c>
      <c r="JF111" s="107">
        <f t="shared" si="148"/>
        <v>0.35895470882889025</v>
      </c>
      <c r="JG111" s="107">
        <f t="shared" si="148"/>
        <v>0.36975193529865419</v>
      </c>
      <c r="JH111" s="107">
        <f t="shared" si="148"/>
        <v>0.43070838937086686</v>
      </c>
      <c r="JI111" s="107">
        <f t="shared" si="148"/>
        <v>0.43797261079116323</v>
      </c>
      <c r="JJ111" s="107">
        <f t="shared" si="148"/>
        <v>0.42272822430868995</v>
      </c>
      <c r="JK111" s="107">
        <f t="shared" si="148"/>
        <v>0.59400183499956383</v>
      </c>
      <c r="JL111" s="107">
        <f t="shared" si="148"/>
        <v>0.59854098606707418</v>
      </c>
      <c r="JM111" s="107">
        <f t="shared" si="148"/>
        <v>2.0460770631935819E-2</v>
      </c>
    </row>
    <row r="112" spans="2:273" x14ac:dyDescent="0.25">
      <c r="B112" s="2">
        <v>84</v>
      </c>
      <c r="C112" s="37">
        <v>138.672</v>
      </c>
      <c r="D112" s="37">
        <v>98.525000000000006</v>
      </c>
      <c r="E112" s="37">
        <v>112.91800000000001</v>
      </c>
      <c r="F112" s="37">
        <v>132.63900000000001</v>
      </c>
      <c r="G112" s="37">
        <v>119.65600000000001</v>
      </c>
      <c r="H112" s="37">
        <v>104.098</v>
      </c>
      <c r="I112" s="37">
        <v>63.902000000000001</v>
      </c>
      <c r="J112" s="37">
        <v>66.311000000000007</v>
      </c>
      <c r="K112" s="37">
        <v>70.212999999999994</v>
      </c>
      <c r="L112" s="37">
        <v>84</v>
      </c>
      <c r="M112" s="37">
        <v>85.557000000000002</v>
      </c>
      <c r="N112" s="37">
        <v>79.311000000000007</v>
      </c>
      <c r="O112" s="37">
        <v>138.803</v>
      </c>
      <c r="P112" s="37">
        <v>136.21299999999999</v>
      </c>
      <c r="Q112" s="37">
        <v>45.246000000000002</v>
      </c>
      <c r="S112" s="4">
        <f t="shared" si="97"/>
        <v>133.20784688048846</v>
      </c>
      <c r="T112" s="4">
        <f t="shared" si="98"/>
        <v>90.78144058312698</v>
      </c>
      <c r="U112" s="4">
        <f t="shared" si="99"/>
        <v>104.41614108011721</v>
      </c>
      <c r="V112" s="4">
        <f t="shared" si="100"/>
        <v>124.68350057716592</v>
      </c>
      <c r="W112" s="4">
        <f t="shared" si="101"/>
        <v>111.63551163430694</v>
      </c>
      <c r="X112" s="4">
        <f t="shared" si="102"/>
        <v>98.784065212558488</v>
      </c>
      <c r="Y112" s="4">
        <f t="shared" si="103"/>
        <v>66.631268286505289</v>
      </c>
      <c r="Z112" s="4">
        <f t="shared" si="104"/>
        <v>72.64750034558476</v>
      </c>
      <c r="AA112" s="4">
        <f t="shared" si="105"/>
        <v>72.971282081140174</v>
      </c>
      <c r="AB112" s="4">
        <f t="shared" si="106"/>
        <v>83.008878083367122</v>
      </c>
      <c r="AC112" s="4">
        <f t="shared" si="107"/>
        <v>84.59333207866483</v>
      </c>
      <c r="AD112" s="4">
        <f t="shared" si="108"/>
        <v>81.304874011203921</v>
      </c>
      <c r="AE112" s="4">
        <f t="shared" si="109"/>
        <v>128.56436972271959</v>
      </c>
      <c r="AF112" s="4">
        <f t="shared" si="110"/>
        <v>128.25276218724997</v>
      </c>
      <c r="AG112" s="4">
        <f t="shared" si="110"/>
        <v>47.128227519761104</v>
      </c>
      <c r="AI112" s="4">
        <f t="shared" si="111"/>
        <v>5.4641531195115363</v>
      </c>
      <c r="AJ112" s="4">
        <f t="shared" si="112"/>
        <v>7.7435594168730262</v>
      </c>
      <c r="AK112" s="4">
        <f t="shared" si="113"/>
        <v>8.5018589198827925</v>
      </c>
      <c r="AL112" s="4">
        <f t="shared" si="114"/>
        <v>7.9554994228340945</v>
      </c>
      <c r="AM112" s="4">
        <f t="shared" si="115"/>
        <v>8.020488365693069</v>
      </c>
      <c r="AN112" s="4">
        <f t="shared" si="116"/>
        <v>5.3139347874415108</v>
      </c>
      <c r="AO112" s="4">
        <f t="shared" si="117"/>
        <v>-2.7292682865052882</v>
      </c>
      <c r="AP112" s="4">
        <f t="shared" si="118"/>
        <v>-6.3365003455847528</v>
      </c>
      <c r="AQ112" s="4">
        <f t="shared" si="119"/>
        <v>-2.7582820811401803</v>
      </c>
      <c r="AR112" s="4">
        <f t="shared" si="120"/>
        <v>0.99112191663287774</v>
      </c>
      <c r="AS112" s="4">
        <f t="shared" si="121"/>
        <v>0.96366792133517265</v>
      </c>
      <c r="AT112" s="4">
        <f t="shared" si="122"/>
        <v>-1.9938740112039142</v>
      </c>
      <c r="AU112" s="4">
        <f t="shared" si="123"/>
        <v>10.238630277280407</v>
      </c>
      <c r="AV112" s="4">
        <f t="shared" si="139"/>
        <v>7.9602378127500231</v>
      </c>
      <c r="AW112" s="4">
        <f t="shared" si="139"/>
        <v>-1.882227519761102</v>
      </c>
      <c r="AY112" s="2">
        <f t="shared" si="140"/>
        <v>40.594369432609483</v>
      </c>
      <c r="AZ112" s="2">
        <f t="shared" si="140"/>
        <v>42.754411407006678</v>
      </c>
      <c r="BA112" s="2">
        <f t="shared" si="140"/>
        <v>42.910700339866537</v>
      </c>
      <c r="BB112" s="2">
        <f t="shared" si="140"/>
        <v>44.617052187712737</v>
      </c>
      <c r="BC112" s="2">
        <f t="shared" si="140"/>
        <v>45.603148226553081</v>
      </c>
      <c r="BD112" s="2">
        <f t="shared" si="140"/>
        <v>46.501033282076378</v>
      </c>
      <c r="BE112" s="2">
        <f t="shared" si="140"/>
        <v>46.733566180523518</v>
      </c>
      <c r="BF112" s="2">
        <f t="shared" si="140"/>
        <v>47.011692506100722</v>
      </c>
      <c r="BG112" s="2">
        <f t="shared" si="140"/>
        <v>47.454598954050603</v>
      </c>
      <c r="BH112" s="2">
        <f t="shared" si="140"/>
        <v>46.690672962190369</v>
      </c>
      <c r="BI112" s="2">
        <f t="shared" si="140"/>
        <v>45.911448448591493</v>
      </c>
      <c r="BJ112" s="2">
        <f t="shared" si="140"/>
        <v>44.874525325333067</v>
      </c>
      <c r="BK112" s="2">
        <f t="shared" si="140"/>
        <v>47.337426043175711</v>
      </c>
      <c r="BL112" s="2">
        <f t="shared" si="140"/>
        <v>48.293403979057338</v>
      </c>
      <c r="BM112" s="2">
        <f t="shared" si="140"/>
        <v>46.879809568027419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 t="str">
        <f t="shared" si="142"/>
        <v/>
      </c>
      <c r="CU112" s="2" t="str">
        <f t="shared" si="143"/>
        <v/>
      </c>
      <c r="CV112" s="2" t="str">
        <f t="shared" si="143"/>
        <v/>
      </c>
      <c r="CW112" s="2" t="str">
        <f t="shared" si="143"/>
        <v/>
      </c>
      <c r="CX112" s="2" t="str">
        <f t="shared" si="143"/>
        <v/>
      </c>
      <c r="CY112" s="2" t="str">
        <f t="shared" si="143"/>
        <v/>
      </c>
      <c r="CZ112" s="2" t="str">
        <f t="shared" si="143"/>
        <v/>
      </c>
      <c r="DA112" s="2" t="str">
        <f t="shared" si="143"/>
        <v/>
      </c>
      <c r="DB112" s="2" t="str">
        <f t="shared" si="143"/>
        <v/>
      </c>
      <c r="DC112" s="2" t="str">
        <f t="shared" si="143"/>
        <v/>
      </c>
      <c r="DD112" s="2" t="str">
        <f t="shared" si="143"/>
        <v/>
      </c>
      <c r="DE112" s="2" t="str">
        <f t="shared" si="143"/>
        <v/>
      </c>
      <c r="DF112" s="2" t="str">
        <f t="shared" si="143"/>
        <v/>
      </c>
      <c r="DG112" s="2" t="str">
        <f t="shared" si="143"/>
        <v/>
      </c>
      <c r="DH112" s="2" t="str">
        <f t="shared" si="143"/>
        <v/>
      </c>
      <c r="DI112" s="2" t="str">
        <f t="shared" si="143"/>
        <v/>
      </c>
      <c r="DK112" s="2">
        <f t="shared" si="134"/>
        <v>49.96342400700297</v>
      </c>
      <c r="DL112" s="2">
        <f t="shared" si="134"/>
        <v>56.224731152204832</v>
      </c>
      <c r="DM112" s="2">
        <f t="shared" si="134"/>
        <v>61.657528686581323</v>
      </c>
      <c r="DN112" s="2">
        <f t="shared" si="134"/>
        <v>62.232958511142712</v>
      </c>
      <c r="DO112" s="2">
        <f t="shared" si="134"/>
        <v>63.4220268907563</v>
      </c>
      <c r="DP112" s="2">
        <f t="shared" si="134"/>
        <v>63.164323083778953</v>
      </c>
      <c r="DQ112" s="2">
        <f t="shared" si="134"/>
        <v>62.701609237536658</v>
      </c>
      <c r="DR112" s="2">
        <f t="shared" si="134"/>
        <v>64.584127883880839</v>
      </c>
      <c r="DS112" s="2">
        <f t="shared" si="134"/>
        <v>62.305240530303031</v>
      </c>
      <c r="DT112" s="2">
        <f t="shared" si="134"/>
        <v>61.804809491978602</v>
      </c>
      <c r="DU112" s="2">
        <f t="shared" si="134"/>
        <v>59.123221237585945</v>
      </c>
      <c r="DV112" s="2">
        <f t="shared" si="134"/>
        <v>61.790975401069517</v>
      </c>
      <c r="DW112" s="2">
        <f t="shared" si="134"/>
        <v>64.412262184873953</v>
      </c>
      <c r="DX112" s="2">
        <f t="shared" si="134"/>
        <v>65.758189189189196</v>
      </c>
      <c r="DY112" s="2">
        <f t="shared" si="134"/>
        <v>66.199777382276608</v>
      </c>
      <c r="EA112" s="2">
        <f t="shared" si="96"/>
        <v>40.475493188010901</v>
      </c>
      <c r="EB112" s="2">
        <f t="shared" si="96"/>
        <v>42.611859375000002</v>
      </c>
      <c r="EC112" s="2">
        <f t="shared" si="96"/>
        <v>42.701587317804112</v>
      </c>
      <c r="ED112" s="2">
        <f t="shared" si="96"/>
        <v>44.413010537744285</v>
      </c>
      <c r="EE112" s="2">
        <f t="shared" si="96"/>
        <v>45.411402126260413</v>
      </c>
      <c r="EF112" s="2">
        <f t="shared" si="96"/>
        <v>46.335125861325039</v>
      </c>
      <c r="EG112" s="2">
        <f t="shared" si="96"/>
        <v>46.602539401942963</v>
      </c>
      <c r="EH112" s="2">
        <f t="shared" si="96"/>
        <v>46.849759500506231</v>
      </c>
      <c r="EI112" s="2">
        <f t="shared" si="96"/>
        <v>47.316999463919132</v>
      </c>
      <c r="EJ112" s="2">
        <f t="shared" si="96"/>
        <v>46.546719595199711</v>
      </c>
      <c r="EK112" s="2">
        <f t="shared" si="96"/>
        <v>45.788103239959497</v>
      </c>
      <c r="EL112" s="2">
        <f t="shared" si="96"/>
        <v>44.735966621667217</v>
      </c>
      <c r="EM112" s="2">
        <f t="shared" si="135"/>
        <v>47.074096015135382</v>
      </c>
      <c r="EN112" s="2">
        <f t="shared" si="135"/>
        <v>47.923574570446739</v>
      </c>
      <c r="EO112" s="2">
        <f t="shared" si="135"/>
        <v>46.665751733703189</v>
      </c>
      <c r="EQ112" s="2">
        <f t="shared" si="136"/>
        <v>40.116786207582308</v>
      </c>
      <c r="ER112" s="2">
        <f t="shared" si="136"/>
        <v>41.991434014889371</v>
      </c>
      <c r="ES112" s="2">
        <f t="shared" si="136"/>
        <v>42.304551356285742</v>
      </c>
      <c r="ET112" s="2">
        <f t="shared" si="136"/>
        <v>42.769454601583561</v>
      </c>
      <c r="EU112" s="2">
        <f t="shared" si="136"/>
        <v>43.856547933262007</v>
      </c>
      <c r="EV112" s="2">
        <f t="shared" si="136"/>
        <v>46.174828828306261</v>
      </c>
      <c r="EW112" s="2">
        <f t="shared" si="136"/>
        <v>46.306246183246088</v>
      </c>
      <c r="EX112" s="2">
        <f t="shared" si="136"/>
        <v>46.377299597820482</v>
      </c>
      <c r="EY112" s="2">
        <f t="shared" si="136"/>
        <v>45.716814018358718</v>
      </c>
      <c r="EZ112" s="2">
        <f t="shared" si="136"/>
        <v>45.949069620172551</v>
      </c>
      <c r="FA112" s="2">
        <f t="shared" si="136"/>
        <v>45.098689836385319</v>
      </c>
      <c r="FB112" s="2">
        <f t="shared" si="136"/>
        <v>44.395908170370099</v>
      </c>
      <c r="FC112" s="2">
        <f t="shared" si="136"/>
        <v>46.832639518688907</v>
      </c>
      <c r="FD112" s="2">
        <f t="shared" si="136"/>
        <v>47.76615729556751</v>
      </c>
      <c r="FE112" s="2">
        <f t="shared" si="136"/>
        <v>47.645651521602666</v>
      </c>
      <c r="FG112" s="2">
        <f t="shared" si="137"/>
        <v>0.98747076251279042</v>
      </c>
      <c r="FH112" s="2">
        <f t="shared" si="137"/>
        <v>0.98952794424309254</v>
      </c>
      <c r="FI112" s="2">
        <f t="shared" si="137"/>
        <v>0.9889684017617254</v>
      </c>
      <c r="FJ112" s="2">
        <f t="shared" si="137"/>
        <v>0.9885496384617658</v>
      </c>
      <c r="FK112" s="2">
        <f t="shared" si="137"/>
        <v>0.98935355682338466</v>
      </c>
      <c r="FL112" s="2">
        <f t="shared" si="137"/>
        <v>0.9901416685854435</v>
      </c>
      <c r="FM112" s="2">
        <f t="shared" si="137"/>
        <v>0.99186115926834151</v>
      </c>
      <c r="FN112" s="2">
        <f t="shared" si="137"/>
        <v>0.9908688722412401</v>
      </c>
      <c r="FO112" s="2">
        <f t="shared" si="137"/>
        <v>0.99081915582647717</v>
      </c>
      <c r="FP112" s="2">
        <f t="shared" si="137"/>
        <v>0.99056532694235033</v>
      </c>
      <c r="FQ112" s="2">
        <f t="shared" si="137"/>
        <v>0.99075021076249059</v>
      </c>
      <c r="FR112" s="2">
        <f t="shared" si="137"/>
        <v>0.99187572863592777</v>
      </c>
      <c r="FS112" s="2">
        <f t="shared" si="137"/>
        <v>0.98481204999408667</v>
      </c>
      <c r="FT112" s="2">
        <f t="shared" si="137"/>
        <v>0.97926329379927957</v>
      </c>
      <c r="FU112" s="2">
        <f t="shared" si="137"/>
        <v>0.98904477092074417</v>
      </c>
      <c r="FW112" s="2">
        <f t="shared" si="144"/>
        <v>8.1931715576525119E-7</v>
      </c>
      <c r="FX112" s="2">
        <f t="shared" si="144"/>
        <v>4.3845013803898406E-6</v>
      </c>
      <c r="FY112" s="2">
        <f t="shared" si="144"/>
        <v>3.2927652239311622E-6</v>
      </c>
      <c r="FZ112" s="2">
        <f t="shared" si="144"/>
        <v>1.9451236265843602E-6</v>
      </c>
      <c r="GA112" s="2">
        <f t="shared" si="144"/>
        <v>1.9248350721310461E-6</v>
      </c>
      <c r="GB112" s="2">
        <f t="shared" si="144"/>
        <v>2.3887437856055146E-6</v>
      </c>
      <c r="GC112" s="2">
        <f t="shared" si="144"/>
        <v>3.3302793573161831E-6</v>
      </c>
      <c r="GD112" s="2">
        <f t="shared" si="144"/>
        <v>3.7629331190000563E-6</v>
      </c>
      <c r="GE112" s="2">
        <f t="shared" si="144"/>
        <v>3.2593311062559592E-6</v>
      </c>
      <c r="GF112" s="2">
        <f t="shared" si="144"/>
        <v>2.8824056801475603E-6</v>
      </c>
      <c r="GG112" s="2">
        <f t="shared" si="144"/>
        <v>2.6432665141647005E-6</v>
      </c>
      <c r="GH112" s="2">
        <f t="shared" si="144"/>
        <v>2.3989247885855799E-6</v>
      </c>
      <c r="GI112" s="2">
        <f t="shared" si="144"/>
        <v>4.857768992610895E-6</v>
      </c>
      <c r="GJ112" s="2">
        <f t="shared" si="144"/>
        <v>1.1148340209735748E-5</v>
      </c>
      <c r="GK112" s="2">
        <f t="shared" si="144"/>
        <v>5.9300455795806674E-5</v>
      </c>
      <c r="GM112" s="107">
        <f t="shared" si="145"/>
        <v>1.0155629211270821E-13</v>
      </c>
      <c r="GN112" s="107">
        <f t="shared" si="145"/>
        <v>1.1413300356590812E-19</v>
      </c>
      <c r="GO112" s="107">
        <f t="shared" si="145"/>
        <v>1.0294489325114659E-19</v>
      </c>
      <c r="GP112" s="107">
        <f t="shared" si="145"/>
        <v>2.7802600660773078E-19</v>
      </c>
      <c r="GQ112" s="107">
        <f t="shared" si="145"/>
        <v>5.0989507840594612E-21</v>
      </c>
      <c r="GR112" s="107">
        <f t="shared" si="145"/>
        <v>2.4372954597426501E-24</v>
      </c>
      <c r="GS112" s="107">
        <f t="shared" si="145"/>
        <v>3.5712587140320676E-28</v>
      </c>
      <c r="GT112" s="107">
        <f t="shared" si="145"/>
        <v>3.9650671670859048E-25</v>
      </c>
      <c r="GU112" s="107">
        <f t="shared" si="145"/>
        <v>1.2892205061392322E-26</v>
      </c>
      <c r="GV112" s="107">
        <f t="shared" si="145"/>
        <v>6.7706160899782542E-25</v>
      </c>
      <c r="GW112" s="107">
        <f t="shared" si="145"/>
        <v>1.0705110921061537E-24</v>
      </c>
      <c r="GX112" s="107">
        <f t="shared" si="145"/>
        <v>3.0861318340076548E-25</v>
      </c>
      <c r="GY112" s="107">
        <f t="shared" si="145"/>
        <v>8.6969188380653729E-22</v>
      </c>
      <c r="GZ112" s="107">
        <f t="shared" si="145"/>
        <v>1.5113116560831488E-20</v>
      </c>
      <c r="HA112" s="107">
        <f t="shared" si="145"/>
        <v>1.1579419377618389E-32</v>
      </c>
      <c r="HC112" s="107">
        <f t="shared" si="76"/>
        <v>0.51193990914161336</v>
      </c>
      <c r="HD112" s="107">
        <f t="shared" si="76"/>
        <v>0.32662628279711114</v>
      </c>
      <c r="HE112" s="107">
        <f t="shared" si="76"/>
        <v>0.38421630195422934</v>
      </c>
      <c r="HF112" s="107">
        <f t="shared" si="76"/>
        <v>0.46854591724888206</v>
      </c>
      <c r="HG112" s="107">
        <f t="shared" si="76"/>
        <v>0.41300584167276166</v>
      </c>
      <c r="HH112" s="107">
        <f t="shared" si="76"/>
        <v>0.3498865243812368</v>
      </c>
      <c r="HI112" s="107">
        <f t="shared" si="138"/>
        <v>0.15999873265805709</v>
      </c>
      <c r="HJ112" s="107">
        <f t="shared" si="138"/>
        <v>0.20001182861710465</v>
      </c>
      <c r="HK112" s="107">
        <f t="shared" si="138"/>
        <v>0.2044930076102684</v>
      </c>
      <c r="HL112" s="107">
        <f t="shared" si="138"/>
        <v>0.2646048341987714</v>
      </c>
      <c r="HM112" s="107">
        <f t="shared" si="138"/>
        <v>0.27317807300663821</v>
      </c>
      <c r="HN112" s="107">
        <f t="shared" si="138"/>
        <v>0.26068460263488197</v>
      </c>
      <c r="HO112" s="107">
        <f t="shared" si="138"/>
        <v>0.48729698697042517</v>
      </c>
      <c r="HP112" s="107">
        <f t="shared" si="138"/>
        <v>0.50176549229530765</v>
      </c>
      <c r="HQ112" s="107">
        <f t="shared" si="138"/>
        <v>4.9652072180368673E-3</v>
      </c>
      <c r="HS112" s="107">
        <f t="shared" si="146"/>
        <v>4.5686931966090307E-7</v>
      </c>
      <c r="HT112" s="107">
        <f t="shared" si="146"/>
        <v>1.7021875175458168E-7</v>
      </c>
      <c r="HU112" s="107">
        <f t="shared" si="146"/>
        <v>5.3388735213795127E-8</v>
      </c>
      <c r="HV112" s="107">
        <f t="shared" si="146"/>
        <v>1.3801631462320668E-8</v>
      </c>
      <c r="HW112" s="107">
        <f t="shared" si="146"/>
        <v>6.2792454755730505E-9</v>
      </c>
      <c r="HX112" s="107">
        <f t="shared" si="146"/>
        <v>1.2818913571741046E-9</v>
      </c>
      <c r="HY112" s="107">
        <f t="shared" si="146"/>
        <v>1.9024442950054723E-9</v>
      </c>
      <c r="HZ112" s="107">
        <f t="shared" si="146"/>
        <v>9.0130137982936327E-9</v>
      </c>
      <c r="IA112" s="107">
        <f t="shared" si="146"/>
        <v>1.9645069478733204E-9</v>
      </c>
      <c r="IB112" s="107">
        <f t="shared" si="146"/>
        <v>3.0488901131836607E-9</v>
      </c>
      <c r="IC112" s="107">
        <f t="shared" si="146"/>
        <v>3.1342715943487176E-9</v>
      </c>
      <c r="ID112" s="107">
        <f t="shared" si="146"/>
        <v>3.7133291252175871E-9</v>
      </c>
      <c r="IE112" s="107">
        <f t="shared" si="146"/>
        <v>1.2631917565948724E-9</v>
      </c>
      <c r="IF112" s="107">
        <f t="shared" si="146"/>
        <v>3.7890334567306032E-9</v>
      </c>
      <c r="IG112" s="107">
        <f t="shared" si="146"/>
        <v>6.7181025690371996E-6</v>
      </c>
      <c r="II112" s="107">
        <f t="shared" si="147"/>
        <v>1.6899456465898716E-32</v>
      </c>
      <c r="IJ112" s="107">
        <f t="shared" si="147"/>
        <v>1.8617344884626424E-34</v>
      </c>
      <c r="IK112" s="107">
        <f t="shared" si="147"/>
        <v>6.8852885634329191E-37</v>
      </c>
      <c r="IL112" s="107">
        <f t="shared" si="147"/>
        <v>1.3177869233282504E-39</v>
      </c>
      <c r="IM112" s="107">
        <f t="shared" si="147"/>
        <v>4.7726509597961607E-42</v>
      </c>
      <c r="IN112" s="107">
        <f t="shared" si="147"/>
        <v>7.0207606284912119E-46</v>
      </c>
      <c r="IO112" s="107">
        <f t="shared" si="147"/>
        <v>7.4299602236890334E-47</v>
      </c>
      <c r="IP112" s="107">
        <f t="shared" si="147"/>
        <v>7.160237034664677E-43</v>
      </c>
      <c r="IQ112" s="107">
        <f t="shared" si="147"/>
        <v>1.3619936311772609E-46</v>
      </c>
      <c r="IR112" s="107">
        <f t="shared" si="147"/>
        <v>7.9574766948910713E-45</v>
      </c>
      <c r="IS112" s="107">
        <f t="shared" si="147"/>
        <v>1.1390215969943066E-44</v>
      </c>
      <c r="IT112" s="107">
        <f t="shared" si="147"/>
        <v>6.0459891297928928E-44</v>
      </c>
      <c r="IU112" s="107">
        <f t="shared" si="147"/>
        <v>1.7999551832828872E-44</v>
      </c>
      <c r="IV112" s="107">
        <f t="shared" si="147"/>
        <v>1.4898615272647027E-42</v>
      </c>
      <c r="IW112" s="107">
        <f t="shared" si="147"/>
        <v>1.3904991404650892E-45</v>
      </c>
      <c r="IY112" s="107">
        <f t="shared" si="148"/>
        <v>0.51194036601103465</v>
      </c>
      <c r="IZ112" s="107">
        <f t="shared" si="148"/>
        <v>0.32662645301586291</v>
      </c>
      <c r="JA112" s="107">
        <f t="shared" si="148"/>
        <v>0.38421635534296456</v>
      </c>
      <c r="JB112" s="107">
        <f t="shared" si="148"/>
        <v>0.46854593105051351</v>
      </c>
      <c r="JC112" s="107">
        <f t="shared" si="148"/>
        <v>0.41300584795200712</v>
      </c>
      <c r="JD112" s="107">
        <f t="shared" si="148"/>
        <v>0.34988652566312817</v>
      </c>
      <c r="JE112" s="107">
        <f t="shared" si="148"/>
        <v>0.15999873456050137</v>
      </c>
      <c r="JF112" s="107">
        <f t="shared" si="148"/>
        <v>0.20001183763011846</v>
      </c>
      <c r="JG112" s="107">
        <f t="shared" si="148"/>
        <v>0.20449300957477534</v>
      </c>
      <c r="JH112" s="107">
        <f t="shared" si="148"/>
        <v>0.26460483724766154</v>
      </c>
      <c r="JI112" s="107">
        <f t="shared" si="148"/>
        <v>0.27317807614090983</v>
      </c>
      <c r="JJ112" s="107">
        <f t="shared" si="148"/>
        <v>0.26068460634821111</v>
      </c>
      <c r="JK112" s="107">
        <f t="shared" si="148"/>
        <v>0.48729698823361695</v>
      </c>
      <c r="JL112" s="107">
        <f t="shared" si="148"/>
        <v>0.50176549608434107</v>
      </c>
      <c r="JM112" s="107">
        <f t="shared" si="148"/>
        <v>4.9719253206059041E-3</v>
      </c>
    </row>
    <row r="113" spans="2:273" x14ac:dyDescent="0.25">
      <c r="B113" s="2">
        <v>85</v>
      </c>
      <c r="C113" s="37">
        <v>111.148</v>
      </c>
      <c r="D113" s="37">
        <v>65.393000000000001</v>
      </c>
      <c r="E113" s="37">
        <v>76.819999999999993</v>
      </c>
      <c r="F113" s="37">
        <v>98.492000000000004</v>
      </c>
      <c r="G113" s="37">
        <v>82.77</v>
      </c>
      <c r="H113" s="37">
        <v>68.77</v>
      </c>
      <c r="I113" s="37">
        <v>46.475000000000001</v>
      </c>
      <c r="J113" s="37">
        <v>48.18</v>
      </c>
      <c r="K113" s="37">
        <v>47.279000000000003</v>
      </c>
      <c r="L113" s="37">
        <v>51.557000000000002</v>
      </c>
      <c r="M113" s="37">
        <v>53.131</v>
      </c>
      <c r="N113" s="37">
        <v>50.442999999999998</v>
      </c>
      <c r="O113" s="37">
        <v>100.88500000000001</v>
      </c>
      <c r="P113" s="37">
        <v>102.197</v>
      </c>
      <c r="Q113" s="37">
        <v>44.377000000000002</v>
      </c>
      <c r="S113" s="4">
        <f t="shared" si="97"/>
        <v>104.01300482769066</v>
      </c>
      <c r="T113" s="4">
        <f t="shared" si="98"/>
        <v>66.355277121909893</v>
      </c>
      <c r="U113" s="4">
        <f t="shared" si="99"/>
        <v>75.295665551990311</v>
      </c>
      <c r="V113" s="4">
        <f t="shared" si="100"/>
        <v>91.911017545783196</v>
      </c>
      <c r="W113" s="4">
        <f t="shared" si="101"/>
        <v>80.981369502237001</v>
      </c>
      <c r="X113" s="4">
        <f t="shared" si="102"/>
        <v>70.883859560661037</v>
      </c>
      <c r="Y113" s="4">
        <f t="shared" si="103"/>
        <v>53.019759461789675</v>
      </c>
      <c r="Z113" s="4">
        <f t="shared" si="104"/>
        <v>56.242705121221285</v>
      </c>
      <c r="AA113" s="4">
        <f t="shared" si="105"/>
        <v>56.327598210231059</v>
      </c>
      <c r="AB113" s="4">
        <f t="shared" si="106"/>
        <v>61.40005063631979</v>
      </c>
      <c r="AC113" s="4">
        <f t="shared" si="107"/>
        <v>61.955735253526449</v>
      </c>
      <c r="AD113" s="4">
        <f t="shared" si="108"/>
        <v>59.939125819000203</v>
      </c>
      <c r="AE113" s="4">
        <f t="shared" si="109"/>
        <v>95.532818671811683</v>
      </c>
      <c r="AF113" s="4">
        <f t="shared" si="110"/>
        <v>97.880886536833614</v>
      </c>
      <c r="AG113" s="4">
        <f t="shared" si="110"/>
        <v>46.78880201028548</v>
      </c>
      <c r="AI113" s="4">
        <f t="shared" si="111"/>
        <v>7.1349951723093312</v>
      </c>
      <c r="AJ113" s="4">
        <f t="shared" si="112"/>
        <v>-0.96227712190989223</v>
      </c>
      <c r="AK113" s="4">
        <f t="shared" si="113"/>
        <v>1.5243344480096823</v>
      </c>
      <c r="AL113" s="4">
        <f t="shared" si="114"/>
        <v>6.5809824542168087</v>
      </c>
      <c r="AM113" s="4">
        <f t="shared" si="115"/>
        <v>1.7886304977629948</v>
      </c>
      <c r="AN113" s="4">
        <f t="shared" si="116"/>
        <v>-2.1138595606610409</v>
      </c>
      <c r="AO113" s="4">
        <f t="shared" si="117"/>
        <v>-6.544759461789674</v>
      </c>
      <c r="AP113" s="4">
        <f t="shared" si="118"/>
        <v>-8.0627051212212848</v>
      </c>
      <c r="AQ113" s="4">
        <f t="shared" si="119"/>
        <v>-9.0485982102310558</v>
      </c>
      <c r="AR113" s="4">
        <f t="shared" si="120"/>
        <v>-9.8430506363197878</v>
      </c>
      <c r="AS113" s="4">
        <f t="shared" si="121"/>
        <v>-8.8247352535264483</v>
      </c>
      <c r="AT113" s="4">
        <f t="shared" si="122"/>
        <v>-9.4961258190002056</v>
      </c>
      <c r="AU113" s="4">
        <f t="shared" si="123"/>
        <v>5.3521813281883226</v>
      </c>
      <c r="AV113" s="4">
        <f t="shared" si="139"/>
        <v>4.3161134631663884</v>
      </c>
      <c r="AW113" s="4">
        <f t="shared" si="139"/>
        <v>-2.4118020102854771</v>
      </c>
      <c r="AY113" s="2">
        <f t="shared" si="140"/>
        <v>40.4461679884405</v>
      </c>
      <c r="AZ113" s="2">
        <f t="shared" si="140"/>
        <v>42.573097353263677</v>
      </c>
      <c r="BA113" s="2">
        <f t="shared" si="140"/>
        <v>42.740466619390183</v>
      </c>
      <c r="BB113" s="2">
        <f t="shared" si="140"/>
        <v>44.363062178713115</v>
      </c>
      <c r="BC113" s="2">
        <f t="shared" si="140"/>
        <v>45.359490368853251</v>
      </c>
      <c r="BD113" s="2">
        <f t="shared" si="140"/>
        <v>46.329966709291227</v>
      </c>
      <c r="BE113" s="2">
        <f t="shared" si="140"/>
        <v>46.557678671898017</v>
      </c>
      <c r="BF113" s="2">
        <f t="shared" si="140"/>
        <v>46.801672629068811</v>
      </c>
      <c r="BG113" s="2">
        <f t="shared" si="140"/>
        <v>47.191539171624648</v>
      </c>
      <c r="BH113" s="2">
        <f t="shared" si="140"/>
        <v>46.470224812394761</v>
      </c>
      <c r="BI113" s="2">
        <f t="shared" si="140"/>
        <v>45.693994986504244</v>
      </c>
      <c r="BJ113" s="2">
        <f t="shared" si="140"/>
        <v>44.683698905990674</v>
      </c>
      <c r="BK113" s="2">
        <f t="shared" si="140"/>
        <v>47.125550051052478</v>
      </c>
      <c r="BL113" s="2">
        <f t="shared" si="140"/>
        <v>48.053382905734232</v>
      </c>
      <c r="BM113" s="2">
        <f t="shared" si="140"/>
        <v>46.741852901248514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>
        <f t="shared" si="142"/>
        <v>44.377000000000002</v>
      </c>
      <c r="CU113" s="2" t="str">
        <f t="shared" si="143"/>
        <v/>
      </c>
      <c r="CV113" s="2" t="str">
        <f t="shared" si="143"/>
        <v/>
      </c>
      <c r="CW113" s="2" t="str">
        <f t="shared" si="143"/>
        <v/>
      </c>
      <c r="CX113" s="2" t="str">
        <f t="shared" si="143"/>
        <v/>
      </c>
      <c r="CY113" s="2" t="str">
        <f t="shared" si="143"/>
        <v/>
      </c>
      <c r="CZ113" s="2" t="str">
        <f t="shared" si="143"/>
        <v/>
      </c>
      <c r="DA113" s="2" t="str">
        <f t="shared" si="143"/>
        <v/>
      </c>
      <c r="DB113" s="2" t="str">
        <f t="shared" si="143"/>
        <v/>
      </c>
      <c r="DC113" s="2" t="str">
        <f t="shared" si="143"/>
        <v/>
      </c>
      <c r="DD113" s="2" t="str">
        <f t="shared" si="143"/>
        <v/>
      </c>
      <c r="DE113" s="2" t="str">
        <f t="shared" si="143"/>
        <v/>
      </c>
      <c r="DF113" s="2" t="str">
        <f t="shared" si="143"/>
        <v/>
      </c>
      <c r="DG113" s="2" t="str">
        <f t="shared" si="143"/>
        <v/>
      </c>
      <c r="DH113" s="2" t="str">
        <f t="shared" si="143"/>
        <v/>
      </c>
      <c r="DI113" s="2">
        <f t="shared" si="143"/>
        <v>44.377000000000002</v>
      </c>
      <c r="DK113" s="2">
        <f t="shared" ref="DK113:DY129" si="149">BO$229*$B113+BO$230</f>
        <v>49.96218098260205</v>
      </c>
      <c r="DL113" s="2">
        <f t="shared" si="149"/>
        <v>56.318777382645806</v>
      </c>
      <c r="DM113" s="2">
        <f t="shared" si="149"/>
        <v>61.800559506875302</v>
      </c>
      <c r="DN113" s="2">
        <f t="shared" si="149"/>
        <v>62.385174490279752</v>
      </c>
      <c r="DO113" s="2">
        <f t="shared" si="149"/>
        <v>63.559528291316525</v>
      </c>
      <c r="DP113" s="2">
        <f t="shared" si="149"/>
        <v>63.283252896613178</v>
      </c>
      <c r="DQ113" s="2">
        <f t="shared" si="149"/>
        <v>62.806648093841645</v>
      </c>
      <c r="DR113" s="2">
        <f t="shared" si="149"/>
        <v>64.732274866310178</v>
      </c>
      <c r="DS113" s="2">
        <f t="shared" si="149"/>
        <v>62.398132575757579</v>
      </c>
      <c r="DT113" s="2">
        <f t="shared" si="149"/>
        <v>61.858271724598922</v>
      </c>
      <c r="DU113" s="2">
        <f t="shared" si="149"/>
        <v>59.178735828877002</v>
      </c>
      <c r="DV113" s="2">
        <f t="shared" si="149"/>
        <v>61.916388235294122</v>
      </c>
      <c r="DW113" s="2">
        <f t="shared" si="149"/>
        <v>64.541567507002796</v>
      </c>
      <c r="DX113" s="2">
        <f t="shared" si="149"/>
        <v>65.880621621621628</v>
      </c>
      <c r="DY113" s="2">
        <f t="shared" si="149"/>
        <v>66.39756803856136</v>
      </c>
      <c r="EA113" s="2">
        <f t="shared" si="96"/>
        <v>40.350260217983653</v>
      </c>
      <c r="EB113" s="2">
        <f t="shared" si="96"/>
        <v>42.457550520833337</v>
      </c>
      <c r="EC113" s="2">
        <f t="shared" si="96"/>
        <v>42.571587113472276</v>
      </c>
      <c r="ED113" s="2">
        <f t="shared" si="96"/>
        <v>44.197250031932555</v>
      </c>
      <c r="EE113" s="2">
        <f t="shared" si="96"/>
        <v>45.203924156071892</v>
      </c>
      <c r="EF113" s="2">
        <f t="shared" si="96"/>
        <v>46.195888416730952</v>
      </c>
      <c r="EG113" s="2">
        <f t="shared" si="96"/>
        <v>46.451769720584196</v>
      </c>
      <c r="EH113" s="2">
        <f t="shared" si="96"/>
        <v>46.670423624704675</v>
      </c>
      <c r="EI113" s="2">
        <f t="shared" si="96"/>
        <v>47.079622180672317</v>
      </c>
      <c r="EJ113" s="2">
        <f t="shared" si="96"/>
        <v>46.353806973550661</v>
      </c>
      <c r="EK113" s="2">
        <f t="shared" si="96"/>
        <v>45.593994802564964</v>
      </c>
      <c r="EL113" s="2">
        <f t="shared" si="96"/>
        <v>44.571580627742144</v>
      </c>
      <c r="EM113" s="2">
        <f t="shared" si="135"/>
        <v>46.907687418706388</v>
      </c>
      <c r="EN113" s="2">
        <f t="shared" si="135"/>
        <v>47.741789518900347</v>
      </c>
      <c r="EO113" s="2">
        <f t="shared" si="135"/>
        <v>46.559410497572813</v>
      </c>
      <c r="EQ113" s="2">
        <f t="shared" ref="EQ113:FE129" si="150">CU$229*$B113+CU$230</f>
        <v>40.00545059602954</v>
      </c>
      <c r="ER113" s="2">
        <f t="shared" si="150"/>
        <v>41.880676711754212</v>
      </c>
      <c r="ES113" s="2">
        <f t="shared" si="150"/>
        <v>42.191836025029339</v>
      </c>
      <c r="ET113" s="2">
        <f t="shared" si="150"/>
        <v>42.64187490708531</v>
      </c>
      <c r="EU113" s="2">
        <f t="shared" si="150"/>
        <v>43.733108270915082</v>
      </c>
      <c r="EV113" s="2">
        <f t="shared" si="150"/>
        <v>46.043188370069601</v>
      </c>
      <c r="EW113" s="2">
        <f t="shared" si="150"/>
        <v>46.17324427673973</v>
      </c>
      <c r="EX113" s="2">
        <f t="shared" si="150"/>
        <v>46.221226479657716</v>
      </c>
      <c r="EY113" s="2">
        <f t="shared" si="150"/>
        <v>45.575162600750019</v>
      </c>
      <c r="EZ113" s="2">
        <f t="shared" si="150"/>
        <v>45.789139013499309</v>
      </c>
      <c r="FA113" s="2">
        <f t="shared" si="150"/>
        <v>44.943582500038708</v>
      </c>
      <c r="FB113" s="2">
        <f t="shared" si="150"/>
        <v>44.249122291449076</v>
      </c>
      <c r="FC113" s="2">
        <f t="shared" si="150"/>
        <v>46.674502381969887</v>
      </c>
      <c r="FD113" s="2">
        <f t="shared" si="150"/>
        <v>47.594901572819502</v>
      </c>
      <c r="FE113" s="2">
        <f t="shared" si="150"/>
        <v>47.46766527197795</v>
      </c>
      <c r="FG113" s="2">
        <f t="shared" ref="FG113:FU129" si="151">POWER(10,($B113-C$232)/C$230)/(1+POWER(10,($B113-C$232)/C$230))</f>
        <v>0.99002196039038615</v>
      </c>
      <c r="FH113" s="2">
        <f t="shared" si="151"/>
        <v>0.99166379586859221</v>
      </c>
      <c r="FI113" s="2">
        <f t="shared" si="151"/>
        <v>0.99121736322352372</v>
      </c>
      <c r="FJ113" s="2">
        <f t="shared" si="151"/>
        <v>0.99088318428485755</v>
      </c>
      <c r="FK113" s="2">
        <f t="shared" si="151"/>
        <v>0.9915246713892184</v>
      </c>
      <c r="FL113" s="2">
        <f t="shared" si="151"/>
        <v>0.99215333927446203</v>
      </c>
      <c r="FM113" s="2">
        <f t="shared" si="151"/>
        <v>0.99352424905682324</v>
      </c>
      <c r="FN113" s="2">
        <f t="shared" si="151"/>
        <v>0.99273324032146493</v>
      </c>
      <c r="FO113" s="2">
        <f t="shared" si="151"/>
        <v>0.992693600014532</v>
      </c>
      <c r="FP113" s="2">
        <f t="shared" si="151"/>
        <v>0.9924912023896606</v>
      </c>
      <c r="FQ113" s="2">
        <f t="shared" si="151"/>
        <v>0.99263862681628523</v>
      </c>
      <c r="FR113" s="2">
        <f t="shared" si="151"/>
        <v>0.99353586072381594</v>
      </c>
      <c r="FS113" s="2">
        <f t="shared" si="151"/>
        <v>0.98764514515399282</v>
      </c>
      <c r="FT113" s="2">
        <f t="shared" si="151"/>
        <v>0.98282164094082947</v>
      </c>
      <c r="FU113" s="2">
        <f t="shared" si="151"/>
        <v>0.99080670131181392</v>
      </c>
      <c r="FW113" s="2">
        <f t="shared" si="144"/>
        <v>1.0314589688959961E-6</v>
      </c>
      <c r="FX113" s="2">
        <f t="shared" si="144"/>
        <v>5.5197539394700152E-6</v>
      </c>
      <c r="FY113" s="2">
        <f t="shared" si="144"/>
        <v>4.1453422812406873E-6</v>
      </c>
      <c r="FZ113" s="2">
        <f t="shared" si="144"/>
        <v>2.4487643292878686E-6</v>
      </c>
      <c r="GA113" s="2">
        <f t="shared" si="144"/>
        <v>2.4232225781116473E-6</v>
      </c>
      <c r="GB113" s="2">
        <f t="shared" si="144"/>
        <v>3.0072483939615936E-6</v>
      </c>
      <c r="GC113" s="2">
        <f t="shared" si="144"/>
        <v>4.1925696960713935E-6</v>
      </c>
      <c r="GD113" s="2">
        <f t="shared" si="144"/>
        <v>4.7372475108007594E-6</v>
      </c>
      <c r="GE113" s="2">
        <f t="shared" si="144"/>
        <v>4.1032512922860152E-6</v>
      </c>
      <c r="GF113" s="2">
        <f t="shared" si="144"/>
        <v>3.6287310496137422E-6</v>
      </c>
      <c r="GG113" s="2">
        <f t="shared" si="144"/>
        <v>3.3276731073375311E-6</v>
      </c>
      <c r="GH113" s="2">
        <f t="shared" si="144"/>
        <v>3.0200655014420417E-6</v>
      </c>
      <c r="GI113" s="2">
        <f t="shared" si="144"/>
        <v>5.9888778893894786E-6</v>
      </c>
      <c r="GJ113" s="2">
        <f t="shared" si="144"/>
        <v>1.350649066112883E-5</v>
      </c>
      <c r="GK113" s="2">
        <f t="shared" si="144"/>
        <v>7.0790685513229709E-5</v>
      </c>
      <c r="GM113" s="107">
        <f t="shared" si="145"/>
        <v>4.8652121606836541E-15</v>
      </c>
      <c r="GN113" s="107">
        <f t="shared" si="145"/>
        <v>1.5171364282473168E-21</v>
      </c>
      <c r="GO113" s="107">
        <f t="shared" si="145"/>
        <v>1.2854625452466242E-21</v>
      </c>
      <c r="GP113" s="107">
        <f t="shared" si="145"/>
        <v>3.7094883651106007E-21</v>
      </c>
      <c r="GQ113" s="107">
        <f t="shared" si="145"/>
        <v>4.8387187324769242E-23</v>
      </c>
      <c r="GR113" s="107">
        <f t="shared" si="145"/>
        <v>1.153790746201681E-26</v>
      </c>
      <c r="GS113" s="107">
        <f t="shared" si="145"/>
        <v>8.9211392274275674E-31</v>
      </c>
      <c r="GT113" s="107">
        <f t="shared" si="145"/>
        <v>1.7140611112217191E-27</v>
      </c>
      <c r="GU113" s="107">
        <f t="shared" si="145"/>
        <v>3.9312335605451186E-29</v>
      </c>
      <c r="GV113" s="107">
        <f t="shared" si="145"/>
        <v>2.9689435265544278E-27</v>
      </c>
      <c r="GW113" s="107">
        <f t="shared" si="145"/>
        <v>5.0326750453401416E-27</v>
      </c>
      <c r="GX113" s="107">
        <f t="shared" si="145"/>
        <v>1.4925242253005171E-27</v>
      </c>
      <c r="GY113" s="107">
        <f t="shared" si="145"/>
        <v>7.3150783977626332E-24</v>
      </c>
      <c r="GZ113" s="107">
        <f t="shared" si="145"/>
        <v>1.7635536599896941E-22</v>
      </c>
      <c r="HA113" s="107">
        <f t="shared" si="145"/>
        <v>3.7993613200124226E-35</v>
      </c>
      <c r="HC113" s="107">
        <f t="shared" si="76"/>
        <v>0.39278731826885693</v>
      </c>
      <c r="HD113" s="107">
        <f t="shared" si="76"/>
        <v>0.18686977535103963</v>
      </c>
      <c r="HE113" s="107">
        <f t="shared" si="76"/>
        <v>0.23445902930800733</v>
      </c>
      <c r="HF113" s="107">
        <f t="shared" si="76"/>
        <v>0.31871168259545096</v>
      </c>
      <c r="HG113" s="107">
        <f t="shared" si="76"/>
        <v>0.25736159973253742</v>
      </c>
      <c r="HH113" s="107">
        <f t="shared" si="76"/>
        <v>0.19257798761410916</v>
      </c>
      <c r="HI113" s="107">
        <f t="shared" si="138"/>
        <v>6.2408803701189654E-2</v>
      </c>
      <c r="HJ113" s="107">
        <f t="shared" si="138"/>
        <v>8.7473765005170179E-2</v>
      </c>
      <c r="HK113" s="107">
        <f t="shared" si="138"/>
        <v>8.7414252959980523E-2</v>
      </c>
      <c r="HL113" s="107">
        <f t="shared" si="138"/>
        <v>0.12843419890271915</v>
      </c>
      <c r="HM113" s="107">
        <f t="shared" si="138"/>
        <v>0.13529877878914037</v>
      </c>
      <c r="HN113" s="107">
        <f t="shared" si="138"/>
        <v>0.12839474820074667</v>
      </c>
      <c r="HO113" s="107">
        <f t="shared" si="138"/>
        <v>0.33394125199197411</v>
      </c>
      <c r="HP113" s="107">
        <f t="shared" si="138"/>
        <v>0.35714212299544079</v>
      </c>
      <c r="HQ113" s="107">
        <f t="shared" si="138"/>
        <v>9.2252210574457689E-4</v>
      </c>
      <c r="HS113" s="107">
        <f t="shared" si="146"/>
        <v>9.8756331456722195E-7</v>
      </c>
      <c r="HT113" s="107">
        <f t="shared" si="146"/>
        <v>4.3243118934807251E-7</v>
      </c>
      <c r="HU113" s="107">
        <f t="shared" si="146"/>
        <v>1.4231217617752041E-7</v>
      </c>
      <c r="HV113" s="107">
        <f t="shared" si="146"/>
        <v>3.817918059894047E-8</v>
      </c>
      <c r="HW113" s="107">
        <f t="shared" si="146"/>
        <v>1.834509967321476E-8</v>
      </c>
      <c r="HX113" s="107">
        <f t="shared" si="146"/>
        <v>4.2085880307934155E-9</v>
      </c>
      <c r="HY113" s="107">
        <f t="shared" si="146"/>
        <v>6.4458944765688797E-9</v>
      </c>
      <c r="HZ113" s="107">
        <f t="shared" si="146"/>
        <v>2.7860732651683566E-8</v>
      </c>
      <c r="IA113" s="107">
        <f t="shared" si="146"/>
        <v>6.6126052917500183E-9</v>
      </c>
      <c r="IB113" s="107">
        <f t="shared" si="146"/>
        <v>9.7752473118523063E-9</v>
      </c>
      <c r="IC113" s="107">
        <f t="shared" si="146"/>
        <v>9.9425640749828423E-9</v>
      </c>
      <c r="ID113" s="107">
        <f t="shared" si="146"/>
        <v>1.150874277005067E-8</v>
      </c>
      <c r="IE113" s="107">
        <f t="shared" si="146"/>
        <v>3.8962216664661916E-9</v>
      </c>
      <c r="IF113" s="107">
        <f t="shared" si="146"/>
        <v>1.0853927867115404E-8</v>
      </c>
      <c r="IG113" s="107">
        <f t="shared" si="146"/>
        <v>1.332748025073515E-5</v>
      </c>
      <c r="II113" s="107">
        <f t="shared" si="147"/>
        <v>1.7064425899617119E-31</v>
      </c>
      <c r="IJ113" s="107">
        <f t="shared" si="147"/>
        <v>3.0291552010585967E-33</v>
      </c>
      <c r="IK113" s="107">
        <f t="shared" si="147"/>
        <v>1.2866459173148146E-35</v>
      </c>
      <c r="IL113" s="107">
        <f t="shared" si="147"/>
        <v>2.7210189919013423E-38</v>
      </c>
      <c r="IM113" s="107">
        <f t="shared" si="147"/>
        <v>1.1934889086669972E-40</v>
      </c>
      <c r="IN113" s="107">
        <f t="shared" si="147"/>
        <v>2.5234895920307344E-44</v>
      </c>
      <c r="IO113" s="107">
        <f t="shared" si="147"/>
        <v>3.1793298534613357E-45</v>
      </c>
      <c r="IP113" s="107">
        <f t="shared" si="147"/>
        <v>2.2765009788026128E-41</v>
      </c>
      <c r="IQ113" s="107">
        <f t="shared" si="147"/>
        <v>5.6664097871353608E-45</v>
      </c>
      <c r="IR113" s="107">
        <f t="shared" si="147"/>
        <v>2.7641332679652436E-43</v>
      </c>
      <c r="IS113" s="107">
        <f t="shared" si="147"/>
        <v>3.8151443919378458E-43</v>
      </c>
      <c r="IT113" s="107">
        <f t="shared" si="147"/>
        <v>1.8607002335666553E-42</v>
      </c>
      <c r="IU113" s="107">
        <f t="shared" si="147"/>
        <v>5.0634913640711417E-43</v>
      </c>
      <c r="IV113" s="107">
        <f t="shared" si="147"/>
        <v>3.4266252588443014E-41</v>
      </c>
      <c r="IW113" s="107">
        <f t="shared" si="147"/>
        <v>5.293187767916476E-44</v>
      </c>
      <c r="IY113" s="107">
        <f t="shared" si="148"/>
        <v>0.39278830583217639</v>
      </c>
      <c r="IZ113" s="107">
        <f t="shared" si="148"/>
        <v>0.18687020778222899</v>
      </c>
      <c r="JA113" s="107">
        <f t="shared" si="148"/>
        <v>0.23445917162018351</v>
      </c>
      <c r="JB113" s="107">
        <f t="shared" si="148"/>
        <v>0.31871172077463156</v>
      </c>
      <c r="JC113" s="107">
        <f t="shared" si="148"/>
        <v>0.25736161807763708</v>
      </c>
      <c r="JD113" s="107">
        <f t="shared" si="148"/>
        <v>0.19257799182269719</v>
      </c>
      <c r="JE113" s="107">
        <f t="shared" si="148"/>
        <v>6.2408810147084132E-2</v>
      </c>
      <c r="JF113" s="107">
        <f t="shared" si="148"/>
        <v>8.747379286590283E-2</v>
      </c>
      <c r="JG113" s="107">
        <f t="shared" si="148"/>
        <v>8.741425957258582E-2</v>
      </c>
      <c r="JH113" s="107">
        <f t="shared" si="148"/>
        <v>0.12843420867796645</v>
      </c>
      <c r="JI113" s="107">
        <f t="shared" si="148"/>
        <v>0.13529878873170445</v>
      </c>
      <c r="JJ113" s="107">
        <f t="shared" si="148"/>
        <v>0.12839475970948944</v>
      </c>
      <c r="JK113" s="107">
        <f t="shared" si="148"/>
        <v>0.33394125588819579</v>
      </c>
      <c r="JL113" s="107">
        <f t="shared" si="148"/>
        <v>0.35714213384936866</v>
      </c>
      <c r="JM113" s="107">
        <f t="shared" si="148"/>
        <v>9.3584958599531205E-4</v>
      </c>
    </row>
    <row r="114" spans="2:273" x14ac:dyDescent="0.25">
      <c r="B114" s="2">
        <v>86</v>
      </c>
      <c r="C114" s="37">
        <v>80.721000000000004</v>
      </c>
      <c r="D114" s="37">
        <v>45.033000000000001</v>
      </c>
      <c r="E114" s="37">
        <v>49.540999999999997</v>
      </c>
      <c r="F114" s="37">
        <v>62</v>
      </c>
      <c r="G114" s="37">
        <v>53.197000000000003</v>
      </c>
      <c r="H114" s="37">
        <v>49.557000000000002</v>
      </c>
      <c r="I114" s="37">
        <v>45.360999999999997</v>
      </c>
      <c r="J114" s="37">
        <v>46.082000000000001</v>
      </c>
      <c r="K114" s="37">
        <v>45.426000000000002</v>
      </c>
      <c r="L114" s="37">
        <v>43.639000000000003</v>
      </c>
      <c r="M114" s="37">
        <v>44.097999999999999</v>
      </c>
      <c r="N114" s="37">
        <v>43.377000000000002</v>
      </c>
      <c r="O114" s="37">
        <v>64.688999999999993</v>
      </c>
      <c r="P114" s="37">
        <v>68.540999999999997</v>
      </c>
      <c r="Q114" s="37">
        <v>43.753999999999998</v>
      </c>
      <c r="S114" s="4">
        <f t="shared" si="97"/>
        <v>78.35846270150563</v>
      </c>
      <c r="T114" s="4">
        <f t="shared" si="98"/>
        <v>51.940999217492489</v>
      </c>
      <c r="U114" s="4">
        <f t="shared" si="99"/>
        <v>56.536307496871324</v>
      </c>
      <c r="V114" s="4">
        <f t="shared" si="100"/>
        <v>67.234389467323624</v>
      </c>
      <c r="W114" s="4">
        <f t="shared" si="101"/>
        <v>60.549175583023441</v>
      </c>
      <c r="X114" s="4">
        <f t="shared" si="102"/>
        <v>55.085029449380315</v>
      </c>
      <c r="Y114" s="4">
        <f t="shared" si="103"/>
        <v>47.948210922454457</v>
      </c>
      <c r="Z114" s="4">
        <f t="shared" si="104"/>
        <v>49.249361474824184</v>
      </c>
      <c r="AA114" s="4">
        <f t="shared" si="105"/>
        <v>49.384121778438477</v>
      </c>
      <c r="AB114" s="4">
        <f t="shared" si="106"/>
        <v>50.957620762762829</v>
      </c>
      <c r="AC114" s="4">
        <f t="shared" si="107"/>
        <v>50.747538960600359</v>
      </c>
      <c r="AD114" s="4">
        <f t="shared" si="108"/>
        <v>49.45564742996784</v>
      </c>
      <c r="AE114" s="4">
        <f t="shared" si="109"/>
        <v>70.222739516043717</v>
      </c>
      <c r="AF114" s="4">
        <f t="shared" si="110"/>
        <v>73.38360201736964</v>
      </c>
      <c r="AG114" s="4">
        <f t="shared" si="110"/>
        <v>46.635139502159461</v>
      </c>
      <c r="AI114" s="4">
        <f t="shared" si="111"/>
        <v>2.3625372984943738</v>
      </c>
      <c r="AJ114" s="4">
        <f t="shared" si="112"/>
        <v>-6.9079992174924882</v>
      </c>
      <c r="AK114" s="4">
        <f t="shared" si="113"/>
        <v>-6.9953074968713267</v>
      </c>
      <c r="AL114" s="4">
        <f t="shared" si="114"/>
        <v>-5.2343894673236235</v>
      </c>
      <c r="AM114" s="4">
        <f t="shared" si="115"/>
        <v>-7.3521755830234383</v>
      </c>
      <c r="AN114" s="4">
        <f t="shared" si="116"/>
        <v>-5.5280294493803126</v>
      </c>
      <c r="AO114" s="4">
        <f t="shared" si="117"/>
        <v>-2.5872109224544602</v>
      </c>
      <c r="AP114" s="4">
        <f t="shared" si="118"/>
        <v>-3.1673614748241832</v>
      </c>
      <c r="AQ114" s="4">
        <f t="shared" si="119"/>
        <v>-3.9581217784384748</v>
      </c>
      <c r="AR114" s="4">
        <f t="shared" si="120"/>
        <v>-7.3186207627628264</v>
      </c>
      <c r="AS114" s="4">
        <f t="shared" si="121"/>
        <v>-6.6495389606003599</v>
      </c>
      <c r="AT114" s="4">
        <f t="shared" si="122"/>
        <v>-6.0786474299678375</v>
      </c>
      <c r="AU114" s="4">
        <f t="shared" si="123"/>
        <v>-5.5337395160437239</v>
      </c>
      <c r="AV114" s="4">
        <f t="shared" si="139"/>
        <v>-4.8426020173696429</v>
      </c>
      <c r="AW114" s="4">
        <f t="shared" si="139"/>
        <v>-2.8811395021594635</v>
      </c>
      <c r="AY114" s="2">
        <f t="shared" si="140"/>
        <v>40.302350759335255</v>
      </c>
      <c r="AZ114" s="2">
        <f t="shared" si="140"/>
        <v>42.396827591305929</v>
      </c>
      <c r="BA114" s="2">
        <f t="shared" si="140"/>
        <v>42.577882973646453</v>
      </c>
      <c r="BB114" s="2">
        <f t="shared" si="140"/>
        <v>44.116114529834249</v>
      </c>
      <c r="BC114" s="2">
        <f t="shared" si="140"/>
        <v>45.122557726117385</v>
      </c>
      <c r="BD114" s="2">
        <f t="shared" si="140"/>
        <v>46.164936828677909</v>
      </c>
      <c r="BE114" s="2">
        <f t="shared" si="140"/>
        <v>46.386555858989418</v>
      </c>
      <c r="BF114" s="2">
        <f t="shared" si="140"/>
        <v>46.597390863960761</v>
      </c>
      <c r="BG114" s="2">
        <f t="shared" si="140"/>
        <v>46.933194810379568</v>
      </c>
      <c r="BH114" s="2">
        <f t="shared" si="140"/>
        <v>46.254982325803205</v>
      </c>
      <c r="BI114" s="2">
        <f t="shared" si="140"/>
        <v>45.480900786813301</v>
      </c>
      <c r="BJ114" s="2">
        <f t="shared" si="140"/>
        <v>44.497861519745967</v>
      </c>
      <c r="BK114" s="2">
        <f t="shared" si="140"/>
        <v>46.921377115388708</v>
      </c>
      <c r="BL114" s="2">
        <f t="shared" si="140"/>
        <v>47.822294571554053</v>
      </c>
      <c r="BM114" s="2">
        <f t="shared" si="140"/>
        <v>46.608487972193892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 t="str">
        <f t="shared" si="142"/>
        <v/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>
        <f t="shared" si="142"/>
        <v>43.753999999999998</v>
      </c>
      <c r="CU114" s="2" t="str">
        <f t="shared" si="143"/>
        <v/>
      </c>
      <c r="CV114" s="2" t="str">
        <f t="shared" si="143"/>
        <v/>
      </c>
      <c r="CW114" s="2" t="str">
        <f t="shared" si="143"/>
        <v/>
      </c>
      <c r="CX114" s="2" t="str">
        <f t="shared" si="143"/>
        <v/>
      </c>
      <c r="CY114" s="2" t="str">
        <f t="shared" si="143"/>
        <v/>
      </c>
      <c r="CZ114" s="2" t="str">
        <f t="shared" si="143"/>
        <v/>
      </c>
      <c r="DA114" s="2" t="str">
        <f t="shared" si="143"/>
        <v/>
      </c>
      <c r="DB114" s="2" t="str">
        <f t="shared" si="143"/>
        <v/>
      </c>
      <c r="DC114" s="2" t="str">
        <f t="shared" si="143"/>
        <v/>
      </c>
      <c r="DD114" s="2" t="str">
        <f t="shared" si="143"/>
        <v/>
      </c>
      <c r="DE114" s="2" t="str">
        <f t="shared" si="143"/>
        <v/>
      </c>
      <c r="DF114" s="2" t="str">
        <f t="shared" si="143"/>
        <v/>
      </c>
      <c r="DG114" s="2" t="str">
        <f t="shared" si="143"/>
        <v/>
      </c>
      <c r="DH114" s="2" t="str">
        <f t="shared" si="143"/>
        <v/>
      </c>
      <c r="DI114" s="2">
        <f t="shared" si="143"/>
        <v>43.753999999999998</v>
      </c>
      <c r="DK114" s="2">
        <f t="shared" si="149"/>
        <v>49.960937958201129</v>
      </c>
      <c r="DL114" s="2">
        <f t="shared" si="149"/>
        <v>56.412823613086772</v>
      </c>
      <c r="DM114" s="2">
        <f t="shared" si="149"/>
        <v>61.943590327169282</v>
      </c>
      <c r="DN114" s="2">
        <f t="shared" si="149"/>
        <v>62.537390469416778</v>
      </c>
      <c r="DO114" s="2">
        <f t="shared" si="149"/>
        <v>63.69702969187675</v>
      </c>
      <c r="DP114" s="2">
        <f t="shared" si="149"/>
        <v>63.402182709447402</v>
      </c>
      <c r="DQ114" s="2">
        <f t="shared" si="149"/>
        <v>62.911686950146631</v>
      </c>
      <c r="DR114" s="2">
        <f t="shared" si="149"/>
        <v>64.880421848739516</v>
      </c>
      <c r="DS114" s="2">
        <f t="shared" si="149"/>
        <v>62.491024621212127</v>
      </c>
      <c r="DT114" s="2">
        <f t="shared" si="149"/>
        <v>61.911733957219241</v>
      </c>
      <c r="DU114" s="2">
        <f t="shared" si="149"/>
        <v>59.234250420168067</v>
      </c>
      <c r="DV114" s="2">
        <f t="shared" si="149"/>
        <v>62.041801069518719</v>
      </c>
      <c r="DW114" s="2">
        <f t="shared" si="149"/>
        <v>64.670872829131653</v>
      </c>
      <c r="DX114" s="2">
        <f t="shared" si="149"/>
        <v>66.003054054054061</v>
      </c>
      <c r="DY114" s="2">
        <f t="shared" si="149"/>
        <v>66.595358694846126</v>
      </c>
      <c r="EA114" s="2">
        <f t="shared" si="96"/>
        <v>40.225027247956405</v>
      </c>
      <c r="EB114" s="2">
        <f t="shared" si="96"/>
        <v>42.303241666666665</v>
      </c>
      <c r="EC114" s="2">
        <f t="shared" si="96"/>
        <v>42.441586909140447</v>
      </c>
      <c r="ED114" s="2">
        <f t="shared" si="96"/>
        <v>43.981489526120825</v>
      </c>
      <c r="EE114" s="2">
        <f t="shared" si="96"/>
        <v>44.996446185883386</v>
      </c>
      <c r="EF114" s="2">
        <f t="shared" si="96"/>
        <v>46.056650972136872</v>
      </c>
      <c r="EG114" s="2">
        <f t="shared" si="96"/>
        <v>46.301000039225428</v>
      </c>
      <c r="EH114" s="2">
        <f t="shared" si="96"/>
        <v>46.491087748903126</v>
      </c>
      <c r="EI114" s="2">
        <f t="shared" si="96"/>
        <v>46.842244897425495</v>
      </c>
      <c r="EJ114" s="2">
        <f t="shared" si="96"/>
        <v>46.160894351901604</v>
      </c>
      <c r="EK114" s="2">
        <f t="shared" si="96"/>
        <v>45.399886365170431</v>
      </c>
      <c r="EL114" s="2">
        <f t="shared" si="96"/>
        <v>44.40719463381707</v>
      </c>
      <c r="EM114" s="2">
        <f t="shared" si="135"/>
        <v>46.741278822277394</v>
      </c>
      <c r="EN114" s="2">
        <f t="shared" si="135"/>
        <v>47.560004467353956</v>
      </c>
      <c r="EO114" s="2">
        <f t="shared" si="135"/>
        <v>46.453069261442444</v>
      </c>
      <c r="EQ114" s="2">
        <f t="shared" si="150"/>
        <v>39.894114984476772</v>
      </c>
      <c r="ER114" s="2">
        <f t="shared" si="150"/>
        <v>41.769919408619053</v>
      </c>
      <c r="ES114" s="2">
        <f t="shared" si="150"/>
        <v>42.079120693772936</v>
      </c>
      <c r="ET114" s="2">
        <f t="shared" si="150"/>
        <v>42.514295212587072</v>
      </c>
      <c r="EU114" s="2">
        <f t="shared" si="150"/>
        <v>43.60966860856815</v>
      </c>
      <c r="EV114" s="2">
        <f t="shared" si="150"/>
        <v>45.911547911832947</v>
      </c>
      <c r="EW114" s="2">
        <f t="shared" si="150"/>
        <v>46.040242370233365</v>
      </c>
      <c r="EX114" s="2">
        <f t="shared" si="150"/>
        <v>46.065153361494957</v>
      </c>
      <c r="EY114" s="2">
        <f t="shared" si="150"/>
        <v>45.43351118314132</v>
      </c>
      <c r="EZ114" s="2">
        <f t="shared" si="150"/>
        <v>45.629208406826059</v>
      </c>
      <c r="FA114" s="2">
        <f t="shared" si="150"/>
        <v>44.788475163692098</v>
      </c>
      <c r="FB114" s="2">
        <f t="shared" si="150"/>
        <v>44.102336412528054</v>
      </c>
      <c r="FC114" s="2">
        <f t="shared" si="150"/>
        <v>46.516365245250867</v>
      </c>
      <c r="FD114" s="2">
        <f t="shared" si="150"/>
        <v>47.423645850071495</v>
      </c>
      <c r="FE114" s="2">
        <f t="shared" si="150"/>
        <v>47.289679022353226</v>
      </c>
      <c r="FG114" s="2">
        <f t="shared" si="151"/>
        <v>0.99205786254830319</v>
      </c>
      <c r="FH114" s="2">
        <f t="shared" si="151"/>
        <v>0.99336694517076352</v>
      </c>
      <c r="FI114" s="2">
        <f t="shared" si="151"/>
        <v>0.99301107926317067</v>
      </c>
      <c r="FJ114" s="2">
        <f t="shared" si="151"/>
        <v>0.99274465156902514</v>
      </c>
      <c r="FK114" s="2">
        <f t="shared" si="151"/>
        <v>0.99325605156796681</v>
      </c>
      <c r="FL114" s="2">
        <f t="shared" si="151"/>
        <v>0.99375710081844515</v>
      </c>
      <c r="FM114" s="2">
        <f t="shared" si="151"/>
        <v>0.99484926803239093</v>
      </c>
      <c r="FN114" s="2">
        <f t="shared" si="151"/>
        <v>0.99421916776961783</v>
      </c>
      <c r="FO114" s="2">
        <f t="shared" si="151"/>
        <v>0.99418758576517208</v>
      </c>
      <c r="FP114" s="2">
        <f t="shared" si="151"/>
        <v>0.99402632461768115</v>
      </c>
      <c r="FQ114" s="2">
        <f t="shared" si="151"/>
        <v>0.99414378697142991</v>
      </c>
      <c r="FR114" s="2">
        <f t="shared" si="151"/>
        <v>0.99485851610349929</v>
      </c>
      <c r="FS114" s="2">
        <f t="shared" si="151"/>
        <v>0.98995515717422311</v>
      </c>
      <c r="FT114" s="2">
        <f t="shared" si="151"/>
        <v>0.98577825569122079</v>
      </c>
      <c r="FU114" s="2">
        <f t="shared" si="151"/>
        <v>0.99228747001208539</v>
      </c>
      <c r="FW114" s="2">
        <f t="shared" si="144"/>
        <v>1.2985295603666696E-6</v>
      </c>
      <c r="FX114" s="2">
        <f t="shared" si="144"/>
        <v>6.9489485697807645E-6</v>
      </c>
      <c r="FY114" s="2">
        <f t="shared" si="144"/>
        <v>5.2186711370591486E-6</v>
      </c>
      <c r="FZ114" s="2">
        <f t="shared" si="144"/>
        <v>3.0828096869884101E-6</v>
      </c>
      <c r="GA114" s="2">
        <f t="shared" si="144"/>
        <v>3.0506545679340257E-6</v>
      </c>
      <c r="GB114" s="2">
        <f t="shared" si="144"/>
        <v>3.785898474834143E-6</v>
      </c>
      <c r="GC114" s="2">
        <f t="shared" si="144"/>
        <v>5.2781268013641357E-6</v>
      </c>
      <c r="GD114" s="2">
        <f t="shared" si="144"/>
        <v>5.9638339581042106E-6</v>
      </c>
      <c r="GE114" s="2">
        <f t="shared" si="144"/>
        <v>5.1656818346296219E-6</v>
      </c>
      <c r="GF114" s="2">
        <f t="shared" si="144"/>
        <v>4.568297438686927E-6</v>
      </c>
      <c r="GG114" s="2">
        <f t="shared" si="144"/>
        <v>4.1892886274000606E-6</v>
      </c>
      <c r="GH114" s="2">
        <f t="shared" si="144"/>
        <v>3.8020342319650907E-6</v>
      </c>
      <c r="GI114" s="2">
        <f t="shared" si="144"/>
        <v>7.383358282826115E-6</v>
      </c>
      <c r="GJ114" s="2">
        <f t="shared" si="144"/>
        <v>1.6363440256677284E-5</v>
      </c>
      <c r="GK114" s="2">
        <f t="shared" si="144"/>
        <v>8.4507107583527247E-5</v>
      </c>
      <c r="GM114" s="107">
        <f t="shared" si="145"/>
        <v>2.0013190991649304E-16</v>
      </c>
      <c r="GN114" s="107">
        <f t="shared" si="145"/>
        <v>1.6358802017112867E-23</v>
      </c>
      <c r="GO114" s="107">
        <f t="shared" si="145"/>
        <v>1.294959551628061E-23</v>
      </c>
      <c r="GP114" s="107">
        <f t="shared" si="145"/>
        <v>3.9991210789513829E-23</v>
      </c>
      <c r="GQ114" s="107">
        <f t="shared" si="145"/>
        <v>3.6607021408393178E-25</v>
      </c>
      <c r="GR114" s="107">
        <f t="shared" si="145"/>
        <v>4.2255166813650918E-29</v>
      </c>
      <c r="GS114" s="107">
        <f t="shared" si="145"/>
        <v>1.6901499012670883E-33</v>
      </c>
      <c r="GT114" s="107">
        <f t="shared" si="145"/>
        <v>5.7309374988757123E-30</v>
      </c>
      <c r="GU114" s="107">
        <f t="shared" si="145"/>
        <v>9.1154034599580311E-32</v>
      </c>
      <c r="GV114" s="107">
        <f t="shared" si="145"/>
        <v>1.0058531868124785E-29</v>
      </c>
      <c r="GW114" s="107">
        <f t="shared" si="145"/>
        <v>1.8360117542673997E-29</v>
      </c>
      <c r="GX114" s="107">
        <f t="shared" si="145"/>
        <v>5.646317636806982E-30</v>
      </c>
      <c r="GY114" s="107">
        <f t="shared" si="145"/>
        <v>4.8897991725926695E-26</v>
      </c>
      <c r="GZ114" s="107">
        <f t="shared" si="145"/>
        <v>1.66445197540525E-24</v>
      </c>
      <c r="HA114" s="107">
        <f t="shared" si="145"/>
        <v>1.0026455603638913E-37</v>
      </c>
      <c r="HC114" s="107">
        <f t="shared" si="76"/>
        <v>0.26477948596312878</v>
      </c>
      <c r="HD114" s="107">
        <f t="shared" si="76"/>
        <v>8.7637562645535308E-2</v>
      </c>
      <c r="HE114" s="107">
        <f t="shared" si="76"/>
        <v>0.11721203487871502</v>
      </c>
      <c r="HF114" s="107">
        <f t="shared" si="76"/>
        <v>0.17939043101532706</v>
      </c>
      <c r="HG114" s="107">
        <f t="shared" si="76"/>
        <v>0.13026356886955989</v>
      </c>
      <c r="HH114" s="107">
        <f t="shared" si="76"/>
        <v>8.3140041790549277E-2</v>
      </c>
      <c r="HI114" s="107">
        <f t="shared" si="138"/>
        <v>1.8424642495752014E-2</v>
      </c>
      <c r="HJ114" s="107">
        <f t="shared" si="138"/>
        <v>2.9628668151077866E-2</v>
      </c>
      <c r="HK114" s="107">
        <f t="shared" si="138"/>
        <v>2.8457634791886399E-2</v>
      </c>
      <c r="HL114" s="107">
        <f t="shared" si="138"/>
        <v>4.8474153370858926E-2</v>
      </c>
      <c r="HM114" s="107">
        <f t="shared" si="138"/>
        <v>5.2371073330901817E-2</v>
      </c>
      <c r="HN114" s="107">
        <f t="shared" si="138"/>
        <v>4.976963573066856E-2</v>
      </c>
      <c r="HO114" s="107">
        <f t="shared" si="138"/>
        <v>0.18695215885321559</v>
      </c>
      <c r="HP114" s="107">
        <f t="shared" si="138"/>
        <v>0.21143579024775885</v>
      </c>
      <c r="HQ114" s="107">
        <f t="shared" si="138"/>
        <v>1.308780574990281E-4</v>
      </c>
      <c r="HS114" s="107">
        <f t="shared" si="146"/>
        <v>2.0891088879770921E-6</v>
      </c>
      <c r="HT114" s="107">
        <f t="shared" si="146"/>
        <v>1.0664349379457742E-6</v>
      </c>
      <c r="HU114" s="107">
        <f t="shared" si="146"/>
        <v>3.6794029735649718E-7</v>
      </c>
      <c r="HV114" s="107">
        <f t="shared" si="146"/>
        <v>1.0245477525934357E-7</v>
      </c>
      <c r="HW114" s="107">
        <f t="shared" si="146"/>
        <v>5.1891798127118603E-8</v>
      </c>
      <c r="HX114" s="107">
        <f t="shared" si="146"/>
        <v>1.3320006404844332E-8</v>
      </c>
      <c r="HY114" s="107">
        <f t="shared" si="146"/>
        <v>2.0995492238396111E-8</v>
      </c>
      <c r="HZ114" s="107">
        <f t="shared" si="146"/>
        <v>8.3028186947714229E-8</v>
      </c>
      <c r="IA114" s="107">
        <f t="shared" si="146"/>
        <v>2.140532391966533E-8</v>
      </c>
      <c r="IB114" s="107">
        <f t="shared" si="146"/>
        <v>3.0208802539900097E-8</v>
      </c>
      <c r="IC114" s="107">
        <f t="shared" si="146"/>
        <v>3.0419503400004474E-8</v>
      </c>
      <c r="ID114" s="107">
        <f t="shared" si="146"/>
        <v>3.444159852310797E-8</v>
      </c>
      <c r="IE114" s="107">
        <f t="shared" si="146"/>
        <v>1.1629513989047948E-8</v>
      </c>
      <c r="IF114" s="107">
        <f t="shared" si="146"/>
        <v>3.0164337935630684E-8</v>
      </c>
      <c r="IG114" s="107">
        <f t="shared" si="146"/>
        <v>2.5891307135589422E-5</v>
      </c>
      <c r="II114" s="107">
        <f t="shared" si="147"/>
        <v>1.6592379164728953E-30</v>
      </c>
      <c r="IJ114" s="107">
        <f t="shared" si="147"/>
        <v>4.6795755009741584E-32</v>
      </c>
      <c r="IK114" s="107">
        <f t="shared" si="147"/>
        <v>2.2797086931976544E-34</v>
      </c>
      <c r="IL114" s="107">
        <f t="shared" si="147"/>
        <v>5.3291541644165467E-37</v>
      </c>
      <c r="IM114" s="107">
        <f t="shared" si="147"/>
        <v>2.8214217572096196E-39</v>
      </c>
      <c r="IN114" s="107">
        <f t="shared" si="147"/>
        <v>8.5109161826040107E-43</v>
      </c>
      <c r="IO114" s="107">
        <f t="shared" si="147"/>
        <v>1.2703387981769073E-43</v>
      </c>
      <c r="IP114" s="107">
        <f t="shared" si="147"/>
        <v>6.7912881990935226E-40</v>
      </c>
      <c r="IQ114" s="107">
        <f t="shared" si="147"/>
        <v>2.2026784862924954E-43</v>
      </c>
      <c r="IR114" s="107">
        <f t="shared" si="147"/>
        <v>9.0066546622833418E-42</v>
      </c>
      <c r="IS114" s="107">
        <f t="shared" si="147"/>
        <v>1.2000073275144657E-41</v>
      </c>
      <c r="IT114" s="107">
        <f t="shared" si="147"/>
        <v>5.3882010533891634E-41</v>
      </c>
      <c r="IU114" s="107">
        <f t="shared" si="147"/>
        <v>1.3455076065795048E-41</v>
      </c>
      <c r="IV114" s="107">
        <f t="shared" si="147"/>
        <v>7.4770127754371314E-40</v>
      </c>
      <c r="IW114" s="107">
        <f t="shared" si="147"/>
        <v>1.8859326530888374E-42</v>
      </c>
      <c r="IY114" s="107">
        <f t="shared" si="148"/>
        <v>0.26478157507201699</v>
      </c>
      <c r="IZ114" s="107">
        <f t="shared" si="148"/>
        <v>8.7638629080473249E-2</v>
      </c>
      <c r="JA114" s="107">
        <f t="shared" si="148"/>
        <v>0.11721240281901238</v>
      </c>
      <c r="JB114" s="107">
        <f t="shared" si="148"/>
        <v>0.17939053347010231</v>
      </c>
      <c r="JC114" s="107">
        <f t="shared" si="148"/>
        <v>0.13026362076135803</v>
      </c>
      <c r="JD114" s="107">
        <f t="shared" si="148"/>
        <v>8.314005511055568E-2</v>
      </c>
      <c r="JE114" s="107">
        <f t="shared" si="148"/>
        <v>1.8424663491244251E-2</v>
      </c>
      <c r="JF114" s="107">
        <f t="shared" si="148"/>
        <v>2.9628751179264813E-2</v>
      </c>
      <c r="JG114" s="107">
        <f t="shared" si="148"/>
        <v>2.8457656197210319E-2</v>
      </c>
      <c r="JH114" s="107">
        <f t="shared" si="148"/>
        <v>4.8474183579661469E-2</v>
      </c>
      <c r="JI114" s="107">
        <f t="shared" si="148"/>
        <v>5.2371103750405219E-2</v>
      </c>
      <c r="JJ114" s="107">
        <f t="shared" si="148"/>
        <v>4.9769670172267085E-2</v>
      </c>
      <c r="JK114" s="107">
        <f t="shared" si="148"/>
        <v>0.18695217048272958</v>
      </c>
      <c r="JL114" s="107">
        <f t="shared" si="148"/>
        <v>0.2114358204120968</v>
      </c>
      <c r="JM114" s="107">
        <f t="shared" si="148"/>
        <v>1.5676936463461752E-4</v>
      </c>
    </row>
    <row r="115" spans="2:273" x14ac:dyDescent="0.25">
      <c r="B115" s="2">
        <v>87</v>
      </c>
      <c r="C115" s="37">
        <v>53.377000000000002</v>
      </c>
      <c r="D115" s="37">
        <v>39.671999999999997</v>
      </c>
      <c r="E115" s="37">
        <v>41.540999999999997</v>
      </c>
      <c r="F115" s="37">
        <v>45.851999999999997</v>
      </c>
      <c r="G115" s="37">
        <v>43.311</v>
      </c>
      <c r="H115" s="37">
        <v>45.426000000000002</v>
      </c>
      <c r="I115" s="37">
        <v>46.738</v>
      </c>
      <c r="J115" s="37">
        <v>46.197000000000003</v>
      </c>
      <c r="K115" s="37">
        <v>44.442999999999998</v>
      </c>
      <c r="L115" s="37">
        <v>44.606999999999999</v>
      </c>
      <c r="M115" s="37">
        <v>45.295000000000002</v>
      </c>
      <c r="N115" s="37">
        <v>43.344000000000001</v>
      </c>
      <c r="O115" s="37">
        <v>49.048999999999999</v>
      </c>
      <c r="P115" s="37">
        <v>50.966999999999999</v>
      </c>
      <c r="Q115" s="37">
        <v>45.835999999999999</v>
      </c>
      <c r="S115" s="4">
        <f t="shared" si="97"/>
        <v>59.823163233391398</v>
      </c>
      <c r="T115" s="4">
        <f t="shared" si="98"/>
        <v>45.295982578206967</v>
      </c>
      <c r="U115" s="4">
        <f t="shared" si="99"/>
        <v>47.209451529686483</v>
      </c>
      <c r="V115" s="4">
        <f t="shared" si="100"/>
        <v>52.941869144004002</v>
      </c>
      <c r="W115" s="4">
        <f t="shared" si="101"/>
        <v>50.178620673018571</v>
      </c>
      <c r="X115" s="4">
        <f t="shared" si="102"/>
        <v>48.475481445200295</v>
      </c>
      <c r="Y115" s="4">
        <f t="shared" si="103"/>
        <v>46.497316129555003</v>
      </c>
      <c r="Z115" s="4">
        <f t="shared" si="104"/>
        <v>46.960215112227893</v>
      </c>
      <c r="AA115" s="4">
        <f t="shared" si="105"/>
        <v>47.165853667527742</v>
      </c>
      <c r="AB115" s="4">
        <f t="shared" si="106"/>
        <v>47.165318612485535</v>
      </c>
      <c r="AC115" s="4">
        <f t="shared" si="107"/>
        <v>46.569650415669024</v>
      </c>
      <c r="AD115" s="4">
        <f t="shared" si="108"/>
        <v>45.552503260323299</v>
      </c>
      <c r="AE115" s="4">
        <f t="shared" si="109"/>
        <v>55.629823219350875</v>
      </c>
      <c r="AF115" s="4">
        <f t="shared" si="110"/>
        <v>58.222225295098212</v>
      </c>
      <c r="AG115" s="4">
        <f t="shared" si="110"/>
        <v>46.521600410996172</v>
      </c>
      <c r="AI115" s="4">
        <f t="shared" si="111"/>
        <v>-6.4461632333913954</v>
      </c>
      <c r="AJ115" s="4">
        <f t="shared" si="112"/>
        <v>-5.6239825782069701</v>
      </c>
      <c r="AK115" s="4">
        <f t="shared" si="113"/>
        <v>-5.6684515296864859</v>
      </c>
      <c r="AL115" s="4">
        <f t="shared" si="114"/>
        <v>-7.0898691440040054</v>
      </c>
      <c r="AM115" s="4">
        <f t="shared" si="115"/>
        <v>-6.8676206730185712</v>
      </c>
      <c r="AN115" s="4">
        <f t="shared" si="116"/>
        <v>-3.0494814452002927</v>
      </c>
      <c r="AO115" s="4">
        <f t="shared" si="117"/>
        <v>0.24068387044499673</v>
      </c>
      <c r="AP115" s="4">
        <f t="shared" si="118"/>
        <v>-0.76321511222788985</v>
      </c>
      <c r="AQ115" s="4">
        <f t="shared" si="119"/>
        <v>-2.7228536675277439</v>
      </c>
      <c r="AR115" s="4">
        <f t="shared" si="120"/>
        <v>-2.5583186124855359</v>
      </c>
      <c r="AS115" s="4">
        <f t="shared" si="121"/>
        <v>-1.2746504156690222</v>
      </c>
      <c r="AT115" s="4">
        <f t="shared" si="122"/>
        <v>-2.2085032603232975</v>
      </c>
      <c r="AU115" s="4">
        <f t="shared" si="123"/>
        <v>-6.5808232193508758</v>
      </c>
      <c r="AV115" s="4">
        <f t="shared" si="139"/>
        <v>-7.2552252950982137</v>
      </c>
      <c r="AW115" s="4">
        <f t="shared" si="139"/>
        <v>-0.68560041099617308</v>
      </c>
      <c r="AY115" s="2">
        <f t="shared" si="140"/>
        <v>40.162098333081452</v>
      </c>
      <c r="AZ115" s="2">
        <f t="shared" si="140"/>
        <v>42.224681297283979</v>
      </c>
      <c r="BA115" s="2">
        <f t="shared" si="140"/>
        <v>42.421523511824034</v>
      </c>
      <c r="BB115" s="2">
        <f t="shared" si="140"/>
        <v>43.874947384157288</v>
      </c>
      <c r="BC115" s="2">
        <f t="shared" si="140"/>
        <v>44.891130262808275</v>
      </c>
      <c r="BD115" s="2">
        <f t="shared" si="140"/>
        <v>46.00482028034596</v>
      </c>
      <c r="BE115" s="2">
        <f t="shared" si="140"/>
        <v>46.219309028530063</v>
      </c>
      <c r="BF115" s="2">
        <f t="shared" si="140"/>
        <v>46.397796501436737</v>
      </c>
      <c r="BG115" s="2">
        <f t="shared" si="140"/>
        <v>46.678722080951815</v>
      </c>
      <c r="BH115" s="2">
        <f t="shared" si="140"/>
        <v>46.043979965121927</v>
      </c>
      <c r="BI115" s="2">
        <f t="shared" si="140"/>
        <v>45.271369176772978</v>
      </c>
      <c r="BJ115" s="2">
        <f t="shared" si="140"/>
        <v>44.316088490800311</v>
      </c>
      <c r="BK115" s="2">
        <f t="shared" si="140"/>
        <v>46.723644514371024</v>
      </c>
      <c r="BL115" s="2">
        <f t="shared" si="140"/>
        <v>47.598833029049082</v>
      </c>
      <c r="BM115" s="2">
        <f t="shared" si="140"/>
        <v>46.479067210847603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 t="str">
        <f t="shared" si="142"/>
        <v/>
      </c>
      <c r="CN115" s="2" t="str">
        <f t="shared" si="142"/>
        <v/>
      </c>
      <c r="CO115" s="2" t="str">
        <f t="shared" si="142"/>
        <v/>
      </c>
      <c r="CP115" s="2" t="str">
        <f t="shared" si="142"/>
        <v/>
      </c>
      <c r="CQ115" s="2" t="str">
        <f t="shared" si="142"/>
        <v/>
      </c>
      <c r="CR115" s="2" t="str">
        <f t="shared" si="142"/>
        <v/>
      </c>
      <c r="CS115" s="2">
        <f t="shared" si="142"/>
        <v>45.835999999999999</v>
      </c>
      <c r="CU115" s="2" t="str">
        <f t="shared" si="143"/>
        <v/>
      </c>
      <c r="CV115" s="2" t="str">
        <f t="shared" si="143"/>
        <v/>
      </c>
      <c r="CW115" s="2" t="str">
        <f t="shared" si="143"/>
        <v/>
      </c>
      <c r="CX115" s="2" t="str">
        <f t="shared" si="143"/>
        <v/>
      </c>
      <c r="CY115" s="2" t="str">
        <f t="shared" si="143"/>
        <v/>
      </c>
      <c r="CZ115" s="2" t="str">
        <f t="shared" si="143"/>
        <v/>
      </c>
      <c r="DA115" s="2" t="str">
        <f t="shared" si="143"/>
        <v/>
      </c>
      <c r="DB115" s="2" t="str">
        <f t="shared" si="143"/>
        <v/>
      </c>
      <c r="DC115" s="2" t="str">
        <f t="shared" si="143"/>
        <v/>
      </c>
      <c r="DD115" s="2" t="str">
        <f t="shared" si="143"/>
        <v/>
      </c>
      <c r="DE115" s="2" t="str">
        <f t="shared" si="143"/>
        <v/>
      </c>
      <c r="DF115" s="2" t="str">
        <f t="shared" si="143"/>
        <v/>
      </c>
      <c r="DG115" s="2" t="str">
        <f t="shared" si="143"/>
        <v/>
      </c>
      <c r="DH115" s="2" t="str">
        <f t="shared" si="143"/>
        <v/>
      </c>
      <c r="DI115" s="2">
        <f t="shared" si="143"/>
        <v>45.835999999999999</v>
      </c>
      <c r="DK115" s="2">
        <f t="shared" si="149"/>
        <v>49.959694933800215</v>
      </c>
      <c r="DL115" s="2">
        <f t="shared" si="149"/>
        <v>56.506869843527738</v>
      </c>
      <c r="DM115" s="2">
        <f t="shared" si="149"/>
        <v>62.086621147463262</v>
      </c>
      <c r="DN115" s="2">
        <f t="shared" si="149"/>
        <v>62.68960644855381</v>
      </c>
      <c r="DO115" s="2">
        <f t="shared" si="149"/>
        <v>63.834531092436968</v>
      </c>
      <c r="DP115" s="2">
        <f t="shared" si="149"/>
        <v>63.521112522281626</v>
      </c>
      <c r="DQ115" s="2">
        <f t="shared" si="149"/>
        <v>63.016725806451618</v>
      </c>
      <c r="DR115" s="2">
        <f t="shared" si="149"/>
        <v>65.028568831168855</v>
      </c>
      <c r="DS115" s="2">
        <f t="shared" si="149"/>
        <v>62.583916666666667</v>
      </c>
      <c r="DT115" s="2">
        <f t="shared" si="149"/>
        <v>61.96519618983956</v>
      </c>
      <c r="DU115" s="2">
        <f t="shared" si="149"/>
        <v>59.289765011459131</v>
      </c>
      <c r="DV115" s="2">
        <f t="shared" si="149"/>
        <v>62.167213903743317</v>
      </c>
      <c r="DW115" s="2">
        <f t="shared" si="149"/>
        <v>64.800178151260496</v>
      </c>
      <c r="DX115" s="2">
        <f t="shared" si="149"/>
        <v>66.125486486486494</v>
      </c>
      <c r="DY115" s="2">
        <f t="shared" si="149"/>
        <v>66.793149351130879</v>
      </c>
      <c r="EA115" s="2">
        <f t="shared" si="96"/>
        <v>40.099794277929156</v>
      </c>
      <c r="EB115" s="2">
        <f t="shared" si="96"/>
        <v>42.1489328125</v>
      </c>
      <c r="EC115" s="2">
        <f t="shared" si="96"/>
        <v>42.311586704808612</v>
      </c>
      <c r="ED115" s="2">
        <f t="shared" si="96"/>
        <v>43.765729020309109</v>
      </c>
      <c r="EE115" s="2">
        <f t="shared" si="96"/>
        <v>44.788968215694865</v>
      </c>
      <c r="EF115" s="2">
        <f t="shared" si="96"/>
        <v>45.917413527542791</v>
      </c>
      <c r="EG115" s="2">
        <f t="shared" si="96"/>
        <v>46.150230357866654</v>
      </c>
      <c r="EH115" s="2">
        <f t="shared" si="96"/>
        <v>46.311751873101571</v>
      </c>
      <c r="EI115" s="2">
        <f t="shared" si="96"/>
        <v>46.604867614178673</v>
      </c>
      <c r="EJ115" s="2">
        <f t="shared" si="96"/>
        <v>45.967981730252546</v>
      </c>
      <c r="EK115" s="2">
        <f t="shared" si="96"/>
        <v>45.205777927775905</v>
      </c>
      <c r="EL115" s="2">
        <f t="shared" si="96"/>
        <v>44.24280863989199</v>
      </c>
      <c r="EM115" s="2">
        <f t="shared" si="135"/>
        <v>46.5748702258484</v>
      </c>
      <c r="EN115" s="2">
        <f t="shared" si="135"/>
        <v>47.378219415807564</v>
      </c>
      <c r="EO115" s="2">
        <f t="shared" si="135"/>
        <v>46.346728025312068</v>
      </c>
      <c r="EQ115" s="2">
        <f t="shared" si="150"/>
        <v>39.782779372924011</v>
      </c>
      <c r="ER115" s="2">
        <f t="shared" si="150"/>
        <v>41.659162105483901</v>
      </c>
      <c r="ES115" s="2">
        <f t="shared" si="150"/>
        <v>41.966405362516532</v>
      </c>
      <c r="ET115" s="2">
        <f t="shared" si="150"/>
        <v>42.386715518088828</v>
      </c>
      <c r="EU115" s="2">
        <f t="shared" si="150"/>
        <v>43.486228946221225</v>
      </c>
      <c r="EV115" s="2">
        <f t="shared" si="150"/>
        <v>45.779907453596287</v>
      </c>
      <c r="EW115" s="2">
        <f t="shared" si="150"/>
        <v>45.907240463727</v>
      </c>
      <c r="EX115" s="2">
        <f t="shared" si="150"/>
        <v>45.909080243332198</v>
      </c>
      <c r="EY115" s="2">
        <f t="shared" si="150"/>
        <v>45.291859765532628</v>
      </c>
      <c r="EZ115" s="2">
        <f t="shared" si="150"/>
        <v>45.469277800152817</v>
      </c>
      <c r="FA115" s="2">
        <f t="shared" si="150"/>
        <v>44.633367827345495</v>
      </c>
      <c r="FB115" s="2">
        <f t="shared" si="150"/>
        <v>43.955550533607031</v>
      </c>
      <c r="FC115" s="2">
        <f t="shared" si="150"/>
        <v>46.358228108531847</v>
      </c>
      <c r="FD115" s="2">
        <f t="shared" si="150"/>
        <v>47.252390127323487</v>
      </c>
      <c r="FE115" s="2">
        <f t="shared" si="150"/>
        <v>47.111692772728517</v>
      </c>
      <c r="FG115" s="2">
        <f t="shared" si="151"/>
        <v>0.99368101408245679</v>
      </c>
      <c r="FH115" s="2">
        <f t="shared" si="151"/>
        <v>0.99472397955022707</v>
      </c>
      <c r="FI115" s="2">
        <f t="shared" si="151"/>
        <v>0.9944405115882764</v>
      </c>
      <c r="FJ115" s="2">
        <f t="shared" si="151"/>
        <v>0.99422825917958313</v>
      </c>
      <c r="FK115" s="2">
        <f t="shared" si="151"/>
        <v>0.9946356507811569</v>
      </c>
      <c r="FL115" s="2">
        <f t="shared" si="151"/>
        <v>0.99503471354485662</v>
      </c>
      <c r="FM115" s="2">
        <f t="shared" si="151"/>
        <v>0.99590428933602415</v>
      </c>
      <c r="FN115" s="2">
        <f t="shared" si="151"/>
        <v>0.99540265570845832</v>
      </c>
      <c r="FO115" s="2">
        <f t="shared" si="151"/>
        <v>0.99537750930719293</v>
      </c>
      <c r="FP115" s="2">
        <f t="shared" si="151"/>
        <v>0.99524910395013022</v>
      </c>
      <c r="FQ115" s="2">
        <f t="shared" si="151"/>
        <v>0.99534263504389664</v>
      </c>
      <c r="FR115" s="2">
        <f t="shared" si="151"/>
        <v>0.99591165091489975</v>
      </c>
      <c r="FS115" s="2">
        <f t="shared" si="151"/>
        <v>0.99183683144758739</v>
      </c>
      <c r="FT115" s="2">
        <f t="shared" si="151"/>
        <v>0.98823209233982501</v>
      </c>
      <c r="FU115" s="2">
        <f t="shared" si="151"/>
        <v>0.99353128779601596</v>
      </c>
      <c r="FW115" s="2">
        <f t="shared" si="144"/>
        <v>1.634751311871659E-6</v>
      </c>
      <c r="FX115" s="2">
        <f t="shared" si="144"/>
        <v>8.748192199480945E-6</v>
      </c>
      <c r="FY115" s="2">
        <f t="shared" si="144"/>
        <v>6.569908832673732E-6</v>
      </c>
      <c r="FZ115" s="2">
        <f t="shared" si="144"/>
        <v>3.8810243567723302E-6</v>
      </c>
      <c r="GA115" s="2">
        <f t="shared" si="144"/>
        <v>3.8405435245635291E-6</v>
      </c>
      <c r="GB115" s="2">
        <f t="shared" si="144"/>
        <v>4.7661591243409712E-6</v>
      </c>
      <c r="GC115" s="2">
        <f t="shared" si="144"/>
        <v>6.6447588759082331E-6</v>
      </c>
      <c r="GD115" s="2">
        <f t="shared" si="144"/>
        <v>7.5080105277973855E-6</v>
      </c>
      <c r="GE115" s="2">
        <f t="shared" si="144"/>
        <v>6.5031994326584888E-6</v>
      </c>
      <c r="GF115" s="2">
        <f t="shared" si="144"/>
        <v>5.7511389314722909E-6</v>
      </c>
      <c r="GG115" s="2">
        <f t="shared" si="144"/>
        <v>5.2739961896005153E-6</v>
      </c>
      <c r="GH115" s="2">
        <f t="shared" si="144"/>
        <v>4.7864727991211977E-6</v>
      </c>
      <c r="GI115" s="2">
        <f t="shared" si="144"/>
        <v>9.1025335361218976E-6</v>
      </c>
      <c r="GJ115" s="2">
        <f t="shared" si="144"/>
        <v>1.9824691841674629E-5</v>
      </c>
      <c r="GK115" s="2">
        <f t="shared" si="144"/>
        <v>1.0088095911556388E-4</v>
      </c>
      <c r="GM115" s="107">
        <f t="shared" si="145"/>
        <v>7.0687733572398808E-18</v>
      </c>
      <c r="GN115" s="107">
        <f t="shared" si="145"/>
        <v>1.4307559079875042E-25</v>
      </c>
      <c r="GO115" s="107">
        <f t="shared" si="145"/>
        <v>1.0523680321096544E-25</v>
      </c>
      <c r="GP115" s="107">
        <f t="shared" si="145"/>
        <v>3.4834601666943262E-25</v>
      </c>
      <c r="GQ115" s="107">
        <f t="shared" si="145"/>
        <v>2.2077511093036688E-27</v>
      </c>
      <c r="GR115" s="107">
        <f t="shared" si="145"/>
        <v>1.1970758472153396E-31</v>
      </c>
      <c r="GS115" s="107">
        <f t="shared" si="145"/>
        <v>2.4282019578505374E-36</v>
      </c>
      <c r="GT115" s="107">
        <f t="shared" si="145"/>
        <v>1.4818464947843785E-32</v>
      </c>
      <c r="GU115" s="107">
        <f t="shared" si="145"/>
        <v>1.6070068997072853E-34</v>
      </c>
      <c r="GV115" s="107">
        <f t="shared" si="145"/>
        <v>2.6325739536093386E-32</v>
      </c>
      <c r="GW115" s="107">
        <f t="shared" si="145"/>
        <v>5.197285797051336E-32</v>
      </c>
      <c r="GX115" s="107">
        <f t="shared" si="145"/>
        <v>1.6707202113043869E-32</v>
      </c>
      <c r="GY115" s="107">
        <f t="shared" si="145"/>
        <v>2.5974469983109792E-28</v>
      </c>
      <c r="GZ115" s="107">
        <f t="shared" si="145"/>
        <v>1.2704955211723057E-26</v>
      </c>
      <c r="HA115" s="107">
        <f t="shared" si="145"/>
        <v>2.1279267176025991E-40</v>
      </c>
      <c r="HC115" s="107">
        <f t="shared" si="76"/>
        <v>0.15524371220190369</v>
      </c>
      <c r="HD115" s="107">
        <f t="shared" si="76"/>
        <v>3.3368216403019527E-2</v>
      </c>
      <c r="HE115" s="107">
        <f t="shared" si="76"/>
        <v>4.7462016539828636E-2</v>
      </c>
      <c r="HF115" s="107">
        <f t="shared" si="76"/>
        <v>8.2403477050035187E-2</v>
      </c>
      <c r="HG115" s="107">
        <f t="shared" si="76"/>
        <v>5.2860723244822647E-2</v>
      </c>
      <c r="HH115" s="107">
        <f t="shared" si="76"/>
        <v>2.778915314105742E-2</v>
      </c>
      <c r="HI115" s="107">
        <f t="shared" si="138"/>
        <v>4.0824367910268621E-3</v>
      </c>
      <c r="HJ115" s="107">
        <f t="shared" si="138"/>
        <v>7.7044468131275117E-3</v>
      </c>
      <c r="HK115" s="107">
        <f t="shared" si="138"/>
        <v>6.9879939666543317E-3</v>
      </c>
      <c r="HL115" s="107">
        <f t="shared" si="138"/>
        <v>1.4076184354673591E-2</v>
      </c>
      <c r="HM115" s="107">
        <f t="shared" si="138"/>
        <v>1.5675776012864372E-2</v>
      </c>
      <c r="HN115" s="107">
        <f t="shared" si="138"/>
        <v>1.5034047454494054E-2</v>
      </c>
      <c r="HO115" s="107">
        <f t="shared" si="138"/>
        <v>8.4150486893197679E-2</v>
      </c>
      <c r="HP115" s="107">
        <f t="shared" si="138"/>
        <v>0.10256642025538824</v>
      </c>
      <c r="HQ115" s="107">
        <f t="shared" si="138"/>
        <v>1.4158062433080757E-5</v>
      </c>
      <c r="HS115" s="107">
        <f t="shared" si="146"/>
        <v>4.3251134966855988E-6</v>
      </c>
      <c r="HT115" s="107">
        <f t="shared" si="146"/>
        <v>2.5532018376917639E-6</v>
      </c>
      <c r="HU115" s="107">
        <f t="shared" si="146"/>
        <v>9.2274087136093514E-7</v>
      </c>
      <c r="HV115" s="107">
        <f t="shared" si="146"/>
        <v>2.6672809426969834E-7</v>
      </c>
      <c r="HW115" s="107">
        <f t="shared" si="146"/>
        <v>1.4212343968732961E-7</v>
      </c>
      <c r="HX115" s="107">
        <f t="shared" si="146"/>
        <v>4.0642410656995626E-8</v>
      </c>
      <c r="HY115" s="107">
        <f t="shared" si="146"/>
        <v>6.5745867909874235E-8</v>
      </c>
      <c r="HZ115" s="107">
        <f t="shared" si="146"/>
        <v>2.3855963700474587E-7</v>
      </c>
      <c r="IA115" s="107">
        <f t="shared" si="146"/>
        <v>6.6639042127065979E-8</v>
      </c>
      <c r="IB115" s="107">
        <f t="shared" si="146"/>
        <v>8.9988071943626299E-8</v>
      </c>
      <c r="IC115" s="107">
        <f t="shared" si="146"/>
        <v>8.9768312201009713E-8</v>
      </c>
      <c r="ID115" s="107">
        <f t="shared" si="146"/>
        <v>9.9530003810097205E-8</v>
      </c>
      <c r="IE115" s="107">
        <f t="shared" si="146"/>
        <v>3.3592579026611734E-8</v>
      </c>
      <c r="IF115" s="107">
        <f t="shared" si="146"/>
        <v>8.1333311457024112E-8</v>
      </c>
      <c r="IG115" s="107">
        <f t="shared" si="146"/>
        <v>4.9259051105678219E-5</v>
      </c>
      <c r="II115" s="107">
        <f t="shared" si="147"/>
        <v>1.5535580819176986E-29</v>
      </c>
      <c r="IJ115" s="107">
        <f t="shared" si="147"/>
        <v>6.8640148809181134E-31</v>
      </c>
      <c r="IK115" s="107">
        <f t="shared" si="147"/>
        <v>3.8299084000115041E-33</v>
      </c>
      <c r="IL115" s="107">
        <f t="shared" si="147"/>
        <v>9.8998824123715502E-36</v>
      </c>
      <c r="IM115" s="107">
        <f t="shared" si="147"/>
        <v>6.305409008708406E-38</v>
      </c>
      <c r="IN115" s="107">
        <f t="shared" si="147"/>
        <v>2.6934786976325953E-41</v>
      </c>
      <c r="IO115" s="107">
        <f t="shared" si="147"/>
        <v>4.7396233140171081E-42</v>
      </c>
      <c r="IP115" s="107">
        <f t="shared" si="147"/>
        <v>1.9010165913215205E-38</v>
      </c>
      <c r="IQ115" s="107">
        <f t="shared" si="147"/>
        <v>8.0003659962416378E-42</v>
      </c>
      <c r="IR115" s="107">
        <f t="shared" si="147"/>
        <v>2.752923792947526E-40</v>
      </c>
      <c r="IS115" s="107">
        <f t="shared" si="147"/>
        <v>3.5445068533130762E-40</v>
      </c>
      <c r="IT115" s="107">
        <f t="shared" si="147"/>
        <v>1.4681637155509189E-39</v>
      </c>
      <c r="IU115" s="107">
        <f t="shared" si="147"/>
        <v>3.3773367272729998E-40</v>
      </c>
      <c r="IV115" s="107">
        <f t="shared" si="147"/>
        <v>1.5478705045309379E-38</v>
      </c>
      <c r="IW115" s="107">
        <f t="shared" si="147"/>
        <v>6.289305885825364E-41</v>
      </c>
      <c r="IY115" s="107">
        <f t="shared" si="148"/>
        <v>0.15524803731540038</v>
      </c>
      <c r="IZ115" s="107">
        <f t="shared" si="148"/>
        <v>3.3370769604857221E-2</v>
      </c>
      <c r="JA115" s="107">
        <f t="shared" si="148"/>
        <v>4.7462939280699994E-2</v>
      </c>
      <c r="JB115" s="107">
        <f t="shared" si="148"/>
        <v>8.2403743778129451E-2</v>
      </c>
      <c r="JC115" s="107">
        <f t="shared" si="148"/>
        <v>5.2860865368262337E-2</v>
      </c>
      <c r="JD115" s="107">
        <f t="shared" si="148"/>
        <v>2.7789193783468075E-2</v>
      </c>
      <c r="JE115" s="107">
        <f t="shared" si="148"/>
        <v>4.0825025368947717E-3</v>
      </c>
      <c r="JF115" s="107">
        <f t="shared" si="148"/>
        <v>7.7046853727645165E-3</v>
      </c>
      <c r="JG115" s="107">
        <f t="shared" si="148"/>
        <v>6.9880606056964591E-3</v>
      </c>
      <c r="JH115" s="107">
        <f t="shared" si="148"/>
        <v>1.4076274342745535E-2</v>
      </c>
      <c r="JI115" s="107">
        <f t="shared" si="148"/>
        <v>1.5675865781176572E-2</v>
      </c>
      <c r="JJ115" s="107">
        <f t="shared" si="148"/>
        <v>1.5034146984497863E-2</v>
      </c>
      <c r="JK115" s="107">
        <f t="shared" si="148"/>
        <v>8.4150520485776703E-2</v>
      </c>
      <c r="JL115" s="107">
        <f t="shared" si="148"/>
        <v>0.1025665015886997</v>
      </c>
      <c r="JM115" s="107">
        <f t="shared" si="148"/>
        <v>6.3417113538758981E-5</v>
      </c>
    </row>
    <row r="116" spans="2:273" x14ac:dyDescent="0.25">
      <c r="B116" s="2">
        <v>88</v>
      </c>
      <c r="C116" s="37">
        <v>41.393000000000001</v>
      </c>
      <c r="D116" s="37">
        <v>40.590000000000003</v>
      </c>
      <c r="E116" s="37">
        <v>41.540999999999997</v>
      </c>
      <c r="F116" s="37">
        <v>42.148000000000003</v>
      </c>
      <c r="G116" s="37">
        <v>43</v>
      </c>
      <c r="H116" s="37">
        <v>44.557000000000002</v>
      </c>
      <c r="I116" s="37">
        <v>46.097999999999999</v>
      </c>
      <c r="J116" s="37">
        <v>46.442999999999998</v>
      </c>
      <c r="K116" s="37">
        <v>44.491999999999997</v>
      </c>
      <c r="L116" s="37">
        <v>44.902000000000001</v>
      </c>
      <c r="M116" s="37">
        <v>44.802999999999997</v>
      </c>
      <c r="N116" s="37">
        <v>44.442999999999998</v>
      </c>
      <c r="O116" s="37">
        <v>46.393000000000001</v>
      </c>
      <c r="P116" s="37">
        <v>47.917999999999999</v>
      </c>
      <c r="Q116" s="37">
        <v>44.869</v>
      </c>
      <c r="S116" s="4">
        <f t="shared" si="97"/>
        <v>48.718798833597916</v>
      </c>
      <c r="T116" s="4">
        <f t="shared" si="98"/>
        <v>42.842583380154061</v>
      </c>
      <c r="U116" s="4">
        <f t="shared" si="99"/>
        <v>43.572525957282473</v>
      </c>
      <c r="V116" s="4">
        <f t="shared" si="100"/>
        <v>46.476365071700322</v>
      </c>
      <c r="W116" s="4">
        <f t="shared" si="101"/>
        <v>46.084141732211116</v>
      </c>
      <c r="X116" s="4">
        <f t="shared" si="102"/>
        <v>46.365203672174545</v>
      </c>
      <c r="Y116" s="4">
        <f t="shared" si="103"/>
        <v>46.091466056842236</v>
      </c>
      <c r="Z116" s="4">
        <f t="shared" si="104"/>
        <v>46.291608019539993</v>
      </c>
      <c r="AA116" s="4">
        <f t="shared" si="105"/>
        <v>46.498655058114601</v>
      </c>
      <c r="AB116" s="4">
        <f t="shared" si="106"/>
        <v>46.037216868189951</v>
      </c>
      <c r="AC116" s="4">
        <f t="shared" si="107"/>
        <v>45.306374437029568</v>
      </c>
      <c r="AD116" s="4">
        <f t="shared" si="108"/>
        <v>44.37246686652086</v>
      </c>
      <c r="AE116" s="4">
        <f t="shared" si="109"/>
        <v>49.201498250647049</v>
      </c>
      <c r="AF116" s="4">
        <f t="shared" si="110"/>
        <v>50.917620983043555</v>
      </c>
      <c r="AG116" s="4">
        <f t="shared" si="110"/>
        <v>46.429160115833291</v>
      </c>
      <c r="AI116" s="4">
        <f t="shared" si="111"/>
        <v>-7.3257988335979149</v>
      </c>
      <c r="AJ116" s="4">
        <f t="shared" si="112"/>
        <v>-2.2525833801540571</v>
      </c>
      <c r="AK116" s="4">
        <f t="shared" si="113"/>
        <v>-2.0315259572824758</v>
      </c>
      <c r="AL116" s="4">
        <f t="shared" si="114"/>
        <v>-4.3283650717003184</v>
      </c>
      <c r="AM116" s="4">
        <f t="shared" si="115"/>
        <v>-3.0841417322111155</v>
      </c>
      <c r="AN116" s="4">
        <f t="shared" si="116"/>
        <v>-1.8082036721745425</v>
      </c>
      <c r="AO116" s="4">
        <f t="shared" si="117"/>
        <v>6.5339431577626783E-3</v>
      </c>
      <c r="AP116" s="4">
        <f t="shared" si="118"/>
        <v>0.15139198046000502</v>
      </c>
      <c r="AQ116" s="4">
        <f t="shared" si="119"/>
        <v>-2.0066550581146032</v>
      </c>
      <c r="AR116" s="4">
        <f t="shared" si="120"/>
        <v>-1.1352168681899499</v>
      </c>
      <c r="AS116" s="4">
        <f t="shared" si="121"/>
        <v>-0.50337443702957074</v>
      </c>
      <c r="AT116" s="4">
        <f t="shared" si="122"/>
        <v>7.0533133479138144E-2</v>
      </c>
      <c r="AU116" s="4">
        <f t="shared" si="123"/>
        <v>-2.8084982506470482</v>
      </c>
      <c r="AV116" s="4">
        <f t="shared" si="139"/>
        <v>-2.9996209830435561</v>
      </c>
      <c r="AW116" s="4">
        <f t="shared" si="139"/>
        <v>-1.5601601158332912</v>
      </c>
      <c r="AY116" s="2">
        <f t="shared" si="140"/>
        <v>40.02473852765786</v>
      </c>
      <c r="AZ116" s="2">
        <f t="shared" si="140"/>
        <v>42.055898933466914</v>
      </c>
      <c r="BA116" s="2">
        <f t="shared" si="140"/>
        <v>42.270218568331707</v>
      </c>
      <c r="BB116" s="2">
        <f t="shared" si="140"/>
        <v>43.638513853094572</v>
      </c>
      <c r="BC116" s="2">
        <f t="shared" si="140"/>
        <v>44.664199761141958</v>
      </c>
      <c r="BD116" s="2">
        <f t="shared" si="140"/>
        <v>45.848695721530369</v>
      </c>
      <c r="BE116" s="2">
        <f t="shared" si="140"/>
        <v>46.05521040892372</v>
      </c>
      <c r="BF116" s="2">
        <f t="shared" si="140"/>
        <v>46.202024213361511</v>
      </c>
      <c r="BG116" s="2">
        <f t="shared" si="140"/>
        <v>46.427421497403813</v>
      </c>
      <c r="BH116" s="2">
        <f t="shared" si="140"/>
        <v>45.836425276834632</v>
      </c>
      <c r="BI116" s="2">
        <f t="shared" si="140"/>
        <v>45.064743644836383</v>
      </c>
      <c r="BJ116" s="2">
        <f t="shared" si="140"/>
        <v>44.137621265953989</v>
      </c>
      <c r="BK116" s="2">
        <f t="shared" si="140"/>
        <v>46.531283709442583</v>
      </c>
      <c r="BL116" s="2">
        <f t="shared" si="140"/>
        <v>47.381864999902703</v>
      </c>
      <c r="BM116" s="2">
        <f t="shared" si="140"/>
        <v>46.353029403397535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>
        <f t="shared" si="142"/>
        <v>46.097999999999999</v>
      </c>
      <c r="CL116" s="2">
        <f t="shared" si="142"/>
        <v>46.442999999999998</v>
      </c>
      <c r="CM116" s="2">
        <f t="shared" si="142"/>
        <v>44.491999999999997</v>
      </c>
      <c r="CN116" s="2" t="str">
        <f t="shared" si="142"/>
        <v/>
      </c>
      <c r="CO116" s="2" t="str">
        <f t="shared" si="142"/>
        <v/>
      </c>
      <c r="CP116" s="2" t="str">
        <f t="shared" si="142"/>
        <v/>
      </c>
      <c r="CQ116" s="2" t="str">
        <f t="shared" si="142"/>
        <v/>
      </c>
      <c r="CR116" s="2" t="str">
        <f t="shared" si="142"/>
        <v/>
      </c>
      <c r="CS116" s="2">
        <f t="shared" si="142"/>
        <v>44.869</v>
      </c>
      <c r="CU116" s="2" t="str">
        <f t="shared" si="143"/>
        <v/>
      </c>
      <c r="CV116" s="2" t="str">
        <f t="shared" si="143"/>
        <v/>
      </c>
      <c r="CW116" s="2" t="str">
        <f t="shared" si="143"/>
        <v/>
      </c>
      <c r="CX116" s="2" t="str">
        <f t="shared" si="143"/>
        <v/>
      </c>
      <c r="CY116" s="2" t="str">
        <f t="shared" si="143"/>
        <v/>
      </c>
      <c r="CZ116" s="2" t="str">
        <f t="shared" si="143"/>
        <v/>
      </c>
      <c r="DA116" s="2">
        <f t="shared" si="143"/>
        <v>46.097999999999999</v>
      </c>
      <c r="DB116" s="2">
        <f t="shared" si="143"/>
        <v>46.442999999999998</v>
      </c>
      <c r="DC116" s="2">
        <f t="shared" si="143"/>
        <v>44.491999999999997</v>
      </c>
      <c r="DD116" s="2" t="str">
        <f t="shared" si="143"/>
        <v/>
      </c>
      <c r="DE116" s="2" t="str">
        <f t="shared" si="143"/>
        <v/>
      </c>
      <c r="DF116" s="2" t="str">
        <f t="shared" si="143"/>
        <v/>
      </c>
      <c r="DG116" s="2" t="str">
        <f t="shared" si="143"/>
        <v/>
      </c>
      <c r="DH116" s="2" t="str">
        <f t="shared" si="143"/>
        <v/>
      </c>
      <c r="DI116" s="2">
        <f t="shared" si="143"/>
        <v>44.869</v>
      </c>
      <c r="DK116" s="2">
        <f t="shared" si="149"/>
        <v>49.958451909399294</v>
      </c>
      <c r="DL116" s="2">
        <f t="shared" si="149"/>
        <v>56.600916073968705</v>
      </c>
      <c r="DM116" s="2">
        <f t="shared" si="149"/>
        <v>62.229651967757235</v>
      </c>
      <c r="DN116" s="2">
        <f t="shared" si="149"/>
        <v>62.841822427690843</v>
      </c>
      <c r="DO116" s="2">
        <f t="shared" si="149"/>
        <v>63.972032492997194</v>
      </c>
      <c r="DP116" s="2">
        <f t="shared" si="149"/>
        <v>63.640042335115851</v>
      </c>
      <c r="DQ116" s="2">
        <f t="shared" si="149"/>
        <v>63.121764662756604</v>
      </c>
      <c r="DR116" s="2">
        <f t="shared" si="149"/>
        <v>65.176715813598179</v>
      </c>
      <c r="DS116" s="2">
        <f t="shared" si="149"/>
        <v>62.676808712121215</v>
      </c>
      <c r="DT116" s="2">
        <f t="shared" si="149"/>
        <v>62.018658422459886</v>
      </c>
      <c r="DU116" s="2">
        <f t="shared" si="149"/>
        <v>59.345279602750189</v>
      </c>
      <c r="DV116" s="2">
        <f t="shared" si="149"/>
        <v>62.292626737967915</v>
      </c>
      <c r="DW116" s="2">
        <f t="shared" si="149"/>
        <v>64.929483473389354</v>
      </c>
      <c r="DX116" s="2">
        <f t="shared" si="149"/>
        <v>66.247918918918927</v>
      </c>
      <c r="DY116" s="2">
        <f t="shared" si="149"/>
        <v>66.990940007415645</v>
      </c>
      <c r="EA116" s="2">
        <f t="shared" si="96"/>
        <v>39.974561307901908</v>
      </c>
      <c r="EB116" s="2">
        <f t="shared" si="96"/>
        <v>41.994623958333335</v>
      </c>
      <c r="EC116" s="2">
        <f t="shared" si="96"/>
        <v>42.181586500476776</v>
      </c>
      <c r="ED116" s="2">
        <f t="shared" si="96"/>
        <v>43.54996851449738</v>
      </c>
      <c r="EE116" s="2">
        <f t="shared" si="96"/>
        <v>44.581490245506352</v>
      </c>
      <c r="EF116" s="2">
        <f t="shared" si="96"/>
        <v>45.778176082948704</v>
      </c>
      <c r="EG116" s="2">
        <f t="shared" si="96"/>
        <v>45.999460676507887</v>
      </c>
      <c r="EH116" s="2">
        <f t="shared" si="96"/>
        <v>46.132415997300015</v>
      </c>
      <c r="EI116" s="2">
        <f t="shared" si="96"/>
        <v>46.367490330931858</v>
      </c>
      <c r="EJ116" s="2">
        <f t="shared" si="96"/>
        <v>45.775069108603496</v>
      </c>
      <c r="EK116" s="2">
        <f t="shared" si="96"/>
        <v>45.011669490381372</v>
      </c>
      <c r="EL116" s="2">
        <f t="shared" si="96"/>
        <v>44.07842264596691</v>
      </c>
      <c r="EM116" s="2">
        <f t="shared" si="135"/>
        <v>46.408461629419406</v>
      </c>
      <c r="EN116" s="2">
        <f t="shared" si="135"/>
        <v>47.196434364261172</v>
      </c>
      <c r="EO116" s="2">
        <f t="shared" si="135"/>
        <v>46.240386789181692</v>
      </c>
      <c r="EQ116" s="2">
        <f t="shared" si="150"/>
        <v>39.671443761371243</v>
      </c>
      <c r="ER116" s="2">
        <f t="shared" si="150"/>
        <v>41.548404802348742</v>
      </c>
      <c r="ES116" s="2">
        <f t="shared" si="150"/>
        <v>41.853690031260129</v>
      </c>
      <c r="ET116" s="2">
        <f t="shared" si="150"/>
        <v>42.259135823590583</v>
      </c>
      <c r="EU116" s="2">
        <f t="shared" si="150"/>
        <v>43.362789283874299</v>
      </c>
      <c r="EV116" s="2">
        <f t="shared" si="150"/>
        <v>45.648266995359627</v>
      </c>
      <c r="EW116" s="2">
        <f t="shared" si="150"/>
        <v>45.774238557220635</v>
      </c>
      <c r="EX116" s="2">
        <f t="shared" si="150"/>
        <v>45.753007125169432</v>
      </c>
      <c r="EY116" s="2">
        <f t="shared" si="150"/>
        <v>45.150208347923936</v>
      </c>
      <c r="EZ116" s="2">
        <f t="shared" si="150"/>
        <v>45.309347193479567</v>
      </c>
      <c r="FA116" s="2">
        <f t="shared" si="150"/>
        <v>44.478260490998885</v>
      </c>
      <c r="FB116" s="2">
        <f t="shared" si="150"/>
        <v>43.808764654686016</v>
      </c>
      <c r="FC116" s="2">
        <f t="shared" si="150"/>
        <v>46.200090971812827</v>
      </c>
      <c r="FD116" s="2">
        <f t="shared" si="150"/>
        <v>47.081134404575479</v>
      </c>
      <c r="FE116" s="2">
        <f t="shared" si="150"/>
        <v>46.933706523103794</v>
      </c>
      <c r="FG116" s="2">
        <f t="shared" si="151"/>
        <v>0.99497411925034862</v>
      </c>
      <c r="FH116" s="2">
        <f t="shared" si="151"/>
        <v>0.99580455539350365</v>
      </c>
      <c r="FI116" s="2">
        <f t="shared" si="151"/>
        <v>0.99557888615064005</v>
      </c>
      <c r="FJ116" s="2">
        <f t="shared" si="151"/>
        <v>0.99540989446142336</v>
      </c>
      <c r="FK116" s="2">
        <f t="shared" si="151"/>
        <v>0.9957342395616493</v>
      </c>
      <c r="FL116" s="2">
        <f t="shared" si="151"/>
        <v>0.99605190090046192</v>
      </c>
      <c r="FM116" s="2">
        <f t="shared" si="151"/>
        <v>0.99674391854635858</v>
      </c>
      <c r="FN116" s="2">
        <f t="shared" si="151"/>
        <v>0.99634474341885815</v>
      </c>
      <c r="FO116" s="2">
        <f t="shared" si="151"/>
        <v>0.99632473099156127</v>
      </c>
      <c r="FP116" s="2">
        <f t="shared" si="151"/>
        <v>0.9962225380741947</v>
      </c>
      <c r="FQ116" s="2">
        <f t="shared" si="151"/>
        <v>0.99629697643236448</v>
      </c>
      <c r="FR116" s="2">
        <f t="shared" si="151"/>
        <v>0.99674977591145553</v>
      </c>
      <c r="FS116" s="2">
        <f t="shared" si="151"/>
        <v>0.99336837786843102</v>
      </c>
      <c r="FT116" s="2">
        <f t="shared" si="151"/>
        <v>0.99026672150450601</v>
      </c>
      <c r="FU116" s="2">
        <f t="shared" si="151"/>
        <v>0.99457560872563633</v>
      </c>
      <c r="FW116" s="2">
        <f t="shared" si="144"/>
        <v>2.0580290973592932E-6</v>
      </c>
      <c r="FX116" s="2">
        <f t="shared" si="144"/>
        <v>1.1013296520645797E-5</v>
      </c>
      <c r="FY116" s="2">
        <f t="shared" si="144"/>
        <v>8.2710111126716715E-6</v>
      </c>
      <c r="FZ116" s="2">
        <f t="shared" si="144"/>
        <v>4.8859152766969074E-6</v>
      </c>
      <c r="GA116" s="2">
        <f t="shared" si="144"/>
        <v>4.8349530302280691E-6</v>
      </c>
      <c r="GB116" s="2">
        <f t="shared" si="144"/>
        <v>6.0002314335235991E-6</v>
      </c>
      <c r="GC116" s="2">
        <f t="shared" si="144"/>
        <v>8.365241411753559E-6</v>
      </c>
      <c r="GD116" s="2">
        <f t="shared" si="144"/>
        <v>9.4520068706218052E-6</v>
      </c>
      <c r="GE116" s="2">
        <f t="shared" si="144"/>
        <v>8.1870292380624612E-6</v>
      </c>
      <c r="GF116" s="2">
        <f t="shared" si="144"/>
        <v>7.2402441660256906E-6</v>
      </c>
      <c r="GG116" s="2">
        <f t="shared" si="144"/>
        <v>6.6395587580006061E-6</v>
      </c>
      <c r="GH116" s="2">
        <f t="shared" si="144"/>
        <v>6.0258047716577148E-6</v>
      </c>
      <c r="GI116" s="2">
        <f t="shared" si="144"/>
        <v>1.1222005005683582E-5</v>
      </c>
      <c r="GJ116" s="2">
        <f t="shared" si="144"/>
        <v>2.4018061770940274E-5</v>
      </c>
      <c r="GK116" s="2">
        <f t="shared" si="144"/>
        <v>1.2042697843435878E-4</v>
      </c>
      <c r="GM116" s="107">
        <f t="shared" si="145"/>
        <v>2.143763103846676E-19</v>
      </c>
      <c r="GN116" s="107">
        <f t="shared" si="145"/>
        <v>1.0149322228160237E-27</v>
      </c>
      <c r="GO116" s="107">
        <f t="shared" si="145"/>
        <v>6.8986270522795302E-28</v>
      </c>
      <c r="GP116" s="107">
        <f t="shared" si="145"/>
        <v>2.4514492723418745E-27</v>
      </c>
      <c r="GQ116" s="107">
        <f t="shared" si="145"/>
        <v>1.0613330667486676E-29</v>
      </c>
      <c r="GR116" s="107">
        <f t="shared" si="145"/>
        <v>2.6230505307151688E-34</v>
      </c>
      <c r="GS116" s="107">
        <f t="shared" si="145"/>
        <v>2.6451426244121575E-39</v>
      </c>
      <c r="GT116" s="107">
        <f t="shared" si="145"/>
        <v>2.9628720714638315E-35</v>
      </c>
      <c r="GU116" s="107">
        <f t="shared" si="145"/>
        <v>2.1537940610032766E-37</v>
      </c>
      <c r="GV116" s="107">
        <f t="shared" si="145"/>
        <v>5.322228995138706E-35</v>
      </c>
      <c r="GW116" s="107">
        <f t="shared" si="145"/>
        <v>1.1414507199165318E-34</v>
      </c>
      <c r="GX116" s="107">
        <f t="shared" si="145"/>
        <v>3.8662827678664863E-35</v>
      </c>
      <c r="GY116" s="107">
        <f t="shared" si="145"/>
        <v>1.0963482683352121E-30</v>
      </c>
      <c r="GZ116" s="107">
        <f t="shared" si="145"/>
        <v>7.8426452191279768E-29</v>
      </c>
      <c r="HA116" s="107">
        <f t="shared" si="145"/>
        <v>3.6316281808844794E-43</v>
      </c>
      <c r="HC116" s="107">
        <f t="shared" si="76"/>
        <v>7.8572349077115911E-2</v>
      </c>
      <c r="HD116" s="107">
        <f t="shared" si="76"/>
        <v>1.0247229640397013E-2</v>
      </c>
      <c r="HE116" s="107">
        <f t="shared" si="76"/>
        <v>1.5445152722216486E-2</v>
      </c>
      <c r="HF116" s="107">
        <f t="shared" si="76"/>
        <v>3.0594981310579004E-2</v>
      </c>
      <c r="HG116" s="107">
        <f t="shared" si="76"/>
        <v>1.7045671172514657E-2</v>
      </c>
      <c r="HH116" s="107">
        <f t="shared" si="76"/>
        <v>7.129757372858603E-3</v>
      </c>
      <c r="HI116" s="107">
        <f t="shared" si="138"/>
        <v>6.7531144972430429E-4</v>
      </c>
      <c r="HJ116" s="107">
        <f t="shared" si="138"/>
        <v>1.5293321884060681E-3</v>
      </c>
      <c r="HK116" s="107">
        <f t="shared" si="138"/>
        <v>1.286434291035666E-3</v>
      </c>
      <c r="HL116" s="107">
        <f t="shared" si="138"/>
        <v>3.1232838263628398E-3</v>
      </c>
      <c r="HM116" s="107">
        <f t="shared" si="138"/>
        <v>3.603236760120883E-3</v>
      </c>
      <c r="HN116" s="107">
        <f t="shared" si="138"/>
        <v>3.5160884829526155E-3</v>
      </c>
      <c r="HO116" s="107">
        <f t="shared" si="138"/>
        <v>3.0122148970065193E-2</v>
      </c>
      <c r="HP116" s="107">
        <f t="shared" si="138"/>
        <v>4.0341672926751157E-2</v>
      </c>
      <c r="HQ116" s="107">
        <f t="shared" si="138"/>
        <v>1.1670696633355121E-6</v>
      </c>
      <c r="HS116" s="107">
        <f t="shared" si="146"/>
        <v>8.7638041136326699E-6</v>
      </c>
      <c r="HT116" s="107">
        <f t="shared" si="146"/>
        <v>5.9346796798524588E-6</v>
      </c>
      <c r="HU116" s="107">
        <f t="shared" si="146"/>
        <v>2.2447893448794972E-6</v>
      </c>
      <c r="HV116" s="107">
        <f t="shared" si="146"/>
        <v>6.7368921681346636E-7</v>
      </c>
      <c r="HW116" s="107">
        <f t="shared" si="146"/>
        <v>3.7691658569506504E-7</v>
      </c>
      <c r="HX116" s="107">
        <f t="shared" si="146"/>
        <v>1.1956052094749195E-7</v>
      </c>
      <c r="HY116" s="107">
        <f t="shared" si="146"/>
        <v>1.9794332761627267E-7</v>
      </c>
      <c r="HZ116" s="107">
        <f t="shared" si="146"/>
        <v>6.6090215980717887E-7</v>
      </c>
      <c r="IA116" s="107">
        <f t="shared" si="146"/>
        <v>1.9953703414252831E-7</v>
      </c>
      <c r="IB116" s="107">
        <f t="shared" si="146"/>
        <v>2.5841057549511428E-7</v>
      </c>
      <c r="IC116" s="107">
        <f t="shared" si="146"/>
        <v>2.5552813519280251E-7</v>
      </c>
      <c r="ID116" s="107">
        <f t="shared" si="146"/>
        <v>2.7775794952347636E-7</v>
      </c>
      <c r="IE116" s="107">
        <f t="shared" si="146"/>
        <v>9.3909822575393175E-8</v>
      </c>
      <c r="IF116" s="107">
        <f t="shared" si="146"/>
        <v>2.1278052952423353E-7</v>
      </c>
      <c r="IG116" s="107">
        <f t="shared" si="146"/>
        <v>9.1784129027981022E-5</v>
      </c>
      <c r="II116" s="107">
        <f t="shared" si="147"/>
        <v>1.4007227291346932E-28</v>
      </c>
      <c r="IJ116" s="107">
        <f t="shared" si="147"/>
        <v>9.5596676116421915E-30</v>
      </c>
      <c r="IK116" s="107">
        <f t="shared" si="147"/>
        <v>6.1008697048251512E-32</v>
      </c>
      <c r="IL116" s="107">
        <f t="shared" si="147"/>
        <v>1.7444229474920585E-34</v>
      </c>
      <c r="IM116" s="107">
        <f t="shared" si="147"/>
        <v>1.3321683543851084E-36</v>
      </c>
      <c r="IN116" s="107">
        <f t="shared" si="147"/>
        <v>7.9986828497376065E-40</v>
      </c>
      <c r="IO116" s="107">
        <f t="shared" si="147"/>
        <v>1.6512548332029085E-40</v>
      </c>
      <c r="IP116" s="107">
        <f t="shared" si="147"/>
        <v>4.9931538010534776E-37</v>
      </c>
      <c r="IQ116" s="107">
        <f t="shared" si="147"/>
        <v>2.7151254570816569E-40</v>
      </c>
      <c r="IR116" s="107">
        <f t="shared" si="147"/>
        <v>7.89326195160642E-39</v>
      </c>
      <c r="IS116" s="107">
        <f t="shared" si="147"/>
        <v>9.8317795737820168E-39</v>
      </c>
      <c r="IT116" s="107">
        <f t="shared" si="147"/>
        <v>3.7642091841042489E-38</v>
      </c>
      <c r="IU116" s="107">
        <f t="shared" si="147"/>
        <v>8.0079129088090093E-39</v>
      </c>
      <c r="IV116" s="107">
        <f t="shared" si="147"/>
        <v>3.0401185484201757E-37</v>
      </c>
      <c r="IW116" s="107">
        <f t="shared" si="147"/>
        <v>1.9631458475728738E-39</v>
      </c>
      <c r="IY116" s="107">
        <f t="shared" si="148"/>
        <v>7.8581112881229542E-2</v>
      </c>
      <c r="IZ116" s="107">
        <f t="shared" si="148"/>
        <v>1.0253164320076866E-2</v>
      </c>
      <c r="JA116" s="107">
        <f t="shared" si="148"/>
        <v>1.5447397511561366E-2</v>
      </c>
      <c r="JB116" s="107">
        <f t="shared" si="148"/>
        <v>3.0595654999795815E-2</v>
      </c>
      <c r="JC116" s="107">
        <f t="shared" si="148"/>
        <v>1.7046048089100353E-2</v>
      </c>
      <c r="JD116" s="107">
        <f t="shared" si="148"/>
        <v>7.1298769333795501E-3</v>
      </c>
      <c r="JE116" s="107">
        <f t="shared" si="148"/>
        <v>6.7550939305192057E-4</v>
      </c>
      <c r="JF116" s="107">
        <f t="shared" si="148"/>
        <v>1.5299930905658752E-3</v>
      </c>
      <c r="JG116" s="107">
        <f t="shared" si="148"/>
        <v>1.2866338280698086E-3</v>
      </c>
      <c r="JH116" s="107">
        <f t="shared" si="148"/>
        <v>3.1235422369383348E-3</v>
      </c>
      <c r="JI116" s="107">
        <f t="shared" si="148"/>
        <v>3.6034922882560759E-3</v>
      </c>
      <c r="JJ116" s="107">
        <f t="shared" si="148"/>
        <v>3.5163662409021389E-3</v>
      </c>
      <c r="JK116" s="107">
        <f t="shared" si="148"/>
        <v>3.0122242879887767E-2</v>
      </c>
      <c r="JL116" s="107">
        <f t="shared" si="148"/>
        <v>4.0341885707280679E-2</v>
      </c>
      <c r="JM116" s="107">
        <f t="shared" si="148"/>
        <v>9.2951198691316531E-5</v>
      </c>
    </row>
    <row r="117" spans="2:273" x14ac:dyDescent="0.25">
      <c r="B117" s="2">
        <v>89</v>
      </c>
      <c r="C117" s="37">
        <v>38.622999999999998</v>
      </c>
      <c r="D117" s="37">
        <v>39.753999999999998</v>
      </c>
      <c r="E117" s="37">
        <v>40.835999999999999</v>
      </c>
      <c r="F117" s="37">
        <v>41.246000000000002</v>
      </c>
      <c r="G117" s="37">
        <v>42.393000000000001</v>
      </c>
      <c r="H117" s="37">
        <v>44.164000000000001</v>
      </c>
      <c r="I117" s="37">
        <v>44.82</v>
      </c>
      <c r="J117" s="37">
        <v>46.459000000000003</v>
      </c>
      <c r="K117" s="37">
        <v>44.902000000000001</v>
      </c>
      <c r="L117" s="37">
        <v>45.671999999999997</v>
      </c>
      <c r="M117" s="37">
        <v>44.033000000000001</v>
      </c>
      <c r="N117" s="37">
        <v>43.655999999999999</v>
      </c>
      <c r="O117" s="37">
        <v>45.655999999999999</v>
      </c>
      <c r="P117" s="37">
        <v>44.77</v>
      </c>
      <c r="Q117" s="37">
        <v>46.066000000000003</v>
      </c>
      <c r="S117" s="4">
        <f t="shared" si="97"/>
        <v>43.159937049769802</v>
      </c>
      <c r="T117" s="4">
        <f t="shared" si="98"/>
        <v>42.049970550908021</v>
      </c>
      <c r="U117" s="4">
        <f t="shared" si="99"/>
        <v>42.402512822303301</v>
      </c>
      <c r="V117" s="4">
        <f t="shared" si="100"/>
        <v>44.109527505163875</v>
      </c>
      <c r="W117" s="4">
        <f t="shared" si="101"/>
        <v>44.737703352380656</v>
      </c>
      <c r="X117" s="4">
        <f t="shared" si="102"/>
        <v>45.77680481889265</v>
      </c>
      <c r="Y117" s="4">
        <f t="shared" si="103"/>
        <v>45.897274494563618</v>
      </c>
      <c r="Z117" s="4">
        <f t="shared" si="104"/>
        <v>46.020520051117053</v>
      </c>
      <c r="AA117" s="4">
        <f t="shared" si="105"/>
        <v>46.186524868379273</v>
      </c>
      <c r="AB117" s="4">
        <f t="shared" si="106"/>
        <v>45.658750478658469</v>
      </c>
      <c r="AC117" s="4">
        <f t="shared" si="107"/>
        <v>44.894485889230097</v>
      </c>
      <c r="AD117" s="4">
        <f t="shared" si="108"/>
        <v>43.995899949818494</v>
      </c>
      <c r="AE117" s="4">
        <f t="shared" si="109"/>
        <v>46.966034317199366</v>
      </c>
      <c r="AF117" s="4">
        <f t="shared" si="110"/>
        <v>48.105218074938435</v>
      </c>
      <c r="AG117" s="4">
        <f t="shared" si="110"/>
        <v>46.364084764589677</v>
      </c>
      <c r="AI117" s="4">
        <f t="shared" si="111"/>
        <v>-4.5369370497698043</v>
      </c>
      <c r="AJ117" s="4">
        <f t="shared" si="112"/>
        <v>-2.2959705509080237</v>
      </c>
      <c r="AK117" s="4">
        <f t="shared" si="113"/>
        <v>-1.5665128223033022</v>
      </c>
      <c r="AL117" s="4">
        <f t="shared" si="114"/>
        <v>-2.8635275051638729</v>
      </c>
      <c r="AM117" s="4">
        <f t="shared" si="115"/>
        <v>-2.3447033523806553</v>
      </c>
      <c r="AN117" s="4">
        <f t="shared" si="116"/>
        <v>-1.6128048188926485</v>
      </c>
      <c r="AO117" s="4">
        <f t="shared" si="117"/>
        <v>-1.0772744945636177</v>
      </c>
      <c r="AP117" s="4">
        <f t="shared" si="118"/>
        <v>0.43847994888295005</v>
      </c>
      <c r="AQ117" s="4">
        <f t="shared" si="119"/>
        <v>-1.2845248683792718</v>
      </c>
      <c r="AR117" s="4">
        <f t="shared" si="120"/>
        <v>1.3249521341528236E-2</v>
      </c>
      <c r="AS117" s="4">
        <f t="shared" si="121"/>
        <v>-0.86148588923009584</v>
      </c>
      <c r="AT117" s="4">
        <f t="shared" si="122"/>
        <v>-0.33989994981849492</v>
      </c>
      <c r="AU117" s="4">
        <f t="shared" si="123"/>
        <v>-1.3100343171993671</v>
      </c>
      <c r="AV117" s="4">
        <f t="shared" si="139"/>
        <v>-3.3352180749384317</v>
      </c>
      <c r="AW117" s="4">
        <f t="shared" si="139"/>
        <v>-0.29808476458967448</v>
      </c>
      <c r="AY117" s="2">
        <f t="shared" si="140"/>
        <v>39.889722013962661</v>
      </c>
      <c r="AZ117" s="2">
        <f t="shared" si="140"/>
        <v>41.889856279038511</v>
      </c>
      <c r="BA117" s="2">
        <f t="shared" si="140"/>
        <v>42.123011954898068</v>
      </c>
      <c r="BB117" s="2">
        <f t="shared" si="140"/>
        <v>43.405949078757288</v>
      </c>
      <c r="BC117" s="2">
        <f t="shared" si="140"/>
        <v>44.440936207280522</v>
      </c>
      <c r="BD117" s="2">
        <f t="shared" si="140"/>
        <v>45.695809889415308</v>
      </c>
      <c r="BE117" s="2">
        <f t="shared" si="140"/>
        <v>45.893665636294664</v>
      </c>
      <c r="BF117" s="2">
        <f t="shared" si="140"/>
        <v>46.00936365757935</v>
      </c>
      <c r="BG117" s="2">
        <f t="shared" si="140"/>
        <v>46.178715347393783</v>
      </c>
      <c r="BH117" s="2">
        <f t="shared" si="140"/>
        <v>45.631669887431165</v>
      </c>
      <c r="BI117" s="2">
        <f t="shared" si="140"/>
        <v>44.860484972528809</v>
      </c>
      <c r="BJ117" s="2">
        <f t="shared" si="140"/>
        <v>43.961839308918357</v>
      </c>
      <c r="BK117" s="2">
        <f t="shared" si="140"/>
        <v>46.343394550387991</v>
      </c>
      <c r="BL117" s="2">
        <f t="shared" si="140"/>
        <v>47.170412529594081</v>
      </c>
      <c r="BM117" s="2">
        <f t="shared" si="140"/>
        <v>46.229889436691487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 t="str">
        <f t="shared" si="142"/>
        <v/>
      </c>
      <c r="CI117" s="2" t="str">
        <f t="shared" si="142"/>
        <v/>
      </c>
      <c r="CJ117" s="2">
        <f t="shared" si="142"/>
        <v>44.164000000000001</v>
      </c>
      <c r="CK117" s="2">
        <f t="shared" si="142"/>
        <v>44.82</v>
      </c>
      <c r="CL117" s="2">
        <f t="shared" si="142"/>
        <v>46.459000000000003</v>
      </c>
      <c r="CM117" s="2">
        <f t="shared" si="142"/>
        <v>44.902000000000001</v>
      </c>
      <c r="CN117" s="2">
        <f t="shared" si="142"/>
        <v>45.671999999999997</v>
      </c>
      <c r="CO117" s="2">
        <f t="shared" si="142"/>
        <v>44.033000000000001</v>
      </c>
      <c r="CP117" s="2">
        <f t="shared" si="142"/>
        <v>43.655999999999999</v>
      </c>
      <c r="CQ117" s="2" t="str">
        <f t="shared" si="142"/>
        <v/>
      </c>
      <c r="CR117" s="2" t="str">
        <f t="shared" si="142"/>
        <v/>
      </c>
      <c r="CS117" s="2">
        <f t="shared" si="142"/>
        <v>46.066000000000003</v>
      </c>
      <c r="CU117" s="2" t="str">
        <f t="shared" si="143"/>
        <v/>
      </c>
      <c r="CV117" s="2" t="str">
        <f t="shared" si="143"/>
        <v/>
      </c>
      <c r="CW117" s="2" t="str">
        <f t="shared" si="143"/>
        <v/>
      </c>
      <c r="CX117" s="2" t="str">
        <f t="shared" si="143"/>
        <v/>
      </c>
      <c r="CY117" s="2" t="str">
        <f t="shared" si="143"/>
        <v/>
      </c>
      <c r="CZ117" s="2">
        <f t="shared" si="143"/>
        <v>44.164000000000001</v>
      </c>
      <c r="DA117" s="2">
        <f t="shared" si="143"/>
        <v>44.82</v>
      </c>
      <c r="DB117" s="2">
        <f t="shared" si="143"/>
        <v>46.459000000000003</v>
      </c>
      <c r="DC117" s="2">
        <f t="shared" si="143"/>
        <v>44.902000000000001</v>
      </c>
      <c r="DD117" s="2">
        <f t="shared" si="143"/>
        <v>45.671999999999997</v>
      </c>
      <c r="DE117" s="2">
        <f t="shared" si="143"/>
        <v>44.033000000000001</v>
      </c>
      <c r="DF117" s="2">
        <f t="shared" si="143"/>
        <v>43.655999999999999</v>
      </c>
      <c r="DG117" s="2" t="str">
        <f t="shared" si="143"/>
        <v/>
      </c>
      <c r="DH117" s="2" t="str">
        <f t="shared" si="143"/>
        <v/>
      </c>
      <c r="DI117" s="2">
        <f t="shared" si="143"/>
        <v>46.066000000000003</v>
      </c>
      <c r="DK117" s="2">
        <f t="shared" si="149"/>
        <v>49.957208884998373</v>
      </c>
      <c r="DL117" s="2">
        <f t="shared" si="149"/>
        <v>56.694962304409671</v>
      </c>
      <c r="DM117" s="2">
        <f t="shared" si="149"/>
        <v>62.372682788051215</v>
      </c>
      <c r="DN117" s="2">
        <f t="shared" si="149"/>
        <v>62.994038406827876</v>
      </c>
      <c r="DO117" s="2">
        <f t="shared" si="149"/>
        <v>64.109533893557426</v>
      </c>
      <c r="DP117" s="2">
        <f t="shared" si="149"/>
        <v>63.758972147950075</v>
      </c>
      <c r="DQ117" s="2">
        <f t="shared" si="149"/>
        <v>63.22680351906159</v>
      </c>
      <c r="DR117" s="2">
        <f t="shared" si="149"/>
        <v>65.324862796027517</v>
      </c>
      <c r="DS117" s="2">
        <f t="shared" si="149"/>
        <v>62.769700757575762</v>
      </c>
      <c r="DT117" s="2">
        <f t="shared" si="149"/>
        <v>62.072120655080205</v>
      </c>
      <c r="DU117" s="2">
        <f t="shared" si="149"/>
        <v>59.400794194041254</v>
      </c>
      <c r="DV117" s="2">
        <f t="shared" si="149"/>
        <v>62.418039572192512</v>
      </c>
      <c r="DW117" s="2">
        <f t="shared" si="149"/>
        <v>65.058788795518211</v>
      </c>
      <c r="DX117" s="2">
        <f t="shared" si="149"/>
        <v>66.37035135135136</v>
      </c>
      <c r="DY117" s="2">
        <f t="shared" si="149"/>
        <v>67.188730663700397</v>
      </c>
      <c r="EA117" s="2">
        <f t="shared" si="96"/>
        <v>39.84932833787466</v>
      </c>
      <c r="EB117" s="2">
        <f t="shared" si="96"/>
        <v>41.840315104166663</v>
      </c>
      <c r="EC117" s="2">
        <f t="shared" si="96"/>
        <v>42.05158629614494</v>
      </c>
      <c r="ED117" s="2">
        <f t="shared" si="96"/>
        <v>43.33420800868565</v>
      </c>
      <c r="EE117" s="2">
        <f t="shared" ref="EE117:EL148" si="152">CI$229*$B117+CI$230</f>
        <v>44.374012275317838</v>
      </c>
      <c r="EF117" s="2">
        <f t="shared" si="152"/>
        <v>45.638938638354624</v>
      </c>
      <c r="EG117" s="2">
        <f t="shared" si="152"/>
        <v>45.84869099514912</v>
      </c>
      <c r="EH117" s="2">
        <f t="shared" si="152"/>
        <v>45.953080121498466</v>
      </c>
      <c r="EI117" s="2">
        <f t="shared" si="152"/>
        <v>46.130113047685036</v>
      </c>
      <c r="EJ117" s="2">
        <f t="shared" si="152"/>
        <v>45.582156486954446</v>
      </c>
      <c r="EK117" s="2">
        <f t="shared" si="152"/>
        <v>44.817561052986839</v>
      </c>
      <c r="EL117" s="2">
        <f t="shared" si="152"/>
        <v>43.914036652041837</v>
      </c>
      <c r="EM117" s="2">
        <f t="shared" si="135"/>
        <v>46.242053032990412</v>
      </c>
      <c r="EN117" s="2">
        <f t="shared" si="135"/>
        <v>47.014649312714781</v>
      </c>
      <c r="EO117" s="2">
        <f t="shared" si="135"/>
        <v>46.134045553051322</v>
      </c>
      <c r="EQ117" s="2">
        <f t="shared" si="150"/>
        <v>39.560108149818475</v>
      </c>
      <c r="ER117" s="2">
        <f t="shared" si="150"/>
        <v>41.437647499213583</v>
      </c>
      <c r="ES117" s="2">
        <f t="shared" si="150"/>
        <v>41.740974700003733</v>
      </c>
      <c r="ET117" s="2">
        <f t="shared" si="150"/>
        <v>42.131556129092338</v>
      </c>
      <c r="EU117" s="2">
        <f t="shared" si="150"/>
        <v>43.239349621527374</v>
      </c>
      <c r="EV117" s="2">
        <f t="shared" si="150"/>
        <v>45.516626537122967</v>
      </c>
      <c r="EW117" s="2">
        <f t="shared" si="150"/>
        <v>45.641236650714269</v>
      </c>
      <c r="EX117" s="2">
        <f t="shared" si="150"/>
        <v>45.596934007006666</v>
      </c>
      <c r="EY117" s="2">
        <f t="shared" si="150"/>
        <v>45.008556930315237</v>
      </c>
      <c r="EZ117" s="2">
        <f t="shared" si="150"/>
        <v>45.149416586806325</v>
      </c>
      <c r="FA117" s="2">
        <f t="shared" si="150"/>
        <v>44.323153154652275</v>
      </c>
      <c r="FB117" s="2">
        <f t="shared" si="150"/>
        <v>43.661978775764993</v>
      </c>
      <c r="FC117" s="2">
        <f t="shared" si="150"/>
        <v>46.0419538350938</v>
      </c>
      <c r="FD117" s="2">
        <f t="shared" si="150"/>
        <v>46.909878681827465</v>
      </c>
      <c r="FE117" s="2">
        <f t="shared" si="150"/>
        <v>46.755720273479078</v>
      </c>
      <c r="FG117" s="2">
        <f t="shared" si="151"/>
        <v>0.99600367008282897</v>
      </c>
      <c r="FH117" s="2">
        <f t="shared" si="151"/>
        <v>0.99666456179391505</v>
      </c>
      <c r="FI117" s="2">
        <f t="shared" si="151"/>
        <v>0.99648498824634635</v>
      </c>
      <c r="FJ117" s="2">
        <f t="shared" si="151"/>
        <v>0.99635050424523197</v>
      </c>
      <c r="FK117" s="2">
        <f t="shared" si="151"/>
        <v>0.99660861061771266</v>
      </c>
      <c r="FL117" s="2">
        <f t="shared" si="151"/>
        <v>0.9968613648006972</v>
      </c>
      <c r="FM117" s="2">
        <f t="shared" si="151"/>
        <v>0.99741186933706272</v>
      </c>
      <c r="FN117" s="2">
        <f t="shared" si="151"/>
        <v>0.99709434206798642</v>
      </c>
      <c r="FO117" s="2">
        <f t="shared" si="151"/>
        <v>0.99707842163803839</v>
      </c>
      <c r="FP117" s="2">
        <f t="shared" si="151"/>
        <v>0.99699712234925275</v>
      </c>
      <c r="FQ117" s="2">
        <f t="shared" si="151"/>
        <v>0.99705634191461434</v>
      </c>
      <c r="FR117" s="2">
        <f t="shared" si="151"/>
        <v>0.99741652823982763</v>
      </c>
      <c r="FS117" s="2">
        <f t="shared" si="151"/>
        <v>0.99461414099426171</v>
      </c>
      <c r="FT117" s="2">
        <f t="shared" si="151"/>
        <v>0.9919524352448742</v>
      </c>
      <c r="FU117" s="2">
        <f t="shared" si="151"/>
        <v>0.99545210429634945</v>
      </c>
      <c r="FW117" s="2">
        <f t="shared" si="144"/>
        <v>2.5909037482469165E-6</v>
      </c>
      <c r="FX117" s="2">
        <f t="shared" si="144"/>
        <v>1.38648793200657E-5</v>
      </c>
      <c r="FY117" s="2">
        <f t="shared" si="144"/>
        <v>1.0412563771688484E-5</v>
      </c>
      <c r="FZ117" s="2">
        <f t="shared" si="144"/>
        <v>6.1509951201592635E-6</v>
      </c>
      <c r="GA117" s="2">
        <f t="shared" si="144"/>
        <v>6.0868376145207738E-6</v>
      </c>
      <c r="GB117" s="2">
        <f t="shared" si="144"/>
        <v>7.5538320925818298E-6</v>
      </c>
      <c r="GC117" s="2">
        <f t="shared" si="144"/>
        <v>1.0531192178765461E-5</v>
      </c>
      <c r="GD117" s="2">
        <f t="shared" si="144"/>
        <v>1.1899342519847181E-5</v>
      </c>
      <c r="GE117" s="2">
        <f t="shared" si="144"/>
        <v>1.0306837306156609E-5</v>
      </c>
      <c r="GF117" s="2">
        <f t="shared" si="144"/>
        <v>9.1149102806350094E-6</v>
      </c>
      <c r="GG117" s="2">
        <f t="shared" si="144"/>
        <v>8.3586948736931216E-6</v>
      </c>
      <c r="GH117" s="2">
        <f t="shared" si="144"/>
        <v>7.586026917573454E-6</v>
      </c>
      <c r="GI117" s="2">
        <f t="shared" si="144"/>
        <v>1.383497613036628E-5</v>
      </c>
      <c r="GJ117" s="2">
        <f t="shared" si="144"/>
        <v>2.9098398308186192E-5</v>
      </c>
      <c r="GK117" s="2">
        <f t="shared" si="144"/>
        <v>1.4375955912339337E-4</v>
      </c>
      <c r="GM117" s="107">
        <f t="shared" si="145"/>
        <v>5.5821829033850277E-21</v>
      </c>
      <c r="GN117" s="107">
        <f t="shared" si="145"/>
        <v>5.8389372049999907E-30</v>
      </c>
      <c r="GO117" s="107">
        <f t="shared" si="145"/>
        <v>3.6476041057680035E-30</v>
      </c>
      <c r="GP117" s="107">
        <f t="shared" si="145"/>
        <v>1.3936959286739668E-29</v>
      </c>
      <c r="GQ117" s="107">
        <f t="shared" si="145"/>
        <v>4.0666006752374053E-32</v>
      </c>
      <c r="GR117" s="107">
        <f t="shared" si="145"/>
        <v>4.4451779297889976E-37</v>
      </c>
      <c r="GS117" s="107">
        <f t="shared" si="145"/>
        <v>2.1845922904322898E-42</v>
      </c>
      <c r="GT117" s="107">
        <f t="shared" si="145"/>
        <v>4.5804632244626847E-38</v>
      </c>
      <c r="GU117" s="107">
        <f t="shared" si="145"/>
        <v>2.1942526832015718E-40</v>
      </c>
      <c r="GV117" s="107">
        <f t="shared" si="145"/>
        <v>8.3105124709873063E-38</v>
      </c>
      <c r="GW117" s="107">
        <f t="shared" si="145"/>
        <v>1.9447889188607747E-37</v>
      </c>
      <c r="GX117" s="107">
        <f t="shared" si="145"/>
        <v>6.9966889587046823E-38</v>
      </c>
      <c r="GY117" s="107">
        <f t="shared" si="145"/>
        <v>3.6766964173315308E-33</v>
      </c>
      <c r="GZ117" s="107">
        <f t="shared" si="145"/>
        <v>3.9147668626106625E-31</v>
      </c>
      <c r="HA117" s="107">
        <f t="shared" si="145"/>
        <v>4.9836556671166279E-46</v>
      </c>
      <c r="HC117" s="107">
        <f t="shared" si="76"/>
        <v>3.4138955913524192E-2</v>
      </c>
      <c r="HD117" s="107">
        <f t="shared" si="76"/>
        <v>2.5268587432763653E-3</v>
      </c>
      <c r="HE117" s="107">
        <f t="shared" si="76"/>
        <v>4.018071586161521E-3</v>
      </c>
      <c r="HF117" s="107">
        <f t="shared" si="76"/>
        <v>9.1212810685271841E-3</v>
      </c>
      <c r="HG117" s="107">
        <f t="shared" si="76"/>
        <v>4.3419356943458325E-3</v>
      </c>
      <c r="HH117" s="107">
        <f t="shared" si="76"/>
        <v>1.3963840819729827E-3</v>
      </c>
      <c r="HI117" s="107">
        <f t="shared" si="138"/>
        <v>8.3127565067779615E-5</v>
      </c>
      <c r="HJ117" s="107">
        <f t="shared" si="138"/>
        <v>2.309087995885927E-4</v>
      </c>
      <c r="HK117" s="107">
        <f t="shared" si="138"/>
        <v>1.7687169158858566E-4</v>
      </c>
      <c r="HL117" s="107">
        <f t="shared" si="138"/>
        <v>5.2721055859526929E-4</v>
      </c>
      <c r="HM117" s="107">
        <f t="shared" si="138"/>
        <v>6.3321770307100966E-4</v>
      </c>
      <c r="HN117" s="107">
        <f t="shared" si="138"/>
        <v>6.3401255687762484E-4</v>
      </c>
      <c r="HO117" s="107">
        <f t="shared" si="138"/>
        <v>8.5116308431725345E-3</v>
      </c>
      <c r="HP117" s="107">
        <f t="shared" si="138"/>
        <v>1.2772925093353793E-2</v>
      </c>
      <c r="HQ117" s="107">
        <f t="shared" si="138"/>
        <v>7.3288654022559536E-8</v>
      </c>
      <c r="HS117" s="107">
        <f t="shared" si="146"/>
        <v>1.7380664147214271E-5</v>
      </c>
      <c r="HT117" s="107">
        <f t="shared" si="146"/>
        <v>1.3393718951675414E-5</v>
      </c>
      <c r="HU117" s="107">
        <f t="shared" si="146"/>
        <v>5.2977749122616357E-6</v>
      </c>
      <c r="HV117" s="107">
        <f t="shared" si="146"/>
        <v>1.6509351446224832E-6</v>
      </c>
      <c r="HW117" s="107">
        <f t="shared" si="146"/>
        <v>9.6797386780362129E-7</v>
      </c>
      <c r="HX117" s="107">
        <f t="shared" si="146"/>
        <v>3.3912367938003741E-7</v>
      </c>
      <c r="HY117" s="107">
        <f t="shared" si="146"/>
        <v>5.7302901875697363E-7</v>
      </c>
      <c r="HZ117" s="107">
        <f t="shared" si="146"/>
        <v>1.7655475586419083E-6</v>
      </c>
      <c r="IA117" s="107">
        <f t="shared" si="146"/>
        <v>5.74697113328986E-7</v>
      </c>
      <c r="IB117" s="107">
        <f t="shared" si="146"/>
        <v>7.1538581470674869E-7</v>
      </c>
      <c r="IC117" s="107">
        <f t="shared" si="146"/>
        <v>7.0166388097675746E-7</v>
      </c>
      <c r="ID117" s="107">
        <f t="shared" si="146"/>
        <v>7.4859952746121039E-7</v>
      </c>
      <c r="IE117" s="107">
        <f t="shared" si="146"/>
        <v>2.5409051696399675E-7</v>
      </c>
      <c r="IF117" s="107">
        <f t="shared" si="146"/>
        <v>5.4014057698978165E-7</v>
      </c>
      <c r="IG117" s="107">
        <f t="shared" si="146"/>
        <v>1.6750349398848472E-4</v>
      </c>
      <c r="II117" s="107">
        <f t="shared" si="147"/>
        <v>1.2161493409143225E-27</v>
      </c>
      <c r="IJ117" s="107">
        <f t="shared" si="147"/>
        <v>1.264173043614919E-28</v>
      </c>
      <c r="IK117" s="107">
        <f t="shared" si="147"/>
        <v>9.2150006293634415E-31</v>
      </c>
      <c r="IL117" s="107">
        <f t="shared" si="147"/>
        <v>2.9156056204569493E-33</v>
      </c>
      <c r="IM117" s="107">
        <f t="shared" si="147"/>
        <v>2.6607912315287941E-35</v>
      </c>
      <c r="IN117" s="107">
        <f t="shared" si="147"/>
        <v>2.2289312174559773E-38</v>
      </c>
      <c r="IO117" s="107">
        <f t="shared" si="147"/>
        <v>5.3720053077788973E-39</v>
      </c>
      <c r="IP117" s="107">
        <f t="shared" si="147"/>
        <v>1.2306242544242197E-35</v>
      </c>
      <c r="IQ117" s="107">
        <f t="shared" si="147"/>
        <v>8.6098832174106974E-39</v>
      </c>
      <c r="IR117" s="107">
        <f t="shared" si="147"/>
        <v>2.1230308466566115E-37</v>
      </c>
      <c r="IS117" s="107">
        <f t="shared" si="147"/>
        <v>2.5610527535469861E-37</v>
      </c>
      <c r="IT117" s="107">
        <f t="shared" si="147"/>
        <v>9.0812813158617839E-37</v>
      </c>
      <c r="IU117" s="107">
        <f t="shared" si="147"/>
        <v>1.7936016349634436E-37</v>
      </c>
      <c r="IV117" s="107">
        <f t="shared" si="147"/>
        <v>5.6650068212229481E-36</v>
      </c>
      <c r="IW117" s="107">
        <f t="shared" si="147"/>
        <v>5.735637548907657E-38</v>
      </c>
      <c r="IY117" s="107">
        <f t="shared" si="148"/>
        <v>3.4156336577671406E-2</v>
      </c>
      <c r="IZ117" s="107">
        <f t="shared" si="148"/>
        <v>2.5402524622280408E-3</v>
      </c>
      <c r="JA117" s="107">
        <f t="shared" si="148"/>
        <v>4.0233693610737826E-3</v>
      </c>
      <c r="JB117" s="107">
        <f t="shared" si="148"/>
        <v>9.1229320036718062E-3</v>
      </c>
      <c r="JC117" s="107">
        <f t="shared" si="148"/>
        <v>4.3429036682136359E-3</v>
      </c>
      <c r="JD117" s="107">
        <f t="shared" si="148"/>
        <v>1.3967232056523629E-3</v>
      </c>
      <c r="JE117" s="107">
        <f t="shared" si="148"/>
        <v>8.3700594086536586E-5</v>
      </c>
      <c r="JF117" s="107">
        <f t="shared" si="148"/>
        <v>2.3267434714723461E-4</v>
      </c>
      <c r="JG117" s="107">
        <f t="shared" si="148"/>
        <v>1.7744638870191464E-4</v>
      </c>
      <c r="JH117" s="107">
        <f t="shared" si="148"/>
        <v>5.2792594440997606E-4</v>
      </c>
      <c r="JI117" s="107">
        <f t="shared" si="148"/>
        <v>6.3391936695198642E-4</v>
      </c>
      <c r="JJ117" s="107">
        <f t="shared" si="148"/>
        <v>6.34761156405086E-4</v>
      </c>
      <c r="JK117" s="107">
        <f t="shared" si="148"/>
        <v>8.5118849336894981E-3</v>
      </c>
      <c r="JL117" s="107">
        <f t="shared" si="148"/>
        <v>1.2773465233930782E-2</v>
      </c>
      <c r="JM117" s="107">
        <f t="shared" si="148"/>
        <v>1.6757678264250729E-4</v>
      </c>
    </row>
    <row r="118" spans="2:273" x14ac:dyDescent="0.25">
      <c r="B118" s="2">
        <v>90</v>
      </c>
      <c r="C118" s="37">
        <v>37.835999999999999</v>
      </c>
      <c r="D118" s="37">
        <v>40.377000000000002</v>
      </c>
      <c r="E118" s="37">
        <v>42.097999999999999</v>
      </c>
      <c r="F118" s="37">
        <v>41.540999999999997</v>
      </c>
      <c r="G118" s="37">
        <v>43.328000000000003</v>
      </c>
      <c r="H118" s="37">
        <v>44.213000000000001</v>
      </c>
      <c r="I118" s="37">
        <v>45.491999999999997</v>
      </c>
      <c r="J118" s="37">
        <v>46.344000000000001</v>
      </c>
      <c r="K118" s="37">
        <v>46.738</v>
      </c>
      <c r="L118" s="37">
        <v>46.213000000000001</v>
      </c>
      <c r="M118" s="37">
        <v>43.984000000000002</v>
      </c>
      <c r="N118" s="37">
        <v>42.393000000000001</v>
      </c>
      <c r="O118" s="37">
        <v>45.77</v>
      </c>
      <c r="P118" s="37">
        <v>44.738</v>
      </c>
      <c r="Q118" s="37">
        <v>46.933999999999997</v>
      </c>
      <c r="S118" s="4">
        <f t="shared" si="97"/>
        <v>40.798020581105121</v>
      </c>
      <c r="T118" s="4">
        <f t="shared" si="98"/>
        <v>41.753219993627752</v>
      </c>
      <c r="U118" s="4">
        <f t="shared" si="99"/>
        <v>42.027231694969885</v>
      </c>
      <c r="V118" s="4">
        <f t="shared" si="100"/>
        <v>43.314462135952766</v>
      </c>
      <c r="W118" s="4">
        <f t="shared" si="101"/>
        <v>44.269075008611161</v>
      </c>
      <c r="X118" s="4">
        <f t="shared" si="102"/>
        <v>45.555229127613572</v>
      </c>
      <c r="Y118" s="4">
        <f t="shared" si="103"/>
        <v>45.734908651306966</v>
      </c>
      <c r="Z118" s="4">
        <f t="shared" si="104"/>
        <v>45.821575799988821</v>
      </c>
      <c r="AA118" s="4">
        <f t="shared" si="105"/>
        <v>45.933282876246572</v>
      </c>
      <c r="AB118" s="4">
        <f t="shared" si="106"/>
        <v>45.432568266184369</v>
      </c>
      <c r="AC118" s="4">
        <f t="shared" si="107"/>
        <v>44.662418429469767</v>
      </c>
      <c r="AD118" s="4">
        <f t="shared" si="108"/>
        <v>43.792721218796338</v>
      </c>
      <c r="AE118" s="4">
        <f t="shared" si="109"/>
        <v>46.271680670625834</v>
      </c>
      <c r="AF118" s="4">
        <f t="shared" si="110"/>
        <v>47.159390277992991</v>
      </c>
      <c r="AG118" s="4">
        <f t="shared" si="110"/>
        <v>46.340715349217923</v>
      </c>
      <c r="AI118" s="4">
        <f t="shared" si="111"/>
        <v>-2.9620205811051221</v>
      </c>
      <c r="AJ118" s="4">
        <f t="shared" si="112"/>
        <v>-1.3762199936277497</v>
      </c>
      <c r="AK118" s="4">
        <f t="shared" si="113"/>
        <v>7.076830503011422E-2</v>
      </c>
      <c r="AL118" s="4">
        <f t="shared" si="114"/>
        <v>-1.7734621359527694</v>
      </c>
      <c r="AM118" s="4">
        <f t="shared" si="115"/>
        <v>-0.94107500861115767</v>
      </c>
      <c r="AN118" s="4">
        <f t="shared" si="116"/>
        <v>-1.3422291276135709</v>
      </c>
      <c r="AO118" s="4">
        <f t="shared" si="117"/>
        <v>-0.24290865130696915</v>
      </c>
      <c r="AP118" s="4">
        <f t="shared" si="118"/>
        <v>0.52242420001118006</v>
      </c>
      <c r="AQ118" s="4">
        <f t="shared" si="119"/>
        <v>0.80471712375342719</v>
      </c>
      <c r="AR118" s="4">
        <f t="shared" si="120"/>
        <v>0.78043173381563236</v>
      </c>
      <c r="AS118" s="4">
        <f t="shared" si="121"/>
        <v>-0.67841842946976527</v>
      </c>
      <c r="AT118" s="4">
        <f t="shared" si="122"/>
        <v>-1.399721218796337</v>
      </c>
      <c r="AU118" s="4">
        <f t="shared" si="123"/>
        <v>-0.50168067062583077</v>
      </c>
      <c r="AV118" s="4">
        <f t="shared" si="139"/>
        <v>-2.421390277992991</v>
      </c>
      <c r="AW118" s="4">
        <f t="shared" si="139"/>
        <v>0.59328465078207415</v>
      </c>
      <c r="AY118" s="2">
        <f t="shared" si="140"/>
        <v>39.756601214194404</v>
      </c>
      <c r="AZ118" s="2">
        <f t="shared" si="140"/>
        <v>41.726041839399286</v>
      </c>
      <c r="BA118" s="2">
        <f t="shared" si="140"/>
        <v>41.979124155051615</v>
      </c>
      <c r="BB118" s="2">
        <f t="shared" si="140"/>
        <v>43.176541043922249</v>
      </c>
      <c r="BC118" s="2">
        <f t="shared" si="140"/>
        <v>44.220658398751702</v>
      </c>
      <c r="BD118" s="2">
        <f t="shared" si="140"/>
        <v>45.545548512160217</v>
      </c>
      <c r="BE118" s="2">
        <f t="shared" si="140"/>
        <v>45.734190366851017</v>
      </c>
      <c r="BF118" s="2">
        <f t="shared" si="140"/>
        <v>45.819233260435411</v>
      </c>
      <c r="BG118" s="2">
        <f t="shared" si="140"/>
        <v>45.932127946562694</v>
      </c>
      <c r="BH118" s="2">
        <f t="shared" si="140"/>
        <v>45.429184644446572</v>
      </c>
      <c r="BI118" s="2">
        <f t="shared" si="140"/>
        <v>44.658151474027093</v>
      </c>
      <c r="BJ118" s="2">
        <f t="shared" si="140"/>
        <v>43.788236144667216</v>
      </c>
      <c r="BK118" s="2">
        <f t="shared" si="140"/>
        <v>46.159221525786798</v>
      </c>
      <c r="BL118" s="2">
        <f t="shared" si="140"/>
        <v>46.96363557671647</v>
      </c>
      <c r="BM118" s="2">
        <f t="shared" si="140"/>
        <v>46.109228878344496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 t="str">
        <f t="shared" si="142"/>
        <v/>
      </c>
      <c r="CF118" s="2">
        <f t="shared" si="142"/>
        <v>40.377000000000002</v>
      </c>
      <c r="CG118" s="2">
        <f t="shared" si="142"/>
        <v>42.097999999999999</v>
      </c>
      <c r="CH118" s="2" t="str">
        <f t="shared" si="142"/>
        <v/>
      </c>
      <c r="CI118" s="2">
        <f t="shared" si="142"/>
        <v>43.328000000000003</v>
      </c>
      <c r="CJ118" s="2">
        <f t="shared" si="142"/>
        <v>44.213000000000001</v>
      </c>
      <c r="CK118" s="2">
        <f t="shared" si="142"/>
        <v>45.491999999999997</v>
      </c>
      <c r="CL118" s="2">
        <f t="shared" si="142"/>
        <v>46.344000000000001</v>
      </c>
      <c r="CM118" s="2">
        <f t="shared" si="142"/>
        <v>46.738</v>
      </c>
      <c r="CN118" s="2">
        <f t="shared" si="142"/>
        <v>46.213000000000001</v>
      </c>
      <c r="CO118" s="2">
        <f t="shared" si="142"/>
        <v>43.984000000000002</v>
      </c>
      <c r="CP118" s="2">
        <f t="shared" si="142"/>
        <v>42.393000000000001</v>
      </c>
      <c r="CQ118" s="2">
        <f t="shared" si="142"/>
        <v>45.77</v>
      </c>
      <c r="CR118" s="2" t="str">
        <f t="shared" si="142"/>
        <v/>
      </c>
      <c r="CS118" s="2">
        <f t="shared" si="142"/>
        <v>46.933999999999997</v>
      </c>
      <c r="CU118" s="2" t="str">
        <f t="shared" si="143"/>
        <v/>
      </c>
      <c r="CV118" s="2">
        <f t="shared" si="143"/>
        <v>40.377000000000002</v>
      </c>
      <c r="CW118" s="2">
        <f t="shared" si="143"/>
        <v>42.097999999999999</v>
      </c>
      <c r="CX118" s="2" t="str">
        <f t="shared" si="143"/>
        <v/>
      </c>
      <c r="CY118" s="2">
        <f t="shared" si="143"/>
        <v>43.328000000000003</v>
      </c>
      <c r="CZ118" s="2">
        <f t="shared" si="143"/>
        <v>44.213000000000001</v>
      </c>
      <c r="DA118" s="2">
        <f t="shared" si="143"/>
        <v>45.491999999999997</v>
      </c>
      <c r="DB118" s="2">
        <f t="shared" si="143"/>
        <v>46.344000000000001</v>
      </c>
      <c r="DC118" s="2">
        <f t="shared" si="143"/>
        <v>46.738</v>
      </c>
      <c r="DD118" s="2">
        <f t="shared" si="143"/>
        <v>46.213000000000001</v>
      </c>
      <c r="DE118" s="2">
        <f t="shared" si="143"/>
        <v>43.984000000000002</v>
      </c>
      <c r="DF118" s="2">
        <f t="shared" si="143"/>
        <v>42.393000000000001</v>
      </c>
      <c r="DG118" s="2">
        <f t="shared" si="143"/>
        <v>45.77</v>
      </c>
      <c r="DH118" s="2" t="str">
        <f t="shared" si="143"/>
        <v/>
      </c>
      <c r="DI118" s="2">
        <f t="shared" si="143"/>
        <v>46.933999999999997</v>
      </c>
      <c r="DK118" s="2">
        <f t="shared" si="149"/>
        <v>49.955965860597452</v>
      </c>
      <c r="DL118" s="2">
        <f t="shared" si="149"/>
        <v>56.789008534850637</v>
      </c>
      <c r="DM118" s="2">
        <f t="shared" si="149"/>
        <v>62.515713608345195</v>
      </c>
      <c r="DN118" s="2">
        <f t="shared" si="149"/>
        <v>63.146254385964909</v>
      </c>
      <c r="DO118" s="2">
        <f t="shared" si="149"/>
        <v>64.247035294117637</v>
      </c>
      <c r="DP118" s="2">
        <f t="shared" si="149"/>
        <v>63.8779019607843</v>
      </c>
      <c r="DQ118" s="2">
        <f t="shared" si="149"/>
        <v>63.331842375366577</v>
      </c>
      <c r="DR118" s="2">
        <f t="shared" si="149"/>
        <v>65.473009778456856</v>
      </c>
      <c r="DS118" s="2">
        <f t="shared" si="149"/>
        <v>62.86259280303031</v>
      </c>
      <c r="DT118" s="2">
        <f t="shared" si="149"/>
        <v>62.125582887700524</v>
      </c>
      <c r="DU118" s="2">
        <f t="shared" si="149"/>
        <v>59.456308785332311</v>
      </c>
      <c r="DV118" s="2">
        <f t="shared" si="149"/>
        <v>62.543452406417117</v>
      </c>
      <c r="DW118" s="2">
        <f t="shared" si="149"/>
        <v>65.188094117647054</v>
      </c>
      <c r="DX118" s="2">
        <f t="shared" si="149"/>
        <v>66.492783783783793</v>
      </c>
      <c r="DY118" s="2">
        <f t="shared" si="149"/>
        <v>67.386521319985164</v>
      </c>
      <c r="EA118" s="2">
        <f t="shared" ref="EA118:EK160" si="153">CE$229*$B118+CE$230</f>
        <v>39.724095367847411</v>
      </c>
      <c r="EB118" s="2">
        <f t="shared" si="153"/>
        <v>41.686006249999998</v>
      </c>
      <c r="EC118" s="2">
        <f t="shared" si="153"/>
        <v>41.921586091813104</v>
      </c>
      <c r="ED118" s="2">
        <f t="shared" si="153"/>
        <v>43.118447502873927</v>
      </c>
      <c r="EE118" s="2">
        <f t="shared" si="152"/>
        <v>44.166534305129325</v>
      </c>
      <c r="EF118" s="2">
        <f t="shared" si="152"/>
        <v>45.499701193760544</v>
      </c>
      <c r="EG118" s="2">
        <f t="shared" si="152"/>
        <v>45.697921313790346</v>
      </c>
      <c r="EH118" s="2">
        <f t="shared" si="152"/>
        <v>45.773744245696918</v>
      </c>
      <c r="EI118" s="2">
        <f t="shared" si="152"/>
        <v>45.892735764438214</v>
      </c>
      <c r="EJ118" s="2">
        <f t="shared" si="152"/>
        <v>45.389243865305389</v>
      </c>
      <c r="EK118" s="2">
        <f t="shared" si="152"/>
        <v>44.623452615592306</v>
      </c>
      <c r="EL118" s="2">
        <f t="shared" si="152"/>
        <v>43.749650658116764</v>
      </c>
      <c r="EM118" s="2">
        <f t="shared" si="135"/>
        <v>46.075644436561419</v>
      </c>
      <c r="EN118" s="2">
        <f t="shared" si="135"/>
        <v>46.832864261168396</v>
      </c>
      <c r="EO118" s="2">
        <f t="shared" si="135"/>
        <v>46.027704316920946</v>
      </c>
      <c r="EQ118" s="2">
        <f t="shared" si="150"/>
        <v>39.448772538265708</v>
      </c>
      <c r="ER118" s="2">
        <f t="shared" si="150"/>
        <v>41.326890196078423</v>
      </c>
      <c r="ES118" s="2">
        <f t="shared" si="150"/>
        <v>41.628259368747329</v>
      </c>
      <c r="ET118" s="2">
        <f t="shared" si="150"/>
        <v>42.003976434594094</v>
      </c>
      <c r="EU118" s="2">
        <f t="shared" si="150"/>
        <v>43.115909959180442</v>
      </c>
      <c r="EV118" s="2">
        <f t="shared" si="150"/>
        <v>45.384986078886314</v>
      </c>
      <c r="EW118" s="2">
        <f t="shared" si="150"/>
        <v>45.508234744207904</v>
      </c>
      <c r="EX118" s="2">
        <f t="shared" si="150"/>
        <v>45.440860888843908</v>
      </c>
      <c r="EY118" s="2">
        <f t="shared" si="150"/>
        <v>44.866905512706538</v>
      </c>
      <c r="EZ118" s="2">
        <f t="shared" si="150"/>
        <v>44.989485980133075</v>
      </c>
      <c r="FA118" s="2">
        <f t="shared" si="150"/>
        <v>44.168045818305664</v>
      </c>
      <c r="FB118" s="2">
        <f t="shared" si="150"/>
        <v>43.515192896843971</v>
      </c>
      <c r="FC118" s="2">
        <f t="shared" si="150"/>
        <v>45.88381669837478</v>
      </c>
      <c r="FD118" s="2">
        <f t="shared" si="150"/>
        <v>46.738622959079464</v>
      </c>
      <c r="FE118" s="2">
        <f t="shared" si="150"/>
        <v>46.577734023854362</v>
      </c>
      <c r="FG118" s="2">
        <f t="shared" si="151"/>
        <v>0.99682299102545069</v>
      </c>
      <c r="FH118" s="2">
        <f t="shared" si="151"/>
        <v>0.99734874848470312</v>
      </c>
      <c r="FI118" s="2">
        <f t="shared" si="151"/>
        <v>0.99720590696077305</v>
      </c>
      <c r="FJ118" s="2">
        <f t="shared" si="151"/>
        <v>0.99709892493766217</v>
      </c>
      <c r="FK118" s="2">
        <f t="shared" si="151"/>
        <v>0.99730424333327461</v>
      </c>
      <c r="FL118" s="2">
        <f t="shared" si="151"/>
        <v>0.99750528303143737</v>
      </c>
      <c r="FM118" s="2">
        <f t="shared" si="151"/>
        <v>0.99794307982955466</v>
      </c>
      <c r="FN118" s="2">
        <f t="shared" si="151"/>
        <v>0.99769057372376591</v>
      </c>
      <c r="FO118" s="2">
        <f t="shared" si="151"/>
        <v>0.99767791250685312</v>
      </c>
      <c r="FP118" s="2">
        <f t="shared" si="151"/>
        <v>0.99761325542608115</v>
      </c>
      <c r="FQ118" s="2">
        <f t="shared" si="151"/>
        <v>0.99766035278297804</v>
      </c>
      <c r="FR118" s="2">
        <f t="shared" si="151"/>
        <v>0.99794678446696294</v>
      </c>
      <c r="FS118" s="2">
        <f t="shared" si="151"/>
        <v>0.99562691530907321</v>
      </c>
      <c r="FT118" s="2">
        <f t="shared" si="151"/>
        <v>0.99334816006167803</v>
      </c>
      <c r="FU118" s="2">
        <f t="shared" si="151"/>
        <v>0.99618751498731806</v>
      </c>
      <c r="FW118" s="2">
        <f t="shared" si="144"/>
        <v>3.2617523800315455E-6</v>
      </c>
      <c r="FX118" s="2">
        <f t="shared" si="144"/>
        <v>1.745478624533838E-5</v>
      </c>
      <c r="FY118" s="2">
        <f t="shared" si="144"/>
        <v>1.3108605792290633E-5</v>
      </c>
      <c r="FZ118" s="2">
        <f t="shared" si="144"/>
        <v>7.7436317317035022E-6</v>
      </c>
      <c r="GA118" s="2">
        <f t="shared" si="144"/>
        <v>7.6628624734304906E-6</v>
      </c>
      <c r="GB118" s="2">
        <f t="shared" si="144"/>
        <v>9.5096925779687468E-6</v>
      </c>
      <c r="GC118" s="2">
        <f t="shared" si="144"/>
        <v>1.325794929864889E-5</v>
      </c>
      <c r="GD118" s="2">
        <f t="shared" si="144"/>
        <v>1.4980338526823836E-5</v>
      </c>
      <c r="GE118" s="2">
        <f t="shared" si="144"/>
        <v>1.2975504772191927E-5</v>
      </c>
      <c r="GF118" s="2">
        <f t="shared" si="144"/>
        <v>1.1474965096657903E-5</v>
      </c>
      <c r="GG118" s="2">
        <f t="shared" si="144"/>
        <v>1.0522950611330006E-5</v>
      </c>
      <c r="GH118" s="2">
        <f t="shared" si="144"/>
        <v>9.5502233023945688E-6</v>
      </c>
      <c r="GI118" s="2">
        <f t="shared" si="144"/>
        <v>1.7056350266758087E-5</v>
      </c>
      <c r="GJ118" s="2">
        <f t="shared" si="144"/>
        <v>3.5253297384021911E-5</v>
      </c>
      <c r="GK118" s="2">
        <f t="shared" si="144"/>
        <v>1.7161202306657268E-4</v>
      </c>
      <c r="GM118" s="107">
        <f t="shared" si="145"/>
        <v>1.2479950285868733E-22</v>
      </c>
      <c r="GN118" s="107">
        <f t="shared" si="145"/>
        <v>2.7240953963560908E-32</v>
      </c>
      <c r="GO118" s="107">
        <f t="shared" si="145"/>
        <v>1.5554921376823508E-32</v>
      </c>
      <c r="GP118" s="107">
        <f t="shared" si="145"/>
        <v>6.4004705948575208E-32</v>
      </c>
      <c r="GQ118" s="107">
        <f t="shared" si="145"/>
        <v>1.2417993096692266E-34</v>
      </c>
      <c r="GR118" s="107">
        <f t="shared" si="145"/>
        <v>5.8253884719375006E-40</v>
      </c>
      <c r="GS118" s="107">
        <f t="shared" si="145"/>
        <v>1.3677411311498434E-45</v>
      </c>
      <c r="GT118" s="107">
        <f t="shared" si="145"/>
        <v>5.4745582119271925E-41</v>
      </c>
      <c r="GU118" s="107">
        <f t="shared" si="145"/>
        <v>1.6991004692445664E-43</v>
      </c>
      <c r="GV118" s="107">
        <f t="shared" si="145"/>
        <v>1.0021649867739749E-40</v>
      </c>
      <c r="GW118" s="107">
        <f t="shared" si="145"/>
        <v>2.5702732254317835E-40</v>
      </c>
      <c r="GX118" s="107">
        <f t="shared" si="145"/>
        <v>9.9005585054621398E-41</v>
      </c>
      <c r="GY118" s="107">
        <f t="shared" si="145"/>
        <v>9.7957001900649815E-36</v>
      </c>
      <c r="GZ118" s="107">
        <f t="shared" si="145"/>
        <v>1.5800419062863188E-33</v>
      </c>
      <c r="HA118" s="107">
        <f t="shared" si="145"/>
        <v>5.4987772015342151E-49</v>
      </c>
      <c r="HC118" s="107">
        <f t="shared" si="76"/>
        <v>1.2682923777889311E-2</v>
      </c>
      <c r="HD118" s="107">
        <f t="shared" si="76"/>
        <v>4.98860097982737E-4</v>
      </c>
      <c r="HE118" s="107">
        <f t="shared" si="76"/>
        <v>8.327265697483493E-4</v>
      </c>
      <c r="HF118" s="107">
        <f t="shared" si="76"/>
        <v>2.1739249308515549E-3</v>
      </c>
      <c r="HG118" s="107">
        <f t="shared" si="76"/>
        <v>8.7025125636700179E-4</v>
      </c>
      <c r="HH118" s="107">
        <f t="shared" si="76"/>
        <v>2.0804292795070778E-4</v>
      </c>
      <c r="HI118" s="107">
        <f t="shared" si="138"/>
        <v>7.6001100138734368E-6</v>
      </c>
      <c r="HJ118" s="107">
        <f t="shared" si="138"/>
        <v>2.6461399296038108E-5</v>
      </c>
      <c r="HK118" s="107">
        <f t="shared" si="138"/>
        <v>1.8121065553856575E-5</v>
      </c>
      <c r="HL118" s="107">
        <f t="shared" si="138"/>
        <v>6.7518884825791168E-5</v>
      </c>
      <c r="HM118" s="107">
        <f t="shared" si="138"/>
        <v>8.4841576449256299E-5</v>
      </c>
      <c r="HN118" s="107">
        <f t="shared" si="138"/>
        <v>8.7912469586896448E-5</v>
      </c>
      <c r="HO118" s="107">
        <f t="shared" si="138"/>
        <v>1.8893746209903009E-3</v>
      </c>
      <c r="HP118" s="107">
        <f t="shared" si="138"/>
        <v>3.2396618205740055E-3</v>
      </c>
      <c r="HQ118" s="107">
        <f t="shared" si="138"/>
        <v>3.5059542480636512E-9</v>
      </c>
      <c r="HS118" s="107">
        <f t="shared" si="146"/>
        <v>3.3739606073263669E-5</v>
      </c>
      <c r="HT118" s="107">
        <f t="shared" si="146"/>
        <v>2.9351481760624151E-5</v>
      </c>
      <c r="HU118" s="107">
        <f t="shared" si="146"/>
        <v>1.2130109207835682E-5</v>
      </c>
      <c r="HV118" s="107">
        <f t="shared" si="146"/>
        <v>3.925613333239004E-6</v>
      </c>
      <c r="HW118" s="107">
        <f t="shared" si="146"/>
        <v>2.4074068348038673E-6</v>
      </c>
      <c r="HX118" s="107">
        <f t="shared" si="146"/>
        <v>9.275166421901567E-7</v>
      </c>
      <c r="HY118" s="107">
        <f t="shared" si="146"/>
        <v>1.5951894760034865E-6</v>
      </c>
      <c r="HZ118" s="107">
        <f t="shared" si="146"/>
        <v>4.5484156913849644E-6</v>
      </c>
      <c r="IA118" s="107">
        <f t="shared" si="146"/>
        <v>1.592250278679035E-6</v>
      </c>
      <c r="IB118" s="107">
        <f t="shared" si="146"/>
        <v>1.9094520922771186E-6</v>
      </c>
      <c r="IC118" s="107">
        <f t="shared" si="146"/>
        <v>1.8587759366687324E-6</v>
      </c>
      <c r="ID118" s="107">
        <f t="shared" si="146"/>
        <v>1.9486535533112436E-6</v>
      </c>
      <c r="IE118" s="107">
        <f t="shared" si="146"/>
        <v>6.6542879860560207E-7</v>
      </c>
      <c r="IF118" s="107">
        <f t="shared" si="146"/>
        <v>1.3305090807317019E-6</v>
      </c>
      <c r="IG118" s="107">
        <f t="shared" si="146"/>
        <v>2.9942097248766516E-4</v>
      </c>
      <c r="II118" s="107">
        <f t="shared" si="147"/>
        <v>1.0168013369000217E-26</v>
      </c>
      <c r="IJ118" s="107">
        <f t="shared" si="147"/>
        <v>1.5873625436197566E-27</v>
      </c>
      <c r="IK118" s="107">
        <f t="shared" si="147"/>
        <v>1.3197920589300177E-29</v>
      </c>
      <c r="IL118" s="107">
        <f t="shared" si="147"/>
        <v>4.6223892889545091E-32</v>
      </c>
      <c r="IM118" s="107">
        <f t="shared" si="147"/>
        <v>5.024280255095572E-34</v>
      </c>
      <c r="IN118" s="107">
        <f t="shared" si="147"/>
        <v>5.8284622121686202E-37</v>
      </c>
      <c r="IO118" s="107">
        <f t="shared" si="147"/>
        <v>1.63198897247648E-37</v>
      </c>
      <c r="IP118" s="107">
        <f t="shared" si="147"/>
        <v>2.8460600015118828E-34</v>
      </c>
      <c r="IQ118" s="107">
        <f t="shared" si="147"/>
        <v>2.5511635050687035E-37</v>
      </c>
      <c r="IR118" s="107">
        <f t="shared" si="147"/>
        <v>5.3567293243569499E-36</v>
      </c>
      <c r="IS118" s="107">
        <f t="shared" si="147"/>
        <v>6.2649989968489315E-36</v>
      </c>
      <c r="IT118" s="107">
        <f t="shared" si="147"/>
        <v>2.0615813868226809E-35</v>
      </c>
      <c r="IU118" s="107">
        <f t="shared" si="147"/>
        <v>3.7948924834830833E-36</v>
      </c>
      <c r="IV118" s="107">
        <f t="shared" si="147"/>
        <v>1.0015422050096517E-34</v>
      </c>
      <c r="IW118" s="107">
        <f t="shared" si="147"/>
        <v>1.5685430364566669E-36</v>
      </c>
      <c r="IY118" s="107">
        <f t="shared" si="148"/>
        <v>1.2716663383962575E-2</v>
      </c>
      <c r="IZ118" s="107">
        <f t="shared" si="148"/>
        <v>5.2821157974336118E-4</v>
      </c>
      <c r="JA118" s="107">
        <f t="shared" si="148"/>
        <v>8.4485667895618495E-4</v>
      </c>
      <c r="JB118" s="107">
        <f t="shared" si="148"/>
        <v>2.1778505441847939E-3</v>
      </c>
      <c r="JC118" s="107">
        <f t="shared" si="148"/>
        <v>8.7265866320180565E-4</v>
      </c>
      <c r="JD118" s="107">
        <f t="shared" si="148"/>
        <v>2.0897044459289795E-4</v>
      </c>
      <c r="JE118" s="107">
        <f t="shared" si="148"/>
        <v>9.1952994898769231E-6</v>
      </c>
      <c r="JF118" s="107">
        <f t="shared" si="148"/>
        <v>3.1009814987423075E-5</v>
      </c>
      <c r="JG118" s="107">
        <f t="shared" si="148"/>
        <v>1.971331583253561E-5</v>
      </c>
      <c r="JH118" s="107">
        <f t="shared" si="148"/>
        <v>6.9428336918068287E-5</v>
      </c>
      <c r="JI118" s="107">
        <f t="shared" si="148"/>
        <v>8.6700352385925026E-5</v>
      </c>
      <c r="JJ118" s="107">
        <f t="shared" si="148"/>
        <v>8.9861123140207692E-5</v>
      </c>
      <c r="JK118" s="107">
        <f t="shared" si="148"/>
        <v>1.8900400497889065E-3</v>
      </c>
      <c r="JL118" s="107">
        <f t="shared" si="148"/>
        <v>3.2409923296547374E-3</v>
      </c>
      <c r="JM118" s="107">
        <f t="shared" si="148"/>
        <v>2.9942447844191322E-4</v>
      </c>
    </row>
    <row r="119" spans="2:273" x14ac:dyDescent="0.25">
      <c r="B119" s="2">
        <v>91</v>
      </c>
      <c r="C119" s="37">
        <v>39.328000000000003</v>
      </c>
      <c r="D119" s="37">
        <v>41.720999999999997</v>
      </c>
      <c r="E119" s="37">
        <v>41</v>
      </c>
      <c r="F119" s="37">
        <v>42.262</v>
      </c>
      <c r="G119" s="37">
        <v>43.524999999999999</v>
      </c>
      <c r="H119" s="37">
        <v>44.884999999999998</v>
      </c>
      <c r="I119" s="37">
        <v>45.606999999999999</v>
      </c>
      <c r="J119" s="37">
        <v>46.557000000000002</v>
      </c>
      <c r="K119" s="37">
        <v>46.508000000000003</v>
      </c>
      <c r="L119" s="37">
        <v>44.442999999999998</v>
      </c>
      <c r="M119" s="37">
        <v>44.295000000000002</v>
      </c>
      <c r="N119" s="37">
        <v>43.655999999999999</v>
      </c>
      <c r="O119" s="37">
        <v>44.606999999999999</v>
      </c>
      <c r="P119" s="37">
        <v>44.426000000000002</v>
      </c>
      <c r="Q119" s="37">
        <v>47.131</v>
      </c>
      <c r="S119" s="4">
        <f t="shared" si="97"/>
        <v>39.904790632198392</v>
      </c>
      <c r="T119" s="4">
        <f t="shared" si="98"/>
        <v>41.570816290229708</v>
      </c>
      <c r="U119" s="4">
        <f t="shared" si="99"/>
        <v>41.846766149114138</v>
      </c>
      <c r="V119" s="4">
        <f t="shared" si="100"/>
        <v>42.972213623413055</v>
      </c>
      <c r="W119" s="4">
        <f t="shared" si="101"/>
        <v>44.009914555516318</v>
      </c>
      <c r="X119" s="4">
        <f t="shared" si="102"/>
        <v>45.398818854273379</v>
      </c>
      <c r="Y119" s="4">
        <f t="shared" si="103"/>
        <v>45.577644603861124</v>
      </c>
      <c r="Z119" s="4">
        <f t="shared" si="104"/>
        <v>45.634587682415209</v>
      </c>
      <c r="AA119" s="4">
        <f t="shared" si="105"/>
        <v>45.688747955608385</v>
      </c>
      <c r="AB119" s="4">
        <f t="shared" si="106"/>
        <v>45.230529837558933</v>
      </c>
      <c r="AC119" s="4">
        <f t="shared" si="107"/>
        <v>44.459508959120086</v>
      </c>
      <c r="AD119" s="4">
        <f t="shared" si="108"/>
        <v>43.618709826417621</v>
      </c>
      <c r="AE119" s="4">
        <f t="shared" si="109"/>
        <v>45.994415311458731</v>
      </c>
      <c r="AF119" s="4">
        <f t="shared" si="110"/>
        <v>46.794631309063611</v>
      </c>
      <c r="AG119" s="4">
        <f t="shared" si="110"/>
        <v>46.381377844583085</v>
      </c>
      <c r="AI119" s="4">
        <f t="shared" si="111"/>
        <v>-0.57679063219838866</v>
      </c>
      <c r="AJ119" s="4">
        <f t="shared" si="112"/>
        <v>0.15018370977028894</v>
      </c>
      <c r="AK119" s="4">
        <f t="shared" si="113"/>
        <v>-0.8467661491141385</v>
      </c>
      <c r="AL119" s="4">
        <f t="shared" si="114"/>
        <v>-0.71021362341305405</v>
      </c>
      <c r="AM119" s="4">
        <f t="shared" si="115"/>
        <v>-0.48491455551631901</v>
      </c>
      <c r="AN119" s="4">
        <f t="shared" si="116"/>
        <v>-0.51381885427338148</v>
      </c>
      <c r="AO119" s="4">
        <f t="shared" si="117"/>
        <v>2.9355396138875278E-2</v>
      </c>
      <c r="AP119" s="4">
        <f t="shared" si="118"/>
        <v>0.92241231758479358</v>
      </c>
      <c r="AQ119" s="4">
        <f t="shared" si="119"/>
        <v>0.81925204439161803</v>
      </c>
      <c r="AR119" s="4">
        <f t="shared" si="120"/>
        <v>-0.78752983755893524</v>
      </c>
      <c r="AS119" s="4">
        <f t="shared" si="121"/>
        <v>-0.16450895912008434</v>
      </c>
      <c r="AT119" s="4">
        <f t="shared" si="122"/>
        <v>3.7290173582377406E-2</v>
      </c>
      <c r="AU119" s="4">
        <f t="shared" si="123"/>
        <v>-1.3874153114587315</v>
      </c>
      <c r="AV119" s="4">
        <f t="shared" si="139"/>
        <v>-2.3686313090636091</v>
      </c>
      <c r="AW119" s="4">
        <f t="shared" si="139"/>
        <v>0.74962215541691535</v>
      </c>
      <c r="AY119" s="2">
        <f t="shared" si="140"/>
        <v>39.625012336362254</v>
      </c>
      <c r="AZ119" s="2">
        <f t="shared" si="140"/>
        <v>41.564037504992896</v>
      </c>
      <c r="BA119" s="2">
        <f t="shared" si="140"/>
        <v>41.837921096836915</v>
      </c>
      <c r="BB119" s="2">
        <f t="shared" si="140"/>
        <v>42.949705214589443</v>
      </c>
      <c r="BC119" s="2">
        <f t="shared" si="140"/>
        <v>44.002808674025509</v>
      </c>
      <c r="BD119" s="2">
        <f t="shared" si="140"/>
        <v>45.397411701634105</v>
      </c>
      <c r="BE119" s="2">
        <f t="shared" si="140"/>
        <v>45.576390622113912</v>
      </c>
      <c r="BF119" s="2">
        <f t="shared" si="140"/>
        <v>45.631157907280581</v>
      </c>
      <c r="BG119" s="2">
        <f t="shared" si="140"/>
        <v>45.687268612145012</v>
      </c>
      <c r="BH119" s="2">
        <f t="shared" si="140"/>
        <v>45.228538582138178</v>
      </c>
      <c r="BI119" s="2">
        <f t="shared" si="140"/>
        <v>44.457382157290091</v>
      </c>
      <c r="BJ119" s="2">
        <f t="shared" si="140"/>
        <v>43.616399166527373</v>
      </c>
      <c r="BK119" s="2">
        <f t="shared" si="140"/>
        <v>45.978132435593317</v>
      </c>
      <c r="BL119" s="2">
        <f t="shared" si="140"/>
        <v>46.760815310411402</v>
      </c>
      <c r="BM119" s="2">
        <f t="shared" si="140"/>
        <v>45.990687441513543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 t="str">
        <f t="shared" si="142"/>
        <v/>
      </c>
      <c r="CF119" s="2">
        <f t="shared" si="142"/>
        <v>41.720999999999997</v>
      </c>
      <c r="CG119" s="2">
        <f t="shared" si="142"/>
        <v>41</v>
      </c>
      <c r="CH119" s="2">
        <f t="shared" si="142"/>
        <v>42.262</v>
      </c>
      <c r="CI119" s="2">
        <f t="shared" si="142"/>
        <v>43.524999999999999</v>
      </c>
      <c r="CJ119" s="2">
        <f t="shared" si="142"/>
        <v>44.884999999999998</v>
      </c>
      <c r="CK119" s="2">
        <f t="shared" si="142"/>
        <v>45.606999999999999</v>
      </c>
      <c r="CL119" s="2">
        <f t="shared" si="142"/>
        <v>46.557000000000002</v>
      </c>
      <c r="CM119" s="2">
        <f t="shared" si="142"/>
        <v>46.508000000000003</v>
      </c>
      <c r="CN119" s="2">
        <f t="shared" si="142"/>
        <v>44.442999999999998</v>
      </c>
      <c r="CO119" s="2">
        <f t="shared" si="142"/>
        <v>44.295000000000002</v>
      </c>
      <c r="CP119" s="2">
        <f t="shared" si="142"/>
        <v>43.655999999999999</v>
      </c>
      <c r="CQ119" s="2">
        <f t="shared" si="142"/>
        <v>44.606999999999999</v>
      </c>
      <c r="CR119" s="2">
        <f t="shared" si="142"/>
        <v>44.426000000000002</v>
      </c>
      <c r="CS119" s="2">
        <f t="shared" si="142"/>
        <v>47.131</v>
      </c>
      <c r="CU119" s="2" t="str">
        <f t="shared" si="143"/>
        <v/>
      </c>
      <c r="CV119" s="2">
        <f t="shared" si="143"/>
        <v>41.720999999999997</v>
      </c>
      <c r="CW119" s="2">
        <f t="shared" si="143"/>
        <v>41</v>
      </c>
      <c r="CX119" s="2">
        <f t="shared" si="143"/>
        <v>42.262</v>
      </c>
      <c r="CY119" s="2">
        <f t="shared" si="143"/>
        <v>43.524999999999999</v>
      </c>
      <c r="CZ119" s="2">
        <f t="shared" si="143"/>
        <v>44.884999999999998</v>
      </c>
      <c r="DA119" s="2">
        <f t="shared" si="143"/>
        <v>45.606999999999999</v>
      </c>
      <c r="DB119" s="2">
        <f t="shared" si="143"/>
        <v>46.557000000000002</v>
      </c>
      <c r="DC119" s="2">
        <f t="shared" si="143"/>
        <v>46.508000000000003</v>
      </c>
      <c r="DD119" s="2">
        <f t="shared" si="143"/>
        <v>44.442999999999998</v>
      </c>
      <c r="DE119" s="2">
        <f t="shared" si="143"/>
        <v>44.295000000000002</v>
      </c>
      <c r="DF119" s="2">
        <f t="shared" si="143"/>
        <v>43.655999999999999</v>
      </c>
      <c r="DG119" s="2">
        <f t="shared" si="143"/>
        <v>44.606999999999999</v>
      </c>
      <c r="DH119" s="2">
        <f t="shared" si="143"/>
        <v>44.426000000000002</v>
      </c>
      <c r="DI119" s="2">
        <f t="shared" si="143"/>
        <v>47.131</v>
      </c>
      <c r="DK119" s="2">
        <f t="shared" si="149"/>
        <v>49.954722836196538</v>
      </c>
      <c r="DL119" s="2">
        <f t="shared" si="149"/>
        <v>56.883054765291604</v>
      </c>
      <c r="DM119" s="2">
        <f t="shared" si="149"/>
        <v>62.658744428639174</v>
      </c>
      <c r="DN119" s="2">
        <f t="shared" si="149"/>
        <v>63.298470365101934</v>
      </c>
      <c r="DO119" s="2">
        <f t="shared" si="149"/>
        <v>64.384536694677863</v>
      </c>
      <c r="DP119" s="2">
        <f t="shared" si="149"/>
        <v>63.996831773618524</v>
      </c>
      <c r="DQ119" s="2">
        <f t="shared" si="149"/>
        <v>63.436881231671556</v>
      </c>
      <c r="DR119" s="2">
        <f t="shared" si="149"/>
        <v>65.621156760886194</v>
      </c>
      <c r="DS119" s="2">
        <f t="shared" si="149"/>
        <v>62.955484848484851</v>
      </c>
      <c r="DT119" s="2">
        <f t="shared" si="149"/>
        <v>62.179045120320843</v>
      </c>
      <c r="DU119" s="2">
        <f t="shared" si="149"/>
        <v>59.511823376623376</v>
      </c>
      <c r="DV119" s="2">
        <f t="shared" si="149"/>
        <v>62.668865240641715</v>
      </c>
      <c r="DW119" s="2">
        <f t="shared" si="149"/>
        <v>65.317399439775912</v>
      </c>
      <c r="DX119" s="2">
        <f t="shared" si="149"/>
        <v>66.615216216216226</v>
      </c>
      <c r="DY119" s="2">
        <f t="shared" si="149"/>
        <v>67.58431197626993</v>
      </c>
      <c r="EA119" s="2">
        <f t="shared" si="153"/>
        <v>39.598862397820163</v>
      </c>
      <c r="EB119" s="2">
        <f t="shared" si="153"/>
        <v>41.531697395833334</v>
      </c>
      <c r="EC119" s="2">
        <f t="shared" si="153"/>
        <v>41.791585887481276</v>
      </c>
      <c r="ED119" s="2">
        <f t="shared" si="153"/>
        <v>42.902686997062204</v>
      </c>
      <c r="EE119" s="2">
        <f t="shared" si="152"/>
        <v>43.959056334940811</v>
      </c>
      <c r="EF119" s="2">
        <f t="shared" si="152"/>
        <v>45.360463749166463</v>
      </c>
      <c r="EG119" s="2">
        <f t="shared" si="152"/>
        <v>45.547151632431579</v>
      </c>
      <c r="EH119" s="2">
        <f t="shared" si="152"/>
        <v>45.594408369895362</v>
      </c>
      <c r="EI119" s="2">
        <f t="shared" si="152"/>
        <v>45.655358481191399</v>
      </c>
      <c r="EJ119" s="2">
        <f t="shared" si="152"/>
        <v>45.196331243656331</v>
      </c>
      <c r="EK119" s="2">
        <f t="shared" si="152"/>
        <v>44.429344178197773</v>
      </c>
      <c r="EL119" s="2">
        <f t="shared" si="152"/>
        <v>43.585264664191683</v>
      </c>
      <c r="EM119" s="2">
        <f t="shared" si="135"/>
        <v>45.909235840132425</v>
      </c>
      <c r="EN119" s="2">
        <f t="shared" si="135"/>
        <v>46.651079209621997</v>
      </c>
      <c r="EO119" s="2">
        <f t="shared" si="135"/>
        <v>45.92136308079057</v>
      </c>
      <c r="EQ119" s="2">
        <f t="shared" si="150"/>
        <v>39.33743692671294</v>
      </c>
      <c r="ER119" s="2">
        <f t="shared" si="150"/>
        <v>41.216132892943264</v>
      </c>
      <c r="ES119" s="2">
        <f t="shared" si="150"/>
        <v>41.515544037490926</v>
      </c>
      <c r="ET119" s="2">
        <f t="shared" si="150"/>
        <v>41.876396740095856</v>
      </c>
      <c r="EU119" s="2">
        <f t="shared" si="150"/>
        <v>42.992470296833517</v>
      </c>
      <c r="EV119" s="2">
        <f t="shared" si="150"/>
        <v>45.253345620649654</v>
      </c>
      <c r="EW119" s="2">
        <f t="shared" si="150"/>
        <v>45.375232837701539</v>
      </c>
      <c r="EX119" s="2">
        <f t="shared" si="150"/>
        <v>45.284787770681142</v>
      </c>
      <c r="EY119" s="2">
        <f t="shared" si="150"/>
        <v>44.725254095097839</v>
      </c>
      <c r="EZ119" s="2">
        <f t="shared" si="150"/>
        <v>44.829555373459826</v>
      </c>
      <c r="FA119" s="2">
        <f t="shared" si="150"/>
        <v>44.012938481959054</v>
      </c>
      <c r="FB119" s="2">
        <f t="shared" si="150"/>
        <v>43.368407017922948</v>
      </c>
      <c r="FC119" s="2">
        <f t="shared" si="150"/>
        <v>45.72567956165576</v>
      </c>
      <c r="FD119" s="2">
        <f t="shared" si="150"/>
        <v>46.567367236331449</v>
      </c>
      <c r="FE119" s="2">
        <f t="shared" si="150"/>
        <v>46.399747774229645</v>
      </c>
      <c r="FG119" s="2">
        <f t="shared" si="151"/>
        <v>0.99747476202590946</v>
      </c>
      <c r="FH119" s="2">
        <f t="shared" si="151"/>
        <v>0.99789288708154145</v>
      </c>
      <c r="FI119" s="2">
        <f t="shared" si="151"/>
        <v>0.99777929684579059</v>
      </c>
      <c r="FJ119" s="2">
        <f t="shared" si="151"/>
        <v>0.99769421837798722</v>
      </c>
      <c r="FK119" s="2">
        <f t="shared" si="151"/>
        <v>0.99785749647380684</v>
      </c>
      <c r="FL119" s="2">
        <f t="shared" si="151"/>
        <v>0.99801735859511032</v>
      </c>
      <c r="FM119" s="2">
        <f t="shared" si="151"/>
        <v>0.99836543873023831</v>
      </c>
      <c r="FN119" s="2">
        <f t="shared" si="151"/>
        <v>0.99816468575827899</v>
      </c>
      <c r="FO119" s="2">
        <f t="shared" si="151"/>
        <v>0.99815461900918323</v>
      </c>
      <c r="FP119" s="2">
        <f t="shared" si="151"/>
        <v>0.99810321028840432</v>
      </c>
      <c r="FQ119" s="2">
        <f t="shared" si="151"/>
        <v>0.99814065744175173</v>
      </c>
      <c r="FR119" s="2">
        <f t="shared" si="151"/>
        <v>0.99836838391748628</v>
      </c>
      <c r="FS119" s="2">
        <f t="shared" si="151"/>
        <v>0.99644992402868982</v>
      </c>
      <c r="FT119" s="2">
        <f t="shared" si="151"/>
        <v>0.99450315953583446</v>
      </c>
      <c r="FU119" s="2">
        <f t="shared" si="151"/>
        <v>0.99680438894287871</v>
      </c>
      <c r="FW119" s="2">
        <f t="shared" si="144"/>
        <v>4.106299490224205E-6</v>
      </c>
      <c r="FX119" s="2">
        <f t="shared" si="144"/>
        <v>2.1974174649679396E-5</v>
      </c>
      <c r="FY119" s="2">
        <f t="shared" si="144"/>
        <v>1.6502700932445477E-5</v>
      </c>
      <c r="FZ119" s="2">
        <f t="shared" si="144"/>
        <v>9.7486352203790426E-6</v>
      </c>
      <c r="GA119" s="2">
        <f t="shared" si="144"/>
        <v>9.6469531542710584E-6</v>
      </c>
      <c r="GB119" s="2">
        <f t="shared" si="144"/>
        <v>1.1971964166175111E-5</v>
      </c>
      <c r="GC119" s="2">
        <f t="shared" si="144"/>
        <v>1.6690711984138124E-5</v>
      </c>
      <c r="GD119" s="2">
        <f t="shared" si="144"/>
        <v>1.885905569837502E-5</v>
      </c>
      <c r="GE119" s="2">
        <f t="shared" si="144"/>
        <v>1.6335137807603845E-5</v>
      </c>
      <c r="GF119" s="2">
        <f t="shared" si="144"/>
        <v>1.4446082238011145E-5</v>
      </c>
      <c r="GG119" s="2">
        <f t="shared" si="144"/>
        <v>1.3247573836532798E-5</v>
      </c>
      <c r="GH119" s="2">
        <f t="shared" si="144"/>
        <v>1.202298907330003E-5</v>
      </c>
      <c r="GI119" s="2">
        <f t="shared" si="144"/>
        <v>2.1027782300990196E-5</v>
      </c>
      <c r="GJ119" s="2">
        <f t="shared" si="144"/>
        <v>4.2710026347908138E-5</v>
      </c>
      <c r="GK119" s="2">
        <f t="shared" si="144"/>
        <v>2.0485961209044056E-4</v>
      </c>
      <c r="GM119" s="107">
        <f t="shared" si="145"/>
        <v>2.3954535524132484E-24</v>
      </c>
      <c r="GN119" s="107">
        <f t="shared" si="145"/>
        <v>1.0305489986550248E-34</v>
      </c>
      <c r="GO119" s="107">
        <f t="shared" si="145"/>
        <v>5.3494335453404204E-35</v>
      </c>
      <c r="GP119" s="107">
        <f t="shared" si="145"/>
        <v>2.3742129583411799E-34</v>
      </c>
      <c r="GQ119" s="107">
        <f t="shared" si="145"/>
        <v>3.0218546208570057E-37</v>
      </c>
      <c r="GR119" s="107">
        <f t="shared" si="145"/>
        <v>5.9029860606568174E-43</v>
      </c>
      <c r="GS119" s="107">
        <f t="shared" si="145"/>
        <v>6.4909462498393434E-49</v>
      </c>
      <c r="GT119" s="107">
        <f t="shared" si="145"/>
        <v>5.0581372336498208E-44</v>
      </c>
      <c r="GU119" s="107">
        <f t="shared" si="145"/>
        <v>9.9990408526342635E-47</v>
      </c>
      <c r="GV119" s="107">
        <f t="shared" si="145"/>
        <v>9.3322422691466843E-44</v>
      </c>
      <c r="GW119" s="107">
        <f t="shared" si="145"/>
        <v>2.6347326514046673E-43</v>
      </c>
      <c r="GX119" s="107">
        <f t="shared" si="145"/>
        <v>1.095358267402384E-43</v>
      </c>
      <c r="GY119" s="107">
        <f t="shared" si="145"/>
        <v>2.0732111261598825E-38</v>
      </c>
      <c r="GZ119" s="107">
        <f t="shared" si="145"/>
        <v>5.156038799855461E-36</v>
      </c>
      <c r="HA119" s="107">
        <f t="shared" si="145"/>
        <v>4.8778437605820536E-52</v>
      </c>
      <c r="HC119" s="107">
        <f t="shared" si="76"/>
        <v>4.0173209534596901E-3</v>
      </c>
      <c r="HD119" s="107">
        <f t="shared" si="76"/>
        <v>7.8700156708302803E-5</v>
      </c>
      <c r="HE119" s="107">
        <f t="shared" si="76"/>
        <v>1.3717094109355998E-4</v>
      </c>
      <c r="HF119" s="107">
        <f t="shared" si="76"/>
        <v>4.1300351373603023E-4</v>
      </c>
      <c r="HG119" s="107">
        <f t="shared" si="76"/>
        <v>1.3690227809988768E-4</v>
      </c>
      <c r="HH119" s="107">
        <f t="shared" si="76"/>
        <v>2.3528841644760205E-5</v>
      </c>
      <c r="HI119" s="107">
        <f t="shared" si="138"/>
        <v>5.1556266004440968E-7</v>
      </c>
      <c r="HJ119" s="107">
        <f t="shared" si="138"/>
        <v>2.2986590409565109E-6</v>
      </c>
      <c r="HK119" s="107">
        <f t="shared" si="138"/>
        <v>1.3816995506459438E-6</v>
      </c>
      <c r="HL119" s="107">
        <f t="shared" si="138"/>
        <v>6.5499732856022323E-6</v>
      </c>
      <c r="HM119" s="107">
        <f t="shared" si="138"/>
        <v>8.6525414794504563E-6</v>
      </c>
      <c r="HN119" s="107">
        <f t="shared" si="138"/>
        <v>9.3590671375441166E-6</v>
      </c>
      <c r="HO119" s="107">
        <f t="shared" si="138"/>
        <v>3.2842064554018197E-4</v>
      </c>
      <c r="HP119" s="107">
        <f t="shared" si="138"/>
        <v>6.5611561587176383E-4</v>
      </c>
      <c r="HQ119" s="107">
        <f t="shared" si="138"/>
        <v>1.2776722523989242E-10</v>
      </c>
      <c r="HS119" s="107">
        <f t="shared" si="146"/>
        <v>6.411160783206144E-5</v>
      </c>
      <c r="HT119" s="107">
        <f t="shared" si="146"/>
        <v>6.2462608327553789E-5</v>
      </c>
      <c r="HU119" s="107">
        <f t="shared" si="146"/>
        <v>2.6947800219084892E-5</v>
      </c>
      <c r="HV119" s="107">
        <f t="shared" si="146"/>
        <v>9.0577863895796361E-6</v>
      </c>
      <c r="HW119" s="107">
        <f t="shared" si="146"/>
        <v>5.7987453605571633E-6</v>
      </c>
      <c r="HX119" s="107">
        <f t="shared" si="146"/>
        <v>2.446317570910824E-6</v>
      </c>
      <c r="HY119" s="107">
        <f t="shared" si="146"/>
        <v>4.270591611508199E-6</v>
      </c>
      <c r="HZ119" s="107">
        <f t="shared" si="146"/>
        <v>1.1301064991485859E-5</v>
      </c>
      <c r="IA119" s="107">
        <f t="shared" si="146"/>
        <v>4.2440462499928335E-6</v>
      </c>
      <c r="IB119" s="107">
        <f t="shared" si="146"/>
        <v>4.9141968507543689E-6</v>
      </c>
      <c r="IC119" s="107">
        <f t="shared" si="146"/>
        <v>4.7508181575200901E-6</v>
      </c>
      <c r="ID119" s="107">
        <f t="shared" si="146"/>
        <v>4.899549687438042E-6</v>
      </c>
      <c r="IE119" s="107">
        <f t="shared" si="146"/>
        <v>1.6868584949883774E-6</v>
      </c>
      <c r="IF119" s="107">
        <f t="shared" si="146"/>
        <v>3.1804733486659684E-6</v>
      </c>
      <c r="IG119" s="107">
        <f t="shared" si="146"/>
        <v>5.2429084520112172E-4</v>
      </c>
      <c r="II119" s="107">
        <f t="shared" si="147"/>
        <v>8.1866159814711286E-26</v>
      </c>
      <c r="IJ119" s="107">
        <f t="shared" si="147"/>
        <v>1.8925994697037499E-26</v>
      </c>
      <c r="IK119" s="107">
        <f t="shared" si="147"/>
        <v>1.7923747127040028E-28</v>
      </c>
      <c r="IL119" s="107">
        <f t="shared" si="147"/>
        <v>6.9513769300843441E-31</v>
      </c>
      <c r="IM119" s="107">
        <f t="shared" si="147"/>
        <v>8.9692085269704469E-33</v>
      </c>
      <c r="IN119" s="107">
        <f t="shared" si="147"/>
        <v>1.4301995651841117E-35</v>
      </c>
      <c r="IO119" s="107">
        <f t="shared" si="147"/>
        <v>4.6298107688869376E-36</v>
      </c>
      <c r="IP119" s="107">
        <f t="shared" si="147"/>
        <v>6.1764317132675266E-33</v>
      </c>
      <c r="IQ119" s="107">
        <f t="shared" si="147"/>
        <v>7.0634965575802491E-36</v>
      </c>
      <c r="IR119" s="107">
        <f t="shared" si="147"/>
        <v>1.2679239806068008E-34</v>
      </c>
      <c r="IS119" s="107">
        <f t="shared" si="147"/>
        <v>1.4392821474459978E-34</v>
      </c>
      <c r="IT119" s="107">
        <f t="shared" si="147"/>
        <v>4.4039259976943285E-34</v>
      </c>
      <c r="IU119" s="107">
        <f t="shared" si="147"/>
        <v>7.5848193902538224E-35</v>
      </c>
      <c r="IV119" s="107">
        <f t="shared" si="147"/>
        <v>1.6799722683797687E-33</v>
      </c>
      <c r="IW119" s="107">
        <f t="shared" si="147"/>
        <v>4.0151657635017204E-35</v>
      </c>
      <c r="IY119" s="107">
        <f t="shared" si="148"/>
        <v>4.0814325612917512E-3</v>
      </c>
      <c r="IZ119" s="107">
        <f t="shared" si="148"/>
        <v>1.4116276503585659E-4</v>
      </c>
      <c r="JA119" s="107">
        <f t="shared" si="148"/>
        <v>1.6411874131264486E-4</v>
      </c>
      <c r="JB119" s="107">
        <f t="shared" si="148"/>
        <v>4.2206130012560985E-4</v>
      </c>
      <c r="JC119" s="107">
        <f t="shared" si="148"/>
        <v>1.4270102346044484E-4</v>
      </c>
      <c r="JD119" s="107">
        <f t="shared" si="148"/>
        <v>2.597515921567103E-5</v>
      </c>
      <c r="JE119" s="107">
        <f t="shared" si="148"/>
        <v>4.7861542715526084E-6</v>
      </c>
      <c r="JF119" s="107">
        <f t="shared" si="148"/>
        <v>1.359972403244237E-5</v>
      </c>
      <c r="JG119" s="107">
        <f t="shared" si="148"/>
        <v>5.6257458006387775E-6</v>
      </c>
      <c r="JH119" s="107">
        <f t="shared" si="148"/>
        <v>1.1464170136356601E-5</v>
      </c>
      <c r="JI119" s="107">
        <f t="shared" si="148"/>
        <v>1.3403359636970547E-5</v>
      </c>
      <c r="JJ119" s="107">
        <f t="shared" si="148"/>
        <v>1.4258616824982159E-5</v>
      </c>
      <c r="JK119" s="107">
        <f t="shared" si="148"/>
        <v>3.3010750403517032E-4</v>
      </c>
      <c r="JL119" s="107">
        <f t="shared" si="148"/>
        <v>6.5929608922042984E-4</v>
      </c>
      <c r="JM119" s="107">
        <f t="shared" si="148"/>
        <v>5.2429097296834701E-4</v>
      </c>
    </row>
    <row r="120" spans="2:273" x14ac:dyDescent="0.25">
      <c r="B120" s="2">
        <v>92</v>
      </c>
      <c r="C120" s="37">
        <v>38.835999999999999</v>
      </c>
      <c r="D120" s="37">
        <v>41.164000000000001</v>
      </c>
      <c r="E120" s="37">
        <v>42.164000000000001</v>
      </c>
      <c r="F120" s="37">
        <v>42.442999999999998</v>
      </c>
      <c r="G120" s="37">
        <v>42.966999999999999</v>
      </c>
      <c r="H120" s="37">
        <v>45.573999999999998</v>
      </c>
      <c r="I120" s="37">
        <v>44.475000000000001</v>
      </c>
      <c r="J120" s="37">
        <v>44.720999999999997</v>
      </c>
      <c r="K120" s="37">
        <v>46.279000000000003</v>
      </c>
      <c r="L120" s="37">
        <v>45.033000000000001</v>
      </c>
      <c r="M120" s="37">
        <v>44.442999999999998</v>
      </c>
      <c r="N120" s="37">
        <v>42.048999999999999</v>
      </c>
      <c r="O120" s="37">
        <v>45.115000000000002</v>
      </c>
      <c r="P120" s="37">
        <v>44.704999999999998</v>
      </c>
      <c r="Q120" s="37">
        <v>48.802999999999997</v>
      </c>
      <c r="S120" s="4">
        <f t="shared" si="97"/>
        <v>39.557893345657689</v>
      </c>
      <c r="T120" s="4">
        <f t="shared" si="98"/>
        <v>41.410944987480001</v>
      </c>
      <c r="U120" s="4">
        <f t="shared" si="99"/>
        <v>41.705109838072879</v>
      </c>
      <c r="V120" s="4">
        <f t="shared" si="100"/>
        <v>42.730724738364898</v>
      </c>
      <c r="W120" s="4">
        <f t="shared" si="101"/>
        <v>43.79005508819067</v>
      </c>
      <c r="X120" s="4">
        <f t="shared" si="102"/>
        <v>45.252483348437934</v>
      </c>
      <c r="Y120" s="4">
        <f t="shared" si="103"/>
        <v>45.423016691658837</v>
      </c>
      <c r="Z120" s="4">
        <f t="shared" si="104"/>
        <v>45.452500869509699</v>
      </c>
      <c r="AA120" s="4">
        <f t="shared" si="105"/>
        <v>45.447378192604603</v>
      </c>
      <c r="AB120" s="4">
        <f t="shared" si="106"/>
        <v>45.033674599955646</v>
      </c>
      <c r="AC120" s="4">
        <f t="shared" si="107"/>
        <v>44.262293677678826</v>
      </c>
      <c r="AD120" s="4">
        <f t="shared" si="108"/>
        <v>43.45071393523434</v>
      </c>
      <c r="AE120" s="4">
        <f t="shared" si="109"/>
        <v>45.802997526559892</v>
      </c>
      <c r="AF120" s="4">
        <f t="shared" si="110"/>
        <v>46.569595558109079</v>
      </c>
      <c r="AG120" s="4">
        <f t="shared" si="110"/>
        <v>46.519099059030431</v>
      </c>
      <c r="AI120" s="4">
        <f t="shared" si="111"/>
        <v>-0.72189334565769059</v>
      </c>
      <c r="AJ120" s="4">
        <f t="shared" si="112"/>
        <v>-0.24694498747999916</v>
      </c>
      <c r="AK120" s="4">
        <f t="shared" si="113"/>
        <v>0.45889016192712262</v>
      </c>
      <c r="AL120" s="4">
        <f t="shared" si="114"/>
        <v>-0.28772473836490065</v>
      </c>
      <c r="AM120" s="4">
        <f t="shared" si="115"/>
        <v>-0.82305508819067086</v>
      </c>
      <c r="AN120" s="4">
        <f t="shared" si="116"/>
        <v>0.32151665156206377</v>
      </c>
      <c r="AO120" s="4">
        <f t="shared" si="117"/>
        <v>-0.94801669165883595</v>
      </c>
      <c r="AP120" s="4">
        <f t="shared" si="118"/>
        <v>-0.73150086950970206</v>
      </c>
      <c r="AQ120" s="4">
        <f t="shared" si="119"/>
        <v>0.83162180739540048</v>
      </c>
      <c r="AR120" s="4">
        <f t="shared" si="120"/>
        <v>-6.7459995564433939E-4</v>
      </c>
      <c r="AS120" s="4">
        <f t="shared" si="121"/>
        <v>0.18070632232117134</v>
      </c>
      <c r="AT120" s="4">
        <f t="shared" si="122"/>
        <v>-1.4017139352343406</v>
      </c>
      <c r="AU120" s="4">
        <f t="shared" si="123"/>
        <v>-0.6879975265598901</v>
      </c>
      <c r="AV120" s="4">
        <f t="shared" si="139"/>
        <v>-1.8645955581090803</v>
      </c>
      <c r="AW120" s="4">
        <f t="shared" si="139"/>
        <v>2.2839009409695663</v>
      </c>
      <c r="AY120" s="2">
        <f t="shared" si="140"/>
        <v>39.494660266312877</v>
      </c>
      <c r="AZ120" s="2">
        <f t="shared" si="140"/>
        <v>41.403502188579225</v>
      </c>
      <c r="BA120" s="2">
        <f t="shared" si="140"/>
        <v>41.698887948404433</v>
      </c>
      <c r="BB120" s="2">
        <f t="shared" si="140"/>
        <v>42.72496283295591</v>
      </c>
      <c r="BC120" s="2">
        <f t="shared" si="140"/>
        <v>43.7869314581433</v>
      </c>
      <c r="BD120" s="2">
        <f t="shared" si="140"/>
        <v>45.250993343313112</v>
      </c>
      <c r="BE120" s="2">
        <f t="shared" si="140"/>
        <v>45.419946405633027</v>
      </c>
      <c r="BF120" s="2">
        <f t="shared" si="140"/>
        <v>45.444750152039411</v>
      </c>
      <c r="BG120" s="2">
        <f t="shared" si="140"/>
        <v>45.443817159551273</v>
      </c>
      <c r="BH120" s="2">
        <f t="shared" si="140"/>
        <v>45.029381295843265</v>
      </c>
      <c r="BI120" s="2">
        <f t="shared" si="140"/>
        <v>44.257882524997491</v>
      </c>
      <c r="BJ120" s="2">
        <f t="shared" si="140"/>
        <v>43.445992758852569</v>
      </c>
      <c r="BK120" s="2">
        <f t="shared" si="140"/>
        <v>45.799599582757246</v>
      </c>
      <c r="BL120" s="2">
        <f t="shared" si="140"/>
        <v>46.561338570023587</v>
      </c>
      <c r="BM120" s="2">
        <f t="shared" si="140"/>
        <v>45.873955331186977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38.835999999999999</v>
      </c>
      <c r="CF120" s="2">
        <f t="shared" si="142"/>
        <v>41.164000000000001</v>
      </c>
      <c r="CG120" s="2">
        <f t="shared" si="142"/>
        <v>42.164000000000001</v>
      </c>
      <c r="CH120" s="2">
        <f t="shared" si="142"/>
        <v>42.442999999999998</v>
      </c>
      <c r="CI120" s="2">
        <f t="shared" si="142"/>
        <v>42.966999999999999</v>
      </c>
      <c r="CJ120" s="2">
        <f t="shared" si="142"/>
        <v>45.573999999999998</v>
      </c>
      <c r="CK120" s="2">
        <f t="shared" si="142"/>
        <v>44.475000000000001</v>
      </c>
      <c r="CL120" s="2">
        <f t="shared" si="142"/>
        <v>44.720999999999997</v>
      </c>
      <c r="CM120" s="2">
        <f t="shared" si="142"/>
        <v>46.279000000000003</v>
      </c>
      <c r="CN120" s="2">
        <f t="shared" si="142"/>
        <v>45.033000000000001</v>
      </c>
      <c r="CO120" s="2">
        <f t="shared" si="142"/>
        <v>44.442999999999998</v>
      </c>
      <c r="CP120" s="2">
        <f t="shared" si="142"/>
        <v>42.048999999999999</v>
      </c>
      <c r="CQ120" s="2">
        <f t="shared" si="142"/>
        <v>45.115000000000002</v>
      </c>
      <c r="CR120" s="2">
        <f t="shared" si="142"/>
        <v>44.704999999999998</v>
      </c>
      <c r="CS120" s="2">
        <f t="shared" si="142"/>
        <v>48.802999999999997</v>
      </c>
      <c r="CU120" s="2">
        <f t="shared" si="143"/>
        <v>38.835999999999999</v>
      </c>
      <c r="CV120" s="2">
        <f t="shared" si="143"/>
        <v>41.164000000000001</v>
      </c>
      <c r="CW120" s="2">
        <f t="shared" si="143"/>
        <v>42.164000000000001</v>
      </c>
      <c r="CX120" s="2">
        <f t="shared" si="143"/>
        <v>42.442999999999998</v>
      </c>
      <c r="CY120" s="2">
        <f t="shared" si="143"/>
        <v>42.966999999999999</v>
      </c>
      <c r="CZ120" s="2">
        <f t="shared" si="143"/>
        <v>45.573999999999998</v>
      </c>
      <c r="DA120" s="2">
        <f t="shared" si="143"/>
        <v>44.475000000000001</v>
      </c>
      <c r="DB120" s="2">
        <f t="shared" si="143"/>
        <v>44.720999999999997</v>
      </c>
      <c r="DC120" s="2">
        <f t="shared" si="143"/>
        <v>46.279000000000003</v>
      </c>
      <c r="DD120" s="2">
        <f t="shared" si="143"/>
        <v>45.033000000000001</v>
      </c>
      <c r="DE120" s="2">
        <f t="shared" si="143"/>
        <v>44.442999999999998</v>
      </c>
      <c r="DF120" s="2">
        <f t="shared" si="143"/>
        <v>42.048999999999999</v>
      </c>
      <c r="DG120" s="2">
        <f t="shared" si="143"/>
        <v>45.115000000000002</v>
      </c>
      <c r="DH120" s="2">
        <f t="shared" si="143"/>
        <v>44.704999999999998</v>
      </c>
      <c r="DI120" s="2">
        <f t="shared" si="143"/>
        <v>48.802999999999997</v>
      </c>
      <c r="DK120" s="2">
        <f t="shared" si="149"/>
        <v>49.953479811795617</v>
      </c>
      <c r="DL120" s="2">
        <f t="shared" si="149"/>
        <v>56.97710099573257</v>
      </c>
      <c r="DM120" s="2">
        <f t="shared" si="149"/>
        <v>62.801775248933154</v>
      </c>
      <c r="DN120" s="2">
        <f t="shared" si="149"/>
        <v>63.450686344238974</v>
      </c>
      <c r="DO120" s="2">
        <f t="shared" si="149"/>
        <v>64.522038095238088</v>
      </c>
      <c r="DP120" s="2">
        <f t="shared" si="149"/>
        <v>64.115761586452749</v>
      </c>
      <c r="DQ120" s="2">
        <f t="shared" si="149"/>
        <v>63.541920087976543</v>
      </c>
      <c r="DR120" s="2">
        <f t="shared" si="149"/>
        <v>65.769303743315518</v>
      </c>
      <c r="DS120" s="2">
        <f t="shared" si="149"/>
        <v>63.048376893939398</v>
      </c>
      <c r="DT120" s="2">
        <f t="shared" si="149"/>
        <v>62.23250735294117</v>
      </c>
      <c r="DU120" s="2">
        <f t="shared" si="149"/>
        <v>59.56733796791444</v>
      </c>
      <c r="DV120" s="2">
        <f t="shared" si="149"/>
        <v>62.794278074866313</v>
      </c>
      <c r="DW120" s="2">
        <f t="shared" si="149"/>
        <v>65.446704761904755</v>
      </c>
      <c r="DX120" s="2">
        <f t="shared" si="149"/>
        <v>66.737648648648658</v>
      </c>
      <c r="DY120" s="2">
        <f t="shared" si="149"/>
        <v>67.782102632554682</v>
      </c>
      <c r="EA120" s="2">
        <f t="shared" si="153"/>
        <v>39.473629427792915</v>
      </c>
      <c r="EB120" s="2">
        <f t="shared" si="153"/>
        <v>41.377388541666669</v>
      </c>
      <c r="EC120" s="2">
        <f t="shared" si="153"/>
        <v>41.66158568314944</v>
      </c>
      <c r="ED120" s="2">
        <f t="shared" si="153"/>
        <v>42.686926491250475</v>
      </c>
      <c r="EE120" s="2">
        <f t="shared" si="152"/>
        <v>43.751578364752298</v>
      </c>
      <c r="EF120" s="2">
        <f t="shared" si="152"/>
        <v>45.221226304572383</v>
      </c>
      <c r="EG120" s="2">
        <f t="shared" si="152"/>
        <v>45.396381951072811</v>
      </c>
      <c r="EH120" s="2">
        <f t="shared" si="152"/>
        <v>45.415072494093806</v>
      </c>
      <c r="EI120" s="2">
        <f t="shared" si="152"/>
        <v>45.417981197944584</v>
      </c>
      <c r="EJ120" s="2">
        <f t="shared" si="152"/>
        <v>45.003418622007281</v>
      </c>
      <c r="EK120" s="2">
        <f t="shared" si="152"/>
        <v>44.23523574080324</v>
      </c>
      <c r="EL120" s="2">
        <f t="shared" si="152"/>
        <v>43.42087867026661</v>
      </c>
      <c r="EM120" s="2">
        <f t="shared" si="135"/>
        <v>45.742827243703431</v>
      </c>
      <c r="EN120" s="2">
        <f t="shared" si="135"/>
        <v>46.469294158075613</v>
      </c>
      <c r="EO120" s="2">
        <f t="shared" si="135"/>
        <v>45.815021844660194</v>
      </c>
      <c r="EQ120" s="2">
        <f t="shared" si="150"/>
        <v>39.226101315160172</v>
      </c>
      <c r="ER120" s="2">
        <f t="shared" si="150"/>
        <v>41.105375589808105</v>
      </c>
      <c r="ES120" s="2">
        <f t="shared" si="150"/>
        <v>41.402828706234523</v>
      </c>
      <c r="ET120" s="2">
        <f t="shared" si="150"/>
        <v>41.748817045597612</v>
      </c>
      <c r="EU120" s="2">
        <f t="shared" si="150"/>
        <v>42.869030634486592</v>
      </c>
      <c r="EV120" s="2">
        <f t="shared" si="150"/>
        <v>45.121705162412994</v>
      </c>
      <c r="EW120" s="2">
        <f t="shared" si="150"/>
        <v>45.242230931195174</v>
      </c>
      <c r="EX120" s="2">
        <f t="shared" si="150"/>
        <v>45.128714652518383</v>
      </c>
      <c r="EY120" s="2">
        <f t="shared" si="150"/>
        <v>44.583602677489147</v>
      </c>
      <c r="EZ120" s="2">
        <f t="shared" si="150"/>
        <v>44.669624766786583</v>
      </c>
      <c r="FA120" s="2">
        <f t="shared" si="150"/>
        <v>43.857831145612444</v>
      </c>
      <c r="FB120" s="2">
        <f t="shared" si="150"/>
        <v>43.221621139001925</v>
      </c>
      <c r="FC120" s="2">
        <f t="shared" si="150"/>
        <v>45.567542424936732</v>
      </c>
      <c r="FD120" s="2">
        <f t="shared" si="150"/>
        <v>46.396111513583442</v>
      </c>
      <c r="FE120" s="2">
        <f t="shared" si="150"/>
        <v>46.221761524604929</v>
      </c>
      <c r="FG120" s="2">
        <f t="shared" si="151"/>
        <v>0.99799308984855184</v>
      </c>
      <c r="FH120" s="2">
        <f t="shared" si="151"/>
        <v>0.99832553504615473</v>
      </c>
      <c r="FI120" s="2">
        <f t="shared" si="151"/>
        <v>0.99823522674830401</v>
      </c>
      <c r="FJ120" s="2">
        <f t="shared" si="151"/>
        <v>0.99816758356002544</v>
      </c>
      <c r="FK120" s="2">
        <f t="shared" si="151"/>
        <v>0.99829739870065948</v>
      </c>
      <c r="FL120" s="2">
        <f t="shared" si="151"/>
        <v>0.99842448950155671</v>
      </c>
      <c r="FM120" s="2">
        <f t="shared" si="151"/>
        <v>0.99870118519245077</v>
      </c>
      <c r="FN120" s="2">
        <f t="shared" si="151"/>
        <v>0.99854160757543753</v>
      </c>
      <c r="FO120" s="2">
        <f t="shared" si="151"/>
        <v>0.99853360521563828</v>
      </c>
      <c r="FP120" s="2">
        <f t="shared" si="151"/>
        <v>0.99849273836973362</v>
      </c>
      <c r="FQ120" s="2">
        <f t="shared" si="151"/>
        <v>0.99852250669344023</v>
      </c>
      <c r="FR120" s="2">
        <f t="shared" si="151"/>
        <v>0.99870352621017744</v>
      </c>
      <c r="FS120" s="2">
        <f t="shared" si="151"/>
        <v>0.99711849187711832</v>
      </c>
      <c r="FT120" s="2">
        <f t="shared" si="151"/>
        <v>0.99545852630774689</v>
      </c>
      <c r="FU120" s="2">
        <f t="shared" si="151"/>
        <v>0.99732171879540299</v>
      </c>
      <c r="FW120" s="2">
        <f t="shared" si="144"/>
        <v>5.1695192803170739E-6</v>
      </c>
      <c r="FX120" s="2">
        <f t="shared" si="144"/>
        <v>2.7663689472359061E-5</v>
      </c>
      <c r="FY120" s="2">
        <f t="shared" si="144"/>
        <v>2.0775580793689868E-5</v>
      </c>
      <c r="FZ120" s="2">
        <f t="shared" si="144"/>
        <v>1.2272773630687307E-5</v>
      </c>
      <c r="GA120" s="2">
        <f t="shared" si="144"/>
        <v>1.2144764136606064E-5</v>
      </c>
      <c r="GB120" s="2">
        <f t="shared" si="144"/>
        <v>1.5071763197745883E-5</v>
      </c>
      <c r="GC120" s="2">
        <f t="shared" si="144"/>
        <v>2.1012270650100586E-5</v>
      </c>
      <c r="GD120" s="2">
        <f t="shared" si="144"/>
        <v>2.3742028526693181E-5</v>
      </c>
      <c r="GE120" s="2">
        <f t="shared" si="144"/>
        <v>2.0564633111344246E-5</v>
      </c>
      <c r="GF120" s="2">
        <f t="shared" si="144"/>
        <v>1.8186472004569644E-5</v>
      </c>
      <c r="GG120" s="2">
        <f t="shared" si="144"/>
        <v>1.667765014086404E-5</v>
      </c>
      <c r="GH120" s="2">
        <f t="shared" si="144"/>
        <v>1.5135999350866318E-5</v>
      </c>
      <c r="GI120" s="2">
        <f t="shared" si="144"/>
        <v>2.5923905917534865E-5</v>
      </c>
      <c r="GJ120" s="2">
        <f t="shared" si="144"/>
        <v>5.1743910748549448E-5</v>
      </c>
      <c r="GK120" s="2">
        <f t="shared" si="144"/>
        <v>2.4454691196361254E-4</v>
      </c>
      <c r="GM120" s="107">
        <f t="shared" si="145"/>
        <v>3.9474012282463978E-26</v>
      </c>
      <c r="GN120" s="107">
        <f t="shared" si="145"/>
        <v>3.1611077001833519E-37</v>
      </c>
      <c r="GO120" s="107">
        <f t="shared" si="145"/>
        <v>1.4835182155657072E-37</v>
      </c>
      <c r="GP120" s="107">
        <f t="shared" si="145"/>
        <v>7.113064757068474E-37</v>
      </c>
      <c r="GQ120" s="107">
        <f t="shared" si="145"/>
        <v>5.8595109353447236E-40</v>
      </c>
      <c r="GR120" s="107">
        <f t="shared" si="145"/>
        <v>4.624770555996997E-46</v>
      </c>
      <c r="GS120" s="107">
        <f t="shared" si="145"/>
        <v>2.3347714028826966E-52</v>
      </c>
      <c r="GT120" s="107">
        <f t="shared" si="145"/>
        <v>3.6123958865178454E-47</v>
      </c>
      <c r="GU120" s="107">
        <f t="shared" si="145"/>
        <v>4.4716167128500111E-50</v>
      </c>
      <c r="GV120" s="107">
        <f t="shared" si="145"/>
        <v>6.7101001879602039E-47</v>
      </c>
      <c r="GW120" s="107">
        <f t="shared" si="145"/>
        <v>2.0946223174682645E-46</v>
      </c>
      <c r="GX120" s="107">
        <f t="shared" si="145"/>
        <v>9.4742682241147226E-47</v>
      </c>
      <c r="GY120" s="107">
        <f t="shared" si="145"/>
        <v>3.485340602118936E-41</v>
      </c>
      <c r="GZ120" s="107">
        <f t="shared" si="145"/>
        <v>1.3602379355667405E-38</v>
      </c>
      <c r="HA120" s="107">
        <f t="shared" si="145"/>
        <v>3.4786277891681565E-55</v>
      </c>
      <c r="HC120" s="107">
        <f t="shared" si="76"/>
        <v>1.0827462623169406E-3</v>
      </c>
      <c r="HD120" s="107">
        <f t="shared" si="76"/>
        <v>9.9096816730428701E-6</v>
      </c>
      <c r="HE120" s="107">
        <f t="shared" si="76"/>
        <v>1.7934166221447185E-5</v>
      </c>
      <c r="HF120" s="107">
        <f t="shared" si="76"/>
        <v>6.2427336926333869E-5</v>
      </c>
      <c r="HG120" s="107">
        <f t="shared" si="76"/>
        <v>1.6877545825346785E-5</v>
      </c>
      <c r="HH120" s="107">
        <f t="shared" si="76"/>
        <v>2.0175310971532513E-6</v>
      </c>
      <c r="HI120" s="107">
        <f t="shared" si="138"/>
        <v>2.5936616728033645E-8</v>
      </c>
      <c r="HJ120" s="107">
        <f t="shared" si="138"/>
        <v>1.5126476118012897E-7</v>
      </c>
      <c r="HK120" s="107">
        <f t="shared" si="138"/>
        <v>7.8355210202223091E-8</v>
      </c>
      <c r="HL120" s="107">
        <f t="shared" si="138"/>
        <v>4.8088838239469927E-7</v>
      </c>
      <c r="HM120" s="107">
        <f t="shared" si="138"/>
        <v>6.7105539648268967E-7</v>
      </c>
      <c r="HN120" s="107">
        <f t="shared" si="138"/>
        <v>7.6428945088060763E-7</v>
      </c>
      <c r="HO120" s="107">
        <f t="shared" si="138"/>
        <v>4.4615821618837248E-5</v>
      </c>
      <c r="HP120" s="107">
        <f t="shared" si="138"/>
        <v>1.0588305204682344E-4</v>
      </c>
      <c r="HQ120" s="107">
        <f t="shared" si="138"/>
        <v>3.5472048225030136E-12</v>
      </c>
      <c r="HS120" s="107">
        <f t="shared" si="146"/>
        <v>1.1925629532605483E-4</v>
      </c>
      <c r="HT120" s="107">
        <f t="shared" si="146"/>
        <v>1.2909552475359715E-4</v>
      </c>
      <c r="HU120" s="107">
        <f t="shared" si="146"/>
        <v>5.8090704776446175E-5</v>
      </c>
      <c r="HV120" s="107">
        <f t="shared" si="146"/>
        <v>2.0281793721010674E-5</v>
      </c>
      <c r="HW120" s="107">
        <f t="shared" si="146"/>
        <v>1.3528554577653284E-5</v>
      </c>
      <c r="HX120" s="107">
        <f t="shared" si="146"/>
        <v>6.2225593387422863E-6</v>
      </c>
      <c r="HY120" s="107">
        <f t="shared" si="146"/>
        <v>1.099634116219416E-5</v>
      </c>
      <c r="HZ120" s="107">
        <f t="shared" si="146"/>
        <v>2.7083272561168339E-5</v>
      </c>
      <c r="IA120" s="107">
        <f t="shared" si="146"/>
        <v>1.0884011663547274E-5</v>
      </c>
      <c r="IB120" s="107">
        <f t="shared" si="146"/>
        <v>1.21958551612825E-5</v>
      </c>
      <c r="IC120" s="107">
        <f t="shared" si="146"/>
        <v>1.1716358501067307E-5</v>
      </c>
      <c r="ID120" s="107">
        <f t="shared" si="146"/>
        <v>1.1900134543046618E-5</v>
      </c>
      <c r="IE120" s="107">
        <f t="shared" si="146"/>
        <v>4.1395241037192917E-6</v>
      </c>
      <c r="IF120" s="107">
        <f t="shared" si="146"/>
        <v>7.3783232597506625E-6</v>
      </c>
      <c r="IG120" s="107">
        <f t="shared" si="146"/>
        <v>8.993448267664004E-4</v>
      </c>
      <c r="II120" s="107">
        <f t="shared" si="147"/>
        <v>6.347412574207161E-25</v>
      </c>
      <c r="IJ120" s="107">
        <f t="shared" si="147"/>
        <v>2.1427022751299686E-25</v>
      </c>
      <c r="IK120" s="107">
        <f t="shared" si="147"/>
        <v>2.3081939044842383E-27</v>
      </c>
      <c r="IL120" s="107">
        <f t="shared" si="147"/>
        <v>9.9162599118609584E-30</v>
      </c>
      <c r="IM120" s="107">
        <f t="shared" si="147"/>
        <v>1.5137625992166094E-31</v>
      </c>
      <c r="IN120" s="107">
        <f t="shared" si="147"/>
        <v>3.2932993628112646E-34</v>
      </c>
      <c r="IO120" s="107">
        <f t="shared" si="147"/>
        <v>1.2265399113821466E-34</v>
      </c>
      <c r="IP120" s="107">
        <f t="shared" si="147"/>
        <v>1.2578059008623377E-31</v>
      </c>
      <c r="IQ120" s="107">
        <f t="shared" si="147"/>
        <v>1.8274636115395366E-34</v>
      </c>
      <c r="IR120" s="107">
        <f t="shared" si="147"/>
        <v>2.8154235593193079E-33</v>
      </c>
      <c r="IS120" s="107">
        <f t="shared" si="147"/>
        <v>3.1052749473964999E-33</v>
      </c>
      <c r="IT120" s="107">
        <f t="shared" si="147"/>
        <v>8.8526291934434961E-33</v>
      </c>
      <c r="IU120" s="107">
        <f t="shared" si="147"/>
        <v>1.4320858307173231E-33</v>
      </c>
      <c r="IV120" s="107">
        <f t="shared" si="147"/>
        <v>2.6736492434815905E-32</v>
      </c>
      <c r="IW120" s="107">
        <f t="shared" si="147"/>
        <v>9.6207719046685567E-34</v>
      </c>
      <c r="IY120" s="107">
        <f t="shared" si="148"/>
        <v>1.2020025576429953E-3</v>
      </c>
      <c r="IZ120" s="107">
        <f t="shared" si="148"/>
        <v>1.3900520642664001E-4</v>
      </c>
      <c r="JA120" s="107">
        <f t="shared" si="148"/>
        <v>7.602487099789336E-5</v>
      </c>
      <c r="JB120" s="107">
        <f t="shared" si="148"/>
        <v>8.2709130647344543E-5</v>
      </c>
      <c r="JC120" s="107">
        <f t="shared" si="148"/>
        <v>3.0406100403000069E-5</v>
      </c>
      <c r="JD120" s="107">
        <f t="shared" si="148"/>
        <v>8.2400904358955368E-6</v>
      </c>
      <c r="JE120" s="107">
        <f t="shared" si="148"/>
        <v>1.1022277778922194E-5</v>
      </c>
      <c r="JF120" s="107">
        <f t="shared" si="148"/>
        <v>2.7234537322348467E-5</v>
      </c>
      <c r="JG120" s="107">
        <f t="shared" si="148"/>
        <v>1.0962366873749497E-5</v>
      </c>
      <c r="JH120" s="107">
        <f t="shared" si="148"/>
        <v>1.2676743543677199E-5</v>
      </c>
      <c r="JI120" s="107">
        <f t="shared" si="148"/>
        <v>1.2387413897549997E-5</v>
      </c>
      <c r="JJ120" s="107">
        <f t="shared" si="148"/>
        <v>1.2664423993927225E-5</v>
      </c>
      <c r="JK120" s="107">
        <f t="shared" si="148"/>
        <v>4.8755345722556543E-5</v>
      </c>
      <c r="JL120" s="107">
        <f t="shared" si="148"/>
        <v>1.1326137530657409E-4</v>
      </c>
      <c r="JM120" s="107">
        <f t="shared" si="148"/>
        <v>8.9934483031360525E-4</v>
      </c>
    </row>
    <row r="121" spans="2:273" x14ac:dyDescent="0.25">
      <c r="B121" s="2">
        <v>93</v>
      </c>
      <c r="C121" s="37">
        <v>39.360999999999997</v>
      </c>
      <c r="D121" s="37">
        <v>41.753999999999998</v>
      </c>
      <c r="E121" s="37">
        <v>41.328000000000003</v>
      </c>
      <c r="F121" s="37">
        <v>41.917999999999999</v>
      </c>
      <c r="G121" s="37">
        <v>43.033000000000001</v>
      </c>
      <c r="H121" s="37">
        <v>45.197000000000003</v>
      </c>
      <c r="I121" s="37">
        <v>44.689</v>
      </c>
      <c r="J121" s="37">
        <v>45.328000000000003</v>
      </c>
      <c r="K121" s="37">
        <v>45.82</v>
      </c>
      <c r="L121" s="37">
        <v>44.82</v>
      </c>
      <c r="M121" s="37">
        <v>43.328000000000003</v>
      </c>
      <c r="N121" s="37">
        <v>43.655999999999999</v>
      </c>
      <c r="O121" s="37">
        <v>45.524999999999999</v>
      </c>
      <c r="P121" s="37">
        <v>45.82</v>
      </c>
      <c r="Q121" s="37">
        <v>49.279000000000003</v>
      </c>
      <c r="S121" s="4">
        <f t="shared" si="97"/>
        <v>39.377303382874615</v>
      </c>
      <c r="T121" s="4">
        <f t="shared" si="98"/>
        <v>41.257909045966208</v>
      </c>
      <c r="U121" s="4">
        <f t="shared" si="99"/>
        <v>41.572892914009529</v>
      </c>
      <c r="V121" s="4">
        <f t="shared" si="100"/>
        <v>42.508951774149935</v>
      </c>
      <c r="W121" s="4">
        <f t="shared" si="101"/>
        <v>43.57824402653975</v>
      </c>
      <c r="X121" s="4">
        <f t="shared" si="102"/>
        <v>45.109353772778405</v>
      </c>
      <c r="Y121" s="4">
        <f t="shared" si="103"/>
        <v>45.271883362218688</v>
      </c>
      <c r="Z121" s="4">
        <f t="shared" si="104"/>
        <v>45.276854325208539</v>
      </c>
      <c r="AA121" s="4">
        <f t="shared" si="105"/>
        <v>45.209930157636883</v>
      </c>
      <c r="AB121" s="4">
        <f t="shared" si="106"/>
        <v>44.841262680146819</v>
      </c>
      <c r="AC121" s="4">
        <f t="shared" si="107"/>
        <v>44.069453294770327</v>
      </c>
      <c r="AD121" s="4">
        <f t="shared" si="108"/>
        <v>43.287343588826786</v>
      </c>
      <c r="AE121" s="4">
        <f t="shared" si="109"/>
        <v>45.627313430107478</v>
      </c>
      <c r="AF121" s="4">
        <f t="shared" si="110"/>
        <v>46.374108643489912</v>
      </c>
      <c r="AG121" s="4">
        <f t="shared" si="110"/>
        <v>46.801076133285058</v>
      </c>
      <c r="AI121" s="4">
        <f t="shared" si="111"/>
        <v>-1.6303382874617967E-2</v>
      </c>
      <c r="AJ121" s="4">
        <f t="shared" si="112"/>
        <v>0.49609095403378944</v>
      </c>
      <c r="AK121" s="4">
        <f t="shared" si="113"/>
        <v>-0.24489291400952595</v>
      </c>
      <c r="AL121" s="4">
        <f t="shared" si="114"/>
        <v>-0.59095177414993572</v>
      </c>
      <c r="AM121" s="4">
        <f t="shared" si="115"/>
        <v>-0.54524402653974846</v>
      </c>
      <c r="AN121" s="4">
        <f t="shared" si="116"/>
        <v>8.7646227221597428E-2</v>
      </c>
      <c r="AO121" s="4">
        <f t="shared" si="117"/>
        <v>-0.58288336221868775</v>
      </c>
      <c r="AP121" s="4">
        <f t="shared" si="118"/>
        <v>5.1145674791463591E-2</v>
      </c>
      <c r="AQ121" s="4">
        <f t="shared" si="119"/>
        <v>0.61006984236311723</v>
      </c>
      <c r="AR121" s="4">
        <f t="shared" si="120"/>
        <v>-2.126268014681898E-2</v>
      </c>
      <c r="AS121" s="4">
        <f t="shared" si="121"/>
        <v>-0.74145329477032362</v>
      </c>
      <c r="AT121" s="4">
        <f t="shared" si="122"/>
        <v>0.36865641117321246</v>
      </c>
      <c r="AU121" s="4">
        <f t="shared" si="123"/>
        <v>-0.10231343010747906</v>
      </c>
      <c r="AV121" s="4">
        <f t="shared" si="139"/>
        <v>-0.5541086434899114</v>
      </c>
      <c r="AW121" s="4">
        <f t="shared" si="139"/>
        <v>2.4779238667149457</v>
      </c>
      <c r="AY121" s="2">
        <f t="shared" si="140"/>
        <v>39.365305980833341</v>
      </c>
      <c r="AZ121" s="2">
        <f t="shared" si="140"/>
        <v>41.244158108099498</v>
      </c>
      <c r="BA121" s="2">
        <f t="shared" si="140"/>
        <v>41.561607312399424</v>
      </c>
      <c r="BB121" s="2">
        <f t="shared" si="140"/>
        <v>42.501922539980335</v>
      </c>
      <c r="BC121" s="2">
        <f t="shared" si="140"/>
        <v>43.572655222049157</v>
      </c>
      <c r="BD121" s="2">
        <f t="shared" si="140"/>
        <v>45.105963965218209</v>
      </c>
      <c r="BE121" s="2">
        <f t="shared" si="140"/>
        <v>45.264598133025707</v>
      </c>
      <c r="BF121" s="2">
        <f t="shared" si="140"/>
        <v>45.25969451515622</v>
      </c>
      <c r="BG121" s="2">
        <f t="shared" si="140"/>
        <v>45.201511663748676</v>
      </c>
      <c r="BH121" s="2">
        <f t="shared" si="140"/>
        <v>44.831428282992782</v>
      </c>
      <c r="BI121" s="2">
        <f t="shared" si="140"/>
        <v>44.059412698080493</v>
      </c>
      <c r="BJ121" s="2">
        <f t="shared" si="140"/>
        <v>43.276744283439115</v>
      </c>
      <c r="BK121" s="2">
        <f t="shared" si="140"/>
        <v>45.623183409752123</v>
      </c>
      <c r="BL121" s="2">
        <f t="shared" si="140"/>
        <v>46.364683718802731</v>
      </c>
      <c r="BM121" s="2">
        <f t="shared" si="140"/>
        <v>45.758766435207122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39.360999999999997</v>
      </c>
      <c r="CF121" s="2">
        <f t="shared" si="142"/>
        <v>41.753999999999998</v>
      </c>
      <c r="CG121" s="2">
        <f t="shared" si="142"/>
        <v>41.328000000000003</v>
      </c>
      <c r="CH121" s="2">
        <f t="shared" si="142"/>
        <v>41.917999999999999</v>
      </c>
      <c r="CI121" s="2">
        <f t="shared" si="142"/>
        <v>43.033000000000001</v>
      </c>
      <c r="CJ121" s="2">
        <f t="shared" si="142"/>
        <v>45.197000000000003</v>
      </c>
      <c r="CK121" s="2">
        <f t="shared" si="142"/>
        <v>44.689</v>
      </c>
      <c r="CL121" s="2">
        <f t="shared" si="142"/>
        <v>45.328000000000003</v>
      </c>
      <c r="CM121" s="2">
        <f t="shared" si="142"/>
        <v>45.82</v>
      </c>
      <c r="CN121" s="2">
        <f t="shared" si="142"/>
        <v>44.82</v>
      </c>
      <c r="CO121" s="2">
        <f t="shared" si="142"/>
        <v>43.328000000000003</v>
      </c>
      <c r="CP121" s="2">
        <f t="shared" si="142"/>
        <v>43.655999999999999</v>
      </c>
      <c r="CQ121" s="2">
        <f t="shared" si="142"/>
        <v>45.524999999999999</v>
      </c>
      <c r="CR121" s="2">
        <f t="shared" si="142"/>
        <v>45.82</v>
      </c>
      <c r="CS121" s="2">
        <f t="shared" si="142"/>
        <v>49.279000000000003</v>
      </c>
      <c r="CU121" s="2">
        <f t="shared" si="143"/>
        <v>39.360999999999997</v>
      </c>
      <c r="CV121" s="2">
        <f t="shared" si="143"/>
        <v>41.753999999999998</v>
      </c>
      <c r="CW121" s="2">
        <f t="shared" si="143"/>
        <v>41.328000000000003</v>
      </c>
      <c r="CX121" s="2">
        <f t="shared" si="143"/>
        <v>41.917999999999999</v>
      </c>
      <c r="CY121" s="2">
        <f t="shared" si="143"/>
        <v>43.033000000000001</v>
      </c>
      <c r="CZ121" s="2">
        <f t="shared" si="143"/>
        <v>45.197000000000003</v>
      </c>
      <c r="DA121" s="2">
        <f t="shared" si="143"/>
        <v>44.689</v>
      </c>
      <c r="DB121" s="2">
        <f t="shared" si="143"/>
        <v>45.328000000000003</v>
      </c>
      <c r="DC121" s="2">
        <f t="shared" si="143"/>
        <v>45.82</v>
      </c>
      <c r="DD121" s="2">
        <f t="shared" si="143"/>
        <v>44.82</v>
      </c>
      <c r="DE121" s="2">
        <f t="shared" si="143"/>
        <v>43.328000000000003</v>
      </c>
      <c r="DF121" s="2">
        <f t="shared" si="143"/>
        <v>43.655999999999999</v>
      </c>
      <c r="DG121" s="2">
        <f t="shared" si="143"/>
        <v>45.524999999999999</v>
      </c>
      <c r="DH121" s="2">
        <f t="shared" si="143"/>
        <v>45.82</v>
      </c>
      <c r="DI121" s="2">
        <f t="shared" si="143"/>
        <v>49.279000000000003</v>
      </c>
      <c r="DK121" s="2">
        <f t="shared" si="149"/>
        <v>49.952236787394696</v>
      </c>
      <c r="DL121" s="2">
        <f t="shared" si="149"/>
        <v>57.071147226173537</v>
      </c>
      <c r="DM121" s="2">
        <f t="shared" si="149"/>
        <v>62.944806069227127</v>
      </c>
      <c r="DN121" s="2">
        <f t="shared" si="149"/>
        <v>63.602902323376</v>
      </c>
      <c r="DO121" s="2">
        <f t="shared" si="149"/>
        <v>64.659539495798313</v>
      </c>
      <c r="DP121" s="2">
        <f t="shared" si="149"/>
        <v>64.234691399286973</v>
      </c>
      <c r="DQ121" s="2">
        <f t="shared" si="149"/>
        <v>63.646958944281529</v>
      </c>
      <c r="DR121" s="2">
        <f t="shared" si="149"/>
        <v>65.917450725744857</v>
      </c>
      <c r="DS121" s="2">
        <f t="shared" si="149"/>
        <v>63.141268939393946</v>
      </c>
      <c r="DT121" s="2">
        <f t="shared" si="149"/>
        <v>62.285969585561489</v>
      </c>
      <c r="DU121" s="2">
        <f t="shared" si="149"/>
        <v>59.622852559205498</v>
      </c>
      <c r="DV121" s="2">
        <f t="shared" si="149"/>
        <v>62.91969090909091</v>
      </c>
      <c r="DW121" s="2">
        <f t="shared" si="149"/>
        <v>65.576010084033612</v>
      </c>
      <c r="DX121" s="2">
        <f t="shared" si="149"/>
        <v>66.860081081081091</v>
      </c>
      <c r="DY121" s="2">
        <f t="shared" si="149"/>
        <v>67.979893288839449</v>
      </c>
      <c r="EA121" s="2">
        <f t="shared" si="153"/>
        <v>39.348396457765674</v>
      </c>
      <c r="EB121" s="2">
        <f t="shared" si="153"/>
        <v>41.223079687500004</v>
      </c>
      <c r="EC121" s="2">
        <f t="shared" si="153"/>
        <v>41.531585478817604</v>
      </c>
      <c r="ED121" s="2">
        <f t="shared" si="153"/>
        <v>42.471165985438752</v>
      </c>
      <c r="EE121" s="2">
        <f t="shared" si="152"/>
        <v>43.544100394563785</v>
      </c>
      <c r="EF121" s="2">
        <f t="shared" si="152"/>
        <v>45.081988859978296</v>
      </c>
      <c r="EG121" s="2">
        <f t="shared" si="152"/>
        <v>45.245612269714044</v>
      </c>
      <c r="EH121" s="2">
        <f t="shared" si="152"/>
        <v>45.235736618292258</v>
      </c>
      <c r="EI121" s="2">
        <f t="shared" si="152"/>
        <v>45.180603914697755</v>
      </c>
      <c r="EJ121" s="2">
        <f t="shared" si="152"/>
        <v>44.810506000358231</v>
      </c>
      <c r="EK121" s="2">
        <f t="shared" si="152"/>
        <v>44.041127303408707</v>
      </c>
      <c r="EL121" s="2">
        <f t="shared" si="152"/>
        <v>43.256492676341537</v>
      </c>
      <c r="EM121" s="2">
        <f t="shared" si="135"/>
        <v>45.576418647274437</v>
      </c>
      <c r="EN121" s="2">
        <f t="shared" si="135"/>
        <v>46.287509106529214</v>
      </c>
      <c r="EO121" s="2">
        <f t="shared" si="135"/>
        <v>45.708680608529818</v>
      </c>
      <c r="EQ121" s="2">
        <f t="shared" si="150"/>
        <v>39.114765703607404</v>
      </c>
      <c r="ER121" s="2">
        <f t="shared" si="150"/>
        <v>40.994618286672946</v>
      </c>
      <c r="ES121" s="2">
        <f t="shared" si="150"/>
        <v>41.29011337497812</v>
      </c>
      <c r="ET121" s="2">
        <f t="shared" si="150"/>
        <v>41.621237351099367</v>
      </c>
      <c r="EU121" s="2">
        <f t="shared" si="150"/>
        <v>42.745590972139667</v>
      </c>
      <c r="EV121" s="2">
        <f t="shared" si="150"/>
        <v>44.990064704176334</v>
      </c>
      <c r="EW121" s="2">
        <f t="shared" si="150"/>
        <v>45.109229024688815</v>
      </c>
      <c r="EX121" s="2">
        <f t="shared" si="150"/>
        <v>44.972641534355617</v>
      </c>
      <c r="EY121" s="2">
        <f t="shared" si="150"/>
        <v>44.441951259880454</v>
      </c>
      <c r="EZ121" s="2">
        <f t="shared" si="150"/>
        <v>44.509694160113334</v>
      </c>
      <c r="FA121" s="2">
        <f t="shared" si="150"/>
        <v>43.702723809265834</v>
      </c>
      <c r="FB121" s="2">
        <f t="shared" si="150"/>
        <v>43.074835260080903</v>
      </c>
      <c r="FC121" s="2">
        <f t="shared" si="150"/>
        <v>45.409405288217712</v>
      </c>
      <c r="FD121" s="2">
        <f t="shared" si="150"/>
        <v>46.224855790835434</v>
      </c>
      <c r="FE121" s="2">
        <f t="shared" si="150"/>
        <v>46.043775274980213</v>
      </c>
      <c r="FG121" s="2">
        <f t="shared" si="151"/>
        <v>0.9984051963234033</v>
      </c>
      <c r="FH121" s="2">
        <f t="shared" si="151"/>
        <v>0.99866946698662318</v>
      </c>
      <c r="FI121" s="2">
        <f t="shared" si="151"/>
        <v>0.99859768178722186</v>
      </c>
      <c r="FJ121" s="2">
        <f t="shared" si="151"/>
        <v>0.99854391111853025</v>
      </c>
      <c r="FK121" s="2">
        <f t="shared" si="151"/>
        <v>0.99864710196165918</v>
      </c>
      <c r="FL121" s="2">
        <f t="shared" si="151"/>
        <v>0.99874812187086492</v>
      </c>
      <c r="FM121" s="2">
        <f t="shared" si="151"/>
        <v>0.99896803905944032</v>
      </c>
      <c r="FN121" s="2">
        <f t="shared" si="151"/>
        <v>0.99884121014067639</v>
      </c>
      <c r="FO121" s="2">
        <f t="shared" si="151"/>
        <v>0.99883484981488935</v>
      </c>
      <c r="FP121" s="2">
        <f t="shared" si="151"/>
        <v>0.99880236826273483</v>
      </c>
      <c r="FQ121" s="2">
        <f t="shared" si="151"/>
        <v>0.99882602860513314</v>
      </c>
      <c r="FR121" s="2">
        <f t="shared" si="151"/>
        <v>0.99896989958889493</v>
      </c>
      <c r="FS121" s="2">
        <f t="shared" si="151"/>
        <v>0.99766144721634964</v>
      </c>
      <c r="FT121" s="2">
        <f t="shared" si="151"/>
        <v>0.99624847393845883</v>
      </c>
      <c r="FU121" s="2">
        <f t="shared" si="151"/>
        <v>0.99775548793086122</v>
      </c>
      <c r="FW121" s="2">
        <f t="shared" si="144"/>
        <v>6.5080304776227044E-6</v>
      </c>
      <c r="FX121" s="2">
        <f t="shared" si="144"/>
        <v>3.4826272205992076E-5</v>
      </c>
      <c r="FY121" s="2">
        <f t="shared" si="144"/>
        <v>2.6154765910951602E-5</v>
      </c>
      <c r="FZ121" s="2">
        <f t="shared" si="144"/>
        <v>1.5450457499441461E-5</v>
      </c>
      <c r="GA121" s="2">
        <f t="shared" si="144"/>
        <v>1.5289304113256722E-5</v>
      </c>
      <c r="GB121" s="2">
        <f t="shared" si="144"/>
        <v>1.897415164427134E-5</v>
      </c>
      <c r="GC121" s="2">
        <f t="shared" si="144"/>
        <v>2.6452737561857865E-5</v>
      </c>
      <c r="GD121" s="2">
        <f t="shared" si="144"/>
        <v>2.9889259298129654E-5</v>
      </c>
      <c r="GE121" s="2">
        <f t="shared" si="144"/>
        <v>2.5889201355706694E-5</v>
      </c>
      <c r="GF121" s="2">
        <f t="shared" si="144"/>
        <v>2.2895303944829049E-5</v>
      </c>
      <c r="GG121" s="2">
        <f t="shared" si="144"/>
        <v>2.0995826905750824E-5</v>
      </c>
      <c r="GH121" s="2">
        <f t="shared" si="144"/>
        <v>1.9055019537276392E-5</v>
      </c>
      <c r="GI121" s="2">
        <f t="shared" si="144"/>
        <v>3.1960009963924589E-5</v>
      </c>
      <c r="GJ121" s="2">
        <f t="shared" si="144"/>
        <v>6.268849289510351E-5</v>
      </c>
      <c r="GK121" s="2">
        <f t="shared" si="144"/>
        <v>2.9192055792614889E-4</v>
      </c>
      <c r="GM121" s="107">
        <f t="shared" si="145"/>
        <v>5.5842428606302823E-28</v>
      </c>
      <c r="GN121" s="107">
        <f t="shared" si="145"/>
        <v>7.8614337141584305E-40</v>
      </c>
      <c r="GO121" s="107">
        <f t="shared" si="145"/>
        <v>3.3173360424189073E-40</v>
      </c>
      <c r="GP121" s="107">
        <f t="shared" si="145"/>
        <v>1.7210345612768918E-39</v>
      </c>
      <c r="GQ121" s="107">
        <f t="shared" si="145"/>
        <v>9.0527367937975408E-43</v>
      </c>
      <c r="GR121" s="107">
        <f t="shared" si="145"/>
        <v>2.8011954916965989E-49</v>
      </c>
      <c r="GS121" s="107">
        <f t="shared" si="145"/>
        <v>6.3646979521626932E-56</v>
      </c>
      <c r="GT121" s="107">
        <f t="shared" si="145"/>
        <v>1.9940104633725554E-50</v>
      </c>
      <c r="GU121" s="107">
        <f t="shared" si="145"/>
        <v>1.5195010985047979E-53</v>
      </c>
      <c r="GV121" s="107">
        <f t="shared" si="145"/>
        <v>3.7250483870624658E-50</v>
      </c>
      <c r="GW121" s="107">
        <f t="shared" si="145"/>
        <v>1.2913709357122612E-49</v>
      </c>
      <c r="GX121" s="107">
        <f t="shared" si="145"/>
        <v>6.4061091888295628E-50</v>
      </c>
      <c r="GY121" s="107">
        <f t="shared" si="145"/>
        <v>4.6537793311267976E-44</v>
      </c>
      <c r="GZ121" s="107">
        <f t="shared" si="145"/>
        <v>2.900896828952924E-41</v>
      </c>
      <c r="HA121" s="107">
        <f t="shared" si="145"/>
        <v>1.9942663494693442E-58</v>
      </c>
      <c r="HC121" s="107">
        <f t="shared" si="76"/>
        <v>2.4796100552388798E-4</v>
      </c>
      <c r="HD121" s="107">
        <f t="shared" si="76"/>
        <v>9.9524739543569691E-7</v>
      </c>
      <c r="HE121" s="107">
        <f t="shared" si="76"/>
        <v>1.8594916560201549E-6</v>
      </c>
      <c r="HF121" s="107">
        <f t="shared" si="76"/>
        <v>7.4991228778118622E-6</v>
      </c>
      <c r="HG121" s="107">
        <f t="shared" si="76"/>
        <v>1.629097542432416E-6</v>
      </c>
      <c r="HH121" s="107">
        <f t="shared" si="76"/>
        <v>1.3107938920856147E-7</v>
      </c>
      <c r="HI121" s="107">
        <f t="shared" si="138"/>
        <v>9.6745260891449838E-10</v>
      </c>
      <c r="HJ121" s="107">
        <f t="shared" si="138"/>
        <v>7.5382370484267849E-9</v>
      </c>
      <c r="HK121" s="107">
        <f t="shared" si="138"/>
        <v>3.3038874226149495E-9</v>
      </c>
      <c r="HL121" s="107">
        <f t="shared" si="138"/>
        <v>2.6708621053038516E-8</v>
      </c>
      <c r="HM121" s="107">
        <f t="shared" si="138"/>
        <v>3.9559620861135797E-8</v>
      </c>
      <c r="HN121" s="107">
        <f t="shared" si="138"/>
        <v>4.7855242231517032E-8</v>
      </c>
      <c r="HO121" s="107">
        <f t="shared" si="138"/>
        <v>4.7312620981661356E-6</v>
      </c>
      <c r="HP121" s="107">
        <f t="shared" si="138"/>
        <v>1.3597941580901993E-5</v>
      </c>
      <c r="HQ121" s="107">
        <f t="shared" si="138"/>
        <v>7.5022980945789357E-14</v>
      </c>
      <c r="HS121" s="107">
        <f t="shared" si="146"/>
        <v>2.1717057307560356E-4</v>
      </c>
      <c r="HT121" s="107">
        <f t="shared" si="146"/>
        <v>2.5914741536797698E-4</v>
      </c>
      <c r="HU121" s="107">
        <f t="shared" si="146"/>
        <v>1.2152219712395239E-4</v>
      </c>
      <c r="HV121" s="107">
        <f t="shared" si="146"/>
        <v>4.4075384813108815E-5</v>
      </c>
      <c r="HW121" s="107">
        <f t="shared" si="146"/>
        <v>3.0573061533479999E-5</v>
      </c>
      <c r="HX121" s="107">
        <f t="shared" si="146"/>
        <v>1.5266223914620683E-5</v>
      </c>
      <c r="HY121" s="107">
        <f t="shared" si="146"/>
        <v>2.7235897058874471E-5</v>
      </c>
      <c r="HZ121" s="107">
        <f t="shared" si="146"/>
        <v>6.2611492567892697E-5</v>
      </c>
      <c r="IA121" s="107">
        <f t="shared" si="146"/>
        <v>2.6858775336158997E-5</v>
      </c>
      <c r="IB121" s="107">
        <f t="shared" si="146"/>
        <v>2.9189898623731401E-5</v>
      </c>
      <c r="IC121" s="107">
        <f t="shared" si="146"/>
        <v>2.7883234999246618E-5</v>
      </c>
      <c r="ID121" s="107">
        <f t="shared" si="146"/>
        <v>2.7923071995163757E-5</v>
      </c>
      <c r="IE121" s="107">
        <f t="shared" si="146"/>
        <v>9.8344598343553034E-6</v>
      </c>
      <c r="IF121" s="107">
        <f t="shared" si="146"/>
        <v>1.66129726236829E-5</v>
      </c>
      <c r="IG121" s="107">
        <f t="shared" si="146"/>
        <v>1.5113990219484141E-3</v>
      </c>
      <c r="II121" s="107">
        <f t="shared" si="147"/>
        <v>4.7393434755647705E-24</v>
      </c>
      <c r="IJ121" s="107">
        <f t="shared" si="147"/>
        <v>2.3035279988205581E-24</v>
      </c>
      <c r="IK121" s="107">
        <f t="shared" si="147"/>
        <v>2.8186646723632684E-26</v>
      </c>
      <c r="IL121" s="107">
        <f t="shared" si="147"/>
        <v>1.3418507982854824E-28</v>
      </c>
      <c r="IM121" s="107">
        <f t="shared" si="147"/>
        <v>2.4154126816504693E-30</v>
      </c>
      <c r="IN121" s="107">
        <f t="shared" si="147"/>
        <v>7.1164705633509866E-33</v>
      </c>
      <c r="IO121" s="107">
        <f t="shared" si="147"/>
        <v>3.0344513832412616E-33</v>
      </c>
      <c r="IP121" s="107">
        <f t="shared" si="147"/>
        <v>2.4036976629457565E-30</v>
      </c>
      <c r="IQ121" s="107">
        <f t="shared" si="147"/>
        <v>4.4180729084616761E-33</v>
      </c>
      <c r="IR121" s="107">
        <f t="shared" si="147"/>
        <v>5.8648726895523041E-32</v>
      </c>
      <c r="IS121" s="107">
        <f t="shared" si="147"/>
        <v>6.2920260462511473E-32</v>
      </c>
      <c r="IT121" s="107">
        <f t="shared" si="147"/>
        <v>1.6745735164037525E-31</v>
      </c>
      <c r="IU121" s="107">
        <f t="shared" si="147"/>
        <v>2.5543297959589666E-32</v>
      </c>
      <c r="IV121" s="107">
        <f t="shared" si="147"/>
        <v>4.0372155333491549E-31</v>
      </c>
      <c r="IW121" s="107">
        <f t="shared" si="147"/>
        <v>2.1578601170030324E-32</v>
      </c>
      <c r="IY121" s="107">
        <f t="shared" si="148"/>
        <v>4.6513157859949154E-4</v>
      </c>
      <c r="IZ121" s="107">
        <f t="shared" si="148"/>
        <v>2.6014266276341266E-4</v>
      </c>
      <c r="JA121" s="107">
        <f t="shared" si="148"/>
        <v>1.2338168877997255E-4</v>
      </c>
      <c r="JB121" s="107">
        <f t="shared" si="148"/>
        <v>5.157450769092068E-5</v>
      </c>
      <c r="JC121" s="107">
        <f t="shared" si="148"/>
        <v>3.2202159075912417E-5</v>
      </c>
      <c r="JD121" s="107">
        <f t="shared" si="148"/>
        <v>1.5397303303829245E-5</v>
      </c>
      <c r="JE121" s="107">
        <f t="shared" si="148"/>
        <v>2.7236864511483385E-5</v>
      </c>
      <c r="JF121" s="107">
        <f t="shared" si="148"/>
        <v>6.2619030804941122E-5</v>
      </c>
      <c r="JG121" s="107">
        <f t="shared" si="148"/>
        <v>2.6862079223581611E-5</v>
      </c>
      <c r="JH121" s="107">
        <f t="shared" si="148"/>
        <v>2.9216607244784438E-5</v>
      </c>
      <c r="JI121" s="107">
        <f t="shared" si="148"/>
        <v>2.7922794620107755E-5</v>
      </c>
      <c r="JJ121" s="107">
        <f t="shared" si="148"/>
        <v>2.7970927237395275E-5</v>
      </c>
      <c r="JK121" s="107">
        <f t="shared" si="148"/>
        <v>1.4565721932521439E-5</v>
      </c>
      <c r="JL121" s="107">
        <f t="shared" si="148"/>
        <v>3.0210914204584895E-5</v>
      </c>
      <c r="JM121" s="107">
        <f t="shared" si="148"/>
        <v>1.511399022023437E-3</v>
      </c>
    </row>
    <row r="122" spans="2:273" x14ac:dyDescent="0.25">
      <c r="B122" s="2">
        <v>94</v>
      </c>
      <c r="C122" s="37">
        <v>39.229999999999997</v>
      </c>
      <c r="D122" s="37">
        <v>40.966999999999999</v>
      </c>
      <c r="E122" s="37">
        <v>41.18</v>
      </c>
      <c r="F122" s="37">
        <v>42.720999999999997</v>
      </c>
      <c r="G122" s="37">
        <v>44.540999999999997</v>
      </c>
      <c r="H122" s="37">
        <v>46.033000000000001</v>
      </c>
      <c r="I122" s="37">
        <v>46.557000000000002</v>
      </c>
      <c r="J122" s="37">
        <v>44.851999999999997</v>
      </c>
      <c r="K122" s="37">
        <v>44.704999999999998</v>
      </c>
      <c r="L122" s="37">
        <v>44.655999999999999</v>
      </c>
      <c r="M122" s="37">
        <v>44.344000000000001</v>
      </c>
      <c r="N122" s="37">
        <v>43.59</v>
      </c>
      <c r="O122" s="37">
        <v>44.573999999999998</v>
      </c>
      <c r="P122" s="37">
        <v>45.835999999999999</v>
      </c>
      <c r="Q122" s="37">
        <v>49.573999999999998</v>
      </c>
      <c r="S122" s="4">
        <f t="shared" si="97"/>
        <v>39.238663909896346</v>
      </c>
      <c r="T122" s="4">
        <f t="shared" si="98"/>
        <v>41.11141130054456</v>
      </c>
      <c r="U122" s="4">
        <f t="shared" si="99"/>
        <v>41.44761418979823</v>
      </c>
      <c r="V122" s="4">
        <f t="shared" si="100"/>
        <v>42.294053428256966</v>
      </c>
      <c r="W122" s="4">
        <f t="shared" si="101"/>
        <v>43.371341782060149</v>
      </c>
      <c r="X122" s="4">
        <f t="shared" si="102"/>
        <v>44.969744951015279</v>
      </c>
      <c r="Y122" s="4">
        <f t="shared" si="103"/>
        <v>45.126738602094335</v>
      </c>
      <c r="Z122" s="4">
        <f t="shared" si="104"/>
        <v>45.112336409162133</v>
      </c>
      <c r="AA122" s="4">
        <f t="shared" si="105"/>
        <v>44.979264987198007</v>
      </c>
      <c r="AB122" s="4">
        <f t="shared" si="106"/>
        <v>44.656192542404916</v>
      </c>
      <c r="AC122" s="4">
        <f t="shared" si="107"/>
        <v>43.883874489216829</v>
      </c>
      <c r="AD122" s="4">
        <f t="shared" si="108"/>
        <v>43.131473040667245</v>
      </c>
      <c r="AE122" s="4">
        <f t="shared" si="109"/>
        <v>45.457368483278486</v>
      </c>
      <c r="AF122" s="4">
        <f t="shared" si="110"/>
        <v>46.189402706045456</v>
      </c>
      <c r="AG122" s="4">
        <f t="shared" si="110"/>
        <v>47.292499348742744</v>
      </c>
      <c r="AI122" s="4">
        <f t="shared" si="111"/>
        <v>-8.6639098963487982E-3</v>
      </c>
      <c r="AJ122" s="4">
        <f t="shared" si="112"/>
        <v>-0.14441130054456153</v>
      </c>
      <c r="AK122" s="4">
        <f t="shared" si="113"/>
        <v>-0.26761418979823048</v>
      </c>
      <c r="AL122" s="4">
        <f t="shared" si="114"/>
        <v>0.42694657174303074</v>
      </c>
      <c r="AM122" s="4">
        <f t="shared" si="115"/>
        <v>1.1696582179398476</v>
      </c>
      <c r="AN122" s="4">
        <f t="shared" si="116"/>
        <v>1.0632550489847219</v>
      </c>
      <c r="AO122" s="4">
        <f t="shared" si="117"/>
        <v>1.4302613979056673</v>
      </c>
      <c r="AP122" s="4">
        <f t="shared" si="118"/>
        <v>-0.26033640916213585</v>
      </c>
      <c r="AQ122" s="4">
        <f t="shared" si="119"/>
        <v>-0.27426498719800918</v>
      </c>
      <c r="AR122" s="4">
        <f t="shared" si="120"/>
        <v>-1.925424049176172E-4</v>
      </c>
      <c r="AS122" s="4">
        <f t="shared" si="121"/>
        <v>0.46012551078317188</v>
      </c>
      <c r="AT122" s="4">
        <f t="shared" si="122"/>
        <v>0.45852695933275811</v>
      </c>
      <c r="AU122" s="4">
        <f t="shared" si="123"/>
        <v>-0.88336848327848827</v>
      </c>
      <c r="AV122" s="4">
        <f t="shared" si="139"/>
        <v>-0.35340270604545765</v>
      </c>
      <c r="AW122" s="4">
        <f t="shared" si="139"/>
        <v>2.2815006512572538</v>
      </c>
      <c r="AY122" s="2">
        <f t="shared" si="140"/>
        <v>39.236756136029818</v>
      </c>
      <c r="AZ122" s="2">
        <f t="shared" si="140"/>
        <v>41.085779369107357</v>
      </c>
      <c r="BA122" s="2">
        <f t="shared" si="140"/>
        <v>41.425741198146035</v>
      </c>
      <c r="BB122" s="2">
        <f t="shared" si="140"/>
        <v>42.280264949040429</v>
      </c>
      <c r="BC122" s="2">
        <f t="shared" si="140"/>
        <v>43.359677424952331</v>
      </c>
      <c r="BD122" s="2">
        <f t="shared" si="140"/>
        <v>44.962056582753775</v>
      </c>
      <c r="BE122" s="2">
        <f t="shared" si="140"/>
        <v>45.110135448194853</v>
      </c>
      <c r="BF122" s="2">
        <f t="shared" si="140"/>
        <v>45.075734443030122</v>
      </c>
      <c r="BG122" s="2">
        <f t="shared" si="140"/>
        <v>44.960138208199211</v>
      </c>
      <c r="BH122" s="2">
        <f t="shared" si="140"/>
        <v>44.634448822726135</v>
      </c>
      <c r="BI122" s="2">
        <f t="shared" si="140"/>
        <v>43.861777544779152</v>
      </c>
      <c r="BJ122" s="2">
        <f t="shared" si="140"/>
        <v>43.108432503793843</v>
      </c>
      <c r="BK122" s="2">
        <f t="shared" si="140"/>
        <v>45.448518409113035</v>
      </c>
      <c r="BL122" s="2">
        <f t="shared" si="140"/>
        <v>46.170407973885823</v>
      </c>
      <c r="BM122" s="2">
        <f t="shared" si="140"/>
        <v>45.644892302859702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>
        <f t="shared" si="142"/>
        <v>39.229999999999997</v>
      </c>
      <c r="CF122" s="2">
        <f t="shared" si="142"/>
        <v>40.966999999999999</v>
      </c>
      <c r="CG122" s="2">
        <f t="shared" si="142"/>
        <v>41.18</v>
      </c>
      <c r="CH122" s="2">
        <f t="shared" si="142"/>
        <v>42.720999999999997</v>
      </c>
      <c r="CI122" s="2">
        <f t="shared" si="142"/>
        <v>44.540999999999997</v>
      </c>
      <c r="CJ122" s="2">
        <f t="shared" si="142"/>
        <v>46.033000000000001</v>
      </c>
      <c r="CK122" s="2">
        <f t="shared" si="142"/>
        <v>46.557000000000002</v>
      </c>
      <c r="CL122" s="2">
        <f t="shared" si="142"/>
        <v>44.851999999999997</v>
      </c>
      <c r="CM122" s="2">
        <f t="shared" si="142"/>
        <v>44.704999999999998</v>
      </c>
      <c r="CN122" s="2">
        <f t="shared" si="142"/>
        <v>44.655999999999999</v>
      </c>
      <c r="CO122" s="2">
        <f t="shared" si="142"/>
        <v>44.344000000000001</v>
      </c>
      <c r="CP122" s="2">
        <f t="shared" si="142"/>
        <v>43.59</v>
      </c>
      <c r="CQ122" s="2">
        <f t="shared" si="142"/>
        <v>44.573999999999998</v>
      </c>
      <c r="CR122" s="2">
        <f t="shared" si="142"/>
        <v>45.835999999999999</v>
      </c>
      <c r="CS122" s="2" t="str">
        <f t="shared" si="142"/>
        <v/>
      </c>
      <c r="CU122" s="2">
        <f t="shared" si="143"/>
        <v>39.229999999999997</v>
      </c>
      <c r="CV122" s="2">
        <f t="shared" si="143"/>
        <v>40.966999999999999</v>
      </c>
      <c r="CW122" s="2">
        <f t="shared" si="143"/>
        <v>41.18</v>
      </c>
      <c r="CX122" s="2">
        <f t="shared" si="143"/>
        <v>42.720999999999997</v>
      </c>
      <c r="CY122" s="2">
        <f t="shared" si="143"/>
        <v>44.540999999999997</v>
      </c>
      <c r="CZ122" s="2">
        <f t="shared" si="143"/>
        <v>46.033000000000001</v>
      </c>
      <c r="DA122" s="2">
        <f t="shared" si="143"/>
        <v>46.557000000000002</v>
      </c>
      <c r="DB122" s="2">
        <f t="shared" si="143"/>
        <v>44.851999999999997</v>
      </c>
      <c r="DC122" s="2">
        <f t="shared" si="143"/>
        <v>44.704999999999998</v>
      </c>
      <c r="DD122" s="2">
        <f t="shared" si="143"/>
        <v>44.655999999999999</v>
      </c>
      <c r="DE122" s="2">
        <f t="shared" si="143"/>
        <v>44.344000000000001</v>
      </c>
      <c r="DF122" s="2">
        <f t="shared" si="143"/>
        <v>43.59</v>
      </c>
      <c r="DG122" s="2">
        <f t="shared" si="143"/>
        <v>44.573999999999998</v>
      </c>
      <c r="DH122" s="2">
        <f t="shared" si="143"/>
        <v>45.835999999999999</v>
      </c>
      <c r="DI122" s="2" t="str">
        <f t="shared" si="143"/>
        <v/>
      </c>
      <c r="DK122" s="2">
        <f t="shared" si="149"/>
        <v>49.950993762993775</v>
      </c>
      <c r="DL122" s="2">
        <f t="shared" si="149"/>
        <v>57.165193456614503</v>
      </c>
      <c r="DM122" s="2">
        <f t="shared" si="149"/>
        <v>63.087836889521107</v>
      </c>
      <c r="DN122" s="2">
        <f t="shared" si="149"/>
        <v>63.755118302513033</v>
      </c>
      <c r="DO122" s="2">
        <f t="shared" si="149"/>
        <v>64.797040896358538</v>
      </c>
      <c r="DP122" s="2">
        <f t="shared" si="149"/>
        <v>64.353621212121197</v>
      </c>
      <c r="DQ122" s="2">
        <f t="shared" si="149"/>
        <v>63.751997800586516</v>
      </c>
      <c r="DR122" s="2">
        <f t="shared" si="149"/>
        <v>66.065597708174195</v>
      </c>
      <c r="DS122" s="2">
        <f t="shared" si="149"/>
        <v>63.234160984848486</v>
      </c>
      <c r="DT122" s="2">
        <f t="shared" si="149"/>
        <v>62.339431818181808</v>
      </c>
      <c r="DU122" s="2">
        <f t="shared" si="149"/>
        <v>59.678367150496562</v>
      </c>
      <c r="DV122" s="2">
        <f t="shared" si="149"/>
        <v>63.045103743315508</v>
      </c>
      <c r="DW122" s="2">
        <f t="shared" si="149"/>
        <v>65.70531540616247</v>
      </c>
      <c r="DX122" s="2">
        <f t="shared" si="149"/>
        <v>66.982513513513524</v>
      </c>
      <c r="DY122" s="2">
        <f t="shared" si="149"/>
        <v>68.177683945124215</v>
      </c>
      <c r="EA122" s="2">
        <f t="shared" si="153"/>
        <v>39.223163487738418</v>
      </c>
      <c r="EB122" s="2">
        <f t="shared" si="153"/>
        <v>41.068770833333332</v>
      </c>
      <c r="EC122" s="2">
        <f t="shared" si="153"/>
        <v>41.401585274485768</v>
      </c>
      <c r="ED122" s="2">
        <f t="shared" si="153"/>
        <v>42.255405479627029</v>
      </c>
      <c r="EE122" s="2">
        <f t="shared" si="152"/>
        <v>43.336622424375271</v>
      </c>
      <c r="EF122" s="2">
        <f t="shared" si="152"/>
        <v>44.942751415384215</v>
      </c>
      <c r="EG122" s="2">
        <f t="shared" si="152"/>
        <v>45.094842588355277</v>
      </c>
      <c r="EH122" s="2">
        <f t="shared" si="152"/>
        <v>45.056400742490709</v>
      </c>
      <c r="EI122" s="2">
        <f t="shared" si="152"/>
        <v>44.943226631450941</v>
      </c>
      <c r="EJ122" s="2">
        <f t="shared" si="152"/>
        <v>44.617593378709174</v>
      </c>
      <c r="EK122" s="2">
        <f t="shared" si="152"/>
        <v>43.847018866014174</v>
      </c>
      <c r="EL122" s="2">
        <f t="shared" si="152"/>
        <v>43.092106682416457</v>
      </c>
      <c r="EM122" s="2">
        <f t="shared" si="135"/>
        <v>45.410010050845443</v>
      </c>
      <c r="EN122" s="2">
        <f t="shared" si="135"/>
        <v>46.105724054982829</v>
      </c>
      <c r="EO122" s="2">
        <f t="shared" si="135"/>
        <v>45.602339372399449</v>
      </c>
      <c r="EQ122" s="2">
        <f t="shared" si="150"/>
        <v>39.003430092054643</v>
      </c>
      <c r="ER122" s="2">
        <f t="shared" si="150"/>
        <v>40.883860983537794</v>
      </c>
      <c r="ES122" s="2">
        <f t="shared" si="150"/>
        <v>41.177398043721723</v>
      </c>
      <c r="ET122" s="2">
        <f t="shared" si="150"/>
        <v>41.493657656601123</v>
      </c>
      <c r="EU122" s="2">
        <f t="shared" si="150"/>
        <v>42.622151309792741</v>
      </c>
      <c r="EV122" s="2">
        <f t="shared" si="150"/>
        <v>44.858424245939673</v>
      </c>
      <c r="EW122" s="2">
        <f t="shared" si="150"/>
        <v>44.97622711818245</v>
      </c>
      <c r="EX122" s="2">
        <f t="shared" si="150"/>
        <v>44.816568416192851</v>
      </c>
      <c r="EY122" s="2">
        <f t="shared" si="150"/>
        <v>44.300299842271755</v>
      </c>
      <c r="EZ122" s="2">
        <f t="shared" si="150"/>
        <v>44.349763553440091</v>
      </c>
      <c r="FA122" s="2">
        <f t="shared" si="150"/>
        <v>43.547616472919231</v>
      </c>
      <c r="FB122" s="2">
        <f t="shared" si="150"/>
        <v>42.92804938115988</v>
      </c>
      <c r="FC122" s="2">
        <f t="shared" si="150"/>
        <v>45.251268151498692</v>
      </c>
      <c r="FD122" s="2">
        <f t="shared" si="150"/>
        <v>46.053600068087427</v>
      </c>
      <c r="FE122" s="2">
        <f t="shared" si="150"/>
        <v>45.865789025355497</v>
      </c>
      <c r="FG122" s="2">
        <f t="shared" si="151"/>
        <v>0.99873278675717947</v>
      </c>
      <c r="FH122" s="2">
        <f t="shared" si="151"/>
        <v>0.99894283076263091</v>
      </c>
      <c r="FI122" s="2">
        <f t="shared" si="151"/>
        <v>0.99888577768857356</v>
      </c>
      <c r="FJ122" s="2">
        <f t="shared" si="151"/>
        <v>0.99884304100730037</v>
      </c>
      <c r="FK122" s="2">
        <f t="shared" si="151"/>
        <v>0.99892505578306723</v>
      </c>
      <c r="FL122" s="2">
        <f t="shared" si="151"/>
        <v>0.99900534175498312</v>
      </c>
      <c r="FM122" s="2">
        <f t="shared" si="151"/>
        <v>0.9991801102700979</v>
      </c>
      <c r="FN122" s="2">
        <f t="shared" si="151"/>
        <v>0.99907932107089015</v>
      </c>
      <c r="FO122" s="2">
        <f t="shared" si="151"/>
        <v>0.99907426646888187</v>
      </c>
      <c r="FP122" s="2">
        <f t="shared" si="151"/>
        <v>0.99904845291212929</v>
      </c>
      <c r="FQ122" s="2">
        <f t="shared" si="151"/>
        <v>0.99906725616071568</v>
      </c>
      <c r="FR122" s="2">
        <f t="shared" si="151"/>
        <v>0.99918158876815133</v>
      </c>
      <c r="FS122" s="2">
        <f t="shared" si="151"/>
        <v>0.99810228955601377</v>
      </c>
      <c r="FT122" s="2">
        <f t="shared" si="151"/>
        <v>0.99690144513190182</v>
      </c>
      <c r="FU122" s="2">
        <f t="shared" si="151"/>
        <v>0.99811913716360556</v>
      </c>
      <c r="FW122" s="2">
        <f t="shared" si="144"/>
        <v>8.1931111428438561E-6</v>
      </c>
      <c r="FX122" s="2">
        <f t="shared" si="144"/>
        <v>4.3843283725456324E-5</v>
      </c>
      <c r="FY122" s="2">
        <f t="shared" si="144"/>
        <v>3.2926676460974946E-5</v>
      </c>
      <c r="FZ122" s="2">
        <f t="shared" si="144"/>
        <v>1.9450895756271581E-5</v>
      </c>
      <c r="GA122" s="2">
        <f t="shared" si="144"/>
        <v>1.9248017277981952E-5</v>
      </c>
      <c r="GB122" s="2">
        <f t="shared" si="144"/>
        <v>2.3886924318376966E-5</v>
      </c>
      <c r="GC122" s="2">
        <f t="shared" si="144"/>
        <v>3.3301795434624789E-5</v>
      </c>
      <c r="GD122" s="2">
        <f t="shared" si="144"/>
        <v>3.7628056863248234E-5</v>
      </c>
      <c r="GE122" s="2">
        <f t="shared" si="144"/>
        <v>3.2592354999071293E-5</v>
      </c>
      <c r="GF122" s="2">
        <f t="shared" si="144"/>
        <v>2.8823309077247342E-5</v>
      </c>
      <c r="GG122" s="2">
        <f t="shared" si="144"/>
        <v>2.6432036339398017E-5</v>
      </c>
      <c r="GH122" s="2">
        <f t="shared" si="144"/>
        <v>2.3988729961425271E-5</v>
      </c>
      <c r="GI122" s="2">
        <f t="shared" si="144"/>
        <v>3.9401500859097243E-5</v>
      </c>
      <c r="GJ122" s="2">
        <f t="shared" si="144"/>
        <v>7.5947835925263874E-5</v>
      </c>
      <c r="GK122" s="2">
        <f t="shared" si="144"/>
        <v>3.484682313517534E-4</v>
      </c>
      <c r="GM122" s="107">
        <f t="shared" si="145"/>
        <v>6.7815128395110202E-30</v>
      </c>
      <c r="GN122" s="107">
        <f t="shared" si="145"/>
        <v>1.58498437084184E-42</v>
      </c>
      <c r="GO122" s="107">
        <f t="shared" si="145"/>
        <v>5.9808856483627163E-43</v>
      </c>
      <c r="GP122" s="107">
        <f t="shared" si="145"/>
        <v>3.3626836706117052E-42</v>
      </c>
      <c r="GQ122" s="107">
        <f t="shared" si="145"/>
        <v>1.11428484544073E-45</v>
      </c>
      <c r="GR122" s="107">
        <f t="shared" si="145"/>
        <v>1.3115881368047698E-52</v>
      </c>
      <c r="GS122" s="107">
        <f t="shared" si="145"/>
        <v>1.3148498111776188E-59</v>
      </c>
      <c r="GT122" s="107">
        <f t="shared" si="145"/>
        <v>8.5065577158460549E-54</v>
      </c>
      <c r="GU122" s="107">
        <f t="shared" si="145"/>
        <v>3.9231420360557974E-57</v>
      </c>
      <c r="GV122" s="107">
        <f t="shared" si="145"/>
        <v>1.5964718677989724E-53</v>
      </c>
      <c r="GW122" s="107">
        <f t="shared" si="145"/>
        <v>6.1736120859585734E-53</v>
      </c>
      <c r="GX122" s="107">
        <f t="shared" si="145"/>
        <v>3.3858750566964114E-53</v>
      </c>
      <c r="GY122" s="107">
        <f t="shared" si="145"/>
        <v>4.9350616948277063E-47</v>
      </c>
      <c r="GZ122" s="107">
        <f t="shared" si="145"/>
        <v>5.0007781002831638E-44</v>
      </c>
      <c r="HA122" s="107">
        <f t="shared" si="145"/>
        <v>9.1903535728522909E-62</v>
      </c>
      <c r="HC122" s="107">
        <f t="shared" si="76"/>
        <v>4.8205462388426251E-5</v>
      </c>
      <c r="HD122" s="107">
        <f t="shared" si="76"/>
        <v>7.9694508773613099E-8</v>
      </c>
      <c r="HE122" s="107">
        <f t="shared" si="76"/>
        <v>1.5282726115965479E-7</v>
      </c>
      <c r="HF122" s="107">
        <f t="shared" si="76"/>
        <v>7.1543972268476849E-7</v>
      </c>
      <c r="HG122" s="107">
        <f t="shared" si="76"/>
        <v>1.2305868469780314E-7</v>
      </c>
      <c r="HH122" s="107">
        <f t="shared" si="76"/>
        <v>6.4508406238037258E-9</v>
      </c>
      <c r="HI122" s="107">
        <f t="shared" si="138"/>
        <v>2.6755164789644374E-11</v>
      </c>
      <c r="HJ122" s="107">
        <f t="shared" si="138"/>
        <v>2.8446113575676692E-10</v>
      </c>
      <c r="HK122" s="107">
        <f t="shared" si="138"/>
        <v>1.0357307087640618E-10</v>
      </c>
      <c r="HL122" s="107">
        <f t="shared" si="138"/>
        <v>1.1219792655545628E-9</v>
      </c>
      <c r="HM122" s="107">
        <f t="shared" si="138"/>
        <v>1.7723133578058847E-9</v>
      </c>
      <c r="HN122" s="107">
        <f t="shared" si="138"/>
        <v>2.2970089526432443E-9</v>
      </c>
      <c r="HO122" s="107">
        <f t="shared" si="138"/>
        <v>3.9138656833886205E-7</v>
      </c>
      <c r="HP122" s="107">
        <f t="shared" si="138"/>
        <v>1.3886320175839095E-6</v>
      </c>
      <c r="HQ122" s="107">
        <f t="shared" si="138"/>
        <v>1.2086595513323465E-15</v>
      </c>
      <c r="HS122" s="107">
        <f t="shared" si="146"/>
        <v>3.8719075379650431E-4</v>
      </c>
      <c r="HT122" s="107">
        <f t="shared" si="146"/>
        <v>5.0533013698000461E-4</v>
      </c>
      <c r="HU122" s="107">
        <f t="shared" si="146"/>
        <v>2.467261540282047E-4</v>
      </c>
      <c r="HV122" s="107">
        <f t="shared" si="146"/>
        <v>9.2967353794973305E-5</v>
      </c>
      <c r="HW122" s="107">
        <f t="shared" si="146"/>
        <v>6.6932590386207752E-5</v>
      </c>
      <c r="HX122" s="107">
        <f t="shared" si="146"/>
        <v>3.6128177562778056E-5</v>
      </c>
      <c r="HY122" s="107">
        <f t="shared" si="146"/>
        <v>6.4896705584140062E-5</v>
      </c>
      <c r="HZ122" s="107">
        <f t="shared" si="146"/>
        <v>1.3964708718021003E-4</v>
      </c>
      <c r="IA122" s="107">
        <f t="shared" si="146"/>
        <v>6.378595789761324E-5</v>
      </c>
      <c r="IB122" s="107">
        <f t="shared" si="146"/>
        <v>6.7384943836377439E-5</v>
      </c>
      <c r="IC122" s="107">
        <f t="shared" si="146"/>
        <v>6.4042425768717897E-5</v>
      </c>
      <c r="ID122" s="107">
        <f t="shared" si="146"/>
        <v>6.33046741669172E-5</v>
      </c>
      <c r="IE122" s="107">
        <f t="shared" si="146"/>
        <v>2.2621206104655626E-5</v>
      </c>
      <c r="IF122" s="107">
        <f t="shared" si="146"/>
        <v>3.6307426001470227E-5</v>
      </c>
      <c r="IG122" s="107">
        <f t="shared" si="146"/>
        <v>2.4886803213148303E-3</v>
      </c>
      <c r="II122" s="107">
        <f t="shared" si="147"/>
        <v>3.4078009397930301E-23</v>
      </c>
      <c r="IJ122" s="107">
        <f t="shared" si="147"/>
        <v>2.3515934048234224E-23</v>
      </c>
      <c r="IK122" s="107">
        <f t="shared" si="147"/>
        <v>3.2639995811179981E-25</v>
      </c>
      <c r="IL122" s="107">
        <f t="shared" si="147"/>
        <v>1.722450416646026E-27</v>
      </c>
      <c r="IM122" s="107">
        <f t="shared" si="147"/>
        <v>3.6438606523916577E-29</v>
      </c>
      <c r="IN122" s="107">
        <f t="shared" si="147"/>
        <v>1.4431264095417848E-31</v>
      </c>
      <c r="IO122" s="107">
        <f t="shared" si="147"/>
        <v>7.0107882606131568E-32</v>
      </c>
      <c r="IP122" s="107">
        <f t="shared" si="147"/>
        <v>4.3106684361324273E-29</v>
      </c>
      <c r="IQ122" s="107">
        <f t="shared" si="147"/>
        <v>9.9811416600347128E-32</v>
      </c>
      <c r="IR122" s="107">
        <f t="shared" si="147"/>
        <v>1.1461607405402979E-30</v>
      </c>
      <c r="IS122" s="107">
        <f t="shared" si="147"/>
        <v>1.1973603617076943E-30</v>
      </c>
      <c r="IT122" s="107">
        <f t="shared" si="147"/>
        <v>2.9808712741584412E-30</v>
      </c>
      <c r="IU122" s="107">
        <f t="shared" si="147"/>
        <v>4.3040315242141509E-31</v>
      </c>
      <c r="IV122" s="107">
        <f t="shared" si="147"/>
        <v>5.7841650194880669E-30</v>
      </c>
      <c r="IW122" s="107">
        <f t="shared" si="147"/>
        <v>4.5305569501371988E-31</v>
      </c>
      <c r="IY122" s="107">
        <f t="shared" si="148"/>
        <v>4.3539621618493058E-4</v>
      </c>
      <c r="IZ122" s="107">
        <f t="shared" si="148"/>
        <v>5.0540983148877818E-4</v>
      </c>
      <c r="JA122" s="107">
        <f t="shared" si="148"/>
        <v>2.4687898128936434E-4</v>
      </c>
      <c r="JB122" s="107">
        <f t="shared" si="148"/>
        <v>9.3682793517658078E-5</v>
      </c>
      <c r="JC122" s="107">
        <f t="shared" si="148"/>
        <v>6.7055649070905558E-5</v>
      </c>
      <c r="JD122" s="107">
        <f t="shared" si="148"/>
        <v>3.6134628403401861E-5</v>
      </c>
      <c r="JE122" s="107">
        <f t="shared" si="148"/>
        <v>6.489673233930485E-5</v>
      </c>
      <c r="JF122" s="107">
        <f t="shared" si="148"/>
        <v>1.3964737164134578E-4</v>
      </c>
      <c r="JG122" s="107">
        <f t="shared" si="148"/>
        <v>6.3786061470684122E-5</v>
      </c>
      <c r="JH122" s="107">
        <f t="shared" si="148"/>
        <v>6.7386065815642997E-5</v>
      </c>
      <c r="JI122" s="107">
        <f t="shared" si="148"/>
        <v>6.4044198082075697E-5</v>
      </c>
      <c r="JJ122" s="107">
        <f t="shared" si="148"/>
        <v>6.3306971175869847E-5</v>
      </c>
      <c r="JK122" s="107">
        <f t="shared" si="148"/>
        <v>2.3012592672994489E-5</v>
      </c>
      <c r="JL122" s="107">
        <f t="shared" si="148"/>
        <v>3.769605801905414E-5</v>
      </c>
      <c r="JM122" s="107">
        <f t="shared" si="148"/>
        <v>2.4886803213160389E-3</v>
      </c>
    </row>
    <row r="123" spans="2:273" x14ac:dyDescent="0.25">
      <c r="B123" s="2">
        <v>95</v>
      </c>
      <c r="C123" s="37">
        <v>39.115000000000002</v>
      </c>
      <c r="D123" s="37">
        <v>41.573999999999998</v>
      </c>
      <c r="E123" s="37">
        <v>41.573999999999998</v>
      </c>
      <c r="F123" s="37">
        <v>43.164000000000001</v>
      </c>
      <c r="G123" s="37">
        <v>43.884999999999998</v>
      </c>
      <c r="H123" s="37">
        <v>44.917999999999999</v>
      </c>
      <c r="I123" s="37">
        <v>45.164000000000001</v>
      </c>
      <c r="J123" s="37">
        <v>44.048999999999999</v>
      </c>
      <c r="K123" s="37">
        <v>45.033000000000001</v>
      </c>
      <c r="L123" s="37">
        <v>44.328000000000003</v>
      </c>
      <c r="M123" s="37">
        <v>43.295000000000002</v>
      </c>
      <c r="N123" s="37">
        <v>43.540999999999997</v>
      </c>
      <c r="O123" s="37">
        <v>46.082000000000001</v>
      </c>
      <c r="P123" s="37">
        <v>47.41</v>
      </c>
      <c r="Q123" s="37">
        <v>50.573999999999998</v>
      </c>
      <c r="S123" s="4">
        <f t="shared" si="97"/>
        <v>39.109108539015367</v>
      </c>
      <c r="T123" s="4">
        <f t="shared" si="98"/>
        <v>40.974593699700797</v>
      </c>
      <c r="U123" s="4">
        <f t="shared" si="99"/>
        <v>41.332266759687812</v>
      </c>
      <c r="V123" s="4">
        <f t="shared" si="100"/>
        <v>42.086783568985616</v>
      </c>
      <c r="W123" s="4">
        <f t="shared" si="101"/>
        <v>43.171470187694098</v>
      </c>
      <c r="X123" s="4">
        <f t="shared" si="102"/>
        <v>44.835861691531214</v>
      </c>
      <c r="Y123" s="4">
        <f t="shared" si="103"/>
        <v>44.992726257682094</v>
      </c>
      <c r="Z123" s="4">
        <f t="shared" si="104"/>
        <v>44.967851798950839</v>
      </c>
      <c r="AA123" s="4">
        <f t="shared" si="105"/>
        <v>44.761270612710071</v>
      </c>
      <c r="AB123" s="4">
        <f t="shared" si="106"/>
        <v>44.484550798532126</v>
      </c>
      <c r="AC123" s="4">
        <f t="shared" si="107"/>
        <v>43.711678942537162</v>
      </c>
      <c r="AD123" s="4">
        <f t="shared" si="108"/>
        <v>42.98919762568179</v>
      </c>
      <c r="AE123" s="4">
        <f t="shared" si="109"/>
        <v>45.294218702176259</v>
      </c>
      <c r="AF123" s="4">
        <f t="shared" si="110"/>
        <v>46.016811288162089</v>
      </c>
      <c r="AG123" s="4">
        <f t="shared" si="110"/>
        <v>48.080299019286571</v>
      </c>
      <c r="AI123" s="4">
        <f t="shared" si="111"/>
        <v>5.8914609846354438E-3</v>
      </c>
      <c r="AJ123" s="4">
        <f t="shared" si="112"/>
        <v>0.59940630029920072</v>
      </c>
      <c r="AK123" s="4">
        <f t="shared" si="113"/>
        <v>0.24173324031218613</v>
      </c>
      <c r="AL123" s="4">
        <f t="shared" si="114"/>
        <v>1.077216431014385</v>
      </c>
      <c r="AM123" s="4">
        <f t="shared" si="115"/>
        <v>0.71352981230590018</v>
      </c>
      <c r="AN123" s="4">
        <f t="shared" si="116"/>
        <v>8.2138308468785226E-2</v>
      </c>
      <c r="AO123" s="4">
        <f t="shared" si="117"/>
        <v>0.17127374231790782</v>
      </c>
      <c r="AP123" s="4">
        <f t="shared" si="118"/>
        <v>-0.91885179895083979</v>
      </c>
      <c r="AQ123" s="4">
        <f t="shared" si="119"/>
        <v>0.27172938728993046</v>
      </c>
      <c r="AR123" s="4">
        <f t="shared" si="120"/>
        <v>-0.15655079853212328</v>
      </c>
      <c r="AS123" s="4">
        <f t="shared" si="121"/>
        <v>-0.41667894253716042</v>
      </c>
      <c r="AT123" s="4">
        <f t="shared" si="122"/>
        <v>0.551802374318207</v>
      </c>
      <c r="AU123" s="4">
        <f t="shared" si="123"/>
        <v>0.78778129782374151</v>
      </c>
      <c r="AV123" s="4">
        <f t="shared" si="139"/>
        <v>1.393188711837908</v>
      </c>
      <c r="AW123" s="4">
        <f t="shared" si="139"/>
        <v>2.4937009807134274</v>
      </c>
      <c r="AY123" s="2">
        <f t="shared" si="140"/>
        <v>39.108854502843258</v>
      </c>
      <c r="AZ123" s="2">
        <f t="shared" si="140"/>
        <v>40.928182515277349</v>
      </c>
      <c r="BA123" s="2">
        <f t="shared" si="140"/>
        <v>41.291016192626138</v>
      </c>
      <c r="BB123" s="2">
        <f t="shared" si="140"/>
        <v>42.059729783353212</v>
      </c>
      <c r="BC123" s="2">
        <f t="shared" si="140"/>
        <v>43.14775202018896</v>
      </c>
      <c r="BD123" s="2">
        <f t="shared" si="140"/>
        <v>44.819055056802796</v>
      </c>
      <c r="BE123" s="2">
        <f t="shared" si="140"/>
        <v>44.956388042748287</v>
      </c>
      <c r="BF123" s="2">
        <f t="shared" si="140"/>
        <v>44.892661530735047</v>
      </c>
      <c r="BG123" s="2">
        <f t="shared" si="140"/>
        <v>44.719522350255602</v>
      </c>
      <c r="BH123" s="2">
        <f t="shared" si="140"/>
        <v>44.438256001019752</v>
      </c>
      <c r="BI123" s="2">
        <f t="shared" si="140"/>
        <v>43.664818517983377</v>
      </c>
      <c r="BJ123" s="2">
        <f t="shared" si="140"/>
        <v>42.940878062424815</v>
      </c>
      <c r="BK123" s="2">
        <f t="shared" si="140"/>
        <v>45.275301089495805</v>
      </c>
      <c r="BL123" s="2">
        <f t="shared" si="140"/>
        <v>45.978136198147681</v>
      </c>
      <c r="BM123" s="2">
        <f t="shared" si="140"/>
        <v>45.532136842722856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39.115000000000002</v>
      </c>
      <c r="CF123" s="2">
        <f t="shared" si="142"/>
        <v>41.573999999999998</v>
      </c>
      <c r="CG123" s="2">
        <f t="shared" si="142"/>
        <v>41.573999999999998</v>
      </c>
      <c r="CH123" s="2">
        <f t="shared" si="142"/>
        <v>43.164000000000001</v>
      </c>
      <c r="CI123" s="2">
        <f t="shared" si="142"/>
        <v>43.884999999999998</v>
      </c>
      <c r="CJ123" s="2">
        <f t="shared" si="142"/>
        <v>44.917999999999999</v>
      </c>
      <c r="CK123" s="2">
        <f t="shared" si="142"/>
        <v>45.164000000000001</v>
      </c>
      <c r="CL123" s="2">
        <f t="shared" si="142"/>
        <v>44.048999999999999</v>
      </c>
      <c r="CM123" s="2">
        <f t="shared" si="142"/>
        <v>45.033000000000001</v>
      </c>
      <c r="CN123" s="2">
        <f t="shared" si="142"/>
        <v>44.328000000000003</v>
      </c>
      <c r="CO123" s="2">
        <f t="shared" si="142"/>
        <v>43.295000000000002</v>
      </c>
      <c r="CP123" s="2">
        <f t="shared" si="142"/>
        <v>43.540999999999997</v>
      </c>
      <c r="CQ123" s="2">
        <f t="shared" si="142"/>
        <v>46.082000000000001</v>
      </c>
      <c r="CR123" s="2">
        <f t="shared" si="142"/>
        <v>47.41</v>
      </c>
      <c r="CS123" s="2" t="str">
        <f t="shared" si="142"/>
        <v/>
      </c>
      <c r="CU123" s="2">
        <f t="shared" si="143"/>
        <v>39.115000000000002</v>
      </c>
      <c r="CV123" s="2">
        <f t="shared" si="143"/>
        <v>41.573999999999998</v>
      </c>
      <c r="CW123" s="2">
        <f t="shared" si="143"/>
        <v>41.573999999999998</v>
      </c>
      <c r="CX123" s="2">
        <f t="shared" si="143"/>
        <v>43.164000000000001</v>
      </c>
      <c r="CY123" s="2">
        <f t="shared" si="143"/>
        <v>43.884999999999998</v>
      </c>
      <c r="CZ123" s="2">
        <f t="shared" si="143"/>
        <v>44.917999999999999</v>
      </c>
      <c r="DA123" s="2">
        <f t="shared" si="143"/>
        <v>45.164000000000001</v>
      </c>
      <c r="DB123" s="2">
        <f t="shared" si="143"/>
        <v>44.048999999999999</v>
      </c>
      <c r="DC123" s="2">
        <f t="shared" si="143"/>
        <v>45.033000000000001</v>
      </c>
      <c r="DD123" s="2">
        <f t="shared" si="143"/>
        <v>44.328000000000003</v>
      </c>
      <c r="DE123" s="2">
        <f t="shared" si="143"/>
        <v>43.295000000000002</v>
      </c>
      <c r="DF123" s="2">
        <f t="shared" si="143"/>
        <v>43.540999999999997</v>
      </c>
      <c r="DG123" s="2">
        <f t="shared" si="143"/>
        <v>46.082000000000001</v>
      </c>
      <c r="DH123" s="2">
        <f t="shared" si="143"/>
        <v>47.41</v>
      </c>
      <c r="DI123" s="2" t="str">
        <f t="shared" si="143"/>
        <v/>
      </c>
      <c r="DK123" s="2">
        <f t="shared" si="149"/>
        <v>49.949750738592861</v>
      </c>
      <c r="DL123" s="2">
        <f t="shared" si="149"/>
        <v>57.259239687055477</v>
      </c>
      <c r="DM123" s="2">
        <f t="shared" si="149"/>
        <v>63.230867709815087</v>
      </c>
      <c r="DN123" s="2">
        <f t="shared" si="149"/>
        <v>63.907334281650066</v>
      </c>
      <c r="DO123" s="2">
        <f t="shared" si="149"/>
        <v>64.934542296918764</v>
      </c>
      <c r="DP123" s="2">
        <f t="shared" si="149"/>
        <v>64.472551024955422</v>
      </c>
      <c r="DQ123" s="2">
        <f t="shared" si="149"/>
        <v>63.857036656891502</v>
      </c>
      <c r="DR123" s="2">
        <f t="shared" si="149"/>
        <v>66.213744690603534</v>
      </c>
      <c r="DS123" s="2">
        <f t="shared" si="149"/>
        <v>63.327053030303034</v>
      </c>
      <c r="DT123" s="2">
        <f t="shared" si="149"/>
        <v>62.392894050802127</v>
      </c>
      <c r="DU123" s="2">
        <f t="shared" si="149"/>
        <v>59.733881741787627</v>
      </c>
      <c r="DV123" s="2">
        <f t="shared" si="149"/>
        <v>63.170516577540106</v>
      </c>
      <c r="DW123" s="2">
        <f t="shared" si="149"/>
        <v>65.834620728291313</v>
      </c>
      <c r="DX123" s="2">
        <f t="shared" si="149"/>
        <v>67.104945945945957</v>
      </c>
      <c r="DY123" s="2">
        <f t="shared" si="149"/>
        <v>68.375474601408968</v>
      </c>
      <c r="EA123" s="2">
        <f t="shared" si="153"/>
        <v>39.097930517711177</v>
      </c>
      <c r="EB123" s="2">
        <f t="shared" si="153"/>
        <v>40.914461979166667</v>
      </c>
      <c r="EC123" s="2">
        <f t="shared" si="153"/>
        <v>41.271585070153932</v>
      </c>
      <c r="ED123" s="2">
        <f t="shared" si="153"/>
        <v>42.0396449738153</v>
      </c>
      <c r="EE123" s="2">
        <f t="shared" si="152"/>
        <v>43.129144454186758</v>
      </c>
      <c r="EF123" s="2">
        <f t="shared" si="152"/>
        <v>44.803513970790135</v>
      </c>
      <c r="EG123" s="2">
        <f t="shared" si="152"/>
        <v>44.944072906996503</v>
      </c>
      <c r="EH123" s="2">
        <f t="shared" si="152"/>
        <v>44.877064866689153</v>
      </c>
      <c r="EI123" s="2">
        <f t="shared" si="152"/>
        <v>44.705849348204126</v>
      </c>
      <c r="EJ123" s="2">
        <f t="shared" si="152"/>
        <v>44.424680757060116</v>
      </c>
      <c r="EK123" s="2">
        <f t="shared" si="152"/>
        <v>43.652910428619641</v>
      </c>
      <c r="EL123" s="2">
        <f t="shared" si="152"/>
        <v>42.927720688491384</v>
      </c>
      <c r="EM123" s="2">
        <f t="shared" si="135"/>
        <v>45.243601454416449</v>
      </c>
      <c r="EN123" s="2">
        <f t="shared" si="135"/>
        <v>45.923939003436431</v>
      </c>
      <c r="EO123" s="2">
        <f t="shared" si="135"/>
        <v>45.495998136269073</v>
      </c>
      <c r="EQ123" s="2">
        <f t="shared" si="150"/>
        <v>38.892094480501875</v>
      </c>
      <c r="ER123" s="2">
        <f t="shared" si="150"/>
        <v>40.773103680402635</v>
      </c>
      <c r="ES123" s="2">
        <f t="shared" si="150"/>
        <v>41.06468271246532</v>
      </c>
      <c r="ET123" s="2">
        <f t="shared" si="150"/>
        <v>41.366077962102878</v>
      </c>
      <c r="EU123" s="2">
        <f t="shared" si="150"/>
        <v>42.498711647445816</v>
      </c>
      <c r="EV123" s="2">
        <f t="shared" si="150"/>
        <v>44.726783787703013</v>
      </c>
      <c r="EW123" s="2">
        <f t="shared" si="150"/>
        <v>44.843225211676085</v>
      </c>
      <c r="EX123" s="2">
        <f t="shared" si="150"/>
        <v>44.660495298030092</v>
      </c>
      <c r="EY123" s="2">
        <f t="shared" si="150"/>
        <v>44.158648424663056</v>
      </c>
      <c r="EZ123" s="2">
        <f t="shared" si="150"/>
        <v>44.189832946766842</v>
      </c>
      <c r="FA123" s="2">
        <f t="shared" si="150"/>
        <v>43.392509136572613</v>
      </c>
      <c r="FB123" s="2">
        <f t="shared" si="150"/>
        <v>42.781263502238858</v>
      </c>
      <c r="FC123" s="2">
        <f t="shared" si="150"/>
        <v>45.093131014779672</v>
      </c>
      <c r="FD123" s="2">
        <f t="shared" si="150"/>
        <v>45.882344345339419</v>
      </c>
      <c r="FE123" s="2">
        <f t="shared" si="150"/>
        <v>45.687802775730781</v>
      </c>
      <c r="FG123" s="2">
        <f t="shared" si="151"/>
        <v>0.99899315432763902</v>
      </c>
      <c r="FH123" s="2">
        <f t="shared" si="151"/>
        <v>0.99916007800175055</v>
      </c>
      <c r="FI123" s="2">
        <f t="shared" si="151"/>
        <v>0.9991147388882351</v>
      </c>
      <c r="FJ123" s="2">
        <f t="shared" si="151"/>
        <v>0.9990807760728555</v>
      </c>
      <c r="FK123" s="2">
        <f t="shared" si="151"/>
        <v>0.99914595264009998</v>
      </c>
      <c r="FL123" s="2">
        <f t="shared" si="151"/>
        <v>0.99920975320883243</v>
      </c>
      <c r="FM123" s="2">
        <f t="shared" si="151"/>
        <v>0.99934862859861207</v>
      </c>
      <c r="FN123" s="2">
        <f t="shared" si="151"/>
        <v>0.99926854022398037</v>
      </c>
      <c r="FO123" s="2">
        <f t="shared" si="151"/>
        <v>0.99926452368573448</v>
      </c>
      <c r="FP123" s="2">
        <f t="shared" si="151"/>
        <v>0.99924401132963669</v>
      </c>
      <c r="FQ123" s="2">
        <f t="shared" si="151"/>
        <v>0.99925895307093615</v>
      </c>
      <c r="FR123" s="2">
        <f t="shared" si="151"/>
        <v>0.99934980340718205</v>
      </c>
      <c r="FS123" s="2">
        <f t="shared" si="151"/>
        <v>0.99846015664186238</v>
      </c>
      <c r="FT123" s="2">
        <f t="shared" si="151"/>
        <v>0.99744105546812989</v>
      </c>
      <c r="FU123" s="2">
        <f t="shared" si="151"/>
        <v>0.99842396208393625</v>
      </c>
      <c r="FW123" s="2">
        <f t="shared" si="144"/>
        <v>1.0314493938164412E-5</v>
      </c>
      <c r="FX123" s="2">
        <f t="shared" si="144"/>
        <v>5.5194797439394676E-5</v>
      </c>
      <c r="FY123" s="2">
        <f t="shared" si="144"/>
        <v>4.1451876322466835E-5</v>
      </c>
      <c r="FZ123" s="2">
        <f t="shared" si="144"/>
        <v>2.4487103624565771E-5</v>
      </c>
      <c r="GA123" s="2">
        <f t="shared" si="144"/>
        <v>2.4231697311952201E-5</v>
      </c>
      <c r="GB123" s="2">
        <f t="shared" si="144"/>
        <v>3.0071670042783011E-5</v>
      </c>
      <c r="GC123" s="2">
        <f t="shared" si="144"/>
        <v>4.1924115032745997E-5</v>
      </c>
      <c r="GD123" s="2">
        <f t="shared" si="144"/>
        <v>4.7370455457857805E-5</v>
      </c>
      <c r="GE123" s="2">
        <f t="shared" si="144"/>
        <v>4.1030997678411895E-5</v>
      </c>
      <c r="GF123" s="2">
        <f t="shared" si="144"/>
        <v>3.6286125442826873E-5</v>
      </c>
      <c r="GG123" s="2">
        <f t="shared" si="144"/>
        <v>3.3275734496474054E-5</v>
      </c>
      <c r="GH123" s="2">
        <f t="shared" si="144"/>
        <v>3.0199834165124585E-5</v>
      </c>
      <c r="GI123" s="2">
        <f t="shared" si="144"/>
        <v>4.857556620619509E-5</v>
      </c>
      <c r="GJ123" s="2">
        <f t="shared" si="144"/>
        <v>9.2011425666641201E-5</v>
      </c>
      <c r="GK123" s="2">
        <f t="shared" si="144"/>
        <v>4.1596514691921547E-4</v>
      </c>
      <c r="GM123" s="107">
        <f t="shared" si="145"/>
        <v>7.069313606682006E-32</v>
      </c>
      <c r="GN123" s="107">
        <f t="shared" si="145"/>
        <v>2.5904763294537339E-45</v>
      </c>
      <c r="GO123" s="107">
        <f t="shared" si="145"/>
        <v>8.6934218412070922E-46</v>
      </c>
      <c r="GP123" s="107">
        <f t="shared" si="145"/>
        <v>5.3053694590616506E-45</v>
      </c>
      <c r="GQ123" s="107">
        <f t="shared" si="145"/>
        <v>1.0926463304065036E-48</v>
      </c>
      <c r="GR123" s="107">
        <f t="shared" si="145"/>
        <v>4.7470209344337926E-56</v>
      </c>
      <c r="GS123" s="107">
        <f t="shared" si="145"/>
        <v>2.0583064133465312E-63</v>
      </c>
      <c r="GT123" s="107">
        <f t="shared" si="145"/>
        <v>2.8044277222479214E-57</v>
      </c>
      <c r="GU123" s="107">
        <f t="shared" si="145"/>
        <v>7.6954289604778454E-61</v>
      </c>
      <c r="GV123" s="107">
        <f t="shared" si="145"/>
        <v>5.2818529578949706E-57</v>
      </c>
      <c r="GW123" s="107">
        <f t="shared" si="145"/>
        <v>2.2884441068582197E-56</v>
      </c>
      <c r="GX123" s="107">
        <f t="shared" si="145"/>
        <v>1.3987712009436561E-56</v>
      </c>
      <c r="GY123" s="107">
        <f t="shared" si="145"/>
        <v>4.1559972704516637E-50</v>
      </c>
      <c r="GZ123" s="107">
        <f t="shared" si="145"/>
        <v>6.9678988041630273E-47</v>
      </c>
      <c r="HA123" s="107">
        <f t="shared" si="145"/>
        <v>3.4043609408521619E-65</v>
      </c>
      <c r="HC123" s="107">
        <f t="shared" si="76"/>
        <v>7.9505444583175574E-6</v>
      </c>
      <c r="HD123" s="107">
        <f t="shared" si="76"/>
        <v>5.0871716355191136E-9</v>
      </c>
      <c r="HE123" s="107">
        <f t="shared" si="76"/>
        <v>9.9541453224049108E-9</v>
      </c>
      <c r="HF123" s="107">
        <f t="shared" si="76"/>
        <v>5.4188981253026443E-8</v>
      </c>
      <c r="HG123" s="107">
        <f t="shared" si="76"/>
        <v>7.2728589770019791E-9</v>
      </c>
      <c r="HH123" s="107">
        <f t="shared" si="76"/>
        <v>2.4044798291606739E-10</v>
      </c>
      <c r="HI123" s="107">
        <f t="shared" si="138"/>
        <v>5.485841714462093E-13</v>
      </c>
      <c r="HJ123" s="107">
        <f t="shared" si="138"/>
        <v>8.1280585899919167E-12</v>
      </c>
      <c r="HK123" s="107">
        <f t="shared" si="138"/>
        <v>2.4139364130054216E-12</v>
      </c>
      <c r="HL123" s="107">
        <f t="shared" si="138"/>
        <v>3.5647009765117516E-11</v>
      </c>
      <c r="HM123" s="107">
        <f t="shared" si="138"/>
        <v>6.0339007205832997E-11</v>
      </c>
      <c r="HN123" s="107">
        <f t="shared" si="138"/>
        <v>8.4514390653043004E-11</v>
      </c>
      <c r="HO123" s="107">
        <f t="shared" si="138"/>
        <v>2.5248220386582012E-8</v>
      </c>
      <c r="HP123" s="107">
        <f t="shared" si="138"/>
        <v>1.1271645078085496E-7</v>
      </c>
      <c r="HQ123" s="107">
        <f t="shared" si="138"/>
        <v>1.4830343731966441E-17</v>
      </c>
      <c r="HS123" s="107">
        <f t="shared" si="146"/>
        <v>6.7590422468913596E-4</v>
      </c>
      <c r="HT123" s="107">
        <f t="shared" si="146"/>
        <v>9.5730219049250376E-4</v>
      </c>
      <c r="HU123" s="107">
        <f t="shared" si="146"/>
        <v>4.8622231955387839E-4</v>
      </c>
      <c r="HV123" s="107">
        <f t="shared" si="146"/>
        <v>1.9034978653462902E-4</v>
      </c>
      <c r="HW123" s="107">
        <f t="shared" si="146"/>
        <v>1.4196869547913532E-4</v>
      </c>
      <c r="HX123" s="107">
        <f t="shared" si="146"/>
        <v>8.2482638301122286E-5</v>
      </c>
      <c r="HY123" s="107">
        <f t="shared" si="146"/>
        <v>1.4878229398581597E-4</v>
      </c>
      <c r="HZ123" s="107">
        <f t="shared" si="146"/>
        <v>3.0053442362665679E-4</v>
      </c>
      <c r="IA123" s="107">
        <f t="shared" si="146"/>
        <v>1.458024511589537E-4</v>
      </c>
      <c r="IB123" s="107">
        <f t="shared" si="146"/>
        <v>1.5005749838189217E-4</v>
      </c>
      <c r="IC123" s="107">
        <f t="shared" si="146"/>
        <v>1.4197745438788788E-4</v>
      </c>
      <c r="ID123" s="107">
        <f t="shared" si="146"/>
        <v>1.3868196494481967E-4</v>
      </c>
      <c r="IE123" s="107">
        <f t="shared" si="146"/>
        <v>5.0383292923273774E-5</v>
      </c>
      <c r="IF123" s="107">
        <f t="shared" si="146"/>
        <v>7.7026467790709629E-5</v>
      </c>
      <c r="IG123" s="107">
        <f t="shared" si="146"/>
        <v>4.0154830444139797E-3</v>
      </c>
      <c r="II123" s="107">
        <f t="shared" si="147"/>
        <v>2.3597747986596989E-22</v>
      </c>
      <c r="IJ123" s="107">
        <f t="shared" si="147"/>
        <v>2.2796969721890151E-22</v>
      </c>
      <c r="IK123" s="107">
        <f t="shared" si="147"/>
        <v>3.5842703139797387E-24</v>
      </c>
      <c r="IL123" s="107">
        <f t="shared" si="147"/>
        <v>2.0974070692055044E-26</v>
      </c>
      <c r="IM123" s="107">
        <f t="shared" si="147"/>
        <v>5.1972830654143812E-28</v>
      </c>
      <c r="IN123" s="107">
        <f t="shared" si="147"/>
        <v>2.7463647251472432E-30</v>
      </c>
      <c r="IO123" s="107">
        <f t="shared" si="147"/>
        <v>1.512691334323467E-30</v>
      </c>
      <c r="IP123" s="107">
        <f t="shared" si="147"/>
        <v>7.2546562126542114E-28</v>
      </c>
      <c r="IQ123" s="107">
        <f t="shared" si="147"/>
        <v>2.1071688508485427E-30</v>
      </c>
      <c r="IR123" s="107">
        <f t="shared" si="147"/>
        <v>2.1014197772366017E-29</v>
      </c>
      <c r="IS123" s="107">
        <f t="shared" si="147"/>
        <v>2.1399873763022008E-29</v>
      </c>
      <c r="IT123" s="107">
        <f t="shared" si="147"/>
        <v>4.9934087180037228E-29</v>
      </c>
      <c r="IU123" s="107">
        <f t="shared" si="147"/>
        <v>6.8512732078788157E-30</v>
      </c>
      <c r="IV123" s="107">
        <f t="shared" si="147"/>
        <v>7.86297778705794E-29</v>
      </c>
      <c r="IW123" s="107">
        <f t="shared" si="147"/>
        <v>8.904373148857136E-30</v>
      </c>
      <c r="IY123" s="107">
        <f t="shared" si="148"/>
        <v>6.8385476914745353E-4</v>
      </c>
      <c r="IZ123" s="107">
        <f t="shared" si="148"/>
        <v>9.5730727766413931E-4</v>
      </c>
      <c r="JA123" s="107">
        <f t="shared" si="148"/>
        <v>4.862322736992008E-4</v>
      </c>
      <c r="JB123" s="107">
        <f t="shared" si="148"/>
        <v>1.9040397551588204E-4</v>
      </c>
      <c r="JC123" s="107">
        <f t="shared" si="148"/>
        <v>1.4197596833811233E-4</v>
      </c>
      <c r="JD123" s="107">
        <f t="shared" si="148"/>
        <v>8.2482878749105207E-5</v>
      </c>
      <c r="JE123" s="107">
        <f t="shared" si="148"/>
        <v>1.4878229453440015E-4</v>
      </c>
      <c r="JF123" s="107">
        <f t="shared" si="148"/>
        <v>3.005344317547154E-4</v>
      </c>
      <c r="JG123" s="107">
        <f t="shared" si="148"/>
        <v>1.458024535728901E-4</v>
      </c>
      <c r="JH123" s="107">
        <f t="shared" si="148"/>
        <v>1.5005753402890193E-4</v>
      </c>
      <c r="JI123" s="107">
        <f t="shared" si="148"/>
        <v>1.4197751472689509E-4</v>
      </c>
      <c r="JJ123" s="107">
        <f t="shared" si="148"/>
        <v>1.3868204945921033E-4</v>
      </c>
      <c r="JK123" s="107">
        <f t="shared" si="148"/>
        <v>5.0408541143660355E-5</v>
      </c>
      <c r="JL123" s="107">
        <f t="shared" si="148"/>
        <v>7.713918424149048E-5</v>
      </c>
      <c r="JM123" s="107">
        <f t="shared" si="148"/>
        <v>4.0154830444139944E-3</v>
      </c>
    </row>
    <row r="124" spans="2:273" x14ac:dyDescent="0.25">
      <c r="B124" s="2">
        <v>96</v>
      </c>
      <c r="C124" s="37">
        <v>39.279000000000003</v>
      </c>
      <c r="D124" s="37">
        <v>41.213000000000001</v>
      </c>
      <c r="E124" s="37">
        <v>40.753999999999998</v>
      </c>
      <c r="F124" s="37">
        <v>42.131</v>
      </c>
      <c r="G124" s="37">
        <v>44.213000000000001</v>
      </c>
      <c r="H124" s="37">
        <v>44.311</v>
      </c>
      <c r="I124" s="37">
        <v>45.295000000000002</v>
      </c>
      <c r="J124" s="37">
        <v>43.540999999999997</v>
      </c>
      <c r="K124" s="37">
        <v>43.524999999999999</v>
      </c>
      <c r="L124" s="37">
        <v>43.475000000000001</v>
      </c>
      <c r="M124" s="37">
        <v>43.966999999999999</v>
      </c>
      <c r="N124" s="37">
        <v>43.082000000000001</v>
      </c>
      <c r="O124" s="37">
        <v>45.41</v>
      </c>
      <c r="P124" s="37">
        <v>44.884999999999998</v>
      </c>
      <c r="Q124" s="37">
        <v>49.902000000000001</v>
      </c>
      <c r="S124" s="4">
        <f t="shared" si="97"/>
        <v>38.981503462564149</v>
      </c>
      <c r="T124" s="4">
        <f t="shared" si="98"/>
        <v>40.852720499054975</v>
      </c>
      <c r="U124" s="4">
        <f t="shared" si="99"/>
        <v>41.232606246378865</v>
      </c>
      <c r="V124" s="4">
        <f t="shared" si="100"/>
        <v>41.891613476200497</v>
      </c>
      <c r="W124" s="4">
        <f t="shared" si="101"/>
        <v>42.983341318345133</v>
      </c>
      <c r="X124" s="4">
        <f t="shared" si="102"/>
        <v>44.712168707926317</v>
      </c>
      <c r="Y124" s="4">
        <f t="shared" si="103"/>
        <v>44.879594965010121</v>
      </c>
      <c r="Z124" s="4">
        <f t="shared" si="104"/>
        <v>44.85906508503966</v>
      </c>
      <c r="AA124" s="4">
        <f t="shared" si="105"/>
        <v>44.567065183724914</v>
      </c>
      <c r="AB124" s="4">
        <f t="shared" si="106"/>
        <v>44.337611336980146</v>
      </c>
      <c r="AC124" s="4">
        <f t="shared" si="107"/>
        <v>43.564160223121888</v>
      </c>
      <c r="AD124" s="4">
        <f t="shared" si="108"/>
        <v>42.871690052958797</v>
      </c>
      <c r="AE124" s="4">
        <f t="shared" si="109"/>
        <v>45.142414088162511</v>
      </c>
      <c r="AF124" s="4">
        <f t="shared" si="110"/>
        <v>45.864008403501359</v>
      </c>
      <c r="AG124" s="4">
        <f t="shared" si="110"/>
        <v>49.276154333894127</v>
      </c>
      <c r="AI124" s="4">
        <f t="shared" si="111"/>
        <v>0.29749653743585469</v>
      </c>
      <c r="AJ124" s="4">
        <f t="shared" si="112"/>
        <v>0.36027950094502614</v>
      </c>
      <c r="AK124" s="4">
        <f t="shared" si="113"/>
        <v>-0.47860624637886673</v>
      </c>
      <c r="AL124" s="4">
        <f t="shared" si="114"/>
        <v>0.23938652379950298</v>
      </c>
      <c r="AM124" s="4">
        <f t="shared" si="115"/>
        <v>1.2296586816548682</v>
      </c>
      <c r="AN124" s="4">
        <f t="shared" si="116"/>
        <v>-0.40116870792631687</v>
      </c>
      <c r="AO124" s="4">
        <f t="shared" si="117"/>
        <v>0.41540503498988102</v>
      </c>
      <c r="AP124" s="4">
        <f t="shared" si="118"/>
        <v>-1.3180650850396631</v>
      </c>
      <c r="AQ124" s="4">
        <f t="shared" si="119"/>
        <v>-1.0420651837249153</v>
      </c>
      <c r="AR124" s="4">
        <f t="shared" si="120"/>
        <v>-0.86261133698014447</v>
      </c>
      <c r="AS124" s="4">
        <f t="shared" si="121"/>
        <v>0.40283977687811046</v>
      </c>
      <c r="AT124" s="4">
        <f t="shared" si="122"/>
        <v>0.21030994704120332</v>
      </c>
      <c r="AU124" s="4">
        <f t="shared" si="123"/>
        <v>0.26758591183748592</v>
      </c>
      <c r="AV124" s="4">
        <f t="shared" ref="AV124:AW139" si="154">IF(OR($B124 &lt; P$231, $B124 &gt; P$234), 0, P124-AF124)</f>
        <v>-0.97900840350136065</v>
      </c>
      <c r="AW124" s="4">
        <f t="shared" si="154"/>
        <v>0.62584566610587444</v>
      </c>
      <c r="AY124" s="2">
        <f t="shared" si="140"/>
        <v>38.981474952667483</v>
      </c>
      <c r="AZ124" s="2">
        <f t="shared" si="140"/>
        <v>40.771218744389806</v>
      </c>
      <c r="BA124" s="2">
        <f t="shared" si="140"/>
        <v>41.157211311605529</v>
      </c>
      <c r="BB124" s="2">
        <f t="shared" si="140"/>
        <v>41.840105208702909</v>
      </c>
      <c r="BC124" s="2">
        <f t="shared" si="140"/>
        <v>42.936679137286802</v>
      </c>
      <c r="BD124" s="2">
        <f t="shared" si="140"/>
        <v>44.676784554148213</v>
      </c>
      <c r="BE124" s="2">
        <f t="shared" si="140"/>
        <v>44.803218144108072</v>
      </c>
      <c r="BF124" s="2">
        <f t="shared" si="140"/>
        <v>44.710306650378918</v>
      </c>
      <c r="BG124" s="2">
        <f t="shared" si="140"/>
        <v>44.479522051811649</v>
      </c>
      <c r="BH124" s="2">
        <f t="shared" si="140"/>
        <v>44.242698532398549</v>
      </c>
      <c r="BI124" s="2">
        <f t="shared" si="140"/>
        <v>43.468406933026856</v>
      </c>
      <c r="BJ124" s="2">
        <f t="shared" si="140"/>
        <v>42.773935673006534</v>
      </c>
      <c r="BK124" s="2">
        <f t="shared" si="140"/>
        <v>45.103279762620076</v>
      </c>
      <c r="BL124" s="2">
        <f t="shared" si="140"/>
        <v>45.787551080482558</v>
      </c>
      <c r="BM124" s="2">
        <f t="shared" si="140"/>
        <v>45.420331666593803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39.279000000000003</v>
      </c>
      <c r="CF124" s="2">
        <f t="shared" si="142"/>
        <v>41.213000000000001</v>
      </c>
      <c r="CG124" s="2">
        <f t="shared" si="142"/>
        <v>40.753999999999998</v>
      </c>
      <c r="CH124" s="2">
        <f t="shared" si="142"/>
        <v>42.131</v>
      </c>
      <c r="CI124" s="2">
        <f t="shared" si="142"/>
        <v>44.213000000000001</v>
      </c>
      <c r="CJ124" s="2">
        <f t="shared" si="142"/>
        <v>44.311</v>
      </c>
      <c r="CK124" s="2">
        <f t="shared" si="142"/>
        <v>45.295000000000002</v>
      </c>
      <c r="CL124" s="2">
        <f t="shared" si="142"/>
        <v>43.540999999999997</v>
      </c>
      <c r="CM124" s="2">
        <f t="shared" si="142"/>
        <v>43.524999999999999</v>
      </c>
      <c r="CN124" s="2">
        <f t="shared" si="142"/>
        <v>43.475000000000001</v>
      </c>
      <c r="CO124" s="2">
        <f t="shared" si="142"/>
        <v>43.966999999999999</v>
      </c>
      <c r="CP124" s="2">
        <f t="shared" si="142"/>
        <v>43.082000000000001</v>
      </c>
      <c r="CQ124" s="2">
        <f t="shared" si="142"/>
        <v>45.41</v>
      </c>
      <c r="CR124" s="2">
        <f t="shared" si="142"/>
        <v>44.884999999999998</v>
      </c>
      <c r="CS124" s="2" t="str">
        <f t="shared" si="142"/>
        <v/>
      </c>
      <c r="CU124" s="2">
        <f t="shared" si="143"/>
        <v>39.279000000000003</v>
      </c>
      <c r="CV124" s="2">
        <f t="shared" si="143"/>
        <v>41.213000000000001</v>
      </c>
      <c r="CW124" s="2">
        <f t="shared" si="143"/>
        <v>40.753999999999998</v>
      </c>
      <c r="CX124" s="2">
        <f t="shared" si="143"/>
        <v>42.131</v>
      </c>
      <c r="CY124" s="2">
        <f t="shared" si="143"/>
        <v>44.213000000000001</v>
      </c>
      <c r="CZ124" s="2">
        <f t="shared" si="143"/>
        <v>44.311</v>
      </c>
      <c r="DA124" s="2">
        <f t="shared" si="143"/>
        <v>45.295000000000002</v>
      </c>
      <c r="DB124" s="2">
        <f t="shared" si="143"/>
        <v>43.540999999999997</v>
      </c>
      <c r="DC124" s="2">
        <f t="shared" si="143"/>
        <v>43.524999999999999</v>
      </c>
      <c r="DD124" s="2">
        <f t="shared" si="143"/>
        <v>43.475000000000001</v>
      </c>
      <c r="DE124" s="2">
        <f t="shared" si="143"/>
        <v>43.966999999999999</v>
      </c>
      <c r="DF124" s="2">
        <f t="shared" si="143"/>
        <v>43.082000000000001</v>
      </c>
      <c r="DG124" s="2">
        <f t="shared" si="143"/>
        <v>45.41</v>
      </c>
      <c r="DH124" s="2">
        <f t="shared" si="143"/>
        <v>44.884999999999998</v>
      </c>
      <c r="DI124" s="2" t="str">
        <f t="shared" si="143"/>
        <v/>
      </c>
      <c r="DK124" s="2">
        <f t="shared" si="149"/>
        <v>49.94850771419194</v>
      </c>
      <c r="DL124" s="2">
        <f t="shared" si="149"/>
        <v>57.353285917496443</v>
      </c>
      <c r="DM124" s="2">
        <f t="shared" si="149"/>
        <v>63.373898530109059</v>
      </c>
      <c r="DN124" s="2">
        <f t="shared" si="149"/>
        <v>64.059550260787091</v>
      </c>
      <c r="DO124" s="2">
        <f t="shared" si="149"/>
        <v>65.072043697478989</v>
      </c>
      <c r="DP124" s="2">
        <f t="shared" si="149"/>
        <v>64.591480837789646</v>
      </c>
      <c r="DQ124" s="2">
        <f t="shared" si="149"/>
        <v>63.962075513196481</v>
      </c>
      <c r="DR124" s="2">
        <f t="shared" si="149"/>
        <v>66.361891673032858</v>
      </c>
      <c r="DS124" s="2">
        <f t="shared" si="149"/>
        <v>63.419945075757582</v>
      </c>
      <c r="DT124" s="2">
        <f t="shared" si="149"/>
        <v>62.446356283422446</v>
      </c>
      <c r="DU124" s="2">
        <f t="shared" si="149"/>
        <v>59.789396333078685</v>
      </c>
      <c r="DV124" s="2">
        <f t="shared" si="149"/>
        <v>63.295929411764703</v>
      </c>
      <c r="DW124" s="2">
        <f t="shared" si="149"/>
        <v>65.96392605042017</v>
      </c>
      <c r="DX124" s="2">
        <f t="shared" si="149"/>
        <v>67.22737837837839</v>
      </c>
      <c r="DY124" s="2">
        <f t="shared" si="149"/>
        <v>68.573265257693734</v>
      </c>
      <c r="EA124" s="2">
        <f t="shared" si="153"/>
        <v>38.972697547683921</v>
      </c>
      <c r="EB124" s="2">
        <f t="shared" si="153"/>
        <v>40.760153125000002</v>
      </c>
      <c r="EC124" s="2">
        <f t="shared" si="153"/>
        <v>41.141584865822097</v>
      </c>
      <c r="ED124" s="2">
        <f t="shared" si="153"/>
        <v>41.82388446800357</v>
      </c>
      <c r="EE124" s="2">
        <f t="shared" si="152"/>
        <v>42.921666483998244</v>
      </c>
      <c r="EF124" s="2">
        <f t="shared" si="152"/>
        <v>44.664276526196048</v>
      </c>
      <c r="EG124" s="2">
        <f t="shared" si="152"/>
        <v>44.793303225637736</v>
      </c>
      <c r="EH124" s="2">
        <f t="shared" si="152"/>
        <v>44.697728990887597</v>
      </c>
      <c r="EI124" s="2">
        <f t="shared" si="152"/>
        <v>44.468472064957297</v>
      </c>
      <c r="EJ124" s="2">
        <f t="shared" si="152"/>
        <v>44.231768135411066</v>
      </c>
      <c r="EK124" s="2">
        <f t="shared" si="152"/>
        <v>43.458801991225108</v>
      </c>
      <c r="EL124" s="2">
        <f t="shared" si="152"/>
        <v>42.763334694566311</v>
      </c>
      <c r="EM124" s="2">
        <f t="shared" si="135"/>
        <v>45.077192857987455</v>
      </c>
      <c r="EN124" s="2">
        <f t="shared" si="135"/>
        <v>45.742153951890039</v>
      </c>
      <c r="EO124" s="2">
        <f t="shared" si="135"/>
        <v>45.389656900138696</v>
      </c>
      <c r="EQ124" s="2">
        <f t="shared" si="150"/>
        <v>38.780758868949107</v>
      </c>
      <c r="ER124" s="2">
        <f t="shared" si="150"/>
        <v>40.662346377267475</v>
      </c>
      <c r="ES124" s="2">
        <f t="shared" si="150"/>
        <v>40.951967381208917</v>
      </c>
      <c r="ET124" s="2">
        <f t="shared" si="150"/>
        <v>41.238498267604633</v>
      </c>
      <c r="EU124" s="2">
        <f t="shared" si="150"/>
        <v>42.375271985098884</v>
      </c>
      <c r="EV124" s="2">
        <f t="shared" si="150"/>
        <v>44.595143329466353</v>
      </c>
      <c r="EW124" s="2">
        <f t="shared" si="150"/>
        <v>44.71022330516972</v>
      </c>
      <c r="EX124" s="2">
        <f t="shared" si="150"/>
        <v>44.504422179867326</v>
      </c>
      <c r="EY124" s="2">
        <f t="shared" si="150"/>
        <v>44.016997007054357</v>
      </c>
      <c r="EZ124" s="2">
        <f t="shared" si="150"/>
        <v>44.029902340093599</v>
      </c>
      <c r="FA124" s="2">
        <f t="shared" si="150"/>
        <v>43.23740180022601</v>
      </c>
      <c r="FB124" s="2">
        <f t="shared" si="150"/>
        <v>42.634477623317842</v>
      </c>
      <c r="FC124" s="2">
        <f t="shared" si="150"/>
        <v>44.934993878060652</v>
      </c>
      <c r="FD124" s="2">
        <f t="shared" si="150"/>
        <v>45.711088622591411</v>
      </c>
      <c r="FE124" s="2">
        <f t="shared" si="150"/>
        <v>45.509816526106064</v>
      </c>
      <c r="FG124" s="2">
        <f t="shared" si="151"/>
        <v>0.99920006840481757</v>
      </c>
      <c r="FH124" s="2">
        <f t="shared" si="151"/>
        <v>0.9993327109688187</v>
      </c>
      <c r="FI124" s="2">
        <f t="shared" si="151"/>
        <v>0.99929668404882488</v>
      </c>
      <c r="FJ124" s="2">
        <f t="shared" si="151"/>
        <v>0.99926969641060115</v>
      </c>
      <c r="FK124" s="2">
        <f t="shared" si="151"/>
        <v>0.99932148688508504</v>
      </c>
      <c r="FL124" s="2">
        <f t="shared" si="151"/>
        <v>0.99937218262130489</v>
      </c>
      <c r="FM124" s="2">
        <f t="shared" si="151"/>
        <v>0.99948252797952875</v>
      </c>
      <c r="FN124" s="2">
        <f t="shared" si="151"/>
        <v>0.9994188934253071</v>
      </c>
      <c r="FO124" s="2">
        <f t="shared" si="151"/>
        <v>0.99941570201277274</v>
      </c>
      <c r="FP124" s="2">
        <f t="shared" si="151"/>
        <v>0.99939940346993239</v>
      </c>
      <c r="FQ124" s="2">
        <f t="shared" si="151"/>
        <v>0.99941127577209865</v>
      </c>
      <c r="FR124" s="2">
        <f t="shared" si="151"/>
        <v>0.9994834614130057</v>
      </c>
      <c r="FS124" s="2">
        <f t="shared" si="151"/>
        <v>0.99875062222241839</v>
      </c>
      <c r="FT124" s="2">
        <f t="shared" si="151"/>
        <v>0.99788689237717754</v>
      </c>
      <c r="FU124" s="2">
        <f t="shared" si="151"/>
        <v>0.99867945044664752</v>
      </c>
      <c r="FW124" s="2">
        <f t="shared" si="144"/>
        <v>1.2985143849328482E-5</v>
      </c>
      <c r="FX124" s="2">
        <f t="shared" si="144"/>
        <v>6.9485140059825841E-5</v>
      </c>
      <c r="FY124" s="2">
        <f t="shared" si="144"/>
        <v>5.2184260378150444E-5</v>
      </c>
      <c r="FZ124" s="2">
        <f t="shared" si="144"/>
        <v>3.0827241559213965E-5</v>
      </c>
      <c r="GA124" s="2">
        <f t="shared" si="144"/>
        <v>3.0505708117939933E-5</v>
      </c>
      <c r="GB124" s="2">
        <f t="shared" si="144"/>
        <v>3.7857694819839692E-5</v>
      </c>
      <c r="GC124" s="2">
        <f t="shared" si="144"/>
        <v>5.2778760856711336E-5</v>
      </c>
      <c r="GD124" s="2">
        <f t="shared" si="144"/>
        <v>5.963513869445499E-5</v>
      </c>
      <c r="GE124" s="2">
        <f t="shared" si="144"/>
        <v>5.1654416873749866E-5</v>
      </c>
      <c r="GF124" s="2">
        <f t="shared" si="144"/>
        <v>4.5681096223355461E-5</v>
      </c>
      <c r="GG124" s="2">
        <f t="shared" si="144"/>
        <v>4.1891306821023384E-5</v>
      </c>
      <c r="GH124" s="2">
        <f t="shared" si="144"/>
        <v>3.8019041372379999E-5</v>
      </c>
      <c r="GI124" s="2">
        <f t="shared" si="144"/>
        <v>5.9885551068620532E-5</v>
      </c>
      <c r="GJ124" s="2">
        <f t="shared" si="144"/>
        <v>1.1147221752551304E-4</v>
      </c>
      <c r="GK124" s="2">
        <f t="shared" si="144"/>
        <v>4.9652945373590714E-4</v>
      </c>
      <c r="GM124" s="107">
        <f t="shared" si="145"/>
        <v>6.3255044226490205E-34</v>
      </c>
      <c r="GN124" s="107">
        <f t="shared" si="145"/>
        <v>3.4319281500602055E-48</v>
      </c>
      <c r="GO124" s="107">
        <f t="shared" si="145"/>
        <v>1.0186780778445741E-48</v>
      </c>
      <c r="GP124" s="107">
        <f t="shared" si="145"/>
        <v>6.7584942558232543E-48</v>
      </c>
      <c r="GQ124" s="107">
        <f t="shared" si="145"/>
        <v>8.5349603518752367E-52</v>
      </c>
      <c r="GR124" s="107">
        <f t="shared" si="145"/>
        <v>1.3279623738092153E-59</v>
      </c>
      <c r="GS124" s="107">
        <f t="shared" si="145"/>
        <v>2.4414766602777982E-67</v>
      </c>
      <c r="GT124" s="107">
        <f t="shared" si="145"/>
        <v>7.1444828666613266E-61</v>
      </c>
      <c r="GU124" s="107">
        <f t="shared" si="145"/>
        <v>1.1467514295721595E-64</v>
      </c>
      <c r="GV124" s="107">
        <f t="shared" si="145"/>
        <v>1.3488971288168875E-60</v>
      </c>
      <c r="GW124" s="107">
        <f t="shared" si="145"/>
        <v>6.576972373961312E-60</v>
      </c>
      <c r="GX124" s="107">
        <f t="shared" si="145"/>
        <v>4.5164287448053348E-60</v>
      </c>
      <c r="GY124" s="107">
        <f t="shared" si="145"/>
        <v>2.7792375174048716E-53</v>
      </c>
      <c r="GZ124" s="107">
        <f t="shared" si="145"/>
        <v>7.8468980628314772E-50</v>
      </c>
      <c r="HA124" s="107">
        <f t="shared" si="145"/>
        <v>1.0136203098977497E-68</v>
      </c>
      <c r="HC124" s="107">
        <f t="shared" ref="HC124:HK154" si="155" xml:space="preserve"> _xlfn.NORM.DIST($B124, C$8, ABS(C$12), TRUE) * _xlfn.NORM.DIST(($B124 - C$8)*C$16, 0, ABS(C$12), TRUE) * 2</f>
        <v>1.1120335547719656E-6</v>
      </c>
      <c r="HD124" s="107">
        <f t="shared" si="155"/>
        <v>2.5884961610696332E-10</v>
      </c>
      <c r="HE124" s="107">
        <f t="shared" si="155"/>
        <v>5.137665743420739E-10</v>
      </c>
      <c r="HF124" s="107">
        <f t="shared" si="155"/>
        <v>3.2580346295855589E-9</v>
      </c>
      <c r="HG124" s="107">
        <f t="shared" si="155"/>
        <v>3.3627049280192252E-10</v>
      </c>
      <c r="HH124" s="107">
        <f t="shared" si="155"/>
        <v>6.7879626854230412E-12</v>
      </c>
      <c r="HI124" s="107">
        <f t="shared" si="138"/>
        <v>8.3392409632165472E-15</v>
      </c>
      <c r="HJ124" s="107">
        <f t="shared" si="138"/>
        <v>1.758563829370394E-13</v>
      </c>
      <c r="HK124" s="107">
        <f t="shared" si="138"/>
        <v>4.1826976385197857E-14</v>
      </c>
      <c r="HL124" s="107">
        <f t="shared" si="138"/>
        <v>8.5656982319249369E-13</v>
      </c>
      <c r="HM124" s="107">
        <f t="shared" si="138"/>
        <v>1.5610644534052327E-12</v>
      </c>
      <c r="HN124" s="107">
        <f t="shared" si="138"/>
        <v>2.3835748165666397E-12</v>
      </c>
      <c r="HO124" s="107">
        <f t="shared" si="138"/>
        <v>1.2699632248780198E-9</v>
      </c>
      <c r="HP124" s="107">
        <f t="shared" si="138"/>
        <v>7.2708846641946673E-9</v>
      </c>
      <c r="HQ124" s="107">
        <f t="shared" si="138"/>
        <v>1.3856521761134299E-19</v>
      </c>
      <c r="HS124" s="107">
        <f t="shared" si="146"/>
        <v>1.1553569247286244E-3</v>
      </c>
      <c r="HT124" s="107">
        <f t="shared" si="146"/>
        <v>1.7620851507095035E-3</v>
      </c>
      <c r="HU124" s="107">
        <f t="shared" si="146"/>
        <v>9.3018506683389067E-4</v>
      </c>
      <c r="HV124" s="107">
        <f t="shared" si="146"/>
        <v>3.7836342021408081E-4</v>
      </c>
      <c r="HW124" s="107">
        <f t="shared" si="146"/>
        <v>2.9177863993405618E-4</v>
      </c>
      <c r="HX124" s="107">
        <f t="shared" si="146"/>
        <v>1.8169236721767639E-4</v>
      </c>
      <c r="HY124" s="107">
        <f t="shared" si="146"/>
        <v>3.2824221734112027E-4</v>
      </c>
      <c r="HZ124" s="107">
        <f t="shared" si="146"/>
        <v>6.2417640668033876E-4</v>
      </c>
      <c r="IA124" s="107">
        <f t="shared" si="146"/>
        <v>3.2082729053169358E-4</v>
      </c>
      <c r="IB124" s="107">
        <f t="shared" si="146"/>
        <v>3.2238708845363069E-4</v>
      </c>
      <c r="IC124" s="107">
        <f t="shared" si="146"/>
        <v>3.0384815500077974E-4</v>
      </c>
      <c r="ID124" s="107">
        <f t="shared" si="146"/>
        <v>2.9361047548956073E-4</v>
      </c>
      <c r="IE124" s="107">
        <f t="shared" si="146"/>
        <v>1.0866940820229044E-4</v>
      </c>
      <c r="IF124" s="107">
        <f t="shared" si="146"/>
        <v>1.5864360175594459E-4</v>
      </c>
      <c r="IG124" s="107">
        <f t="shared" si="146"/>
        <v>6.3493704894573705E-3</v>
      </c>
      <c r="II124" s="107">
        <f t="shared" si="147"/>
        <v>1.5736685219554119E-21</v>
      </c>
      <c r="IJ124" s="107">
        <f t="shared" si="147"/>
        <v>2.0986878034556733E-21</v>
      </c>
      <c r="IK124" s="107">
        <f t="shared" si="147"/>
        <v>3.7325390286023903E-23</v>
      </c>
      <c r="IL124" s="107">
        <f t="shared" si="147"/>
        <v>2.4228135942580642E-25</v>
      </c>
      <c r="IM124" s="107">
        <f t="shared" si="147"/>
        <v>7.0087887909175308E-27</v>
      </c>
      <c r="IN124" s="107">
        <f t="shared" si="147"/>
        <v>4.904949259366416E-29</v>
      </c>
      <c r="IO124" s="107">
        <f t="shared" si="147"/>
        <v>3.0481742331947961E-29</v>
      </c>
      <c r="IP124" s="107">
        <f t="shared" si="147"/>
        <v>1.1457924399907922E-26</v>
      </c>
      <c r="IQ124" s="107">
        <f t="shared" si="147"/>
        <v>4.1571851814107157E-29</v>
      </c>
      <c r="IR124" s="107">
        <f t="shared" si="147"/>
        <v>3.614674860489158E-28</v>
      </c>
      <c r="IS124" s="107">
        <f t="shared" si="147"/>
        <v>3.5921799717659021E-28</v>
      </c>
      <c r="IT124" s="107">
        <f t="shared" si="147"/>
        <v>7.8718031526771897E-28</v>
      </c>
      <c r="IU124" s="107">
        <f t="shared" si="147"/>
        <v>1.0303190369835963E-28</v>
      </c>
      <c r="IV124" s="107">
        <f t="shared" si="147"/>
        <v>1.0142098757524636E-27</v>
      </c>
      <c r="IW124" s="107">
        <f t="shared" si="147"/>
        <v>1.6382781203694414E-28</v>
      </c>
      <c r="IY124" s="107">
        <f t="shared" si="148"/>
        <v>1.1564689582833963E-3</v>
      </c>
      <c r="IZ124" s="107">
        <f t="shared" si="148"/>
        <v>1.7620854095591195E-3</v>
      </c>
      <c r="JA124" s="107">
        <f t="shared" si="148"/>
        <v>9.3018558060046499E-4</v>
      </c>
      <c r="JB124" s="107">
        <f t="shared" si="148"/>
        <v>3.7836667824871038E-4</v>
      </c>
      <c r="JC124" s="107">
        <f t="shared" si="148"/>
        <v>2.9177897620454897E-4</v>
      </c>
      <c r="JD124" s="107">
        <f t="shared" si="148"/>
        <v>1.8169237400563908E-4</v>
      </c>
      <c r="JE124" s="107">
        <f t="shared" si="148"/>
        <v>3.2824221734945952E-4</v>
      </c>
      <c r="JF124" s="107">
        <f t="shared" si="148"/>
        <v>6.2417640685619516E-4</v>
      </c>
      <c r="JG124" s="107">
        <f t="shared" si="148"/>
        <v>3.2082729057352058E-4</v>
      </c>
      <c r="JH124" s="107">
        <f t="shared" si="148"/>
        <v>3.223870893102005E-4</v>
      </c>
      <c r="JI124" s="107">
        <f t="shared" si="148"/>
        <v>3.0384815656184417E-4</v>
      </c>
      <c r="JJ124" s="107">
        <f t="shared" si="148"/>
        <v>2.9361047787313557E-4</v>
      </c>
      <c r="JK124" s="107">
        <f t="shared" si="148"/>
        <v>1.0867067816551531E-4</v>
      </c>
      <c r="JL124" s="107">
        <f t="shared" si="148"/>
        <v>1.5865087264060879E-4</v>
      </c>
      <c r="JM124" s="107">
        <f t="shared" si="148"/>
        <v>6.3493704894573705E-3</v>
      </c>
    </row>
    <row r="125" spans="2:273" x14ac:dyDescent="0.25">
      <c r="B125" s="2">
        <v>97</v>
      </c>
      <c r="C125" s="37">
        <v>39.229999999999997</v>
      </c>
      <c r="D125" s="37">
        <v>41.475000000000001</v>
      </c>
      <c r="E125" s="37">
        <v>41.851999999999997</v>
      </c>
      <c r="F125" s="37">
        <v>41.426000000000002</v>
      </c>
      <c r="G125" s="37">
        <v>42.197000000000003</v>
      </c>
      <c r="H125" s="37">
        <v>44.655999999999999</v>
      </c>
      <c r="I125" s="37">
        <v>44.508000000000003</v>
      </c>
      <c r="J125" s="37">
        <v>44.671999999999997</v>
      </c>
      <c r="K125" s="37">
        <v>44.475000000000001</v>
      </c>
      <c r="L125" s="37">
        <v>44.639000000000003</v>
      </c>
      <c r="M125" s="37">
        <v>44.77</v>
      </c>
      <c r="N125" s="37">
        <v>43.508000000000003</v>
      </c>
      <c r="O125" s="37">
        <v>44.475000000000001</v>
      </c>
      <c r="P125" s="37">
        <v>47.18</v>
      </c>
      <c r="Q125" s="37">
        <v>52.41</v>
      </c>
      <c r="S125" s="4">
        <f t="shared" si="97"/>
        <v>38.854518780759491</v>
      </c>
      <c r="T125" s="4">
        <f t="shared" si="98"/>
        <v>40.753568213580166</v>
      </c>
      <c r="U125" s="4">
        <f t="shared" si="99"/>
        <v>41.157680973671482</v>
      </c>
      <c r="V125" s="4">
        <f t="shared" si="100"/>
        <v>41.716273310856387</v>
      </c>
      <c r="W125" s="4">
        <f t="shared" si="101"/>
        <v>42.815100114605862</v>
      </c>
      <c r="X125" s="4">
        <f t="shared" si="102"/>
        <v>44.60685237411203</v>
      </c>
      <c r="Y125" s="4">
        <f t="shared" si="103"/>
        <v>44.804678947162976</v>
      </c>
      <c r="Z125" s="4">
        <f t="shared" si="104"/>
        <v>44.81197472216467</v>
      </c>
      <c r="AA125" s="4">
        <f t="shared" si="105"/>
        <v>44.416378908251481</v>
      </c>
      <c r="AB125" s="4">
        <f t="shared" si="106"/>
        <v>44.235028991817686</v>
      </c>
      <c r="AC125" s="4">
        <f t="shared" si="107"/>
        <v>43.460965764491888</v>
      </c>
      <c r="AD125" s="4">
        <f t="shared" si="108"/>
        <v>42.798267257735311</v>
      </c>
      <c r="AE125" s="4">
        <f t="shared" si="109"/>
        <v>45.010523833177785</v>
      </c>
      <c r="AF125" s="4">
        <f t="shared" si="110"/>
        <v>45.744913709055439</v>
      </c>
      <c r="AG125" s="4">
        <f t="shared" si="110"/>
        <v>51.017852989308075</v>
      </c>
      <c r="AI125" s="4">
        <f t="shared" si="111"/>
        <v>0.37548121924050548</v>
      </c>
      <c r="AJ125" s="4">
        <f t="shared" si="112"/>
        <v>0.72143178641983496</v>
      </c>
      <c r="AK125" s="4">
        <f t="shared" si="113"/>
        <v>0.69431902632851461</v>
      </c>
      <c r="AL125" s="4">
        <f t="shared" si="114"/>
        <v>-0.29027331085638508</v>
      </c>
      <c r="AM125" s="4">
        <f t="shared" si="115"/>
        <v>-0.61810011460585912</v>
      </c>
      <c r="AN125" s="4">
        <f t="shared" si="116"/>
        <v>4.9147625887968616E-2</v>
      </c>
      <c r="AO125" s="4">
        <f t="shared" si="117"/>
        <v>-0.29667894716297383</v>
      </c>
      <c r="AP125" s="4">
        <f t="shared" si="118"/>
        <v>-0.13997472216467344</v>
      </c>
      <c r="AQ125" s="4">
        <f t="shared" si="119"/>
        <v>5.8621091748520371E-2</v>
      </c>
      <c r="AR125" s="4">
        <f t="shared" si="120"/>
        <v>0.40397100818231735</v>
      </c>
      <c r="AS125" s="4">
        <f t="shared" si="121"/>
        <v>1.3090342355081148</v>
      </c>
      <c r="AT125" s="4">
        <f t="shared" si="122"/>
        <v>0.7097327422646913</v>
      </c>
      <c r="AU125" s="4">
        <f t="shared" si="123"/>
        <v>-0.53552383317778407</v>
      </c>
      <c r="AV125" s="4">
        <f t="shared" si="154"/>
        <v>1.435086290944561</v>
      </c>
      <c r="AW125" s="4">
        <f t="shared" si="154"/>
        <v>1.3921470106919216</v>
      </c>
      <c r="AY125" s="2">
        <f t="shared" si="140"/>
        <v>38.854515732310766</v>
      </c>
      <c r="AZ125" s="2">
        <f t="shared" si="140"/>
        <v>40.614767522169288</v>
      </c>
      <c r="BA125" s="2">
        <f t="shared" si="140"/>
        <v>41.024148078565894</v>
      </c>
      <c r="BB125" s="2">
        <f t="shared" si="140"/>
        <v>41.621219026103766</v>
      </c>
      <c r="BC125" s="2">
        <f t="shared" si="140"/>
        <v>42.726296594788273</v>
      </c>
      <c r="BD125" s="2">
        <f t="shared" si="140"/>
        <v>44.535103753706423</v>
      </c>
      <c r="BE125" s="2">
        <f t="shared" si="140"/>
        <v>44.650514385477855</v>
      </c>
      <c r="BF125" s="2">
        <f t="shared" si="140"/>
        <v>44.52853267198352</v>
      </c>
      <c r="BG125" s="2">
        <f t="shared" si="140"/>
        <v>44.240021850440357</v>
      </c>
      <c r="BH125" s="2">
        <f t="shared" si="140"/>
        <v>44.047654075619469</v>
      </c>
      <c r="BI125" s="2">
        <f t="shared" si="140"/>
        <v>43.272438450952308</v>
      </c>
      <c r="BJ125" s="2">
        <f t="shared" si="140"/>
        <v>42.607487736042174</v>
      </c>
      <c r="BK125" s="2">
        <f t="shared" si="140"/>
        <v>44.932245919527617</v>
      </c>
      <c r="BL125" s="2">
        <f t="shared" si="140"/>
        <v>45.598384598124746</v>
      </c>
      <c r="BM125" s="2">
        <f t="shared" si="140"/>
        <v>45.309332005524354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>
        <f t="shared" si="142"/>
        <v>39.229999999999997</v>
      </c>
      <c r="CF125" s="2" t="str">
        <f t="shared" si="142"/>
        <v/>
      </c>
      <c r="CG125" s="2">
        <f t="shared" si="142"/>
        <v>41.851999999999997</v>
      </c>
      <c r="CH125" s="2">
        <f t="shared" si="142"/>
        <v>41.426000000000002</v>
      </c>
      <c r="CI125" s="2">
        <f t="shared" si="142"/>
        <v>42.197000000000003</v>
      </c>
      <c r="CJ125" s="2">
        <f t="shared" si="142"/>
        <v>44.655999999999999</v>
      </c>
      <c r="CK125" s="2">
        <f t="shared" si="142"/>
        <v>44.508000000000003</v>
      </c>
      <c r="CL125" s="2">
        <f t="shared" si="142"/>
        <v>44.671999999999997</v>
      </c>
      <c r="CM125" s="2">
        <f t="shared" si="142"/>
        <v>44.475000000000001</v>
      </c>
      <c r="CN125" s="2">
        <f t="shared" si="142"/>
        <v>44.639000000000003</v>
      </c>
      <c r="CO125" s="2">
        <f t="shared" si="142"/>
        <v>44.77</v>
      </c>
      <c r="CP125" s="2">
        <f t="shared" si="142"/>
        <v>43.508000000000003</v>
      </c>
      <c r="CQ125" s="2">
        <f t="shared" si="142"/>
        <v>44.475000000000001</v>
      </c>
      <c r="CR125" s="2">
        <f t="shared" si="142"/>
        <v>47.18</v>
      </c>
      <c r="CS125" s="2" t="str">
        <f t="shared" si="142"/>
        <v/>
      </c>
      <c r="CU125" s="2">
        <f t="shared" si="143"/>
        <v>39.229999999999997</v>
      </c>
      <c r="CV125" s="2" t="str">
        <f t="shared" si="143"/>
        <v/>
      </c>
      <c r="CW125" s="2">
        <f t="shared" si="143"/>
        <v>41.851999999999997</v>
      </c>
      <c r="CX125" s="2">
        <f t="shared" si="143"/>
        <v>41.426000000000002</v>
      </c>
      <c r="CY125" s="2">
        <f t="shared" si="143"/>
        <v>42.197000000000003</v>
      </c>
      <c r="CZ125" s="2">
        <f t="shared" si="143"/>
        <v>44.655999999999999</v>
      </c>
      <c r="DA125" s="2">
        <f t="shared" si="143"/>
        <v>44.508000000000003</v>
      </c>
      <c r="DB125" s="2">
        <f t="shared" si="143"/>
        <v>44.671999999999997</v>
      </c>
      <c r="DC125" s="2">
        <f t="shared" si="143"/>
        <v>44.475000000000001</v>
      </c>
      <c r="DD125" s="2">
        <f t="shared" si="143"/>
        <v>44.639000000000003</v>
      </c>
      <c r="DE125" s="2">
        <f t="shared" si="143"/>
        <v>44.77</v>
      </c>
      <c r="DF125" s="2">
        <f t="shared" si="143"/>
        <v>43.508000000000003</v>
      </c>
      <c r="DG125" s="2">
        <f t="shared" si="143"/>
        <v>44.475000000000001</v>
      </c>
      <c r="DH125" s="2">
        <f t="shared" si="143"/>
        <v>47.18</v>
      </c>
      <c r="DI125" s="2" t="str">
        <f t="shared" si="143"/>
        <v/>
      </c>
      <c r="DK125" s="2">
        <f t="shared" si="149"/>
        <v>49.94726468979102</v>
      </c>
      <c r="DL125" s="2">
        <f t="shared" si="149"/>
        <v>57.447332147937409</v>
      </c>
      <c r="DM125" s="2">
        <f t="shared" si="149"/>
        <v>63.516929350403039</v>
      </c>
      <c r="DN125" s="2">
        <f t="shared" si="149"/>
        <v>64.211766239924131</v>
      </c>
      <c r="DO125" s="2">
        <f t="shared" si="149"/>
        <v>65.209545098039214</v>
      </c>
      <c r="DP125" s="2">
        <f t="shared" si="149"/>
        <v>64.710410650623871</v>
      </c>
      <c r="DQ125" s="2">
        <f t="shared" si="149"/>
        <v>64.067114369501468</v>
      </c>
      <c r="DR125" s="2">
        <f t="shared" si="149"/>
        <v>66.510038655462196</v>
      </c>
      <c r="DS125" s="2">
        <f t="shared" si="149"/>
        <v>63.512837121212129</v>
      </c>
      <c r="DT125" s="2">
        <f t="shared" si="149"/>
        <v>62.499818516042772</v>
      </c>
      <c r="DU125" s="2">
        <f t="shared" si="149"/>
        <v>59.844910924369749</v>
      </c>
      <c r="DV125" s="2">
        <f t="shared" si="149"/>
        <v>63.421342245989308</v>
      </c>
      <c r="DW125" s="2">
        <f t="shared" si="149"/>
        <v>66.093231372549013</v>
      </c>
      <c r="DX125" s="2">
        <f t="shared" si="149"/>
        <v>67.349810810810823</v>
      </c>
      <c r="DY125" s="2">
        <f t="shared" si="149"/>
        <v>68.771055913978486</v>
      </c>
      <c r="EA125" s="2">
        <f t="shared" si="153"/>
        <v>38.84746457765668</v>
      </c>
      <c r="EB125" s="2">
        <f t="shared" si="153"/>
        <v>40.60584427083333</v>
      </c>
      <c r="EC125" s="2">
        <f t="shared" si="153"/>
        <v>41.011584661490261</v>
      </c>
      <c r="ED125" s="2">
        <f t="shared" si="153"/>
        <v>41.608123962191847</v>
      </c>
      <c r="EE125" s="2">
        <f t="shared" si="152"/>
        <v>42.714188513809731</v>
      </c>
      <c r="EF125" s="2">
        <f t="shared" si="152"/>
        <v>44.525039081601967</v>
      </c>
      <c r="EG125" s="2">
        <f t="shared" si="152"/>
        <v>44.642533544278969</v>
      </c>
      <c r="EH125" s="2">
        <f t="shared" si="152"/>
        <v>44.518393115086042</v>
      </c>
      <c r="EI125" s="2">
        <f t="shared" si="152"/>
        <v>44.231094781710482</v>
      </c>
      <c r="EJ125" s="2">
        <f t="shared" si="152"/>
        <v>44.038855513762016</v>
      </c>
      <c r="EK125" s="2">
        <f t="shared" si="152"/>
        <v>43.264693553830583</v>
      </c>
      <c r="EL125" s="2">
        <f t="shared" si="152"/>
        <v>42.59894870064123</v>
      </c>
      <c r="EM125" s="2">
        <f t="shared" si="135"/>
        <v>44.910784261558462</v>
      </c>
      <c r="EN125" s="2">
        <f t="shared" si="135"/>
        <v>45.560368900343647</v>
      </c>
      <c r="EO125" s="2">
        <f t="shared" si="135"/>
        <v>45.28331566400832</v>
      </c>
      <c r="EQ125" s="2">
        <f t="shared" si="150"/>
        <v>38.669423257396339</v>
      </c>
      <c r="ER125" s="2">
        <f t="shared" si="150"/>
        <v>40.551589074132323</v>
      </c>
      <c r="ES125" s="2">
        <f t="shared" si="150"/>
        <v>40.839252049952513</v>
      </c>
      <c r="ET125" s="2">
        <f t="shared" si="150"/>
        <v>41.110918573106389</v>
      </c>
      <c r="EU125" s="2">
        <f t="shared" si="150"/>
        <v>42.251832322751959</v>
      </c>
      <c r="EV125" s="2">
        <f t="shared" si="150"/>
        <v>44.4635028712297</v>
      </c>
      <c r="EW125" s="2">
        <f t="shared" si="150"/>
        <v>44.577221398663355</v>
      </c>
      <c r="EX125" s="2">
        <f t="shared" si="150"/>
        <v>44.348349061704567</v>
      </c>
      <c r="EY125" s="2">
        <f t="shared" si="150"/>
        <v>43.875345589445665</v>
      </c>
      <c r="EZ125" s="2">
        <f t="shared" si="150"/>
        <v>43.86997173342035</v>
      </c>
      <c r="FA125" s="2">
        <f t="shared" si="150"/>
        <v>43.0822944638794</v>
      </c>
      <c r="FB125" s="2">
        <f t="shared" si="150"/>
        <v>42.48769174439682</v>
      </c>
      <c r="FC125" s="2">
        <f t="shared" si="150"/>
        <v>44.776856741341632</v>
      </c>
      <c r="FD125" s="2">
        <f t="shared" si="150"/>
        <v>45.539832899843404</v>
      </c>
      <c r="FE125" s="2">
        <f t="shared" si="150"/>
        <v>45.331830276481341</v>
      </c>
      <c r="FG125" s="2">
        <f t="shared" si="151"/>
        <v>0.99936448719140658</v>
      </c>
      <c r="FH125" s="2">
        <f t="shared" si="151"/>
        <v>0.99946988072690968</v>
      </c>
      <c r="FI125" s="2">
        <f t="shared" si="151"/>
        <v>0.9994412554584039</v>
      </c>
      <c r="FJ125" s="2">
        <f t="shared" si="151"/>
        <v>0.99941981209315545</v>
      </c>
      <c r="FK125" s="2">
        <f t="shared" si="151"/>
        <v>0.99946096265199669</v>
      </c>
      <c r="FL125" s="2">
        <f t="shared" si="151"/>
        <v>0.99950124252813821</v>
      </c>
      <c r="FM125" s="2">
        <f t="shared" si="151"/>
        <v>0.99958891361178881</v>
      </c>
      <c r="FN125" s="2">
        <f t="shared" si="151"/>
        <v>0.99953835546586844</v>
      </c>
      <c r="FO125" s="2">
        <f t="shared" si="151"/>
        <v>0.99953581982905126</v>
      </c>
      <c r="FP125" s="2">
        <f t="shared" si="151"/>
        <v>0.99952287028068409</v>
      </c>
      <c r="FQ125" s="2">
        <f t="shared" si="151"/>
        <v>0.99953230309272223</v>
      </c>
      <c r="FR125" s="2">
        <f t="shared" si="151"/>
        <v>0.99958965522206222</v>
      </c>
      <c r="FS125" s="2">
        <f t="shared" si="151"/>
        <v>0.9989863519758474</v>
      </c>
      <c r="FT125" s="2">
        <f t="shared" si="151"/>
        <v>0.99825518839384797</v>
      </c>
      <c r="FU125" s="2">
        <f t="shared" si="151"/>
        <v>0.99889356799763251</v>
      </c>
      <c r="FW125" s="2">
        <f t="shared" si="144"/>
        <v>1.6347272605188549E-5</v>
      </c>
      <c r="FX125" s="2">
        <f t="shared" si="144"/>
        <v>8.7475034759058843E-5</v>
      </c>
      <c r="FY125" s="2">
        <f t="shared" si="144"/>
        <v>6.569520382323852E-5</v>
      </c>
      <c r="FZ125" s="2">
        <f t="shared" si="144"/>
        <v>3.880888800356687E-5</v>
      </c>
      <c r="GA125" s="2">
        <f t="shared" si="144"/>
        <v>3.8404107811807171E-5</v>
      </c>
      <c r="GB125" s="2">
        <f t="shared" si="144"/>
        <v>4.7659546866552238E-5</v>
      </c>
      <c r="GC125" s="2">
        <f t="shared" si="144"/>
        <v>6.6443615242863085E-5</v>
      </c>
      <c r="GD125" s="2">
        <f t="shared" si="144"/>
        <v>7.5075032300777933E-5</v>
      </c>
      <c r="GE125" s="2">
        <f t="shared" si="144"/>
        <v>6.5028188305089337E-5</v>
      </c>
      <c r="GF125" s="2">
        <f t="shared" si="144"/>
        <v>5.7508412664884305E-5</v>
      </c>
      <c r="GG125" s="2">
        <f t="shared" si="144"/>
        <v>5.2737458661600948E-5</v>
      </c>
      <c r="GH125" s="2">
        <f t="shared" si="144"/>
        <v>4.7862666151065309E-5</v>
      </c>
      <c r="GI125" s="2">
        <f t="shared" si="144"/>
        <v>7.3828676896103593E-5</v>
      </c>
      <c r="GJ125" s="2">
        <f t="shared" si="144"/>
        <v>1.3504849033072738E-4</v>
      </c>
      <c r="GK125" s="2">
        <f t="shared" si="144"/>
        <v>5.9268823781424222E-4</v>
      </c>
      <c r="GM125" s="107">
        <f t="shared" si="145"/>
        <v>4.8580208578053579E-36</v>
      </c>
      <c r="GN125" s="107">
        <f t="shared" si="145"/>
        <v>3.6853185891689315E-51</v>
      </c>
      <c r="GO125" s="107">
        <f t="shared" si="145"/>
        <v>9.6222762946579201E-52</v>
      </c>
      <c r="GP125" s="107">
        <f t="shared" si="145"/>
        <v>6.9512421308791522E-51</v>
      </c>
      <c r="GQ125" s="107">
        <f t="shared" si="145"/>
        <v>5.3105012504033447E-55</v>
      </c>
      <c r="GR125" s="107">
        <f t="shared" si="145"/>
        <v>2.871210845950926E-63</v>
      </c>
      <c r="GS125" s="107">
        <f t="shared" si="145"/>
        <v>2.1942152377070906E-71</v>
      </c>
      <c r="GT125" s="107">
        <f t="shared" si="145"/>
        <v>1.4063971778906391E-64</v>
      </c>
      <c r="GU125" s="107">
        <f t="shared" si="145"/>
        <v>1.2981284689327105E-68</v>
      </c>
      <c r="GV125" s="107">
        <f t="shared" si="145"/>
        <v>2.6589673122611851E-64</v>
      </c>
      <c r="GW125" s="107">
        <f t="shared" si="145"/>
        <v>1.4654495330249291E-63</v>
      </c>
      <c r="GX125" s="107">
        <f t="shared" si="145"/>
        <v>1.1397040486727284E-63</v>
      </c>
      <c r="GY125" s="107">
        <f t="shared" si="145"/>
        <v>1.4757672110023487E-56</v>
      </c>
      <c r="GZ125" s="107">
        <f t="shared" si="145"/>
        <v>7.1416902125186872E-53</v>
      </c>
      <c r="HA125" s="107">
        <f t="shared" si="145"/>
        <v>2.4256868122474187E-72</v>
      </c>
      <c r="HC125" s="107">
        <f t="shared" si="155"/>
        <v>1.3187484469121965E-7</v>
      </c>
      <c r="HD125" s="107">
        <f t="shared" si="155"/>
        <v>1.0498703693695763E-11</v>
      </c>
      <c r="HE125" s="107">
        <f t="shared" si="155"/>
        <v>2.1012455307597669E-11</v>
      </c>
      <c r="HF125" s="107">
        <f t="shared" si="155"/>
        <v>1.5548325377813097E-10</v>
      </c>
      <c r="HG125" s="107">
        <f t="shared" si="155"/>
        <v>1.2163386007136967E-11</v>
      </c>
      <c r="HH125" s="107">
        <f t="shared" si="155"/>
        <v>1.4513352747172747E-13</v>
      </c>
      <c r="HI125" s="107">
        <f t="shared" si="138"/>
        <v>9.3978644179298879E-17</v>
      </c>
      <c r="HJ125" s="107">
        <f t="shared" si="138"/>
        <v>2.880870446893417E-15</v>
      </c>
      <c r="HK125" s="107">
        <f t="shared" si="138"/>
        <v>5.3878855988593514E-16</v>
      </c>
      <c r="HL125" s="107">
        <f t="shared" si="138"/>
        <v>1.5566678332932597E-14</v>
      </c>
      <c r="HM125" s="107">
        <f t="shared" si="138"/>
        <v>3.0690392292271853E-14</v>
      </c>
      <c r="HN125" s="107">
        <f t="shared" si="138"/>
        <v>5.1529053280222165E-14</v>
      </c>
      <c r="HO125" s="107">
        <f t="shared" si="138"/>
        <v>4.9804581419106968E-11</v>
      </c>
      <c r="HP125" s="107">
        <f t="shared" si="138"/>
        <v>3.7269567538977555E-10</v>
      </c>
      <c r="HQ125" s="107">
        <f t="shared" si="138"/>
        <v>9.8564652520090028E-22</v>
      </c>
      <c r="HS125" s="107">
        <f t="shared" si="146"/>
        <v>1.9339968276091074E-3</v>
      </c>
      <c r="HT125" s="107">
        <f t="shared" si="146"/>
        <v>3.1519072017621229E-3</v>
      </c>
      <c r="HU125" s="107">
        <f t="shared" si="146"/>
        <v>1.7277425954916655E-3</v>
      </c>
      <c r="HV125" s="107">
        <f t="shared" si="146"/>
        <v>7.3021845339203489E-4</v>
      </c>
      <c r="HW125" s="107">
        <f t="shared" si="146"/>
        <v>5.8113258982561277E-4</v>
      </c>
      <c r="HX125" s="107">
        <f t="shared" si="146"/>
        <v>3.8621590918482099E-4</v>
      </c>
      <c r="HY125" s="107">
        <f t="shared" si="146"/>
        <v>6.969906490479742E-4</v>
      </c>
      <c r="HZ125" s="107">
        <f t="shared" si="146"/>
        <v>1.2512529328179191E-3</v>
      </c>
      <c r="IA125" s="107">
        <f t="shared" si="146"/>
        <v>6.7970114258688826E-4</v>
      </c>
      <c r="IB125" s="107">
        <f t="shared" si="146"/>
        <v>6.6832858390620674E-4</v>
      </c>
      <c r="IC125" s="107">
        <f t="shared" si="146"/>
        <v>6.2783358057363534E-4</v>
      </c>
      <c r="ID125" s="107">
        <f t="shared" si="146"/>
        <v>6.008308941027865E-4</v>
      </c>
      <c r="IE125" s="107">
        <f t="shared" si="146"/>
        <v>2.2700057697630261E-4</v>
      </c>
      <c r="IF125" s="107">
        <f t="shared" si="146"/>
        <v>3.1724075082482863E-4</v>
      </c>
      <c r="IG125" s="107">
        <f t="shared" si="146"/>
        <v>9.8400546066767253E-3</v>
      </c>
      <c r="II125" s="107">
        <f t="shared" si="147"/>
        <v>1.0106684623196072E-20</v>
      </c>
      <c r="IJ125" s="107">
        <f t="shared" si="147"/>
        <v>1.8347830141332824E-20</v>
      </c>
      <c r="IK125" s="107">
        <f t="shared" si="147"/>
        <v>3.6861283514298867E-22</v>
      </c>
      <c r="IL125" s="107">
        <f t="shared" si="147"/>
        <v>2.6550140163122877E-24</v>
      </c>
      <c r="IM125" s="107">
        <f t="shared" si="147"/>
        <v>8.9365493207900539E-26</v>
      </c>
      <c r="IN125" s="107">
        <f t="shared" si="147"/>
        <v>8.221331931977898E-28</v>
      </c>
      <c r="IO125" s="107">
        <f t="shared" si="147"/>
        <v>5.7364745520768267E-28</v>
      </c>
      <c r="IP125" s="107">
        <f t="shared" si="147"/>
        <v>1.698329931500732E-25</v>
      </c>
      <c r="IQ125" s="107">
        <f t="shared" si="147"/>
        <v>7.6646100659894352E-28</v>
      </c>
      <c r="IR125" s="107">
        <f t="shared" si="147"/>
        <v>5.8334323550444328E-27</v>
      </c>
      <c r="IS125" s="107">
        <f t="shared" si="147"/>
        <v>5.6633660668060346E-27</v>
      </c>
      <c r="IT125" s="107">
        <f t="shared" si="147"/>
        <v>1.1678401893163348E-26</v>
      </c>
      <c r="IU125" s="107">
        <f t="shared" si="147"/>
        <v>1.4638090546584703E-27</v>
      </c>
      <c r="IV125" s="107">
        <f t="shared" si="147"/>
        <v>1.2412813153043314E-26</v>
      </c>
      <c r="IW125" s="107">
        <f t="shared" si="147"/>
        <v>2.8217212434071502E-27</v>
      </c>
      <c r="IY125" s="107">
        <f t="shared" si="148"/>
        <v>1.9341287024537987E-3</v>
      </c>
      <c r="IZ125" s="107">
        <f t="shared" si="148"/>
        <v>3.1519072122608268E-3</v>
      </c>
      <c r="JA125" s="107">
        <f t="shared" si="148"/>
        <v>1.7277426165041208E-3</v>
      </c>
      <c r="JB125" s="107">
        <f t="shared" si="148"/>
        <v>7.3021860887528866E-4</v>
      </c>
      <c r="JC125" s="107">
        <f t="shared" si="148"/>
        <v>5.8113260198899873E-4</v>
      </c>
      <c r="JD125" s="107">
        <f t="shared" si="148"/>
        <v>3.8621590932995452E-4</v>
      </c>
      <c r="JE125" s="107">
        <f t="shared" si="148"/>
        <v>6.969906490480682E-4</v>
      </c>
      <c r="JF125" s="107">
        <f t="shared" si="148"/>
        <v>1.2512529328208E-3</v>
      </c>
      <c r="JG125" s="107">
        <f t="shared" si="148"/>
        <v>6.79701142587427E-4</v>
      </c>
      <c r="JH125" s="107">
        <f t="shared" si="148"/>
        <v>6.6832858392177339E-4</v>
      </c>
      <c r="JI125" s="107">
        <f t="shared" si="148"/>
        <v>6.2783358060432574E-4</v>
      </c>
      <c r="JJ125" s="107">
        <f t="shared" si="148"/>
        <v>6.0083089415431559E-4</v>
      </c>
      <c r="JK125" s="107">
        <f t="shared" si="148"/>
        <v>2.2700062678088402E-4</v>
      </c>
      <c r="JL125" s="107">
        <f t="shared" si="148"/>
        <v>3.17241123520504E-4</v>
      </c>
      <c r="JM125" s="107">
        <f t="shared" si="148"/>
        <v>9.8400546066767253E-3</v>
      </c>
    </row>
    <row r="126" spans="2:273" x14ac:dyDescent="0.25">
      <c r="B126" s="2">
        <v>98</v>
      </c>
      <c r="C126" s="37">
        <v>40.295000000000002</v>
      </c>
      <c r="D126" s="37">
        <v>42.475000000000001</v>
      </c>
      <c r="E126" s="37">
        <v>40.639000000000003</v>
      </c>
      <c r="F126" s="37">
        <v>41.197000000000003</v>
      </c>
      <c r="G126" s="37">
        <v>42.77</v>
      </c>
      <c r="H126" s="37">
        <v>46.442999999999998</v>
      </c>
      <c r="I126" s="37">
        <v>45.213000000000001</v>
      </c>
      <c r="J126" s="37">
        <v>44.77</v>
      </c>
      <c r="K126" s="37">
        <v>45.344000000000001</v>
      </c>
      <c r="L126" s="37">
        <v>44.262</v>
      </c>
      <c r="M126" s="37">
        <v>43.524999999999999</v>
      </c>
      <c r="N126" s="37">
        <v>43.279000000000003</v>
      </c>
      <c r="O126" s="37">
        <v>45.82</v>
      </c>
      <c r="P126" s="37">
        <v>47.148000000000003</v>
      </c>
      <c r="Q126" s="37">
        <v>53.148000000000003</v>
      </c>
      <c r="S126" s="4">
        <f t="shared" si="97"/>
        <v>38.727895673188016</v>
      </c>
      <c r="T126" s="4">
        <f t="shared" si="98"/>
        <v>40.687974355141279</v>
      </c>
      <c r="U126" s="4">
        <f t="shared" si="99"/>
        <v>41.120857184525306</v>
      </c>
      <c r="V126" s="4">
        <f t="shared" si="100"/>
        <v>41.572950611127389</v>
      </c>
      <c r="W126" s="4">
        <f t="shared" si="101"/>
        <v>42.679956773149932</v>
      </c>
      <c r="X126" s="4">
        <f t="shared" si="102"/>
        <v>44.534016816283099</v>
      </c>
      <c r="Y126" s="4">
        <f t="shared" si="103"/>
        <v>44.797022539774289</v>
      </c>
      <c r="Z126" s="4">
        <f t="shared" si="104"/>
        <v>44.867355840219155</v>
      </c>
      <c r="AA126" s="4">
        <f t="shared" si="105"/>
        <v>44.34223940095778</v>
      </c>
      <c r="AB126" s="4">
        <f t="shared" si="106"/>
        <v>44.209222314217392</v>
      </c>
      <c r="AC126" s="4">
        <f t="shared" si="107"/>
        <v>43.434486558289223</v>
      </c>
      <c r="AD126" s="4">
        <f t="shared" si="108"/>
        <v>42.800617012082498</v>
      </c>
      <c r="AE126" s="4">
        <f t="shared" si="109"/>
        <v>44.913418627975624</v>
      </c>
      <c r="AF126" s="4">
        <f t="shared" si="110"/>
        <v>45.682633964987126</v>
      </c>
      <c r="AG126" s="4">
        <f t="shared" si="110"/>
        <v>53.467893596462176</v>
      </c>
      <c r="AI126" s="4">
        <f t="shared" si="111"/>
        <v>1.567104326811986</v>
      </c>
      <c r="AJ126" s="4">
        <f t="shared" si="112"/>
        <v>1.7870256448587227</v>
      </c>
      <c r="AK126" s="4">
        <f t="shared" si="113"/>
        <v>-0.48185718452530324</v>
      </c>
      <c r="AL126" s="4">
        <f t="shared" si="114"/>
        <v>-0.37595061112738648</v>
      </c>
      <c r="AM126" s="4">
        <f t="shared" si="115"/>
        <v>9.0043226850070823E-2</v>
      </c>
      <c r="AN126" s="4">
        <f t="shared" si="116"/>
        <v>1.9089831837168987</v>
      </c>
      <c r="AO126" s="4">
        <f t="shared" si="117"/>
        <v>0.41597746022571158</v>
      </c>
      <c r="AP126" s="4">
        <f t="shared" si="118"/>
        <v>-9.7355840219151446E-2</v>
      </c>
      <c r="AQ126" s="4">
        <f t="shared" si="119"/>
        <v>1.0017605990422211</v>
      </c>
      <c r="AR126" s="4">
        <f t="shared" si="120"/>
        <v>5.277768578260833E-2</v>
      </c>
      <c r="AS126" s="4">
        <f t="shared" si="121"/>
        <v>9.0513441710776021E-2</v>
      </c>
      <c r="AT126" s="4">
        <f t="shared" si="122"/>
        <v>0.47838298791750589</v>
      </c>
      <c r="AU126" s="4">
        <f t="shared" si="123"/>
        <v>0.90658137202437672</v>
      </c>
      <c r="AV126" s="4">
        <f t="shared" si="154"/>
        <v>1.4653660350128774</v>
      </c>
      <c r="AW126" s="4">
        <f t="shared" si="154"/>
        <v>-0.31989359646217252</v>
      </c>
      <c r="AY126" s="2">
        <f t="shared" si="140"/>
        <v>38.727894804175889</v>
      </c>
      <c r="AZ126" s="2">
        <f t="shared" si="140"/>
        <v>40.458731362530948</v>
      </c>
      <c r="BA126" s="2">
        <f t="shared" si="140"/>
        <v>40.891682444269179</v>
      </c>
      <c r="BB126" s="2">
        <f t="shared" si="140"/>
        <v>41.402931427964845</v>
      </c>
      <c r="BC126" s="2">
        <f t="shared" si="140"/>
        <v>42.516472942949221</v>
      </c>
      <c r="BD126" s="2">
        <f t="shared" si="140"/>
        <v>44.393898494402961</v>
      </c>
      <c r="BE126" s="2">
        <f t="shared" si="140"/>
        <v>44.498186815042665</v>
      </c>
      <c r="BF126" s="2">
        <f t="shared" si="140"/>
        <v>44.347228507694368</v>
      </c>
      <c r="BG126" s="2">
        <f t="shared" si="140"/>
        <v>44.000928074851863</v>
      </c>
      <c r="BH126" s="2">
        <f t="shared" si="140"/>
        <v>43.853023785256639</v>
      </c>
      <c r="BI126" s="2">
        <f t="shared" si="140"/>
        <v>43.076828564977305</v>
      </c>
      <c r="BJ126" s="2">
        <f t="shared" si="140"/>
        <v>42.441439130499326</v>
      </c>
      <c r="BK126" s="2">
        <f t="shared" si="140"/>
        <v>44.762026978657687</v>
      </c>
      <c r="BL126" s="2">
        <f t="shared" si="140"/>
        <v>45.410410639261862</v>
      </c>
      <c r="BM126" s="2">
        <f t="shared" si="140"/>
        <v>45.199013125721606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>
        <f t="shared" si="142"/>
        <v>41.197000000000003</v>
      </c>
      <c r="CI126" s="2">
        <f t="shared" si="142"/>
        <v>42.77</v>
      </c>
      <c r="CJ126" s="2">
        <f t="shared" si="142"/>
        <v>46.442999999999998</v>
      </c>
      <c r="CK126" s="2">
        <f t="shared" si="142"/>
        <v>45.213000000000001</v>
      </c>
      <c r="CL126" s="2" t="str">
        <f t="shared" si="142"/>
        <v/>
      </c>
      <c r="CM126" s="2">
        <f t="shared" si="142"/>
        <v>45.344000000000001</v>
      </c>
      <c r="CN126" s="2">
        <f t="shared" si="142"/>
        <v>44.262</v>
      </c>
      <c r="CO126" s="2">
        <f t="shared" si="142"/>
        <v>43.524999999999999</v>
      </c>
      <c r="CP126" s="2">
        <f t="shared" si="142"/>
        <v>43.279000000000003</v>
      </c>
      <c r="CQ126" s="2">
        <f t="shared" si="142"/>
        <v>45.82</v>
      </c>
      <c r="CR126" s="2">
        <f t="shared" si="142"/>
        <v>47.148000000000003</v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>
        <f t="shared" si="143"/>
        <v>41.197000000000003</v>
      </c>
      <c r="CY126" s="2">
        <f t="shared" si="143"/>
        <v>42.77</v>
      </c>
      <c r="CZ126" s="2">
        <f t="shared" si="143"/>
        <v>46.442999999999998</v>
      </c>
      <c r="DA126" s="2">
        <f t="shared" si="143"/>
        <v>45.213000000000001</v>
      </c>
      <c r="DB126" s="2" t="str">
        <f t="shared" si="143"/>
        <v/>
      </c>
      <c r="DC126" s="2">
        <f t="shared" si="143"/>
        <v>45.344000000000001</v>
      </c>
      <c r="DD126" s="2">
        <f t="shared" si="143"/>
        <v>44.262</v>
      </c>
      <c r="DE126" s="2">
        <f t="shared" si="143"/>
        <v>43.524999999999999</v>
      </c>
      <c r="DF126" s="2">
        <f t="shared" si="143"/>
        <v>43.279000000000003</v>
      </c>
      <c r="DG126" s="2">
        <f t="shared" si="143"/>
        <v>45.82</v>
      </c>
      <c r="DH126" s="2">
        <f t="shared" si="143"/>
        <v>47.148000000000003</v>
      </c>
      <c r="DI126" s="2" t="str">
        <f t="shared" si="143"/>
        <v/>
      </c>
      <c r="DK126" s="2">
        <f t="shared" si="149"/>
        <v>49.946021665390099</v>
      </c>
      <c r="DL126" s="2">
        <f t="shared" si="149"/>
        <v>57.541378378378376</v>
      </c>
      <c r="DM126" s="2">
        <f t="shared" si="149"/>
        <v>63.659960170697019</v>
      </c>
      <c r="DN126" s="2">
        <f t="shared" si="149"/>
        <v>64.363982219061157</v>
      </c>
      <c r="DO126" s="2">
        <f t="shared" si="149"/>
        <v>65.34704649859944</v>
      </c>
      <c r="DP126" s="2">
        <f t="shared" si="149"/>
        <v>64.829340463458095</v>
      </c>
      <c r="DQ126" s="2">
        <f t="shared" si="149"/>
        <v>64.172153225806454</v>
      </c>
      <c r="DR126" s="2">
        <f t="shared" si="149"/>
        <v>66.658185637891535</v>
      </c>
      <c r="DS126" s="2">
        <f t="shared" si="149"/>
        <v>63.60572916666667</v>
      </c>
      <c r="DT126" s="2">
        <f t="shared" si="149"/>
        <v>62.553280748663092</v>
      </c>
      <c r="DU126" s="2">
        <f t="shared" si="149"/>
        <v>59.900425515660807</v>
      </c>
      <c r="DV126" s="2">
        <f t="shared" si="149"/>
        <v>63.546755080213906</v>
      </c>
      <c r="DW126" s="2">
        <f t="shared" si="149"/>
        <v>66.222536694677871</v>
      </c>
      <c r="DX126" s="2">
        <f t="shared" si="149"/>
        <v>67.472243243243241</v>
      </c>
      <c r="DY126" s="2">
        <f t="shared" si="149"/>
        <v>68.968846570263253</v>
      </c>
      <c r="EA126" s="2">
        <f t="shared" si="153"/>
        <v>38.722231607629432</v>
      </c>
      <c r="EB126" s="2">
        <f t="shared" si="153"/>
        <v>40.451535416666665</v>
      </c>
      <c r="EC126" s="2">
        <f t="shared" si="153"/>
        <v>40.881584457158425</v>
      </c>
      <c r="ED126" s="2">
        <f t="shared" si="153"/>
        <v>41.392363456380124</v>
      </c>
      <c r="EE126" s="2">
        <f t="shared" si="152"/>
        <v>42.506710543621217</v>
      </c>
      <c r="EF126" s="2">
        <f t="shared" si="152"/>
        <v>44.385801637007887</v>
      </c>
      <c r="EG126" s="2">
        <f t="shared" si="152"/>
        <v>44.491763862920195</v>
      </c>
      <c r="EH126" s="2">
        <f t="shared" si="152"/>
        <v>44.339057239284493</v>
      </c>
      <c r="EI126" s="2">
        <f t="shared" si="152"/>
        <v>43.993717498463667</v>
      </c>
      <c r="EJ126" s="2">
        <f t="shared" si="152"/>
        <v>43.845942892112959</v>
      </c>
      <c r="EK126" s="2">
        <f t="shared" si="152"/>
        <v>43.07058511643605</v>
      </c>
      <c r="EL126" s="2">
        <f t="shared" si="152"/>
        <v>42.43456270671615</v>
      </c>
      <c r="EM126" s="2">
        <f t="shared" si="135"/>
        <v>44.744375665129468</v>
      </c>
      <c r="EN126" s="2">
        <f t="shared" si="135"/>
        <v>45.378583848797255</v>
      </c>
      <c r="EO126" s="2">
        <f t="shared" si="135"/>
        <v>45.176974427877951</v>
      </c>
      <c r="EQ126" s="2">
        <f t="shared" si="150"/>
        <v>38.558087645843571</v>
      </c>
      <c r="ER126" s="2">
        <f t="shared" si="150"/>
        <v>40.440831770997164</v>
      </c>
      <c r="ES126" s="2">
        <f t="shared" si="150"/>
        <v>40.72653671869611</v>
      </c>
      <c r="ET126" s="2">
        <f t="shared" si="150"/>
        <v>40.983338878608151</v>
      </c>
      <c r="EU126" s="2">
        <f t="shared" si="150"/>
        <v>42.128392660405034</v>
      </c>
      <c r="EV126" s="2">
        <f t="shared" si="150"/>
        <v>44.33186241299304</v>
      </c>
      <c r="EW126" s="2">
        <f t="shared" si="150"/>
        <v>44.444219492156989</v>
      </c>
      <c r="EX126" s="2">
        <f t="shared" si="150"/>
        <v>44.192275943541802</v>
      </c>
      <c r="EY126" s="2">
        <f t="shared" si="150"/>
        <v>43.733694171836973</v>
      </c>
      <c r="EZ126" s="2">
        <f t="shared" si="150"/>
        <v>43.7100411267471</v>
      </c>
      <c r="FA126" s="2">
        <f t="shared" si="150"/>
        <v>42.92718712753279</v>
      </c>
      <c r="FB126" s="2">
        <f t="shared" si="150"/>
        <v>42.340905865475797</v>
      </c>
      <c r="FC126" s="2">
        <f t="shared" si="150"/>
        <v>44.618719604622605</v>
      </c>
      <c r="FD126" s="2">
        <f t="shared" si="150"/>
        <v>45.368577177095389</v>
      </c>
      <c r="FE126" s="2">
        <f t="shared" si="150"/>
        <v>45.153844026856632</v>
      </c>
      <c r="FG126" s="2">
        <f t="shared" si="151"/>
        <v>0.99949512824231168</v>
      </c>
      <c r="FH126" s="2">
        <f t="shared" si="151"/>
        <v>0.99957886537706619</v>
      </c>
      <c r="FI126" s="2">
        <f t="shared" si="151"/>
        <v>0.99955612242509961</v>
      </c>
      <c r="FJ126" s="2">
        <f t="shared" si="151"/>
        <v>0.99953908536400116</v>
      </c>
      <c r="FK126" s="2">
        <f t="shared" si="151"/>
        <v>0.9995717799403947</v>
      </c>
      <c r="FL126" s="2">
        <f t="shared" si="151"/>
        <v>0.9996037822136693</v>
      </c>
      <c r="FM126" s="2">
        <f t="shared" si="151"/>
        <v>0.999673434864222</v>
      </c>
      <c r="FN126" s="2">
        <f t="shared" si="151"/>
        <v>0.99963326789192941</v>
      </c>
      <c r="FO126" s="2">
        <f t="shared" si="151"/>
        <v>0.99963125338043557</v>
      </c>
      <c r="FP126" s="2">
        <f t="shared" si="151"/>
        <v>0.99962096519683574</v>
      </c>
      <c r="FQ126" s="2">
        <f t="shared" si="151"/>
        <v>0.99962845940200484</v>
      </c>
      <c r="FR126" s="2">
        <f t="shared" si="151"/>
        <v>0.99967402404573658</v>
      </c>
      <c r="FS126" s="2">
        <f t="shared" si="151"/>
        <v>0.99917764139806842</v>
      </c>
      <c r="FT126" s="2">
        <f t="shared" si="151"/>
        <v>0.9985593863338349</v>
      </c>
      <c r="FU126" s="2">
        <f t="shared" si="151"/>
        <v>0.99907300016343814</v>
      </c>
      <c r="FW126" s="2">
        <f t="shared" si="144"/>
        <v>2.0579909787114494E-5</v>
      </c>
      <c r="FX126" s="2">
        <f t="shared" si="144"/>
        <v>1.1012204994535247E-4</v>
      </c>
      <c r="FY126" s="2">
        <f t="shared" si="144"/>
        <v>8.2703954718759938E-5</v>
      </c>
      <c r="FZ126" s="2">
        <f t="shared" si="144"/>
        <v>4.8857004366312979E-5</v>
      </c>
      <c r="GA126" s="2">
        <f t="shared" si="144"/>
        <v>4.8347426484454987E-5</v>
      </c>
      <c r="GB126" s="2">
        <f t="shared" si="144"/>
        <v>5.9999074260253728E-5</v>
      </c>
      <c r="GC126" s="2">
        <f t="shared" si="144"/>
        <v>8.3646116637906017E-5</v>
      </c>
      <c r="GD126" s="2">
        <f t="shared" si="144"/>
        <v>9.4512028751111984E-5</v>
      </c>
      <c r="GE126" s="2">
        <f t="shared" si="144"/>
        <v>8.186426035478702E-5</v>
      </c>
      <c r="GF126" s="2">
        <f t="shared" si="144"/>
        <v>7.2397724065463191E-5</v>
      </c>
      <c r="GG126" s="2">
        <f t="shared" si="144"/>
        <v>6.639162028043099E-5</v>
      </c>
      <c r="GH126" s="2">
        <f t="shared" si="144"/>
        <v>6.0254779964711465E-5</v>
      </c>
      <c r="GI126" s="2">
        <f t="shared" si="144"/>
        <v>9.1017878921561656E-5</v>
      </c>
      <c r="GJ126" s="2">
        <f t="shared" si="144"/>
        <v>1.6361030751934084E-4</v>
      </c>
      <c r="GK126" s="2">
        <f t="shared" si="144"/>
        <v>7.0745612339678582E-4</v>
      </c>
      <c r="GM126" s="107">
        <f t="shared" si="145"/>
        <v>3.202206782400131E-38</v>
      </c>
      <c r="GN126" s="107">
        <f t="shared" si="145"/>
        <v>3.2074980725928365E-54</v>
      </c>
      <c r="GO126" s="107">
        <f t="shared" si="145"/>
        <v>7.3263722165104524E-55</v>
      </c>
      <c r="GP126" s="107">
        <f t="shared" si="145"/>
        <v>5.7720277472085973E-54</v>
      </c>
      <c r="GQ126" s="107">
        <f t="shared" si="145"/>
        <v>2.6318266535295174E-58</v>
      </c>
      <c r="GR126" s="107">
        <f t="shared" si="145"/>
        <v>4.797721279323598E-67</v>
      </c>
      <c r="GS126" s="107">
        <f t="shared" si="145"/>
        <v>1.4940580227810453E-75</v>
      </c>
      <c r="GT126" s="107">
        <f t="shared" si="145"/>
        <v>2.1391065556879002E-68</v>
      </c>
      <c r="GU126" s="107">
        <f t="shared" si="145"/>
        <v>1.1162318980642818E-72</v>
      </c>
      <c r="GV126" s="107">
        <f t="shared" si="145"/>
        <v>4.0454339710999846E-68</v>
      </c>
      <c r="GW126" s="107">
        <f t="shared" si="145"/>
        <v>2.5313452138403044E-67</v>
      </c>
      <c r="GX126" s="107">
        <f t="shared" si="145"/>
        <v>2.247580014568458E-67</v>
      </c>
      <c r="GY126" s="107">
        <f t="shared" si="145"/>
        <v>6.2219699946967636E-60</v>
      </c>
      <c r="GZ126" s="107">
        <f t="shared" si="145"/>
        <v>5.2527602225964056E-56</v>
      </c>
      <c r="HA126" s="107">
        <f t="shared" si="145"/>
        <v>4.6655034027724464E-76</v>
      </c>
      <c r="HC126" s="107">
        <f t="shared" si="155"/>
        <v>1.3258001492092022E-8</v>
      </c>
      <c r="HD126" s="107">
        <f t="shared" si="155"/>
        <v>3.3942102912583207E-13</v>
      </c>
      <c r="HE126" s="107">
        <f t="shared" si="155"/>
        <v>6.8098076282383255E-13</v>
      </c>
      <c r="HF126" s="107">
        <f t="shared" si="155"/>
        <v>5.8896578456044306E-12</v>
      </c>
      <c r="HG126" s="107">
        <f t="shared" si="155"/>
        <v>3.4419138172315924E-13</v>
      </c>
      <c r="HH126" s="107">
        <f t="shared" si="155"/>
        <v>2.3501317172772962E-15</v>
      </c>
      <c r="HI126" s="107">
        <f t="shared" si="138"/>
        <v>7.8505904589225005E-19</v>
      </c>
      <c r="HJ126" s="107">
        <f t="shared" si="138"/>
        <v>3.573168144067768E-17</v>
      </c>
      <c r="HK126" s="107">
        <f t="shared" si="138"/>
        <v>5.1590637975022002E-18</v>
      </c>
      <c r="HL126" s="107">
        <f t="shared" si="138"/>
        <v>2.1394374234263785E-16</v>
      </c>
      <c r="HM126" s="107">
        <f t="shared" si="138"/>
        <v>4.5848300018812268E-16</v>
      </c>
      <c r="HN126" s="107">
        <f t="shared" si="138"/>
        <v>8.5385449903557055E-16</v>
      </c>
      <c r="HO126" s="107">
        <f t="shared" si="138"/>
        <v>1.5228678965069998E-12</v>
      </c>
      <c r="HP126" s="107">
        <f t="shared" si="138"/>
        <v>1.5180314568069358E-11</v>
      </c>
      <c r="HQ126" s="107">
        <f t="shared" si="138"/>
        <v>5.3365062144138801E-24</v>
      </c>
      <c r="HS126" s="107">
        <f t="shared" si="146"/>
        <v>3.170626689437833E-3</v>
      </c>
      <c r="HT126" s="107">
        <f t="shared" si="146"/>
        <v>5.4797460650622461E-3</v>
      </c>
      <c r="HU126" s="107">
        <f t="shared" si="146"/>
        <v>3.1162400731477723E-3</v>
      </c>
      <c r="HV126" s="107">
        <f t="shared" si="146"/>
        <v>1.3684877613075138E-3</v>
      </c>
      <c r="HW126" s="107">
        <f t="shared" si="146"/>
        <v>1.121808081396235E-3</v>
      </c>
      <c r="HX126" s="107">
        <f t="shared" si="146"/>
        <v>7.923400386329008E-4</v>
      </c>
      <c r="HY126" s="107">
        <f t="shared" si="146"/>
        <v>1.4247296208322979E-3</v>
      </c>
      <c r="HZ126" s="107">
        <f t="shared" si="146"/>
        <v>2.4215309723643655E-3</v>
      </c>
      <c r="IA126" s="107">
        <f t="shared" si="146"/>
        <v>1.3867147017388867E-3</v>
      </c>
      <c r="IB126" s="107">
        <f t="shared" si="146"/>
        <v>1.33711878095673E-3</v>
      </c>
      <c r="IC126" s="107">
        <f t="shared" si="146"/>
        <v>1.2527249198169966E-3</v>
      </c>
      <c r="ID126" s="107">
        <f t="shared" si="146"/>
        <v>1.1885865644128758E-3</v>
      </c>
      <c r="IE126" s="107">
        <f t="shared" si="146"/>
        <v>4.5930331656561041E-4</v>
      </c>
      <c r="IF126" s="107">
        <f t="shared" si="146"/>
        <v>6.1601263595536973E-4</v>
      </c>
      <c r="IG126" s="107">
        <f t="shared" si="146"/>
        <v>1.4948336643437858E-2</v>
      </c>
      <c r="II126" s="107">
        <f t="shared" si="147"/>
        <v>6.2512043877581011E-20</v>
      </c>
      <c r="IJ126" s="107">
        <f t="shared" si="147"/>
        <v>1.5233467804524806E-19</v>
      </c>
      <c r="IK126" s="107">
        <f t="shared" si="147"/>
        <v>3.4523056317843731E-21</v>
      </c>
      <c r="IL126" s="107">
        <f t="shared" si="147"/>
        <v>2.7601454753436088E-23</v>
      </c>
      <c r="IM126" s="107">
        <f t="shared" si="147"/>
        <v>1.0773724008987813E-24</v>
      </c>
      <c r="IN126" s="107">
        <f t="shared" si="147"/>
        <v>1.2932743944857836E-26</v>
      </c>
      <c r="IO126" s="107">
        <f t="shared" si="147"/>
        <v>1.0082695598842421E-26</v>
      </c>
      <c r="IP126" s="107">
        <f t="shared" si="147"/>
        <v>2.3625225508484676E-24</v>
      </c>
      <c r="IQ126" s="107">
        <f t="shared" si="147"/>
        <v>1.3206320521218977E-26</v>
      </c>
      <c r="IR126" s="107">
        <f t="shared" si="147"/>
        <v>8.8325802972877316E-26</v>
      </c>
      <c r="IS126" s="107">
        <f t="shared" si="147"/>
        <v>8.3863038099209428E-26</v>
      </c>
      <c r="IT126" s="107">
        <f t="shared" si="147"/>
        <v>1.6305500634619979E-25</v>
      </c>
      <c r="IU126" s="107">
        <f t="shared" si="147"/>
        <v>1.9647963996264269E-26</v>
      </c>
      <c r="IV126" s="107">
        <f t="shared" si="147"/>
        <v>1.4415238164190492E-25</v>
      </c>
      <c r="IW126" s="107">
        <f t="shared" si="147"/>
        <v>4.5498084506040836E-26</v>
      </c>
      <c r="IY126" s="107">
        <f t="shared" si="148"/>
        <v>3.1706399474393252E-3</v>
      </c>
      <c r="IZ126" s="107">
        <f t="shared" si="148"/>
        <v>5.4797460654016673E-3</v>
      </c>
      <c r="JA126" s="107">
        <f t="shared" si="148"/>
        <v>3.1162400738287532E-3</v>
      </c>
      <c r="JB126" s="107">
        <f t="shared" si="148"/>
        <v>1.3684877671971717E-3</v>
      </c>
      <c r="JC126" s="107">
        <f t="shared" si="148"/>
        <v>1.1218080817404265E-3</v>
      </c>
      <c r="JD126" s="107">
        <f t="shared" si="148"/>
        <v>7.9234003863525092E-4</v>
      </c>
      <c r="JE126" s="107">
        <f t="shared" si="148"/>
        <v>1.4247296208322988E-3</v>
      </c>
      <c r="JF126" s="107">
        <f t="shared" si="148"/>
        <v>2.4215309723644011E-3</v>
      </c>
      <c r="JG126" s="107">
        <f t="shared" si="148"/>
        <v>1.3867147017388919E-3</v>
      </c>
      <c r="JH126" s="107">
        <f t="shared" si="148"/>
        <v>1.3371187809569441E-3</v>
      </c>
      <c r="JI126" s="107">
        <f t="shared" si="148"/>
        <v>1.252724919817455E-3</v>
      </c>
      <c r="JJ126" s="107">
        <f t="shared" si="148"/>
        <v>1.1885865644137297E-3</v>
      </c>
      <c r="JK126" s="107">
        <f t="shared" si="148"/>
        <v>4.5930331808847829E-4</v>
      </c>
      <c r="JL126" s="107">
        <f t="shared" si="148"/>
        <v>6.1601265113568431E-4</v>
      </c>
      <c r="JM126" s="107">
        <f t="shared" si="148"/>
        <v>1.4948336643437858E-2</v>
      </c>
    </row>
    <row r="127" spans="2:273" x14ac:dyDescent="0.25">
      <c r="B127" s="2">
        <v>99</v>
      </c>
      <c r="C127" s="37">
        <v>41.115000000000002</v>
      </c>
      <c r="D127" s="37">
        <v>41.704999999999998</v>
      </c>
      <c r="E127" s="37">
        <v>41.671999999999997</v>
      </c>
      <c r="F127" s="37">
        <v>41.851999999999997</v>
      </c>
      <c r="G127" s="37">
        <v>43.884999999999998</v>
      </c>
      <c r="H127" s="37">
        <v>44.869</v>
      </c>
      <c r="I127" s="37">
        <v>45.328000000000003</v>
      </c>
      <c r="J127" s="37">
        <v>44.835999999999999</v>
      </c>
      <c r="K127" s="37">
        <v>45.213000000000001</v>
      </c>
      <c r="L127" s="37">
        <v>44.459000000000003</v>
      </c>
      <c r="M127" s="37">
        <v>45.246000000000002</v>
      </c>
      <c r="N127" s="37">
        <v>44.606999999999999</v>
      </c>
      <c r="O127" s="37">
        <v>44.884999999999998</v>
      </c>
      <c r="P127" s="37">
        <v>47.148000000000003</v>
      </c>
      <c r="Q127" s="37">
        <v>54.573999999999998</v>
      </c>
      <c r="S127" s="4">
        <f t="shared" si="97"/>
        <v>38.60154709787578</v>
      </c>
      <c r="T127" s="4">
        <f t="shared" si="98"/>
        <v>40.670212632631049</v>
      </c>
      <c r="U127" s="4">
        <f t="shared" si="99"/>
        <v>41.140832128354958</v>
      </c>
      <c r="V127" s="4">
        <f t="shared" si="100"/>
        <v>41.479880061387348</v>
      </c>
      <c r="W127" s="4">
        <f t="shared" si="101"/>
        <v>42.598239767555754</v>
      </c>
      <c r="X127" s="4">
        <f t="shared" si="102"/>
        <v>44.516620485610183</v>
      </c>
      <c r="Y127" s="4">
        <f t="shared" si="103"/>
        <v>44.902458234774919</v>
      </c>
      <c r="Z127" s="4">
        <f t="shared" si="104"/>
        <v>45.085520699487063</v>
      </c>
      <c r="AA127" s="4">
        <f t="shared" si="105"/>
        <v>44.396758475341002</v>
      </c>
      <c r="AB127" s="4">
        <f t="shared" si="106"/>
        <v>44.310756738210657</v>
      </c>
      <c r="AC127" s="4">
        <f t="shared" si="107"/>
        <v>43.535293501133438</v>
      </c>
      <c r="AD127" s="4">
        <f t="shared" si="108"/>
        <v>42.928046519282702</v>
      </c>
      <c r="AE127" s="4">
        <f t="shared" si="109"/>
        <v>44.875584033569297</v>
      </c>
      <c r="AF127" s="4">
        <f t="shared" si="110"/>
        <v>45.713694587406678</v>
      </c>
      <c r="AG127" s="4">
        <f t="shared" si="110"/>
        <v>56.808154781074904</v>
      </c>
      <c r="AI127" s="4">
        <f t="shared" si="111"/>
        <v>2.5134529021242216</v>
      </c>
      <c r="AJ127" s="4">
        <f t="shared" si="112"/>
        <v>1.0347873673689492</v>
      </c>
      <c r="AK127" s="4">
        <f t="shared" si="113"/>
        <v>0.53116787164503876</v>
      </c>
      <c r="AL127" s="4">
        <f t="shared" si="114"/>
        <v>0.37211993861264858</v>
      </c>
      <c r="AM127" s="4">
        <f t="shared" si="115"/>
        <v>1.2867602324442444</v>
      </c>
      <c r="AN127" s="4">
        <f t="shared" si="116"/>
        <v>0.35237951438981696</v>
      </c>
      <c r="AO127" s="4">
        <f t="shared" si="117"/>
        <v>0.42554176522508413</v>
      </c>
      <c r="AP127" s="4">
        <f t="shared" si="118"/>
        <v>-0.24952069948706423</v>
      </c>
      <c r="AQ127" s="4">
        <f t="shared" si="119"/>
        <v>0.81624152465899869</v>
      </c>
      <c r="AR127" s="4">
        <f t="shared" si="120"/>
        <v>0.14824326178934655</v>
      </c>
      <c r="AS127" s="4">
        <f t="shared" si="121"/>
        <v>1.7107064988665641</v>
      </c>
      <c r="AT127" s="4">
        <f t="shared" si="122"/>
        <v>1.678953480717297</v>
      </c>
      <c r="AU127" s="4">
        <f t="shared" si="123"/>
        <v>9.4159664307014168E-3</v>
      </c>
      <c r="AV127" s="4">
        <f t="shared" si="154"/>
        <v>1.434305412593325</v>
      </c>
      <c r="AW127" s="4">
        <f t="shared" si="154"/>
        <v>-2.2341547810749063</v>
      </c>
      <c r="AY127" s="2">
        <f t="shared" si="140"/>
        <v>38.601546061927962</v>
      </c>
      <c r="AZ127" s="2">
        <f t="shared" si="140"/>
        <v>40.303031577444919</v>
      </c>
      <c r="BA127" s="2">
        <f t="shared" si="140"/>
        <v>40.759698220083251</v>
      </c>
      <c r="BB127" s="2">
        <f t="shared" si="140"/>
        <v>41.185129061175083</v>
      </c>
      <c r="BC127" s="2">
        <f t="shared" si="140"/>
        <v>42.307101778771482</v>
      </c>
      <c r="BD127" s="2">
        <f t="shared" si="140"/>
        <v>44.253076608352877</v>
      </c>
      <c r="BE127" s="2">
        <f t="shared" si="140"/>
        <v>44.346162841290663</v>
      </c>
      <c r="BF127" s="2">
        <f t="shared" si="140"/>
        <v>44.166304251015738</v>
      </c>
      <c r="BG127" s="2">
        <f t="shared" si="140"/>
        <v>43.76216493674486</v>
      </c>
      <c r="BH127" s="2">
        <f t="shared" si="140"/>
        <v>43.658727881878313</v>
      </c>
      <c r="BI127" s="2">
        <f t="shared" si="140"/>
        <v>42.881508918531758</v>
      </c>
      <c r="BJ127" s="2">
        <f t="shared" si="140"/>
        <v>42.275712973399294</v>
      </c>
      <c r="BK127" s="2">
        <f t="shared" si="140"/>
        <v>44.592480207928382</v>
      </c>
      <c r="BL127" s="2">
        <f t="shared" si="140"/>
        <v>45.223438660343312</v>
      </c>
      <c r="BM127" s="2">
        <f t="shared" si="140"/>
        <v>45.089267175183991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>
        <f t="shared" si="142"/>
        <v>44.869</v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>
        <f t="shared" si="142"/>
        <v>44.884999999999998</v>
      </c>
      <c r="CR127" s="2">
        <f t="shared" si="142"/>
        <v>47.148000000000003</v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>
        <f t="shared" si="143"/>
        <v>44.869</v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>
        <f t="shared" si="143"/>
        <v>44.884999999999998</v>
      </c>
      <c r="DH127" s="2">
        <f t="shared" si="143"/>
        <v>47.148000000000003</v>
      </c>
      <c r="DI127" s="2" t="str">
        <f t="shared" si="143"/>
        <v/>
      </c>
      <c r="DK127" s="2">
        <f t="shared" si="149"/>
        <v>49.944778640989185</v>
      </c>
      <c r="DL127" s="2">
        <f t="shared" si="149"/>
        <v>57.635424608819342</v>
      </c>
      <c r="DM127" s="2">
        <f t="shared" si="149"/>
        <v>63.802990990990999</v>
      </c>
      <c r="DN127" s="2">
        <f t="shared" si="149"/>
        <v>64.516198198198197</v>
      </c>
      <c r="DO127" s="2">
        <f t="shared" si="149"/>
        <v>65.484547899159665</v>
      </c>
      <c r="DP127" s="2">
        <f t="shared" si="149"/>
        <v>64.94827027629232</v>
      </c>
      <c r="DQ127" s="2">
        <f t="shared" si="149"/>
        <v>64.277192082111441</v>
      </c>
      <c r="DR127" s="2">
        <f t="shared" si="149"/>
        <v>66.806332620320873</v>
      </c>
      <c r="DS127" s="2">
        <f t="shared" si="149"/>
        <v>63.698621212121218</v>
      </c>
      <c r="DT127" s="2">
        <f t="shared" si="149"/>
        <v>62.606742981283411</v>
      </c>
      <c r="DU127" s="2">
        <f t="shared" si="149"/>
        <v>59.955940106951871</v>
      </c>
      <c r="DV127" s="2">
        <f t="shared" si="149"/>
        <v>63.672167914438504</v>
      </c>
      <c r="DW127" s="2">
        <f t="shared" si="149"/>
        <v>66.351842016806728</v>
      </c>
      <c r="DX127" s="2">
        <f t="shared" si="149"/>
        <v>67.594675675675688</v>
      </c>
      <c r="DY127" s="2">
        <f t="shared" si="149"/>
        <v>69.166637226548005</v>
      </c>
      <c r="EA127" s="2">
        <f t="shared" si="153"/>
        <v>38.596998637602184</v>
      </c>
      <c r="EB127" s="2">
        <f t="shared" si="153"/>
        <v>40.297226562500001</v>
      </c>
      <c r="EC127" s="2">
        <f t="shared" si="153"/>
        <v>40.751584252826589</v>
      </c>
      <c r="ED127" s="2">
        <f t="shared" si="153"/>
        <v>41.176602950568395</v>
      </c>
      <c r="EE127" s="2">
        <f t="shared" si="152"/>
        <v>42.299232573432704</v>
      </c>
      <c r="EF127" s="2">
        <f t="shared" si="152"/>
        <v>44.2465641924138</v>
      </c>
      <c r="EG127" s="2">
        <f t="shared" si="152"/>
        <v>44.340994181561427</v>
      </c>
      <c r="EH127" s="2">
        <f t="shared" si="152"/>
        <v>44.159721363482944</v>
      </c>
      <c r="EI127" s="2">
        <f t="shared" si="152"/>
        <v>43.756340215216838</v>
      </c>
      <c r="EJ127" s="2">
        <f t="shared" si="152"/>
        <v>43.653030270463901</v>
      </c>
      <c r="EK127" s="2">
        <f t="shared" si="152"/>
        <v>42.876476679041517</v>
      </c>
      <c r="EL127" s="2">
        <f t="shared" si="152"/>
        <v>42.270176712791077</v>
      </c>
      <c r="EM127" s="2">
        <f t="shared" si="135"/>
        <v>44.577967068700474</v>
      </c>
      <c r="EN127" s="2">
        <f t="shared" si="135"/>
        <v>45.196798797250864</v>
      </c>
      <c r="EO127" s="2">
        <f t="shared" si="135"/>
        <v>45.070633191747575</v>
      </c>
      <c r="EQ127" s="2">
        <f t="shared" si="150"/>
        <v>38.44675203429081</v>
      </c>
      <c r="ER127" s="2">
        <f t="shared" si="150"/>
        <v>40.330074467862005</v>
      </c>
      <c r="ES127" s="2">
        <f t="shared" si="150"/>
        <v>40.613821387439707</v>
      </c>
      <c r="ET127" s="2">
        <f t="shared" si="150"/>
        <v>40.855759184109907</v>
      </c>
      <c r="EU127" s="2">
        <f t="shared" si="150"/>
        <v>42.004952998058101</v>
      </c>
      <c r="EV127" s="2">
        <f t="shared" si="150"/>
        <v>44.20022195475638</v>
      </c>
      <c r="EW127" s="2">
        <f t="shared" si="150"/>
        <v>44.311217585650624</v>
      </c>
      <c r="EX127" s="2">
        <f t="shared" si="150"/>
        <v>44.036202825379036</v>
      </c>
      <c r="EY127" s="2">
        <f t="shared" si="150"/>
        <v>43.592042754228274</v>
      </c>
      <c r="EZ127" s="2">
        <f t="shared" si="150"/>
        <v>43.550110520073858</v>
      </c>
      <c r="FA127" s="2">
        <f t="shared" si="150"/>
        <v>42.772079791186179</v>
      </c>
      <c r="FB127" s="2">
        <f t="shared" si="150"/>
        <v>42.194119986554774</v>
      </c>
      <c r="FC127" s="2">
        <f t="shared" si="150"/>
        <v>44.460582467903585</v>
      </c>
      <c r="FD127" s="2">
        <f t="shared" si="150"/>
        <v>45.197321454347389</v>
      </c>
      <c r="FE127" s="2">
        <f t="shared" si="150"/>
        <v>44.975857777231909</v>
      </c>
      <c r="FG127" s="2">
        <f t="shared" si="151"/>
        <v>0.9995989244611253</v>
      </c>
      <c r="FH127" s="2">
        <f t="shared" si="151"/>
        <v>0.99966545190133249</v>
      </c>
      <c r="FI127" s="2">
        <f t="shared" si="151"/>
        <v>0.99964738331803116</v>
      </c>
      <c r="FJ127" s="2">
        <f t="shared" si="151"/>
        <v>0.99963384778065012</v>
      </c>
      <c r="FK127" s="2">
        <f t="shared" si="151"/>
        <v>0.99965982275562604</v>
      </c>
      <c r="FL127" s="2">
        <f t="shared" si="151"/>
        <v>0.9996852473757708</v>
      </c>
      <c r="FM127" s="2">
        <f t="shared" si="151"/>
        <v>0.99974058266835075</v>
      </c>
      <c r="FN127" s="2">
        <f t="shared" si="151"/>
        <v>0.99970867235817262</v>
      </c>
      <c r="FO127" s="2">
        <f t="shared" si="151"/>
        <v>0.99970707193273123</v>
      </c>
      <c r="FP127" s="2">
        <f t="shared" si="151"/>
        <v>0.99969889848100546</v>
      </c>
      <c r="FQ127" s="2">
        <f t="shared" si="151"/>
        <v>0.99970485225883021</v>
      </c>
      <c r="FR127" s="2">
        <f t="shared" si="151"/>
        <v>0.99974105073467989</v>
      </c>
      <c r="FS127" s="2">
        <f t="shared" si="151"/>
        <v>0.99933285596440691</v>
      </c>
      <c r="FT127" s="2">
        <f t="shared" si="151"/>
        <v>0.99881061228971035</v>
      </c>
      <c r="FU127" s="2">
        <f t="shared" si="151"/>
        <v>0.99922335610078217</v>
      </c>
      <c r="FW127" s="2">
        <f t="shared" si="144"/>
        <v>2.5908433346155587E-5</v>
      </c>
      <c r="FX127" s="2">
        <f t="shared" si="144"/>
        <v>1.3863149422022121E-4</v>
      </c>
      <c r="FY127" s="2">
        <f t="shared" si="144"/>
        <v>1.0411588069765826E-4</v>
      </c>
      <c r="FZ127" s="2">
        <f t="shared" si="144"/>
        <v>6.1506546263399387E-5</v>
      </c>
      <c r="GA127" s="2">
        <f t="shared" si="144"/>
        <v>6.0865041864571618E-5</v>
      </c>
      <c r="GB127" s="2">
        <f t="shared" si="144"/>
        <v>7.5533185840789043E-5</v>
      </c>
      <c r="GC127" s="2">
        <f t="shared" si="144"/>
        <v>1.0530194119283923E-4</v>
      </c>
      <c r="GD127" s="2">
        <f t="shared" si="144"/>
        <v>1.1898068307136171E-4</v>
      </c>
      <c r="GE127" s="2">
        <f t="shared" si="144"/>
        <v>1.0305881316778364E-4</v>
      </c>
      <c r="GF127" s="2">
        <f t="shared" si="144"/>
        <v>9.1141626076649359E-5</v>
      </c>
      <c r="GG127" s="2">
        <f t="shared" si="144"/>
        <v>8.358066110973916E-5</v>
      </c>
      <c r="GH127" s="2">
        <f t="shared" si="144"/>
        <v>7.5855090226927964E-5</v>
      </c>
      <c r="GI127" s="2">
        <f t="shared" si="144"/>
        <v>1.1220871719576147E-4</v>
      </c>
      <c r="GJ127" s="2">
        <f t="shared" si="144"/>
        <v>1.9821155307011453E-4</v>
      </c>
      <c r="GK127" s="2">
        <f t="shared" si="144"/>
        <v>8.4442883369061485E-4</v>
      </c>
      <c r="GM127" s="107">
        <f t="shared" si="145"/>
        <v>1.8115291370851885E-40</v>
      </c>
      <c r="GN127" s="107">
        <f t="shared" si="145"/>
        <v>2.2625087903222297E-57</v>
      </c>
      <c r="GO127" s="107">
        <f t="shared" si="145"/>
        <v>4.4962236338341499E-58</v>
      </c>
      <c r="GP127" s="107">
        <f t="shared" si="145"/>
        <v>3.8692353459678488E-57</v>
      </c>
      <c r="GQ127" s="107">
        <f t="shared" si="145"/>
        <v>1.0388297086895037E-61</v>
      </c>
      <c r="GR127" s="107">
        <f t="shared" si="145"/>
        <v>6.1954585493060619E-71</v>
      </c>
      <c r="GS127" s="107">
        <f t="shared" si="145"/>
        <v>7.7071999138262606E-80</v>
      </c>
      <c r="GT127" s="107">
        <f t="shared" si="145"/>
        <v>2.5137530894071026E-72</v>
      </c>
      <c r="GU127" s="107">
        <f t="shared" si="145"/>
        <v>7.29051066121543E-77</v>
      </c>
      <c r="GV127" s="107">
        <f t="shared" si="145"/>
        <v>4.7502168756650234E-72</v>
      </c>
      <c r="GW127" s="107">
        <f t="shared" si="145"/>
        <v>3.3895807419080642E-71</v>
      </c>
      <c r="GX127" s="107">
        <f t="shared" si="145"/>
        <v>3.4637286604465355E-71</v>
      </c>
      <c r="GY127" s="107">
        <f t="shared" si="145"/>
        <v>2.0827339727956539E-63</v>
      </c>
      <c r="GZ127" s="107">
        <f t="shared" si="145"/>
        <v>3.1220239052905568E-59</v>
      </c>
      <c r="HA127" s="107">
        <f t="shared" si="145"/>
        <v>7.2119452976621763E-80</v>
      </c>
      <c r="HC127" s="107">
        <f t="shared" si="155"/>
        <v>1.1299095216906257E-9</v>
      </c>
      <c r="HD127" s="107">
        <f t="shared" si="155"/>
        <v>8.7467845256950303E-15</v>
      </c>
      <c r="HE127" s="107">
        <f t="shared" si="155"/>
        <v>1.7487720437221032E-14</v>
      </c>
      <c r="HF127" s="107">
        <f t="shared" si="155"/>
        <v>1.7708115045323833E-13</v>
      </c>
      <c r="HG127" s="107">
        <f t="shared" si="155"/>
        <v>7.6193183106407204E-15</v>
      </c>
      <c r="HH127" s="107">
        <f t="shared" si="155"/>
        <v>2.8819193465232975E-17</v>
      </c>
      <c r="HI127" s="107">
        <f t="shared" si="138"/>
        <v>4.8604812437405083E-21</v>
      </c>
      <c r="HJ127" s="107">
        <f t="shared" si="138"/>
        <v>3.3550539815817257E-19</v>
      </c>
      <c r="HK127" s="107">
        <f t="shared" si="138"/>
        <v>3.6715924494730167E-20</v>
      </c>
      <c r="HL127" s="107">
        <f t="shared" si="138"/>
        <v>2.2234762007438862E-18</v>
      </c>
      <c r="HM127" s="107">
        <f t="shared" si="138"/>
        <v>5.2041046891411764E-18</v>
      </c>
      <c r="HN127" s="107">
        <f t="shared" si="138"/>
        <v>1.0844030410690176E-17</v>
      </c>
      <c r="HO127" s="107">
        <f t="shared" si="138"/>
        <v>3.6304842614996996E-14</v>
      </c>
      <c r="HP127" s="107">
        <f t="shared" si="138"/>
        <v>4.9132008834021469E-13</v>
      </c>
      <c r="HQ127" s="107">
        <f t="shared" si="138"/>
        <v>2.1987123796797158E-26</v>
      </c>
      <c r="HS127" s="107">
        <f t="shared" si="146"/>
        <v>5.091306658224876E-3</v>
      </c>
      <c r="HT127" s="107">
        <f t="shared" si="146"/>
        <v>9.2612101031666824E-3</v>
      </c>
      <c r="HU127" s="107">
        <f t="shared" si="146"/>
        <v>5.4588275631180126E-3</v>
      </c>
      <c r="HV127" s="107">
        <f t="shared" si="146"/>
        <v>2.490790407948972E-3</v>
      </c>
      <c r="HW127" s="107">
        <f t="shared" si="146"/>
        <v>2.0991860135546867E-3</v>
      </c>
      <c r="HX127" s="107">
        <f t="shared" si="146"/>
        <v>1.5691250809591435E-3</v>
      </c>
      <c r="HY127" s="107">
        <f t="shared" si="146"/>
        <v>2.8041733451313715E-3</v>
      </c>
      <c r="HZ127" s="107">
        <f t="shared" si="146"/>
        <v>4.5251665404137291E-3</v>
      </c>
      <c r="IA127" s="107">
        <f t="shared" si="146"/>
        <v>2.7250274646582456E-3</v>
      </c>
      <c r="IB127" s="107">
        <f t="shared" si="146"/>
        <v>2.5822688580830135E-3</v>
      </c>
      <c r="IC127" s="107">
        <f t="shared" si="146"/>
        <v>2.4141881321858593E-3</v>
      </c>
      <c r="ID127" s="107">
        <f t="shared" si="146"/>
        <v>2.2734415878967774E-3</v>
      </c>
      <c r="IE127" s="107">
        <f t="shared" si="146"/>
        <v>9.002953388161139E-4</v>
      </c>
      <c r="IF127" s="107">
        <f t="shared" si="146"/>
        <v>1.1616630137913464E-3</v>
      </c>
      <c r="IG127" s="107">
        <f t="shared" si="146"/>
        <v>2.2262638412373834E-2</v>
      </c>
      <c r="II127" s="107">
        <f t="shared" si="147"/>
        <v>3.723791754012517E-19</v>
      </c>
      <c r="IJ127" s="107">
        <f t="shared" si="147"/>
        <v>1.2011627596841265E-18</v>
      </c>
      <c r="IK127" s="107">
        <f t="shared" si="147"/>
        <v>3.0664197345005176E-20</v>
      </c>
      <c r="IL127" s="107">
        <f t="shared" si="147"/>
        <v>2.7222301266684973E-22</v>
      </c>
      <c r="IM127" s="107">
        <f t="shared" si="147"/>
        <v>1.2281186982088589E-23</v>
      </c>
      <c r="IN127" s="107">
        <f t="shared" si="147"/>
        <v>1.9093701166678389E-25</v>
      </c>
      <c r="IO127" s="107">
        <f t="shared" si="147"/>
        <v>1.6551820170894116E-25</v>
      </c>
      <c r="IP127" s="107">
        <f t="shared" si="147"/>
        <v>3.084460411397967E-23</v>
      </c>
      <c r="IQ127" s="107">
        <f t="shared" si="147"/>
        <v>2.126600015924829E-25</v>
      </c>
      <c r="IR127" s="107">
        <f t="shared" si="147"/>
        <v>1.2547875642446397E-24</v>
      </c>
      <c r="IS127" s="107">
        <f t="shared" si="147"/>
        <v>1.1664237645817892E-24</v>
      </c>
      <c r="IT127" s="107">
        <f t="shared" si="147"/>
        <v>2.1425771651415645E-24</v>
      </c>
      <c r="IU127" s="107">
        <f t="shared" si="147"/>
        <v>2.49160831470891E-25</v>
      </c>
      <c r="IV127" s="107">
        <f t="shared" si="147"/>
        <v>1.5885129045971688E-24</v>
      </c>
      <c r="IW127" s="107">
        <f t="shared" si="147"/>
        <v>6.8680855500903712E-25</v>
      </c>
      <c r="IY127" s="107">
        <f t="shared" si="148"/>
        <v>5.0913077881343978E-3</v>
      </c>
      <c r="IZ127" s="107">
        <f t="shared" si="148"/>
        <v>9.2612101031754306E-3</v>
      </c>
      <c r="JA127" s="107">
        <f t="shared" si="148"/>
        <v>5.4588275631355003E-3</v>
      </c>
      <c r="JB127" s="107">
        <f t="shared" si="148"/>
        <v>2.490790408126053E-3</v>
      </c>
      <c r="JC127" s="107">
        <f t="shared" si="148"/>
        <v>2.0991860135623061E-3</v>
      </c>
      <c r="JD127" s="107">
        <f t="shared" si="148"/>
        <v>1.5691250809591723E-3</v>
      </c>
      <c r="JE127" s="107">
        <f t="shared" si="148"/>
        <v>2.8041733451313715E-3</v>
      </c>
      <c r="JF127" s="107">
        <f t="shared" si="148"/>
        <v>4.5251665404137291E-3</v>
      </c>
      <c r="JG127" s="107">
        <f t="shared" si="148"/>
        <v>2.7250274646582456E-3</v>
      </c>
      <c r="JH127" s="107">
        <f t="shared" si="148"/>
        <v>2.5822688580830156E-3</v>
      </c>
      <c r="JI127" s="107">
        <f t="shared" si="148"/>
        <v>2.4141881321858645E-3</v>
      </c>
      <c r="JJ127" s="107">
        <f t="shared" si="148"/>
        <v>2.2734415878967883E-3</v>
      </c>
      <c r="JK127" s="107">
        <f t="shared" si="148"/>
        <v>9.0029533885241874E-4</v>
      </c>
      <c r="JL127" s="107">
        <f t="shared" si="148"/>
        <v>1.1616630142826665E-3</v>
      </c>
      <c r="JM127" s="107">
        <f t="shared" si="148"/>
        <v>2.2262638412373834E-2</v>
      </c>
    </row>
    <row r="128" spans="2:273" x14ac:dyDescent="0.25">
      <c r="B128" s="2">
        <v>100</v>
      </c>
      <c r="C128" s="37">
        <v>40.213000000000001</v>
      </c>
      <c r="D128" s="37">
        <v>41.835999999999999</v>
      </c>
      <c r="E128" s="37">
        <v>41.966999999999999</v>
      </c>
      <c r="F128" s="37">
        <v>41.262</v>
      </c>
      <c r="G128" s="37">
        <v>42.557000000000002</v>
      </c>
      <c r="H128" s="37">
        <v>45.689</v>
      </c>
      <c r="I128" s="37">
        <v>46.066000000000003</v>
      </c>
      <c r="J128" s="37">
        <v>44.902000000000001</v>
      </c>
      <c r="K128" s="37">
        <v>46.213000000000001</v>
      </c>
      <c r="L128" s="37">
        <v>44.033000000000001</v>
      </c>
      <c r="M128" s="37">
        <v>45.23</v>
      </c>
      <c r="N128" s="37">
        <v>44.524999999999999</v>
      </c>
      <c r="O128" s="37">
        <v>46.131</v>
      </c>
      <c r="P128" s="37">
        <v>46.933999999999997</v>
      </c>
      <c r="Q128" s="37">
        <v>59.540999999999997</v>
      </c>
      <c r="S128" s="4">
        <f t="shared" si="97"/>
        <v>38.475417800952592</v>
      </c>
      <c r="T128" s="4">
        <f t="shared" si="98"/>
        <v>40.717958471695923</v>
      </c>
      <c r="U128" s="4">
        <f t="shared" si="99"/>
        <v>41.24231727186082</v>
      </c>
      <c r="V128" s="4">
        <f t="shared" si="100"/>
        <v>41.462992181456713</v>
      </c>
      <c r="W128" s="4">
        <f t="shared" si="101"/>
        <v>42.599633448305866</v>
      </c>
      <c r="X128" s="4">
        <f t="shared" si="102"/>
        <v>44.589969387585626</v>
      </c>
      <c r="Y128" s="4">
        <f t="shared" si="103"/>
        <v>45.188880768233332</v>
      </c>
      <c r="Z128" s="4">
        <f t="shared" si="104"/>
        <v>45.550234213392827</v>
      </c>
      <c r="AA128" s="4">
        <f t="shared" si="105"/>
        <v>44.657187428125233</v>
      </c>
      <c r="AB128" s="4">
        <f t="shared" si="106"/>
        <v>44.614007694789407</v>
      </c>
      <c r="AC128" s="4">
        <f t="shared" si="107"/>
        <v>43.837952296621168</v>
      </c>
      <c r="AD128" s="4">
        <f t="shared" si="108"/>
        <v>43.253157453781576</v>
      </c>
      <c r="AE128" s="4">
        <f t="shared" si="109"/>
        <v>44.935370628890489</v>
      </c>
      <c r="AF128" s="4">
        <f t="shared" si="110"/>
        <v>45.893195309595875</v>
      </c>
      <c r="AG128" s="4">
        <f t="shared" si="110"/>
        <v>61.229598585603043</v>
      </c>
      <c r="AI128" s="4">
        <f t="shared" si="111"/>
        <v>1.7375821990474094</v>
      </c>
      <c r="AJ128" s="4">
        <f t="shared" si="112"/>
        <v>1.1180415283040759</v>
      </c>
      <c r="AK128" s="4">
        <f t="shared" si="113"/>
        <v>0.72468272813917878</v>
      </c>
      <c r="AL128" s="4">
        <f t="shared" si="114"/>
        <v>-0.20099218145671216</v>
      </c>
      <c r="AM128" s="4">
        <f t="shared" si="115"/>
        <v>-4.2633448305863908E-2</v>
      </c>
      <c r="AN128" s="4">
        <f t="shared" si="116"/>
        <v>1.0990306124143743</v>
      </c>
      <c r="AO128" s="4">
        <f t="shared" si="117"/>
        <v>0.87711923176667028</v>
      </c>
      <c r="AP128" s="4">
        <f t="shared" si="118"/>
        <v>-0.64823421339282561</v>
      </c>
      <c r="AQ128" s="4">
        <f t="shared" si="119"/>
        <v>1.5558125718747675</v>
      </c>
      <c r="AR128" s="4">
        <f t="shared" si="120"/>
        <v>-0.58100769478940606</v>
      </c>
      <c r="AS128" s="4">
        <f t="shared" si="121"/>
        <v>1.3920477033788288</v>
      </c>
      <c r="AT128" s="4">
        <f t="shared" si="122"/>
        <v>1.2718425462184229</v>
      </c>
      <c r="AU128" s="4">
        <f t="shared" si="123"/>
        <v>1.1956293711095114</v>
      </c>
      <c r="AV128" s="4">
        <f t="shared" si="154"/>
        <v>1.0408046904041228</v>
      </c>
      <c r="AW128" s="4">
        <f t="shared" si="154"/>
        <v>-1.6885985856030459</v>
      </c>
      <c r="AY128" s="2">
        <f t="shared" ref="AY128:BM144" si="156">IF(OR($B128 &lt; C$231, $B128 &gt; C$234), #N/A, ((1-FG128)*DK128) + (FG128 - FW128)*EA128 + (FW128*EQ128))</f>
        <v>38.475416262831494</v>
      </c>
      <c r="AZ128" s="2">
        <f t="shared" si="156"/>
        <v>40.147604831417404</v>
      </c>
      <c r="BA128" s="2">
        <f t="shared" si="156"/>
        <v>40.628101751964948</v>
      </c>
      <c r="BB128" s="2">
        <f t="shared" si="156"/>
        <v>40.967720178541136</v>
      </c>
      <c r="BC128" s="2">
        <f t="shared" si="156"/>
        <v>42.098097115903791</v>
      </c>
      <c r="BD128" s="2">
        <f t="shared" si="156"/>
        <v>44.112563725320094</v>
      </c>
      <c r="BE128" s="2">
        <f t="shared" si="156"/>
        <v>44.19438394583154</v>
      </c>
      <c r="BF128" s="2">
        <f t="shared" si="156"/>
        <v>43.985687219487566</v>
      </c>
      <c r="BG128" s="2">
        <f t="shared" si="156"/>
        <v>43.523671357686219</v>
      </c>
      <c r="BH128" s="2">
        <f t="shared" si="156"/>
        <v>43.464702059667466</v>
      </c>
      <c r="BI128" s="2">
        <f t="shared" si="156"/>
        <v>42.686424310905529</v>
      </c>
      <c r="BJ128" s="2">
        <f t="shared" si="156"/>
        <v>42.110247174003796</v>
      </c>
      <c r="BK128" s="2">
        <f t="shared" si="156"/>
        <v>44.42348764489077</v>
      </c>
      <c r="BL128" s="2">
        <f t="shared" si="156"/>
        <v>45.037308255850142</v>
      </c>
      <c r="BM128" s="2">
        <f t="shared" si="156"/>
        <v>44.980000395651103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>
        <f t="shared" si="158"/>
        <v>46.131</v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>
        <f t="shared" si="159"/>
        <v>46.131</v>
      </c>
      <c r="DH128" s="2" t="str">
        <f t="shared" si="159"/>
        <v/>
      </c>
      <c r="DI128" s="2" t="str">
        <f t="shared" si="159"/>
        <v/>
      </c>
      <c r="DK128" s="2">
        <f t="shared" si="149"/>
        <v>49.943535616588264</v>
      </c>
      <c r="DL128" s="2">
        <f t="shared" si="149"/>
        <v>57.729470839260308</v>
      </c>
      <c r="DM128" s="2">
        <f t="shared" si="149"/>
        <v>63.946021811284979</v>
      </c>
      <c r="DN128" s="2">
        <f t="shared" si="149"/>
        <v>64.668414177335222</v>
      </c>
      <c r="DO128" s="2">
        <f t="shared" si="149"/>
        <v>65.62204929971989</v>
      </c>
      <c r="DP128" s="2">
        <f t="shared" si="149"/>
        <v>65.067200089126544</v>
      </c>
      <c r="DQ128" s="2">
        <f t="shared" si="149"/>
        <v>64.382230938416427</v>
      </c>
      <c r="DR128" s="2">
        <f t="shared" si="149"/>
        <v>66.954479602750212</v>
      </c>
      <c r="DS128" s="2">
        <f t="shared" si="149"/>
        <v>63.791513257575758</v>
      </c>
      <c r="DT128" s="2">
        <f t="shared" si="149"/>
        <v>62.660205213903737</v>
      </c>
      <c r="DU128" s="2">
        <f t="shared" si="149"/>
        <v>60.011454698242936</v>
      </c>
      <c r="DV128" s="2">
        <f t="shared" si="149"/>
        <v>63.797580748663101</v>
      </c>
      <c r="DW128" s="2">
        <f t="shared" si="149"/>
        <v>66.481147338935571</v>
      </c>
      <c r="DX128" s="2">
        <f t="shared" si="149"/>
        <v>67.717108108108107</v>
      </c>
      <c r="DY128" s="2">
        <f t="shared" si="149"/>
        <v>69.364427882832771</v>
      </c>
      <c r="EA128" s="2">
        <f t="shared" si="153"/>
        <v>38.471765667574935</v>
      </c>
      <c r="EB128" s="2">
        <f t="shared" si="153"/>
        <v>40.142917708333336</v>
      </c>
      <c r="EC128" s="2">
        <f t="shared" si="153"/>
        <v>40.621584048494753</v>
      </c>
      <c r="ED128" s="2">
        <f t="shared" si="153"/>
        <v>40.960842444756672</v>
      </c>
      <c r="EE128" s="2">
        <f t="shared" si="152"/>
        <v>42.091754603244183</v>
      </c>
      <c r="EF128" s="2">
        <f t="shared" si="152"/>
        <v>44.10732674781972</v>
      </c>
      <c r="EG128" s="2">
        <f t="shared" si="152"/>
        <v>44.19022450020266</v>
      </c>
      <c r="EH128" s="2">
        <f t="shared" si="152"/>
        <v>43.980385487681389</v>
      </c>
      <c r="EI128" s="2">
        <f t="shared" si="152"/>
        <v>43.518962931970023</v>
      </c>
      <c r="EJ128" s="2">
        <f t="shared" si="152"/>
        <v>43.460117648814851</v>
      </c>
      <c r="EK128" s="2">
        <f t="shared" si="152"/>
        <v>42.682368241646984</v>
      </c>
      <c r="EL128" s="2">
        <f t="shared" si="152"/>
        <v>42.105790718866004</v>
      </c>
      <c r="EM128" s="2">
        <f t="shared" si="135"/>
        <v>44.41155847227148</v>
      </c>
      <c r="EN128" s="2">
        <f t="shared" si="135"/>
        <v>45.015013745704472</v>
      </c>
      <c r="EO128" s="2">
        <f t="shared" si="135"/>
        <v>44.964291955617199</v>
      </c>
      <c r="EQ128" s="2">
        <f t="shared" si="150"/>
        <v>38.335416422738042</v>
      </c>
      <c r="ER128" s="2">
        <f t="shared" si="150"/>
        <v>40.219317164726846</v>
      </c>
      <c r="ES128" s="2">
        <f t="shared" si="150"/>
        <v>40.501106056183303</v>
      </c>
      <c r="ET128" s="2">
        <f t="shared" si="150"/>
        <v>40.728179489611662</v>
      </c>
      <c r="EU128" s="2">
        <f t="shared" si="150"/>
        <v>41.881513335711176</v>
      </c>
      <c r="EV128" s="2">
        <f t="shared" si="150"/>
        <v>44.06858149651972</v>
      </c>
      <c r="EW128" s="2">
        <f t="shared" si="150"/>
        <v>44.178215679144259</v>
      </c>
      <c r="EX128" s="2">
        <f t="shared" si="150"/>
        <v>43.880129707216277</v>
      </c>
      <c r="EY128" s="2">
        <f t="shared" si="150"/>
        <v>43.450391336619575</v>
      </c>
      <c r="EZ128" s="2">
        <f t="shared" si="150"/>
        <v>43.390179913400608</v>
      </c>
      <c r="FA128" s="2">
        <f t="shared" si="150"/>
        <v>42.616972454839569</v>
      </c>
      <c r="FB128" s="2">
        <f t="shared" si="150"/>
        <v>42.047334107633759</v>
      </c>
      <c r="FC128" s="2">
        <f t="shared" si="150"/>
        <v>44.302445331184565</v>
      </c>
      <c r="FD128" s="2">
        <f t="shared" si="150"/>
        <v>45.026065731599374</v>
      </c>
      <c r="FE128" s="2">
        <f t="shared" si="150"/>
        <v>44.797871527607199</v>
      </c>
      <c r="FG128" s="2">
        <f t="shared" si="151"/>
        <v>0.99968138809294582</v>
      </c>
      <c r="FH128" s="2">
        <f t="shared" si="151"/>
        <v>0.99973424071322969</v>
      </c>
      <c r="FI128" s="2">
        <f t="shared" si="151"/>
        <v>0.99971988629870867</v>
      </c>
      <c r="FJ128" s="2">
        <f t="shared" si="151"/>
        <v>0.99970913304959552</v>
      </c>
      <c r="FK128" s="2">
        <f t="shared" si="151"/>
        <v>0.99972976870328978</v>
      </c>
      <c r="FL128" s="2">
        <f t="shared" si="151"/>
        <v>0.99974996691754758</v>
      </c>
      <c r="FM128" s="2">
        <f t="shared" si="151"/>
        <v>0.99979392649387921</v>
      </c>
      <c r="FN128" s="2">
        <f t="shared" si="151"/>
        <v>0.99976857636212935</v>
      </c>
      <c r="FO128" s="2">
        <f t="shared" si="151"/>
        <v>0.99976730494623867</v>
      </c>
      <c r="FP128" s="2">
        <f t="shared" si="151"/>
        <v>0.99976081174947495</v>
      </c>
      <c r="FQ128" s="2">
        <f t="shared" si="151"/>
        <v>0.99976554158331388</v>
      </c>
      <c r="FR128" s="2">
        <f t="shared" si="151"/>
        <v>0.9997942983318221</v>
      </c>
      <c r="FS128" s="2">
        <f t="shared" si="151"/>
        <v>0.99945879071019139</v>
      </c>
      <c r="FT128" s="2">
        <f t="shared" si="151"/>
        <v>0.99901807049646185</v>
      </c>
      <c r="FU128" s="2">
        <f t="shared" si="151"/>
        <v>0.9993493407448838</v>
      </c>
      <c r="FW128" s="2">
        <f t="shared" ref="FW128:GK144" si="160">POWER(10,($B128-C$233)/C$230)/(1+POWER(10,($B128-C$233)/C$230))</f>
        <v>3.2616566315850206E-5</v>
      </c>
      <c r="FX128" s="2">
        <f t="shared" si="160"/>
        <v>1.7452044649958186E-4</v>
      </c>
      <c r="FY128" s="2">
        <f t="shared" si="160"/>
        <v>1.3107059454811243E-4</v>
      </c>
      <c r="FZ128" s="2">
        <f t="shared" si="160"/>
        <v>7.7430920948206891E-5</v>
      </c>
      <c r="GA128" s="2">
        <f t="shared" si="160"/>
        <v>7.6623340347230841E-5</v>
      </c>
      <c r="GB128" s="2">
        <f t="shared" si="160"/>
        <v>9.5088787393466043E-5</v>
      </c>
      <c r="GC128" s="2">
        <f t="shared" si="160"/>
        <v>1.3256367528411721E-4</v>
      </c>
      <c r="GD128" s="2">
        <f t="shared" si="160"/>
        <v>1.4978319104207131E-4</v>
      </c>
      <c r="GE128" s="2">
        <f t="shared" si="160"/>
        <v>1.2973989675607394E-4</v>
      </c>
      <c r="GF128" s="2">
        <f t="shared" si="160"/>
        <v>1.1473780145617635E-4</v>
      </c>
      <c r="GG128" s="2">
        <f t="shared" si="160"/>
        <v>1.0521954113298797E-4</v>
      </c>
      <c r="GH128" s="2">
        <f t="shared" si="160"/>
        <v>9.5494025120570301E-5</v>
      </c>
      <c r="GI128" s="2">
        <f t="shared" si="160"/>
        <v>1.3833253685755365E-4</v>
      </c>
      <c r="GJ128" s="2">
        <f t="shared" si="160"/>
        <v>2.4012871087350594E-4</v>
      </c>
      <c r="GK128" s="2">
        <f t="shared" si="160"/>
        <v>1.007894494885657E-3</v>
      </c>
      <c r="GM128" s="107">
        <f t="shared" ref="GM128:HA144" si="161" xml:space="preserve"> _xlfn.NORM.DIST($B128, C$7, ABS(C$11), TRUE) * _xlfn.NORM.DIST(($B128 - C$7)*C$15, 0, ABS(C$11), TRUE) * 2</f>
        <v>8.794845741108219E-43</v>
      </c>
      <c r="GN128" s="107">
        <f t="shared" si="161"/>
        <v>1.2933804719728935E-60</v>
      </c>
      <c r="GO128" s="107">
        <f t="shared" si="161"/>
        <v>2.2239949386818461E-61</v>
      </c>
      <c r="GP128" s="107">
        <f t="shared" si="161"/>
        <v>2.093782534825407E-60</v>
      </c>
      <c r="GQ128" s="107">
        <f t="shared" si="161"/>
        <v>3.2656984094931069E-65</v>
      </c>
      <c r="GR128" s="107">
        <f t="shared" si="161"/>
        <v>6.1824426965393973E-75</v>
      </c>
      <c r="GS128" s="107">
        <f t="shared" si="161"/>
        <v>3.0119496078814893E-84</v>
      </c>
      <c r="GT128" s="107">
        <f t="shared" si="161"/>
        <v>2.2822269620014553E-76</v>
      </c>
      <c r="GU128" s="107">
        <f t="shared" si="161"/>
        <v>3.6166658438383925E-81</v>
      </c>
      <c r="GV128" s="107">
        <f t="shared" si="161"/>
        <v>4.304651228410449E-76</v>
      </c>
      <c r="GW128" s="107">
        <f t="shared" si="161"/>
        <v>3.5183161269472284E-75</v>
      </c>
      <c r="GX128" s="107">
        <f t="shared" si="161"/>
        <v>4.1711836094193469E-75</v>
      </c>
      <c r="GY128" s="107">
        <f t="shared" si="161"/>
        <v>5.5349694671147532E-67</v>
      </c>
      <c r="GZ128" s="107">
        <f t="shared" si="161"/>
        <v>1.4994330954530637E-62</v>
      </c>
      <c r="HA128" s="107">
        <f t="shared" si="161"/>
        <v>8.9594893531632439E-84</v>
      </c>
      <c r="HC128" s="107">
        <f t="shared" si="155"/>
        <v>8.1630324740197E-11</v>
      </c>
      <c r="HD128" s="107">
        <f t="shared" si="155"/>
        <v>1.7965752697761939E-16</v>
      </c>
      <c r="HE128" s="107">
        <f t="shared" si="155"/>
        <v>3.5583951481519278E-16</v>
      </c>
      <c r="HF128" s="107">
        <f t="shared" si="155"/>
        <v>4.2259086353472466E-15</v>
      </c>
      <c r="HG128" s="107">
        <f t="shared" si="155"/>
        <v>1.3194133893696389E-16</v>
      </c>
      <c r="HH128" s="107">
        <f t="shared" si="155"/>
        <v>2.6760121886133108E-19</v>
      </c>
      <c r="HI128" s="107">
        <f t="shared" si="138"/>
        <v>2.2298774741296811E-23</v>
      </c>
      <c r="HJ128" s="107">
        <f t="shared" si="138"/>
        <v>2.3845124013899736E-21</v>
      </c>
      <c r="HK128" s="107">
        <f t="shared" si="138"/>
        <v>1.9417582354339426E-22</v>
      </c>
      <c r="HL128" s="107">
        <f t="shared" si="138"/>
        <v>1.7471783512194722E-20</v>
      </c>
      <c r="HM128" s="107">
        <f t="shared" si="138"/>
        <v>4.4876334997365327E-20</v>
      </c>
      <c r="HN128" s="107">
        <f t="shared" si="138"/>
        <v>1.0554166793454042E-19</v>
      </c>
      <c r="HO128" s="107">
        <f t="shared" si="138"/>
        <v>6.7477584250568212E-16</v>
      </c>
      <c r="HP128" s="107">
        <f t="shared" si="138"/>
        <v>1.2635665718482656E-14</v>
      </c>
      <c r="HQ128" s="107">
        <f t="shared" si="138"/>
        <v>6.892348488608233E-29</v>
      </c>
      <c r="HS128" s="107">
        <f t="shared" ref="HS128:IG144" si="162" xml:space="preserve"> _xlfn.NORM.DIST($B128, C$9, ABS(C$13), TRUE) * _xlfn.NORM.DIST(($B128 - C$9)*C$17, 0, ABS(C$13), TRUE) * 2</f>
        <v>8.0086161580390051E-3</v>
      </c>
      <c r="HT128" s="107">
        <f t="shared" si="162"/>
        <v>1.5218934746407385E-2</v>
      </c>
      <c r="HU128" s="107">
        <f t="shared" si="162"/>
        <v>9.2889640497335318E-3</v>
      </c>
      <c r="HV128" s="107">
        <f t="shared" si="162"/>
        <v>4.4036447716556655E-3</v>
      </c>
      <c r="HW128" s="107">
        <f t="shared" si="162"/>
        <v>3.8084416756968865E-3</v>
      </c>
      <c r="HX128" s="107">
        <f t="shared" si="162"/>
        <v>3.0002238504325779E-3</v>
      </c>
      <c r="HY128" s="107">
        <f t="shared" si="162"/>
        <v>5.3155704832921705E-3</v>
      </c>
      <c r="HZ128" s="107">
        <f t="shared" si="162"/>
        <v>8.1673767107957127E-3</v>
      </c>
      <c r="IA128" s="107">
        <f t="shared" si="162"/>
        <v>5.1590892102885387E-3</v>
      </c>
      <c r="IB128" s="107">
        <f t="shared" si="162"/>
        <v>4.8148033604408155E-3</v>
      </c>
      <c r="IC128" s="107">
        <f t="shared" si="162"/>
        <v>4.4944999913137228E-3</v>
      </c>
      <c r="ID128" s="107">
        <f t="shared" si="162"/>
        <v>4.2052978358160771E-3</v>
      </c>
      <c r="IE128" s="107">
        <f t="shared" si="162"/>
        <v>1.7098169437935536E-3</v>
      </c>
      <c r="IF128" s="107">
        <f t="shared" si="162"/>
        <v>2.1277575783320473E-3</v>
      </c>
      <c r="IG128" s="107">
        <f t="shared" si="162"/>
        <v>3.2509823572417169E-2</v>
      </c>
      <c r="II128" s="107">
        <f t="shared" ref="II128:IW144" si="163" xml:space="preserve"> _xlfn.NORM.DIST($B128, C$10, ABS(C$14), TRUE) * _xlfn.NORM.DIST(($B128 - C$10)*C$18, 0, ABS(C$14), TRUE) * 2</f>
        <v>2.1363941628504202E-18</v>
      </c>
      <c r="IJ128" s="107">
        <f t="shared" si="163"/>
        <v>8.9951128497391127E-18</v>
      </c>
      <c r="IK128" s="107">
        <f t="shared" si="163"/>
        <v>2.5831474907157564E-19</v>
      </c>
      <c r="IL128" s="107">
        <f t="shared" si="163"/>
        <v>2.5471551876168877E-21</v>
      </c>
      <c r="IM128" s="107">
        <f t="shared" si="163"/>
        <v>1.3237421008435467E-22</v>
      </c>
      <c r="IN128" s="107">
        <f t="shared" si="163"/>
        <v>2.6457653211191263E-24</v>
      </c>
      <c r="IO128" s="107">
        <f t="shared" si="163"/>
        <v>2.5378409501672191E-24</v>
      </c>
      <c r="IP128" s="107">
        <f t="shared" si="163"/>
        <v>3.7795853710614547E-22</v>
      </c>
      <c r="IQ128" s="107">
        <f t="shared" si="163"/>
        <v>3.2004712743224418E-24</v>
      </c>
      <c r="IR128" s="107">
        <f t="shared" si="163"/>
        <v>1.6725666490168634E-23</v>
      </c>
      <c r="IS128" s="107">
        <f t="shared" si="163"/>
        <v>1.5238529532353431E-23</v>
      </c>
      <c r="IT128" s="107">
        <f t="shared" si="163"/>
        <v>2.649727398629679E-23</v>
      </c>
      <c r="IU128" s="107">
        <f t="shared" si="163"/>
        <v>2.9852473598642653E-24</v>
      </c>
      <c r="IV128" s="107">
        <f t="shared" si="163"/>
        <v>1.6610611075138367E-23</v>
      </c>
      <c r="IW128" s="107">
        <f t="shared" si="163"/>
        <v>9.7062995660865068E-24</v>
      </c>
      <c r="IY128" s="107">
        <f t="shared" ref="IY128:JM144" si="164">GM128+HC128+HS128+II128</f>
        <v>8.0086162396693309E-3</v>
      </c>
      <c r="IZ128" s="107">
        <f t="shared" si="164"/>
        <v>1.5218934746407575E-2</v>
      </c>
      <c r="JA128" s="107">
        <f t="shared" si="164"/>
        <v>9.2889640497338874E-3</v>
      </c>
      <c r="JB128" s="107">
        <f t="shared" si="164"/>
        <v>4.4036447716598913E-3</v>
      </c>
      <c r="JC128" s="107">
        <f t="shared" si="164"/>
        <v>3.8084416756970184E-3</v>
      </c>
      <c r="JD128" s="107">
        <f t="shared" si="164"/>
        <v>3.0002238504325783E-3</v>
      </c>
      <c r="JE128" s="107">
        <f t="shared" si="164"/>
        <v>5.3155704832921705E-3</v>
      </c>
      <c r="JF128" s="107">
        <f t="shared" si="164"/>
        <v>8.1673767107957127E-3</v>
      </c>
      <c r="JG128" s="107">
        <f t="shared" si="164"/>
        <v>5.1590892102885387E-3</v>
      </c>
      <c r="JH128" s="107">
        <f t="shared" si="164"/>
        <v>4.8148033604408155E-3</v>
      </c>
      <c r="JI128" s="107">
        <f t="shared" si="164"/>
        <v>4.4944999913137228E-3</v>
      </c>
      <c r="JJ128" s="107">
        <f t="shared" si="164"/>
        <v>4.2052978358160771E-3</v>
      </c>
      <c r="JK128" s="107">
        <f t="shared" si="164"/>
        <v>1.7098169437942284E-3</v>
      </c>
      <c r="JL128" s="107">
        <f t="shared" si="164"/>
        <v>2.127757578344683E-3</v>
      </c>
      <c r="JM128" s="107">
        <f t="shared" si="164"/>
        <v>3.2509823572417169E-2</v>
      </c>
    </row>
    <row r="129" spans="2:273" x14ac:dyDescent="0.25">
      <c r="B129" s="2">
        <v>101</v>
      </c>
      <c r="C129" s="37">
        <v>41.360999999999997</v>
      </c>
      <c r="D129" s="37">
        <v>42.115000000000002</v>
      </c>
      <c r="E129" s="37">
        <v>40.753999999999998</v>
      </c>
      <c r="F129" s="37">
        <v>42.606999999999999</v>
      </c>
      <c r="G129" s="37">
        <v>44.622999999999998</v>
      </c>
      <c r="H129" s="37">
        <v>45.197000000000003</v>
      </c>
      <c r="I129" s="37">
        <v>45.573999999999998</v>
      </c>
      <c r="J129" s="37">
        <v>45.18</v>
      </c>
      <c r="K129" s="37">
        <v>44.622999999999998</v>
      </c>
      <c r="L129" s="37">
        <v>44.213000000000001</v>
      </c>
      <c r="M129" s="37">
        <v>43.59</v>
      </c>
      <c r="N129" s="37">
        <v>45.048999999999999</v>
      </c>
      <c r="O129" s="37">
        <v>47.295000000000002</v>
      </c>
      <c r="P129" s="37">
        <v>48.671999999999997</v>
      </c>
      <c r="Q129" s="37">
        <v>63.951000000000001</v>
      </c>
      <c r="S129" s="4">
        <f t="shared" si="97"/>
        <v>38.34946480491584</v>
      </c>
      <c r="T129" s="4">
        <f t="shared" si="98"/>
        <v>40.851587805473692</v>
      </c>
      <c r="U129" s="4">
        <f t="shared" si="99"/>
        <v>41.455989272653582</v>
      </c>
      <c r="V129" s="4">
        <f t="shared" si="100"/>
        <v>41.557240316891367</v>
      </c>
      <c r="W129" s="4">
        <f t="shared" si="101"/>
        <v>42.725156919614051</v>
      </c>
      <c r="X129" s="4">
        <f t="shared" si="102"/>
        <v>44.805211319110612</v>
      </c>
      <c r="Y129" s="4">
        <f t="shared" si="103"/>
        <v>45.750167822278563</v>
      </c>
      <c r="Z129" s="4">
        <f t="shared" si="104"/>
        <v>46.369933590148435</v>
      </c>
      <c r="AA129" s="4">
        <f t="shared" si="105"/>
        <v>45.230520243581303</v>
      </c>
      <c r="AB129" s="4">
        <f t="shared" si="106"/>
        <v>45.221629601967678</v>
      </c>
      <c r="AC129" s="4">
        <f t="shared" si="107"/>
        <v>44.445813036820645</v>
      </c>
      <c r="AD129" s="4">
        <f t="shared" si="108"/>
        <v>43.876679115432829</v>
      </c>
      <c r="AE129" s="4">
        <f t="shared" si="109"/>
        <v>45.1498565527015</v>
      </c>
      <c r="AF129" s="4">
        <f t="shared" si="110"/>
        <v>46.300343331598292</v>
      </c>
      <c r="AG129" s="4">
        <f t="shared" si="110"/>
        <v>66.916400811601989</v>
      </c>
      <c r="AI129" s="4">
        <f t="shared" si="111"/>
        <v>3.0115351950841571</v>
      </c>
      <c r="AJ129" s="4">
        <f t="shared" si="112"/>
        <v>1.2634121945263104</v>
      </c>
      <c r="AK129" s="4">
        <f t="shared" si="113"/>
        <v>-0.70198927265358435</v>
      </c>
      <c r="AL129" s="4">
        <f t="shared" si="114"/>
        <v>1.0497596831086327</v>
      </c>
      <c r="AM129" s="4">
        <f t="shared" si="115"/>
        <v>1.8978430803859467</v>
      </c>
      <c r="AN129" s="4">
        <f t="shared" si="116"/>
        <v>0.39178868088939112</v>
      </c>
      <c r="AO129" s="4">
        <f t="shared" si="117"/>
        <v>-0.17616782227856476</v>
      </c>
      <c r="AP129" s="4">
        <f t="shared" si="118"/>
        <v>-1.1899335901484349</v>
      </c>
      <c r="AQ129" s="4">
        <f t="shared" si="119"/>
        <v>-0.60752024358130541</v>
      </c>
      <c r="AR129" s="4">
        <f t="shared" si="120"/>
        <v>-1.0086296019676766</v>
      </c>
      <c r="AS129" s="4">
        <f t="shared" si="121"/>
        <v>-0.85581303682064203</v>
      </c>
      <c r="AT129" s="4">
        <f t="shared" si="122"/>
        <v>1.1723208845671707</v>
      </c>
      <c r="AU129" s="4">
        <f t="shared" si="123"/>
        <v>2.1451434472985014</v>
      </c>
      <c r="AV129" s="4">
        <f t="shared" si="154"/>
        <v>2.3716566684017053</v>
      </c>
      <c r="AW129" s="4">
        <f t="shared" si="154"/>
        <v>-2.9654008116019881</v>
      </c>
      <c r="AY129" s="2">
        <f t="shared" si="156"/>
        <v>38.349462544947819</v>
      </c>
      <c r="AZ129" s="2">
        <f t="shared" si="156"/>
        <v>39.992400363998293</v>
      </c>
      <c r="BA129" s="2">
        <f t="shared" si="156"/>
        <v>40.496817608781569</v>
      </c>
      <c r="BB129" s="2">
        <f t="shared" si="156"/>
        <v>40.750630694829617</v>
      </c>
      <c r="BC129" s="2">
        <f t="shared" si="156"/>
        <v>41.889389627882458</v>
      </c>
      <c r="BD129" s="2">
        <f t="shared" si="156"/>
        <v>43.972299871045259</v>
      </c>
      <c r="BE129" s="2">
        <f t="shared" si="156"/>
        <v>44.042803024700021</v>
      </c>
      <c r="BF129" s="2">
        <f t="shared" si="156"/>
        <v>43.805318741449184</v>
      </c>
      <c r="BG129" s="2">
        <f t="shared" si="156"/>
        <v>43.285398413971542</v>
      </c>
      <c r="BH129" s="2">
        <f t="shared" si="156"/>
        <v>43.270894581781249</v>
      </c>
      <c r="BI129" s="2">
        <f t="shared" si="156"/>
        <v>42.491530270957092</v>
      </c>
      <c r="BJ129" s="2">
        <f t="shared" si="156"/>
        <v>41.944991639123003</v>
      </c>
      <c r="BK129" s="2">
        <f t="shared" si="156"/>
        <v>44.25495186099851</v>
      </c>
      <c r="BL129" s="2">
        <f t="shared" si="156"/>
        <v>44.851884525907927</v>
      </c>
      <c r="BM129" s="2">
        <f t="shared" si="156"/>
        <v>44.871130638193314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49.942292592187343</v>
      </c>
      <c r="DL129" s="2">
        <f t="shared" si="149"/>
        <v>57.823517069701282</v>
      </c>
      <c r="DM129" s="2">
        <f t="shared" si="149"/>
        <v>64.089052631578951</v>
      </c>
      <c r="DN129" s="2">
        <f t="shared" si="149"/>
        <v>64.820630156472262</v>
      </c>
      <c r="DO129" s="2">
        <f t="shared" si="149"/>
        <v>65.759550700280101</v>
      </c>
      <c r="DP129" s="2">
        <f t="shared" si="149"/>
        <v>65.186129901960769</v>
      </c>
      <c r="DQ129" s="2">
        <f t="shared" si="149"/>
        <v>64.487269794721414</v>
      </c>
      <c r="DR129" s="2">
        <f t="shared" si="149"/>
        <v>67.102626585179536</v>
      </c>
      <c r="DS129" s="2">
        <f t="shared" si="149"/>
        <v>63.884405303030306</v>
      </c>
      <c r="DT129" s="2">
        <f t="shared" si="149"/>
        <v>62.713667446524056</v>
      </c>
      <c r="DU129" s="2">
        <f t="shared" si="149"/>
        <v>60.066969289533994</v>
      </c>
      <c r="DV129" s="2">
        <f t="shared" si="149"/>
        <v>63.922993582887699</v>
      </c>
      <c r="DW129" s="2">
        <f t="shared" si="149"/>
        <v>66.610452661064429</v>
      </c>
      <c r="DX129" s="2">
        <f t="shared" si="149"/>
        <v>67.839540540540554</v>
      </c>
      <c r="DY129" s="2">
        <f t="shared" si="149"/>
        <v>69.562218539117538</v>
      </c>
      <c r="EA129" s="2">
        <f t="shared" si="153"/>
        <v>38.346532697547687</v>
      </c>
      <c r="EB129" s="2">
        <f t="shared" si="153"/>
        <v>39.988608854166671</v>
      </c>
      <c r="EC129" s="2">
        <f t="shared" si="153"/>
        <v>40.491583844162918</v>
      </c>
      <c r="ED129" s="2">
        <f t="shared" si="153"/>
        <v>40.745081938944949</v>
      </c>
      <c r="EE129" s="2">
        <f t="shared" si="152"/>
        <v>41.884276633055677</v>
      </c>
      <c r="EF129" s="2">
        <f t="shared" si="152"/>
        <v>43.968089303225639</v>
      </c>
      <c r="EG129" s="2">
        <f t="shared" si="152"/>
        <v>44.039454818843893</v>
      </c>
      <c r="EH129" s="2">
        <f t="shared" si="152"/>
        <v>43.801049611879833</v>
      </c>
      <c r="EI129" s="2">
        <f t="shared" si="152"/>
        <v>43.281585648723208</v>
      </c>
      <c r="EJ129" s="2">
        <f t="shared" si="152"/>
        <v>43.267205027165801</v>
      </c>
      <c r="EK129" s="2">
        <f t="shared" si="152"/>
        <v>42.488259804252451</v>
      </c>
      <c r="EL129" s="2">
        <f t="shared" si="152"/>
        <v>41.941404724940924</v>
      </c>
      <c r="EM129" s="2">
        <f t="shared" si="135"/>
        <v>44.245149875842486</v>
      </c>
      <c r="EN129" s="2">
        <f t="shared" si="135"/>
        <v>44.83322869415808</v>
      </c>
      <c r="EO129" s="2">
        <f t="shared" si="135"/>
        <v>44.857950719486823</v>
      </c>
      <c r="EQ129" s="2">
        <f t="shared" si="150"/>
        <v>38.224080811185274</v>
      </c>
      <c r="ER129" s="2">
        <f t="shared" si="150"/>
        <v>40.108559861591687</v>
      </c>
      <c r="ES129" s="2">
        <f t="shared" si="150"/>
        <v>40.388390724926907</v>
      </c>
      <c r="ET129" s="2">
        <f t="shared" si="150"/>
        <v>40.600599795113418</v>
      </c>
      <c r="EU129" s="2">
        <f t="shared" si="150"/>
        <v>41.758073673364251</v>
      </c>
      <c r="EV129" s="2">
        <f t="shared" si="150"/>
        <v>43.936941038283059</v>
      </c>
      <c r="EW129" s="2">
        <f t="shared" si="150"/>
        <v>44.045213772637894</v>
      </c>
      <c r="EX129" s="2">
        <f t="shared" si="150"/>
        <v>43.724056589053518</v>
      </c>
      <c r="EY129" s="2">
        <f t="shared" si="150"/>
        <v>43.308739919010883</v>
      </c>
      <c r="EZ129" s="2">
        <f t="shared" si="150"/>
        <v>43.230249306727366</v>
      </c>
      <c r="FA129" s="2">
        <f t="shared" si="150"/>
        <v>42.461865118492959</v>
      </c>
      <c r="FB129" s="2">
        <f t="shared" si="150"/>
        <v>41.900548228712736</v>
      </c>
      <c r="FC129" s="2">
        <f t="shared" si="150"/>
        <v>44.144308194465545</v>
      </c>
      <c r="FD129" s="2">
        <f t="shared" si="150"/>
        <v>44.854810008851366</v>
      </c>
      <c r="FE129" s="2">
        <f t="shared" si="150"/>
        <v>44.619885277982476</v>
      </c>
      <c r="FG129" s="2">
        <f t="shared" si="151"/>
        <v>0.99974690098086205</v>
      </c>
      <c r="FH129" s="2">
        <f t="shared" si="151"/>
        <v>0.99978888835568847</v>
      </c>
      <c r="FI129" s="2">
        <f t="shared" si="151"/>
        <v>0.99977748495871044</v>
      </c>
      <c r="FJ129" s="2">
        <f t="shared" si="151"/>
        <v>0.9997689423461561</v>
      </c>
      <c r="FK129" s="2">
        <f t="shared" si="151"/>
        <v>0.99978533572030215</v>
      </c>
      <c r="FL129" s="2">
        <f t="shared" si="151"/>
        <v>0.99980138144908448</v>
      </c>
      <c r="FM129" s="2">
        <f t="shared" si="151"/>
        <v>0.99983630305761007</v>
      </c>
      <c r="FN129" s="2">
        <f t="shared" si="151"/>
        <v>0.99981616492020187</v>
      </c>
      <c r="FO129" s="2">
        <f t="shared" si="151"/>
        <v>0.9998151549022517</v>
      </c>
      <c r="FP129" s="2">
        <f t="shared" si="151"/>
        <v>0.99980999667211867</v>
      </c>
      <c r="FQ129" s="2">
        <f t="shared" si="151"/>
        <v>0.99981375407870421</v>
      </c>
      <c r="FR129" s="2">
        <f t="shared" si="151"/>
        <v>0.99983659844400263</v>
      </c>
      <c r="FS129" s="2">
        <f t="shared" si="151"/>
        <v>0.99956096358181212</v>
      </c>
      <c r="FT129" s="2">
        <f t="shared" si="151"/>
        <v>0.99918937230349547</v>
      </c>
      <c r="FU129" s="2">
        <f t="shared" si="151"/>
        <v>0.99945489971907686</v>
      </c>
      <c r="FW129" s="2">
        <f t="shared" si="160"/>
        <v>4.1061477405728447E-5</v>
      </c>
      <c r="FX129" s="2">
        <f t="shared" si="160"/>
        <v>2.1969829729799823E-4</v>
      </c>
      <c r="FY129" s="2">
        <f t="shared" si="160"/>
        <v>1.6500250244189688E-4</v>
      </c>
      <c r="FZ129" s="2">
        <f t="shared" si="160"/>
        <v>9.7477799724186195E-5</v>
      </c>
      <c r="GA129" s="2">
        <f t="shared" si="160"/>
        <v>9.6461156536385888E-5</v>
      </c>
      <c r="GB129" s="2">
        <f t="shared" si="160"/>
        <v>1.1970674353815444E-4</v>
      </c>
      <c r="GC129" s="2">
        <f t="shared" si="160"/>
        <v>1.6688205141908137E-4</v>
      </c>
      <c r="GD129" s="2">
        <f t="shared" si="160"/>
        <v>1.8855855265752732E-4</v>
      </c>
      <c r="GE129" s="2">
        <f t="shared" si="160"/>
        <v>1.6332736630071188E-4</v>
      </c>
      <c r="GF129" s="2">
        <f t="shared" si="160"/>
        <v>1.4444204278545329E-4</v>
      </c>
      <c r="GG129" s="2">
        <f t="shared" si="160"/>
        <v>1.3245994540916339E-4</v>
      </c>
      <c r="GH129" s="2">
        <f t="shared" si="160"/>
        <v>1.2021688243662478E-4</v>
      </c>
      <c r="GI129" s="2">
        <f t="shared" si="160"/>
        <v>1.7053732396860057E-4</v>
      </c>
      <c r="GJ129" s="2">
        <f t="shared" si="160"/>
        <v>2.9090779852293075E-4</v>
      </c>
      <c r="GK129" s="2">
        <f t="shared" si="160"/>
        <v>1.2029659583438835E-3</v>
      </c>
      <c r="GM129" s="107">
        <f t="shared" si="161"/>
        <v>3.6642071121793417E-45</v>
      </c>
      <c r="GN129" s="107">
        <f t="shared" si="161"/>
        <v>5.9917773112063097E-64</v>
      </c>
      <c r="GO129" s="107">
        <f t="shared" si="161"/>
        <v>8.8659941252854488E-65</v>
      </c>
      <c r="GP129" s="107">
        <f t="shared" si="161"/>
        <v>9.1459377892118136E-64</v>
      </c>
      <c r="GQ129" s="107">
        <f t="shared" si="161"/>
        <v>8.1758582141903362E-69</v>
      </c>
      <c r="GR129" s="107">
        <f t="shared" si="161"/>
        <v>4.7673413469078432E-79</v>
      </c>
      <c r="GS129" s="107">
        <f t="shared" si="161"/>
        <v>8.9166799945197973E-89</v>
      </c>
      <c r="GT129" s="107">
        <f t="shared" si="161"/>
        <v>1.6007476364455689E-80</v>
      </c>
      <c r="GU129" s="107">
        <f t="shared" si="161"/>
        <v>1.3626598473958191E-85</v>
      </c>
      <c r="GV129" s="107">
        <f t="shared" si="161"/>
        <v>3.010372944659485E-80</v>
      </c>
      <c r="GW129" s="107">
        <f t="shared" si="161"/>
        <v>2.8307384050276446E-79</v>
      </c>
      <c r="GX129" s="107">
        <f t="shared" si="161"/>
        <v>3.9250398689300781E-79</v>
      </c>
      <c r="GY129" s="107">
        <f t="shared" si="161"/>
        <v>1.1677597080467788E-70</v>
      </c>
      <c r="GZ129" s="107">
        <f t="shared" si="161"/>
        <v>5.8189125683653901E-66</v>
      </c>
      <c r="HA129" s="107">
        <f t="shared" si="161"/>
        <v>8.9449666950128283E-88</v>
      </c>
      <c r="HC129" s="107">
        <f t="shared" si="155"/>
        <v>4.9991970754932273E-12</v>
      </c>
      <c r="HD129" s="107">
        <f t="shared" si="155"/>
        <v>2.9410227517236692E-18</v>
      </c>
      <c r="HE129" s="107">
        <f t="shared" si="155"/>
        <v>5.7367691594018089E-18</v>
      </c>
      <c r="HF129" s="107">
        <f t="shared" si="155"/>
        <v>8.0040758143277798E-17</v>
      </c>
      <c r="HG129" s="107">
        <f t="shared" si="155"/>
        <v>1.7871388161492231E-18</v>
      </c>
      <c r="HH129" s="107">
        <f t="shared" si="155"/>
        <v>1.8812572432315562E-21</v>
      </c>
      <c r="HI129" s="107">
        <f t="shared" si="138"/>
        <v>7.579177103933694E-26</v>
      </c>
      <c r="HJ129" s="107">
        <f t="shared" si="138"/>
        <v>1.2825714931144465E-23</v>
      </c>
      <c r="HK129" s="107">
        <f t="shared" si="138"/>
        <v>7.6297535681262055E-25</v>
      </c>
      <c r="HL129" s="107">
        <f t="shared" ref="HL129:HQ171" si="165" xml:space="preserve"> _xlfn.NORM.DIST($B129, L$8, ABS(L$12), TRUE) * _xlfn.NORM.DIST(($B129 - L$8)*L$16, 0, ABS(L$12), TRUE) * 2</f>
        <v>1.0378739369920789E-22</v>
      </c>
      <c r="HM129" s="107">
        <f t="shared" si="165"/>
        <v>2.9394872946303634E-22</v>
      </c>
      <c r="HN129" s="107">
        <f t="shared" si="165"/>
        <v>7.870866630136521E-22</v>
      </c>
      <c r="HO129" s="107">
        <f t="shared" si="165"/>
        <v>9.7772338038317349E-18</v>
      </c>
      <c r="HP129" s="107">
        <f t="shared" si="165"/>
        <v>2.5820409055446527E-16</v>
      </c>
      <c r="HQ129" s="107">
        <f t="shared" si="165"/>
        <v>1.6435091351098608E-31</v>
      </c>
      <c r="HS129" s="107">
        <f t="shared" si="162"/>
        <v>1.234195094610533E-2</v>
      </c>
      <c r="HT129" s="107">
        <f t="shared" si="162"/>
        <v>2.432255858008163E-2</v>
      </c>
      <c r="HU129" s="107">
        <f t="shared" si="162"/>
        <v>1.5357730718638012E-2</v>
      </c>
      <c r="HV129" s="107">
        <f t="shared" si="162"/>
        <v>7.5638826600443959E-3</v>
      </c>
      <c r="HW129" s="107">
        <f t="shared" si="162"/>
        <v>6.7002549741513153E-3</v>
      </c>
      <c r="HX129" s="107">
        <f t="shared" si="162"/>
        <v>5.5398229793556528E-3</v>
      </c>
      <c r="HY129" s="107">
        <f t="shared" si="162"/>
        <v>9.7070412311436316E-3</v>
      </c>
      <c r="HZ129" s="107">
        <f t="shared" si="162"/>
        <v>1.4241346822508501E-2</v>
      </c>
      <c r="IA129" s="107">
        <f t="shared" si="162"/>
        <v>9.4126220685680894E-3</v>
      </c>
      <c r="IB129" s="107">
        <f t="shared" si="162"/>
        <v>8.6697595613438923E-3</v>
      </c>
      <c r="IC129" s="107">
        <f t="shared" si="162"/>
        <v>8.0851540821971577E-3</v>
      </c>
      <c r="ID129" s="107">
        <f t="shared" si="162"/>
        <v>7.5242900190843299E-3</v>
      </c>
      <c r="IE129" s="107">
        <f t="shared" si="162"/>
        <v>3.1467864295020801E-3</v>
      </c>
      <c r="IF129" s="107">
        <f t="shared" si="162"/>
        <v>3.7860278806683069E-3</v>
      </c>
      <c r="IG129" s="107">
        <f t="shared" si="162"/>
        <v>4.6556384448554256E-2</v>
      </c>
      <c r="II129" s="107">
        <f t="shared" si="163"/>
        <v>1.1804830756385315E-17</v>
      </c>
      <c r="IJ129" s="107">
        <f t="shared" si="163"/>
        <v>6.397740879806965E-17</v>
      </c>
      <c r="IK129" s="107">
        <f t="shared" si="163"/>
        <v>2.0638329263750796E-18</v>
      </c>
      <c r="IL129" s="107">
        <f t="shared" si="163"/>
        <v>2.2611759591209765E-20</v>
      </c>
      <c r="IM129" s="107">
        <f t="shared" si="163"/>
        <v>1.3491669017280275E-21</v>
      </c>
      <c r="IN129" s="107">
        <f t="shared" si="163"/>
        <v>3.4410092965466591E-23</v>
      </c>
      <c r="IO129" s="107">
        <f t="shared" si="163"/>
        <v>3.6345067330961245E-23</v>
      </c>
      <c r="IP129" s="107">
        <f t="shared" si="163"/>
        <v>4.3469448690173742E-21</v>
      </c>
      <c r="IQ129" s="107">
        <f t="shared" si="163"/>
        <v>4.5017253526068065E-23</v>
      </c>
      <c r="IR129" s="107">
        <f t="shared" si="163"/>
        <v>2.0918932859355308E-22</v>
      </c>
      <c r="IS129" s="107">
        <f t="shared" si="163"/>
        <v>1.8700043198084625E-22</v>
      </c>
      <c r="IT129" s="107">
        <f t="shared" si="163"/>
        <v>3.0841809056507998E-22</v>
      </c>
      <c r="IU129" s="107">
        <f t="shared" si="163"/>
        <v>3.3793180171491098E-23</v>
      </c>
      <c r="IV129" s="107">
        <f t="shared" si="163"/>
        <v>1.6482215380645006E-22</v>
      </c>
      <c r="IW129" s="107">
        <f t="shared" si="163"/>
        <v>1.2842802074462224E-22</v>
      </c>
      <c r="IY129" s="107">
        <f t="shared" si="164"/>
        <v>1.234195095110454E-2</v>
      </c>
      <c r="IZ129" s="107">
        <f t="shared" si="164"/>
        <v>2.4322558580081696E-2</v>
      </c>
      <c r="JA129" s="107">
        <f t="shared" si="164"/>
        <v>1.5357730718638019E-2</v>
      </c>
      <c r="JB129" s="107">
        <f t="shared" si="164"/>
        <v>7.5638826600444757E-3</v>
      </c>
      <c r="JC129" s="107">
        <f t="shared" si="164"/>
        <v>6.700254974151317E-3</v>
      </c>
      <c r="JD129" s="107">
        <f t="shared" si="164"/>
        <v>5.5398229793556528E-3</v>
      </c>
      <c r="JE129" s="107">
        <f t="shared" si="164"/>
        <v>9.7070412311436316E-3</v>
      </c>
      <c r="JF129" s="107">
        <f t="shared" si="164"/>
        <v>1.4241346822508501E-2</v>
      </c>
      <c r="JG129" s="107">
        <f t="shared" si="164"/>
        <v>9.4126220685680894E-3</v>
      </c>
      <c r="JH129" s="107">
        <f t="shared" si="164"/>
        <v>8.6697595613438923E-3</v>
      </c>
      <c r="JI129" s="107">
        <f t="shared" si="164"/>
        <v>8.0851540821971577E-3</v>
      </c>
      <c r="JJ129" s="107">
        <f t="shared" si="164"/>
        <v>7.5242900190843299E-3</v>
      </c>
      <c r="JK129" s="107">
        <f t="shared" si="164"/>
        <v>3.1467864295020901E-3</v>
      </c>
      <c r="JL129" s="107">
        <f t="shared" si="164"/>
        <v>3.786027880668565E-3</v>
      </c>
      <c r="JM129" s="107">
        <f t="shared" si="164"/>
        <v>4.6556384448554256E-2</v>
      </c>
    </row>
    <row r="130" spans="2:273" x14ac:dyDescent="0.25">
      <c r="B130" s="2">
        <v>102</v>
      </c>
      <c r="C130" s="37">
        <v>40.18</v>
      </c>
      <c r="D130" s="37">
        <v>40.704999999999998</v>
      </c>
      <c r="E130" s="37">
        <v>40.393000000000001</v>
      </c>
      <c r="F130" s="37">
        <v>41.491999999999997</v>
      </c>
      <c r="G130" s="37">
        <v>41.720999999999997</v>
      </c>
      <c r="H130" s="37">
        <v>43.869</v>
      </c>
      <c r="I130" s="37">
        <v>44.148000000000003</v>
      </c>
      <c r="J130" s="37">
        <v>44.344000000000001</v>
      </c>
      <c r="K130" s="37">
        <v>45.033000000000001</v>
      </c>
      <c r="L130" s="37">
        <v>43.966999999999999</v>
      </c>
      <c r="M130" s="37">
        <v>43.033000000000001</v>
      </c>
      <c r="N130" s="37">
        <v>43.753999999999998</v>
      </c>
      <c r="O130" s="37">
        <v>45.41</v>
      </c>
      <c r="P130" s="37">
        <v>49.524999999999999</v>
      </c>
      <c r="Q130" s="37">
        <v>70.016000000000005</v>
      </c>
      <c r="S130" s="4">
        <f t="shared" si="97"/>
        <v>38.223653669135508</v>
      </c>
      <c r="T130" s="4">
        <f t="shared" si="98"/>
        <v>41.092573109938186</v>
      </c>
      <c r="U130" s="4">
        <f t="shared" si="99"/>
        <v>41.817242336101749</v>
      </c>
      <c r="V130" s="4">
        <f t="shared" si="100"/>
        <v>41.807052349290473</v>
      </c>
      <c r="W130" s="4">
        <f t="shared" si="101"/>
        <v>43.028172368293205</v>
      </c>
      <c r="X130" s="4">
        <f t="shared" si="102"/>
        <v>45.231781265322276</v>
      </c>
      <c r="Y130" s="4">
        <f t="shared" si="103"/>
        <v>46.70635523401198</v>
      </c>
      <c r="Z130" s="4">
        <f t="shared" si="104"/>
        <v>47.673877693945734</v>
      </c>
      <c r="AA130" s="4">
        <f t="shared" si="105"/>
        <v>46.253968109569016</v>
      </c>
      <c r="AB130" s="4">
        <f t="shared" si="106"/>
        <v>46.265533624130448</v>
      </c>
      <c r="AC130" s="4">
        <f t="shared" si="107"/>
        <v>45.492545457342068</v>
      </c>
      <c r="AD130" s="4">
        <f t="shared" si="108"/>
        <v>44.929422511358268</v>
      </c>
      <c r="AE130" s="4">
        <f t="shared" si="109"/>
        <v>45.599531473196663</v>
      </c>
      <c r="AF130" s="4">
        <f t="shared" si="110"/>
        <v>47.043303022488161</v>
      </c>
      <c r="AG130" s="4">
        <f t="shared" si="110"/>
        <v>74.024637040117739</v>
      </c>
      <c r="AI130" s="4">
        <f t="shared" si="111"/>
        <v>1.9563463308644913</v>
      </c>
      <c r="AJ130" s="4">
        <f t="shared" si="112"/>
        <v>-0.38757310993818805</v>
      </c>
      <c r="AK130" s="4">
        <f t="shared" si="113"/>
        <v>-1.4242423361017487</v>
      </c>
      <c r="AL130" s="4">
        <f t="shared" si="114"/>
        <v>-0.31505234929047532</v>
      </c>
      <c r="AM130" s="4">
        <f t="shared" si="115"/>
        <v>-1.3071723682932088</v>
      </c>
      <c r="AN130" s="4">
        <f t="shared" si="116"/>
        <v>-1.3627812653222762</v>
      </c>
      <c r="AO130" s="4">
        <f t="shared" si="117"/>
        <v>-2.5583552340119766</v>
      </c>
      <c r="AP130" s="4">
        <f t="shared" si="118"/>
        <v>-3.3298776939457326</v>
      </c>
      <c r="AQ130" s="4">
        <f t="shared" si="119"/>
        <v>-1.2209681095690144</v>
      </c>
      <c r="AR130" s="4">
        <f t="shared" si="120"/>
        <v>-2.2985336241304495</v>
      </c>
      <c r="AS130" s="4">
        <f t="shared" si="121"/>
        <v>-2.4595454573420668</v>
      </c>
      <c r="AT130" s="4">
        <f t="shared" si="122"/>
        <v>-1.1754225113582706</v>
      </c>
      <c r="AU130" s="4">
        <f t="shared" si="123"/>
        <v>-0.18953147319666641</v>
      </c>
      <c r="AV130" s="4">
        <f t="shared" si="154"/>
        <v>2.481696977511838</v>
      </c>
      <c r="AW130" s="4">
        <f t="shared" si="154"/>
        <v>-4.0086370401177334</v>
      </c>
      <c r="AY130" s="2">
        <f t="shared" si="156"/>
        <v>38.223650420529225</v>
      </c>
      <c r="AZ130" s="2">
        <f t="shared" si="156"/>
        <v>39.837377768753889</v>
      </c>
      <c r="BA130" s="2">
        <f t="shared" si="156"/>
        <v>40.365785098690374</v>
      </c>
      <c r="BB130" s="2">
        <f t="shared" si="156"/>
        <v>40.533800994787114</v>
      </c>
      <c r="BC130" s="2">
        <f t="shared" si="156"/>
        <v>41.680923614806311</v>
      </c>
      <c r="BD130" s="2">
        <f t="shared" si="156"/>
        <v>43.83223671323352</v>
      </c>
      <c r="BE130" s="2">
        <f t="shared" si="156"/>
        <v>43.891382244289765</v>
      </c>
      <c r="BF130" s="2">
        <f t="shared" si="156"/>
        <v>43.625151555395313</v>
      </c>
      <c r="BG130" s="2">
        <f t="shared" si="156"/>
        <v>43.047307304397144</v>
      </c>
      <c r="BH130" s="2">
        <f t="shared" si="156"/>
        <v>43.077263940732628</v>
      </c>
      <c r="BI130" s="2">
        <f t="shared" si="156"/>
        <v>42.296791100566566</v>
      </c>
      <c r="BJ130" s="2">
        <f t="shared" si="156"/>
        <v>41.779906011511308</v>
      </c>
      <c r="BK130" s="2">
        <f t="shared" si="156"/>
        <v>44.086792436900893</v>
      </c>
      <c r="BL130" s="2">
        <f t="shared" si="156"/>
        <v>44.667054136991311</v>
      </c>
      <c r="BM130" s="2">
        <f t="shared" si="156"/>
        <v>44.762585124169277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49.941049567786422</v>
      </c>
      <c r="DL130" s="2">
        <f t="shared" si="166"/>
        <v>57.917563300142248</v>
      </c>
      <c r="DM130" s="2">
        <f t="shared" si="166"/>
        <v>64.232083451872938</v>
      </c>
      <c r="DN130" s="2">
        <f t="shared" si="166"/>
        <v>64.972846135609288</v>
      </c>
      <c r="DO130" s="2">
        <f t="shared" si="166"/>
        <v>65.897052100840327</v>
      </c>
      <c r="DP130" s="2">
        <f t="shared" si="166"/>
        <v>65.305059714794993</v>
      </c>
      <c r="DQ130" s="2">
        <f t="shared" si="166"/>
        <v>64.5923086510264</v>
      </c>
      <c r="DR130" s="2">
        <f t="shared" si="166"/>
        <v>67.250773567608874</v>
      </c>
      <c r="DS130" s="2">
        <f t="shared" si="166"/>
        <v>63.977297348484854</v>
      </c>
      <c r="DT130" s="2">
        <f t="shared" si="166"/>
        <v>62.767129679144375</v>
      </c>
      <c r="DU130" s="2">
        <f t="shared" si="166"/>
        <v>60.122483880825058</v>
      </c>
      <c r="DV130" s="2">
        <f t="shared" si="166"/>
        <v>64.048406417112304</v>
      </c>
      <c r="DW130" s="2">
        <f t="shared" si="166"/>
        <v>66.739757983193272</v>
      </c>
      <c r="DX130" s="2">
        <f t="shared" si="166"/>
        <v>67.961972972972973</v>
      </c>
      <c r="DY130" s="2">
        <f t="shared" si="166"/>
        <v>69.76000919540229</v>
      </c>
      <c r="EA130" s="2">
        <f t="shared" si="153"/>
        <v>38.221299727520439</v>
      </c>
      <c r="EB130" s="2">
        <f t="shared" si="153"/>
        <v>39.834299999999999</v>
      </c>
      <c r="EC130" s="2">
        <f t="shared" si="153"/>
        <v>40.361583639831089</v>
      </c>
      <c r="ED130" s="2">
        <f t="shared" si="153"/>
        <v>40.529321433133219</v>
      </c>
      <c r="EE130" s="2">
        <f t="shared" si="152"/>
        <v>41.676798662867157</v>
      </c>
      <c r="EF130" s="2">
        <f t="shared" si="152"/>
        <v>43.828851858631559</v>
      </c>
      <c r="EG130" s="2">
        <f t="shared" si="152"/>
        <v>43.888685137485126</v>
      </c>
      <c r="EH130" s="2">
        <f t="shared" si="152"/>
        <v>43.621713736078284</v>
      </c>
      <c r="EI130" s="2">
        <f t="shared" si="152"/>
        <v>43.044208365476379</v>
      </c>
      <c r="EJ130" s="2">
        <f t="shared" si="152"/>
        <v>43.074292405516744</v>
      </c>
      <c r="EK130" s="2">
        <f t="shared" si="152"/>
        <v>42.294151366857918</v>
      </c>
      <c r="EL130" s="2">
        <f t="shared" si="152"/>
        <v>41.777018731015851</v>
      </c>
      <c r="EM130" s="2">
        <f t="shared" si="135"/>
        <v>44.078741279413492</v>
      </c>
      <c r="EN130" s="2">
        <f t="shared" si="135"/>
        <v>44.651443642611689</v>
      </c>
      <c r="EO130" s="2">
        <f t="shared" si="135"/>
        <v>44.751609483356447</v>
      </c>
      <c r="EQ130" s="2">
        <f t="shared" ref="EQ130:FE146" si="167">CU$229*$B130+CU$230</f>
        <v>38.112745199632506</v>
      </c>
      <c r="ER130" s="2">
        <f t="shared" si="167"/>
        <v>39.997802558456527</v>
      </c>
      <c r="ES130" s="2">
        <f t="shared" si="167"/>
        <v>40.275675393670504</v>
      </c>
      <c r="ET130" s="2">
        <f t="shared" si="167"/>
        <v>40.473020100615173</v>
      </c>
      <c r="EU130" s="2">
        <f t="shared" si="167"/>
        <v>41.634634011017326</v>
      </c>
      <c r="EV130" s="2">
        <f t="shared" si="167"/>
        <v>43.805300580046406</v>
      </c>
      <c r="EW130" s="2">
        <f t="shared" si="167"/>
        <v>43.912211866131528</v>
      </c>
      <c r="EX130" s="2">
        <f t="shared" si="167"/>
        <v>43.567983470890752</v>
      </c>
      <c r="EY130" s="2">
        <f t="shared" si="167"/>
        <v>43.167088501402183</v>
      </c>
      <c r="EZ130" s="2">
        <f t="shared" si="167"/>
        <v>43.070318700054116</v>
      </c>
      <c r="FA130" s="2">
        <f t="shared" si="167"/>
        <v>42.306757782146349</v>
      </c>
      <c r="FB130" s="2">
        <f t="shared" si="167"/>
        <v>41.753762349791714</v>
      </c>
      <c r="FC130" s="2">
        <f t="shared" si="167"/>
        <v>43.986171057746517</v>
      </c>
      <c r="FD130" s="2">
        <f t="shared" si="167"/>
        <v>44.683554286103359</v>
      </c>
      <c r="FE130" s="2">
        <f t="shared" si="167"/>
        <v>44.44189902835776</v>
      </c>
      <c r="FG130" s="2">
        <f t="shared" ref="FG130:FU146" si="168">POWER(10,($B130-C$232)/C$230)/(1+POWER(10,($B130-C$232)/C$230))</f>
        <v>0.99979894583697848</v>
      </c>
      <c r="FH130" s="2">
        <f t="shared" si="168"/>
        <v>0.9998323007787937</v>
      </c>
      <c r="FI130" s="2">
        <f t="shared" si="168"/>
        <v>0.99982324193070893</v>
      </c>
      <c r="FJ130" s="2">
        <f t="shared" si="168"/>
        <v>0.99981645565930188</v>
      </c>
      <c r="FK130" s="2">
        <f t="shared" si="168"/>
        <v>0.99982947857306315</v>
      </c>
      <c r="FL130" s="2">
        <f t="shared" si="168"/>
        <v>0.99984222523193256</v>
      </c>
      <c r="FM130" s="2">
        <f t="shared" si="168"/>
        <v>0.99986996651877524</v>
      </c>
      <c r="FN130" s="2">
        <f t="shared" si="168"/>
        <v>0.99985396908420054</v>
      </c>
      <c r="FO130" s="2">
        <f t="shared" si="168"/>
        <v>0.99985316673758673</v>
      </c>
      <c r="FP130" s="2">
        <f t="shared" si="168"/>
        <v>0.99984906909384608</v>
      </c>
      <c r="FQ130" s="2">
        <f t="shared" si="168"/>
        <v>0.99985205393896059</v>
      </c>
      <c r="FR130" s="2">
        <f t="shared" si="168"/>
        <v>0.99987020116831282</v>
      </c>
      <c r="FS130" s="2">
        <f t="shared" si="168"/>
        <v>0.99964385449362492</v>
      </c>
      <c r="FT130" s="2">
        <f t="shared" si="168"/>
        <v>0.99933080979464695</v>
      </c>
      <c r="FU130" s="2">
        <f t="shared" si="168"/>
        <v>0.99954334127701505</v>
      </c>
      <c r="FW130" s="2">
        <f t="shared" si="160"/>
        <v>5.1692787761403837E-5</v>
      </c>
      <c r="FX130" s="2">
        <f t="shared" si="160"/>
        <v>2.7656803669302545E-4</v>
      </c>
      <c r="FY130" s="2">
        <f t="shared" si="160"/>
        <v>2.0771696897085889E-4</v>
      </c>
      <c r="FZ130" s="2">
        <f t="shared" si="160"/>
        <v>1.2271418191648955E-4</v>
      </c>
      <c r="GA130" s="2">
        <f t="shared" si="160"/>
        <v>1.2143436824021759E-4</v>
      </c>
      <c r="GB130" s="2">
        <f t="shared" si="160"/>
        <v>1.5069719052612738E-4</v>
      </c>
      <c r="GC130" s="2">
        <f t="shared" si="160"/>
        <v>2.1008297761754321E-4</v>
      </c>
      <c r="GD130" s="2">
        <f t="shared" si="160"/>
        <v>2.3736956455217538E-4</v>
      </c>
      <c r="GE130" s="2">
        <f t="shared" si="160"/>
        <v>2.056082767844518E-4</v>
      </c>
      <c r="GF130" s="2">
        <f t="shared" si="160"/>
        <v>1.8183495761840102E-4</v>
      </c>
      <c r="GG130" s="2">
        <f t="shared" si="160"/>
        <v>1.6675147220421551E-4</v>
      </c>
      <c r="GH130" s="2">
        <f t="shared" si="160"/>
        <v>1.5133937745419291E-4</v>
      </c>
      <c r="GI130" s="2">
        <f t="shared" si="160"/>
        <v>2.1023803545313415E-4</v>
      </c>
      <c r="GJ130" s="2">
        <f t="shared" si="160"/>
        <v>3.5242115776930549E-4</v>
      </c>
      <c r="GK130" s="2">
        <f t="shared" si="160"/>
        <v>1.4357379817005402E-3</v>
      </c>
      <c r="GM130" s="107">
        <f t="shared" si="161"/>
        <v>1.3100371190854994E-47</v>
      </c>
      <c r="GN130" s="107">
        <f t="shared" si="161"/>
        <v>2.2493703783478308E-67</v>
      </c>
      <c r="GO130" s="107">
        <f t="shared" si="161"/>
        <v>2.8484663082095157E-68</v>
      </c>
      <c r="GP130" s="107">
        <f t="shared" si="161"/>
        <v>3.2247584349542064E-67</v>
      </c>
      <c r="GQ130" s="107">
        <f t="shared" si="161"/>
        <v>1.6300412229128743E-72</v>
      </c>
      <c r="GR130" s="107">
        <f t="shared" si="161"/>
        <v>2.840564530546531E-83</v>
      </c>
      <c r="GS130" s="107">
        <f t="shared" si="161"/>
        <v>1.9996173093408969E-93</v>
      </c>
      <c r="GT130" s="107">
        <f t="shared" si="161"/>
        <v>8.6735710600679771E-85</v>
      </c>
      <c r="GU130" s="107">
        <f t="shared" si="161"/>
        <v>3.899225150811752E-90</v>
      </c>
      <c r="GV130" s="107">
        <f t="shared" si="161"/>
        <v>1.6245887863722898E-84</v>
      </c>
      <c r="GW130" s="107">
        <f t="shared" si="161"/>
        <v>1.7653213021008693E-83</v>
      </c>
      <c r="GX130" s="107">
        <f t="shared" si="161"/>
        <v>2.8859052078776045E-83</v>
      </c>
      <c r="GY130" s="107">
        <f t="shared" si="161"/>
        <v>1.9558308773856629E-74</v>
      </c>
      <c r="GZ130" s="107">
        <f t="shared" si="161"/>
        <v>1.8245823715683762E-69</v>
      </c>
      <c r="HA130" s="107">
        <f t="shared" si="161"/>
        <v>7.1767429639206265E-92</v>
      </c>
      <c r="HC130" s="107">
        <f t="shared" si="155"/>
        <v>2.5953031054527632E-13</v>
      </c>
      <c r="HD130" s="107">
        <f t="shared" si="155"/>
        <v>3.8367664254191032E-20</v>
      </c>
      <c r="HE130" s="107">
        <f t="shared" si="155"/>
        <v>7.3270786848368192E-20</v>
      </c>
      <c r="HF130" s="107">
        <f t="shared" si="155"/>
        <v>1.2031259210758508E-18</v>
      </c>
      <c r="HG130" s="107">
        <f t="shared" si="155"/>
        <v>1.8932155235886529E-20</v>
      </c>
      <c r="HH130" s="107">
        <f t="shared" si="155"/>
        <v>1.0011284043269255E-23</v>
      </c>
      <c r="HI130" s="107">
        <f t="shared" si="155"/>
        <v>1.9081638651978962E-28</v>
      </c>
      <c r="HJ130" s="107">
        <f t="shared" si="155"/>
        <v>5.2199761901227685E-26</v>
      </c>
      <c r="HK130" s="107">
        <f t="shared" si="155"/>
        <v>2.2269729773334928E-27</v>
      </c>
      <c r="HL130" s="107">
        <f t="shared" si="165"/>
        <v>4.6599205208433133E-25</v>
      </c>
      <c r="HM130" s="107">
        <f t="shared" si="165"/>
        <v>1.4622964078144101E-24</v>
      </c>
      <c r="HN130" s="107">
        <f t="shared" si="165"/>
        <v>4.496946232814836E-24</v>
      </c>
      <c r="HO130" s="107">
        <f t="shared" si="165"/>
        <v>1.1043056137722961E-19</v>
      </c>
      <c r="HP130" s="107">
        <f t="shared" si="165"/>
        <v>4.1920711088363285E-18</v>
      </c>
      <c r="HQ130" s="107">
        <f t="shared" si="165"/>
        <v>2.9806382992402804E-34</v>
      </c>
      <c r="HS130" s="107">
        <f t="shared" si="162"/>
        <v>1.8636639266124695E-2</v>
      </c>
      <c r="HT130" s="107">
        <f t="shared" si="162"/>
        <v>3.7814097910515432E-2</v>
      </c>
      <c r="HU130" s="107">
        <f t="shared" si="162"/>
        <v>2.4676411289521472E-2</v>
      </c>
      <c r="HV130" s="107">
        <f t="shared" si="162"/>
        <v>1.2624734807772433E-2</v>
      </c>
      <c r="HW130" s="107">
        <f t="shared" si="162"/>
        <v>1.1433426758530216E-2</v>
      </c>
      <c r="HX130" s="107">
        <f t="shared" si="162"/>
        <v>9.880801579828959E-3</v>
      </c>
      <c r="HY130" s="107">
        <f t="shared" si="162"/>
        <v>1.7082480884488369E-2</v>
      </c>
      <c r="HZ130" s="107">
        <f t="shared" si="162"/>
        <v>2.3997835212946874E-2</v>
      </c>
      <c r="IA130" s="107">
        <f t="shared" si="162"/>
        <v>1.6554498771566853E-2</v>
      </c>
      <c r="IB130" s="107">
        <f t="shared" si="162"/>
        <v>1.508016663462961E-2</v>
      </c>
      <c r="IC130" s="107">
        <f t="shared" si="162"/>
        <v>1.405744464945486E-2</v>
      </c>
      <c r="ID130" s="107">
        <f t="shared" si="162"/>
        <v>1.302559929509577E-2</v>
      </c>
      <c r="IE130" s="107">
        <f t="shared" si="162"/>
        <v>5.6133261634742533E-3</v>
      </c>
      <c r="IF130" s="107">
        <f t="shared" si="162"/>
        <v>6.5454717916927007E-3</v>
      </c>
      <c r="IG130" s="107">
        <f t="shared" si="162"/>
        <v>6.5395873451755404E-2</v>
      </c>
      <c r="II130" s="107">
        <f t="shared" si="163"/>
        <v>6.2824510852860073E-17</v>
      </c>
      <c r="IJ130" s="107">
        <f t="shared" si="163"/>
        <v>4.321918441675062E-16</v>
      </c>
      <c r="IK130" s="107">
        <f t="shared" si="163"/>
        <v>1.5639433120909954E-17</v>
      </c>
      <c r="IL130" s="107">
        <f t="shared" si="163"/>
        <v>1.9044655419135327E-19</v>
      </c>
      <c r="IM130" s="107">
        <f t="shared" si="163"/>
        <v>1.3002854456085582E-20</v>
      </c>
      <c r="IN130" s="107">
        <f t="shared" si="163"/>
        <v>4.2005494706480736E-22</v>
      </c>
      <c r="IO130" s="107">
        <f t="shared" si="163"/>
        <v>4.8618645040785463E-22</v>
      </c>
      <c r="IP130" s="107">
        <f t="shared" si="163"/>
        <v>4.69259866321254E-20</v>
      </c>
      <c r="IQ130" s="107">
        <f t="shared" si="163"/>
        <v>5.9182696956301597E-22</v>
      </c>
      <c r="IR130" s="107">
        <f t="shared" si="163"/>
        <v>2.4550007861183031E-21</v>
      </c>
      <c r="IS130" s="107">
        <f t="shared" si="163"/>
        <v>2.1555980582137644E-21</v>
      </c>
      <c r="IT130" s="107">
        <f t="shared" si="163"/>
        <v>3.3788178193821653E-21</v>
      </c>
      <c r="IU130" s="107">
        <f t="shared" si="163"/>
        <v>3.6144025545681583E-22</v>
      </c>
      <c r="IV130" s="107">
        <f t="shared" si="163"/>
        <v>1.5519954976259854E-21</v>
      </c>
      <c r="IW130" s="107">
        <f t="shared" si="163"/>
        <v>1.5909906492233273E-21</v>
      </c>
      <c r="IY130" s="107">
        <f t="shared" si="164"/>
        <v>1.863663926638429E-2</v>
      </c>
      <c r="IZ130" s="107">
        <f t="shared" si="164"/>
        <v>3.7814097910515862E-2</v>
      </c>
      <c r="JA130" s="107">
        <f t="shared" si="164"/>
        <v>2.4676411289521489E-2</v>
      </c>
      <c r="JB130" s="107">
        <f t="shared" si="164"/>
        <v>1.2624734807772434E-2</v>
      </c>
      <c r="JC130" s="107">
        <f t="shared" si="164"/>
        <v>1.1433426758530216E-2</v>
      </c>
      <c r="JD130" s="107">
        <f t="shared" si="164"/>
        <v>9.880801579828959E-3</v>
      </c>
      <c r="JE130" s="107">
        <f t="shared" si="164"/>
        <v>1.7082480884488369E-2</v>
      </c>
      <c r="JF130" s="107">
        <f t="shared" si="164"/>
        <v>2.3997835212946874E-2</v>
      </c>
      <c r="JG130" s="107">
        <f t="shared" si="164"/>
        <v>1.6554498771566853E-2</v>
      </c>
      <c r="JH130" s="107">
        <f t="shared" si="164"/>
        <v>1.508016663462961E-2</v>
      </c>
      <c r="JI130" s="107">
        <f t="shared" si="164"/>
        <v>1.405744464945486E-2</v>
      </c>
      <c r="JJ130" s="107">
        <f t="shared" si="164"/>
        <v>1.302559929509577E-2</v>
      </c>
      <c r="JK130" s="107">
        <f t="shared" si="164"/>
        <v>5.6133261634742533E-3</v>
      </c>
      <c r="JL130" s="107">
        <f t="shared" si="164"/>
        <v>6.5454717916927051E-3</v>
      </c>
      <c r="JM130" s="107">
        <f t="shared" si="164"/>
        <v>6.5395873451755404E-2</v>
      </c>
    </row>
    <row r="131" spans="2:273" x14ac:dyDescent="0.25">
      <c r="B131" s="2">
        <v>103</v>
      </c>
      <c r="C131" s="37">
        <v>38.295000000000002</v>
      </c>
      <c r="D131" s="37">
        <v>41.720999999999997</v>
      </c>
      <c r="E131" s="37">
        <v>40.328000000000003</v>
      </c>
      <c r="F131" s="37">
        <v>41.704999999999998</v>
      </c>
      <c r="G131" s="37">
        <v>43.164000000000001</v>
      </c>
      <c r="H131" s="37">
        <v>43.344000000000001</v>
      </c>
      <c r="I131" s="37">
        <v>44.246000000000002</v>
      </c>
      <c r="J131" s="37">
        <v>45.704999999999998</v>
      </c>
      <c r="K131" s="37">
        <v>44.59</v>
      </c>
      <c r="L131" s="37">
        <v>44.902000000000001</v>
      </c>
      <c r="M131" s="37">
        <v>42.966999999999999</v>
      </c>
      <c r="N131" s="37">
        <v>44.048999999999999</v>
      </c>
      <c r="O131" s="37">
        <v>47.015999999999998</v>
      </c>
      <c r="P131" s="37">
        <v>49.671999999999997</v>
      </c>
      <c r="Q131" s="37">
        <v>78.41</v>
      </c>
      <c r="S131" s="4">
        <f t="shared" si="97"/>
        <v>38.097956723100623</v>
      </c>
      <c r="T131" s="4">
        <f t="shared" si="98"/>
        <v>41.460841797148156</v>
      </c>
      <c r="U131" s="4">
        <f t="shared" si="99"/>
        <v>42.363312283111078</v>
      </c>
      <c r="V131" s="4">
        <f t="shared" si="100"/>
        <v>42.265215076479798</v>
      </c>
      <c r="W131" s="4">
        <f t="shared" si="101"/>
        <v>43.573478508892194</v>
      </c>
      <c r="X131" s="4">
        <f t="shared" si="102"/>
        <v>45.957246928965318</v>
      </c>
      <c r="Y131" s="4">
        <f t="shared" si="103"/>
        <v>48.197137277600945</v>
      </c>
      <c r="Z131" s="4">
        <f t="shared" si="104"/>
        <v>49.600845492051</v>
      </c>
      <c r="AA131" s="4">
        <f t="shared" si="105"/>
        <v>47.887994750170265</v>
      </c>
      <c r="AB131" s="4">
        <f t="shared" si="106"/>
        <v>47.901490197494155</v>
      </c>
      <c r="AC131" s="4">
        <f t="shared" si="107"/>
        <v>47.137560674410643</v>
      </c>
      <c r="AD131" s="4">
        <f t="shared" si="108"/>
        <v>46.568697825044595</v>
      </c>
      <c r="AE131" s="4">
        <f t="shared" si="109"/>
        <v>46.39142071717702</v>
      </c>
      <c r="AF131" s="4">
        <f t="shared" si="110"/>
        <v>48.261694996608369</v>
      </c>
      <c r="AG131" s="4">
        <f t="shared" si="110"/>
        <v>82.656659516846887</v>
      </c>
      <c r="AI131" s="4">
        <f t="shared" si="111"/>
        <v>0.19704327689937884</v>
      </c>
      <c r="AJ131" s="4">
        <f t="shared" si="112"/>
        <v>0.26015820285184077</v>
      </c>
      <c r="AK131" s="4">
        <f t="shared" si="113"/>
        <v>-2.0353122831110753</v>
      </c>
      <c r="AL131" s="4">
        <f t="shared" si="114"/>
        <v>-0.56021507647979973</v>
      </c>
      <c r="AM131" s="4">
        <f t="shared" si="115"/>
        <v>-0.40947850889219239</v>
      </c>
      <c r="AN131" s="4">
        <f t="shared" si="116"/>
        <v>-2.6132469289653173</v>
      </c>
      <c r="AO131" s="4">
        <f t="shared" si="117"/>
        <v>-3.9511372776009424</v>
      </c>
      <c r="AP131" s="4">
        <f t="shared" si="118"/>
        <v>-3.8958454920510022</v>
      </c>
      <c r="AQ131" s="4">
        <f t="shared" si="119"/>
        <v>-3.2979947501702611</v>
      </c>
      <c r="AR131" s="4">
        <f t="shared" si="120"/>
        <v>-2.9994901974941541</v>
      </c>
      <c r="AS131" s="4">
        <f t="shared" si="121"/>
        <v>-4.1705606744106447</v>
      </c>
      <c r="AT131" s="4">
        <f t="shared" si="122"/>
        <v>-2.5196978250445952</v>
      </c>
      <c r="AU131" s="4">
        <f t="shared" si="123"/>
        <v>0.62457928282297814</v>
      </c>
      <c r="AV131" s="4">
        <f t="shared" si="154"/>
        <v>1.4103050033916276</v>
      </c>
      <c r="AW131" s="4">
        <f t="shared" si="154"/>
        <v>-4.2466595168468899</v>
      </c>
      <c r="AY131" s="2">
        <f t="shared" si="156"/>
        <v>38.097952156510765</v>
      </c>
      <c r="AZ131" s="2">
        <f t="shared" si="156"/>
        <v>39.682505239064852</v>
      </c>
      <c r="BA131" s="2">
        <f t="shared" si="156"/>
        <v>40.234955461176533</v>
      </c>
      <c r="BB131" s="2">
        <f t="shared" si="156"/>
        <v>40.317183367945219</v>
      </c>
      <c r="BC131" s="2">
        <f t="shared" si="156"/>
        <v>41.472654571079744</v>
      </c>
      <c r="BD131" s="2">
        <f t="shared" si="156"/>
        <v>43.692335335294004</v>
      </c>
      <c r="BE131" s="2">
        <f t="shared" si="156"/>
        <v>43.74009131929656</v>
      </c>
      <c r="BF131" s="2">
        <f t="shared" si="156"/>
        <v>43.445147714292361</v>
      </c>
      <c r="BG131" s="2">
        <f t="shared" si="156"/>
        <v>42.809367765702426</v>
      </c>
      <c r="BH131" s="2">
        <f t="shared" si="156"/>
        <v>42.883776984075624</v>
      </c>
      <c r="BI131" s="2">
        <f t="shared" si="156"/>
        <v>42.102178307849115</v>
      </c>
      <c r="BJ131" s="2">
        <f t="shared" si="156"/>
        <v>41.614957844807307</v>
      </c>
      <c r="BK131" s="2">
        <f t="shared" si="156"/>
        <v>43.918943034791617</v>
      </c>
      <c r="BL131" s="2">
        <f t="shared" si="156"/>
        <v>44.482721981771491</v>
      </c>
      <c r="BM131" s="2">
        <f t="shared" si="156"/>
        <v>44.654298396068938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49.939806543385508</v>
      </c>
      <c r="DL131" s="2">
        <f t="shared" si="166"/>
        <v>58.011609530583215</v>
      </c>
      <c r="DM131" s="2">
        <f t="shared" si="166"/>
        <v>64.375114272166911</v>
      </c>
      <c r="DN131" s="2">
        <f t="shared" si="166"/>
        <v>65.125062114746328</v>
      </c>
      <c r="DO131" s="2">
        <f t="shared" si="166"/>
        <v>66.034553501400552</v>
      </c>
      <c r="DP131" s="2">
        <f t="shared" si="166"/>
        <v>65.423989527629217</v>
      </c>
      <c r="DQ131" s="2">
        <f t="shared" si="166"/>
        <v>64.697347507331386</v>
      </c>
      <c r="DR131" s="2">
        <f t="shared" si="166"/>
        <v>67.398920550038213</v>
      </c>
      <c r="DS131" s="2">
        <f t="shared" si="166"/>
        <v>64.070189393939401</v>
      </c>
      <c r="DT131" s="2">
        <f t="shared" si="166"/>
        <v>62.820591911764694</v>
      </c>
      <c r="DU131" s="2">
        <f t="shared" si="166"/>
        <v>60.177998472116116</v>
      </c>
      <c r="DV131" s="2">
        <f t="shared" si="166"/>
        <v>64.173819251336894</v>
      </c>
      <c r="DW131" s="2">
        <f t="shared" si="166"/>
        <v>66.869063305322129</v>
      </c>
      <c r="DX131" s="2">
        <f t="shared" si="166"/>
        <v>68.084405405405406</v>
      </c>
      <c r="DY131" s="2">
        <f t="shared" si="166"/>
        <v>69.957799851687057</v>
      </c>
      <c r="EA131" s="2">
        <f t="shared" si="153"/>
        <v>38.09606675749319</v>
      </c>
      <c r="EB131" s="2">
        <f t="shared" si="153"/>
        <v>39.679991145833334</v>
      </c>
      <c r="EC131" s="2">
        <f t="shared" si="153"/>
        <v>40.231583435499253</v>
      </c>
      <c r="ED131" s="2">
        <f t="shared" si="153"/>
        <v>40.313560927321497</v>
      </c>
      <c r="EE131" s="2">
        <f t="shared" si="152"/>
        <v>41.46932069267865</v>
      </c>
      <c r="EF131" s="2">
        <f t="shared" si="152"/>
        <v>43.689614414037479</v>
      </c>
      <c r="EG131" s="2">
        <f t="shared" si="152"/>
        <v>43.737915456126352</v>
      </c>
      <c r="EH131" s="2">
        <f t="shared" si="152"/>
        <v>43.442377860276736</v>
      </c>
      <c r="EI131" s="2">
        <f t="shared" si="152"/>
        <v>42.806831082229564</v>
      </c>
      <c r="EJ131" s="2">
        <f t="shared" si="152"/>
        <v>42.881379783867686</v>
      </c>
      <c r="EK131" s="2">
        <f t="shared" si="152"/>
        <v>42.100042929463385</v>
      </c>
      <c r="EL131" s="2">
        <f t="shared" si="152"/>
        <v>41.612632737090777</v>
      </c>
      <c r="EM131" s="2">
        <f t="shared" si="135"/>
        <v>43.912332682984498</v>
      </c>
      <c r="EN131" s="2">
        <f t="shared" si="135"/>
        <v>44.469658591065297</v>
      </c>
      <c r="EO131" s="2">
        <f t="shared" si="135"/>
        <v>44.645268247226078</v>
      </c>
      <c r="EQ131" s="2">
        <f t="shared" si="167"/>
        <v>38.001409588079738</v>
      </c>
      <c r="ER131" s="2">
        <f t="shared" si="167"/>
        <v>39.887045255321368</v>
      </c>
      <c r="ES131" s="2">
        <f t="shared" si="167"/>
        <v>40.162960062414101</v>
      </c>
      <c r="ET131" s="2">
        <f t="shared" si="167"/>
        <v>40.345440406116929</v>
      </c>
      <c r="EU131" s="2">
        <f t="shared" si="167"/>
        <v>41.511194348670401</v>
      </c>
      <c r="EV131" s="2">
        <f t="shared" si="167"/>
        <v>43.673660121809746</v>
      </c>
      <c r="EW131" s="2">
        <f t="shared" si="167"/>
        <v>43.779209959625163</v>
      </c>
      <c r="EX131" s="2">
        <f t="shared" si="167"/>
        <v>43.411910352727986</v>
      </c>
      <c r="EY131" s="2">
        <f t="shared" si="167"/>
        <v>43.025437083793491</v>
      </c>
      <c r="EZ131" s="2">
        <f t="shared" si="167"/>
        <v>42.910388093380874</v>
      </c>
      <c r="FA131" s="2">
        <f t="shared" si="167"/>
        <v>42.151650445799746</v>
      </c>
      <c r="FB131" s="2">
        <f t="shared" si="167"/>
        <v>41.606976470870691</v>
      </c>
      <c r="FC131" s="2">
        <f t="shared" si="167"/>
        <v>43.828033921027497</v>
      </c>
      <c r="FD131" s="2">
        <f t="shared" si="167"/>
        <v>44.512298563355351</v>
      </c>
      <c r="FE131" s="2">
        <f t="shared" si="167"/>
        <v>44.263912778733044</v>
      </c>
      <c r="FG131" s="2">
        <f t="shared" si="168"/>
        <v>0.99984029039742506</v>
      </c>
      <c r="FH131" s="2">
        <f t="shared" si="168"/>
        <v>0.99986678717901178</v>
      </c>
      <c r="FI131" s="2">
        <f t="shared" si="168"/>
        <v>0.99985959097039667</v>
      </c>
      <c r="FJ131" s="2">
        <f t="shared" si="168"/>
        <v>0.99985420004392755</v>
      </c>
      <c r="FK131" s="2">
        <f t="shared" si="168"/>
        <v>0.99986454526536561</v>
      </c>
      <c r="FL131" s="2">
        <f t="shared" si="168"/>
        <v>0.99987467098009342</v>
      </c>
      <c r="FM131" s="2">
        <f t="shared" si="168"/>
        <v>0.99989670797193941</v>
      </c>
      <c r="FN131" s="2">
        <f t="shared" si="168"/>
        <v>0.99988400003644429</v>
      </c>
      <c r="FO131" s="2">
        <f t="shared" si="168"/>
        <v>0.99988336267148448</v>
      </c>
      <c r="FP131" s="2">
        <f t="shared" si="168"/>
        <v>0.99988010759802237</v>
      </c>
      <c r="FQ131" s="2">
        <f t="shared" si="168"/>
        <v>0.99988247869052327</v>
      </c>
      <c r="FR131" s="2">
        <f t="shared" si="168"/>
        <v>0.99989689437065343</v>
      </c>
      <c r="FS131" s="2">
        <f t="shared" si="168"/>
        <v>0.99971109996669849</v>
      </c>
      <c r="FT131" s="2">
        <f t="shared" si="168"/>
        <v>0.99944758306057635</v>
      </c>
      <c r="FU131" s="2">
        <f t="shared" si="168"/>
        <v>0.99961743884091492</v>
      </c>
      <c r="FW131" s="2">
        <f t="shared" si="160"/>
        <v>6.5076493098022875E-5</v>
      </c>
      <c r="FX131" s="2">
        <f t="shared" si="160"/>
        <v>3.4815359803214971E-4</v>
      </c>
      <c r="FY131" s="2">
        <f t="shared" si="160"/>
        <v>2.6148610713822538E-4</v>
      </c>
      <c r="FZ131" s="2">
        <f t="shared" si="160"/>
        <v>1.5448309348418241E-4</v>
      </c>
      <c r="GA131" s="2">
        <f t="shared" si="160"/>
        <v>1.5287200537334236E-4</v>
      </c>
      <c r="GB131" s="2">
        <f t="shared" si="160"/>
        <v>1.8970912031615866E-4</v>
      </c>
      <c r="GC131" s="2">
        <f t="shared" si="160"/>
        <v>2.6446441334909145E-4</v>
      </c>
      <c r="GD131" s="2">
        <f t="shared" si="160"/>
        <v>2.9881221150025809E-4</v>
      </c>
      <c r="GE131" s="2">
        <f t="shared" si="160"/>
        <v>2.5883170504190567E-4</v>
      </c>
      <c r="GF131" s="2">
        <f t="shared" si="160"/>
        <v>2.2890587162274035E-4</v>
      </c>
      <c r="GG131" s="2">
        <f t="shared" si="160"/>
        <v>2.0991860232575957E-4</v>
      </c>
      <c r="GH131" s="2">
        <f t="shared" si="160"/>
        <v>1.9051752253673661E-4</v>
      </c>
      <c r="GI131" s="2">
        <f t="shared" si="160"/>
        <v>2.5917858888316206E-4</v>
      </c>
      <c r="GJ131" s="2">
        <f t="shared" si="160"/>
        <v>4.2693615338984016E-4</v>
      </c>
      <c r="GK131" s="2">
        <f t="shared" si="160"/>
        <v>1.7134737563854841E-3</v>
      </c>
      <c r="GM131" s="107">
        <f t="shared" si="161"/>
        <v>4.0190453536534026E-50</v>
      </c>
      <c r="GN131" s="107">
        <f t="shared" si="161"/>
        <v>6.8426782506246876E-71</v>
      </c>
      <c r="GO131" s="107">
        <f t="shared" si="161"/>
        <v>7.3751069039194344E-72</v>
      </c>
      <c r="GP131" s="107">
        <f t="shared" si="161"/>
        <v>9.1774449243152742E-71</v>
      </c>
      <c r="GQ131" s="107">
        <f t="shared" si="161"/>
        <v>2.5879477981705608E-76</v>
      </c>
      <c r="GR131" s="107">
        <f t="shared" si="161"/>
        <v>1.3077640631721963E-87</v>
      </c>
      <c r="GS131" s="107">
        <f t="shared" si="161"/>
        <v>3.3967521288507433E-98</v>
      </c>
      <c r="GT131" s="107">
        <f t="shared" si="161"/>
        <v>3.6305174133754091E-89</v>
      </c>
      <c r="GU131" s="107">
        <f t="shared" si="161"/>
        <v>8.47354935525491E-95</v>
      </c>
      <c r="GV131" s="107">
        <f t="shared" si="161"/>
        <v>6.7653725727776891E-89</v>
      </c>
      <c r="GW131" s="107">
        <f t="shared" si="161"/>
        <v>8.5327957420454659E-88</v>
      </c>
      <c r="GX131" s="107">
        <f t="shared" si="161"/>
        <v>1.6579001689482559E-87</v>
      </c>
      <c r="GY131" s="107">
        <f t="shared" si="161"/>
        <v>2.6003553123747523E-78</v>
      </c>
      <c r="GZ131" s="107">
        <f t="shared" si="161"/>
        <v>4.6224935442956777E-73</v>
      </c>
      <c r="HA131" s="107">
        <f t="shared" si="161"/>
        <v>4.6272032377281046E-96</v>
      </c>
      <c r="HC131" s="107">
        <f t="shared" si="155"/>
        <v>1.1421128981097582E-14</v>
      </c>
      <c r="HD131" s="107">
        <f t="shared" si="155"/>
        <v>3.9883784984180848E-22</v>
      </c>
      <c r="HE131" s="107">
        <f t="shared" si="155"/>
        <v>7.4129956444215639E-22</v>
      </c>
      <c r="HF131" s="107">
        <f t="shared" si="155"/>
        <v>1.435075311586151E-20</v>
      </c>
      <c r="HG131" s="107">
        <f t="shared" si="155"/>
        <v>1.5683715316150047E-22</v>
      </c>
      <c r="HH131" s="107">
        <f t="shared" si="155"/>
        <v>4.0321425697693046E-26</v>
      </c>
      <c r="HI131" s="107">
        <f t="shared" si="155"/>
        <v>3.5577673705250912E-31</v>
      </c>
      <c r="HJ131" s="107">
        <f t="shared" si="155"/>
        <v>1.60724720266013E-28</v>
      </c>
      <c r="HK131" s="107">
        <f t="shared" si="155"/>
        <v>4.827518991426056E-30</v>
      </c>
      <c r="HL131" s="107">
        <f t="shared" si="165"/>
        <v>1.5811045858183842E-27</v>
      </c>
      <c r="HM131" s="107">
        <f t="shared" si="165"/>
        <v>5.5237323250966754E-27</v>
      </c>
      <c r="HN131" s="107">
        <f t="shared" si="165"/>
        <v>1.9680538454045717E-26</v>
      </c>
      <c r="HO131" s="107">
        <f t="shared" si="165"/>
        <v>9.7212929308917771E-22</v>
      </c>
      <c r="HP131" s="107">
        <f t="shared" si="165"/>
        <v>5.4069545147866402E-20</v>
      </c>
      <c r="HQ131" s="107">
        <f t="shared" si="165"/>
        <v>4.1106667303528042E-37</v>
      </c>
      <c r="HS131" s="107">
        <f t="shared" si="162"/>
        <v>2.7578717338051843E-2</v>
      </c>
      <c r="HT131" s="107">
        <f t="shared" si="162"/>
        <v>5.720601760720255E-2</v>
      </c>
      <c r="HU131" s="107">
        <f t="shared" si="162"/>
        <v>3.854320615473969E-2</v>
      </c>
      <c r="HV131" s="107">
        <f t="shared" si="162"/>
        <v>2.048059188531666E-2</v>
      </c>
      <c r="HW131" s="107">
        <f t="shared" si="162"/>
        <v>1.8928107485791188E-2</v>
      </c>
      <c r="HX131" s="107">
        <f t="shared" si="162"/>
        <v>1.7028021299160614E-2</v>
      </c>
      <c r="HY131" s="107">
        <f t="shared" si="162"/>
        <v>2.8979803551722964E-2</v>
      </c>
      <c r="HZ131" s="107">
        <f t="shared" si="162"/>
        <v>3.9092642114214184E-2</v>
      </c>
      <c r="IA131" s="107">
        <f t="shared" si="162"/>
        <v>2.8076272654437521E-2</v>
      </c>
      <c r="IB131" s="107">
        <f t="shared" si="162"/>
        <v>2.5346059832424828E-2</v>
      </c>
      <c r="IC131" s="107">
        <f t="shared" si="162"/>
        <v>2.3630059941109494E-2</v>
      </c>
      <c r="ID131" s="107">
        <f t="shared" si="162"/>
        <v>2.1823000063036283E-2</v>
      </c>
      <c r="IE131" s="107">
        <f t="shared" si="162"/>
        <v>9.7073486801877787E-3</v>
      </c>
      <c r="IF131" s="107">
        <f t="shared" si="162"/>
        <v>1.0997095392918625E-2</v>
      </c>
      <c r="IG131" s="107">
        <f t="shared" si="162"/>
        <v>9.0118897807824228E-2</v>
      </c>
      <c r="II131" s="107">
        <f t="shared" si="163"/>
        <v>3.2203165751506924E-16</v>
      </c>
      <c r="IJ131" s="107">
        <f t="shared" si="163"/>
        <v>2.7731420745872742E-15</v>
      </c>
      <c r="IK131" s="107">
        <f t="shared" si="163"/>
        <v>1.1240950263895802E-16</v>
      </c>
      <c r="IL131" s="107">
        <f t="shared" si="163"/>
        <v>1.5218922990174234E-18</v>
      </c>
      <c r="IM131" s="107">
        <f t="shared" si="163"/>
        <v>1.1850447130219503E-19</v>
      </c>
      <c r="IN131" s="107">
        <f t="shared" si="163"/>
        <v>4.813105822502518E-21</v>
      </c>
      <c r="IO131" s="107">
        <f t="shared" si="163"/>
        <v>6.075072192571046E-21</v>
      </c>
      <c r="IP131" s="107">
        <f t="shared" si="163"/>
        <v>4.7549657766448651E-19</v>
      </c>
      <c r="IQ131" s="107">
        <f t="shared" si="163"/>
        <v>7.2723706678696598E-21</v>
      </c>
      <c r="IR131" s="107">
        <f t="shared" si="163"/>
        <v>2.7035468340780761E-20</v>
      </c>
      <c r="IS131" s="107">
        <f t="shared" si="163"/>
        <v>2.3341690712932395E-20</v>
      </c>
      <c r="IT131" s="107">
        <f t="shared" si="163"/>
        <v>3.4840891580749729E-20</v>
      </c>
      <c r="IU131" s="107">
        <f t="shared" si="163"/>
        <v>3.652699550035428E-21</v>
      </c>
      <c r="IV131" s="107">
        <f t="shared" si="163"/>
        <v>1.3868218384188024E-20</v>
      </c>
      <c r="IW131" s="107">
        <f t="shared" si="163"/>
        <v>1.8454057727861548E-20</v>
      </c>
      <c r="IY131" s="107">
        <f t="shared" si="164"/>
        <v>2.7578717338063587E-2</v>
      </c>
      <c r="IZ131" s="107">
        <f t="shared" si="164"/>
        <v>5.7206017607205326E-2</v>
      </c>
      <c r="JA131" s="107">
        <f t="shared" si="164"/>
        <v>3.8543206154739801E-2</v>
      </c>
      <c r="JB131" s="107">
        <f t="shared" si="164"/>
        <v>2.048059188531666E-2</v>
      </c>
      <c r="JC131" s="107">
        <f t="shared" si="164"/>
        <v>1.8928107485791188E-2</v>
      </c>
      <c r="JD131" s="107">
        <f t="shared" si="164"/>
        <v>1.7028021299160614E-2</v>
      </c>
      <c r="JE131" s="107">
        <f t="shared" si="164"/>
        <v>2.8979803551722964E-2</v>
      </c>
      <c r="JF131" s="107">
        <f t="shared" si="164"/>
        <v>3.9092642114214184E-2</v>
      </c>
      <c r="JG131" s="107">
        <f t="shared" si="164"/>
        <v>2.8076272654437521E-2</v>
      </c>
      <c r="JH131" s="107">
        <f t="shared" si="164"/>
        <v>2.5346059832424828E-2</v>
      </c>
      <c r="JI131" s="107">
        <f t="shared" si="164"/>
        <v>2.3630059941109494E-2</v>
      </c>
      <c r="JJ131" s="107">
        <f t="shared" si="164"/>
        <v>2.1823000063036283E-2</v>
      </c>
      <c r="JK131" s="107">
        <f t="shared" si="164"/>
        <v>9.7073486801877787E-3</v>
      </c>
      <c r="JL131" s="107">
        <f t="shared" si="164"/>
        <v>1.0997095392918625E-2</v>
      </c>
      <c r="JM131" s="107">
        <f t="shared" si="164"/>
        <v>9.0118897807824228E-2</v>
      </c>
    </row>
    <row r="132" spans="2:273" x14ac:dyDescent="0.25">
      <c r="B132" s="2">
        <v>104</v>
      </c>
      <c r="C132" s="37">
        <v>38.689</v>
      </c>
      <c r="D132" s="37">
        <v>41.77</v>
      </c>
      <c r="E132" s="37">
        <v>39.475000000000001</v>
      </c>
      <c r="F132" s="37">
        <v>40.015999999999998</v>
      </c>
      <c r="G132" s="37">
        <v>42.213000000000001</v>
      </c>
      <c r="H132" s="37">
        <v>43.213000000000001</v>
      </c>
      <c r="I132" s="37">
        <v>46.639000000000003</v>
      </c>
      <c r="J132" s="37">
        <v>45.344000000000001</v>
      </c>
      <c r="K132" s="37">
        <v>45.59</v>
      </c>
      <c r="L132" s="37">
        <v>44.573999999999998</v>
      </c>
      <c r="M132" s="37">
        <v>44.082000000000001</v>
      </c>
      <c r="N132" s="37">
        <v>44.082000000000001</v>
      </c>
      <c r="O132" s="37">
        <v>47.328000000000003</v>
      </c>
      <c r="P132" s="37">
        <v>51.033000000000001</v>
      </c>
      <c r="Q132" s="37">
        <v>90.787000000000006</v>
      </c>
      <c r="S132" s="4">
        <f t="shared" si="97"/>
        <v>37.972351746801976</v>
      </c>
      <c r="T132" s="4">
        <f t="shared" si="98"/>
        <v>41.9711477606728</v>
      </c>
      <c r="U132" s="4">
        <f t="shared" si="99"/>
        <v>43.128530673682334</v>
      </c>
      <c r="V132" s="4">
        <f t="shared" si="100"/>
        <v>42.98948358420602</v>
      </c>
      <c r="W132" s="4">
        <f t="shared" si="101"/>
        <v>44.433464904653881</v>
      </c>
      <c r="X132" s="4">
        <f t="shared" si="102"/>
        <v>47.082708256252388</v>
      </c>
      <c r="Y132" s="4">
        <f t="shared" si="103"/>
        <v>50.366019787209908</v>
      </c>
      <c r="Z132" s="4">
        <f t="shared" si="104"/>
        <v>52.278873054159689</v>
      </c>
      <c r="AA132" s="4">
        <f t="shared" si="105"/>
        <v>50.2988345778449</v>
      </c>
      <c r="AB132" s="4">
        <f t="shared" si="106"/>
        <v>50.294555177909416</v>
      </c>
      <c r="AC132" s="4">
        <f t="shared" si="107"/>
        <v>49.552441295869066</v>
      </c>
      <c r="AD132" s="4">
        <f t="shared" si="108"/>
        <v>48.966432802619039</v>
      </c>
      <c r="AE132" s="4">
        <f t="shared" si="109"/>
        <v>47.65869508334287</v>
      </c>
      <c r="AF132" s="4">
        <f t="shared" si="110"/>
        <v>50.124556972247696</v>
      </c>
      <c r="AG132" s="4">
        <f t="shared" si="110"/>
        <v>92.833412547753824</v>
      </c>
      <c r="AI132" s="4">
        <f t="shared" si="111"/>
        <v>0.71664825319802361</v>
      </c>
      <c r="AJ132" s="4">
        <f t="shared" si="112"/>
        <v>-0.20114776067279649</v>
      </c>
      <c r="AK132" s="4">
        <f t="shared" si="113"/>
        <v>-3.653530673682333</v>
      </c>
      <c r="AL132" s="4">
        <f t="shared" si="114"/>
        <v>-2.9734835842060221</v>
      </c>
      <c r="AM132" s="4">
        <f t="shared" si="115"/>
        <v>-2.2204649046538805</v>
      </c>
      <c r="AN132" s="4">
        <f t="shared" si="116"/>
        <v>-3.8697082562523875</v>
      </c>
      <c r="AO132" s="4">
        <f t="shared" si="117"/>
        <v>-3.7270197872099047</v>
      </c>
      <c r="AP132" s="4">
        <f t="shared" si="118"/>
        <v>-6.9348730541596879</v>
      </c>
      <c r="AQ132" s="4">
        <f t="shared" si="119"/>
        <v>-4.7088345778448968</v>
      </c>
      <c r="AR132" s="4">
        <f t="shared" si="120"/>
        <v>-5.7205551779094179</v>
      </c>
      <c r="AS132" s="4">
        <f t="shared" si="121"/>
        <v>-5.4704412958690654</v>
      </c>
      <c r="AT132" s="4">
        <f t="shared" si="122"/>
        <v>-4.8844328026190382</v>
      </c>
      <c r="AU132" s="4">
        <f t="shared" si="123"/>
        <v>-0.33069508334286724</v>
      </c>
      <c r="AV132" s="4">
        <f t="shared" si="154"/>
        <v>0.90844302775230545</v>
      </c>
      <c r="AW132" s="4">
        <f t="shared" si="154"/>
        <v>-2.0464125477538175</v>
      </c>
      <c r="AY132" s="2">
        <f t="shared" si="156"/>
        <v>37.972345469379761</v>
      </c>
      <c r="AZ132" s="2">
        <f t="shared" si="156"/>
        <v>39.527758210357042</v>
      </c>
      <c r="BA132" s="2">
        <f t="shared" si="156"/>
        <v>40.104289610816998</v>
      </c>
      <c r="BB132" s="2">
        <f t="shared" si="156"/>
        <v>40.100739969066943</v>
      </c>
      <c r="BC132" s="2">
        <f t="shared" si="156"/>
        <v>41.264547255759055</v>
      </c>
      <c r="BD132" s="2">
        <f t="shared" si="156"/>
        <v>43.552564439922648</v>
      </c>
      <c r="BE132" s="2">
        <f t="shared" si="156"/>
        <v>43.588906137925072</v>
      </c>
      <c r="BF132" s="2">
        <f t="shared" si="156"/>
        <v>43.26527690757672</v>
      </c>
      <c r="BG132" s="2">
        <f t="shared" si="156"/>
        <v>42.571556878486277</v>
      </c>
      <c r="BH132" s="2">
        <f t="shared" si="156"/>
        <v>42.690407425227292</v>
      </c>
      <c r="BI132" s="2">
        <f t="shared" si="156"/>
        <v>41.907669365949033</v>
      </c>
      <c r="BJ132" s="2">
        <f t="shared" si="156"/>
        <v>41.450121136543366</v>
      </c>
      <c r="BK132" s="2">
        <f t="shared" si="156"/>
        <v>43.751348970966696</v>
      </c>
      <c r="BL132" s="2">
        <f t="shared" si="156"/>
        <v>44.298808355060828</v>
      </c>
      <c r="BM132" s="2">
        <f t="shared" si="156"/>
        <v>44.546210404753239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49.938563518984587</v>
      </c>
      <c r="DL132" s="2">
        <f t="shared" si="166"/>
        <v>58.105655761024181</v>
      </c>
      <c r="DM132" s="2">
        <f t="shared" si="166"/>
        <v>64.518145092460884</v>
      </c>
      <c r="DN132" s="2">
        <f t="shared" si="166"/>
        <v>65.277278093883353</v>
      </c>
      <c r="DO132" s="2">
        <f t="shared" si="166"/>
        <v>66.172054901960777</v>
      </c>
      <c r="DP132" s="2">
        <f t="shared" si="166"/>
        <v>65.542919340463442</v>
      </c>
      <c r="DQ132" s="2">
        <f t="shared" si="166"/>
        <v>64.802386363636373</v>
      </c>
      <c r="DR132" s="2">
        <f t="shared" si="166"/>
        <v>67.547067532467551</v>
      </c>
      <c r="DS132" s="2">
        <f t="shared" si="166"/>
        <v>64.163081439393949</v>
      </c>
      <c r="DT132" s="2">
        <f t="shared" si="166"/>
        <v>62.874054144385013</v>
      </c>
      <c r="DU132" s="2">
        <f t="shared" si="166"/>
        <v>60.23351306340718</v>
      </c>
      <c r="DV132" s="2">
        <f t="shared" si="166"/>
        <v>64.299232085561499</v>
      </c>
      <c r="DW132" s="2">
        <f t="shared" si="166"/>
        <v>66.998368627450986</v>
      </c>
      <c r="DX132" s="2">
        <f t="shared" si="166"/>
        <v>68.206837837837838</v>
      </c>
      <c r="DY132" s="2">
        <f t="shared" si="166"/>
        <v>70.155590507971823</v>
      </c>
      <c r="EA132" s="2">
        <f t="shared" si="153"/>
        <v>37.970833787465942</v>
      </c>
      <c r="EB132" s="2">
        <f t="shared" si="153"/>
        <v>39.525682291666669</v>
      </c>
      <c r="EC132" s="2">
        <f t="shared" si="153"/>
        <v>40.101583231167417</v>
      </c>
      <c r="ED132" s="2">
        <f t="shared" si="153"/>
        <v>40.097800421509774</v>
      </c>
      <c r="EE132" s="2">
        <f t="shared" si="152"/>
        <v>41.26184272249013</v>
      </c>
      <c r="EF132" s="2">
        <f t="shared" si="152"/>
        <v>43.550376969443391</v>
      </c>
      <c r="EG132" s="2">
        <f t="shared" si="152"/>
        <v>43.587145774767585</v>
      </c>
      <c r="EH132" s="2">
        <f t="shared" si="152"/>
        <v>43.26304198447518</v>
      </c>
      <c r="EI132" s="2">
        <f t="shared" si="152"/>
        <v>42.56945379898275</v>
      </c>
      <c r="EJ132" s="2">
        <f t="shared" si="152"/>
        <v>42.688467162218636</v>
      </c>
      <c r="EK132" s="2">
        <f t="shared" si="152"/>
        <v>41.905934492068852</v>
      </c>
      <c r="EL132" s="2">
        <f t="shared" si="152"/>
        <v>41.448246743165697</v>
      </c>
      <c r="EM132" s="2">
        <f t="shared" si="135"/>
        <v>43.745924086555505</v>
      </c>
      <c r="EN132" s="2">
        <f t="shared" si="135"/>
        <v>44.287873539518905</v>
      </c>
      <c r="EO132" s="2">
        <f t="shared" si="135"/>
        <v>44.538927011095701</v>
      </c>
      <c r="EQ132" s="2">
        <f t="shared" si="167"/>
        <v>37.890073976526978</v>
      </c>
      <c r="ER132" s="2">
        <f t="shared" si="167"/>
        <v>39.776287952186216</v>
      </c>
      <c r="ES132" s="2">
        <f t="shared" si="167"/>
        <v>40.050244731157697</v>
      </c>
      <c r="ET132" s="2">
        <f t="shared" si="167"/>
        <v>40.217860711618684</v>
      </c>
      <c r="EU132" s="2">
        <f t="shared" si="167"/>
        <v>41.387754686323476</v>
      </c>
      <c r="EV132" s="2">
        <f t="shared" si="167"/>
        <v>43.542019663573086</v>
      </c>
      <c r="EW132" s="2">
        <f t="shared" si="167"/>
        <v>43.646208053118798</v>
      </c>
      <c r="EX132" s="2">
        <f t="shared" si="167"/>
        <v>43.25583723456522</v>
      </c>
      <c r="EY132" s="2">
        <f t="shared" si="167"/>
        <v>42.883785666184792</v>
      </c>
      <c r="EZ132" s="2">
        <f t="shared" si="167"/>
        <v>42.750457486707624</v>
      </c>
      <c r="FA132" s="2">
        <f t="shared" si="167"/>
        <v>41.996543109453128</v>
      </c>
      <c r="FB132" s="2">
        <f t="shared" si="167"/>
        <v>41.460190591949669</v>
      </c>
      <c r="FC132" s="2">
        <f t="shared" si="167"/>
        <v>43.669896784308477</v>
      </c>
      <c r="FD132" s="2">
        <f t="shared" si="167"/>
        <v>44.341042840607344</v>
      </c>
      <c r="FE132" s="2">
        <f t="shared" si="167"/>
        <v>44.085926529108328</v>
      </c>
      <c r="FG132" s="2">
        <f t="shared" si="168"/>
        <v>0.99987313398605426</v>
      </c>
      <c r="FH132" s="2">
        <f t="shared" si="168"/>
        <v>0.99989418239585881</v>
      </c>
      <c r="FI132" s="2">
        <f t="shared" si="168"/>
        <v>0.99988846592247549</v>
      </c>
      <c r="FJ132" s="2">
        <f t="shared" si="168"/>
        <v>0.99988418350528852</v>
      </c>
      <c r="FK132" s="2">
        <f t="shared" si="168"/>
        <v>0.99989240148214265</v>
      </c>
      <c r="FL132" s="2">
        <f t="shared" si="168"/>
        <v>0.9999004450546658</v>
      </c>
      <c r="FM132" s="2">
        <f t="shared" si="168"/>
        <v>0.99991795048260879</v>
      </c>
      <c r="FN132" s="2">
        <f t="shared" si="168"/>
        <v>0.99990785575535102</v>
      </c>
      <c r="FO132" s="2">
        <f t="shared" si="168"/>
        <v>0.99990734945414295</v>
      </c>
      <c r="FP132" s="2">
        <f t="shared" si="168"/>
        <v>0.99990476373159842</v>
      </c>
      <c r="FQ132" s="2">
        <f t="shared" si="168"/>
        <v>0.99990664724928879</v>
      </c>
      <c r="FR132" s="2">
        <f t="shared" si="168"/>
        <v>0.99991809855065572</v>
      </c>
      <c r="FS132" s="2">
        <f t="shared" si="168"/>
        <v>0.99976565148890828</v>
      </c>
      <c r="FT132" s="2">
        <f t="shared" si="168"/>
        <v>0.99954398876404638</v>
      </c>
      <c r="FU132" s="2">
        <f t="shared" si="168"/>
        <v>0.99967951716965919</v>
      </c>
      <c r="FW132" s="2">
        <f t="shared" si="160"/>
        <v>8.1925070437571194E-5</v>
      </c>
      <c r="FX132" s="2">
        <f t="shared" si="160"/>
        <v>4.3825990447452705E-4</v>
      </c>
      <c r="FY132" s="2">
        <f t="shared" si="160"/>
        <v>3.2916921857450152E-4</v>
      </c>
      <c r="FZ132" s="2">
        <f t="shared" si="160"/>
        <v>1.9447491316134765E-4</v>
      </c>
      <c r="GA132" s="2">
        <f t="shared" si="160"/>
        <v>1.9244683479980752E-4</v>
      </c>
      <c r="GB132" s="2">
        <f t="shared" si="160"/>
        <v>2.3881790155750614E-4</v>
      </c>
      <c r="GC132" s="2">
        <f t="shared" si="160"/>
        <v>3.329181733900879E-4</v>
      </c>
      <c r="GD132" s="2">
        <f t="shared" si="160"/>
        <v>3.7615318341210961E-4</v>
      </c>
      <c r="GE132" s="2">
        <f t="shared" si="160"/>
        <v>3.2582797448159697E-4</v>
      </c>
      <c r="GF132" s="2">
        <f t="shared" si="160"/>
        <v>2.8815833968048356E-4</v>
      </c>
      <c r="GG132" s="2">
        <f t="shared" si="160"/>
        <v>2.6425749961948386E-4</v>
      </c>
      <c r="GH132" s="2">
        <f t="shared" si="160"/>
        <v>2.3983551946864777E-4</v>
      </c>
      <c r="GI132" s="2">
        <f t="shared" si="160"/>
        <v>3.1950819627301767E-4</v>
      </c>
      <c r="GJ132" s="2">
        <f t="shared" si="160"/>
        <v>5.1719825074436274E-4</v>
      </c>
      <c r="GK132" s="2">
        <f t="shared" si="160"/>
        <v>2.0448260005530143E-3</v>
      </c>
      <c r="GM132" s="107">
        <f t="shared" si="161"/>
        <v>1.0579930983656582E-52</v>
      </c>
      <c r="GN132" s="107">
        <f t="shared" si="161"/>
        <v>1.6866935558894579E-74</v>
      </c>
      <c r="GO132" s="107">
        <f t="shared" si="161"/>
        <v>1.5388062215138871E-75</v>
      </c>
      <c r="GP132" s="107">
        <f t="shared" si="161"/>
        <v>2.1080778863383619E-74</v>
      </c>
      <c r="GQ132" s="107">
        <f t="shared" si="161"/>
        <v>3.271817415133097E-80</v>
      </c>
      <c r="GR132" s="107">
        <f t="shared" si="161"/>
        <v>4.6519572678386794E-92</v>
      </c>
      <c r="GS132" s="107">
        <f t="shared" si="161"/>
        <v>4.3705914726244597E-103</v>
      </c>
      <c r="GT132" s="107">
        <f t="shared" si="161"/>
        <v>1.1738706400428804E-93</v>
      </c>
      <c r="GU132" s="107">
        <f t="shared" si="161"/>
        <v>1.3984088950660895E-99</v>
      </c>
      <c r="GV132" s="107">
        <f t="shared" si="161"/>
        <v>2.1739550811143535E-93</v>
      </c>
      <c r="GW132" s="107">
        <f t="shared" si="161"/>
        <v>3.1965983141906875E-92</v>
      </c>
      <c r="GX132" s="107">
        <f t="shared" si="161"/>
        <v>7.4414779271430521E-92</v>
      </c>
      <c r="GY132" s="107">
        <f t="shared" si="161"/>
        <v>2.7443713928896229E-82</v>
      </c>
      <c r="GZ132" s="107">
        <f t="shared" si="161"/>
        <v>9.4616262366227192E-77</v>
      </c>
      <c r="HA132" s="107">
        <f t="shared" si="161"/>
        <v>2.397409938731354E-100</v>
      </c>
      <c r="HC132" s="107">
        <f t="shared" si="155"/>
        <v>4.2604070872216419E-16</v>
      </c>
      <c r="HD132" s="107">
        <f t="shared" si="155"/>
        <v>3.3032116966166417E-24</v>
      </c>
      <c r="HE132" s="107">
        <f t="shared" si="155"/>
        <v>5.9401777001179033E-24</v>
      </c>
      <c r="HF132" s="107">
        <f t="shared" si="155"/>
        <v>1.3581548023950753E-22</v>
      </c>
      <c r="HG132" s="107">
        <f t="shared" si="155"/>
        <v>1.0158799659065855E-24</v>
      </c>
      <c r="HH132" s="107">
        <f t="shared" si="155"/>
        <v>1.2288783594032575E-28</v>
      </c>
      <c r="HI132" s="107">
        <f t="shared" si="155"/>
        <v>4.911660258406173E-34</v>
      </c>
      <c r="HJ132" s="107">
        <f t="shared" si="155"/>
        <v>3.743248454370505E-31</v>
      </c>
      <c r="HK132" s="107">
        <f t="shared" si="155"/>
        <v>7.7706469567773589E-33</v>
      </c>
      <c r="HL132" s="107">
        <f t="shared" si="165"/>
        <v>4.053347056090378E-30</v>
      </c>
      <c r="HM132" s="107">
        <f t="shared" si="165"/>
        <v>1.5841182562085287E-29</v>
      </c>
      <c r="HN132" s="107">
        <f t="shared" si="165"/>
        <v>6.5964147184072449E-29</v>
      </c>
      <c r="HO132" s="107">
        <f t="shared" si="165"/>
        <v>6.6689585121828194E-24</v>
      </c>
      <c r="HP132" s="107">
        <f t="shared" si="165"/>
        <v>5.5396825382070922E-22</v>
      </c>
      <c r="HQ132" s="107">
        <f t="shared" si="165"/>
        <v>4.310439812764113E-40</v>
      </c>
      <c r="HS132" s="107">
        <f t="shared" si="162"/>
        <v>4.0001381609500113E-2</v>
      </c>
      <c r="HT132" s="107">
        <f t="shared" si="162"/>
        <v>8.4238333112653122E-2</v>
      </c>
      <c r="HU132" s="107">
        <f t="shared" si="162"/>
        <v>5.8540169762689838E-2</v>
      </c>
      <c r="HV132" s="107">
        <f t="shared" si="162"/>
        <v>3.2300919995613513E-2</v>
      </c>
      <c r="HW132" s="107">
        <f t="shared" si="162"/>
        <v>3.0408926573319294E-2</v>
      </c>
      <c r="HX132" s="107">
        <f t="shared" si="162"/>
        <v>2.836281700143263E-2</v>
      </c>
      <c r="HY132" s="107">
        <f t="shared" si="162"/>
        <v>4.7412700779246891E-2</v>
      </c>
      <c r="HZ132" s="107">
        <f t="shared" si="162"/>
        <v>6.1586965780210744E-2</v>
      </c>
      <c r="IA132" s="107">
        <f t="shared" si="162"/>
        <v>4.5935821762411101E-2</v>
      </c>
      <c r="IB132" s="107">
        <f t="shared" si="162"/>
        <v>4.1178676828724128E-2</v>
      </c>
      <c r="IC132" s="107">
        <f t="shared" si="162"/>
        <v>3.8415781539500288E-2</v>
      </c>
      <c r="ID132" s="107">
        <f t="shared" si="162"/>
        <v>3.5395853228012156E-2</v>
      </c>
      <c r="IE132" s="107">
        <f t="shared" si="162"/>
        <v>1.6278386179026497E-2</v>
      </c>
      <c r="IF132" s="107">
        <f t="shared" si="162"/>
        <v>1.7959286936128901E-2</v>
      </c>
      <c r="IG132" s="107">
        <f t="shared" si="162"/>
        <v>0.12186311460729904</v>
      </c>
      <c r="II132" s="107">
        <f t="shared" si="163"/>
        <v>1.5899294274716214E-15</v>
      </c>
      <c r="IJ132" s="107">
        <f t="shared" si="163"/>
        <v>1.6901696000278604E-14</v>
      </c>
      <c r="IK132" s="107">
        <f t="shared" si="163"/>
        <v>7.6636579010564833E-16</v>
      </c>
      <c r="IL132" s="107">
        <f t="shared" si="163"/>
        <v>1.1539311154542031E-17</v>
      </c>
      <c r="IM132" s="107">
        <f t="shared" si="163"/>
        <v>1.0213320693821379E-18</v>
      </c>
      <c r="IN132" s="107">
        <f t="shared" si="163"/>
        <v>5.1767606461530567E-20</v>
      </c>
      <c r="IO132" s="107">
        <f t="shared" si="163"/>
        <v>7.0909977047484452E-20</v>
      </c>
      <c r="IP132" s="107">
        <f t="shared" si="163"/>
        <v>4.5227511338426983E-18</v>
      </c>
      <c r="IQ132" s="107">
        <f t="shared" si="163"/>
        <v>8.3529276232323543E-20</v>
      </c>
      <c r="IR132" s="107">
        <f t="shared" si="163"/>
        <v>2.793840015210568E-19</v>
      </c>
      <c r="IS132" s="107">
        <f t="shared" si="163"/>
        <v>2.3743840167678398E-19</v>
      </c>
      <c r="IT132" s="107">
        <f t="shared" si="163"/>
        <v>3.3816414736041927E-19</v>
      </c>
      <c r="IU132" s="107">
        <f t="shared" si="163"/>
        <v>3.4879754003583386E-20</v>
      </c>
      <c r="IV132" s="107">
        <f t="shared" si="163"/>
        <v>1.1760272845252535E-19</v>
      </c>
      <c r="IW132" s="107">
        <f t="shared" si="163"/>
        <v>2.004233628996803E-19</v>
      </c>
      <c r="IY132" s="107">
        <f t="shared" si="164"/>
        <v>4.0001381609502125E-2</v>
      </c>
      <c r="IZ132" s="107">
        <f t="shared" si="164"/>
        <v>8.4238333112670025E-2</v>
      </c>
      <c r="JA132" s="107">
        <f t="shared" si="164"/>
        <v>5.8540169762690601E-2</v>
      </c>
      <c r="JB132" s="107">
        <f t="shared" si="164"/>
        <v>3.2300919995613527E-2</v>
      </c>
      <c r="JC132" s="107">
        <f t="shared" si="164"/>
        <v>3.0408926573319294E-2</v>
      </c>
      <c r="JD132" s="107">
        <f t="shared" si="164"/>
        <v>2.836281700143263E-2</v>
      </c>
      <c r="JE132" s="107">
        <f t="shared" si="164"/>
        <v>4.7412700779246891E-2</v>
      </c>
      <c r="JF132" s="107">
        <f t="shared" si="164"/>
        <v>6.1586965780210751E-2</v>
      </c>
      <c r="JG132" s="107">
        <f t="shared" si="164"/>
        <v>4.5935821762411101E-2</v>
      </c>
      <c r="JH132" s="107">
        <f t="shared" si="164"/>
        <v>4.1178676828724128E-2</v>
      </c>
      <c r="JI132" s="107">
        <f t="shared" si="164"/>
        <v>3.8415781539500288E-2</v>
      </c>
      <c r="JJ132" s="107">
        <f t="shared" si="164"/>
        <v>3.5395853228012156E-2</v>
      </c>
      <c r="JK132" s="107">
        <f t="shared" si="164"/>
        <v>1.6278386179026497E-2</v>
      </c>
      <c r="JL132" s="107">
        <f t="shared" si="164"/>
        <v>1.7959286936128901E-2</v>
      </c>
      <c r="JM132" s="107">
        <f t="shared" si="164"/>
        <v>0.12186311460729904</v>
      </c>
    </row>
    <row r="133" spans="2:273" x14ac:dyDescent="0.25">
      <c r="B133" s="2">
        <v>105</v>
      </c>
      <c r="C133" s="37">
        <v>39.393000000000001</v>
      </c>
      <c r="D133" s="37">
        <v>40.835999999999999</v>
      </c>
      <c r="E133" s="37">
        <v>41.262</v>
      </c>
      <c r="F133" s="37">
        <v>41.246000000000002</v>
      </c>
      <c r="G133" s="37">
        <v>43.148000000000003</v>
      </c>
      <c r="H133" s="37">
        <v>43.738</v>
      </c>
      <c r="I133" s="37">
        <v>48.524999999999999</v>
      </c>
      <c r="J133" s="37">
        <v>49.311</v>
      </c>
      <c r="K133" s="37">
        <v>48.015999999999998</v>
      </c>
      <c r="L133" s="37">
        <v>47.164000000000001</v>
      </c>
      <c r="M133" s="37">
        <v>46.048999999999999</v>
      </c>
      <c r="N133" s="37">
        <v>46.508000000000003</v>
      </c>
      <c r="O133" s="37">
        <v>46.540999999999997</v>
      </c>
      <c r="P133" s="37">
        <v>53.606999999999999</v>
      </c>
      <c r="Q133" s="37">
        <v>105.246</v>
      </c>
      <c r="S133" s="4">
        <f t="shared" si="97"/>
        <v>37.84682091381039</v>
      </c>
      <c r="T133" s="4">
        <f t="shared" si="98"/>
        <v>42.628710582373138</v>
      </c>
      <c r="U133" s="4">
        <f t="shared" si="99"/>
        <v>44.137812189612944</v>
      </c>
      <c r="V133" s="4">
        <f t="shared" si="100"/>
        <v>44.03639830973718</v>
      </c>
      <c r="W133" s="4">
        <f t="shared" si="101"/>
        <v>45.680506804427779</v>
      </c>
      <c r="X133" s="4">
        <f t="shared" si="102"/>
        <v>48.712095143047769</v>
      </c>
      <c r="Y133" s="4">
        <f t="shared" si="103"/>
        <v>53.33393395799628</v>
      </c>
      <c r="Z133" s="4">
        <f t="shared" si="104"/>
        <v>55.796376291451793</v>
      </c>
      <c r="AA133" s="4">
        <f t="shared" si="105"/>
        <v>53.629006980250182</v>
      </c>
      <c r="AB133" s="4">
        <f t="shared" si="106"/>
        <v>53.5936919253013</v>
      </c>
      <c r="AC133" s="4">
        <f t="shared" si="107"/>
        <v>52.896520981880592</v>
      </c>
      <c r="AD133" s="4">
        <f t="shared" si="108"/>
        <v>52.28703429595658</v>
      </c>
      <c r="AE133" s="4">
        <f t="shared" si="109"/>
        <v>49.554490091846226</v>
      </c>
      <c r="AF133" s="4">
        <f t="shared" si="110"/>
        <v>52.821388921340024</v>
      </c>
      <c r="AG133" s="4">
        <f t="shared" si="110"/>
        <v>104.46764854625269</v>
      </c>
      <c r="AI133" s="4">
        <f t="shared" si="111"/>
        <v>1.5461790861896105</v>
      </c>
      <c r="AJ133" s="4">
        <f t="shared" si="112"/>
        <v>-1.7927105823731395</v>
      </c>
      <c r="AK133" s="4">
        <f t="shared" si="113"/>
        <v>-2.8758121896129438</v>
      </c>
      <c r="AL133" s="4">
        <f t="shared" si="114"/>
        <v>-2.7903983097371778</v>
      </c>
      <c r="AM133" s="4">
        <f t="shared" si="115"/>
        <v>-2.5325068044277756</v>
      </c>
      <c r="AN133" s="4">
        <f t="shared" si="116"/>
        <v>-4.9740951430477693</v>
      </c>
      <c r="AO133" s="4">
        <f t="shared" si="117"/>
        <v>-4.8089339579962811</v>
      </c>
      <c r="AP133" s="4">
        <f t="shared" si="118"/>
        <v>-6.485376291451793</v>
      </c>
      <c r="AQ133" s="4">
        <f t="shared" si="119"/>
        <v>-5.6130069802501836</v>
      </c>
      <c r="AR133" s="4">
        <f t="shared" si="120"/>
        <v>-6.4296919253012987</v>
      </c>
      <c r="AS133" s="4">
        <f t="shared" si="121"/>
        <v>-6.8475209818805922</v>
      </c>
      <c r="AT133" s="4">
        <f t="shared" si="122"/>
        <v>-5.7790342959565777</v>
      </c>
      <c r="AU133" s="4">
        <f t="shared" si="123"/>
        <v>-3.0134900918462293</v>
      </c>
      <c r="AV133" s="4">
        <f t="shared" si="154"/>
        <v>0.7856110786599757</v>
      </c>
      <c r="AW133" s="4">
        <f t="shared" si="154"/>
        <v>0.7783514537473053</v>
      </c>
      <c r="AY133" s="2">
        <f t="shared" si="156"/>
        <v>37.8468124753241</v>
      </c>
      <c r="AZ133" s="2">
        <f t="shared" si="156"/>
        <v>39.373118345455289</v>
      </c>
      <c r="BA133" s="2">
        <f t="shared" si="156"/>
        <v>39.973756332668415</v>
      </c>
      <c r="BB133" s="2">
        <f t="shared" si="156"/>
        <v>39.884441224220438</v>
      </c>
      <c r="BC133" s="2">
        <f t="shared" si="156"/>
        <v>41.056574187860669</v>
      </c>
      <c r="BD133" s="2">
        <f t="shared" si="156"/>
        <v>43.412898902930067</v>
      </c>
      <c r="BE133" s="2">
        <f t="shared" si="156"/>
        <v>43.437807674681984</v>
      </c>
      <c r="BF133" s="2">
        <f t="shared" si="156"/>
        <v>43.085515130924833</v>
      </c>
      <c r="BG133" s="2">
        <f t="shared" si="156"/>
        <v>42.333858223134271</v>
      </c>
      <c r="BH133" s="2">
        <f t="shared" si="156"/>
        <v>42.497134675935499</v>
      </c>
      <c r="BI133" s="2">
        <f t="shared" si="156"/>
        <v>41.713246746931389</v>
      </c>
      <c r="BJ133" s="2">
        <f t="shared" si="156"/>
        <v>41.285375155922786</v>
      </c>
      <c r="BK133" s="2">
        <f t="shared" si="156"/>
        <v>43.58396520682269</v>
      </c>
      <c r="BL133" s="2">
        <f t="shared" si="156"/>
        <v>44.115246573309825</v>
      </c>
      <c r="BM133" s="2">
        <f t="shared" si="156"/>
        <v>44.438264680674713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49.937320494583666</v>
      </c>
      <c r="DL133" s="2">
        <f t="shared" si="166"/>
        <v>58.199701991465147</v>
      </c>
      <c r="DM133" s="2">
        <f t="shared" si="166"/>
        <v>64.661175912754871</v>
      </c>
      <c r="DN133" s="2">
        <f t="shared" si="166"/>
        <v>65.429494073020379</v>
      </c>
      <c r="DO133" s="2">
        <f t="shared" si="166"/>
        <v>66.309556302521003</v>
      </c>
      <c r="DP133" s="2">
        <f t="shared" si="166"/>
        <v>65.661849153297666</v>
      </c>
      <c r="DQ133" s="2">
        <f t="shared" si="166"/>
        <v>64.907425219941359</v>
      </c>
      <c r="DR133" s="2">
        <f t="shared" si="166"/>
        <v>67.69521451489689</v>
      </c>
      <c r="DS133" s="2">
        <f t="shared" si="166"/>
        <v>64.255973484848482</v>
      </c>
      <c r="DT133" s="2">
        <f t="shared" si="166"/>
        <v>62.92751637700534</v>
      </c>
      <c r="DU133" s="2">
        <f t="shared" si="166"/>
        <v>60.289027654698245</v>
      </c>
      <c r="DV133" s="2">
        <f t="shared" si="166"/>
        <v>64.42464491978609</v>
      </c>
      <c r="DW133" s="2">
        <f t="shared" si="166"/>
        <v>67.12767394957983</v>
      </c>
      <c r="DX133" s="2">
        <f t="shared" si="166"/>
        <v>68.329270270270271</v>
      </c>
      <c r="DY133" s="2">
        <f t="shared" si="166"/>
        <v>70.353381164256575</v>
      </c>
      <c r="EA133" s="2">
        <f t="shared" si="153"/>
        <v>37.845600817438694</v>
      </c>
      <c r="EB133" s="2">
        <f t="shared" si="153"/>
        <v>39.371373437499997</v>
      </c>
      <c r="EC133" s="2">
        <f t="shared" si="153"/>
        <v>39.971583026835582</v>
      </c>
      <c r="ED133" s="2">
        <f t="shared" si="153"/>
        <v>39.882039915698044</v>
      </c>
      <c r="EE133" s="2">
        <f t="shared" si="152"/>
        <v>41.054364752301623</v>
      </c>
      <c r="EF133" s="2">
        <f t="shared" si="152"/>
        <v>43.411139524849311</v>
      </c>
      <c r="EG133" s="2">
        <f t="shared" si="152"/>
        <v>43.436376093408818</v>
      </c>
      <c r="EH133" s="2">
        <f t="shared" si="152"/>
        <v>43.083706108673624</v>
      </c>
      <c r="EI133" s="2">
        <f t="shared" si="152"/>
        <v>42.33207651573592</v>
      </c>
      <c r="EJ133" s="2">
        <f t="shared" si="152"/>
        <v>42.495554540569586</v>
      </c>
      <c r="EK133" s="2">
        <f t="shared" si="152"/>
        <v>41.711826054674319</v>
      </c>
      <c r="EL133" s="2">
        <f t="shared" si="152"/>
        <v>41.283860749240624</v>
      </c>
      <c r="EM133" s="2">
        <f t="shared" si="135"/>
        <v>43.579515490126511</v>
      </c>
      <c r="EN133" s="2">
        <f t="shared" si="135"/>
        <v>44.106088487972514</v>
      </c>
      <c r="EO133" s="2">
        <f t="shared" si="135"/>
        <v>44.432585774965325</v>
      </c>
      <c r="EQ133" s="2">
        <f t="shared" si="167"/>
        <v>37.77873836497421</v>
      </c>
      <c r="ER133" s="2">
        <f t="shared" si="167"/>
        <v>39.665530649051057</v>
      </c>
      <c r="ES133" s="2">
        <f t="shared" si="167"/>
        <v>39.937529399901294</v>
      </c>
      <c r="ET133" s="2">
        <f t="shared" si="167"/>
        <v>40.090281017120446</v>
      </c>
      <c r="EU133" s="2">
        <f t="shared" si="167"/>
        <v>41.264315023976543</v>
      </c>
      <c r="EV133" s="2">
        <f t="shared" si="167"/>
        <v>43.410379205336426</v>
      </c>
      <c r="EW133" s="2">
        <f t="shared" si="167"/>
        <v>43.51320614661244</v>
      </c>
      <c r="EX133" s="2">
        <f t="shared" si="167"/>
        <v>43.099764116402461</v>
      </c>
      <c r="EY133" s="2">
        <f t="shared" si="167"/>
        <v>42.742134248576093</v>
      </c>
      <c r="EZ133" s="2">
        <f t="shared" si="167"/>
        <v>42.590526880034375</v>
      </c>
      <c r="FA133" s="2">
        <f t="shared" si="167"/>
        <v>41.841435773106525</v>
      </c>
      <c r="FB133" s="2">
        <f t="shared" si="167"/>
        <v>41.313404713028646</v>
      </c>
      <c r="FC133" s="2">
        <f t="shared" si="167"/>
        <v>43.511759647589457</v>
      </c>
      <c r="FD133" s="2">
        <f t="shared" si="167"/>
        <v>44.169787117859329</v>
      </c>
      <c r="FE133" s="2">
        <f t="shared" si="167"/>
        <v>43.907940279483611</v>
      </c>
      <c r="FG133" s="2">
        <f t="shared" si="168"/>
        <v>0.99989922411357524</v>
      </c>
      <c r="FH133" s="2">
        <f t="shared" si="168"/>
        <v>0.99991594425993646</v>
      </c>
      <c r="FI133" s="2">
        <f t="shared" si="168"/>
        <v>0.99991140330073225</v>
      </c>
      <c r="FJ133" s="2">
        <f t="shared" si="168"/>
        <v>0.99990800149678272</v>
      </c>
      <c r="FK133" s="2">
        <f t="shared" si="168"/>
        <v>0.9999145295677927</v>
      </c>
      <c r="FL133" s="2">
        <f t="shared" si="168"/>
        <v>0.99992091907678204</v>
      </c>
      <c r="FM133" s="2">
        <f t="shared" si="168"/>
        <v>0.99993482465183914</v>
      </c>
      <c r="FN133" s="2">
        <f t="shared" si="168"/>
        <v>0.99992680583767102</v>
      </c>
      <c r="FO133" s="2">
        <f t="shared" si="168"/>
        <v>0.99992640365304042</v>
      </c>
      <c r="FP133" s="2">
        <f t="shared" si="168"/>
        <v>0.99992434966124455</v>
      </c>
      <c r="FQ133" s="2">
        <f t="shared" si="168"/>
        <v>0.99992584585055933</v>
      </c>
      <c r="FR133" s="2">
        <f t="shared" si="168"/>
        <v>0.99993494227043556</v>
      </c>
      <c r="FS133" s="2">
        <f t="shared" si="168"/>
        <v>0.9998099042836377</v>
      </c>
      <c r="FT133" s="2">
        <f t="shared" si="168"/>
        <v>0.99962357644735478</v>
      </c>
      <c r="FU133" s="2">
        <f t="shared" si="168"/>
        <v>0.99973152473250371</v>
      </c>
      <c r="FW133" s="2">
        <f t="shared" si="160"/>
        <v>1.0313536527974416E-4</v>
      </c>
      <c r="FX133" s="2">
        <f t="shared" si="160"/>
        <v>5.5167392861726287E-4</v>
      </c>
      <c r="FY133" s="2">
        <f t="shared" si="160"/>
        <v>4.1436417767086106E-4</v>
      </c>
      <c r="FZ133" s="2">
        <f t="shared" si="160"/>
        <v>2.4481708249424465E-4</v>
      </c>
      <c r="GA133" s="2">
        <f t="shared" si="160"/>
        <v>2.4226413887797643E-4</v>
      </c>
      <c r="GB133" s="2">
        <f t="shared" si="160"/>
        <v>3.0063533496846312E-4</v>
      </c>
      <c r="GC133" s="2">
        <f t="shared" si="160"/>
        <v>4.1908302316361751E-4</v>
      </c>
      <c r="GD133" s="2">
        <f t="shared" si="160"/>
        <v>4.735026842382618E-4</v>
      </c>
      <c r="GE133" s="2">
        <f t="shared" si="160"/>
        <v>4.1015851386684679E-4</v>
      </c>
      <c r="GF133" s="2">
        <f t="shared" si="160"/>
        <v>3.6274279165429582E-4</v>
      </c>
      <c r="GG133" s="2">
        <f t="shared" si="160"/>
        <v>3.3265772009499214E-4</v>
      </c>
      <c r="GH133" s="2">
        <f t="shared" si="160"/>
        <v>3.0191628125661495E-4</v>
      </c>
      <c r="GI133" s="2">
        <f t="shared" si="160"/>
        <v>3.9387533507679164E-4</v>
      </c>
      <c r="GJ133" s="2">
        <f t="shared" si="160"/>
        <v>6.265314421442993E-4</v>
      </c>
      <c r="GK133" s="2">
        <f t="shared" si="160"/>
        <v>2.4400986523233159E-3</v>
      </c>
      <c r="GM133" s="107">
        <f t="shared" si="161"/>
        <v>2.3897322418226781E-55</v>
      </c>
      <c r="GN133" s="107">
        <f t="shared" si="161"/>
        <v>3.3688162487564644E-78</v>
      </c>
      <c r="GO133" s="107">
        <f t="shared" si="161"/>
        <v>2.5872823554003451E-79</v>
      </c>
      <c r="GP133" s="107">
        <f t="shared" si="161"/>
        <v>3.9082066082806222E-78</v>
      </c>
      <c r="GQ133" s="107">
        <f t="shared" si="161"/>
        <v>3.293709268212524E-84</v>
      </c>
      <c r="GR133" s="107">
        <f t="shared" si="161"/>
        <v>1.2785270881440557E-96</v>
      </c>
      <c r="GS133" s="107">
        <f t="shared" si="161"/>
        <v>4.2595436895031497E-108</v>
      </c>
      <c r="GT133" s="107">
        <f t="shared" si="161"/>
        <v>2.9318364979362122E-98</v>
      </c>
      <c r="GU133" s="107">
        <f t="shared" si="161"/>
        <v>1.7525538281844465E-104</v>
      </c>
      <c r="GV133" s="107">
        <f t="shared" si="161"/>
        <v>5.3902202092214369E-98</v>
      </c>
      <c r="GW133" s="107">
        <f t="shared" si="161"/>
        <v>9.2811227686639082E-97</v>
      </c>
      <c r="GX133" s="107">
        <f t="shared" si="161"/>
        <v>2.6095864819804282E-96</v>
      </c>
      <c r="GY133" s="107">
        <f t="shared" si="161"/>
        <v>2.2990485750489492E-86</v>
      </c>
      <c r="GZ133" s="107">
        <f t="shared" si="161"/>
        <v>1.5646542448437137E-80</v>
      </c>
      <c r="HA133" s="107">
        <f t="shared" si="161"/>
        <v>9.981348883532364E-105</v>
      </c>
      <c r="HC133" s="107">
        <f t="shared" si="155"/>
        <v>1.3470875163609284E-17</v>
      </c>
      <c r="HD133" s="107">
        <f t="shared" si="155"/>
        <v>2.1793565810026694E-26</v>
      </c>
      <c r="HE133" s="107">
        <f t="shared" si="155"/>
        <v>3.7695424688927627E-26</v>
      </c>
      <c r="HF133" s="107">
        <f t="shared" si="155"/>
        <v>1.0197120447002035E-24</v>
      </c>
      <c r="HG133" s="107">
        <f t="shared" si="155"/>
        <v>5.1441760681356731E-27</v>
      </c>
      <c r="HH133" s="107">
        <f t="shared" si="155"/>
        <v>2.8335683408498582E-31</v>
      </c>
      <c r="HI133" s="107">
        <f t="shared" si="155"/>
        <v>5.0198968125604969E-37</v>
      </c>
      <c r="HJ133" s="107">
        <f t="shared" si="155"/>
        <v>6.5931863087612781E-34</v>
      </c>
      <c r="HK133" s="107">
        <f t="shared" si="155"/>
        <v>9.2862361818157437E-36</v>
      </c>
      <c r="HL133" s="107">
        <f t="shared" si="165"/>
        <v>7.8499101500794527E-33</v>
      </c>
      <c r="HM133" s="107">
        <f t="shared" si="165"/>
        <v>3.4484811674188139E-32</v>
      </c>
      <c r="HN133" s="107">
        <f t="shared" si="165"/>
        <v>1.693014538531376E-31</v>
      </c>
      <c r="HO133" s="107">
        <f t="shared" si="165"/>
        <v>3.564722569422584E-26</v>
      </c>
      <c r="HP133" s="107">
        <f t="shared" si="165"/>
        <v>4.50784807009298E-24</v>
      </c>
      <c r="HQ133" s="107">
        <f t="shared" si="165"/>
        <v>3.4362438577927279E-43</v>
      </c>
      <c r="HS133" s="107">
        <f t="shared" si="162"/>
        <v>5.6878642536183695E-2</v>
      </c>
      <c r="HT133" s="107">
        <f t="shared" si="162"/>
        <v>0.12078065636398251</v>
      </c>
      <c r="HU133" s="107">
        <f t="shared" si="162"/>
        <v>8.6485423071766612E-2</v>
      </c>
      <c r="HV133" s="107">
        <f t="shared" si="162"/>
        <v>4.9540670150642403E-2</v>
      </c>
      <c r="HW133" s="107">
        <f t="shared" si="162"/>
        <v>4.7423107688390496E-2</v>
      </c>
      <c r="HX133" s="107">
        <f t="shared" si="162"/>
        <v>4.5677598865206198E-2</v>
      </c>
      <c r="HY133" s="107">
        <f t="shared" si="162"/>
        <v>7.484207908298221E-2</v>
      </c>
      <c r="HZ133" s="107">
        <f t="shared" si="162"/>
        <v>9.3872929194227253E-2</v>
      </c>
      <c r="IA133" s="107">
        <f t="shared" si="162"/>
        <v>7.2534588455245366E-2</v>
      </c>
      <c r="IB133" s="107">
        <f t="shared" si="162"/>
        <v>6.4694011240926136E-2</v>
      </c>
      <c r="IC133" s="107">
        <f t="shared" si="162"/>
        <v>6.0423501972845392E-2</v>
      </c>
      <c r="ID133" s="107">
        <f t="shared" si="162"/>
        <v>5.5598829251081526E-2</v>
      </c>
      <c r="IE133" s="107">
        <f t="shared" si="162"/>
        <v>2.6476956952967725E-2</v>
      </c>
      <c r="IF133" s="107">
        <f t="shared" si="162"/>
        <v>2.8515403554845872E-2</v>
      </c>
      <c r="IG133" s="107">
        <f t="shared" si="162"/>
        <v>0.16174160382117017</v>
      </c>
      <c r="II133" s="107">
        <f t="shared" si="163"/>
        <v>7.5609668213040289E-15</v>
      </c>
      <c r="IJ133" s="107">
        <f t="shared" si="163"/>
        <v>9.7851934245650364E-14</v>
      </c>
      <c r="IK133" s="107">
        <f t="shared" si="163"/>
        <v>4.9560649795887804E-15</v>
      </c>
      <c r="IL133" s="107">
        <f t="shared" si="163"/>
        <v>8.3018544240317341E-17</v>
      </c>
      <c r="IM133" s="107">
        <f t="shared" si="163"/>
        <v>8.3243352938780057E-18</v>
      </c>
      <c r="IN133" s="107">
        <f t="shared" si="163"/>
        <v>5.2266034748448358E-19</v>
      </c>
      <c r="IO133" s="107">
        <f t="shared" si="163"/>
        <v>7.7319304634012723E-19</v>
      </c>
      <c r="IP133" s="107">
        <f t="shared" si="163"/>
        <v>4.0382876715770468E-17</v>
      </c>
      <c r="IQ133" s="107">
        <f t="shared" si="163"/>
        <v>8.968093451283437E-19</v>
      </c>
      <c r="IR133" s="107">
        <f t="shared" si="163"/>
        <v>2.7093864997899419E-18</v>
      </c>
      <c r="IS133" s="107">
        <f t="shared" si="163"/>
        <v>2.2690269506811322E-18</v>
      </c>
      <c r="IT133" s="107">
        <f t="shared" si="163"/>
        <v>3.0895486635892135E-18</v>
      </c>
      <c r="IU133" s="107">
        <f t="shared" si="163"/>
        <v>3.1472253482050452E-19</v>
      </c>
      <c r="IV133" s="107">
        <f t="shared" si="163"/>
        <v>9.4643892008920907E-19</v>
      </c>
      <c r="IW133" s="107">
        <f t="shared" si="163"/>
        <v>2.0382343155106121E-18</v>
      </c>
      <c r="IY133" s="107">
        <f t="shared" si="164"/>
        <v>5.6878642536191272E-2</v>
      </c>
      <c r="IZ133" s="107">
        <f t="shared" si="164"/>
        <v>0.12078065636408036</v>
      </c>
      <c r="JA133" s="107">
        <f t="shared" si="164"/>
        <v>8.6485423071771567E-2</v>
      </c>
      <c r="JB133" s="107">
        <f t="shared" si="164"/>
        <v>4.9540670150642487E-2</v>
      </c>
      <c r="JC133" s="107">
        <f t="shared" si="164"/>
        <v>4.7423107688390503E-2</v>
      </c>
      <c r="JD133" s="107">
        <f t="shared" si="164"/>
        <v>4.5677598865206198E-2</v>
      </c>
      <c r="JE133" s="107">
        <f t="shared" si="164"/>
        <v>7.484207908298221E-2</v>
      </c>
      <c r="JF133" s="107">
        <f t="shared" si="164"/>
        <v>9.3872929194227295E-2</v>
      </c>
      <c r="JG133" s="107">
        <f t="shared" si="164"/>
        <v>7.2534588455245366E-2</v>
      </c>
      <c r="JH133" s="107">
        <f t="shared" si="164"/>
        <v>6.4694011240926136E-2</v>
      </c>
      <c r="JI133" s="107">
        <f t="shared" si="164"/>
        <v>6.0423501972845392E-2</v>
      </c>
      <c r="JJ133" s="107">
        <f t="shared" si="164"/>
        <v>5.5598829251081526E-2</v>
      </c>
      <c r="JK133" s="107">
        <f t="shared" si="164"/>
        <v>2.6476956952967725E-2</v>
      </c>
      <c r="JL133" s="107">
        <f t="shared" si="164"/>
        <v>2.8515403554845872E-2</v>
      </c>
      <c r="JM133" s="107">
        <f t="shared" si="164"/>
        <v>0.16174160382117017</v>
      </c>
    </row>
    <row r="134" spans="2:273" x14ac:dyDescent="0.25">
      <c r="B134" s="2">
        <v>106</v>
      </c>
      <c r="C134" s="37">
        <v>37.984000000000002</v>
      </c>
      <c r="D134" s="37">
        <v>41.639000000000003</v>
      </c>
      <c r="E134" s="37">
        <v>41.41</v>
      </c>
      <c r="F134" s="37">
        <v>40.902000000000001</v>
      </c>
      <c r="G134" s="37">
        <v>44.115000000000002</v>
      </c>
      <c r="H134" s="37">
        <v>45.377000000000002</v>
      </c>
      <c r="I134" s="37">
        <v>51.360999999999997</v>
      </c>
      <c r="J134" s="37">
        <v>54.442999999999998</v>
      </c>
      <c r="K134" s="37">
        <v>52.115000000000002</v>
      </c>
      <c r="L134" s="37">
        <v>52.671999999999997</v>
      </c>
      <c r="M134" s="37">
        <v>51.59</v>
      </c>
      <c r="N134" s="37">
        <v>51.033000000000001</v>
      </c>
      <c r="O134" s="37">
        <v>48.360999999999997</v>
      </c>
      <c r="P134" s="37">
        <v>55.246000000000002</v>
      </c>
      <c r="Q134" s="37">
        <v>122.65600000000001</v>
      </c>
      <c r="S134" s="4">
        <f t="shared" si="97"/>
        <v>37.721349940602998</v>
      </c>
      <c r="T134" s="4">
        <f t="shared" si="98"/>
        <v>43.424335254039242</v>
      </c>
      <c r="U134" s="4">
        <f t="shared" si="99"/>
        <v>45.398847158459951</v>
      </c>
      <c r="V134" s="4">
        <f t="shared" si="100"/>
        <v>45.452233378167286</v>
      </c>
      <c r="W134" s="4">
        <f t="shared" si="101"/>
        <v>47.375356796415723</v>
      </c>
      <c r="X134" s="4">
        <f t="shared" si="102"/>
        <v>50.934620555698544</v>
      </c>
      <c r="Y134" s="4">
        <f t="shared" si="103"/>
        <v>57.163698854138062</v>
      </c>
      <c r="Z134" s="4">
        <f t="shared" si="104"/>
        <v>60.167028299793614</v>
      </c>
      <c r="AA134" s="4">
        <f t="shared" si="105"/>
        <v>57.957215776637419</v>
      </c>
      <c r="AB134" s="4">
        <f t="shared" si="106"/>
        <v>57.896295004957572</v>
      </c>
      <c r="AC134" s="4">
        <f t="shared" si="107"/>
        <v>57.281956699876488</v>
      </c>
      <c r="AD134" s="4">
        <f t="shared" si="108"/>
        <v>56.654942376305158</v>
      </c>
      <c r="AE134" s="4">
        <f t="shared" si="109"/>
        <v>52.237883730702357</v>
      </c>
      <c r="AF134" s="4">
        <f t="shared" si="110"/>
        <v>56.544322973433374</v>
      </c>
      <c r="AG134" s="4">
        <f t="shared" si="110"/>
        <v>117.33959073301756</v>
      </c>
      <c r="AI134" s="4">
        <f t="shared" si="111"/>
        <v>0.26265005939700359</v>
      </c>
      <c r="AJ134" s="4">
        <f t="shared" si="112"/>
        <v>-1.7853352540392393</v>
      </c>
      <c r="AK134" s="4">
        <f t="shared" si="113"/>
        <v>-3.9888471584599543</v>
      </c>
      <c r="AL134" s="4">
        <f t="shared" si="114"/>
        <v>-4.5502333781672846</v>
      </c>
      <c r="AM134" s="4">
        <f t="shared" si="115"/>
        <v>-3.2603567964157207</v>
      </c>
      <c r="AN134" s="4">
        <f t="shared" si="116"/>
        <v>-5.5576205556985414</v>
      </c>
      <c r="AO134" s="4">
        <f t="shared" si="117"/>
        <v>-5.8026988541380646</v>
      </c>
      <c r="AP134" s="4">
        <f t="shared" si="118"/>
        <v>-5.7240282997936163</v>
      </c>
      <c r="AQ134" s="4">
        <f t="shared" si="119"/>
        <v>-5.842215776637417</v>
      </c>
      <c r="AR134" s="4">
        <f t="shared" si="120"/>
        <v>-5.2242950049575754</v>
      </c>
      <c r="AS134" s="4">
        <f t="shared" si="121"/>
        <v>-5.691956699876485</v>
      </c>
      <c r="AT134" s="4">
        <f t="shared" si="122"/>
        <v>-5.6219423763051566</v>
      </c>
      <c r="AU134" s="4">
        <f t="shared" si="123"/>
        <v>-3.8768837307023603</v>
      </c>
      <c r="AV134" s="4">
        <f t="shared" si="154"/>
        <v>-1.2983229734333719</v>
      </c>
      <c r="AW134" s="4">
        <f t="shared" si="154"/>
        <v>5.316409266982447</v>
      </c>
      <c r="AY134" s="2">
        <f t="shared" si="156"/>
        <v>37.721338847841345</v>
      </c>
      <c r="AZ134" s="2">
        <f t="shared" si="156"/>
        <v>39.218572825211361</v>
      </c>
      <c r="BA134" s="2">
        <f t="shared" si="156"/>
        <v>39.843330849129337</v>
      </c>
      <c r="BB134" s="2">
        <f t="shared" si="156"/>
        <v>39.668264621223884</v>
      </c>
      <c r="BC134" s="2">
        <f t="shared" si="156"/>
        <v>40.848714507337398</v>
      </c>
      <c r="BD134" s="2">
        <f t="shared" si="156"/>
        <v>43.273318612916043</v>
      </c>
      <c r="BE134" s="2">
        <f t="shared" si="156"/>
        <v>43.286781143860402</v>
      </c>
      <c r="BF134" s="2">
        <f t="shared" si="156"/>
        <v>42.905843648798694</v>
      </c>
      <c r="BG134" s="2">
        <f t="shared" si="156"/>
        <v>42.09626136126419</v>
      </c>
      <c r="BH134" s="2">
        <f t="shared" si="156"/>
        <v>42.303942951251685</v>
      </c>
      <c r="BI134" s="2">
        <f t="shared" si="156"/>
        <v>41.518897192303491</v>
      </c>
      <c r="BJ134" s="2">
        <f t="shared" si="156"/>
        <v>41.120703515837327</v>
      </c>
      <c r="BK134" s="2">
        <f t="shared" si="156"/>
        <v>43.416754689657523</v>
      </c>
      <c r="BL134" s="2">
        <f t="shared" si="156"/>
        <v>43.931980974929481</v>
      </c>
      <c r="BM134" s="2">
        <f t="shared" si="156"/>
        <v>44.330406536734742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49.936077470182745</v>
      </c>
      <c r="DL134" s="2">
        <f t="shared" si="166"/>
        <v>58.293748221906114</v>
      </c>
      <c r="DM134" s="2">
        <f t="shared" si="166"/>
        <v>64.804206733048844</v>
      </c>
      <c r="DN134" s="2">
        <f t="shared" si="166"/>
        <v>65.581710052157419</v>
      </c>
      <c r="DO134" s="2">
        <f t="shared" si="166"/>
        <v>66.447057703081228</v>
      </c>
      <c r="DP134" s="2">
        <f t="shared" si="166"/>
        <v>65.780778966131891</v>
      </c>
      <c r="DQ134" s="2">
        <f t="shared" si="166"/>
        <v>65.012464076246346</v>
      </c>
      <c r="DR134" s="2">
        <f t="shared" si="166"/>
        <v>67.843361497326214</v>
      </c>
      <c r="DS134" s="2">
        <f t="shared" si="166"/>
        <v>64.34886553030303</v>
      </c>
      <c r="DT134" s="2">
        <f t="shared" si="166"/>
        <v>62.980978609625659</v>
      </c>
      <c r="DU134" s="2">
        <f t="shared" si="166"/>
        <v>60.344542245989302</v>
      </c>
      <c r="DV134" s="2">
        <f t="shared" si="166"/>
        <v>64.550057754010695</v>
      </c>
      <c r="DW134" s="2">
        <f t="shared" si="166"/>
        <v>67.256979271708687</v>
      </c>
      <c r="DX134" s="2">
        <f t="shared" si="166"/>
        <v>68.451702702702704</v>
      </c>
      <c r="DY134" s="2">
        <f t="shared" si="166"/>
        <v>70.551171820541342</v>
      </c>
      <c r="EA134" s="2">
        <f t="shared" si="153"/>
        <v>37.720367847411445</v>
      </c>
      <c r="EB134" s="2">
        <f t="shared" si="153"/>
        <v>39.21706458333334</v>
      </c>
      <c r="EC134" s="2">
        <f t="shared" si="153"/>
        <v>39.841582822503746</v>
      </c>
      <c r="ED134" s="2">
        <f t="shared" si="153"/>
        <v>39.666279409886315</v>
      </c>
      <c r="EE134" s="2">
        <f t="shared" si="152"/>
        <v>40.846886782113103</v>
      </c>
      <c r="EF134" s="2">
        <f t="shared" si="152"/>
        <v>43.271902080255231</v>
      </c>
      <c r="EG134" s="2">
        <f t="shared" si="152"/>
        <v>43.285606412050043</v>
      </c>
      <c r="EH134" s="2">
        <f t="shared" si="152"/>
        <v>42.904370232872076</v>
      </c>
      <c r="EI134" s="2">
        <f t="shared" si="152"/>
        <v>42.094699232489106</v>
      </c>
      <c r="EJ134" s="2">
        <f t="shared" si="152"/>
        <v>42.302641918920528</v>
      </c>
      <c r="EK134" s="2">
        <f t="shared" si="152"/>
        <v>41.517717617279786</v>
      </c>
      <c r="EL134" s="2">
        <f t="shared" si="152"/>
        <v>41.119474755315551</v>
      </c>
      <c r="EM134" s="2">
        <f t="shared" si="135"/>
        <v>43.413106893697517</v>
      </c>
      <c r="EN134" s="2">
        <f t="shared" si="135"/>
        <v>43.924303436426122</v>
      </c>
      <c r="EO134" s="2">
        <f t="shared" si="135"/>
        <v>44.326244538834956</v>
      </c>
      <c r="EQ134" s="2">
        <f t="shared" si="167"/>
        <v>37.667402753421442</v>
      </c>
      <c r="ER134" s="2">
        <f t="shared" si="167"/>
        <v>39.554773345915898</v>
      </c>
      <c r="ES134" s="2">
        <f t="shared" si="167"/>
        <v>39.824814068644898</v>
      </c>
      <c r="ET134" s="2">
        <f t="shared" si="167"/>
        <v>39.962701322622202</v>
      </c>
      <c r="EU134" s="2">
        <f t="shared" si="167"/>
        <v>41.140875361629618</v>
      </c>
      <c r="EV134" s="2">
        <f t="shared" si="167"/>
        <v>43.278738747099766</v>
      </c>
      <c r="EW134" s="2">
        <f t="shared" si="167"/>
        <v>43.380204240106075</v>
      </c>
      <c r="EX134" s="2">
        <f t="shared" si="167"/>
        <v>42.943690998239703</v>
      </c>
      <c r="EY134" s="2">
        <f t="shared" si="167"/>
        <v>42.600482830967401</v>
      </c>
      <c r="EZ134" s="2">
        <f t="shared" si="167"/>
        <v>42.430596273361132</v>
      </c>
      <c r="FA134" s="2">
        <f t="shared" si="167"/>
        <v>41.686328436759915</v>
      </c>
      <c r="FB134" s="2">
        <f t="shared" si="167"/>
        <v>41.166618834107624</v>
      </c>
      <c r="FC134" s="2">
        <f t="shared" si="167"/>
        <v>43.353622510870437</v>
      </c>
      <c r="FD134" s="2">
        <f t="shared" si="167"/>
        <v>43.998531395111328</v>
      </c>
      <c r="FE134" s="2">
        <f t="shared" si="167"/>
        <v>43.729954029858895</v>
      </c>
      <c r="FG134" s="2">
        <f t="shared" si="168"/>
        <v>0.99991994920884042</v>
      </c>
      <c r="FH134" s="2">
        <f t="shared" si="168"/>
        <v>0.99993323099808151</v>
      </c>
      <c r="FI134" s="2">
        <f t="shared" si="168"/>
        <v>0.99992962385788553</v>
      </c>
      <c r="FJ134" s="2">
        <f t="shared" si="168"/>
        <v>0.99992692160858976</v>
      </c>
      <c r="FK134" s="2">
        <f t="shared" si="168"/>
        <v>0.99993210722898651</v>
      </c>
      <c r="FL134" s="2">
        <f t="shared" si="168"/>
        <v>0.99993718276815569</v>
      </c>
      <c r="FM134" s="2">
        <f t="shared" si="168"/>
        <v>0.99994822868676747</v>
      </c>
      <c r="FN134" s="2">
        <f t="shared" si="168"/>
        <v>0.9999418589349911</v>
      </c>
      <c r="FO134" s="2">
        <f t="shared" si="168"/>
        <v>0.99994153945873832</v>
      </c>
      <c r="FP134" s="2">
        <f t="shared" si="168"/>
        <v>0.99993990786497822</v>
      </c>
      <c r="FQ134" s="2">
        <f t="shared" si="168"/>
        <v>0.99994109636701356</v>
      </c>
      <c r="FR134" s="2">
        <f t="shared" si="168"/>
        <v>0.99994832211704199</v>
      </c>
      <c r="FS134" s="2">
        <f t="shared" si="168"/>
        <v>0.99984580196745165</v>
      </c>
      <c r="FT134" s="2">
        <f t="shared" si="168"/>
        <v>0.99968927800294927</v>
      </c>
      <c r="FU134" s="2">
        <f t="shared" si="168"/>
        <v>0.99977509447022772</v>
      </c>
      <c r="FW134" s="2">
        <f t="shared" si="160"/>
        <v>1.2983626501008282E-4</v>
      </c>
      <c r="FX134" s="2">
        <f t="shared" si="160"/>
        <v>6.9441713555094581E-4</v>
      </c>
      <c r="FY134" s="2">
        <f t="shared" si="160"/>
        <v>5.2159763110215811E-4</v>
      </c>
      <c r="FZ134" s="2">
        <f t="shared" si="160"/>
        <v>3.0818691062108744E-4</v>
      </c>
      <c r="GA134" s="2">
        <f t="shared" si="160"/>
        <v>3.0497335032731961E-4</v>
      </c>
      <c r="GB134" s="2">
        <f t="shared" si="160"/>
        <v>3.7844800367714147E-4</v>
      </c>
      <c r="GC134" s="2">
        <f t="shared" si="160"/>
        <v>5.2753702381330735E-4</v>
      </c>
      <c r="GD134" s="2">
        <f t="shared" si="160"/>
        <v>5.9603148716092153E-4</v>
      </c>
      <c r="GE134" s="2">
        <f t="shared" si="160"/>
        <v>5.1630414423200057E-4</v>
      </c>
      <c r="GF134" s="2">
        <f t="shared" si="160"/>
        <v>4.5662323078586451E-4</v>
      </c>
      <c r="GG134" s="2">
        <f t="shared" si="160"/>
        <v>4.1875518839151553E-4</v>
      </c>
      <c r="GH134" s="2">
        <f t="shared" si="160"/>
        <v>3.8006036794612359E-4</v>
      </c>
      <c r="GI134" s="2">
        <f t="shared" si="160"/>
        <v>4.8554339215522643E-4</v>
      </c>
      <c r="GJ134" s="2">
        <f t="shared" si="160"/>
        <v>7.5895958720881057E-4</v>
      </c>
      <c r="GK134" s="2">
        <f t="shared" si="160"/>
        <v>2.9115560915533734E-3</v>
      </c>
      <c r="GM134" s="107">
        <f t="shared" si="161"/>
        <v>4.6313638526370937E-58</v>
      </c>
      <c r="GN134" s="107">
        <f t="shared" si="161"/>
        <v>5.4517591771712802E-82</v>
      </c>
      <c r="GO134" s="107">
        <f t="shared" si="161"/>
        <v>3.5053783622826935E-83</v>
      </c>
      <c r="GP134" s="107">
        <f t="shared" si="161"/>
        <v>5.8476466450834805E-82</v>
      </c>
      <c r="GQ134" s="107">
        <f t="shared" si="161"/>
        <v>2.6401654464674579E-88</v>
      </c>
      <c r="GR134" s="107">
        <f t="shared" si="161"/>
        <v>2.7148093818272063E-101</v>
      </c>
      <c r="GS134" s="107">
        <f t="shared" si="161"/>
        <v>3.1442745414372596E-113</v>
      </c>
      <c r="GT134" s="107">
        <f t="shared" si="161"/>
        <v>5.6560682296440419E-103</v>
      </c>
      <c r="GU134" s="107">
        <f t="shared" si="161"/>
        <v>1.6678787725515893E-109</v>
      </c>
      <c r="GV134" s="107">
        <f t="shared" si="161"/>
        <v>1.0312097461941015E-102</v>
      </c>
      <c r="GW134" s="107">
        <f t="shared" si="161"/>
        <v>2.0884123540328751E-101</v>
      </c>
      <c r="GX134" s="107">
        <f t="shared" si="161"/>
        <v>7.1496358392572016E-101</v>
      </c>
      <c r="GY134" s="107">
        <f t="shared" si="161"/>
        <v>1.5287474183001614E-90</v>
      </c>
      <c r="GZ134" s="107">
        <f t="shared" si="161"/>
        <v>2.0903621375736568E-84</v>
      </c>
      <c r="HA134" s="107">
        <f t="shared" si="161"/>
        <v>3.3392630422952273E-109</v>
      </c>
      <c r="HC134" s="107">
        <f t="shared" si="155"/>
        <v>3.6100963778778595E-19</v>
      </c>
      <c r="HD134" s="107">
        <f t="shared" si="155"/>
        <v>1.1452886283549554E-28</v>
      </c>
      <c r="HE134" s="107">
        <f t="shared" si="155"/>
        <v>1.8940957180590625E-28</v>
      </c>
      <c r="HF134" s="107">
        <f t="shared" si="155"/>
        <v>6.0729619794592499E-27</v>
      </c>
      <c r="HG134" s="107">
        <f t="shared" si="155"/>
        <v>2.0361292164512348E-29</v>
      </c>
      <c r="HH134" s="107">
        <f t="shared" si="155"/>
        <v>4.9424180844161864E-34</v>
      </c>
      <c r="HI134" s="107">
        <f t="shared" si="155"/>
        <v>3.7976102244330417E-40</v>
      </c>
      <c r="HJ134" s="107">
        <f t="shared" si="155"/>
        <v>8.7812635227900509E-37</v>
      </c>
      <c r="HK134" s="107">
        <f t="shared" si="155"/>
        <v>8.2376483959162661E-39</v>
      </c>
      <c r="HL134" s="107">
        <f t="shared" si="165"/>
        <v>1.1482724955473908E-35</v>
      </c>
      <c r="HM134" s="107">
        <f t="shared" si="165"/>
        <v>5.6975167165205637E-35</v>
      </c>
      <c r="HN134" s="107">
        <f t="shared" si="165"/>
        <v>3.3268205485262735E-34</v>
      </c>
      <c r="HO134" s="107">
        <f t="shared" si="165"/>
        <v>1.4844359301299033E-28</v>
      </c>
      <c r="HP134" s="107">
        <f t="shared" si="165"/>
        <v>2.9130476673375872E-26</v>
      </c>
      <c r="HQ134" s="107">
        <f t="shared" si="165"/>
        <v>2.082340482363463E-46</v>
      </c>
      <c r="HS134" s="107">
        <f t="shared" si="162"/>
        <v>7.9301656596101985E-2</v>
      </c>
      <c r="HT134" s="107">
        <f t="shared" si="162"/>
        <v>0.16865541324254374</v>
      </c>
      <c r="HU134" s="107">
        <f t="shared" si="162"/>
        <v>0.12432507213044251</v>
      </c>
      <c r="HV134" s="107">
        <f t="shared" si="162"/>
        <v>7.3912786573366265E-2</v>
      </c>
      <c r="HW134" s="107">
        <f t="shared" si="162"/>
        <v>7.1816019256161268E-2</v>
      </c>
      <c r="HX134" s="107">
        <f t="shared" si="162"/>
        <v>7.1154303321485327E-2</v>
      </c>
      <c r="HY134" s="107">
        <f t="shared" si="162"/>
        <v>0.11404099637391339</v>
      </c>
      <c r="HZ134" s="107">
        <f t="shared" si="162"/>
        <v>0.13849431073542756</v>
      </c>
      <c r="IA134" s="107">
        <f t="shared" si="162"/>
        <v>0.11059347696744848</v>
      </c>
      <c r="IB134" s="107">
        <f t="shared" si="162"/>
        <v>9.832750799014589E-2</v>
      </c>
      <c r="IC134" s="107">
        <f t="shared" si="162"/>
        <v>9.1989088229626703E-2</v>
      </c>
      <c r="ID134" s="107">
        <f t="shared" si="162"/>
        <v>8.4610823929210474E-2</v>
      </c>
      <c r="IE134" s="107">
        <f t="shared" si="162"/>
        <v>4.1783113249388208E-2</v>
      </c>
      <c r="IF134" s="107">
        <f t="shared" si="162"/>
        <v>4.4031868761370697E-2</v>
      </c>
      <c r="IG134" s="107">
        <f t="shared" si="162"/>
        <v>0.2107436558402741</v>
      </c>
      <c r="II134" s="107">
        <f t="shared" si="163"/>
        <v>3.4634434560875885E-14</v>
      </c>
      <c r="IJ134" s="107">
        <f t="shared" si="163"/>
        <v>5.3815746829129226E-13</v>
      </c>
      <c r="IK134" s="107">
        <f t="shared" si="163"/>
        <v>3.0403511772911319E-14</v>
      </c>
      <c r="IL134" s="107">
        <f t="shared" si="163"/>
        <v>5.6674119430347191E-16</v>
      </c>
      <c r="IM134" s="107">
        <f t="shared" si="163"/>
        <v>6.4164937552159411E-17</v>
      </c>
      <c r="IN134" s="107">
        <f t="shared" si="163"/>
        <v>4.9536629667448363E-18</v>
      </c>
      <c r="IO134" s="107">
        <f t="shared" si="163"/>
        <v>7.8761148840685665E-18</v>
      </c>
      <c r="IP134" s="107">
        <f t="shared" si="163"/>
        <v>3.3849364810398675E-16</v>
      </c>
      <c r="IQ134" s="107">
        <f t="shared" si="163"/>
        <v>9.0007537323377092E-18</v>
      </c>
      <c r="IR134" s="107">
        <f t="shared" si="163"/>
        <v>2.4658118038301921E-17</v>
      </c>
      <c r="IS134" s="107">
        <f t="shared" si="163"/>
        <v>2.0371151698956794E-17</v>
      </c>
      <c r="IT134" s="107">
        <f t="shared" si="163"/>
        <v>2.6571022507101976E-17</v>
      </c>
      <c r="IU134" s="107">
        <f t="shared" si="163"/>
        <v>2.6834352875033141E-18</v>
      </c>
      <c r="IV134" s="107">
        <f t="shared" si="163"/>
        <v>7.2286812116974591E-18</v>
      </c>
      <c r="IW134" s="107">
        <f t="shared" si="163"/>
        <v>1.9410093671351975E-17</v>
      </c>
      <c r="IY134" s="107">
        <f t="shared" si="164"/>
        <v>7.9301656596136624E-2</v>
      </c>
      <c r="IZ134" s="107">
        <f t="shared" si="164"/>
        <v>0.16865541324308189</v>
      </c>
      <c r="JA134" s="107">
        <f t="shared" si="164"/>
        <v>0.12432507213047292</v>
      </c>
      <c r="JB134" s="107">
        <f t="shared" si="164"/>
        <v>7.3912786573366834E-2</v>
      </c>
      <c r="JC134" s="107">
        <f t="shared" si="164"/>
        <v>7.1816019256161337E-2</v>
      </c>
      <c r="JD134" s="107">
        <f t="shared" si="164"/>
        <v>7.1154303321485327E-2</v>
      </c>
      <c r="JE134" s="107">
        <f t="shared" si="164"/>
        <v>0.11404099637391341</v>
      </c>
      <c r="JF134" s="107">
        <f t="shared" si="164"/>
        <v>0.13849431073542789</v>
      </c>
      <c r="JG134" s="107">
        <f t="shared" si="164"/>
        <v>0.11059347696744849</v>
      </c>
      <c r="JH134" s="107">
        <f t="shared" si="164"/>
        <v>9.8327507990145918E-2</v>
      </c>
      <c r="JI134" s="107">
        <f t="shared" si="164"/>
        <v>9.1989088229626717E-2</v>
      </c>
      <c r="JJ134" s="107">
        <f t="shared" si="164"/>
        <v>8.4610823929210502E-2</v>
      </c>
      <c r="JK134" s="107">
        <f t="shared" si="164"/>
        <v>4.1783113249388208E-2</v>
      </c>
      <c r="JL134" s="107">
        <f t="shared" si="164"/>
        <v>4.4031868761370704E-2</v>
      </c>
      <c r="JM134" s="107">
        <f t="shared" si="164"/>
        <v>0.21074365584027413</v>
      </c>
    </row>
    <row r="135" spans="2:273" x14ac:dyDescent="0.25">
      <c r="B135" s="2">
        <v>107</v>
      </c>
      <c r="C135" s="37">
        <v>38.197000000000003</v>
      </c>
      <c r="D135" s="37">
        <v>41.23</v>
      </c>
      <c r="E135" s="37">
        <v>43.164000000000001</v>
      </c>
      <c r="F135" s="37">
        <v>43.148000000000003</v>
      </c>
      <c r="G135" s="37">
        <v>45.344000000000001</v>
      </c>
      <c r="H135" s="37">
        <v>48.704999999999998</v>
      </c>
      <c r="I135" s="37">
        <v>58.459000000000003</v>
      </c>
      <c r="J135" s="37">
        <v>61.639000000000003</v>
      </c>
      <c r="K135" s="37">
        <v>58.573999999999998</v>
      </c>
      <c r="L135" s="37">
        <v>60.131</v>
      </c>
      <c r="M135" s="37">
        <v>56.802999999999997</v>
      </c>
      <c r="N135" s="37">
        <v>57.393000000000001</v>
      </c>
      <c r="O135" s="37">
        <v>51.573999999999998</v>
      </c>
      <c r="P135" s="37">
        <v>60.082000000000001</v>
      </c>
      <c r="Q135" s="37">
        <v>136.672</v>
      </c>
      <c r="S135" s="4">
        <f t="shared" si="97"/>
        <v>37.595927403612642</v>
      </c>
      <c r="T135" s="4">
        <f t="shared" si="98"/>
        <v>44.32831009870285</v>
      </c>
      <c r="U135" s="4">
        <f t="shared" si="99"/>
        <v>46.893341250234258</v>
      </c>
      <c r="V135" s="4">
        <f t="shared" si="100"/>
        <v>47.261601512893833</v>
      </c>
      <c r="W135" s="4">
        <f t="shared" si="101"/>
        <v>49.552152580445686</v>
      </c>
      <c r="X135" s="4">
        <f t="shared" si="102"/>
        <v>53.801217584036443</v>
      </c>
      <c r="Y135" s="4">
        <f t="shared" si="103"/>
        <v>61.818287994570326</v>
      </c>
      <c r="Z135" s="4">
        <f t="shared" si="104"/>
        <v>65.289323007279549</v>
      </c>
      <c r="AA135" s="4">
        <f t="shared" si="105"/>
        <v>63.251043286175495</v>
      </c>
      <c r="AB135" s="4">
        <f t="shared" si="106"/>
        <v>63.20559649435998</v>
      </c>
      <c r="AC135" s="4">
        <f t="shared" si="107"/>
        <v>62.731105372257694</v>
      </c>
      <c r="AD135" s="4">
        <f t="shared" si="108"/>
        <v>62.11424730772908</v>
      </c>
      <c r="AE135" s="4">
        <f t="shared" si="109"/>
        <v>55.851006829915505</v>
      </c>
      <c r="AF135" s="4">
        <f t="shared" si="110"/>
        <v>61.460684300957013</v>
      </c>
      <c r="AG135" s="4">
        <f t="shared" si="110"/>
        <v>131.06790746166399</v>
      </c>
      <c r="AI135" s="4">
        <f t="shared" si="111"/>
        <v>0.6010725963873611</v>
      </c>
      <c r="AJ135" s="4">
        <f t="shared" si="112"/>
        <v>-3.0983100987028536</v>
      </c>
      <c r="AK135" s="4">
        <f t="shared" si="113"/>
        <v>-3.7293412502342562</v>
      </c>
      <c r="AL135" s="4">
        <f t="shared" si="114"/>
        <v>-4.1136015128938297</v>
      </c>
      <c r="AM135" s="4">
        <f t="shared" si="115"/>
        <v>-4.2081525804456845</v>
      </c>
      <c r="AN135" s="4">
        <f t="shared" si="116"/>
        <v>-5.0962175840364452</v>
      </c>
      <c r="AO135" s="4">
        <f t="shared" si="117"/>
        <v>-3.3592879945703231</v>
      </c>
      <c r="AP135" s="4">
        <f t="shared" si="118"/>
        <v>-3.6503230072795461</v>
      </c>
      <c r="AQ135" s="4">
        <f t="shared" si="119"/>
        <v>-4.6770432861754969</v>
      </c>
      <c r="AR135" s="4">
        <f t="shared" si="120"/>
        <v>-3.0745964943599802</v>
      </c>
      <c r="AS135" s="4">
        <f t="shared" si="121"/>
        <v>-5.9281053722576971</v>
      </c>
      <c r="AT135" s="4">
        <f t="shared" si="122"/>
        <v>-4.7212473077290795</v>
      </c>
      <c r="AU135" s="4">
        <f t="shared" si="123"/>
        <v>-4.2770068299155071</v>
      </c>
      <c r="AV135" s="4">
        <f t="shared" si="154"/>
        <v>-1.378684300957012</v>
      </c>
      <c r="AW135" s="4">
        <f t="shared" si="154"/>
        <v>5.6040925383360047</v>
      </c>
      <c r="AY135" s="2">
        <f t="shared" si="156"/>
        <v>37.595913144318487</v>
      </c>
      <c r="AZ135" s="2">
        <f t="shared" si="156"/>
        <v>39.064113920960345</v>
      </c>
      <c r="BA135" s="2">
        <f t="shared" si="156"/>
        <v>39.712993694899865</v>
      </c>
      <c r="BB135" s="2">
        <f t="shared" si="156"/>
        <v>39.452193840184414</v>
      </c>
      <c r="BC135" s="2">
        <f t="shared" si="156"/>
        <v>40.640953158925477</v>
      </c>
      <c r="BD135" s="2">
        <f t="shared" si="156"/>
        <v>43.133807545007912</v>
      </c>
      <c r="BE135" s="2">
        <f t="shared" si="156"/>
        <v>43.135815357790356</v>
      </c>
      <c r="BF135" s="2">
        <f t="shared" si="156"/>
        <v>42.726248207736084</v>
      </c>
      <c r="BG135" s="2">
        <f t="shared" si="156"/>
        <v>41.858761634013213</v>
      </c>
      <c r="BH135" s="2">
        <f t="shared" si="156"/>
        <v>42.110820610425037</v>
      </c>
      <c r="BI135" s="2">
        <f t="shared" si="156"/>
        <v>41.324611192459351</v>
      </c>
      <c r="BJ135" s="2">
        <f t="shared" si="156"/>
        <v>40.956093449428508</v>
      </c>
      <c r="BK135" s="2">
        <f t="shared" si="156"/>
        <v>43.249686985984205</v>
      </c>
      <c r="BL135" s="2">
        <f t="shared" si="156"/>
        <v>43.748965247721067</v>
      </c>
      <c r="BM135" s="2">
        <f t="shared" si="156"/>
        <v>44.222581249460838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49.934834445781831</v>
      </c>
      <c r="DL135" s="2">
        <f t="shared" si="166"/>
        <v>58.38779445234708</v>
      </c>
      <c r="DM135" s="2">
        <f t="shared" si="166"/>
        <v>64.947237553342831</v>
      </c>
      <c r="DN135" s="2">
        <f t="shared" si="166"/>
        <v>65.733926031294445</v>
      </c>
      <c r="DO135" s="2">
        <f t="shared" si="166"/>
        <v>66.584559103641453</v>
      </c>
      <c r="DP135" s="2">
        <f t="shared" si="166"/>
        <v>65.899708778966115</v>
      </c>
      <c r="DQ135" s="2">
        <f t="shared" si="166"/>
        <v>65.117502932551332</v>
      </c>
      <c r="DR135" s="2">
        <f t="shared" si="166"/>
        <v>67.991508479755552</v>
      </c>
      <c r="DS135" s="2">
        <f t="shared" si="166"/>
        <v>64.441757575757578</v>
      </c>
      <c r="DT135" s="2">
        <f t="shared" si="166"/>
        <v>63.034440842245978</v>
      </c>
      <c r="DU135" s="2">
        <f t="shared" si="166"/>
        <v>60.400056837280367</v>
      </c>
      <c r="DV135" s="2">
        <f t="shared" si="166"/>
        <v>64.675470588235299</v>
      </c>
      <c r="DW135" s="2">
        <f t="shared" si="166"/>
        <v>67.38628459383753</v>
      </c>
      <c r="DX135" s="2">
        <f t="shared" si="166"/>
        <v>68.574135135135137</v>
      </c>
      <c r="DY135" s="2">
        <f t="shared" si="166"/>
        <v>70.748962476826094</v>
      </c>
      <c r="EA135" s="2">
        <f t="shared" si="153"/>
        <v>37.595134877384197</v>
      </c>
      <c r="EB135" s="2">
        <f t="shared" si="153"/>
        <v>39.062755729166668</v>
      </c>
      <c r="EC135" s="2">
        <f t="shared" si="153"/>
        <v>39.711582618171917</v>
      </c>
      <c r="ED135" s="2">
        <f t="shared" si="153"/>
        <v>39.450518904074592</v>
      </c>
      <c r="EE135" s="2">
        <f t="shared" si="152"/>
        <v>40.639408811924596</v>
      </c>
      <c r="EF135" s="2">
        <f t="shared" si="152"/>
        <v>43.132664635661143</v>
      </c>
      <c r="EG135" s="2">
        <f t="shared" si="152"/>
        <v>43.134836730691276</v>
      </c>
      <c r="EH135" s="2">
        <f t="shared" si="152"/>
        <v>42.725034357070527</v>
      </c>
      <c r="EI135" s="2">
        <f t="shared" si="152"/>
        <v>41.857321949242291</v>
      </c>
      <c r="EJ135" s="2">
        <f t="shared" si="152"/>
        <v>42.109729297271478</v>
      </c>
      <c r="EK135" s="2">
        <f t="shared" si="152"/>
        <v>41.323609179885253</v>
      </c>
      <c r="EL135" s="2">
        <f t="shared" si="152"/>
        <v>40.955088761390471</v>
      </c>
      <c r="EM135" s="2">
        <f t="shared" si="135"/>
        <v>43.246698297268523</v>
      </c>
      <c r="EN135" s="2">
        <f t="shared" si="135"/>
        <v>43.74251838487973</v>
      </c>
      <c r="EO135" s="2">
        <f t="shared" si="135"/>
        <v>44.21990330270458</v>
      </c>
      <c r="EQ135" s="2">
        <f t="shared" si="167"/>
        <v>37.556067141868674</v>
      </c>
      <c r="ER135" s="2">
        <f t="shared" si="167"/>
        <v>39.444016042780738</v>
      </c>
      <c r="ES135" s="2">
        <f t="shared" si="167"/>
        <v>39.712098737388494</v>
      </c>
      <c r="ET135" s="2">
        <f t="shared" si="167"/>
        <v>39.835121628123957</v>
      </c>
      <c r="EU135" s="2">
        <f t="shared" si="167"/>
        <v>41.017435699282693</v>
      </c>
      <c r="EV135" s="2">
        <f t="shared" si="167"/>
        <v>43.147098288863106</v>
      </c>
      <c r="EW135" s="2">
        <f t="shared" si="167"/>
        <v>43.247202333599709</v>
      </c>
      <c r="EX135" s="2">
        <f t="shared" si="167"/>
        <v>42.787617880076937</v>
      </c>
      <c r="EY135" s="2">
        <f t="shared" si="167"/>
        <v>42.458831413358702</v>
      </c>
      <c r="EZ135" s="2">
        <f t="shared" si="167"/>
        <v>42.27066566668789</v>
      </c>
      <c r="FA135" s="2">
        <f t="shared" si="167"/>
        <v>41.531221100413305</v>
      </c>
      <c r="FB135" s="2">
        <f t="shared" si="167"/>
        <v>41.019832955186601</v>
      </c>
      <c r="FC135" s="2">
        <f t="shared" si="167"/>
        <v>43.195485374151417</v>
      </c>
      <c r="FD135" s="2">
        <f t="shared" si="167"/>
        <v>43.827275672363314</v>
      </c>
      <c r="FE135" s="2">
        <f t="shared" si="167"/>
        <v>43.551967780234179</v>
      </c>
      <c r="FG135" s="2">
        <f t="shared" si="168"/>
        <v>0.99993641234945085</v>
      </c>
      <c r="FH135" s="2">
        <f t="shared" si="168"/>
        <v>0.99994696276823813</v>
      </c>
      <c r="FI135" s="2">
        <f t="shared" si="168"/>
        <v>0.99994409743411217</v>
      </c>
      <c r="FJ135" s="2">
        <f t="shared" si="168"/>
        <v>0.99994195089786719</v>
      </c>
      <c r="FK135" s="2">
        <f t="shared" si="168"/>
        <v>0.99994607010199343</v>
      </c>
      <c r="FL135" s="2">
        <f t="shared" si="168"/>
        <v>0.99995010185444821</v>
      </c>
      <c r="FM135" s="2">
        <f t="shared" si="168"/>
        <v>0.99995887614626799</v>
      </c>
      <c r="FN135" s="2">
        <f t="shared" si="168"/>
        <v>0.99995381635820357</v>
      </c>
      <c r="FO135" s="2">
        <f t="shared" si="168"/>
        <v>0.99995356258310986</v>
      </c>
      <c r="FP135" s="2">
        <f t="shared" si="168"/>
        <v>0.99995226653051716</v>
      </c>
      <c r="FQ135" s="2">
        <f t="shared" si="168"/>
        <v>0.99995321061434639</v>
      </c>
      <c r="FR135" s="2">
        <f t="shared" si="168"/>
        <v>0.9999589503621521</v>
      </c>
      <c r="FS135" s="2">
        <f t="shared" si="168"/>
        <v>0.99987492157906221</v>
      </c>
      <c r="FT135" s="2">
        <f t="shared" si="168"/>
        <v>0.99974351484866508</v>
      </c>
      <c r="FU135" s="2">
        <f t="shared" si="168"/>
        <v>0.99981159478843595</v>
      </c>
      <c r="FW135" s="2">
        <f t="shared" si="160"/>
        <v>1.634486785909327E-4</v>
      </c>
      <c r="FX135" s="2">
        <f t="shared" si="160"/>
        <v>8.740622199829187E-4</v>
      </c>
      <c r="FY135" s="2">
        <f t="shared" si="160"/>
        <v>6.5656384037453795E-4</v>
      </c>
      <c r="FZ135" s="2">
        <f t="shared" si="160"/>
        <v>3.879533756837014E-4</v>
      </c>
      <c r="GA135" s="2">
        <f t="shared" si="160"/>
        <v>3.8390838518694064E-4</v>
      </c>
      <c r="GB135" s="2">
        <f t="shared" si="160"/>
        <v>4.7639112739815512E-4</v>
      </c>
      <c r="GC135" s="2">
        <f t="shared" si="160"/>
        <v>6.6403906202513964E-4</v>
      </c>
      <c r="GD135" s="2">
        <f t="shared" si="160"/>
        <v>7.5024340207897877E-4</v>
      </c>
      <c r="GE135" s="2">
        <f t="shared" si="160"/>
        <v>6.4990152578170814E-4</v>
      </c>
      <c r="GF135" s="2">
        <f t="shared" si="160"/>
        <v>5.7478663104789003E-4</v>
      </c>
      <c r="GG135" s="2">
        <f t="shared" si="160"/>
        <v>5.2712439380765805E-4</v>
      </c>
      <c r="GH135" s="2">
        <f t="shared" si="160"/>
        <v>4.7842057515223852E-4</v>
      </c>
      <c r="GI135" s="2">
        <f t="shared" si="160"/>
        <v>5.9853291942279499E-4</v>
      </c>
      <c r="GJ135" s="2">
        <f t="shared" si="160"/>
        <v>9.1935293789585345E-4</v>
      </c>
      <c r="GK135" s="2">
        <f t="shared" si="160"/>
        <v>3.4737877713904453E-3</v>
      </c>
      <c r="GM135" s="107">
        <f t="shared" si="161"/>
        <v>7.7010410535212712E-61</v>
      </c>
      <c r="GN135" s="107">
        <f t="shared" si="161"/>
        <v>7.1482910774555579E-86</v>
      </c>
      <c r="GO135" s="107">
        <f t="shared" si="161"/>
        <v>3.8268811308293552E-87</v>
      </c>
      <c r="GP135" s="107">
        <f t="shared" si="161"/>
        <v>7.0613078822586704E-86</v>
      </c>
      <c r="GQ135" s="107">
        <f t="shared" si="161"/>
        <v>1.6850571332602427E-92</v>
      </c>
      <c r="GR135" s="107">
        <f t="shared" si="161"/>
        <v>4.4536092607064267E-106</v>
      </c>
      <c r="GS135" s="107">
        <f t="shared" si="161"/>
        <v>1.7579284361850137E-118</v>
      </c>
      <c r="GT135" s="107">
        <f t="shared" si="161"/>
        <v>8.4281715825939359E-108</v>
      </c>
      <c r="GU135" s="107">
        <f t="shared" si="161"/>
        <v>1.2053188155165411E-114</v>
      </c>
      <c r="GV135" s="107">
        <f t="shared" si="161"/>
        <v>1.5221603332653321E-107</v>
      </c>
      <c r="GW135" s="107">
        <f t="shared" si="161"/>
        <v>3.6418636507101268E-106</v>
      </c>
      <c r="GX135" s="107">
        <f t="shared" si="161"/>
        <v>1.5303287991165297E-105</v>
      </c>
      <c r="GY135" s="107">
        <f t="shared" si="161"/>
        <v>8.0685182637277212E-95</v>
      </c>
      <c r="GZ135" s="107">
        <f t="shared" si="161"/>
        <v>2.2561269302102886E-88</v>
      </c>
      <c r="HA135" s="107">
        <f t="shared" si="161"/>
        <v>8.9767323628172124E-114</v>
      </c>
      <c r="HC135" s="107">
        <f t="shared" si="155"/>
        <v>8.1995657741698095E-21</v>
      </c>
      <c r="HD135" s="107">
        <f t="shared" si="155"/>
        <v>4.7933717235333472E-31</v>
      </c>
      <c r="HE135" s="107">
        <f t="shared" si="155"/>
        <v>7.5349712142939938E-31</v>
      </c>
      <c r="HF135" s="107">
        <f t="shared" si="155"/>
        <v>2.8685336590084446E-29</v>
      </c>
      <c r="HG135" s="107">
        <f t="shared" si="155"/>
        <v>6.2986804716860125E-32</v>
      </c>
      <c r="HH135" s="107">
        <f t="shared" si="155"/>
        <v>6.5201989316430241E-37</v>
      </c>
      <c r="HI135" s="107">
        <f t="shared" si="155"/>
        <v>2.1262534932627794E-43</v>
      </c>
      <c r="HJ135" s="107">
        <f t="shared" si="155"/>
        <v>8.8424702863906498E-40</v>
      </c>
      <c r="HK135" s="107">
        <f t="shared" si="155"/>
        <v>5.4235775485074446E-42</v>
      </c>
      <c r="HL135" s="107">
        <f t="shared" si="165"/>
        <v>1.2685044262929677E-38</v>
      </c>
      <c r="HM135" s="107">
        <f t="shared" si="165"/>
        <v>7.1432930674501401E-38</v>
      </c>
      <c r="HN135" s="107">
        <f t="shared" si="165"/>
        <v>5.0044133429640052E-37</v>
      </c>
      <c r="HO135" s="107">
        <f t="shared" si="165"/>
        <v>4.8150573017440472E-31</v>
      </c>
      <c r="HP135" s="107">
        <f t="shared" si="165"/>
        <v>1.494725758006132E-28</v>
      </c>
      <c r="HQ135" s="107">
        <f t="shared" si="165"/>
        <v>9.591401390840312E-50</v>
      </c>
      <c r="HS135" s="107">
        <f t="shared" si="162"/>
        <v>0.10843314111717406</v>
      </c>
      <c r="HT135" s="107">
        <f t="shared" si="162"/>
        <v>0.22930461447140393</v>
      </c>
      <c r="HU135" s="107">
        <f t="shared" si="162"/>
        <v>0.17393712156352595</v>
      </c>
      <c r="HV135" s="107">
        <f t="shared" si="162"/>
        <v>0.10730817770782586</v>
      </c>
      <c r="HW135" s="107">
        <f t="shared" si="162"/>
        <v>0.10564606832452419</v>
      </c>
      <c r="HX135" s="107">
        <f t="shared" si="162"/>
        <v>0.10725881553734096</v>
      </c>
      <c r="HY135" s="107">
        <f t="shared" si="162"/>
        <v>0.16780582531451971</v>
      </c>
      <c r="HZ135" s="107">
        <f t="shared" si="162"/>
        <v>0.19780040847419408</v>
      </c>
      <c r="IA135" s="107">
        <f t="shared" si="162"/>
        <v>0.16288366718098768</v>
      </c>
      <c r="IB135" s="107">
        <f t="shared" si="162"/>
        <v>0.14463844780369253</v>
      </c>
      <c r="IC135" s="107">
        <f t="shared" si="162"/>
        <v>0.13560676076168876</v>
      </c>
      <c r="ID135" s="107">
        <f t="shared" si="162"/>
        <v>0.1247985724192222</v>
      </c>
      <c r="IE135" s="107">
        <f t="shared" si="162"/>
        <v>6.3996369124696764E-2</v>
      </c>
      <c r="IF135" s="107">
        <f t="shared" si="162"/>
        <v>6.614290958422471E-2</v>
      </c>
      <c r="IG135" s="107">
        <f t="shared" si="162"/>
        <v>0.26957250788381054</v>
      </c>
      <c r="II135" s="107">
        <f t="shared" si="163"/>
        <v>1.5282063658260883E-13</v>
      </c>
      <c r="IJ135" s="107">
        <f t="shared" si="163"/>
        <v>2.8117176267752313E-12</v>
      </c>
      <c r="IK135" s="107">
        <f t="shared" si="163"/>
        <v>1.769358964277575E-13</v>
      </c>
      <c r="IL135" s="107">
        <f t="shared" si="163"/>
        <v>3.6713453711220821E-15</v>
      </c>
      <c r="IM135" s="107">
        <f t="shared" si="163"/>
        <v>4.6776534854495045E-16</v>
      </c>
      <c r="IN135" s="107">
        <f t="shared" si="163"/>
        <v>4.4075452618769756E-17</v>
      </c>
      <c r="IO135" s="107">
        <f t="shared" si="163"/>
        <v>7.4954904777987012E-17</v>
      </c>
      <c r="IP135" s="107">
        <f t="shared" si="163"/>
        <v>2.663689494887507E-15</v>
      </c>
      <c r="IQ135" s="107">
        <f t="shared" si="163"/>
        <v>8.4449134544548868E-17</v>
      </c>
      <c r="IR135" s="107">
        <f t="shared" si="163"/>
        <v>2.1061419364087541E-16</v>
      </c>
      <c r="IS135" s="107">
        <f t="shared" si="163"/>
        <v>1.7182934747123132E-16</v>
      </c>
      <c r="IT135" s="107">
        <f t="shared" si="163"/>
        <v>2.1512215950521376E-16</v>
      </c>
      <c r="IU135" s="107">
        <f t="shared" si="163"/>
        <v>2.1621121702046849E-17</v>
      </c>
      <c r="IV135" s="107">
        <f t="shared" si="163"/>
        <v>5.2399918024386167E-17</v>
      </c>
      <c r="IW135" s="107">
        <f t="shared" si="163"/>
        <v>1.7309675089299386E-16</v>
      </c>
      <c r="IY135" s="107">
        <f t="shared" si="164"/>
        <v>0.10843314111732688</v>
      </c>
      <c r="IZ135" s="107">
        <f t="shared" si="164"/>
        <v>0.22930461447421566</v>
      </c>
      <c r="JA135" s="107">
        <f t="shared" si="164"/>
        <v>0.17393712156370289</v>
      </c>
      <c r="JB135" s="107">
        <f t="shared" si="164"/>
        <v>0.10730817770782954</v>
      </c>
      <c r="JC135" s="107">
        <f t="shared" si="164"/>
        <v>0.10564606832452467</v>
      </c>
      <c r="JD135" s="107">
        <f t="shared" si="164"/>
        <v>0.107258815537341</v>
      </c>
      <c r="JE135" s="107">
        <f t="shared" si="164"/>
        <v>0.16780582531451979</v>
      </c>
      <c r="JF135" s="107">
        <f t="shared" si="164"/>
        <v>0.19780040847419675</v>
      </c>
      <c r="JG135" s="107">
        <f t="shared" si="164"/>
        <v>0.16288366718098776</v>
      </c>
      <c r="JH135" s="107">
        <f t="shared" si="164"/>
        <v>0.14463844780369275</v>
      </c>
      <c r="JI135" s="107">
        <f t="shared" si="164"/>
        <v>0.13560676076168893</v>
      </c>
      <c r="JJ135" s="107">
        <f t="shared" si="164"/>
        <v>0.12479857241922242</v>
      </c>
      <c r="JK135" s="107">
        <f t="shared" si="164"/>
        <v>6.3996369124696792E-2</v>
      </c>
      <c r="JL135" s="107">
        <f t="shared" si="164"/>
        <v>6.6142909584224766E-2</v>
      </c>
      <c r="JM135" s="107">
        <f t="shared" si="164"/>
        <v>0.26957250788381071</v>
      </c>
    </row>
    <row r="136" spans="2:273" x14ac:dyDescent="0.25">
      <c r="B136" s="2">
        <v>108</v>
      </c>
      <c r="C136" s="37">
        <v>38.655999999999999</v>
      </c>
      <c r="D136" s="37">
        <v>45.295000000000002</v>
      </c>
      <c r="E136" s="37">
        <v>46.048999999999999</v>
      </c>
      <c r="F136" s="37">
        <v>46.639000000000003</v>
      </c>
      <c r="G136" s="37">
        <v>47.966999999999999</v>
      </c>
      <c r="H136" s="37">
        <v>51.738</v>
      </c>
      <c r="I136" s="37">
        <v>66.474999999999994</v>
      </c>
      <c r="J136" s="37">
        <v>68.623000000000005</v>
      </c>
      <c r="K136" s="37">
        <v>67.033000000000001</v>
      </c>
      <c r="L136" s="37">
        <v>66.097999999999999</v>
      </c>
      <c r="M136" s="37">
        <v>66.361000000000004</v>
      </c>
      <c r="N136" s="37">
        <v>65.376999999999995</v>
      </c>
      <c r="O136" s="37">
        <v>54.951000000000001</v>
      </c>
      <c r="P136" s="37">
        <v>65.361000000000004</v>
      </c>
      <c r="Q136" s="37">
        <v>149.62299999999999</v>
      </c>
      <c r="S136" s="4">
        <f t="shared" si="97"/>
        <v>37.470544193618402</v>
      </c>
      <c r="T136" s="4">
        <f t="shared" si="98"/>
        <v>45.280096336498765</v>
      </c>
      <c r="U136" s="4">
        <f t="shared" si="99"/>
        <v>48.565802392233877</v>
      </c>
      <c r="V136" s="4">
        <f t="shared" si="100"/>
        <v>49.454513624252407</v>
      </c>
      <c r="W136" s="4">
        <f t="shared" si="101"/>
        <v>52.201174232441382</v>
      </c>
      <c r="X136" s="4">
        <f t="shared" si="102"/>
        <v>57.296909698870692</v>
      </c>
      <c r="Y136" s="4">
        <f t="shared" si="103"/>
        <v>67.109150591166951</v>
      </c>
      <c r="Z136" s="4">
        <f t="shared" si="104"/>
        <v>70.888823974457793</v>
      </c>
      <c r="AA136" s="4">
        <f t="shared" si="105"/>
        <v>69.309351427147263</v>
      </c>
      <c r="AB136" s="4">
        <f t="shared" si="106"/>
        <v>69.381209155291074</v>
      </c>
      <c r="AC136" s="4">
        <f t="shared" si="107"/>
        <v>69.12763924825137</v>
      </c>
      <c r="AD136" s="4">
        <f t="shared" si="108"/>
        <v>68.582666587723239</v>
      </c>
      <c r="AE136" s="4">
        <f t="shared" si="109"/>
        <v>60.488063349375771</v>
      </c>
      <c r="AF136" s="4">
        <f t="shared" si="110"/>
        <v>67.677123693120464</v>
      </c>
      <c r="AG136" s="4">
        <f t="shared" si="110"/>
        <v>145.04429008235766</v>
      </c>
      <c r="AI136" s="4">
        <f t="shared" si="111"/>
        <v>1.1854558063815972</v>
      </c>
      <c r="AJ136" s="4">
        <f t="shared" si="112"/>
        <v>1.4903663501236508E-2</v>
      </c>
      <c r="AK136" s="4">
        <f t="shared" si="113"/>
        <v>-2.5168023922338776</v>
      </c>
      <c r="AL136" s="4">
        <f t="shared" si="114"/>
        <v>-2.8155136242524037</v>
      </c>
      <c r="AM136" s="4">
        <f t="shared" si="115"/>
        <v>-4.2341742324413829</v>
      </c>
      <c r="AN136" s="4">
        <f t="shared" si="116"/>
        <v>-5.5589096988706928</v>
      </c>
      <c r="AO136" s="4">
        <f t="shared" si="117"/>
        <v>-0.63415059116695716</v>
      </c>
      <c r="AP136" s="4">
        <f t="shared" si="118"/>
        <v>-2.2658239744577884</v>
      </c>
      <c r="AQ136" s="4">
        <f t="shared" si="119"/>
        <v>-2.2763514271472616</v>
      </c>
      <c r="AR136" s="4">
        <f t="shared" si="120"/>
        <v>-3.2832091552910754</v>
      </c>
      <c r="AS136" s="4">
        <f t="shared" si="121"/>
        <v>-2.7666392482513658</v>
      </c>
      <c r="AT136" s="4">
        <f t="shared" si="122"/>
        <v>-3.2056665877232433</v>
      </c>
      <c r="AU136" s="4">
        <f t="shared" si="123"/>
        <v>-5.5370633493757708</v>
      </c>
      <c r="AV136" s="4">
        <f t="shared" si="154"/>
        <v>-2.3161236931204598</v>
      </c>
      <c r="AW136" s="4">
        <f t="shared" si="154"/>
        <v>4.5787099176423283</v>
      </c>
      <c r="AY136" s="2">
        <f t="shared" si="156"/>
        <v>37.470526270812975</v>
      </c>
      <c r="AZ136" s="2">
        <f t="shared" si="156"/>
        <v>38.909738839274503</v>
      </c>
      <c r="BA136" s="2">
        <f t="shared" si="156"/>
        <v>39.582729850893365</v>
      </c>
      <c r="BB136" s="2">
        <f t="shared" si="156"/>
        <v>39.236218195670084</v>
      </c>
      <c r="BC136" s="2">
        <f t="shared" si="156"/>
        <v>40.433280371339052</v>
      </c>
      <c r="BD136" s="2">
        <f t="shared" si="156"/>
        <v>42.994353027380626</v>
      </c>
      <c r="BE136" s="2">
        <f t="shared" si="156"/>
        <v>42.984902263526642</v>
      </c>
      <c r="BF136" s="2">
        <f t="shared" si="156"/>
        <v>42.546718469854376</v>
      </c>
      <c r="BG136" s="2">
        <f t="shared" si="156"/>
        <v>41.62136028482221</v>
      </c>
      <c r="BH136" s="2">
        <f t="shared" si="156"/>
        <v>41.917759708395494</v>
      </c>
      <c r="BI136" s="2">
        <f t="shared" si="156"/>
        <v>41.130382657266907</v>
      </c>
      <c r="BJ136" s="2">
        <f t="shared" si="156"/>
        <v>40.791535260797588</v>
      </c>
      <c r="BK136" s="2">
        <f t="shared" si="156"/>
        <v>43.082737159833719</v>
      </c>
      <c r="BL136" s="2">
        <f t="shared" si="156"/>
        <v>43.56616103786228</v>
      </c>
      <c r="BM136" s="2">
        <f t="shared" si="156"/>
        <v>44.114732163171588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49.93359142138091</v>
      </c>
      <c r="DL136" s="2">
        <f t="shared" si="166"/>
        <v>58.481840682788047</v>
      </c>
      <c r="DM136" s="2">
        <f t="shared" si="166"/>
        <v>65.090268373636803</v>
      </c>
      <c r="DN136" s="2">
        <f t="shared" si="166"/>
        <v>65.886142010431485</v>
      </c>
      <c r="DO136" s="2">
        <f t="shared" si="166"/>
        <v>66.722060504201679</v>
      </c>
      <c r="DP136" s="2">
        <f t="shared" si="166"/>
        <v>66.01863859180034</v>
      </c>
      <c r="DQ136" s="2">
        <f t="shared" si="166"/>
        <v>65.222541788856304</v>
      </c>
      <c r="DR136" s="2">
        <f t="shared" si="166"/>
        <v>68.139655462184891</v>
      </c>
      <c r="DS136" s="2">
        <f t="shared" si="166"/>
        <v>64.534649621212125</v>
      </c>
      <c r="DT136" s="2">
        <f t="shared" si="166"/>
        <v>63.087903074866297</v>
      </c>
      <c r="DU136" s="2">
        <f t="shared" si="166"/>
        <v>60.455571428571432</v>
      </c>
      <c r="DV136" s="2">
        <f t="shared" si="166"/>
        <v>64.80088342245989</v>
      </c>
      <c r="DW136" s="2">
        <f t="shared" si="166"/>
        <v>67.515589915966387</v>
      </c>
      <c r="DX136" s="2">
        <f t="shared" si="166"/>
        <v>68.69656756756757</v>
      </c>
      <c r="DY136" s="2">
        <f t="shared" si="166"/>
        <v>70.94675313311086</v>
      </c>
      <c r="EA136" s="2">
        <f t="shared" si="153"/>
        <v>37.469901907356949</v>
      </c>
      <c r="EB136" s="2">
        <f t="shared" si="153"/>
        <v>38.908446875000003</v>
      </c>
      <c r="EC136" s="2">
        <f t="shared" si="153"/>
        <v>39.581582413840081</v>
      </c>
      <c r="ED136" s="2">
        <f t="shared" si="153"/>
        <v>39.234758398262869</v>
      </c>
      <c r="EE136" s="2">
        <f t="shared" si="152"/>
        <v>40.431930841736076</v>
      </c>
      <c r="EF136" s="2">
        <f t="shared" si="152"/>
        <v>42.993427191067063</v>
      </c>
      <c r="EG136" s="2">
        <f t="shared" si="152"/>
        <v>42.984067049332509</v>
      </c>
      <c r="EH136" s="2">
        <f t="shared" si="152"/>
        <v>42.545698481268971</v>
      </c>
      <c r="EI136" s="2">
        <f t="shared" si="152"/>
        <v>41.619944665995462</v>
      </c>
      <c r="EJ136" s="2">
        <f t="shared" si="152"/>
        <v>41.916816675622428</v>
      </c>
      <c r="EK136" s="2">
        <f t="shared" si="152"/>
        <v>41.12950074249072</v>
      </c>
      <c r="EL136" s="2">
        <f t="shared" si="152"/>
        <v>40.79070276746539</v>
      </c>
      <c r="EM136" s="2">
        <f t="shared" si="135"/>
        <v>43.080289700839529</v>
      </c>
      <c r="EN136" s="2">
        <f t="shared" si="135"/>
        <v>43.560733333333339</v>
      </c>
      <c r="EO136" s="2">
        <f t="shared" si="135"/>
        <v>44.113562066574204</v>
      </c>
      <c r="EQ136" s="2">
        <f t="shared" si="167"/>
        <v>37.444731530315906</v>
      </c>
      <c r="ER136" s="2">
        <f t="shared" si="167"/>
        <v>39.333258739645586</v>
      </c>
      <c r="ES136" s="2">
        <f t="shared" si="167"/>
        <v>39.599383406132091</v>
      </c>
      <c r="ET136" s="2">
        <f t="shared" si="167"/>
        <v>39.707541933625713</v>
      </c>
      <c r="EU136" s="2">
        <f t="shared" si="167"/>
        <v>40.893996036935761</v>
      </c>
      <c r="EV136" s="2">
        <f t="shared" si="167"/>
        <v>43.015457830626445</v>
      </c>
      <c r="EW136" s="2">
        <f t="shared" si="167"/>
        <v>43.114200427093344</v>
      </c>
      <c r="EX136" s="2">
        <f t="shared" si="167"/>
        <v>42.631544761914171</v>
      </c>
      <c r="EY136" s="2">
        <f t="shared" si="167"/>
        <v>42.31717999575001</v>
      </c>
      <c r="EZ136" s="2">
        <f t="shared" si="167"/>
        <v>42.11073506001464</v>
      </c>
      <c r="FA136" s="2">
        <f t="shared" si="167"/>
        <v>41.376113764066695</v>
      </c>
      <c r="FB136" s="2">
        <f t="shared" si="167"/>
        <v>40.873047076265586</v>
      </c>
      <c r="FC136" s="2">
        <f t="shared" si="167"/>
        <v>43.03734823743239</v>
      </c>
      <c r="FD136" s="2">
        <f t="shared" si="167"/>
        <v>43.656019949615313</v>
      </c>
      <c r="FE136" s="2">
        <f t="shared" si="167"/>
        <v>43.373981530609456</v>
      </c>
      <c r="FG136" s="2">
        <f t="shared" si="168"/>
        <v>0.99994948987320831</v>
      </c>
      <c r="FH136" s="2">
        <f t="shared" si="168"/>
        <v>0.99995787056976104</v>
      </c>
      <c r="FI136" s="2">
        <f t="shared" si="168"/>
        <v>0.99995559450296601</v>
      </c>
      <c r="FJ136" s="2">
        <f t="shared" si="168"/>
        <v>0.99995388940865837</v>
      </c>
      <c r="FK136" s="2">
        <f t="shared" si="168"/>
        <v>0.99995716148415881</v>
      </c>
      <c r="FL136" s="2">
        <f t="shared" si="168"/>
        <v>0.99996036408735867</v>
      </c>
      <c r="FM136" s="2">
        <f t="shared" si="168"/>
        <v>0.99996733388556946</v>
      </c>
      <c r="FN136" s="2">
        <f t="shared" si="168"/>
        <v>0.99996331468087696</v>
      </c>
      <c r="FO136" s="2">
        <f t="shared" si="168"/>
        <v>0.99996311309631458</v>
      </c>
      <c r="FP136" s="2">
        <f t="shared" si="168"/>
        <v>0.99996208358520688</v>
      </c>
      <c r="FQ136" s="2">
        <f t="shared" si="168"/>
        <v>0.99996283351222726</v>
      </c>
      <c r="FR136" s="2">
        <f t="shared" si="168"/>
        <v>0.99996739283833813</v>
      </c>
      <c r="FS136" s="2">
        <f t="shared" si="168"/>
        <v>0.99989854263973721</v>
      </c>
      <c r="FT136" s="2">
        <f t="shared" si="168"/>
        <v>0.99978828660184182</v>
      </c>
      <c r="FU136" s="2">
        <f t="shared" si="168"/>
        <v>0.9998421723402553</v>
      </c>
      <c r="FW136" s="2">
        <f t="shared" si="160"/>
        <v>2.0576098698819542E-4</v>
      </c>
      <c r="FX136" s="2">
        <f t="shared" si="160"/>
        <v>1.1001301621555546E-3</v>
      </c>
      <c r="FY136" s="2">
        <f t="shared" si="160"/>
        <v>8.2642441008468786E-4</v>
      </c>
      <c r="FZ136" s="2">
        <f t="shared" si="160"/>
        <v>4.8835530746662789E-4</v>
      </c>
      <c r="GA136" s="2">
        <f t="shared" si="160"/>
        <v>4.832639837152231E-4</v>
      </c>
      <c r="GB136" s="2">
        <f t="shared" si="160"/>
        <v>5.9966692745792958E-4</v>
      </c>
      <c r="GC136" s="2">
        <f t="shared" si="160"/>
        <v>8.3583193951593943E-4</v>
      </c>
      <c r="GD136" s="2">
        <f t="shared" si="160"/>
        <v>9.4431704363491737E-4</v>
      </c>
      <c r="GE136" s="2">
        <f t="shared" si="160"/>
        <v>8.1803988947343816E-4</v>
      </c>
      <c r="GF136" s="2">
        <f t="shared" si="160"/>
        <v>7.2350581908278385E-4</v>
      </c>
      <c r="GG136" s="2">
        <f t="shared" si="160"/>
        <v>6.6351973345258187E-4</v>
      </c>
      <c r="GH136" s="2">
        <f t="shared" si="160"/>
        <v>6.0222121928359324E-4</v>
      </c>
      <c r="GI136" s="2">
        <f t="shared" si="160"/>
        <v>7.3779653408366605E-4</v>
      </c>
      <c r="GJ136" s="2">
        <f t="shared" si="160"/>
        <v>1.1136049511349781E-3</v>
      </c>
      <c r="GK136" s="2">
        <f t="shared" si="160"/>
        <v>4.1441371197393651E-3</v>
      </c>
      <c r="GM136" s="107">
        <f t="shared" si="161"/>
        <v>1.0986498090949626E-63</v>
      </c>
      <c r="GN136" s="107">
        <f t="shared" si="161"/>
        <v>7.5938646750786928E-90</v>
      </c>
      <c r="GO136" s="107">
        <f t="shared" si="161"/>
        <v>3.3663764927580953E-91</v>
      </c>
      <c r="GP136" s="107">
        <f t="shared" si="161"/>
        <v>6.8814207161848473E-90</v>
      </c>
      <c r="GQ136" s="107">
        <f t="shared" si="161"/>
        <v>8.5629710374684387E-97</v>
      </c>
      <c r="GR136" s="107">
        <f t="shared" si="161"/>
        <v>5.6443926539989478E-111</v>
      </c>
      <c r="GS136" s="107">
        <f t="shared" si="161"/>
        <v>7.4438026062177949E-124</v>
      </c>
      <c r="GT136" s="107">
        <f t="shared" si="161"/>
        <v>9.7002998758843521E-113</v>
      </c>
      <c r="GU136" s="107">
        <f t="shared" si="161"/>
        <v>6.614132990602527E-120</v>
      </c>
      <c r="GV136" s="107">
        <f t="shared" si="161"/>
        <v>1.7335477181649534E-112</v>
      </c>
      <c r="GW136" s="107">
        <f t="shared" si="161"/>
        <v>4.9216643385570164E-111</v>
      </c>
      <c r="GX136" s="107">
        <f t="shared" si="161"/>
        <v>2.5589617348194209E-110</v>
      </c>
      <c r="GY136" s="107">
        <f t="shared" si="161"/>
        <v>3.3799574692825994E-99</v>
      </c>
      <c r="GZ136" s="107">
        <f t="shared" si="161"/>
        <v>1.9671318319815161E-92</v>
      </c>
      <c r="HA136" s="107">
        <f t="shared" si="161"/>
        <v>1.939029700307985E-118</v>
      </c>
      <c r="HC136" s="107">
        <f t="shared" si="155"/>
        <v>1.5782627575230035E-22</v>
      </c>
      <c r="HD136" s="107">
        <f t="shared" si="155"/>
        <v>1.5975499550096546E-33</v>
      </c>
      <c r="HE136" s="107">
        <f t="shared" si="155"/>
        <v>2.3728647188981586E-33</v>
      </c>
      <c r="HF136" s="107">
        <f t="shared" si="155"/>
        <v>1.074483062218951E-31</v>
      </c>
      <c r="HG136" s="107">
        <f t="shared" si="155"/>
        <v>1.5226178464289928E-34</v>
      </c>
      <c r="HH136" s="107">
        <f t="shared" si="155"/>
        <v>6.5048620154367529E-40</v>
      </c>
      <c r="HI136" s="107">
        <f t="shared" si="155"/>
        <v>8.8095707986461311E-47</v>
      </c>
      <c r="HJ136" s="107">
        <f t="shared" si="155"/>
        <v>6.7311730102936694E-43</v>
      </c>
      <c r="HK136" s="107">
        <f t="shared" si="155"/>
        <v>2.6499141123963526E-45</v>
      </c>
      <c r="HL136" s="107">
        <f t="shared" si="165"/>
        <v>1.058154017318891E-41</v>
      </c>
      <c r="HM136" s="107">
        <f t="shared" si="165"/>
        <v>6.7953158062033654E-41</v>
      </c>
      <c r="HN136" s="107">
        <f t="shared" si="165"/>
        <v>5.7620427680561986E-40</v>
      </c>
      <c r="HO136" s="107">
        <f t="shared" si="165"/>
        <v>1.216425430913976E-33</v>
      </c>
      <c r="HP136" s="107">
        <f t="shared" si="165"/>
        <v>6.0891197410887752E-31</v>
      </c>
      <c r="HQ136" s="107">
        <f t="shared" si="165"/>
        <v>3.3576576245172484E-53</v>
      </c>
      <c r="HS136" s="107">
        <f t="shared" si="162"/>
        <v>0.14543263102982007</v>
      </c>
      <c r="HT136" s="107">
        <f t="shared" si="162"/>
        <v>0.30306180063307908</v>
      </c>
      <c r="HU136" s="107">
        <f t="shared" si="162"/>
        <v>0.23675442305564406</v>
      </c>
      <c r="HV136" s="107">
        <f t="shared" si="162"/>
        <v>0.15164402777572361</v>
      </c>
      <c r="HW136" s="107">
        <f t="shared" si="162"/>
        <v>0.15101642258544853</v>
      </c>
      <c r="HX136" s="107">
        <f t="shared" si="162"/>
        <v>0.15651726696621387</v>
      </c>
      <c r="HY136" s="107">
        <f t="shared" si="162"/>
        <v>0.23836763094098434</v>
      </c>
      <c r="HZ136" s="107">
        <f t="shared" si="162"/>
        <v>0.27320330840951201</v>
      </c>
      <c r="IA136" s="107">
        <f t="shared" si="162"/>
        <v>0.23168445233355275</v>
      </c>
      <c r="IB136" s="107">
        <f t="shared" si="162"/>
        <v>0.20593162734447412</v>
      </c>
      <c r="IC136" s="107">
        <f t="shared" si="162"/>
        <v>0.19360483909396342</v>
      </c>
      <c r="ID136" s="107">
        <f t="shared" si="162"/>
        <v>0.17845443755653645</v>
      </c>
      <c r="IE136" s="107">
        <f t="shared" si="162"/>
        <v>9.5168090088270416E-2</v>
      </c>
      <c r="IF136" s="107">
        <f t="shared" si="162"/>
        <v>9.6687585026670464E-2</v>
      </c>
      <c r="IG136" s="107">
        <f t="shared" si="162"/>
        <v>0.33828133621898837</v>
      </c>
      <c r="II136" s="107">
        <f t="shared" si="163"/>
        <v>6.495487139939981E-13</v>
      </c>
      <c r="IJ136" s="107">
        <f t="shared" si="163"/>
        <v>1.3956606321507756E-11</v>
      </c>
      <c r="IK136" s="107">
        <f t="shared" si="163"/>
        <v>9.7686559030002832E-13</v>
      </c>
      <c r="IL136" s="107">
        <f t="shared" si="163"/>
        <v>2.2569095487668858E-14</v>
      </c>
      <c r="IM136" s="107">
        <f t="shared" si="163"/>
        <v>3.2252110506213499E-15</v>
      </c>
      <c r="IN136" s="107">
        <f t="shared" si="163"/>
        <v>3.681713681827584E-16</v>
      </c>
      <c r="IO136" s="107">
        <f t="shared" si="163"/>
        <v>6.6646010222270589E-16</v>
      </c>
      <c r="IP136" s="107">
        <f t="shared" si="163"/>
        <v>1.9679742583388972E-14</v>
      </c>
      <c r="IQ136" s="107">
        <f t="shared" si="163"/>
        <v>7.4074898773941587E-16</v>
      </c>
      <c r="IR136" s="107">
        <f t="shared" si="163"/>
        <v>1.6883983680003339E-15</v>
      </c>
      <c r="IS136" s="107">
        <f t="shared" si="163"/>
        <v>1.3617741361029836E-15</v>
      </c>
      <c r="IT136" s="107">
        <f t="shared" si="163"/>
        <v>1.6396270397674757E-15</v>
      </c>
      <c r="IU136" s="107">
        <f t="shared" si="163"/>
        <v>1.6462858221773463E-16</v>
      </c>
      <c r="IV136" s="107">
        <f t="shared" si="163"/>
        <v>3.6051388975419277E-16</v>
      </c>
      <c r="IW136" s="107">
        <f t="shared" si="163"/>
        <v>1.4456383934733749E-15</v>
      </c>
      <c r="IY136" s="107">
        <f t="shared" si="164"/>
        <v>0.14543263103046961</v>
      </c>
      <c r="IZ136" s="107">
        <f t="shared" si="164"/>
        <v>0.3030618006470357</v>
      </c>
      <c r="JA136" s="107">
        <f t="shared" si="164"/>
        <v>0.23675442305662092</v>
      </c>
      <c r="JB136" s="107">
        <f t="shared" si="164"/>
        <v>0.15164402777574618</v>
      </c>
      <c r="JC136" s="107">
        <f t="shared" si="164"/>
        <v>0.15101642258545175</v>
      </c>
      <c r="JD136" s="107">
        <f t="shared" si="164"/>
        <v>0.15651726696621424</v>
      </c>
      <c r="JE136" s="107">
        <f t="shared" si="164"/>
        <v>0.23836763094098501</v>
      </c>
      <c r="JF136" s="107">
        <f t="shared" si="164"/>
        <v>0.27320330840953172</v>
      </c>
      <c r="JG136" s="107">
        <f t="shared" si="164"/>
        <v>0.2316844523335535</v>
      </c>
      <c r="JH136" s="107">
        <f t="shared" si="164"/>
        <v>0.20593162734447581</v>
      </c>
      <c r="JI136" s="107">
        <f t="shared" si="164"/>
        <v>0.19360483909396478</v>
      </c>
      <c r="JJ136" s="107">
        <f t="shared" si="164"/>
        <v>0.17845443755653809</v>
      </c>
      <c r="JK136" s="107">
        <f t="shared" si="164"/>
        <v>9.5168090088270582E-2</v>
      </c>
      <c r="JL136" s="107">
        <f t="shared" si="164"/>
        <v>9.6687585026670825E-2</v>
      </c>
      <c r="JM136" s="107">
        <f t="shared" si="164"/>
        <v>0.33828133621898981</v>
      </c>
    </row>
    <row r="137" spans="2:273" x14ac:dyDescent="0.25">
      <c r="B137" s="2">
        <v>109</v>
      </c>
      <c r="C137" s="37">
        <v>39.131</v>
      </c>
      <c r="D137" s="37">
        <v>47.573999999999998</v>
      </c>
      <c r="E137" s="37">
        <v>50.884999999999998</v>
      </c>
      <c r="F137" s="37">
        <v>49.540999999999997</v>
      </c>
      <c r="G137" s="37">
        <v>52.442999999999998</v>
      </c>
      <c r="H137" s="37">
        <v>56.82</v>
      </c>
      <c r="I137" s="37">
        <v>72.704999999999998</v>
      </c>
      <c r="J137" s="37">
        <v>76.671999999999997</v>
      </c>
      <c r="K137" s="37">
        <v>74.41</v>
      </c>
      <c r="L137" s="37">
        <v>75.278999999999996</v>
      </c>
      <c r="M137" s="37">
        <v>75.097999999999999</v>
      </c>
      <c r="N137" s="37">
        <v>74.721000000000004</v>
      </c>
      <c r="O137" s="37">
        <v>62.869</v>
      </c>
      <c r="P137" s="37">
        <v>74.656000000000006</v>
      </c>
      <c r="Q137" s="37">
        <v>160.49199999999999</v>
      </c>
      <c r="S137" s="4">
        <f t="shared" si="97"/>
        <v>37.34519308243982</v>
      </c>
      <c r="T137" s="4">
        <f t="shared" si="98"/>
        <v>46.169654648161249</v>
      </c>
      <c r="U137" s="4">
        <f t="shared" si="99"/>
        <v>50.304065536701899</v>
      </c>
      <c r="V137" s="4">
        <f t="shared" si="100"/>
        <v>51.97122287245012</v>
      </c>
      <c r="W137" s="4">
        <f t="shared" si="101"/>
        <v>55.248665090512858</v>
      </c>
      <c r="X137" s="4">
        <f t="shared" si="102"/>
        <v>61.307865079849265</v>
      </c>
      <c r="Y137" s="4">
        <f t="shared" si="103"/>
        <v>72.606443649424449</v>
      </c>
      <c r="Z137" s="4">
        <f t="shared" si="104"/>
        <v>76.407659980547834</v>
      </c>
      <c r="AA137" s="4">
        <f t="shared" si="105"/>
        <v>75.66506584385894</v>
      </c>
      <c r="AB137" s="4">
        <f t="shared" si="106"/>
        <v>76.065402112172364</v>
      </c>
      <c r="AC137" s="4">
        <f t="shared" si="107"/>
        <v>76.148182262137283</v>
      </c>
      <c r="AD137" s="4">
        <f t="shared" si="108"/>
        <v>75.791770064423758</v>
      </c>
      <c r="AE137" s="4">
        <f t="shared" si="109"/>
        <v>66.158697200963957</v>
      </c>
      <c r="AF137" s="4">
        <f t="shared" si="110"/>
        <v>75.198011245613969</v>
      </c>
      <c r="AG137" s="4">
        <f t="shared" si="110"/>
        <v>158.26582715449288</v>
      </c>
      <c r="AI137" s="4">
        <f t="shared" si="111"/>
        <v>1.7858069175601798</v>
      </c>
      <c r="AJ137" s="4">
        <f t="shared" si="112"/>
        <v>1.4043453518387494</v>
      </c>
      <c r="AK137" s="4">
        <f t="shared" si="113"/>
        <v>0.5809344632980995</v>
      </c>
      <c r="AL137" s="4">
        <f t="shared" si="114"/>
        <v>-2.4302228724501234</v>
      </c>
      <c r="AM137" s="4">
        <f t="shared" si="115"/>
        <v>-2.8056650905128606</v>
      </c>
      <c r="AN137" s="4">
        <f t="shared" si="116"/>
        <v>-4.4878650798492643</v>
      </c>
      <c r="AO137" s="4">
        <f t="shared" si="117"/>
        <v>9.8556350575549345E-2</v>
      </c>
      <c r="AP137" s="4">
        <f t="shared" si="118"/>
        <v>0.26434001945216323</v>
      </c>
      <c r="AQ137" s="4">
        <f t="shared" si="119"/>
        <v>-1.2550658438589437</v>
      </c>
      <c r="AR137" s="4">
        <f t="shared" si="120"/>
        <v>-0.78640211217236811</v>
      </c>
      <c r="AS137" s="4">
        <f t="shared" si="121"/>
        <v>-1.0501822621372838</v>
      </c>
      <c r="AT137" s="4">
        <f t="shared" si="122"/>
        <v>-1.0707700644237548</v>
      </c>
      <c r="AU137" s="4">
        <f t="shared" si="123"/>
        <v>-3.2896972009639569</v>
      </c>
      <c r="AV137" s="4">
        <f t="shared" si="154"/>
        <v>-0.54201124561396341</v>
      </c>
      <c r="AW137" s="4">
        <f t="shared" si="154"/>
        <v>2.2261728455071079</v>
      </c>
      <c r="AY137" s="2">
        <f t="shared" si="156"/>
        <v>37.345171060684791</v>
      </c>
      <c r="AZ137" s="2">
        <f t="shared" si="156"/>
        <v>38.75544984348992</v>
      </c>
      <c r="BA137" s="2">
        <f t="shared" si="156"/>
        <v>39.452528100218771</v>
      </c>
      <c r="BB137" s="2">
        <f t="shared" si="156"/>
        <v>39.020332377349362</v>
      </c>
      <c r="BC137" s="2">
        <f t="shared" si="156"/>
        <v>40.225691418981818</v>
      </c>
      <c r="BD137" s="2">
        <f t="shared" si="156"/>
        <v>42.854945168072184</v>
      </c>
      <c r="BE137" s="2">
        <f t="shared" si="156"/>
        <v>42.83403664026693</v>
      </c>
      <c r="BF137" s="2">
        <f t="shared" si="156"/>
        <v>42.367247646527879</v>
      </c>
      <c r="BG137" s="2">
        <f t="shared" si="156"/>
        <v>41.384064931954171</v>
      </c>
      <c r="BH137" s="2">
        <f t="shared" si="156"/>
        <v>41.724755743009325</v>
      </c>
      <c r="BI137" s="2">
        <f t="shared" si="156"/>
        <v>40.936208769527354</v>
      </c>
      <c r="BJ137" s="2">
        <f t="shared" si="156"/>
        <v>40.627021927617491</v>
      </c>
      <c r="BK137" s="2">
        <f t="shared" si="156"/>
        <v>42.915884856916414</v>
      </c>
      <c r="BL137" s="2">
        <f t="shared" si="156"/>
        <v>43.38353680225589</v>
      </c>
      <c r="BM137" s="2">
        <f t="shared" si="156"/>
        <v>44.006798658792754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49.93234839697999</v>
      </c>
      <c r="DL137" s="2">
        <f t="shared" si="166"/>
        <v>58.575886913229013</v>
      </c>
      <c r="DM137" s="2">
        <f t="shared" si="166"/>
        <v>65.233299193930776</v>
      </c>
      <c r="DN137" s="2">
        <f t="shared" si="166"/>
        <v>66.03835798956851</v>
      </c>
      <c r="DO137" s="2">
        <f t="shared" si="166"/>
        <v>66.859561904761904</v>
      </c>
      <c r="DP137" s="2">
        <f t="shared" si="166"/>
        <v>66.137568404634564</v>
      </c>
      <c r="DQ137" s="2">
        <f t="shared" si="166"/>
        <v>65.327580645161291</v>
      </c>
      <c r="DR137" s="2">
        <f t="shared" si="166"/>
        <v>68.287802444614229</v>
      </c>
      <c r="DS137" s="2">
        <f t="shared" si="166"/>
        <v>64.627541666666673</v>
      </c>
      <c r="DT137" s="2">
        <f t="shared" si="166"/>
        <v>63.141365307486623</v>
      </c>
      <c r="DU137" s="2">
        <f t="shared" si="166"/>
        <v>60.511086019862489</v>
      </c>
      <c r="DV137" s="2">
        <f t="shared" si="166"/>
        <v>64.926296256684495</v>
      </c>
      <c r="DW137" s="2">
        <f t="shared" si="166"/>
        <v>67.644895238095245</v>
      </c>
      <c r="DX137" s="2">
        <f t="shared" si="166"/>
        <v>68.819000000000003</v>
      </c>
      <c r="DY137" s="2">
        <f t="shared" si="166"/>
        <v>71.144543789395613</v>
      </c>
      <c r="EA137" s="2">
        <f t="shared" si="153"/>
        <v>37.3446689373297</v>
      </c>
      <c r="EB137" s="2">
        <f t="shared" si="153"/>
        <v>38.754138020833338</v>
      </c>
      <c r="EC137" s="2">
        <f t="shared" si="153"/>
        <v>39.451582209508246</v>
      </c>
      <c r="ED137" s="2">
        <f t="shared" si="153"/>
        <v>39.018997892451139</v>
      </c>
      <c r="EE137" s="2">
        <f t="shared" si="152"/>
        <v>40.22445287154757</v>
      </c>
      <c r="EF137" s="2">
        <f t="shared" si="152"/>
        <v>42.854189746472983</v>
      </c>
      <c r="EG137" s="2">
        <f t="shared" si="152"/>
        <v>42.833297367973742</v>
      </c>
      <c r="EH137" s="2">
        <f t="shared" si="152"/>
        <v>42.366362605467415</v>
      </c>
      <c r="EI137" s="2">
        <f t="shared" si="152"/>
        <v>41.382567382748647</v>
      </c>
      <c r="EJ137" s="2">
        <f t="shared" si="152"/>
        <v>41.723904053973371</v>
      </c>
      <c r="EK137" s="2">
        <f t="shared" si="152"/>
        <v>40.935392305096187</v>
      </c>
      <c r="EL137" s="2">
        <f t="shared" si="152"/>
        <v>40.626316773540317</v>
      </c>
      <c r="EM137" s="2">
        <f t="shared" si="135"/>
        <v>42.913881104410535</v>
      </c>
      <c r="EN137" s="2">
        <f t="shared" si="135"/>
        <v>43.378948281786947</v>
      </c>
      <c r="EO137" s="2">
        <f t="shared" si="135"/>
        <v>44.007220830443828</v>
      </c>
      <c r="EQ137" s="2">
        <f t="shared" si="167"/>
        <v>37.333395918763138</v>
      </c>
      <c r="ER137" s="2">
        <f t="shared" si="167"/>
        <v>39.222501436510427</v>
      </c>
      <c r="ES137" s="2">
        <f t="shared" si="167"/>
        <v>39.486668074875688</v>
      </c>
      <c r="ET137" s="2">
        <f t="shared" si="167"/>
        <v>39.579962239127468</v>
      </c>
      <c r="EU137" s="2">
        <f t="shared" si="167"/>
        <v>40.770556374588836</v>
      </c>
      <c r="EV137" s="2">
        <f t="shared" si="167"/>
        <v>42.883817372389792</v>
      </c>
      <c r="EW137" s="2">
        <f t="shared" si="167"/>
        <v>42.981198520586979</v>
      </c>
      <c r="EX137" s="2">
        <f t="shared" si="167"/>
        <v>42.475471643751412</v>
      </c>
      <c r="EY137" s="2">
        <f t="shared" si="167"/>
        <v>42.175528578141311</v>
      </c>
      <c r="EZ137" s="2">
        <f t="shared" si="167"/>
        <v>41.950804453341391</v>
      </c>
      <c r="FA137" s="2">
        <f t="shared" si="167"/>
        <v>41.221006427720084</v>
      </c>
      <c r="FB137" s="2">
        <f t="shared" si="167"/>
        <v>40.726261197344563</v>
      </c>
      <c r="FC137" s="2">
        <f t="shared" si="167"/>
        <v>42.87921110071337</v>
      </c>
      <c r="FD137" s="2">
        <f t="shared" si="167"/>
        <v>43.484764226867298</v>
      </c>
      <c r="FE137" s="2">
        <f t="shared" si="167"/>
        <v>43.195995280984747</v>
      </c>
      <c r="FG137" s="2">
        <f t="shared" si="168"/>
        <v>0.99995987796334185</v>
      </c>
      <c r="FH137" s="2">
        <f t="shared" si="168"/>
        <v>0.99996653511408073</v>
      </c>
      <c r="FI137" s="2">
        <f t="shared" si="168"/>
        <v>0.99996472713778339</v>
      </c>
      <c r="FJ137" s="2">
        <f t="shared" si="168"/>
        <v>0.99996337270801716</v>
      </c>
      <c r="FK137" s="2">
        <f t="shared" si="168"/>
        <v>0.9999659718575229</v>
      </c>
      <c r="FL137" s="2">
        <f t="shared" si="168"/>
        <v>0.99996851581882129</v>
      </c>
      <c r="FM137" s="2">
        <f t="shared" si="168"/>
        <v>0.99997405220865898</v>
      </c>
      <c r="FN137" s="2">
        <f t="shared" si="168"/>
        <v>0.99997085959535248</v>
      </c>
      <c r="FO137" s="2">
        <f t="shared" si="168"/>
        <v>0.99997069946861994</v>
      </c>
      <c r="FP137" s="2">
        <f t="shared" si="168"/>
        <v>0.99996988168629752</v>
      </c>
      <c r="FQ137" s="2">
        <f t="shared" si="168"/>
        <v>0.99997047738370282</v>
      </c>
      <c r="FR137" s="2">
        <f t="shared" si="168"/>
        <v>0.99997409903713619</v>
      </c>
      <c r="FS137" s="2">
        <f t="shared" si="168"/>
        <v>0.99991770323009588</v>
      </c>
      <c r="FT137" s="2">
        <f t="shared" si="168"/>
        <v>0.99982524441536968</v>
      </c>
      <c r="FU137" s="2">
        <f t="shared" si="168"/>
        <v>0.99986778791131159</v>
      </c>
      <c r="FW137" s="2">
        <f t="shared" si="160"/>
        <v>2.5902393532228549E-4</v>
      </c>
      <c r="FX137" s="2">
        <f t="shared" si="160"/>
        <v>1.3845874154017302E-3</v>
      </c>
      <c r="FY137" s="2">
        <f t="shared" si="160"/>
        <v>1.0401841098144535E-3</v>
      </c>
      <c r="FZ137" s="2">
        <f t="shared" si="160"/>
        <v>6.1472517603168358E-4</v>
      </c>
      <c r="GA137" s="2">
        <f t="shared" si="160"/>
        <v>6.0831719138383221E-4</v>
      </c>
      <c r="GB137" s="2">
        <f t="shared" si="160"/>
        <v>7.5481873363473638E-4</v>
      </c>
      <c r="GC137" s="2">
        <f t="shared" si="160"/>
        <v>1.0520223919279576E-3</v>
      </c>
      <c r="GD137" s="2">
        <f t="shared" si="160"/>
        <v>1.1885341173034452E-3</v>
      </c>
      <c r="GE137" s="2">
        <f t="shared" si="160"/>
        <v>1.0296331167747191E-3</v>
      </c>
      <c r="GF137" s="2">
        <f t="shared" si="160"/>
        <v>9.1066926187038976E-4</v>
      </c>
      <c r="GG137" s="2">
        <f t="shared" si="160"/>
        <v>8.3517836825592186E-4</v>
      </c>
      <c r="GH137" s="2">
        <f t="shared" si="160"/>
        <v>7.5803339604441197E-4</v>
      </c>
      <c r="GI137" s="2">
        <f t="shared" si="160"/>
        <v>9.0943381658257192E-4</v>
      </c>
      <c r="GJ137" s="2">
        <f t="shared" si="160"/>
        <v>1.348845467410705E-3</v>
      </c>
      <c r="GK137" s="2">
        <f t="shared" si="160"/>
        <v>4.9432045176095712E-3</v>
      </c>
      <c r="GM137" s="107">
        <f t="shared" si="161"/>
        <v>1.3447068510802831E-66</v>
      </c>
      <c r="GN137" s="107">
        <f t="shared" si="161"/>
        <v>6.53594086712404E-94</v>
      </c>
      <c r="GO137" s="107">
        <f t="shared" si="161"/>
        <v>2.3860384860961133E-95</v>
      </c>
      <c r="GP137" s="107">
        <f t="shared" si="161"/>
        <v>5.411894192861676E-94</v>
      </c>
      <c r="GQ137" s="107">
        <f t="shared" si="161"/>
        <v>3.4645766692677581E-101</v>
      </c>
      <c r="GR137" s="107">
        <f t="shared" si="161"/>
        <v>5.5264260962073139E-116</v>
      </c>
      <c r="GS137" s="107">
        <f t="shared" si="161"/>
        <v>2.3872158223575664E-129</v>
      </c>
      <c r="GT137" s="107">
        <f t="shared" si="161"/>
        <v>8.6230310845732154E-118</v>
      </c>
      <c r="GU137" s="107">
        <f t="shared" si="161"/>
        <v>2.7559247035338347E-125</v>
      </c>
      <c r="GV137" s="107">
        <f t="shared" si="161"/>
        <v>1.5232214539220466E-117</v>
      </c>
      <c r="GW137" s="107">
        <f t="shared" si="161"/>
        <v>5.1543164919238204E-116</v>
      </c>
      <c r="GX137" s="107">
        <f t="shared" si="161"/>
        <v>3.3428072036392777E-115</v>
      </c>
      <c r="GY137" s="107">
        <f t="shared" si="161"/>
        <v>1.1237708340324175E-103</v>
      </c>
      <c r="GZ137" s="107">
        <f t="shared" si="161"/>
        <v>1.3855466312009206E-96</v>
      </c>
      <c r="HA137" s="107">
        <f t="shared" si="161"/>
        <v>3.3654405781762348E-123</v>
      </c>
      <c r="HC137" s="107">
        <f t="shared" si="155"/>
        <v>2.5742419736755153E-24</v>
      </c>
      <c r="HD137" s="107">
        <f t="shared" si="155"/>
        <v>4.2394174568574582E-36</v>
      </c>
      <c r="HE137" s="107">
        <f t="shared" si="155"/>
        <v>5.9145959414561764E-36</v>
      </c>
      <c r="HF137" s="107">
        <f t="shared" si="155"/>
        <v>3.1912919976149364E-34</v>
      </c>
      <c r="HG137" s="107">
        <f t="shared" si="155"/>
        <v>2.8759148398368342E-37</v>
      </c>
      <c r="HH137" s="107">
        <f t="shared" si="155"/>
        <v>4.9070120614419248E-43</v>
      </c>
      <c r="HI137" s="107">
        <f t="shared" si="155"/>
        <v>2.7007291628721847E-50</v>
      </c>
      <c r="HJ137" s="107">
        <f t="shared" si="155"/>
        <v>3.8731057476809733E-46</v>
      </c>
      <c r="HK137" s="107">
        <f t="shared" si="155"/>
        <v>9.6070710637391952E-49</v>
      </c>
      <c r="HL137" s="107">
        <f t="shared" si="165"/>
        <v>6.6644494812817515E-45</v>
      </c>
      <c r="HM137" s="107">
        <f t="shared" si="165"/>
        <v>4.9041951194763053E-44</v>
      </c>
      <c r="HN137" s="107">
        <f t="shared" si="165"/>
        <v>5.0774870093408441E-43</v>
      </c>
      <c r="HO137" s="107">
        <f t="shared" si="165"/>
        <v>2.3930819490762824E-36</v>
      </c>
      <c r="HP137" s="107">
        <f t="shared" si="165"/>
        <v>1.9691237389925535E-33</v>
      </c>
      <c r="HQ137" s="107">
        <f t="shared" si="165"/>
        <v>8.9326430501984096E-57</v>
      </c>
      <c r="HS137" s="107">
        <f t="shared" si="162"/>
        <v>0.19133235280422994</v>
      </c>
      <c r="HT137" s="107">
        <f t="shared" si="162"/>
        <v>0.38755474798696898</v>
      </c>
      <c r="HU137" s="107">
        <f t="shared" si="162"/>
        <v>0.31292547739577231</v>
      </c>
      <c r="HV137" s="107">
        <f t="shared" si="162"/>
        <v>0.20858664394448725</v>
      </c>
      <c r="HW137" s="107">
        <f t="shared" si="162"/>
        <v>0.20976216485333063</v>
      </c>
      <c r="HX137" s="107">
        <f t="shared" si="162"/>
        <v>0.22107961268553156</v>
      </c>
      <c r="HY137" s="107">
        <f t="shared" si="162"/>
        <v>0.32597714911421416</v>
      </c>
      <c r="HZ137" s="107">
        <f t="shared" si="162"/>
        <v>0.36337677924407241</v>
      </c>
      <c r="IA137" s="107">
        <f t="shared" si="162"/>
        <v>0.31749943277146003</v>
      </c>
      <c r="IB137" s="107">
        <f t="shared" si="162"/>
        <v>0.28342708299928876</v>
      </c>
      <c r="IC137" s="107">
        <f t="shared" si="162"/>
        <v>0.26746010434130124</v>
      </c>
      <c r="ID137" s="107">
        <f t="shared" si="162"/>
        <v>0.24726826709472066</v>
      </c>
      <c r="IE137" s="107">
        <f t="shared" si="162"/>
        <v>0.13745553711119818</v>
      </c>
      <c r="IF137" s="107">
        <f t="shared" si="162"/>
        <v>0.137582875243286</v>
      </c>
      <c r="IG137" s="107">
        <f t="shared" si="162"/>
        <v>0.41535540880938954</v>
      </c>
      <c r="II137" s="107">
        <f t="shared" si="163"/>
        <v>2.6595666250611522E-12</v>
      </c>
      <c r="IJ137" s="107">
        <f t="shared" si="163"/>
        <v>6.5820207919312321E-11</v>
      </c>
      <c r="IK137" s="107">
        <f t="shared" si="163"/>
        <v>5.1168582723034557E-12</v>
      </c>
      <c r="IL137" s="107">
        <f t="shared" si="163"/>
        <v>1.3166508406014173E-13</v>
      </c>
      <c r="IM137" s="107">
        <f t="shared" si="163"/>
        <v>2.103329311456981E-14</v>
      </c>
      <c r="IN137" s="107">
        <f t="shared" si="163"/>
        <v>2.8874022194907646E-15</v>
      </c>
      <c r="IO137" s="107">
        <f t="shared" si="163"/>
        <v>5.5367955110411303E-15</v>
      </c>
      <c r="IP137" s="107">
        <f t="shared" si="163"/>
        <v>1.3651581388453347E-13</v>
      </c>
      <c r="IQ137" s="107">
        <f t="shared" si="163"/>
        <v>6.0747776761810471E-15</v>
      </c>
      <c r="IR137" s="107">
        <f t="shared" si="163"/>
        <v>1.270411566197798E-14</v>
      </c>
      <c r="IS137" s="107">
        <f t="shared" si="163"/>
        <v>1.0140530846060284E-14</v>
      </c>
      <c r="IT137" s="107">
        <f t="shared" si="163"/>
        <v>1.1765464189687784E-14</v>
      </c>
      <c r="IU137" s="107">
        <f t="shared" si="163"/>
        <v>1.1846486761240707E-15</v>
      </c>
      <c r="IV137" s="107">
        <f t="shared" si="163"/>
        <v>2.3542317062429897E-15</v>
      </c>
      <c r="IW137" s="107">
        <f t="shared" si="163"/>
        <v>1.1307419425769907E-14</v>
      </c>
      <c r="IY137" s="107">
        <f t="shared" si="164"/>
        <v>0.19133235280688951</v>
      </c>
      <c r="IZ137" s="107">
        <f t="shared" si="164"/>
        <v>0.38755474805278917</v>
      </c>
      <c r="JA137" s="107">
        <f t="shared" si="164"/>
        <v>0.31292547740088916</v>
      </c>
      <c r="JB137" s="107">
        <f t="shared" si="164"/>
        <v>0.20858664394461893</v>
      </c>
      <c r="JC137" s="107">
        <f t="shared" si="164"/>
        <v>0.20976216485335167</v>
      </c>
      <c r="JD137" s="107">
        <f t="shared" si="164"/>
        <v>0.22107961268553444</v>
      </c>
      <c r="JE137" s="107">
        <f t="shared" si="164"/>
        <v>0.32597714911421971</v>
      </c>
      <c r="JF137" s="107">
        <f t="shared" si="164"/>
        <v>0.36337677924420891</v>
      </c>
      <c r="JG137" s="107">
        <f t="shared" si="164"/>
        <v>0.31749943277146608</v>
      </c>
      <c r="JH137" s="107">
        <f t="shared" si="164"/>
        <v>0.28342708299930147</v>
      </c>
      <c r="JI137" s="107">
        <f t="shared" si="164"/>
        <v>0.2674601043413114</v>
      </c>
      <c r="JJ137" s="107">
        <f t="shared" si="164"/>
        <v>0.24726826709473243</v>
      </c>
      <c r="JK137" s="107">
        <f t="shared" si="164"/>
        <v>0.13745553711119937</v>
      </c>
      <c r="JL137" s="107">
        <f t="shared" si="164"/>
        <v>0.13758287524328836</v>
      </c>
      <c r="JM137" s="107">
        <f t="shared" si="164"/>
        <v>0.41535540880940086</v>
      </c>
    </row>
    <row r="138" spans="2:273" x14ac:dyDescent="0.25">
      <c r="B138" s="2">
        <v>110</v>
      </c>
      <c r="C138" s="37">
        <v>37.573999999999998</v>
      </c>
      <c r="D138" s="37">
        <v>48.033000000000001</v>
      </c>
      <c r="E138" s="37">
        <v>53.23</v>
      </c>
      <c r="F138" s="37">
        <v>54.279000000000003</v>
      </c>
      <c r="G138" s="37">
        <v>58.279000000000003</v>
      </c>
      <c r="H138" s="37">
        <v>64.688999999999993</v>
      </c>
      <c r="I138" s="37">
        <v>78.540999999999997</v>
      </c>
      <c r="J138" s="37">
        <v>82.492000000000004</v>
      </c>
      <c r="K138" s="37">
        <v>81.787000000000006</v>
      </c>
      <c r="L138" s="37">
        <v>83.852000000000004</v>
      </c>
      <c r="M138" s="37">
        <v>84.869</v>
      </c>
      <c r="N138" s="37">
        <v>83.638999999999996</v>
      </c>
      <c r="O138" s="37">
        <v>72.164000000000001</v>
      </c>
      <c r="P138" s="37">
        <v>83.77</v>
      </c>
      <c r="Q138" s="37">
        <v>166.869</v>
      </c>
      <c r="S138" s="4">
        <f t="shared" si="97"/>
        <v>37.21986837935777</v>
      </c>
      <c r="T138" s="4">
        <f t="shared" si="98"/>
        <v>46.815302378118147</v>
      </c>
      <c r="U138" s="4">
        <f t="shared" si="99"/>
        <v>51.904516683966065</v>
      </c>
      <c r="V138" s="4">
        <f t="shared" si="100"/>
        <v>54.678959294283423</v>
      </c>
      <c r="W138" s="4">
        <f t="shared" si="101"/>
        <v>58.525805206680154</v>
      </c>
      <c r="X138" s="4">
        <f t="shared" si="102"/>
        <v>65.568269610212894</v>
      </c>
      <c r="Y138" s="4">
        <f t="shared" si="103"/>
        <v>77.470592985614857</v>
      </c>
      <c r="Z138" s="4">
        <f t="shared" si="104"/>
        <v>80.831553012158395</v>
      </c>
      <c r="AA138" s="4">
        <f t="shared" si="105"/>
        <v>81.399789012124003</v>
      </c>
      <c r="AB138" s="4">
        <f t="shared" si="106"/>
        <v>82.540707816612695</v>
      </c>
      <c r="AC138" s="4">
        <f t="shared" si="107"/>
        <v>83.132771072896588</v>
      </c>
      <c r="AD138" s="4">
        <f t="shared" si="108"/>
        <v>83.179334289150091</v>
      </c>
      <c r="AE138" s="4">
        <f t="shared" si="109"/>
        <v>72.746259916304481</v>
      </c>
      <c r="AF138" s="4">
        <f t="shared" si="110"/>
        <v>83.878275362765905</v>
      </c>
      <c r="AG138" s="4">
        <f t="shared" si="110"/>
        <v>169.0285146350304</v>
      </c>
      <c r="AI138" s="4">
        <f t="shared" si="111"/>
        <v>0.35413162064222803</v>
      </c>
      <c r="AJ138" s="4">
        <f t="shared" si="112"/>
        <v>1.2176976218818538</v>
      </c>
      <c r="AK138" s="4">
        <f t="shared" si="113"/>
        <v>1.3254833160339317</v>
      </c>
      <c r="AL138" s="4">
        <f t="shared" si="114"/>
        <v>-0.39995929428341981</v>
      </c>
      <c r="AM138" s="4">
        <f t="shared" si="115"/>
        <v>-0.24680520668015049</v>
      </c>
      <c r="AN138" s="4">
        <f t="shared" si="116"/>
        <v>-0.8792696102129014</v>
      </c>
      <c r="AO138" s="4">
        <f t="shared" si="117"/>
        <v>1.0704070143851396</v>
      </c>
      <c r="AP138" s="4">
        <f t="shared" si="118"/>
        <v>1.6604469878416097</v>
      </c>
      <c r="AQ138" s="4">
        <f t="shared" si="119"/>
        <v>0.38721098787600283</v>
      </c>
      <c r="AR138" s="4">
        <f t="shared" si="120"/>
        <v>1.3112921833873088</v>
      </c>
      <c r="AS138" s="4">
        <f t="shared" si="121"/>
        <v>1.7362289271034115</v>
      </c>
      <c r="AT138" s="4">
        <f t="shared" si="122"/>
        <v>0.45966571084990449</v>
      </c>
      <c r="AU138" s="4">
        <f t="shared" si="123"/>
        <v>-0.58225991630447993</v>
      </c>
      <c r="AV138" s="4">
        <f t="shared" si="154"/>
        <v>-0.10827536276590877</v>
      </c>
      <c r="AW138" s="4">
        <f t="shared" si="154"/>
        <v>-2.1595146350304049</v>
      </c>
      <c r="AY138" s="2">
        <f t="shared" si="156"/>
        <v>37.219841948113846</v>
      </c>
      <c r="AZ138" s="2">
        <f t="shared" si="156"/>
        <v>38.601254671167958</v>
      </c>
      <c r="BA138" s="2">
        <f t="shared" si="156"/>
        <v>39.322380580164918</v>
      </c>
      <c r="BB138" s="2">
        <f t="shared" si="156"/>
        <v>38.804536491376965</v>
      </c>
      <c r="BC138" s="2">
        <f t="shared" si="156"/>
        <v>40.018186668114964</v>
      </c>
      <c r="BD138" s="2">
        <f t="shared" si="156"/>
        <v>42.715576417060142</v>
      </c>
      <c r="BE138" s="2">
        <f t="shared" si="156"/>
        <v>42.683215947812045</v>
      </c>
      <c r="BF138" s="2">
        <f t="shared" si="156"/>
        <v>42.187832322114517</v>
      </c>
      <c r="BG138" s="2">
        <f t="shared" si="156"/>
        <v>41.146890435627583</v>
      </c>
      <c r="BH138" s="2">
        <f t="shared" si="156"/>
        <v>41.531807593171166</v>
      </c>
      <c r="BI138" s="2">
        <f t="shared" si="156"/>
        <v>40.742090022549881</v>
      </c>
      <c r="BJ138" s="2">
        <f t="shared" si="156"/>
        <v>40.462548840740041</v>
      </c>
      <c r="BK138" s="2">
        <f t="shared" si="156"/>
        <v>42.749113562738493</v>
      </c>
      <c r="BL138" s="2">
        <f t="shared" si="156"/>
        <v>43.201066872660654</v>
      </c>
      <c r="BM138" s="2">
        <f t="shared" si="156"/>
        <v>43.898713925132704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49.931105372579076</v>
      </c>
      <c r="DL138" s="2">
        <f t="shared" si="166"/>
        <v>58.669933143669979</v>
      </c>
      <c r="DM138" s="2">
        <f t="shared" si="166"/>
        <v>65.376330014224763</v>
      </c>
      <c r="DN138" s="2">
        <f t="shared" si="166"/>
        <v>66.190573968705536</v>
      </c>
      <c r="DO138" s="2">
        <f t="shared" si="166"/>
        <v>66.997063305322129</v>
      </c>
      <c r="DP138" s="2">
        <f t="shared" si="166"/>
        <v>66.256498217468788</v>
      </c>
      <c r="DQ138" s="2">
        <f t="shared" si="166"/>
        <v>65.432619501466277</v>
      </c>
      <c r="DR138" s="2">
        <f t="shared" si="166"/>
        <v>68.435949427043568</v>
      </c>
      <c r="DS138" s="2">
        <f t="shared" si="166"/>
        <v>64.720433712121221</v>
      </c>
      <c r="DT138" s="2">
        <f t="shared" si="166"/>
        <v>63.194827540106942</v>
      </c>
      <c r="DU138" s="2">
        <f t="shared" si="166"/>
        <v>60.566600611153554</v>
      </c>
      <c r="DV138" s="2">
        <f t="shared" si="166"/>
        <v>65.0517090909091</v>
      </c>
      <c r="DW138" s="2">
        <f t="shared" si="166"/>
        <v>67.774200560224088</v>
      </c>
      <c r="DX138" s="2">
        <f t="shared" si="166"/>
        <v>68.941432432432435</v>
      </c>
      <c r="DY138" s="2">
        <f t="shared" si="166"/>
        <v>71.342334445680379</v>
      </c>
      <c r="EA138" s="2">
        <f t="shared" si="153"/>
        <v>37.219435967302459</v>
      </c>
      <c r="EB138" s="2">
        <f t="shared" si="153"/>
        <v>38.599829166666666</v>
      </c>
      <c r="EC138" s="2">
        <f t="shared" si="153"/>
        <v>39.32158200517641</v>
      </c>
      <c r="ED138" s="2">
        <f t="shared" si="153"/>
        <v>38.803237386639417</v>
      </c>
      <c r="EE138" s="2">
        <f t="shared" si="152"/>
        <v>40.016974901359049</v>
      </c>
      <c r="EF138" s="2">
        <f t="shared" si="152"/>
        <v>42.714952301878895</v>
      </c>
      <c r="EG138" s="2">
        <f t="shared" si="152"/>
        <v>42.682527686614975</v>
      </c>
      <c r="EH138" s="2">
        <f t="shared" si="152"/>
        <v>42.18702672966586</v>
      </c>
      <c r="EI138" s="2">
        <f t="shared" si="152"/>
        <v>41.145190099501832</v>
      </c>
      <c r="EJ138" s="2">
        <f t="shared" si="152"/>
        <v>41.530991432324313</v>
      </c>
      <c r="EK138" s="2">
        <f t="shared" si="152"/>
        <v>40.741283867701654</v>
      </c>
      <c r="EL138" s="2">
        <f t="shared" si="152"/>
        <v>40.461930779615244</v>
      </c>
      <c r="EM138" s="2">
        <f t="shared" si="135"/>
        <v>42.747472507981541</v>
      </c>
      <c r="EN138" s="2">
        <f t="shared" si="135"/>
        <v>43.197163230240555</v>
      </c>
      <c r="EO138" s="2">
        <f t="shared" si="135"/>
        <v>43.900879594313452</v>
      </c>
      <c r="EQ138" s="2">
        <f t="shared" si="167"/>
        <v>37.22206030721037</v>
      </c>
      <c r="ER138" s="2">
        <f t="shared" si="167"/>
        <v>39.111744133375268</v>
      </c>
      <c r="ES138" s="2">
        <f t="shared" si="167"/>
        <v>39.373952743619284</v>
      </c>
      <c r="ET138" s="2">
        <f t="shared" si="167"/>
        <v>39.452382544629224</v>
      </c>
      <c r="EU138" s="2">
        <f t="shared" si="167"/>
        <v>40.64711671224191</v>
      </c>
      <c r="EV138" s="2">
        <f t="shared" si="167"/>
        <v>42.752176914153132</v>
      </c>
      <c r="EW138" s="2">
        <f t="shared" si="167"/>
        <v>42.848196614080614</v>
      </c>
      <c r="EX138" s="2">
        <f t="shared" si="167"/>
        <v>42.319398525588653</v>
      </c>
      <c r="EY138" s="2">
        <f t="shared" si="167"/>
        <v>42.033877160532612</v>
      </c>
      <c r="EZ138" s="2">
        <f t="shared" si="167"/>
        <v>41.790873846668148</v>
      </c>
      <c r="FA138" s="2">
        <f t="shared" si="167"/>
        <v>41.065899091373481</v>
      </c>
      <c r="FB138" s="2">
        <f t="shared" si="167"/>
        <v>40.57947531842354</v>
      </c>
      <c r="FC138" s="2">
        <f t="shared" si="167"/>
        <v>42.72107396399435</v>
      </c>
      <c r="FD138" s="2">
        <f t="shared" si="167"/>
        <v>43.313508504119291</v>
      </c>
      <c r="FE138" s="2">
        <f t="shared" si="167"/>
        <v>43.018009031360023</v>
      </c>
      <c r="FG138" s="2">
        <f t="shared" si="168"/>
        <v>0.99996812967045479</v>
      </c>
      <c r="FH138" s="2">
        <f t="shared" si="168"/>
        <v>0.99997341771328241</v>
      </c>
      <c r="FI138" s="2">
        <f t="shared" si="168"/>
        <v>0.99997198156635847</v>
      </c>
      <c r="FJ138" s="2">
        <f t="shared" si="168"/>
        <v>0.99997090568864333</v>
      </c>
      <c r="FK138" s="2">
        <f t="shared" si="168"/>
        <v>0.99997297029648435</v>
      </c>
      <c r="FL138" s="2">
        <f t="shared" si="168"/>
        <v>0.99997499106399956</v>
      </c>
      <c r="FM138" s="2">
        <f t="shared" si="168"/>
        <v>0.99997938882671289</v>
      </c>
      <c r="FN138" s="2">
        <f t="shared" si="168"/>
        <v>0.99997685281508775</v>
      </c>
      <c r="FO138" s="2">
        <f t="shared" si="168"/>
        <v>0.9999767256203741</v>
      </c>
      <c r="FP138" s="2">
        <f t="shared" si="168"/>
        <v>0.99997607602484706</v>
      </c>
      <c r="FQ138" s="2">
        <f t="shared" si="168"/>
        <v>0.99997654920991974</v>
      </c>
      <c r="FR138" s="2">
        <f t="shared" si="168"/>
        <v>0.99997942602429124</v>
      </c>
      <c r="FS138" s="2">
        <f t="shared" si="168"/>
        <v>0.9999332455150699</v>
      </c>
      <c r="FT138" s="2">
        <f t="shared" si="168"/>
        <v>0.99985575160779883</v>
      </c>
      <c r="FU138" s="2">
        <f t="shared" si="168"/>
        <v>0.99988924651268074</v>
      </c>
      <c r="FW138" s="2">
        <f t="shared" si="160"/>
        <v>3.2606994562045738E-4</v>
      </c>
      <c r="FX138" s="2">
        <f t="shared" si="160"/>
        <v>1.7424675989853467E-3</v>
      </c>
      <c r="FY138" s="2">
        <f t="shared" si="160"/>
        <v>1.3091616121633325E-3</v>
      </c>
      <c r="FZ138" s="2">
        <f t="shared" si="160"/>
        <v>7.7376998597852072E-4</v>
      </c>
      <c r="GA138" s="2">
        <f t="shared" si="160"/>
        <v>7.6570536534697716E-4</v>
      </c>
      <c r="GB138" s="2">
        <f t="shared" si="160"/>
        <v>9.5007480078800044E-4</v>
      </c>
      <c r="GC138" s="2">
        <f t="shared" si="160"/>
        <v>1.324057056014491E-3</v>
      </c>
      <c r="GD138" s="2">
        <f t="shared" si="160"/>
        <v>1.4958154782807919E-3</v>
      </c>
      <c r="GE138" s="2">
        <f t="shared" si="160"/>
        <v>1.2958858147344378E-3</v>
      </c>
      <c r="GF138" s="2">
        <f t="shared" si="160"/>
        <v>1.1461944081238985E-3</v>
      </c>
      <c r="GG138" s="2">
        <f t="shared" si="160"/>
        <v>1.0511999503421538E-3</v>
      </c>
      <c r="GH138" s="2">
        <f t="shared" si="160"/>
        <v>9.5412023616949578E-4</v>
      </c>
      <c r="GI138" s="2">
        <f t="shared" si="160"/>
        <v>1.1209551435094303E-3</v>
      </c>
      <c r="GJ138" s="2">
        <f t="shared" si="160"/>
        <v>1.6336974674879654E-3</v>
      </c>
      <c r="GK138" s="2">
        <f t="shared" si="160"/>
        <v>5.8954349833992888E-3</v>
      </c>
      <c r="GM138" s="107">
        <f t="shared" si="161"/>
        <v>1.4120312472186354E-69</v>
      </c>
      <c r="GN138" s="107">
        <f t="shared" si="161"/>
        <v>4.5575166565499474E-98</v>
      </c>
      <c r="GO138" s="107">
        <f t="shared" si="161"/>
        <v>1.3626343923663357E-99</v>
      </c>
      <c r="GP138" s="107">
        <f t="shared" si="161"/>
        <v>3.4346991082164471E-98</v>
      </c>
      <c r="GQ138" s="107">
        <f t="shared" si="161"/>
        <v>1.1160455490812011E-105</v>
      </c>
      <c r="GR138" s="107">
        <f t="shared" si="161"/>
        <v>4.1800736254653991E-121</v>
      </c>
      <c r="GS138" s="107">
        <f t="shared" si="161"/>
        <v>5.7980582885349818E-135</v>
      </c>
      <c r="GT138" s="107">
        <f t="shared" si="161"/>
        <v>5.9203628914214931E-123</v>
      </c>
      <c r="GU138" s="107">
        <f t="shared" si="161"/>
        <v>8.7191824922281486E-131</v>
      </c>
      <c r="GV138" s="107">
        <f t="shared" si="161"/>
        <v>1.0326012271292095E-122</v>
      </c>
      <c r="GW138" s="107">
        <f t="shared" si="161"/>
        <v>4.1830350905832487E-121</v>
      </c>
      <c r="GX138" s="107">
        <f t="shared" si="161"/>
        <v>3.4112870786525802E-120</v>
      </c>
      <c r="GY138" s="107">
        <f t="shared" si="161"/>
        <v>2.9654027910655439E-108</v>
      </c>
      <c r="GZ138" s="107">
        <f t="shared" si="161"/>
        <v>7.8834630420048812E-101</v>
      </c>
      <c r="HA138" s="107">
        <f t="shared" si="161"/>
        <v>4.6933596878960447E-128</v>
      </c>
      <c r="HC138" s="107">
        <f t="shared" si="155"/>
        <v>3.5576674461888298E-26</v>
      </c>
      <c r="HD138" s="107">
        <f t="shared" si="155"/>
        <v>8.9567683002774247E-39</v>
      </c>
      <c r="HE138" s="107">
        <f t="shared" si="155"/>
        <v>1.1667851892559101E-38</v>
      </c>
      <c r="HF138" s="107">
        <f t="shared" si="155"/>
        <v>7.5147018449793814E-37</v>
      </c>
      <c r="HG138" s="107">
        <f t="shared" si="155"/>
        <v>4.2438110473006654E-40</v>
      </c>
      <c r="HH138" s="107">
        <f t="shared" si="155"/>
        <v>2.7986536251195816E-46</v>
      </c>
      <c r="HI138" s="107">
        <f t="shared" si="155"/>
        <v>6.1256238089235289E-54</v>
      </c>
      <c r="HJ138" s="107">
        <f t="shared" si="155"/>
        <v>1.6843609575027281E-49</v>
      </c>
      <c r="HK138" s="107">
        <f t="shared" si="155"/>
        <v>2.5841544540929219E-52</v>
      </c>
      <c r="HL138" s="107">
        <f t="shared" si="165"/>
        <v>3.1687783511643087E-48</v>
      </c>
      <c r="HM138" s="107">
        <f t="shared" si="165"/>
        <v>2.684889220900786E-47</v>
      </c>
      <c r="HN138" s="107">
        <f t="shared" si="165"/>
        <v>3.4239275027252866E-46</v>
      </c>
      <c r="HO138" s="107">
        <f t="shared" si="165"/>
        <v>3.6657791338453485E-39</v>
      </c>
      <c r="HP138" s="107">
        <f t="shared" si="165"/>
        <v>5.0543703322602223E-36</v>
      </c>
      <c r="HQ138" s="107">
        <f t="shared" si="165"/>
        <v>1.8058483205481262E-60</v>
      </c>
      <c r="HS138" s="107">
        <f t="shared" si="162"/>
        <v>0.24680529977843188</v>
      </c>
      <c r="HT138" s="107">
        <f t="shared" si="162"/>
        <v>0.4749260652014613</v>
      </c>
      <c r="HU138" s="107">
        <f t="shared" si="162"/>
        <v>0.3994819178652893</v>
      </c>
      <c r="HV138" s="107">
        <f t="shared" si="162"/>
        <v>0.2789682351030518</v>
      </c>
      <c r="HW138" s="107">
        <f t="shared" si="162"/>
        <v>0.28277992052532397</v>
      </c>
      <c r="HX138" s="107">
        <f t="shared" si="162"/>
        <v>0.30172736622212015</v>
      </c>
      <c r="HY138" s="107">
        <f t="shared" si="162"/>
        <v>0.42552653931463036</v>
      </c>
      <c r="HZ138" s="107">
        <f t="shared" si="162"/>
        <v>0.46047442217984258</v>
      </c>
      <c r="IA138" s="107">
        <f t="shared" si="162"/>
        <v>0.41596111678060466</v>
      </c>
      <c r="IB138" s="107">
        <f t="shared" si="162"/>
        <v>0.37524526346450204</v>
      </c>
      <c r="IC138" s="107">
        <f t="shared" si="162"/>
        <v>0.35614516361018916</v>
      </c>
      <c r="ID138" s="107">
        <f t="shared" si="162"/>
        <v>0.33108711580511402</v>
      </c>
      <c r="IE138" s="107">
        <f t="shared" si="162"/>
        <v>0.19285212803475865</v>
      </c>
      <c r="IF138" s="107">
        <f t="shared" si="162"/>
        <v>0.19059560415557056</v>
      </c>
      <c r="IG138" s="107">
        <f t="shared" si="162"/>
        <v>0.4957657874500162</v>
      </c>
      <c r="II138" s="107">
        <f t="shared" si="163"/>
        <v>1.0490448457789575E-11</v>
      </c>
      <c r="IJ138" s="107">
        <f t="shared" si="163"/>
        <v>2.9494280299040094E-10</v>
      </c>
      <c r="IK138" s="107">
        <f t="shared" si="163"/>
        <v>2.5430024571728069E-11</v>
      </c>
      <c r="IL138" s="107">
        <f t="shared" si="163"/>
        <v>7.2897954612178726E-13</v>
      </c>
      <c r="IM138" s="107">
        <f t="shared" si="163"/>
        <v>1.2974669089712246E-13</v>
      </c>
      <c r="IN138" s="107">
        <f t="shared" si="163"/>
        <v>2.1261386864368385E-14</v>
      </c>
      <c r="IO138" s="107">
        <f t="shared" si="163"/>
        <v>4.2981285186276338E-14</v>
      </c>
      <c r="IP138" s="107">
        <f t="shared" si="163"/>
        <v>8.8920426954076187E-13</v>
      </c>
      <c r="IQ138" s="107">
        <f t="shared" si="163"/>
        <v>4.6579976654367322E-14</v>
      </c>
      <c r="IR138" s="107">
        <f t="shared" si="163"/>
        <v>8.9726525654796747E-14</v>
      </c>
      <c r="IS138" s="107">
        <f t="shared" si="163"/>
        <v>7.0955813708920339E-14</v>
      </c>
      <c r="IT138" s="107">
        <f t="shared" si="163"/>
        <v>7.9487711208347303E-14</v>
      </c>
      <c r="IU138" s="107">
        <f t="shared" si="163"/>
        <v>8.0565673982374532E-15</v>
      </c>
      <c r="IV138" s="107">
        <f t="shared" si="163"/>
        <v>1.4592490742391637E-14</v>
      </c>
      <c r="IW138" s="107">
        <f t="shared" si="163"/>
        <v>8.2837327303061199E-14</v>
      </c>
      <c r="IY138" s="107">
        <f t="shared" si="164"/>
        <v>0.24680529978892232</v>
      </c>
      <c r="IZ138" s="107">
        <f t="shared" si="164"/>
        <v>0.47492606549640409</v>
      </c>
      <c r="JA138" s="107">
        <f t="shared" si="164"/>
        <v>0.39948191789071935</v>
      </c>
      <c r="JB138" s="107">
        <f t="shared" si="164"/>
        <v>0.27896823510378077</v>
      </c>
      <c r="JC138" s="107">
        <f t="shared" si="164"/>
        <v>0.2827799205254537</v>
      </c>
      <c r="JD138" s="107">
        <f t="shared" si="164"/>
        <v>0.30172736622214141</v>
      </c>
      <c r="JE138" s="107">
        <f t="shared" si="164"/>
        <v>0.42552653931467332</v>
      </c>
      <c r="JF138" s="107">
        <f t="shared" si="164"/>
        <v>0.46047442218073176</v>
      </c>
      <c r="JG138" s="107">
        <f t="shared" si="164"/>
        <v>0.41596111678065123</v>
      </c>
      <c r="JH138" s="107">
        <f t="shared" si="164"/>
        <v>0.37524526346459175</v>
      </c>
      <c r="JI138" s="107">
        <f t="shared" si="164"/>
        <v>0.35614516361026011</v>
      </c>
      <c r="JJ138" s="107">
        <f t="shared" si="164"/>
        <v>0.33108711580519351</v>
      </c>
      <c r="JK138" s="107">
        <f t="shared" si="164"/>
        <v>0.1928521280347667</v>
      </c>
      <c r="JL138" s="107">
        <f t="shared" si="164"/>
        <v>0.19059560415558516</v>
      </c>
      <c r="JM138" s="107">
        <f t="shared" si="164"/>
        <v>0.49576578745009903</v>
      </c>
    </row>
    <row r="139" spans="2:273" x14ac:dyDescent="0.25">
      <c r="B139" s="2">
        <v>111</v>
      </c>
      <c r="C139" s="37">
        <v>37.524999999999999</v>
      </c>
      <c r="D139" s="37">
        <v>48.802999999999997</v>
      </c>
      <c r="E139" s="37">
        <v>55.82</v>
      </c>
      <c r="F139" s="37">
        <v>59.097999999999999</v>
      </c>
      <c r="G139" s="37">
        <v>62.933999999999997</v>
      </c>
      <c r="H139" s="37">
        <v>70.311000000000007</v>
      </c>
      <c r="I139" s="37">
        <v>81.721000000000004</v>
      </c>
      <c r="J139" s="37">
        <v>84.311000000000007</v>
      </c>
      <c r="K139" s="37">
        <v>86.081999999999994</v>
      </c>
      <c r="L139" s="37">
        <v>89.950999999999993</v>
      </c>
      <c r="M139" s="37">
        <v>90.950999999999993</v>
      </c>
      <c r="N139" s="37">
        <v>91.835999999999999</v>
      </c>
      <c r="O139" s="37">
        <v>80.933999999999997</v>
      </c>
      <c r="P139" s="37">
        <v>94.197000000000003</v>
      </c>
      <c r="Q139" s="37">
        <v>169.23</v>
      </c>
      <c r="S139" s="4">
        <f t="shared" si="97"/>
        <v>37.094565655547271</v>
      </c>
      <c r="T139" s="4">
        <f t="shared" si="98"/>
        <v>46.969183364364383</v>
      </c>
      <c r="U139" s="4">
        <f t="shared" si="99"/>
        <v>53.034805104235211</v>
      </c>
      <c r="V139" s="4">
        <f t="shared" si="100"/>
        <v>57.328529382970238</v>
      </c>
      <c r="W139" s="4">
        <f t="shared" si="101"/>
        <v>61.710149266793927</v>
      </c>
      <c r="X139" s="4">
        <f t="shared" si="102"/>
        <v>69.558382295400136</v>
      </c>
      <c r="Y139" s="4">
        <f t="shared" si="103"/>
        <v>80.296300649987444</v>
      </c>
      <c r="Z139" s="4">
        <f t="shared" si="104"/>
        <v>82.637544790955857</v>
      </c>
      <c r="AA139" s="4">
        <f t="shared" si="105"/>
        <v>84.949824805735375</v>
      </c>
      <c r="AB139" s="4">
        <f t="shared" si="106"/>
        <v>87.522222600908421</v>
      </c>
      <c r="AC139" s="4">
        <f t="shared" si="107"/>
        <v>88.875357488848707</v>
      </c>
      <c r="AD139" s="4">
        <f t="shared" si="108"/>
        <v>89.698441844819584</v>
      </c>
      <c r="AE139" s="4">
        <f t="shared" si="109"/>
        <v>79.949224477238317</v>
      </c>
      <c r="AF139" s="4">
        <f t="shared" si="110"/>
        <v>93.357579881005336</v>
      </c>
      <c r="AG139" s="4">
        <f t="shared" si="110"/>
        <v>174.67828030868949</v>
      </c>
      <c r="AI139" s="4">
        <f t="shared" si="111"/>
        <v>0.43043434445272766</v>
      </c>
      <c r="AJ139" s="4">
        <f t="shared" si="112"/>
        <v>1.833816635635614</v>
      </c>
      <c r="AK139" s="4">
        <f t="shared" si="113"/>
        <v>2.7851948957647892</v>
      </c>
      <c r="AL139" s="4">
        <f t="shared" si="114"/>
        <v>1.7694706170297607</v>
      </c>
      <c r="AM139" s="4">
        <f t="shared" si="115"/>
        <v>1.2238507332060706</v>
      </c>
      <c r="AN139" s="4">
        <f t="shared" si="116"/>
        <v>0.75261770459987076</v>
      </c>
      <c r="AO139" s="4">
        <f t="shared" si="117"/>
        <v>1.4246993500125598</v>
      </c>
      <c r="AP139" s="4">
        <f t="shared" si="118"/>
        <v>1.6734552090441497</v>
      </c>
      <c r="AQ139" s="4">
        <f t="shared" si="119"/>
        <v>1.1321751942646188</v>
      </c>
      <c r="AR139" s="4">
        <f t="shared" si="120"/>
        <v>2.4287773990915724</v>
      </c>
      <c r="AS139" s="4">
        <f t="shared" si="121"/>
        <v>2.0756425111512868</v>
      </c>
      <c r="AT139" s="4">
        <f t="shared" si="122"/>
        <v>2.1375581551804146</v>
      </c>
      <c r="AU139" s="4">
        <f t="shared" si="123"/>
        <v>0.98477552276168012</v>
      </c>
      <c r="AV139" s="4">
        <f t="shared" si="154"/>
        <v>0.83942011899466706</v>
      </c>
      <c r="AW139" s="4">
        <f t="shared" si="154"/>
        <v>-5.4482803086895046</v>
      </c>
      <c r="AY139" s="2">
        <f t="shared" si="156"/>
        <v>37.09453472212023</v>
      </c>
      <c r="AZ139" s="2">
        <f t="shared" si="156"/>
        <v>38.447167282608696</v>
      </c>
      <c r="BA139" s="2">
        <f t="shared" si="156"/>
        <v>39.192282513949216</v>
      </c>
      <c r="BB139" s="2">
        <f t="shared" si="156"/>
        <v>38.588836421111637</v>
      </c>
      <c r="BC139" s="2">
        <f t="shared" si="156"/>
        <v>39.81077192496263</v>
      </c>
      <c r="BD139" s="2">
        <f t="shared" si="156"/>
        <v>42.57624124498674</v>
      </c>
      <c r="BE139" s="2">
        <f t="shared" si="156"/>
        <v>42.532440324145817</v>
      </c>
      <c r="BF139" s="2">
        <f t="shared" si="156"/>
        <v>42.00847246736754</v>
      </c>
      <c r="BG139" s="2">
        <f t="shared" si="156"/>
        <v>40.909860227239449</v>
      </c>
      <c r="BH139" s="2">
        <f t="shared" si="156"/>
        <v>41.338917653338164</v>
      </c>
      <c r="BI139" s="2">
        <f t="shared" si="156"/>
        <v>40.548030453034151</v>
      </c>
      <c r="BJ139" s="2">
        <f t="shared" si="156"/>
        <v>40.298113672744869</v>
      </c>
      <c r="BK139" s="2">
        <f t="shared" si="156"/>
        <v>42.58241000902801</v>
      </c>
      <c r="BL139" s="2">
        <f t="shared" si="156"/>
        <v>43.018730705982698</v>
      </c>
      <c r="BM139" s="2">
        <f t="shared" si="156"/>
        <v>43.790402465977444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49.929862348178155</v>
      </c>
      <c r="DL139" s="2">
        <f t="shared" si="166"/>
        <v>58.763979374110953</v>
      </c>
      <c r="DM139" s="2">
        <f t="shared" si="166"/>
        <v>65.519360834518736</v>
      </c>
      <c r="DN139" s="2">
        <f t="shared" si="166"/>
        <v>66.342789947842576</v>
      </c>
      <c r="DO139" s="2">
        <f t="shared" si="166"/>
        <v>67.134564705882354</v>
      </c>
      <c r="DP139" s="2">
        <f t="shared" si="166"/>
        <v>66.375428030303013</v>
      </c>
      <c r="DQ139" s="2">
        <f t="shared" si="166"/>
        <v>65.537658357771264</v>
      </c>
      <c r="DR139" s="2">
        <f t="shared" si="166"/>
        <v>68.584096409472892</v>
      </c>
      <c r="DS139" s="2">
        <f t="shared" si="166"/>
        <v>64.813325757575768</v>
      </c>
      <c r="DT139" s="2">
        <f t="shared" si="166"/>
        <v>63.248289772727261</v>
      </c>
      <c r="DU139" s="2">
        <f t="shared" si="166"/>
        <v>60.622115202444611</v>
      </c>
      <c r="DV139" s="2">
        <f t="shared" si="166"/>
        <v>65.17712192513369</v>
      </c>
      <c r="DW139" s="2">
        <f t="shared" si="166"/>
        <v>67.903505882352945</v>
      </c>
      <c r="DX139" s="2">
        <f t="shared" si="166"/>
        <v>69.063864864864868</v>
      </c>
      <c r="DY139" s="2">
        <f t="shared" si="166"/>
        <v>71.540125101965145</v>
      </c>
      <c r="EA139" s="2">
        <f t="shared" si="153"/>
        <v>37.094202997275204</v>
      </c>
      <c r="EB139" s="2">
        <f t="shared" si="153"/>
        <v>38.445520312500001</v>
      </c>
      <c r="EC139" s="2">
        <f t="shared" si="153"/>
        <v>39.191581800844574</v>
      </c>
      <c r="ED139" s="2">
        <f t="shared" si="153"/>
        <v>38.587476880827694</v>
      </c>
      <c r="EE139" s="2">
        <f t="shared" si="152"/>
        <v>39.809496931170536</v>
      </c>
      <c r="EF139" s="2">
        <f t="shared" si="152"/>
        <v>42.575714857284815</v>
      </c>
      <c r="EG139" s="2">
        <f t="shared" si="152"/>
        <v>42.531758005256201</v>
      </c>
      <c r="EH139" s="2">
        <f t="shared" si="152"/>
        <v>42.007690853864311</v>
      </c>
      <c r="EI139" s="2">
        <f t="shared" si="152"/>
        <v>40.907812816255003</v>
      </c>
      <c r="EJ139" s="2">
        <f t="shared" si="152"/>
        <v>41.338078810675263</v>
      </c>
      <c r="EK139" s="2">
        <f t="shared" si="152"/>
        <v>40.547175430307121</v>
      </c>
      <c r="EL139" s="2">
        <f t="shared" si="152"/>
        <v>40.297544785690164</v>
      </c>
      <c r="EM139" s="2">
        <f t="shared" si="135"/>
        <v>42.581063911552548</v>
      </c>
      <c r="EN139" s="2">
        <f t="shared" si="135"/>
        <v>43.015378178694164</v>
      </c>
      <c r="EO139" s="2">
        <f t="shared" si="135"/>
        <v>43.794538358183075</v>
      </c>
      <c r="EQ139" s="2">
        <f t="shared" si="167"/>
        <v>37.110724695657609</v>
      </c>
      <c r="ER139" s="2">
        <f t="shared" si="167"/>
        <v>39.000986830240109</v>
      </c>
      <c r="ES139" s="2">
        <f t="shared" si="167"/>
        <v>39.261237412362888</v>
      </c>
      <c r="ET139" s="2">
        <f t="shared" si="167"/>
        <v>39.324802850130979</v>
      </c>
      <c r="EU139" s="2">
        <f t="shared" si="167"/>
        <v>40.523677049894985</v>
      </c>
      <c r="EV139" s="2">
        <f t="shared" si="167"/>
        <v>42.620536455916472</v>
      </c>
      <c r="EW139" s="2">
        <f t="shared" si="167"/>
        <v>42.715194707574248</v>
      </c>
      <c r="EX139" s="2">
        <f t="shared" si="167"/>
        <v>42.163325407425887</v>
      </c>
      <c r="EY139" s="2">
        <f t="shared" si="167"/>
        <v>41.89222574292392</v>
      </c>
      <c r="EZ139" s="2">
        <f t="shared" si="167"/>
        <v>41.630943239994899</v>
      </c>
      <c r="FA139" s="2">
        <f t="shared" si="167"/>
        <v>40.910791755026864</v>
      </c>
      <c r="FB139" s="2">
        <f t="shared" si="167"/>
        <v>40.432689439502518</v>
      </c>
      <c r="FC139" s="2">
        <f t="shared" si="167"/>
        <v>42.562936827275323</v>
      </c>
      <c r="FD139" s="2">
        <f t="shared" si="167"/>
        <v>43.142252781371283</v>
      </c>
      <c r="FE139" s="2">
        <f t="shared" si="167"/>
        <v>42.840022781735314</v>
      </c>
      <c r="FG139" s="2">
        <f t="shared" si="168"/>
        <v>0.99997468433145242</v>
      </c>
      <c r="FH139" s="2">
        <f t="shared" si="168"/>
        <v>0.99997888482367525</v>
      </c>
      <c r="FI139" s="2">
        <f t="shared" si="168"/>
        <v>0.99997774403881357</v>
      </c>
      <c r="FJ139" s="2">
        <f t="shared" si="168"/>
        <v>0.99997688942872864</v>
      </c>
      <c r="FK139" s="2">
        <f t="shared" si="168"/>
        <v>0.99997852942396104</v>
      </c>
      <c r="FL139" s="2">
        <f t="shared" si="168"/>
        <v>0.99998013459383406</v>
      </c>
      <c r="FM139" s="2">
        <f t="shared" si="168"/>
        <v>0.99998362789370365</v>
      </c>
      <c r="FN139" s="2">
        <f t="shared" si="168"/>
        <v>0.99998161344993652</v>
      </c>
      <c r="FO139" s="2">
        <f t="shared" si="168"/>
        <v>0.99998151241461963</v>
      </c>
      <c r="FP139" s="2">
        <f t="shared" si="168"/>
        <v>0.99998099641754234</v>
      </c>
      <c r="FQ139" s="2">
        <f t="shared" si="168"/>
        <v>0.99998137228546813</v>
      </c>
      <c r="FR139" s="2">
        <f t="shared" si="168"/>
        <v>0.99998365744104067</v>
      </c>
      <c r="FS139" s="2">
        <f t="shared" si="168"/>
        <v>0.99994585269649783</v>
      </c>
      <c r="FT139" s="2">
        <f t="shared" si="168"/>
        <v>0.99988093377465637</v>
      </c>
      <c r="FU139" s="2">
        <f t="shared" si="168"/>
        <v>0.99990722261218279</v>
      </c>
      <c r="FW139" s="2">
        <f t="shared" si="160"/>
        <v>4.1046308607067345E-4</v>
      </c>
      <c r="FX139" s="2">
        <f t="shared" si="160"/>
        <v>2.1926474847092947E-3</v>
      </c>
      <c r="FY139" s="2">
        <f t="shared" si="160"/>
        <v>1.6475783334870188E-3</v>
      </c>
      <c r="FZ139" s="2">
        <f t="shared" si="160"/>
        <v>9.739235738981133E-4</v>
      </c>
      <c r="GA139" s="2">
        <f t="shared" si="160"/>
        <v>9.6377486382181262E-4</v>
      </c>
      <c r="GB139" s="2">
        <f t="shared" si="160"/>
        <v>1.1957791499292852E-3</v>
      </c>
      <c r="GC139" s="2">
        <f t="shared" si="160"/>
        <v>1.6663178073847015E-3</v>
      </c>
      <c r="GD139" s="2">
        <f t="shared" si="160"/>
        <v>1.8823910581740905E-3</v>
      </c>
      <c r="GE139" s="2">
        <f t="shared" si="160"/>
        <v>1.6308763623379126E-3</v>
      </c>
      <c r="GF139" s="2">
        <f t="shared" si="160"/>
        <v>1.442545150339604E-3</v>
      </c>
      <c r="GG139" s="2">
        <f t="shared" si="160"/>
        <v>1.3230222270239327E-3</v>
      </c>
      <c r="GH139" s="2">
        <f t="shared" si="160"/>
        <v>1.2008695412341062E-3</v>
      </c>
      <c r="GI139" s="2">
        <f t="shared" si="160"/>
        <v>1.3816052799057892E-3</v>
      </c>
      <c r="GJ139" s="2">
        <f t="shared" si="160"/>
        <v>1.9785859234023036E-3</v>
      </c>
      <c r="GK139" s="2">
        <f t="shared" si="160"/>
        <v>7.0298017473360945E-3</v>
      </c>
      <c r="GM139" s="107">
        <f t="shared" si="161"/>
        <v>1.2720373520626283E-72</v>
      </c>
      <c r="GN139" s="107">
        <f t="shared" si="161"/>
        <v>2.5746261670053806E-102</v>
      </c>
      <c r="GO139" s="107">
        <f t="shared" si="161"/>
        <v>6.2698784507879262E-104</v>
      </c>
      <c r="GP139" s="107">
        <f t="shared" si="161"/>
        <v>1.7590854795865516E-102</v>
      </c>
      <c r="GQ139" s="107">
        <f t="shared" si="161"/>
        <v>2.8622694629753167E-110</v>
      </c>
      <c r="GR139" s="107">
        <f t="shared" si="161"/>
        <v>2.4424568362692129E-126</v>
      </c>
      <c r="GS139" s="107">
        <f t="shared" si="161"/>
        <v>1.0664953687161395E-140</v>
      </c>
      <c r="GT139" s="107">
        <f t="shared" si="161"/>
        <v>3.1393625146793131E-128</v>
      </c>
      <c r="GU139" s="107">
        <f t="shared" si="161"/>
        <v>2.0945432696551797E-136</v>
      </c>
      <c r="GV139" s="107">
        <f t="shared" si="161"/>
        <v>5.4005210597907854E-128</v>
      </c>
      <c r="GW139" s="107">
        <f t="shared" si="161"/>
        <v>2.6306581622866468E-126</v>
      </c>
      <c r="GX139" s="107">
        <f t="shared" si="161"/>
        <v>2.7194187277284699E-125</v>
      </c>
      <c r="GY139" s="107">
        <f t="shared" si="161"/>
        <v>6.2104060926854487E-113</v>
      </c>
      <c r="GZ139" s="107">
        <f t="shared" si="161"/>
        <v>3.6233659757751277E-105</v>
      </c>
      <c r="HA139" s="107">
        <f t="shared" si="161"/>
        <v>5.2590070324873433E-133</v>
      </c>
      <c r="HC139" s="107">
        <f t="shared" si="155"/>
        <v>4.1657356304901504E-28</v>
      </c>
      <c r="HD139" s="107">
        <f t="shared" si="155"/>
        <v>1.5064291928442008E-41</v>
      </c>
      <c r="HE139" s="107">
        <f t="shared" si="155"/>
        <v>1.8214927899518088E-41</v>
      </c>
      <c r="HF139" s="107">
        <f t="shared" si="155"/>
        <v>1.4027816045141285E-39</v>
      </c>
      <c r="HG139" s="107">
        <f t="shared" si="155"/>
        <v>4.8920003171239071E-43</v>
      </c>
      <c r="HH139" s="107">
        <f t="shared" si="155"/>
        <v>1.2066746028519501E-49</v>
      </c>
      <c r="HI139" s="107">
        <f t="shared" si="155"/>
        <v>1.027834959570351E-57</v>
      </c>
      <c r="HJ139" s="107">
        <f t="shared" si="155"/>
        <v>5.5357731253457784E-53</v>
      </c>
      <c r="HK139" s="107">
        <f t="shared" si="155"/>
        <v>5.1567216699646678E-56</v>
      </c>
      <c r="HL139" s="107">
        <f t="shared" si="165"/>
        <v>1.1373388924816209E-51</v>
      </c>
      <c r="HM139" s="107">
        <f t="shared" si="165"/>
        <v>1.1149199782360144E-50</v>
      </c>
      <c r="HN139" s="107">
        <f t="shared" si="165"/>
        <v>1.7666985783620767E-49</v>
      </c>
      <c r="HO139" s="107">
        <f t="shared" si="165"/>
        <v>4.3718454842927562E-42</v>
      </c>
      <c r="HP139" s="107">
        <f t="shared" si="165"/>
        <v>1.0296523830317236E-38</v>
      </c>
      <c r="HQ139" s="107">
        <f t="shared" si="165"/>
        <v>2.7740332486984977E-64</v>
      </c>
      <c r="HS139" s="107">
        <f t="shared" si="162"/>
        <v>0.31169526076332627</v>
      </c>
      <c r="HT139" s="107">
        <f t="shared" si="162"/>
        <v>0.54907386448215223</v>
      </c>
      <c r="HU139" s="107">
        <f t="shared" si="162"/>
        <v>0.48726842629830347</v>
      </c>
      <c r="HV139" s="107">
        <f t="shared" si="162"/>
        <v>0.36146786638020617</v>
      </c>
      <c r="HW139" s="107">
        <f t="shared" si="162"/>
        <v>0.36847936497703448</v>
      </c>
      <c r="HX139" s="107">
        <f t="shared" si="162"/>
        <v>0.3955000420817239</v>
      </c>
      <c r="HY139" s="107">
        <f t="shared" si="162"/>
        <v>0.52085330602698487</v>
      </c>
      <c r="HZ139" s="107">
        <f t="shared" si="162"/>
        <v>0.54526451186224978</v>
      </c>
      <c r="IA139" s="107">
        <f t="shared" si="162"/>
        <v>0.51237666139028837</v>
      </c>
      <c r="IB139" s="107">
        <f t="shared" si="162"/>
        <v>0.47233067521334271</v>
      </c>
      <c r="IC139" s="107">
        <f t="shared" si="162"/>
        <v>0.45260468682037425</v>
      </c>
      <c r="ID139" s="107">
        <f t="shared" si="162"/>
        <v>0.42514046566251479</v>
      </c>
      <c r="IE139" s="107">
        <f t="shared" si="162"/>
        <v>0.26263243654602075</v>
      </c>
      <c r="IF139" s="107">
        <f t="shared" si="162"/>
        <v>0.25688494033906989</v>
      </c>
      <c r="IG139" s="107">
        <f t="shared" si="162"/>
        <v>0.56821727354593443</v>
      </c>
      <c r="II139" s="107">
        <f t="shared" si="163"/>
        <v>3.9863642405398757E-11</v>
      </c>
      <c r="IJ139" s="107">
        <f t="shared" si="163"/>
        <v>1.2558736177695279E-9</v>
      </c>
      <c r="IK139" s="107">
        <f t="shared" si="163"/>
        <v>1.1992020900879962E-10</v>
      </c>
      <c r="IL139" s="107">
        <f t="shared" si="163"/>
        <v>3.8306352353961622E-12</v>
      </c>
      <c r="IM139" s="107">
        <f t="shared" si="163"/>
        <v>7.5709055077175151E-13</v>
      </c>
      <c r="IN139" s="107">
        <f t="shared" si="163"/>
        <v>1.4700359971480678E-13</v>
      </c>
      <c r="IO139" s="107">
        <f t="shared" si="163"/>
        <v>3.1179254489135958E-13</v>
      </c>
      <c r="IP139" s="107">
        <f t="shared" si="163"/>
        <v>5.4388241918898883E-12</v>
      </c>
      <c r="IQ139" s="107">
        <f t="shared" si="163"/>
        <v>3.3396906811873175E-13</v>
      </c>
      <c r="IR139" s="107">
        <f t="shared" si="163"/>
        <v>5.9488236382962603E-13</v>
      </c>
      <c r="IS139" s="107">
        <f t="shared" si="163"/>
        <v>4.6656584170963757E-13</v>
      </c>
      <c r="IT139" s="107">
        <f t="shared" si="163"/>
        <v>5.0564154501980023E-13</v>
      </c>
      <c r="IU139" s="107">
        <f t="shared" si="163"/>
        <v>5.1785365205947697E-14</v>
      </c>
      <c r="IV139" s="107">
        <f t="shared" si="163"/>
        <v>8.5858099953166048E-14</v>
      </c>
      <c r="IW139" s="107">
        <f t="shared" si="163"/>
        <v>5.684278672970913E-13</v>
      </c>
      <c r="IY139" s="107">
        <f t="shared" si="164"/>
        <v>0.31169526080318993</v>
      </c>
      <c r="IZ139" s="107">
        <f t="shared" si="164"/>
        <v>0.54907386573802586</v>
      </c>
      <c r="JA139" s="107">
        <f t="shared" si="164"/>
        <v>0.48726842641822365</v>
      </c>
      <c r="JB139" s="107">
        <f t="shared" si="164"/>
        <v>0.36146786638403683</v>
      </c>
      <c r="JC139" s="107">
        <f t="shared" si="164"/>
        <v>0.3684793649777916</v>
      </c>
      <c r="JD139" s="107">
        <f t="shared" si="164"/>
        <v>0.3955000420818709</v>
      </c>
      <c r="JE139" s="107">
        <f t="shared" si="164"/>
        <v>0.52085330602729663</v>
      </c>
      <c r="JF139" s="107">
        <f t="shared" si="164"/>
        <v>0.54526451186768865</v>
      </c>
      <c r="JG139" s="107">
        <f t="shared" si="164"/>
        <v>0.51237666139062232</v>
      </c>
      <c r="JH139" s="107">
        <f t="shared" si="164"/>
        <v>0.47233067521393757</v>
      </c>
      <c r="JI139" s="107">
        <f t="shared" si="164"/>
        <v>0.45260468682084082</v>
      </c>
      <c r="JJ139" s="107">
        <f t="shared" si="164"/>
        <v>0.42514046566302044</v>
      </c>
      <c r="JK139" s="107">
        <f t="shared" si="164"/>
        <v>0.26263243654607255</v>
      </c>
      <c r="JL139" s="107">
        <f t="shared" si="164"/>
        <v>0.25688494033915577</v>
      </c>
      <c r="JM139" s="107">
        <f t="shared" si="164"/>
        <v>0.56821727354650287</v>
      </c>
    </row>
    <row r="140" spans="2:273" x14ac:dyDescent="0.25">
      <c r="B140" s="2">
        <v>112</v>
      </c>
      <c r="C140" s="37">
        <v>36.459000000000003</v>
      </c>
      <c r="D140" s="37">
        <v>48.148000000000003</v>
      </c>
      <c r="E140" s="37">
        <v>56.033000000000001</v>
      </c>
      <c r="F140" s="37">
        <v>61.851999999999997</v>
      </c>
      <c r="G140" s="37">
        <v>66.885000000000005</v>
      </c>
      <c r="H140" s="37">
        <v>73.918000000000006</v>
      </c>
      <c r="I140" s="37">
        <v>79.540999999999997</v>
      </c>
      <c r="J140" s="37">
        <v>82.933999999999997</v>
      </c>
      <c r="K140" s="37">
        <v>86.885000000000005</v>
      </c>
      <c r="L140" s="37">
        <v>90.41</v>
      </c>
      <c r="M140" s="37">
        <v>93.573999999999998</v>
      </c>
      <c r="N140" s="37">
        <v>95.328000000000003</v>
      </c>
      <c r="O140" s="37">
        <v>88.525000000000006</v>
      </c>
      <c r="P140" s="37">
        <v>104.705</v>
      </c>
      <c r="Q140" s="37">
        <v>166.148</v>
      </c>
      <c r="S140" s="4">
        <f t="shared" si="97"/>
        <v>36.969281521069178</v>
      </c>
      <c r="T140" s="4">
        <f t="shared" si="98"/>
        <v>46.399332493064236</v>
      </c>
      <c r="U140" s="4">
        <f t="shared" si="99"/>
        <v>53.257039426378007</v>
      </c>
      <c r="V140" s="4">
        <f t="shared" si="100"/>
        <v>59.491419446881565</v>
      </c>
      <c r="W140" s="4">
        <f t="shared" si="101"/>
        <v>64.241967908390137</v>
      </c>
      <c r="X140" s="4">
        <f t="shared" si="102"/>
        <v>72.377801380076136</v>
      </c>
      <c r="Y140" s="4">
        <f t="shared" si="103"/>
        <v>79.38819598396374</v>
      </c>
      <c r="Z140" s="4">
        <f t="shared" si="104"/>
        <v>80.294365273083571</v>
      </c>
      <c r="AA140" s="4">
        <f t="shared" si="105"/>
        <v>84.347811601609493</v>
      </c>
      <c r="AB140" s="4">
        <f t="shared" si="106"/>
        <v>89.146137298721172</v>
      </c>
      <c r="AC140" s="4">
        <f t="shared" si="107"/>
        <v>91.532071778547376</v>
      </c>
      <c r="AD140" s="4">
        <f t="shared" si="108"/>
        <v>93.656628547747246</v>
      </c>
      <c r="AE140" s="4">
        <f t="shared" si="109"/>
        <v>87.172064668142085</v>
      </c>
      <c r="AF140" s="4">
        <f t="shared" si="110"/>
        <v>102.93986679457869</v>
      </c>
      <c r="AG140" s="4">
        <f t="shared" si="110"/>
        <v>172.00491746613847</v>
      </c>
      <c r="AI140" s="4">
        <f t="shared" si="111"/>
        <v>-0.51028152106917446</v>
      </c>
      <c r="AJ140" s="4">
        <f t="shared" si="112"/>
        <v>1.7486675069357673</v>
      </c>
      <c r="AK140" s="4">
        <f t="shared" si="113"/>
        <v>2.7759605736219939</v>
      </c>
      <c r="AL140" s="4">
        <f t="shared" si="114"/>
        <v>2.3605805531184316</v>
      </c>
      <c r="AM140" s="4">
        <f t="shared" si="115"/>
        <v>2.643032091609868</v>
      </c>
      <c r="AN140" s="4">
        <f t="shared" si="116"/>
        <v>1.5401986199238706</v>
      </c>
      <c r="AO140" s="4">
        <f t="shared" si="117"/>
        <v>0.15280401603625648</v>
      </c>
      <c r="AP140" s="4">
        <f t="shared" si="118"/>
        <v>2.6396347269164266</v>
      </c>
      <c r="AQ140" s="4">
        <f t="shared" si="119"/>
        <v>2.5371883983905121</v>
      </c>
      <c r="AR140" s="4">
        <f t="shared" si="120"/>
        <v>1.2638627012788248</v>
      </c>
      <c r="AS140" s="4">
        <f t="shared" si="121"/>
        <v>2.041928221452622</v>
      </c>
      <c r="AT140" s="4">
        <f t="shared" si="122"/>
        <v>1.6713714522527567</v>
      </c>
      <c r="AU140" s="4">
        <f t="shared" si="123"/>
        <v>1.3529353318579211</v>
      </c>
      <c r="AV140" s="4">
        <f t="shared" ref="AV140:AW155" si="169">IF(OR($B140 &lt; P$231, $B140 &gt; P$234), 0, P140-AF140)</f>
        <v>1.7651332054213071</v>
      </c>
      <c r="AW140" s="4">
        <f t="shared" si="169"/>
        <v>-5.8569174661384693</v>
      </c>
      <c r="AY140" s="2">
        <f t="shared" si="156"/>
        <v>36.96924635069491</v>
      </c>
      <c r="AZ140" s="2">
        <f t="shared" si="156"/>
        <v>38.293208993326125</v>
      </c>
      <c r="BA140" s="2">
        <f t="shared" si="156"/>
        <v>39.062232115271037</v>
      </c>
      <c r="BB140" s="2">
        <f t="shared" si="156"/>
        <v>38.373244543689083</v>
      </c>
      <c r="BC140" s="2">
        <f t="shared" si="156"/>
        <v>39.603459120287809</v>
      </c>
      <c r="BD140" s="2">
        <f t="shared" si="156"/>
        <v>42.436935925590532</v>
      </c>
      <c r="BE140" s="2">
        <f t="shared" si="156"/>
        <v>42.381712738052698</v>
      </c>
      <c r="BF140" s="2">
        <f t="shared" si="156"/>
        <v>41.829171652167673</v>
      </c>
      <c r="BG140" s="2">
        <f t="shared" si="156"/>
        <v>40.673008194652716</v>
      </c>
      <c r="BH140" s="2">
        <f t="shared" si="156"/>
        <v>41.146092180504276</v>
      </c>
      <c r="BI140" s="2">
        <f t="shared" si="156"/>
        <v>40.354038091283144</v>
      </c>
      <c r="BJ140" s="2">
        <f t="shared" si="156"/>
        <v>40.133716374047204</v>
      </c>
      <c r="BK140" s="2">
        <f t="shared" si="156"/>
        <v>42.415763708296133</v>
      </c>
      <c r="BL140" s="2">
        <f t="shared" si="156"/>
        <v>42.836512300504317</v>
      </c>
      <c r="BM140" s="2">
        <f t="shared" si="156"/>
        <v>43.68177727176672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49.928619323777234</v>
      </c>
      <c r="DL140" s="2">
        <f t="shared" si="166"/>
        <v>58.858025604551919</v>
      </c>
      <c r="DM140" s="2">
        <f t="shared" si="166"/>
        <v>65.662391654812723</v>
      </c>
      <c r="DN140" s="2">
        <f t="shared" si="166"/>
        <v>66.495005926979601</v>
      </c>
      <c r="DO140" s="2">
        <f t="shared" si="166"/>
        <v>67.272066106442566</v>
      </c>
      <c r="DP140" s="2">
        <f t="shared" si="166"/>
        <v>66.494357843137237</v>
      </c>
      <c r="DQ140" s="2">
        <f t="shared" si="166"/>
        <v>65.64269721407625</v>
      </c>
      <c r="DR140" s="2">
        <f t="shared" si="166"/>
        <v>68.73224339190223</v>
      </c>
      <c r="DS140" s="2">
        <f t="shared" si="166"/>
        <v>64.906217803030302</v>
      </c>
      <c r="DT140" s="2">
        <f t="shared" si="166"/>
        <v>63.301752005347581</v>
      </c>
      <c r="DU140" s="2">
        <f t="shared" si="166"/>
        <v>60.677629793735676</v>
      </c>
      <c r="DV140" s="2">
        <f t="shared" si="166"/>
        <v>65.302534759358295</v>
      </c>
      <c r="DW140" s="2">
        <f t="shared" si="166"/>
        <v>68.032811204481789</v>
      </c>
      <c r="DX140" s="2">
        <f t="shared" si="166"/>
        <v>69.186297297297301</v>
      </c>
      <c r="DY140" s="2">
        <f t="shared" si="166"/>
        <v>71.737915758249898</v>
      </c>
      <c r="EA140" s="2">
        <f t="shared" si="153"/>
        <v>36.968970027247963</v>
      </c>
      <c r="EB140" s="2">
        <f t="shared" si="153"/>
        <v>38.291211458333336</v>
      </c>
      <c r="EC140" s="2">
        <f t="shared" si="153"/>
        <v>39.061581596512738</v>
      </c>
      <c r="ED140" s="2">
        <f t="shared" si="153"/>
        <v>38.371716375015964</v>
      </c>
      <c r="EE140" s="2">
        <f t="shared" si="152"/>
        <v>39.602018960982022</v>
      </c>
      <c r="EF140" s="2">
        <f t="shared" si="152"/>
        <v>42.436477412690735</v>
      </c>
      <c r="EG140" s="2">
        <f t="shared" si="152"/>
        <v>42.380988323897434</v>
      </c>
      <c r="EH140" s="2">
        <f t="shared" si="152"/>
        <v>41.828354978062762</v>
      </c>
      <c r="EI140" s="2">
        <f t="shared" si="152"/>
        <v>40.670435533008188</v>
      </c>
      <c r="EJ140" s="2">
        <f t="shared" si="152"/>
        <v>41.145166189026213</v>
      </c>
      <c r="EK140" s="2">
        <f t="shared" si="152"/>
        <v>40.353066992912588</v>
      </c>
      <c r="EL140" s="2">
        <f t="shared" si="152"/>
        <v>40.133158791765091</v>
      </c>
      <c r="EM140" s="2">
        <f t="shared" si="135"/>
        <v>42.414655315123561</v>
      </c>
      <c r="EN140" s="2">
        <f t="shared" si="135"/>
        <v>42.833593127147772</v>
      </c>
      <c r="EO140" s="2">
        <f t="shared" si="135"/>
        <v>43.688197122052706</v>
      </c>
      <c r="EQ140" s="2">
        <f t="shared" si="167"/>
        <v>36.999389084104841</v>
      </c>
      <c r="ER140" s="2">
        <f t="shared" si="167"/>
        <v>38.89022952710495</v>
      </c>
      <c r="ES140" s="2">
        <f t="shared" si="167"/>
        <v>39.148522081106485</v>
      </c>
      <c r="ET140" s="2">
        <f t="shared" si="167"/>
        <v>39.197223155632742</v>
      </c>
      <c r="EU140" s="2">
        <f t="shared" si="167"/>
        <v>40.40023738754806</v>
      </c>
      <c r="EV140" s="2">
        <f t="shared" si="167"/>
        <v>42.488895997679812</v>
      </c>
      <c r="EW140" s="2">
        <f t="shared" si="167"/>
        <v>42.58219280106789</v>
      </c>
      <c r="EX140" s="2">
        <f t="shared" si="167"/>
        <v>42.007252289263121</v>
      </c>
      <c r="EY140" s="2">
        <f t="shared" si="167"/>
        <v>41.75057432531522</v>
      </c>
      <c r="EZ140" s="2">
        <f t="shared" si="167"/>
        <v>41.471012633321649</v>
      </c>
      <c r="FA140" s="2">
        <f t="shared" si="167"/>
        <v>40.755684418680261</v>
      </c>
      <c r="FB140" s="2">
        <f t="shared" si="167"/>
        <v>40.285903560581502</v>
      </c>
      <c r="FC140" s="2">
        <f t="shared" si="167"/>
        <v>42.404799690556302</v>
      </c>
      <c r="FD140" s="2">
        <f t="shared" si="167"/>
        <v>42.970997058623276</v>
      </c>
      <c r="FE140" s="2">
        <f t="shared" si="167"/>
        <v>42.662036532110591</v>
      </c>
      <c r="FG140" s="2">
        <f t="shared" si="168"/>
        <v>0.99997989094498951</v>
      </c>
      <c r="FH140" s="2">
        <f t="shared" si="168"/>
        <v>0.99998322754642466</v>
      </c>
      <c r="FI140" s="2">
        <f t="shared" si="168"/>
        <v>0.99998232138071619</v>
      </c>
      <c r="FJ140" s="2">
        <f t="shared" si="168"/>
        <v>0.999981642533462</v>
      </c>
      <c r="FK140" s="2">
        <f t="shared" si="168"/>
        <v>0.99998294523992448</v>
      </c>
      <c r="FL140" s="2">
        <f t="shared" si="168"/>
        <v>0.9999842202825161</v>
      </c>
      <c r="FM140" s="2">
        <f t="shared" si="168"/>
        <v>0.99998699512991585</v>
      </c>
      <c r="FN140" s="2">
        <f t="shared" si="168"/>
        <v>0.99998539498891525</v>
      </c>
      <c r="FO140" s="2">
        <f t="shared" si="168"/>
        <v>0.99998531473310159</v>
      </c>
      <c r="FP140" s="2">
        <f t="shared" si="168"/>
        <v>0.99998490485889358</v>
      </c>
      <c r="FQ140" s="2">
        <f t="shared" si="168"/>
        <v>0.99998520342371044</v>
      </c>
      <c r="FR140" s="2">
        <f t="shared" si="168"/>
        <v>0.99998701860035788</v>
      </c>
      <c r="FS140" s="2">
        <f t="shared" si="168"/>
        <v>0.99995607900355599</v>
      </c>
      <c r="FT140" s="2">
        <f t="shared" si="168"/>
        <v>0.99990172019619117</v>
      </c>
      <c r="FU140" s="2">
        <f t="shared" si="168"/>
        <v>0.99992228128628979</v>
      </c>
      <c r="FW140" s="2">
        <f t="shared" si="160"/>
        <v>5.1668749646019755E-4</v>
      </c>
      <c r="FX140" s="2">
        <f t="shared" si="160"/>
        <v>2.7588133705527857E-3</v>
      </c>
      <c r="FY140" s="2">
        <f t="shared" si="160"/>
        <v>2.0732937650386469E-3</v>
      </c>
      <c r="FZ140" s="2">
        <f t="shared" si="160"/>
        <v>1.2257880249926857E-3</v>
      </c>
      <c r="GA140" s="2">
        <f t="shared" si="160"/>
        <v>1.2130179637713234E-3</v>
      </c>
      <c r="GB140" s="2">
        <f t="shared" si="160"/>
        <v>1.5049308056621291E-3</v>
      </c>
      <c r="GC140" s="2">
        <f t="shared" si="160"/>
        <v>2.0968651351341719E-3</v>
      </c>
      <c r="GD140" s="2">
        <f t="shared" si="160"/>
        <v>2.3686354677955913E-3</v>
      </c>
      <c r="GE140" s="2">
        <f t="shared" si="160"/>
        <v>2.0522850666802447E-3</v>
      </c>
      <c r="GF140" s="2">
        <f t="shared" si="160"/>
        <v>1.8153786824319771E-3</v>
      </c>
      <c r="GG140" s="2">
        <f t="shared" si="160"/>
        <v>1.6650159273280255E-3</v>
      </c>
      <c r="GH140" s="2">
        <f t="shared" si="160"/>
        <v>1.5113352537141332E-3</v>
      </c>
      <c r="GI140" s="2">
        <f t="shared" si="160"/>
        <v>1.702759782815502E-3</v>
      </c>
      <c r="GJ140" s="2">
        <f t="shared" si="160"/>
        <v>2.396108738213281E-3</v>
      </c>
      <c r="GK140" s="2">
        <f t="shared" si="160"/>
        <v>8.3805969773254035E-3</v>
      </c>
      <c r="GM140" s="107">
        <f t="shared" si="161"/>
        <v>9.8307213921283639E-76</v>
      </c>
      <c r="GN140" s="107">
        <f t="shared" si="161"/>
        <v>1.1783038621442817E-106</v>
      </c>
      <c r="GO140" s="107">
        <f t="shared" si="161"/>
        <v>2.3243851007791109E-108</v>
      </c>
      <c r="GP140" s="107">
        <f t="shared" si="161"/>
        <v>7.270014189939772E-107</v>
      </c>
      <c r="GQ140" s="107">
        <f t="shared" si="161"/>
        <v>5.8442307608995167E-115</v>
      </c>
      <c r="GR140" s="107">
        <f t="shared" si="161"/>
        <v>1.1024650040619045E-131</v>
      </c>
      <c r="GS140" s="107">
        <f t="shared" si="161"/>
        <v>1.4856374762139288E-146</v>
      </c>
      <c r="GT140" s="107">
        <f t="shared" si="161"/>
        <v>1.2856747010754875E-133</v>
      </c>
      <c r="GU140" s="107">
        <f t="shared" si="161"/>
        <v>3.8203201296582351E-142</v>
      </c>
      <c r="GV140" s="107">
        <f t="shared" si="161"/>
        <v>2.1790328541590407E-133</v>
      </c>
      <c r="GW140" s="107">
        <f t="shared" si="161"/>
        <v>1.2819807678405655E-131</v>
      </c>
      <c r="GX140" s="107">
        <f t="shared" si="161"/>
        <v>1.6934671176822628E-130</v>
      </c>
      <c r="GY140" s="107">
        <f t="shared" si="161"/>
        <v>1.0322340909656257E-117</v>
      </c>
      <c r="GZ140" s="107">
        <f t="shared" si="161"/>
        <v>1.3452353347625308E-109</v>
      </c>
      <c r="HA140" s="107">
        <f t="shared" si="161"/>
        <v>4.7347339477252726E-138</v>
      </c>
      <c r="HC140" s="107">
        <f t="shared" si="155"/>
        <v>4.1323185000338392E-30</v>
      </c>
      <c r="HD140" s="107">
        <f t="shared" si="155"/>
        <v>2.0167903643903031E-44</v>
      </c>
      <c r="HE140" s="107">
        <f t="shared" si="155"/>
        <v>2.2500674676634684E-44</v>
      </c>
      <c r="HF140" s="107">
        <f t="shared" si="155"/>
        <v>2.0756791110746018E-42</v>
      </c>
      <c r="HG140" s="107">
        <f t="shared" si="155"/>
        <v>4.404807587751966E-46</v>
      </c>
      <c r="HH140" s="107">
        <f t="shared" si="155"/>
        <v>3.9327877402168222E-53</v>
      </c>
      <c r="HI140" s="107">
        <f t="shared" si="155"/>
        <v>1.2757477546700813E-61</v>
      </c>
      <c r="HJ140" s="107">
        <f t="shared" si="155"/>
        <v>1.3748415786202546E-56</v>
      </c>
      <c r="HK140" s="107">
        <f t="shared" si="155"/>
        <v>7.6334372712205261E-60</v>
      </c>
      <c r="HL140" s="107">
        <f t="shared" si="165"/>
        <v>3.0812057071935671E-55</v>
      </c>
      <c r="HM140" s="107">
        <f t="shared" si="165"/>
        <v>3.5114132543558407E-54</v>
      </c>
      <c r="HN140" s="107">
        <f t="shared" si="165"/>
        <v>6.9746953497282917E-53</v>
      </c>
      <c r="HO140" s="107">
        <f t="shared" si="165"/>
        <v>4.0589205820837515E-45</v>
      </c>
      <c r="HP140" s="107">
        <f t="shared" si="165"/>
        <v>1.6645681170598789E-41</v>
      </c>
      <c r="HQ140" s="107">
        <f t="shared" si="165"/>
        <v>3.2377632624827253E-68</v>
      </c>
      <c r="HS140" s="107">
        <f t="shared" si="162"/>
        <v>0.38412271607800808</v>
      </c>
      <c r="HT140" s="107">
        <f t="shared" si="162"/>
        <v>0.5868127280258959</v>
      </c>
      <c r="HU140" s="107">
        <f t="shared" si="162"/>
        <v>0.55827508678383964</v>
      </c>
      <c r="HV140" s="107">
        <f t="shared" si="162"/>
        <v>0.45006678714955445</v>
      </c>
      <c r="HW140" s="107">
        <f t="shared" si="162"/>
        <v>0.45977750894802727</v>
      </c>
      <c r="HX140" s="107">
        <f t="shared" si="162"/>
        <v>0.49126354566883046</v>
      </c>
      <c r="HY140" s="107">
        <f t="shared" si="162"/>
        <v>0.58152401125514708</v>
      </c>
      <c r="HZ140" s="107">
        <f t="shared" si="162"/>
        <v>0.58727678479946688</v>
      </c>
      <c r="IA140" s="107">
        <f t="shared" si="162"/>
        <v>0.57793861462768559</v>
      </c>
      <c r="IB140" s="107">
        <f t="shared" si="162"/>
        <v>0.55370705569624923</v>
      </c>
      <c r="IC140" s="107">
        <f t="shared" si="162"/>
        <v>0.53897985004922</v>
      </c>
      <c r="ID140" s="107">
        <f t="shared" si="162"/>
        <v>0.51565076276269262</v>
      </c>
      <c r="IE140" s="107">
        <f t="shared" si="162"/>
        <v>0.34606167387476922</v>
      </c>
      <c r="IF140" s="107">
        <f t="shared" si="162"/>
        <v>0.33596908096793937</v>
      </c>
      <c r="IG140" s="107">
        <f t="shared" si="162"/>
        <v>0.61397081100443274</v>
      </c>
      <c r="II140" s="107">
        <f t="shared" si="163"/>
        <v>1.4594074869846527E-10</v>
      </c>
      <c r="IJ140" s="107">
        <f t="shared" si="163"/>
        <v>5.0817937834651361E-9</v>
      </c>
      <c r="IK140" s="107">
        <f t="shared" si="163"/>
        <v>5.3662404909882095E-10</v>
      </c>
      <c r="IL140" s="107">
        <f t="shared" si="163"/>
        <v>1.9105633713072626E-11</v>
      </c>
      <c r="IM140" s="107">
        <f t="shared" si="163"/>
        <v>4.1791361933541734E-12</v>
      </c>
      <c r="IN140" s="107">
        <f t="shared" si="163"/>
        <v>9.5442933550822464E-13</v>
      </c>
      <c r="IO140" s="107">
        <f t="shared" si="163"/>
        <v>2.1137279665535119E-12</v>
      </c>
      <c r="IP140" s="107">
        <f t="shared" si="163"/>
        <v>3.1241091018409134E-11</v>
      </c>
      <c r="IQ140" s="107">
        <f t="shared" si="163"/>
        <v>2.2391470561180343E-12</v>
      </c>
      <c r="IR140" s="107">
        <f t="shared" si="163"/>
        <v>3.7025815921349582E-12</v>
      </c>
      <c r="IS140" s="107">
        <f t="shared" si="163"/>
        <v>2.8831281747752769E-12</v>
      </c>
      <c r="IT140" s="107">
        <f t="shared" si="163"/>
        <v>3.0287576513462368E-12</v>
      </c>
      <c r="IU140" s="107">
        <f t="shared" si="163"/>
        <v>3.1461738119677163E-13</v>
      </c>
      <c r="IV140" s="107">
        <f t="shared" si="163"/>
        <v>4.7954006159792302E-13</v>
      </c>
      <c r="IW140" s="107">
        <f t="shared" si="163"/>
        <v>3.6537748068324663E-12</v>
      </c>
      <c r="IY140" s="107">
        <f t="shared" si="164"/>
        <v>0.38412271622394883</v>
      </c>
      <c r="IZ140" s="107">
        <f t="shared" si="164"/>
        <v>0.58681273310768967</v>
      </c>
      <c r="JA140" s="107">
        <f t="shared" si="164"/>
        <v>0.55827508732046371</v>
      </c>
      <c r="JB140" s="107">
        <f t="shared" si="164"/>
        <v>0.45006678716866005</v>
      </c>
      <c r="JC140" s="107">
        <f t="shared" si="164"/>
        <v>0.45977750895220643</v>
      </c>
      <c r="JD140" s="107">
        <f t="shared" si="164"/>
        <v>0.49126354566978486</v>
      </c>
      <c r="JE140" s="107">
        <f t="shared" si="164"/>
        <v>0.58152401125726083</v>
      </c>
      <c r="JF140" s="107">
        <f t="shared" si="164"/>
        <v>0.587276784830708</v>
      </c>
      <c r="JG140" s="107">
        <f t="shared" si="164"/>
        <v>0.57793861462992469</v>
      </c>
      <c r="JH140" s="107">
        <f t="shared" si="164"/>
        <v>0.55370705569995182</v>
      </c>
      <c r="JI140" s="107">
        <f t="shared" si="164"/>
        <v>0.53897985005210314</v>
      </c>
      <c r="JJ140" s="107">
        <f t="shared" si="164"/>
        <v>0.51565076276572142</v>
      </c>
      <c r="JK140" s="107">
        <f t="shared" si="164"/>
        <v>0.34606167387508385</v>
      </c>
      <c r="JL140" s="107">
        <f t="shared" si="164"/>
        <v>0.33596908096841893</v>
      </c>
      <c r="JM140" s="107">
        <f t="shared" si="164"/>
        <v>0.61397081100808648</v>
      </c>
    </row>
    <row r="141" spans="2:273" x14ac:dyDescent="0.25">
      <c r="B141" s="2">
        <v>113</v>
      </c>
      <c r="C141" s="37">
        <v>37.246000000000002</v>
      </c>
      <c r="D141" s="37">
        <v>43.802999999999997</v>
      </c>
      <c r="E141" s="37">
        <v>53.720999999999997</v>
      </c>
      <c r="F141" s="37">
        <v>63.311</v>
      </c>
      <c r="G141" s="37">
        <v>68.049000000000007</v>
      </c>
      <c r="H141" s="37">
        <v>74.966999999999999</v>
      </c>
      <c r="I141" s="37">
        <v>75.361000000000004</v>
      </c>
      <c r="J141" s="37">
        <v>76.787000000000006</v>
      </c>
      <c r="K141" s="37">
        <v>80.819999999999993</v>
      </c>
      <c r="L141" s="37">
        <v>86.262</v>
      </c>
      <c r="M141" s="37">
        <v>90.23</v>
      </c>
      <c r="N141" s="37">
        <v>94.704999999999998</v>
      </c>
      <c r="O141" s="37">
        <v>95.77</v>
      </c>
      <c r="P141" s="37">
        <v>113.066</v>
      </c>
      <c r="Q141" s="37">
        <v>157.852</v>
      </c>
      <c r="S141" s="4">
        <f t="shared" si="97"/>
        <v>36.844013463629238</v>
      </c>
      <c r="T141" s="4">
        <f t="shared" si="98"/>
        <v>45.04729427834878</v>
      </c>
      <c r="U141" s="4">
        <f t="shared" si="99"/>
        <v>52.197072981752605</v>
      </c>
      <c r="V141" s="4">
        <f t="shared" si="100"/>
        <v>60.53818069517169</v>
      </c>
      <c r="W141" s="4">
        <f t="shared" si="101"/>
        <v>65.307066074326315</v>
      </c>
      <c r="X141" s="4">
        <f t="shared" si="102"/>
        <v>72.805407943749501</v>
      </c>
      <c r="Y141" s="4">
        <f t="shared" si="103"/>
        <v>73.861108166731555</v>
      </c>
      <c r="Z141" s="4">
        <f t="shared" si="104"/>
        <v>73.434081120983677</v>
      </c>
      <c r="AA141" s="4">
        <f t="shared" si="105"/>
        <v>78.397950506158253</v>
      </c>
      <c r="AB141" s="4">
        <f t="shared" si="106"/>
        <v>85.680104688575952</v>
      </c>
      <c r="AC141" s="4">
        <f t="shared" si="107"/>
        <v>89.159751232127306</v>
      </c>
      <c r="AD141" s="4">
        <f t="shared" si="108"/>
        <v>93.013144017182043</v>
      </c>
      <c r="AE141" s="4">
        <f t="shared" si="109"/>
        <v>93.347749663530294</v>
      </c>
      <c r="AF141" s="4">
        <f t="shared" si="110"/>
        <v>111.39515789681565</v>
      </c>
      <c r="AG141" s="4">
        <f t="shared" si="110"/>
        <v>158.80922941728141</v>
      </c>
      <c r="AI141" s="4">
        <f t="shared" si="111"/>
        <v>0.40198653637076376</v>
      </c>
      <c r="AJ141" s="4">
        <f t="shared" si="112"/>
        <v>-1.2442942783487823</v>
      </c>
      <c r="AK141" s="4">
        <f t="shared" si="113"/>
        <v>1.5239270182473916</v>
      </c>
      <c r="AL141" s="4">
        <f t="shared" si="114"/>
        <v>2.7728193048283103</v>
      </c>
      <c r="AM141" s="4">
        <f t="shared" si="115"/>
        <v>2.7419339256736919</v>
      </c>
      <c r="AN141" s="4">
        <f t="shared" si="116"/>
        <v>2.1615920562504982</v>
      </c>
      <c r="AO141" s="4">
        <f t="shared" si="117"/>
        <v>1.4998918332684497</v>
      </c>
      <c r="AP141" s="4">
        <f t="shared" si="118"/>
        <v>3.3529188790163289</v>
      </c>
      <c r="AQ141" s="4">
        <f t="shared" si="119"/>
        <v>2.4220494938417403</v>
      </c>
      <c r="AR141" s="4">
        <f t="shared" si="120"/>
        <v>0.5818953114240486</v>
      </c>
      <c r="AS141" s="4">
        <f t="shared" si="121"/>
        <v>1.0702487678726982</v>
      </c>
      <c r="AT141" s="4">
        <f t="shared" si="122"/>
        <v>1.6918559828179554</v>
      </c>
      <c r="AU141" s="4">
        <f t="shared" si="123"/>
        <v>2.4222503364697019</v>
      </c>
      <c r="AV141" s="4">
        <f t="shared" si="169"/>
        <v>1.6708421031843557</v>
      </c>
      <c r="AW141" s="4">
        <f t="shared" si="169"/>
        <v>-0.95722941728141109</v>
      </c>
      <c r="AY141" s="2">
        <f t="shared" si="156"/>
        <v>36.843974868230625</v>
      </c>
      <c r="AZ141" s="2">
        <f t="shared" si="156"/>
        <v>38.139410063521545</v>
      </c>
      <c r="BA141" s="2">
        <f t="shared" si="156"/>
        <v>38.932230667824236</v>
      </c>
      <c r="BB141" s="2">
        <f t="shared" si="156"/>
        <v>38.15778085936963</v>
      </c>
      <c r="BC141" s="2">
        <f t="shared" si="156"/>
        <v>39.396267384332461</v>
      </c>
      <c r="BD141" s="2">
        <f t="shared" si="156"/>
        <v>42.297658414067477</v>
      </c>
      <c r="BE141" s="2">
        <f t="shared" si="156"/>
        <v>42.231039310913893</v>
      </c>
      <c r="BF141" s="2">
        <f t="shared" si="156"/>
        <v>41.649937477824544</v>
      </c>
      <c r="BG141" s="2">
        <f t="shared" si="156"/>
        <v>40.436381248913044</v>
      </c>
      <c r="BH141" s="2">
        <f t="shared" si="156"/>
        <v>40.953341881563247</v>
      </c>
      <c r="BI141" s="2">
        <f t="shared" si="156"/>
        <v>40.160125662937119</v>
      </c>
      <c r="BJ141" s="2">
        <f t="shared" si="156"/>
        <v>39.969359301960161</v>
      </c>
      <c r="BK141" s="2">
        <f t="shared" si="156"/>
        <v>42.249166601212231</v>
      </c>
      <c r="BL141" s="2">
        <f t="shared" si="156"/>
        <v>42.654399762762189</v>
      </c>
      <c r="BM141" s="2">
        <f t="shared" si="156"/>
        <v>43.572736580572588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49.927376299376313</v>
      </c>
      <c r="DL141" s="2">
        <f t="shared" si="166"/>
        <v>58.952071834992886</v>
      </c>
      <c r="DM141" s="2">
        <f t="shared" si="166"/>
        <v>65.805422475106695</v>
      </c>
      <c r="DN141" s="2">
        <f t="shared" si="166"/>
        <v>66.647221906116641</v>
      </c>
      <c r="DO141" s="2">
        <f t="shared" si="166"/>
        <v>67.409567507002791</v>
      </c>
      <c r="DP141" s="2">
        <f t="shared" si="166"/>
        <v>66.613287655971462</v>
      </c>
      <c r="DQ141" s="2">
        <f t="shared" si="166"/>
        <v>65.747736070381237</v>
      </c>
      <c r="DR141" s="2">
        <f t="shared" si="166"/>
        <v>68.880390374331569</v>
      </c>
      <c r="DS141" s="2">
        <f t="shared" si="166"/>
        <v>64.999109848484849</v>
      </c>
      <c r="DT141" s="2">
        <f t="shared" si="166"/>
        <v>63.3552142379679</v>
      </c>
      <c r="DU141" s="2">
        <f t="shared" si="166"/>
        <v>60.733144385026741</v>
      </c>
      <c r="DV141" s="2">
        <f t="shared" si="166"/>
        <v>65.427947593582886</v>
      </c>
      <c r="DW141" s="2">
        <f t="shared" si="166"/>
        <v>68.162116526610646</v>
      </c>
      <c r="DX141" s="2">
        <f t="shared" si="166"/>
        <v>69.308729729729734</v>
      </c>
      <c r="DY141" s="2">
        <f t="shared" si="166"/>
        <v>71.935706414534664</v>
      </c>
      <c r="EA141" s="2">
        <f t="shared" si="153"/>
        <v>36.843737057220707</v>
      </c>
      <c r="EB141" s="2">
        <f t="shared" si="153"/>
        <v>38.136902604166664</v>
      </c>
      <c r="EC141" s="2">
        <f t="shared" si="153"/>
        <v>38.931581392180902</v>
      </c>
      <c r="ED141" s="2">
        <f t="shared" si="153"/>
        <v>38.155955869204234</v>
      </c>
      <c r="EE141" s="2">
        <f t="shared" si="152"/>
        <v>39.394540990793509</v>
      </c>
      <c r="EF141" s="2">
        <f t="shared" si="152"/>
        <v>42.297239968096655</v>
      </c>
      <c r="EG141" s="2">
        <f t="shared" si="152"/>
        <v>42.230218642538667</v>
      </c>
      <c r="EH141" s="2">
        <f t="shared" si="152"/>
        <v>41.649019102261207</v>
      </c>
      <c r="EI141" s="2">
        <f t="shared" si="152"/>
        <v>40.433058249761373</v>
      </c>
      <c r="EJ141" s="2">
        <f t="shared" si="152"/>
        <v>40.952253567377156</v>
      </c>
      <c r="EK141" s="2">
        <f t="shared" si="152"/>
        <v>40.158958555518055</v>
      </c>
      <c r="EL141" s="2">
        <f t="shared" si="152"/>
        <v>39.968772797840018</v>
      </c>
      <c r="EM141" s="2">
        <f t="shared" si="135"/>
        <v>42.248246718694567</v>
      </c>
      <c r="EN141" s="2">
        <f t="shared" si="135"/>
        <v>42.65180807560138</v>
      </c>
      <c r="EO141" s="2">
        <f t="shared" si="135"/>
        <v>43.58185588592233</v>
      </c>
      <c r="EQ141" s="2">
        <f t="shared" si="167"/>
        <v>36.888053472552073</v>
      </c>
      <c r="ER141" s="2">
        <f t="shared" si="167"/>
        <v>38.77947222396979</v>
      </c>
      <c r="ES141" s="2">
        <f t="shared" si="167"/>
        <v>39.035806749850082</v>
      </c>
      <c r="ET141" s="2">
        <f t="shared" si="167"/>
        <v>39.069643461134497</v>
      </c>
      <c r="EU141" s="2">
        <f t="shared" si="167"/>
        <v>40.276797725201135</v>
      </c>
      <c r="EV141" s="2">
        <f t="shared" si="167"/>
        <v>42.357255539443159</v>
      </c>
      <c r="EW141" s="2">
        <f t="shared" si="167"/>
        <v>42.449190894561525</v>
      </c>
      <c r="EX141" s="2">
        <f t="shared" si="167"/>
        <v>41.851179171100355</v>
      </c>
      <c r="EY141" s="2">
        <f t="shared" si="167"/>
        <v>41.608922907706528</v>
      </c>
      <c r="EZ141" s="2">
        <f t="shared" si="167"/>
        <v>41.311082026648407</v>
      </c>
      <c r="FA141" s="2">
        <f t="shared" si="167"/>
        <v>40.600577082333643</v>
      </c>
      <c r="FB141" s="2">
        <f t="shared" si="167"/>
        <v>40.13911768166048</v>
      </c>
      <c r="FC141" s="2">
        <f t="shared" si="167"/>
        <v>42.246662553837282</v>
      </c>
      <c r="FD141" s="2">
        <f t="shared" si="167"/>
        <v>42.799741335875268</v>
      </c>
      <c r="FE141" s="2">
        <f t="shared" si="167"/>
        <v>42.484050282485882</v>
      </c>
      <c r="FG141" s="2">
        <f t="shared" si="168"/>
        <v>0.9999840267437683</v>
      </c>
      <c r="FH141" s="2">
        <f t="shared" si="168"/>
        <v>0.99998667712060063</v>
      </c>
      <c r="FI141" s="2">
        <f t="shared" si="168"/>
        <v>0.99998595732249285</v>
      </c>
      <c r="FJ141" s="2">
        <f t="shared" si="168"/>
        <v>0.9999854180909552</v>
      </c>
      <c r="FK141" s="2">
        <f t="shared" si="168"/>
        <v>0.99998645287501653</v>
      </c>
      <c r="FL141" s="2">
        <f t="shared" si="168"/>
        <v>0.99998746568418717</v>
      </c>
      <c r="FM141" s="2">
        <f t="shared" si="168"/>
        <v>0.99998966983687276</v>
      </c>
      <c r="FN141" s="2">
        <f t="shared" si="168"/>
        <v>0.99998839879247869</v>
      </c>
      <c r="FO141" s="2">
        <f t="shared" si="168"/>
        <v>0.99998833504263596</v>
      </c>
      <c r="FP141" s="2">
        <f t="shared" si="168"/>
        <v>0.99998800946598576</v>
      </c>
      <c r="FQ141" s="2">
        <f t="shared" si="168"/>
        <v>0.99998824662590757</v>
      </c>
      <c r="FR141" s="2">
        <f t="shared" si="168"/>
        <v>0.9999896884802072</v>
      </c>
      <c r="FS141" s="2">
        <f t="shared" si="168"/>
        <v>0.99996437403013627</v>
      </c>
      <c r="FT141" s="2">
        <f t="shared" si="168"/>
        <v>0.99991887804661761</v>
      </c>
      <c r="FU141" s="2">
        <f t="shared" si="168"/>
        <v>0.99993489594999097</v>
      </c>
      <c r="FW141" s="2">
        <f t="shared" si="160"/>
        <v>6.5038400858621719E-4</v>
      </c>
      <c r="FX141" s="2">
        <f t="shared" si="160"/>
        <v>3.4706610720633968E-3</v>
      </c>
      <c r="FY141" s="2">
        <f t="shared" si="160"/>
        <v>2.6087217708779934E-3</v>
      </c>
      <c r="FZ141" s="2">
        <f t="shared" si="160"/>
        <v>1.5426860646020112E-3</v>
      </c>
      <c r="GA141" s="2">
        <f t="shared" si="160"/>
        <v>1.5266196570576747E-3</v>
      </c>
      <c r="GB141" s="2">
        <f t="shared" si="160"/>
        <v>1.8938576645177278E-3</v>
      </c>
      <c r="GC141" s="2">
        <f t="shared" si="160"/>
        <v>2.6383643521655457E-3</v>
      </c>
      <c r="GD141" s="2">
        <f t="shared" si="160"/>
        <v>2.9801076819001467E-3</v>
      </c>
      <c r="GE141" s="2">
        <f t="shared" si="160"/>
        <v>2.582301616645737E-3</v>
      </c>
      <c r="GF141" s="2">
        <f t="shared" si="160"/>
        <v>2.284352600718955E-3</v>
      </c>
      <c r="GG141" s="2">
        <f t="shared" si="160"/>
        <v>2.0952275780549406E-3</v>
      </c>
      <c r="GH141" s="2">
        <f t="shared" si="160"/>
        <v>1.9019140937164536E-3</v>
      </c>
      <c r="GI141" s="2">
        <f t="shared" si="160"/>
        <v>2.0984098644240934E-3</v>
      </c>
      <c r="GJ141" s="2">
        <f t="shared" si="160"/>
        <v>2.9014814130962603E-3</v>
      </c>
      <c r="GK141" s="2">
        <f t="shared" si="160"/>
        <v>9.9883402108524935E-3</v>
      </c>
      <c r="GM141" s="107">
        <f t="shared" si="161"/>
        <v>6.5176723652091819E-79</v>
      </c>
      <c r="GN141" s="107">
        <f t="shared" si="161"/>
        <v>4.36867360600037E-111</v>
      </c>
      <c r="GO141" s="107">
        <f t="shared" si="161"/>
        <v>6.9425349789506639E-113</v>
      </c>
      <c r="GP141" s="107">
        <f t="shared" si="161"/>
        <v>2.4245179576433827E-111</v>
      </c>
      <c r="GQ141" s="107">
        <f t="shared" si="161"/>
        <v>9.5000163132680403E-120</v>
      </c>
      <c r="GR141" s="107">
        <f t="shared" si="161"/>
        <v>3.8440562918057971E-137</v>
      </c>
      <c r="GS141" s="107">
        <f t="shared" si="161"/>
        <v>1.5672441158525861E-152</v>
      </c>
      <c r="GT141" s="107">
        <f t="shared" si="161"/>
        <v>4.0663938876752184E-139</v>
      </c>
      <c r="GU141" s="107">
        <f t="shared" si="161"/>
        <v>5.2905306388303743E-148</v>
      </c>
      <c r="GV141" s="107">
        <f t="shared" si="161"/>
        <v>6.7828019508139891E-139</v>
      </c>
      <c r="GW141" s="107">
        <f t="shared" si="161"/>
        <v>4.8409989164503146E-137</v>
      </c>
      <c r="GX141" s="107">
        <f t="shared" si="161"/>
        <v>8.2378294494026866E-136</v>
      </c>
      <c r="GY141" s="107">
        <f t="shared" si="161"/>
        <v>1.3616024569715952E-122</v>
      </c>
      <c r="GZ141" s="107">
        <f t="shared" si="161"/>
        <v>4.034292286170496E-114</v>
      </c>
      <c r="HA141" s="107">
        <f t="shared" si="161"/>
        <v>3.4249447852656137E-143</v>
      </c>
      <c r="HC141" s="107">
        <f t="shared" si="155"/>
        <v>3.4724692190211563E-32</v>
      </c>
      <c r="HD141" s="107">
        <f t="shared" si="155"/>
        <v>2.149083171532528E-47</v>
      </c>
      <c r="HE141" s="107">
        <f t="shared" si="155"/>
        <v>2.1991736101269214E-47</v>
      </c>
      <c r="HF141" s="107">
        <f t="shared" si="155"/>
        <v>2.4343590774895791E-45</v>
      </c>
      <c r="HG141" s="107">
        <f t="shared" si="155"/>
        <v>3.0977102963730723E-49</v>
      </c>
      <c r="HH141" s="107">
        <f t="shared" si="155"/>
        <v>9.6882270434717557E-57</v>
      </c>
      <c r="HI141" s="107">
        <f t="shared" si="155"/>
        <v>1.1712309787940446E-65</v>
      </c>
      <c r="HJ141" s="107">
        <f t="shared" si="155"/>
        <v>2.5800353373001409E-60</v>
      </c>
      <c r="HK141" s="107">
        <f t="shared" si="155"/>
        <v>8.3815583735203524E-64</v>
      </c>
      <c r="HL141" s="107">
        <f t="shared" si="165"/>
        <v>6.3001400304413658E-59</v>
      </c>
      <c r="HM141" s="107">
        <f t="shared" si="165"/>
        <v>8.3870057304038292E-58</v>
      </c>
      <c r="HN141" s="107">
        <f t="shared" si="165"/>
        <v>2.1065858446118292E-56</v>
      </c>
      <c r="HO141" s="107">
        <f t="shared" si="165"/>
        <v>2.9333573690511395E-48</v>
      </c>
      <c r="HP141" s="107">
        <f t="shared" si="165"/>
        <v>2.1353126083052633E-44</v>
      </c>
      <c r="HQ141" s="107">
        <f t="shared" si="165"/>
        <v>2.871162337510219E-72</v>
      </c>
      <c r="HS141" s="107">
        <f t="shared" si="162"/>
        <v>0.45911628377391422</v>
      </c>
      <c r="HT141" s="107">
        <f t="shared" si="162"/>
        <v>0.56703305272607818</v>
      </c>
      <c r="HU141" s="107">
        <f t="shared" si="162"/>
        <v>0.58792454545423412</v>
      </c>
      <c r="HV141" s="107">
        <f t="shared" si="162"/>
        <v>0.5308634030673326</v>
      </c>
      <c r="HW141" s="107">
        <f t="shared" si="162"/>
        <v>0.54048913394812259</v>
      </c>
      <c r="HX141" s="107">
        <f t="shared" si="162"/>
        <v>0.56554786159298753</v>
      </c>
      <c r="HY141" s="107">
        <f t="shared" si="162"/>
        <v>0.57298423901771878</v>
      </c>
      <c r="HZ141" s="107">
        <f t="shared" si="162"/>
        <v>0.55833517608215821</v>
      </c>
      <c r="IA141" s="107">
        <f t="shared" si="162"/>
        <v>0.57795579437311528</v>
      </c>
      <c r="IB141" s="107">
        <f t="shared" si="162"/>
        <v>0.58793380406315532</v>
      </c>
      <c r="IC141" s="107">
        <f t="shared" si="162"/>
        <v>0.58600915293166966</v>
      </c>
      <c r="ID141" s="107">
        <f t="shared" si="162"/>
        <v>0.57736063784888847</v>
      </c>
      <c r="IE141" s="107">
        <f t="shared" si="162"/>
        <v>0.43769644079829739</v>
      </c>
      <c r="IF141" s="107">
        <f t="shared" si="162"/>
        <v>0.42358686021687653</v>
      </c>
      <c r="IG141" s="107">
        <f t="shared" si="162"/>
        <v>0.61154163429969421</v>
      </c>
      <c r="II141" s="107">
        <f t="shared" si="163"/>
        <v>5.1476746200699704E-10</v>
      </c>
      <c r="IJ141" s="107">
        <f t="shared" si="163"/>
        <v>1.9542845563630813E-8</v>
      </c>
      <c r="IK141" s="107">
        <f t="shared" si="163"/>
        <v>2.2788349901903187E-9</v>
      </c>
      <c r="IL141" s="107">
        <f t="shared" si="163"/>
        <v>9.0451121540336415E-11</v>
      </c>
      <c r="IM141" s="107">
        <f t="shared" si="163"/>
        <v>2.1824247194093718E-11</v>
      </c>
      <c r="IN141" s="107">
        <f t="shared" si="163"/>
        <v>5.819276115562263E-12</v>
      </c>
      <c r="IO141" s="107">
        <f t="shared" si="163"/>
        <v>1.3392580519139725E-11</v>
      </c>
      <c r="IP141" s="107">
        <f t="shared" si="163"/>
        <v>1.6853927598056344E-10</v>
      </c>
      <c r="IQ141" s="107">
        <f t="shared" si="163"/>
        <v>1.4039860092337281E-11</v>
      </c>
      <c r="IR141" s="107">
        <f t="shared" si="163"/>
        <v>2.1635842561411074E-11</v>
      </c>
      <c r="IS141" s="107">
        <f t="shared" si="163"/>
        <v>1.6744497854023066E-11</v>
      </c>
      <c r="IT141" s="107">
        <f t="shared" si="163"/>
        <v>1.7084216367829587E-11</v>
      </c>
      <c r="IU141" s="107">
        <f t="shared" si="163"/>
        <v>1.8067628066598921E-12</v>
      </c>
      <c r="IV141" s="107">
        <f t="shared" si="163"/>
        <v>2.5426240796411378E-12</v>
      </c>
      <c r="IW141" s="107">
        <f t="shared" si="163"/>
        <v>2.2001808042146647E-11</v>
      </c>
      <c r="IY141" s="107">
        <f t="shared" si="164"/>
        <v>0.45911628428868168</v>
      </c>
      <c r="IZ141" s="107">
        <f t="shared" si="164"/>
        <v>0.56703307226892374</v>
      </c>
      <c r="JA141" s="107">
        <f t="shared" si="164"/>
        <v>0.58792454773306912</v>
      </c>
      <c r="JB141" s="107">
        <f t="shared" si="164"/>
        <v>0.53086340315778369</v>
      </c>
      <c r="JC141" s="107">
        <f t="shared" si="164"/>
        <v>0.5404891339699468</v>
      </c>
      <c r="JD141" s="107">
        <f t="shared" si="164"/>
        <v>0.56554786159880677</v>
      </c>
      <c r="JE141" s="107">
        <f t="shared" si="164"/>
        <v>0.5729842390311114</v>
      </c>
      <c r="JF141" s="107">
        <f t="shared" si="164"/>
        <v>0.55833517625069751</v>
      </c>
      <c r="JG141" s="107">
        <f t="shared" si="164"/>
        <v>0.57795579438715516</v>
      </c>
      <c r="JH141" s="107">
        <f t="shared" si="164"/>
        <v>0.58793380408479112</v>
      </c>
      <c r="JI141" s="107">
        <f t="shared" si="164"/>
        <v>0.58600915294841416</v>
      </c>
      <c r="JJ141" s="107">
        <f t="shared" si="164"/>
        <v>0.57736063786597269</v>
      </c>
      <c r="JK141" s="107">
        <f t="shared" si="164"/>
        <v>0.43769644080010417</v>
      </c>
      <c r="JL141" s="107">
        <f t="shared" si="164"/>
        <v>0.42358686021941916</v>
      </c>
      <c r="JM141" s="107">
        <f t="shared" si="164"/>
        <v>0.61154163432169606</v>
      </c>
    </row>
    <row r="142" spans="2:273" x14ac:dyDescent="0.25">
      <c r="B142" s="2">
        <v>114</v>
      </c>
      <c r="C142" s="37">
        <v>37.066000000000003</v>
      </c>
      <c r="D142" s="37">
        <v>42.033000000000001</v>
      </c>
      <c r="E142" s="37">
        <v>50.459000000000003</v>
      </c>
      <c r="F142" s="37">
        <v>62.066000000000003</v>
      </c>
      <c r="G142" s="37">
        <v>65.671999999999997</v>
      </c>
      <c r="H142" s="37">
        <v>72.343999999999994</v>
      </c>
      <c r="I142" s="37">
        <v>67.262</v>
      </c>
      <c r="J142" s="37">
        <v>66.393000000000001</v>
      </c>
      <c r="K142" s="37">
        <v>72.097999999999999</v>
      </c>
      <c r="L142" s="37">
        <v>80.097999999999999</v>
      </c>
      <c r="M142" s="37">
        <v>83.066000000000003</v>
      </c>
      <c r="N142" s="37">
        <v>88.114999999999995</v>
      </c>
      <c r="O142" s="37">
        <v>98.459000000000003</v>
      </c>
      <c r="P142" s="37">
        <v>115.607</v>
      </c>
      <c r="Q142" s="37">
        <v>140.34399999999999</v>
      </c>
      <c r="S142" s="4">
        <f t="shared" si="97"/>
        <v>36.718759804450286</v>
      </c>
      <c r="T142" s="4">
        <f t="shared" si="98"/>
        <v>43.145808674525007</v>
      </c>
      <c r="U142" s="4">
        <f t="shared" si="99"/>
        <v>49.830946125710462</v>
      </c>
      <c r="V142" s="4">
        <f t="shared" si="100"/>
        <v>59.791927511222646</v>
      </c>
      <c r="W142" s="4">
        <f t="shared" si="101"/>
        <v>64.075909153660518</v>
      </c>
      <c r="X142" s="4">
        <f t="shared" si="102"/>
        <v>69.867051301174769</v>
      </c>
      <c r="Y142" s="4">
        <f t="shared" si="103"/>
        <v>64.880099017284138</v>
      </c>
      <c r="Z142" s="4">
        <f t="shared" si="104"/>
        <v>63.732339504125548</v>
      </c>
      <c r="AA142" s="4">
        <f t="shared" si="105"/>
        <v>68.165758923392985</v>
      </c>
      <c r="AB142" s="4">
        <f t="shared" si="106"/>
        <v>76.969485285300763</v>
      </c>
      <c r="AC142" s="4">
        <f t="shared" si="107"/>
        <v>81.104081922574892</v>
      </c>
      <c r="AD142" s="4">
        <f t="shared" si="108"/>
        <v>86.531656572281847</v>
      </c>
      <c r="AE142" s="4">
        <f t="shared" si="109"/>
        <v>96.829404080579479</v>
      </c>
      <c r="AF142" s="4">
        <f t="shared" si="110"/>
        <v>116.80855874576486</v>
      </c>
      <c r="AG142" s="4">
        <f t="shared" si="110"/>
        <v>136.03060027663051</v>
      </c>
      <c r="AI142" s="4">
        <f t="shared" si="111"/>
        <v>0.34724019554971619</v>
      </c>
      <c r="AJ142" s="4">
        <f t="shared" si="112"/>
        <v>-1.1128086745250059</v>
      </c>
      <c r="AK142" s="4">
        <f t="shared" si="113"/>
        <v>0.62805387428954162</v>
      </c>
      <c r="AL142" s="4">
        <f t="shared" si="114"/>
        <v>2.2740724887773567</v>
      </c>
      <c r="AM142" s="4">
        <f t="shared" si="115"/>
        <v>1.5960908463394787</v>
      </c>
      <c r="AN142" s="4">
        <f t="shared" si="116"/>
        <v>2.4769486988252254</v>
      </c>
      <c r="AO142" s="4">
        <f t="shared" si="117"/>
        <v>2.3819009827158624</v>
      </c>
      <c r="AP142" s="4">
        <f t="shared" si="118"/>
        <v>2.6606604958744526</v>
      </c>
      <c r="AQ142" s="4">
        <f t="shared" si="119"/>
        <v>3.9322410766070135</v>
      </c>
      <c r="AR142" s="4">
        <f t="shared" si="120"/>
        <v>3.1285147146992358</v>
      </c>
      <c r="AS142" s="4">
        <f t="shared" si="121"/>
        <v>1.9619180774251106</v>
      </c>
      <c r="AT142" s="4">
        <f t="shared" si="122"/>
        <v>1.5833434277181482</v>
      </c>
      <c r="AU142" s="4">
        <f t="shared" si="123"/>
        <v>1.6295959194205238</v>
      </c>
      <c r="AV142" s="4">
        <f t="shared" si="169"/>
        <v>-1.2015587457648564</v>
      </c>
      <c r="AW142" s="4">
        <f t="shared" si="169"/>
        <v>4.3133997233694856</v>
      </c>
      <c r="AY142" s="2">
        <f t="shared" si="156"/>
        <v>36.71871932279123</v>
      </c>
      <c r="AZ142" s="2">
        <f t="shared" si="156"/>
        <v>37.985811840379093</v>
      </c>
      <c r="BA142" s="2">
        <f t="shared" si="156"/>
        <v>38.802282791223284</v>
      </c>
      <c r="BB142" s="2">
        <f t="shared" si="156"/>
        <v>37.942474614327793</v>
      </c>
      <c r="BC142" s="2">
        <f t="shared" si="156"/>
        <v>39.189224588536199</v>
      </c>
      <c r="BD142" s="2">
        <f t="shared" si="156"/>
        <v>42.158408318464062</v>
      </c>
      <c r="BE142" s="2">
        <f t="shared" si="156"/>
        <v>42.080429830698101</v>
      </c>
      <c r="BF142" s="2">
        <f t="shared" si="156"/>
        <v>41.470782260741871</v>
      </c>
      <c r="BG142" s="2">
        <f t="shared" si="156"/>
        <v>40.200042734966445</v>
      </c>
      <c r="BH142" s="2">
        <f t="shared" si="156"/>
        <v>40.760682782102791</v>
      </c>
      <c r="BI142" s="2">
        <f t="shared" si="156"/>
        <v>39.966311590381714</v>
      </c>
      <c r="BJ142" s="2">
        <f t="shared" si="156"/>
        <v>39.805047495274813</v>
      </c>
      <c r="BK142" s="2">
        <f t="shared" si="156"/>
        <v>42.082612805857885</v>
      </c>
      <c r="BL142" s="2">
        <f t="shared" si="156"/>
        <v>42.472385014346052</v>
      </c>
      <c r="BM142" s="2">
        <f t="shared" si="156"/>
        <v>43.463160150717265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49.926133274975399</v>
      </c>
      <c r="DL142" s="2">
        <f t="shared" si="166"/>
        <v>59.046118065433852</v>
      </c>
      <c r="DM142" s="2">
        <f t="shared" si="166"/>
        <v>65.948453295400668</v>
      </c>
      <c r="DN142" s="2">
        <f t="shared" si="166"/>
        <v>66.799437885253667</v>
      </c>
      <c r="DO142" s="2">
        <f t="shared" si="166"/>
        <v>67.547068907563016</v>
      </c>
      <c r="DP142" s="2">
        <f t="shared" si="166"/>
        <v>66.732217468805686</v>
      </c>
      <c r="DQ142" s="2">
        <f t="shared" si="166"/>
        <v>65.852774926686223</v>
      </c>
      <c r="DR142" s="2">
        <f t="shared" si="166"/>
        <v>69.028537356760907</v>
      </c>
      <c r="DS142" s="2">
        <f t="shared" si="166"/>
        <v>65.092001893939397</v>
      </c>
      <c r="DT142" s="2">
        <f t="shared" si="166"/>
        <v>63.408676470588226</v>
      </c>
      <c r="DU142" s="2">
        <f t="shared" si="166"/>
        <v>60.788658976317798</v>
      </c>
      <c r="DV142" s="2">
        <f t="shared" si="166"/>
        <v>65.55336042780749</v>
      </c>
      <c r="DW142" s="2">
        <f t="shared" si="166"/>
        <v>68.291421848739503</v>
      </c>
      <c r="DX142" s="2">
        <f t="shared" si="166"/>
        <v>69.431162162162167</v>
      </c>
      <c r="DY142" s="2">
        <f t="shared" si="166"/>
        <v>72.133497070819431</v>
      </c>
      <c r="EA142" s="2">
        <f t="shared" si="153"/>
        <v>36.718504087193466</v>
      </c>
      <c r="EB142" s="2">
        <f t="shared" si="153"/>
        <v>37.982593750000007</v>
      </c>
      <c r="EC142" s="2">
        <f t="shared" si="153"/>
        <v>38.801581187849067</v>
      </c>
      <c r="ED142" s="2">
        <f t="shared" si="153"/>
        <v>37.940195363392512</v>
      </c>
      <c r="EE142" s="2">
        <f t="shared" si="152"/>
        <v>39.187063020604995</v>
      </c>
      <c r="EF142" s="2">
        <f t="shared" si="152"/>
        <v>42.158002523502574</v>
      </c>
      <c r="EG142" s="2">
        <f t="shared" si="152"/>
        <v>42.079448961179892</v>
      </c>
      <c r="EH142" s="2">
        <f t="shared" si="152"/>
        <v>41.469683226459651</v>
      </c>
      <c r="EI142" s="2">
        <f t="shared" si="152"/>
        <v>40.195680966514544</v>
      </c>
      <c r="EJ142" s="2">
        <f t="shared" si="152"/>
        <v>40.759340945728098</v>
      </c>
      <c r="EK142" s="2">
        <f t="shared" si="152"/>
        <v>39.964850118123522</v>
      </c>
      <c r="EL142" s="2">
        <f t="shared" si="152"/>
        <v>39.804386803914937</v>
      </c>
      <c r="EM142" s="2">
        <f t="shared" si="135"/>
        <v>42.081838122265573</v>
      </c>
      <c r="EN142" s="2">
        <f t="shared" si="135"/>
        <v>42.470023024054989</v>
      </c>
      <c r="EO142" s="2">
        <f t="shared" si="135"/>
        <v>43.475514649791954</v>
      </c>
      <c r="EQ142" s="2">
        <f t="shared" si="167"/>
        <v>36.776717860999305</v>
      </c>
      <c r="ER142" s="2">
        <f t="shared" si="167"/>
        <v>38.668714920834631</v>
      </c>
      <c r="ES142" s="2">
        <f t="shared" si="167"/>
        <v>38.923091418593678</v>
      </c>
      <c r="ET142" s="2">
        <f t="shared" si="167"/>
        <v>38.942063766636252</v>
      </c>
      <c r="EU142" s="2">
        <f t="shared" si="167"/>
        <v>40.153358062854203</v>
      </c>
      <c r="EV142" s="2">
        <f t="shared" si="167"/>
        <v>42.225615081206499</v>
      </c>
      <c r="EW142" s="2">
        <f t="shared" si="167"/>
        <v>42.31618898805516</v>
      </c>
      <c r="EX142" s="2">
        <f t="shared" si="167"/>
        <v>41.695106052937597</v>
      </c>
      <c r="EY142" s="2">
        <f t="shared" si="167"/>
        <v>41.467271490097829</v>
      </c>
      <c r="EZ142" s="2">
        <f t="shared" si="167"/>
        <v>41.151151419975164</v>
      </c>
      <c r="FA142" s="2">
        <f t="shared" si="167"/>
        <v>40.44546974598704</v>
      </c>
      <c r="FB142" s="2">
        <f t="shared" si="167"/>
        <v>39.992331802739457</v>
      </c>
      <c r="FC142" s="2">
        <f t="shared" si="167"/>
        <v>42.088525417118262</v>
      </c>
      <c r="FD142" s="2">
        <f t="shared" si="167"/>
        <v>42.628485613127253</v>
      </c>
      <c r="FE142" s="2">
        <f t="shared" si="167"/>
        <v>42.306064032861158</v>
      </c>
      <c r="FG142" s="2">
        <f t="shared" si="168"/>
        <v>0.99998731194989132</v>
      </c>
      <c r="FH142" s="2">
        <f t="shared" si="168"/>
        <v>0.99998941723172696</v>
      </c>
      <c r="FI142" s="2">
        <f t="shared" si="168"/>
        <v>0.99998884547254863</v>
      </c>
      <c r="FJ142" s="2">
        <f t="shared" si="168"/>
        <v>0.99998841714319153</v>
      </c>
      <c r="FK142" s="2">
        <f t="shared" si="168"/>
        <v>0.99998923910614368</v>
      </c>
      <c r="FL142" s="2">
        <f t="shared" si="168"/>
        <v>0.99999004361337984</v>
      </c>
      <c r="FM142" s="2">
        <f t="shared" si="168"/>
        <v>0.999991794442325</v>
      </c>
      <c r="FN142" s="2">
        <f t="shared" si="168"/>
        <v>0.9999907848113212</v>
      </c>
      <c r="FO142" s="2">
        <f t="shared" si="168"/>
        <v>0.99999073417277873</v>
      </c>
      <c r="FP142" s="2">
        <f t="shared" si="168"/>
        <v>0.99999047555679466</v>
      </c>
      <c r="FQ142" s="2">
        <f t="shared" si="168"/>
        <v>0.99999066394053671</v>
      </c>
      <c r="FR142" s="2">
        <f t="shared" si="168"/>
        <v>0.99999180925131481</v>
      </c>
      <c r="FS142" s="2">
        <f t="shared" si="168"/>
        <v>0.99997110248302556</v>
      </c>
      <c r="FT142" s="2">
        <f t="shared" si="168"/>
        <v>0.99993304065177868</v>
      </c>
      <c r="FU142" s="2">
        <f t="shared" si="168"/>
        <v>0.99994546321669342</v>
      </c>
      <c r="FW142" s="2">
        <f t="shared" si="160"/>
        <v>8.1864709488750327E-4</v>
      </c>
      <c r="FX142" s="2">
        <f t="shared" si="160"/>
        <v>4.3653805035628939E-3</v>
      </c>
      <c r="FY142" s="2">
        <f t="shared" si="160"/>
        <v>3.281969276386174E-3</v>
      </c>
      <c r="FZ142" s="2">
        <f t="shared" si="160"/>
        <v>1.9413512345986003E-3</v>
      </c>
      <c r="GA142" s="2">
        <f t="shared" si="160"/>
        <v>1.9211408906455924E-3</v>
      </c>
      <c r="GB142" s="2">
        <f t="shared" si="160"/>
        <v>2.3830569656007128E-3</v>
      </c>
      <c r="GC142" s="2">
        <f t="shared" si="160"/>
        <v>3.3192364267466993E-3</v>
      </c>
      <c r="GD142" s="2">
        <f t="shared" si="160"/>
        <v>3.7488405892254213E-3</v>
      </c>
      <c r="GE142" s="2">
        <f t="shared" si="160"/>
        <v>3.2487529335246735E-3</v>
      </c>
      <c r="GF142" s="2">
        <f t="shared" si="160"/>
        <v>2.8741295571937881E-3</v>
      </c>
      <c r="GG142" s="2">
        <f t="shared" si="160"/>
        <v>2.6363050258256084E-3</v>
      </c>
      <c r="GH142" s="2">
        <f t="shared" si="160"/>
        <v>2.3931894481760661E-3</v>
      </c>
      <c r="GI142" s="2">
        <f t="shared" si="160"/>
        <v>2.5857543393837034E-3</v>
      </c>
      <c r="GJ142" s="2">
        <f t="shared" si="160"/>
        <v>3.513068859539835E-3</v>
      </c>
      <c r="GK142" s="2">
        <f t="shared" si="160"/>
        <v>1.19008131258359E-2</v>
      </c>
      <c r="GM142" s="107">
        <f t="shared" si="161"/>
        <v>3.7069217993696856E-82</v>
      </c>
      <c r="GN142" s="107">
        <f t="shared" si="161"/>
        <v>1.3121501076497785E-115</v>
      </c>
      <c r="GO142" s="107">
        <f t="shared" si="161"/>
        <v>1.6706344776568054E-117</v>
      </c>
      <c r="GP142" s="107">
        <f t="shared" si="161"/>
        <v>6.524536195658183E-116</v>
      </c>
      <c r="GQ142" s="107">
        <f t="shared" si="161"/>
        <v>1.2294019686497865E-124</v>
      </c>
      <c r="GR142" s="107">
        <f t="shared" si="161"/>
        <v>1.0353667510784753E-142</v>
      </c>
      <c r="GS142" s="107">
        <f t="shared" si="161"/>
        <v>1.2520546262854924E-158</v>
      </c>
      <c r="GT142" s="107">
        <f t="shared" si="161"/>
        <v>9.9327428953709913E-145</v>
      </c>
      <c r="GU142" s="107">
        <f t="shared" si="161"/>
        <v>5.5626333723701462E-154</v>
      </c>
      <c r="GV142" s="107">
        <f t="shared" si="161"/>
        <v>1.6287872543133418E-144</v>
      </c>
      <c r="GW142" s="107">
        <f t="shared" si="161"/>
        <v>1.4165030351392383E-142</v>
      </c>
      <c r="GX142" s="107">
        <f t="shared" si="161"/>
        <v>3.1302360245438641E-141</v>
      </c>
      <c r="GY142" s="107">
        <f t="shared" si="161"/>
        <v>1.4253742146992809E-127</v>
      </c>
      <c r="GZ142" s="107">
        <f t="shared" si="161"/>
        <v>9.7726440866145363E-119</v>
      </c>
      <c r="HA142" s="107">
        <f t="shared" si="161"/>
        <v>1.990546345971487E-148</v>
      </c>
      <c r="HC142" s="107">
        <f t="shared" si="155"/>
        <v>2.4716908988547268E-34</v>
      </c>
      <c r="HD142" s="107">
        <f t="shared" si="155"/>
        <v>1.8226150903204796E-50</v>
      </c>
      <c r="HE142" s="107">
        <f t="shared" si="155"/>
        <v>1.700540443288896E-50</v>
      </c>
      <c r="HF142" s="107">
        <f t="shared" si="155"/>
        <v>2.2627113376345411E-48</v>
      </c>
      <c r="HG142" s="107">
        <f t="shared" si="155"/>
        <v>1.7013544481665921E-52</v>
      </c>
      <c r="HH142" s="107">
        <f t="shared" si="155"/>
        <v>1.8038030298049489E-60</v>
      </c>
      <c r="HI142" s="107">
        <f t="shared" si="155"/>
        <v>7.9529362560146887E-70</v>
      </c>
      <c r="HJ142" s="107">
        <f t="shared" si="155"/>
        <v>3.6582017086435476E-64</v>
      </c>
      <c r="HK142" s="107">
        <f t="shared" si="155"/>
        <v>6.8258638097881665E-68</v>
      </c>
      <c r="HL142" s="107">
        <f t="shared" si="165"/>
        <v>9.7218189459368996E-63</v>
      </c>
      <c r="HM142" s="107">
        <f t="shared" si="165"/>
        <v>1.5191046781864999E-61</v>
      </c>
      <c r="HN142" s="107">
        <f t="shared" si="165"/>
        <v>4.8673614245960855E-60</v>
      </c>
      <c r="HO142" s="107">
        <f t="shared" si="165"/>
        <v>1.6500348000327607E-51</v>
      </c>
      <c r="HP142" s="107">
        <f t="shared" si="165"/>
        <v>2.1733783504817912E-47</v>
      </c>
      <c r="HQ142" s="107">
        <f t="shared" si="165"/>
        <v>1.9343178217193273E-76</v>
      </c>
      <c r="HS142" s="107">
        <f t="shared" si="162"/>
        <v>0.52727771641306942</v>
      </c>
      <c r="HT142" s="107">
        <f t="shared" si="162"/>
        <v>0.48519278958164147</v>
      </c>
      <c r="HU142" s="107">
        <f t="shared" si="162"/>
        <v>0.55616346812386297</v>
      </c>
      <c r="HV142" s="107">
        <f t="shared" si="162"/>
        <v>0.5815514816315045</v>
      </c>
      <c r="HW142" s="107">
        <f t="shared" si="162"/>
        <v>0.58541552382593831</v>
      </c>
      <c r="HX142" s="107">
        <f t="shared" si="162"/>
        <v>0.58642612250413306</v>
      </c>
      <c r="HY142" s="107">
        <f t="shared" si="162"/>
        <v>0.48248893630931189</v>
      </c>
      <c r="HZ142" s="107">
        <f t="shared" si="162"/>
        <v>0.45568623272233372</v>
      </c>
      <c r="IA142" s="107">
        <f t="shared" si="162"/>
        <v>0.49626287185868961</v>
      </c>
      <c r="IB142" s="107">
        <f t="shared" si="162"/>
        <v>0.54865460645660225</v>
      </c>
      <c r="IC142" s="107">
        <f t="shared" si="162"/>
        <v>0.56488876020901801</v>
      </c>
      <c r="ID142" s="107">
        <f t="shared" si="162"/>
        <v>0.58055276059604977</v>
      </c>
      <c r="IE142" s="107">
        <f t="shared" si="162"/>
        <v>0.52355774431133473</v>
      </c>
      <c r="IF142" s="107">
        <f t="shared" si="162"/>
        <v>0.50853766963317215</v>
      </c>
      <c r="IG142" s="107">
        <f t="shared" si="162"/>
        <v>0.54867144416632185</v>
      </c>
      <c r="II142" s="107">
        <f t="shared" si="163"/>
        <v>1.7494448831044514E-9</v>
      </c>
      <c r="IJ142" s="107">
        <f t="shared" si="163"/>
        <v>7.143296247205748E-8</v>
      </c>
      <c r="IK142" s="107">
        <f t="shared" si="163"/>
        <v>9.1845249599197856E-9</v>
      </c>
      <c r="IL142" s="107">
        <f t="shared" si="163"/>
        <v>4.0649711656065455E-10</v>
      </c>
      <c r="IM142" s="107">
        <f t="shared" si="163"/>
        <v>1.078289723048149E-10</v>
      </c>
      <c r="IN142" s="107">
        <f t="shared" si="163"/>
        <v>3.33224086411859E-11</v>
      </c>
      <c r="IO142" s="107">
        <f t="shared" si="163"/>
        <v>7.9313949780174595E-11</v>
      </c>
      <c r="IP142" s="107">
        <f t="shared" si="163"/>
        <v>8.5402307854495847E-10</v>
      </c>
      <c r="IQ142" s="107">
        <f t="shared" si="163"/>
        <v>8.2335029337421063E-11</v>
      </c>
      <c r="IR142" s="107">
        <f t="shared" si="163"/>
        <v>1.1870641075124784E-10</v>
      </c>
      <c r="IS142" s="107">
        <f t="shared" si="163"/>
        <v>9.1405357345082432E-11</v>
      </c>
      <c r="IT142" s="107">
        <f t="shared" si="163"/>
        <v>9.075425506723517E-11</v>
      </c>
      <c r="IU142" s="107">
        <f t="shared" si="163"/>
        <v>9.8081839744889355E-12</v>
      </c>
      <c r="IV142" s="107">
        <f t="shared" si="163"/>
        <v>1.279902328832413E-11</v>
      </c>
      <c r="IW142" s="107">
        <f t="shared" si="163"/>
        <v>1.2412546232344328E-10</v>
      </c>
      <c r="IY142" s="107">
        <f t="shared" si="164"/>
        <v>0.52727771816251434</v>
      </c>
      <c r="IZ142" s="107">
        <f t="shared" si="164"/>
        <v>0.48519286101460396</v>
      </c>
      <c r="JA142" s="107">
        <f t="shared" si="164"/>
        <v>0.55616347730838789</v>
      </c>
      <c r="JB142" s="107">
        <f t="shared" si="164"/>
        <v>0.58155148203800167</v>
      </c>
      <c r="JC142" s="107">
        <f t="shared" si="164"/>
        <v>0.58541552393376728</v>
      </c>
      <c r="JD142" s="107">
        <f t="shared" si="164"/>
        <v>0.58642612253745552</v>
      </c>
      <c r="JE142" s="107">
        <f t="shared" si="164"/>
        <v>0.48248893638862583</v>
      </c>
      <c r="JF142" s="107">
        <f t="shared" si="164"/>
        <v>0.45568623357635679</v>
      </c>
      <c r="JG142" s="107">
        <f t="shared" si="164"/>
        <v>0.49626287194102464</v>
      </c>
      <c r="JH142" s="107">
        <f t="shared" si="164"/>
        <v>0.54865460657530862</v>
      </c>
      <c r="JI142" s="107">
        <f t="shared" si="164"/>
        <v>0.56488876030042334</v>
      </c>
      <c r="JJ142" s="107">
        <f t="shared" si="164"/>
        <v>0.58055276068680406</v>
      </c>
      <c r="JK142" s="107">
        <f t="shared" si="164"/>
        <v>0.52355774432114288</v>
      </c>
      <c r="JL142" s="107">
        <f t="shared" si="164"/>
        <v>0.50853766964597114</v>
      </c>
      <c r="JM142" s="107">
        <f t="shared" si="164"/>
        <v>0.54867144429044734</v>
      </c>
    </row>
    <row r="143" spans="2:273" x14ac:dyDescent="0.25">
      <c r="B143" s="2">
        <v>115</v>
      </c>
      <c r="C143" s="37">
        <v>36.753999999999998</v>
      </c>
      <c r="D143" s="37">
        <v>39.786999999999999</v>
      </c>
      <c r="E143" s="37">
        <v>45.015999999999998</v>
      </c>
      <c r="F143" s="37">
        <v>57.295000000000002</v>
      </c>
      <c r="G143" s="37">
        <v>61.786999999999999</v>
      </c>
      <c r="H143" s="37">
        <v>66.343999999999994</v>
      </c>
      <c r="I143" s="37">
        <v>58.524999999999999</v>
      </c>
      <c r="J143" s="37">
        <v>56.459000000000003</v>
      </c>
      <c r="K143" s="37">
        <v>59.426000000000002</v>
      </c>
      <c r="L143" s="37">
        <v>67.933999999999997</v>
      </c>
      <c r="M143" s="37">
        <v>71.426000000000002</v>
      </c>
      <c r="N143" s="37">
        <v>76.918000000000006</v>
      </c>
      <c r="O143" s="37">
        <v>97.131</v>
      </c>
      <c r="P143" s="37">
        <v>115.443</v>
      </c>
      <c r="Q143" s="37">
        <v>114.492</v>
      </c>
      <c r="S143" s="4">
        <f t="shared" si="97"/>
        <v>36.593519857533416</v>
      </c>
      <c r="T143" s="4">
        <f t="shared" si="98"/>
        <v>41.148532944491855</v>
      </c>
      <c r="U143" s="4">
        <f t="shared" si="99"/>
        <v>46.651363858406825</v>
      </c>
      <c r="V143" s="4">
        <f t="shared" si="100"/>
        <v>56.920801162028305</v>
      </c>
      <c r="W143" s="4">
        <f t="shared" si="101"/>
        <v>60.254963143404922</v>
      </c>
      <c r="X143" s="4">
        <f t="shared" si="102"/>
        <v>63.76636296595116</v>
      </c>
      <c r="Y143" s="4">
        <f t="shared" si="103"/>
        <v>55.400202655925995</v>
      </c>
      <c r="Z143" s="4">
        <f t="shared" si="104"/>
        <v>54.190668463545123</v>
      </c>
      <c r="AA143" s="4">
        <f t="shared" si="105"/>
        <v>56.929618721776798</v>
      </c>
      <c r="AB143" s="4">
        <f t="shared" si="106"/>
        <v>65.309709007219269</v>
      </c>
      <c r="AC143" s="4">
        <f t="shared" si="107"/>
        <v>69.189955065359271</v>
      </c>
      <c r="AD143" s="4">
        <f t="shared" si="108"/>
        <v>75.195317399449451</v>
      </c>
      <c r="AE143" s="4">
        <f t="shared" si="109"/>
        <v>95.740366794705963</v>
      </c>
      <c r="AF143" s="4">
        <f t="shared" si="110"/>
        <v>116.86736536961645</v>
      </c>
      <c r="AG143" s="4">
        <f t="shared" si="110"/>
        <v>108.45274889921183</v>
      </c>
      <c r="AI143" s="4">
        <f t="shared" si="111"/>
        <v>0.16048014246658227</v>
      </c>
      <c r="AJ143" s="4">
        <f t="shared" si="112"/>
        <v>-1.3615329444918558</v>
      </c>
      <c r="AK143" s="4">
        <f t="shared" si="113"/>
        <v>-1.6353638584068264</v>
      </c>
      <c r="AL143" s="4">
        <f t="shared" si="114"/>
        <v>0.37419883797169717</v>
      </c>
      <c r="AM143" s="4">
        <f t="shared" si="115"/>
        <v>1.5320368565950773</v>
      </c>
      <c r="AN143" s="4">
        <f t="shared" si="116"/>
        <v>2.5776370340488342</v>
      </c>
      <c r="AO143" s="4">
        <f t="shared" si="117"/>
        <v>3.124797344074004</v>
      </c>
      <c r="AP143" s="4">
        <f t="shared" si="118"/>
        <v>2.2683315364548804</v>
      </c>
      <c r="AQ143" s="4">
        <f t="shared" si="119"/>
        <v>2.496381278223204</v>
      </c>
      <c r="AR143" s="4">
        <f t="shared" si="120"/>
        <v>2.624290992780729</v>
      </c>
      <c r="AS143" s="4">
        <f t="shared" si="121"/>
        <v>2.2360449346407307</v>
      </c>
      <c r="AT143" s="4">
        <f t="shared" si="122"/>
        <v>1.7226826005505558</v>
      </c>
      <c r="AU143" s="4">
        <f t="shared" si="123"/>
        <v>1.3906332052940371</v>
      </c>
      <c r="AV143" s="4">
        <f t="shared" si="169"/>
        <v>-1.4243653696164529</v>
      </c>
      <c r="AW143" s="4">
        <f t="shared" si="169"/>
        <v>6.039251100788178</v>
      </c>
      <c r="AY143" s="2">
        <f t="shared" si="156"/>
        <v>36.593479783036436</v>
      </c>
      <c r="AZ143" s="2">
        <f t="shared" si="156"/>
        <v>37.832469574435791</v>
      </c>
      <c r="BA143" s="2">
        <f t="shared" si="156"/>
        <v>38.672396914568239</v>
      </c>
      <c r="BB143" s="2">
        <f t="shared" si="156"/>
        <v>37.727366525569529</v>
      </c>
      <c r="BC143" s="2">
        <f t="shared" si="156"/>
        <v>38.982369457010236</v>
      </c>
      <c r="BD143" s="2">
        <f t="shared" si="156"/>
        <v>42.019186965992425</v>
      </c>
      <c r="BE143" s="2">
        <f t="shared" si="156"/>
        <v>41.929898490893237</v>
      </c>
      <c r="BF143" s="2">
        <f t="shared" si="156"/>
        <v>41.291724011937511</v>
      </c>
      <c r="BG143" s="2">
        <f t="shared" si="156"/>
        <v>39.964076892648023</v>
      </c>
      <c r="BH143" s="2">
        <f t="shared" si="156"/>
        <v>40.56813743263443</v>
      </c>
      <c r="BI143" s="2">
        <f t="shared" si="156"/>
        <v>39.772621358153408</v>
      </c>
      <c r="BJ143" s="2">
        <f t="shared" si="156"/>
        <v>39.64078911473144</v>
      </c>
      <c r="BK143" s="2">
        <f t="shared" si="156"/>
        <v>41.916098461981171</v>
      </c>
      <c r="BL143" s="2">
        <f t="shared" si="156"/>
        <v>42.290463632147365</v>
      </c>
      <c r="BM143" s="2">
        <f t="shared" si="156"/>
        <v>43.352904968273648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49.924890250574478</v>
      </c>
      <c r="DL143" s="2">
        <f t="shared" si="166"/>
        <v>59.140164295874818</v>
      </c>
      <c r="DM143" s="2">
        <f t="shared" si="166"/>
        <v>66.091484115694641</v>
      </c>
      <c r="DN143" s="2">
        <f t="shared" si="166"/>
        <v>66.951653864390707</v>
      </c>
      <c r="DO143" s="2">
        <f t="shared" si="166"/>
        <v>67.684570308123241</v>
      </c>
      <c r="DP143" s="2">
        <f t="shared" si="166"/>
        <v>66.851147281639911</v>
      </c>
      <c r="DQ143" s="2">
        <f t="shared" si="166"/>
        <v>65.957813782991209</v>
      </c>
      <c r="DR143" s="2">
        <f t="shared" si="166"/>
        <v>69.176684339190246</v>
      </c>
      <c r="DS143" s="2">
        <f t="shared" si="166"/>
        <v>65.184893939393945</v>
      </c>
      <c r="DT143" s="2">
        <f t="shared" si="166"/>
        <v>63.462138703208545</v>
      </c>
      <c r="DU143" s="2">
        <f t="shared" si="166"/>
        <v>60.844173567608863</v>
      </c>
      <c r="DV143" s="2">
        <f t="shared" si="166"/>
        <v>65.678773262032081</v>
      </c>
      <c r="DW143" s="2">
        <f t="shared" si="166"/>
        <v>68.420727170868346</v>
      </c>
      <c r="DX143" s="2">
        <f t="shared" si="166"/>
        <v>69.5535945945946</v>
      </c>
      <c r="DY143" s="2">
        <f t="shared" si="166"/>
        <v>72.331287727104183</v>
      </c>
      <c r="EA143" s="2">
        <f t="shared" si="153"/>
        <v>36.593271117166218</v>
      </c>
      <c r="EB143" s="2">
        <f t="shared" si="153"/>
        <v>37.828284895833335</v>
      </c>
      <c r="EC143" s="2">
        <f t="shared" si="153"/>
        <v>38.671580983517231</v>
      </c>
      <c r="ED143" s="2">
        <f t="shared" si="153"/>
        <v>37.724434857580789</v>
      </c>
      <c r="EE143" s="2">
        <f t="shared" si="152"/>
        <v>38.979585050416482</v>
      </c>
      <c r="EF143" s="2">
        <f t="shared" si="152"/>
        <v>42.018765078908487</v>
      </c>
      <c r="EG143" s="2">
        <f t="shared" si="152"/>
        <v>41.928679279821125</v>
      </c>
      <c r="EH143" s="2">
        <f t="shared" si="152"/>
        <v>41.290347350658102</v>
      </c>
      <c r="EI143" s="2">
        <f t="shared" si="152"/>
        <v>39.958303683267729</v>
      </c>
      <c r="EJ143" s="2">
        <f t="shared" si="152"/>
        <v>40.566428324079048</v>
      </c>
      <c r="EK143" s="2">
        <f t="shared" si="152"/>
        <v>39.770741680728989</v>
      </c>
      <c r="EL143" s="2">
        <f t="shared" si="152"/>
        <v>39.640000809989857</v>
      </c>
      <c r="EM143" s="2">
        <f t="shared" si="135"/>
        <v>41.915429525836579</v>
      </c>
      <c r="EN143" s="2">
        <f t="shared" si="135"/>
        <v>42.288237972508597</v>
      </c>
      <c r="EO143" s="2">
        <f t="shared" si="135"/>
        <v>43.369173413661585</v>
      </c>
      <c r="EQ143" s="2">
        <f t="shared" si="167"/>
        <v>36.665382249446537</v>
      </c>
      <c r="ER143" s="2">
        <f t="shared" si="167"/>
        <v>38.557957617699479</v>
      </c>
      <c r="ES143" s="2">
        <f t="shared" si="167"/>
        <v>38.810376087337275</v>
      </c>
      <c r="ET143" s="2">
        <f t="shared" si="167"/>
        <v>38.814484072138008</v>
      </c>
      <c r="EU143" s="2">
        <f t="shared" si="167"/>
        <v>40.029918400507277</v>
      </c>
      <c r="EV143" s="2">
        <f t="shared" si="167"/>
        <v>42.093974622969839</v>
      </c>
      <c r="EW143" s="2">
        <f t="shared" si="167"/>
        <v>42.183187081548795</v>
      </c>
      <c r="EX143" s="2">
        <f t="shared" si="167"/>
        <v>41.539032934774838</v>
      </c>
      <c r="EY143" s="2">
        <f t="shared" si="167"/>
        <v>41.32562007248913</v>
      </c>
      <c r="EZ143" s="2">
        <f t="shared" si="167"/>
        <v>40.991220813301915</v>
      </c>
      <c r="FA143" s="2">
        <f t="shared" si="167"/>
        <v>40.29036240964043</v>
      </c>
      <c r="FB143" s="2">
        <f t="shared" si="167"/>
        <v>39.845545923818435</v>
      </c>
      <c r="FC143" s="2">
        <f t="shared" si="167"/>
        <v>41.930388280399242</v>
      </c>
      <c r="FD143" s="2">
        <f t="shared" si="167"/>
        <v>42.457229890379253</v>
      </c>
      <c r="FE143" s="2">
        <f t="shared" si="167"/>
        <v>42.128077783236442</v>
      </c>
      <c r="FG143" s="2">
        <f t="shared" si="168"/>
        <v>0.99998992149725452</v>
      </c>
      <c r="FH143" s="2">
        <f t="shared" si="168"/>
        <v>0.99999159379006242</v>
      </c>
      <c r="FI143" s="2">
        <f t="shared" si="168"/>
        <v>0.99999113962357311</v>
      </c>
      <c r="FJ143" s="2">
        <f t="shared" si="168"/>
        <v>0.99999079938787994</v>
      </c>
      <c r="FK143" s="2">
        <f t="shared" si="168"/>
        <v>0.99999145229926112</v>
      </c>
      <c r="FL143" s="2">
        <f t="shared" si="168"/>
        <v>0.99999209134479683</v>
      </c>
      <c r="FM143" s="2">
        <f t="shared" si="168"/>
        <v>0.9999934820828571</v>
      </c>
      <c r="FN143" s="2">
        <f t="shared" si="168"/>
        <v>0.99999268010157061</v>
      </c>
      <c r="FO143" s="2">
        <f t="shared" si="168"/>
        <v>0.99999263987779374</v>
      </c>
      <c r="FP143" s="2">
        <f t="shared" si="168"/>
        <v>0.99999243445102171</v>
      </c>
      <c r="FQ143" s="2">
        <f t="shared" si="168"/>
        <v>0.99999258409012748</v>
      </c>
      <c r="FR143" s="2">
        <f t="shared" si="168"/>
        <v>0.99999349384609548</v>
      </c>
      <c r="FS143" s="2">
        <f t="shared" si="168"/>
        <v>0.99997656020511794</v>
      </c>
      <c r="FT143" s="2">
        <f t="shared" si="168"/>
        <v>0.99994473082759328</v>
      </c>
      <c r="FU143" s="2">
        <f t="shared" si="168"/>
        <v>0.99995431535163759</v>
      </c>
      <c r="FW143" s="2">
        <f t="shared" si="160"/>
        <v>1.030397219255122E-3</v>
      </c>
      <c r="FX143" s="2">
        <f t="shared" si="160"/>
        <v>5.4894836411152606E-3</v>
      </c>
      <c r="FY143" s="2">
        <f t="shared" si="160"/>
        <v>4.128246399886207E-3</v>
      </c>
      <c r="FZ143" s="2">
        <f t="shared" si="160"/>
        <v>2.4427884977638917E-3</v>
      </c>
      <c r="GA143" s="2">
        <f t="shared" si="160"/>
        <v>2.4173706088995387E-3</v>
      </c>
      <c r="GB143" s="2">
        <f t="shared" si="160"/>
        <v>2.9982409551199038E-3</v>
      </c>
      <c r="GC143" s="2">
        <f t="shared" si="160"/>
        <v>4.1750828744592933E-3</v>
      </c>
      <c r="GD143" s="2">
        <f t="shared" si="160"/>
        <v>4.7149340370795474E-3</v>
      </c>
      <c r="GE143" s="2">
        <f t="shared" si="160"/>
        <v>4.0865001233110236E-3</v>
      </c>
      <c r="GF143" s="2">
        <f t="shared" si="160"/>
        <v>3.6156240425141723E-3</v>
      </c>
      <c r="GG143" s="2">
        <f t="shared" si="160"/>
        <v>3.316647425611254E-3</v>
      </c>
      <c r="GH143" s="2">
        <f t="shared" si="160"/>
        <v>3.010981234251539E-3</v>
      </c>
      <c r="GI143" s="2">
        <f t="shared" si="160"/>
        <v>3.1859206129934356E-3</v>
      </c>
      <c r="GJ143" s="2">
        <f t="shared" si="160"/>
        <v>4.2530196233538254E-3</v>
      </c>
      <c r="GK143" s="2">
        <f t="shared" si="160"/>
        <v>1.4174225551140738E-2</v>
      </c>
      <c r="GM143" s="107">
        <f t="shared" si="161"/>
        <v>1.8085923880616178E-85</v>
      </c>
      <c r="GN143" s="107">
        <f t="shared" si="161"/>
        <v>3.1926547648355053E-120</v>
      </c>
      <c r="GO143" s="107">
        <f t="shared" si="161"/>
        <v>3.2388509556807709E-122</v>
      </c>
      <c r="GP143" s="107">
        <f t="shared" si="161"/>
        <v>1.4167743881979611E-120</v>
      </c>
      <c r="GQ143" s="107">
        <f t="shared" si="161"/>
        <v>1.2665690304510978E-129</v>
      </c>
      <c r="GR143" s="107">
        <f t="shared" si="161"/>
        <v>2.1541265538379242E-148</v>
      </c>
      <c r="GS143" s="107">
        <f t="shared" si="161"/>
        <v>7.5747105618279722E-165</v>
      </c>
      <c r="GT143" s="107">
        <f t="shared" si="161"/>
        <v>1.8737146975251879E-150</v>
      </c>
      <c r="GU143" s="107">
        <f t="shared" si="161"/>
        <v>4.4405469201628838E-160</v>
      </c>
      <c r="GV143" s="107">
        <f t="shared" si="161"/>
        <v>3.0173279160999728E-150</v>
      </c>
      <c r="GW143" s="107">
        <f t="shared" si="161"/>
        <v>3.2116053673682099E-148</v>
      </c>
      <c r="GX143" s="107">
        <f t="shared" si="161"/>
        <v>9.2910107059394283E-147</v>
      </c>
      <c r="GY143" s="107">
        <f t="shared" si="161"/>
        <v>1.184150401091126E-132</v>
      </c>
      <c r="GZ143" s="107">
        <f t="shared" si="161"/>
        <v>1.9121654453465426E-123</v>
      </c>
      <c r="HA143" s="107">
        <f t="shared" si="161"/>
        <v>9.2949399055268369E-154</v>
      </c>
      <c r="HC143" s="107">
        <f t="shared" si="155"/>
        <v>1.4901556230105799E-36</v>
      </c>
      <c r="HD143" s="107">
        <f t="shared" si="155"/>
        <v>1.2301485982727792E-53</v>
      </c>
      <c r="HE143" s="107">
        <f t="shared" si="155"/>
        <v>1.0402755293517768E-53</v>
      </c>
      <c r="HF143" s="107">
        <f t="shared" si="155"/>
        <v>1.6667200322172906E-51</v>
      </c>
      <c r="HG143" s="107">
        <f t="shared" si="155"/>
        <v>7.2972417307739232E-56</v>
      </c>
      <c r="HH143" s="107">
        <f t="shared" si="155"/>
        <v>2.5380808343628703E-64</v>
      </c>
      <c r="HI143" s="107">
        <f t="shared" si="155"/>
        <v>3.9938631015615938E-74</v>
      </c>
      <c r="HJ143" s="107">
        <f t="shared" si="155"/>
        <v>3.9187871739692327E-68</v>
      </c>
      <c r="HK143" s="107">
        <f t="shared" si="155"/>
        <v>4.1227918966797068E-72</v>
      </c>
      <c r="HL143" s="107">
        <f t="shared" si="165"/>
        <v>1.1320994871074229E-66</v>
      </c>
      <c r="HM143" s="107">
        <f t="shared" si="165"/>
        <v>2.0863927389563743E-65</v>
      </c>
      <c r="HN143" s="107">
        <f t="shared" si="165"/>
        <v>8.6028172004563873E-64</v>
      </c>
      <c r="HO143" s="107">
        <f t="shared" si="165"/>
        <v>7.2237581502383235E-55</v>
      </c>
      <c r="HP143" s="107">
        <f t="shared" si="165"/>
        <v>1.7550575736788681E-50</v>
      </c>
      <c r="HQ143" s="107">
        <f t="shared" si="165"/>
        <v>9.9000031326614842E-81</v>
      </c>
      <c r="HS143" s="107">
        <f t="shared" si="162"/>
        <v>0.57485677231056431</v>
      </c>
      <c r="HT143" s="107">
        <f t="shared" si="162"/>
        <v>0.36124781053280913</v>
      </c>
      <c r="HU143" s="107">
        <f t="shared" si="162"/>
        <v>0.46271887906897169</v>
      </c>
      <c r="HV143" s="107">
        <f t="shared" si="162"/>
        <v>0.57845716236623113</v>
      </c>
      <c r="HW143" s="107">
        <f t="shared" si="162"/>
        <v>0.56986597719860344</v>
      </c>
      <c r="HX143" s="107">
        <f t="shared" si="162"/>
        <v>0.53166108215153396</v>
      </c>
      <c r="HY143" s="107">
        <f t="shared" si="162"/>
        <v>0.33803207861034584</v>
      </c>
      <c r="HZ143" s="107">
        <f t="shared" si="162"/>
        <v>0.31209572503872268</v>
      </c>
      <c r="IA143" s="107">
        <f t="shared" si="162"/>
        <v>0.35607984273959631</v>
      </c>
      <c r="IB143" s="107">
        <f t="shared" si="162"/>
        <v>0.4377858187398429</v>
      </c>
      <c r="IC143" s="107">
        <f t="shared" si="162"/>
        <v>0.46958781775901637</v>
      </c>
      <c r="ID143" s="107">
        <f t="shared" si="162"/>
        <v>0.51009336879260392</v>
      </c>
      <c r="IE143" s="107">
        <f t="shared" si="162"/>
        <v>0.57969131306879773</v>
      </c>
      <c r="IF143" s="107">
        <f t="shared" si="162"/>
        <v>0.57086298687884784</v>
      </c>
      <c r="IG143" s="107">
        <f t="shared" si="162"/>
        <v>0.43426976418762542</v>
      </c>
      <c r="II143" s="107">
        <f t="shared" si="163"/>
        <v>5.7288237697405061E-9</v>
      </c>
      <c r="IJ143" s="107">
        <f t="shared" si="163"/>
        <v>2.4819572724437946E-7</v>
      </c>
      <c r="IK143" s="107">
        <f t="shared" si="163"/>
        <v>3.5135111771909882E-8</v>
      </c>
      <c r="IL143" s="107">
        <f t="shared" si="163"/>
        <v>1.7342987398769894E-9</v>
      </c>
      <c r="IM143" s="107">
        <f t="shared" si="163"/>
        <v>5.0408912360609416E-10</v>
      </c>
      <c r="IN143" s="107">
        <f t="shared" si="163"/>
        <v>1.7921823689315126E-10</v>
      </c>
      <c r="IO143" s="107">
        <f t="shared" si="163"/>
        <v>4.3908379902020629E-10</v>
      </c>
      <c r="IP143" s="107">
        <f t="shared" si="163"/>
        <v>4.0651414439936554E-9</v>
      </c>
      <c r="IQ143" s="107">
        <f t="shared" si="163"/>
        <v>4.516376199035389E-10</v>
      </c>
      <c r="IR143" s="107">
        <f t="shared" si="163"/>
        <v>6.1156824808713868E-10</v>
      </c>
      <c r="IS143" s="107">
        <f t="shared" si="163"/>
        <v>4.690295011123282E-10</v>
      </c>
      <c r="IT143" s="107">
        <f t="shared" si="163"/>
        <v>4.5406309833774529E-10</v>
      </c>
      <c r="IU143" s="107">
        <f t="shared" si="163"/>
        <v>5.033543269593837E-11</v>
      </c>
      <c r="IV143" s="107">
        <f t="shared" si="163"/>
        <v>6.1169484201825471E-11</v>
      </c>
      <c r="IW143" s="107">
        <f t="shared" si="163"/>
        <v>6.561266041157597E-10</v>
      </c>
      <c r="IY143" s="107">
        <f t="shared" si="164"/>
        <v>0.57485677803938806</v>
      </c>
      <c r="IZ143" s="107">
        <f t="shared" si="164"/>
        <v>0.36124805872853638</v>
      </c>
      <c r="JA143" s="107">
        <f t="shared" si="164"/>
        <v>0.46271891420408345</v>
      </c>
      <c r="JB143" s="107">
        <f t="shared" si="164"/>
        <v>0.57845716410052983</v>
      </c>
      <c r="JC143" s="107">
        <f t="shared" si="164"/>
        <v>0.56986597770269254</v>
      </c>
      <c r="JD143" s="107">
        <f t="shared" si="164"/>
        <v>0.53166108233075215</v>
      </c>
      <c r="JE143" s="107">
        <f t="shared" si="164"/>
        <v>0.33803207904942967</v>
      </c>
      <c r="JF143" s="107">
        <f t="shared" si="164"/>
        <v>0.31209572910386413</v>
      </c>
      <c r="JG143" s="107">
        <f t="shared" si="164"/>
        <v>0.35607984319123392</v>
      </c>
      <c r="JH143" s="107">
        <f t="shared" si="164"/>
        <v>0.43778581935141114</v>
      </c>
      <c r="JI143" s="107">
        <f t="shared" si="164"/>
        <v>0.46958781822804585</v>
      </c>
      <c r="JJ143" s="107">
        <f t="shared" si="164"/>
        <v>0.51009336924666704</v>
      </c>
      <c r="JK143" s="107">
        <f t="shared" si="164"/>
        <v>0.57969131311913313</v>
      </c>
      <c r="JL143" s="107">
        <f t="shared" si="164"/>
        <v>0.57086298694001736</v>
      </c>
      <c r="JM143" s="107">
        <f t="shared" si="164"/>
        <v>0.43426976484375202</v>
      </c>
    </row>
    <row r="144" spans="2:273" x14ac:dyDescent="0.25">
      <c r="B144" s="2">
        <v>116</v>
      </c>
      <c r="C144" s="37">
        <v>36.015999999999998</v>
      </c>
      <c r="D144" s="37">
        <v>37.606999999999999</v>
      </c>
      <c r="E144" s="37">
        <v>43</v>
      </c>
      <c r="F144" s="37">
        <v>51.066000000000003</v>
      </c>
      <c r="G144" s="37">
        <v>53.360999999999997</v>
      </c>
      <c r="H144" s="37">
        <v>59.344000000000001</v>
      </c>
      <c r="I144" s="37">
        <v>50.328000000000003</v>
      </c>
      <c r="J144" s="37">
        <v>47.18</v>
      </c>
      <c r="K144" s="37">
        <v>48.689</v>
      </c>
      <c r="L144" s="37">
        <v>54.246000000000002</v>
      </c>
      <c r="M144" s="37">
        <v>58.164000000000001</v>
      </c>
      <c r="N144" s="37">
        <v>62.426000000000002</v>
      </c>
      <c r="O144" s="37">
        <v>89.525000000000006</v>
      </c>
      <c r="P144" s="37">
        <v>108.869</v>
      </c>
      <c r="Q144" s="37">
        <v>84.802999999999997</v>
      </c>
      <c r="S144" s="4">
        <f t="shared" si="97"/>
        <v>36.46829432221891</v>
      </c>
      <c r="T144" s="4">
        <f t="shared" si="98"/>
        <v>39.485814033419679</v>
      </c>
      <c r="U144" s="4">
        <f t="shared" si="99"/>
        <v>43.472927918853621</v>
      </c>
      <c r="V144" s="4">
        <f t="shared" si="100"/>
        <v>52.337416475503133</v>
      </c>
      <c r="W144" s="4">
        <f t="shared" si="101"/>
        <v>54.561829558166139</v>
      </c>
      <c r="X144" s="4">
        <f t="shared" si="102"/>
        <v>56.225134562838342</v>
      </c>
      <c r="Y144" s="4">
        <f t="shared" si="103"/>
        <v>48.160364153813667</v>
      </c>
      <c r="Z144" s="4">
        <f t="shared" si="104"/>
        <v>47.181502808317134</v>
      </c>
      <c r="AA144" s="4">
        <f t="shared" si="105"/>
        <v>48.016030811229541</v>
      </c>
      <c r="AB144" s="4">
        <f t="shared" si="106"/>
        <v>54.311136258948153</v>
      </c>
      <c r="AC144" s="4">
        <f t="shared" si="107"/>
        <v>57.064855067027459</v>
      </c>
      <c r="AD144" s="4">
        <f t="shared" si="108"/>
        <v>62.268809513553308</v>
      </c>
      <c r="AE144" s="4">
        <f t="shared" si="109"/>
        <v>89.054535908938774</v>
      </c>
      <c r="AF144" s="4">
        <f t="shared" si="110"/>
        <v>109.9508105544997</v>
      </c>
      <c r="AG144" s="4">
        <f t="shared" si="110"/>
        <v>82.618327902028014</v>
      </c>
      <c r="AI144" s="4">
        <f t="shared" si="111"/>
        <v>-0.4522943222189113</v>
      </c>
      <c r="AJ144" s="4">
        <f t="shared" si="112"/>
        <v>-1.8788140334196797</v>
      </c>
      <c r="AK144" s="4">
        <f t="shared" si="113"/>
        <v>-0.47292791885362107</v>
      </c>
      <c r="AL144" s="4">
        <f t="shared" si="114"/>
        <v>-1.2714164755031305</v>
      </c>
      <c r="AM144" s="4">
        <f t="shared" si="115"/>
        <v>-1.2008295581661415</v>
      </c>
      <c r="AN144" s="4">
        <f t="shared" si="116"/>
        <v>3.1188654371616593</v>
      </c>
      <c r="AO144" s="4">
        <f t="shared" si="117"/>
        <v>2.1676358461863359</v>
      </c>
      <c r="AP144" s="4">
        <f t="shared" si="118"/>
        <v>-1.502808317134452E-3</v>
      </c>
      <c r="AQ144" s="4">
        <f t="shared" si="119"/>
        <v>0.67296918877045897</v>
      </c>
      <c r="AR144" s="4">
        <f t="shared" si="120"/>
        <v>-6.5136258948150783E-2</v>
      </c>
      <c r="AS144" s="4">
        <f t="shared" si="121"/>
        <v>1.0991449329725427</v>
      </c>
      <c r="AT144" s="4">
        <f t="shared" si="122"/>
        <v>0.15719048644669442</v>
      </c>
      <c r="AU144" s="4">
        <f t="shared" si="123"/>
        <v>0.47046409106123122</v>
      </c>
      <c r="AV144" s="4">
        <f t="shared" si="169"/>
        <v>-1.0818105544996968</v>
      </c>
      <c r="AW144" s="4">
        <f t="shared" si="169"/>
        <v>2.1846720979719834</v>
      </c>
      <c r="AY144" s="2">
        <f t="shared" si="156"/>
        <v>36.468257407989739</v>
      </c>
      <c r="AZ144" s="2">
        <f t="shared" si="156"/>
        <v>37.679456058680103</v>
      </c>
      <c r="BA144" s="2">
        <f t="shared" si="156"/>
        <v>38.54258598929821</v>
      </c>
      <c r="BB144" s="2">
        <f t="shared" si="156"/>
        <v>37.512511749839604</v>
      </c>
      <c r="BC144" s="2">
        <f t="shared" si="156"/>
        <v>38.775754382198286</v>
      </c>
      <c r="BD144" s="2">
        <f t="shared" si="156"/>
        <v>41.879997571015146</v>
      </c>
      <c r="BE144" s="2">
        <f t="shared" si="156"/>
        <v>41.779464897787022</v>
      </c>
      <c r="BF144" s="2">
        <f t="shared" si="156"/>
        <v>41.112787770778162</v>
      </c>
      <c r="BG144" s="2">
        <f t="shared" si="156"/>
        <v>39.728594624526217</v>
      </c>
      <c r="BH144" s="2">
        <f t="shared" si="156"/>
        <v>40.375736525236462</v>
      </c>
      <c r="BI144" s="2">
        <f t="shared" si="156"/>
        <v>39.579089325344071</v>
      </c>
      <c r="BJ144" s="2">
        <f t="shared" si="156"/>
        <v>39.476596078425544</v>
      </c>
      <c r="BK144" s="2">
        <f t="shared" si="156"/>
        <v>41.749621667216466</v>
      </c>
      <c r="BL144" s="2">
        <f t="shared" si="156"/>
        <v>42.108634819593505</v>
      </c>
      <c r="BM144" s="2">
        <f t="shared" si="156"/>
        <v>43.241800319263909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49.923647226173557</v>
      </c>
      <c r="DL144" s="2">
        <f t="shared" si="166"/>
        <v>59.234210526315785</v>
      </c>
      <c r="DM144" s="2">
        <f t="shared" si="166"/>
        <v>66.234514935988628</v>
      </c>
      <c r="DN144" s="2">
        <f t="shared" si="166"/>
        <v>67.103869843527733</v>
      </c>
      <c r="DO144" s="2">
        <f t="shared" si="166"/>
        <v>67.822071708683467</v>
      </c>
      <c r="DP144" s="2">
        <f t="shared" si="166"/>
        <v>66.970077094474135</v>
      </c>
      <c r="DQ144" s="2">
        <f t="shared" si="166"/>
        <v>66.062852639296196</v>
      </c>
      <c r="DR144" s="2">
        <f t="shared" si="166"/>
        <v>69.32483132161957</v>
      </c>
      <c r="DS144" s="2">
        <f t="shared" si="166"/>
        <v>65.277785984848492</v>
      </c>
      <c r="DT144" s="2">
        <f t="shared" si="166"/>
        <v>63.515600935828864</v>
      </c>
      <c r="DU144" s="2">
        <f t="shared" si="166"/>
        <v>60.89968815889992</v>
      </c>
      <c r="DV144" s="2">
        <f t="shared" si="166"/>
        <v>65.804186096256686</v>
      </c>
      <c r="DW144" s="2">
        <f t="shared" si="166"/>
        <v>68.550032492997204</v>
      </c>
      <c r="DX144" s="2">
        <f t="shared" si="166"/>
        <v>69.676027027027033</v>
      </c>
      <c r="DY144" s="2">
        <f t="shared" si="166"/>
        <v>72.529078383388949</v>
      </c>
      <c r="EA144" s="2">
        <f t="shared" si="153"/>
        <v>36.468038147138969</v>
      </c>
      <c r="EB144" s="2">
        <f t="shared" si="153"/>
        <v>37.67397604166667</v>
      </c>
      <c r="EC144" s="2">
        <f t="shared" si="153"/>
        <v>38.541580779185395</v>
      </c>
      <c r="ED144" s="2">
        <f t="shared" si="153"/>
        <v>37.508674351769059</v>
      </c>
      <c r="EE144" s="2">
        <f t="shared" si="152"/>
        <v>38.772107080227968</v>
      </c>
      <c r="EF144" s="2">
        <f t="shared" si="152"/>
        <v>41.879527634314407</v>
      </c>
      <c r="EG144" s="2">
        <f t="shared" si="152"/>
        <v>41.777909598462358</v>
      </c>
      <c r="EH144" s="2">
        <f t="shared" si="152"/>
        <v>41.111011474856554</v>
      </c>
      <c r="EI144" s="2">
        <f t="shared" si="152"/>
        <v>39.720926400020915</v>
      </c>
      <c r="EJ144" s="2">
        <f t="shared" si="152"/>
        <v>40.373515702429998</v>
      </c>
      <c r="EK144" s="2">
        <f t="shared" si="152"/>
        <v>39.576633243334456</v>
      </c>
      <c r="EL144" s="2">
        <f t="shared" si="152"/>
        <v>39.475614816064791</v>
      </c>
      <c r="EM144" s="2">
        <f t="shared" si="135"/>
        <v>41.749020929407585</v>
      </c>
      <c r="EN144" s="2">
        <f t="shared" si="135"/>
        <v>42.106452920962205</v>
      </c>
      <c r="EO144" s="2">
        <f t="shared" si="135"/>
        <v>43.262832177531209</v>
      </c>
      <c r="EQ144" s="2">
        <f t="shared" si="167"/>
        <v>36.554046637893777</v>
      </c>
      <c r="ER144" s="2">
        <f t="shared" si="167"/>
        <v>38.44720031456432</v>
      </c>
      <c r="ES144" s="2">
        <f t="shared" si="167"/>
        <v>38.697660756080879</v>
      </c>
      <c r="ET144" s="2">
        <f t="shared" si="167"/>
        <v>38.686904377639763</v>
      </c>
      <c r="EU144" s="2">
        <f t="shared" si="167"/>
        <v>39.906478738160352</v>
      </c>
      <c r="EV144" s="2">
        <f t="shared" si="167"/>
        <v>41.962334164733178</v>
      </c>
      <c r="EW144" s="2">
        <f t="shared" si="167"/>
        <v>42.050185175042429</v>
      </c>
      <c r="EX144" s="2">
        <f t="shared" si="167"/>
        <v>41.382959816612072</v>
      </c>
      <c r="EY144" s="2">
        <f t="shared" si="167"/>
        <v>41.183968654880431</v>
      </c>
      <c r="EZ144" s="2">
        <f t="shared" si="167"/>
        <v>40.831290206628665</v>
      </c>
      <c r="FA144" s="2">
        <f t="shared" si="167"/>
        <v>40.13525507329382</v>
      </c>
      <c r="FB144" s="2">
        <f t="shared" si="167"/>
        <v>39.698760044897412</v>
      </c>
      <c r="FC144" s="2">
        <f t="shared" si="167"/>
        <v>41.772251143680222</v>
      </c>
      <c r="FD144" s="2">
        <f t="shared" si="167"/>
        <v>42.285974167631238</v>
      </c>
      <c r="FE144" s="2">
        <f t="shared" si="167"/>
        <v>41.950091533611726</v>
      </c>
      <c r="FG144" s="2">
        <f t="shared" si="168"/>
        <v>0.9999919943441109</v>
      </c>
      <c r="FH144" s="2">
        <f t="shared" si="168"/>
        <v>0.99999332269855512</v>
      </c>
      <c r="FI144" s="2">
        <f t="shared" si="168"/>
        <v>0.9999929619400082</v>
      </c>
      <c r="FJ144" s="2">
        <f t="shared" si="168"/>
        <v>0.99999269168018678</v>
      </c>
      <c r="FK144" s="2">
        <f t="shared" si="168"/>
        <v>0.99999321030802479</v>
      </c>
      <c r="FL144" s="2">
        <f t="shared" si="168"/>
        <v>0.99999371792165503</v>
      </c>
      <c r="FM144" s="2">
        <f t="shared" si="168"/>
        <v>0.99999482262744133</v>
      </c>
      <c r="FN144" s="2">
        <f t="shared" si="168"/>
        <v>0.99999418558924869</v>
      </c>
      <c r="FO144" s="2">
        <f t="shared" si="168"/>
        <v>0.99999415363827049</v>
      </c>
      <c r="FP144" s="2">
        <f t="shared" si="168"/>
        <v>0.99999399046148441</v>
      </c>
      <c r="FQ144" s="2">
        <f t="shared" si="168"/>
        <v>0.99999410932441735</v>
      </c>
      <c r="FR144" s="2">
        <f t="shared" si="168"/>
        <v>0.99999483197133865</v>
      </c>
      <c r="FS144" s="2">
        <f t="shared" si="168"/>
        <v>0.99998098717553296</v>
      </c>
      <c r="FT144" s="2">
        <f t="shared" si="168"/>
        <v>0.99995438015355831</v>
      </c>
      <c r="FU144" s="2">
        <f t="shared" si="168"/>
        <v>0.99996173070778116</v>
      </c>
      <c r="FW144" s="2">
        <f t="shared" si="160"/>
        <v>1.2968472498719197E-3</v>
      </c>
      <c r="FX144" s="2">
        <f t="shared" si="160"/>
        <v>6.9010415420101721E-3</v>
      </c>
      <c r="FY144" s="2">
        <f t="shared" si="160"/>
        <v>5.1916049514230565E-3</v>
      </c>
      <c r="FZ144" s="2">
        <f t="shared" si="160"/>
        <v>3.0733446249437573E-3</v>
      </c>
      <c r="GA144" s="2">
        <f t="shared" si="160"/>
        <v>3.041385629188458E-3</v>
      </c>
      <c r="GB144" s="2">
        <f t="shared" si="160"/>
        <v>3.7716337314649476E-3</v>
      </c>
      <c r="GC144" s="2">
        <f t="shared" si="160"/>
        <v>5.2504420151437145E-3</v>
      </c>
      <c r="GD144" s="2">
        <f t="shared" si="160"/>
        <v>5.9285126497078964E-3</v>
      </c>
      <c r="GE144" s="2">
        <f t="shared" si="160"/>
        <v>5.1391611107060066E-3</v>
      </c>
      <c r="GF144" s="2">
        <f t="shared" si="160"/>
        <v>4.547543681068543E-3</v>
      </c>
      <c r="GG144" s="2">
        <f t="shared" si="160"/>
        <v>4.1718291081580426E-3</v>
      </c>
      <c r="GH144" s="2">
        <f t="shared" si="160"/>
        <v>3.7876478658872025E-3</v>
      </c>
      <c r="GI144" s="2">
        <f t="shared" si="160"/>
        <v>3.9248402707769406E-3</v>
      </c>
      <c r="GJ144" s="2">
        <f t="shared" si="160"/>
        <v>5.1480195869172659E-3</v>
      </c>
      <c r="GK144" s="2">
        <f t="shared" si="160"/>
        <v>1.6874511273878269E-2</v>
      </c>
      <c r="GM144" s="107">
        <f t="shared" si="161"/>
        <v>7.5695034449912863E-89</v>
      </c>
      <c r="GN144" s="107">
        <f t="shared" si="161"/>
        <v>6.2928621366274121E-125</v>
      </c>
      <c r="GO144" s="107">
        <f t="shared" si="161"/>
        <v>5.0587108317305678E-127</v>
      </c>
      <c r="GP144" s="107">
        <f t="shared" si="161"/>
        <v>2.4823996751914797E-125</v>
      </c>
      <c r="GQ144" s="107">
        <f t="shared" si="161"/>
        <v>1.0387774067180676E-134</v>
      </c>
      <c r="GR144" s="107">
        <f t="shared" si="161"/>
        <v>3.4618968091633651E-154</v>
      </c>
      <c r="GS144" s="107">
        <f t="shared" si="161"/>
        <v>3.4702329725524257E-171</v>
      </c>
      <c r="GT144" s="107">
        <f t="shared" si="161"/>
        <v>2.7296424303870228E-156</v>
      </c>
      <c r="GU144" s="107">
        <f t="shared" si="161"/>
        <v>2.691291905638229E-166</v>
      </c>
      <c r="GV144" s="107">
        <f t="shared" si="161"/>
        <v>4.3119829576241365E-156</v>
      </c>
      <c r="GW144" s="107">
        <f t="shared" si="161"/>
        <v>5.6421219754118771E-154</v>
      </c>
      <c r="GX144" s="107">
        <f t="shared" si="161"/>
        <v>2.154091393808534E-152</v>
      </c>
      <c r="GY144" s="107">
        <f t="shared" si="161"/>
        <v>7.806881557713815E-138</v>
      </c>
      <c r="GZ144" s="107">
        <f t="shared" si="161"/>
        <v>3.0220451037495446E-128</v>
      </c>
      <c r="HA144" s="107">
        <f t="shared" si="161"/>
        <v>3.4871575456491743E-159</v>
      </c>
      <c r="HC144" s="107">
        <f t="shared" si="155"/>
        <v>7.6089269855988559E-39</v>
      </c>
      <c r="HD144" s="107">
        <f t="shared" si="155"/>
        <v>6.6071649180697025E-57</v>
      </c>
      <c r="HE144" s="107">
        <f t="shared" si="155"/>
        <v>5.0340423672002883E-57</v>
      </c>
      <c r="HF144" s="107">
        <f t="shared" si="155"/>
        <v>9.7287448194583253E-55</v>
      </c>
      <c r="HG144" s="107">
        <f t="shared" si="155"/>
        <v>2.4440218516780359E-59</v>
      </c>
      <c r="HH144" s="107">
        <f t="shared" si="155"/>
        <v>2.6987738613522945E-68</v>
      </c>
      <c r="HI144" s="107">
        <f t="shared" si="155"/>
        <v>1.4832535196213114E-78</v>
      </c>
      <c r="HJ144" s="107">
        <f t="shared" si="155"/>
        <v>3.1714154649544498E-72</v>
      </c>
      <c r="HK144" s="107">
        <f t="shared" si="155"/>
        <v>1.8467210188443534E-76</v>
      </c>
      <c r="HL144" s="107">
        <f t="shared" si="165"/>
        <v>9.9480006190142329E-71</v>
      </c>
      <c r="HM144" s="107">
        <f t="shared" si="165"/>
        <v>2.1727329574417898E-69</v>
      </c>
      <c r="HN144" s="107">
        <f t="shared" si="165"/>
        <v>1.1630410996928484E-67</v>
      </c>
      <c r="HO144" s="107">
        <f t="shared" si="165"/>
        <v>2.4611970910974975E-58</v>
      </c>
      <c r="HP144" s="107">
        <f t="shared" si="165"/>
        <v>1.1243475464634586E-53</v>
      </c>
      <c r="HQ144" s="107">
        <f t="shared" si="165"/>
        <v>3.8491233692063213E-85</v>
      </c>
      <c r="HS144" s="107">
        <f t="shared" si="162"/>
        <v>0.58688205069553445</v>
      </c>
      <c r="HT144" s="107">
        <f t="shared" si="162"/>
        <v>0.2308634958926665</v>
      </c>
      <c r="HU144" s="107">
        <f t="shared" si="162"/>
        <v>0.33272810403044228</v>
      </c>
      <c r="HV144" s="107">
        <f t="shared" si="162"/>
        <v>0.51105206415778204</v>
      </c>
      <c r="HW144" s="107">
        <f t="shared" si="162"/>
        <v>0.48690420555439073</v>
      </c>
      <c r="HX144" s="107">
        <f t="shared" si="162"/>
        <v>0.41048675762066794</v>
      </c>
      <c r="HY144" s="107">
        <f t="shared" si="162"/>
        <v>0.19311324992227033</v>
      </c>
      <c r="HZ144" s="107">
        <f t="shared" si="162"/>
        <v>0.17636051186844567</v>
      </c>
      <c r="IA144" s="107">
        <f t="shared" si="162"/>
        <v>0.20914825847023316</v>
      </c>
      <c r="IB144" s="107">
        <f t="shared" si="162"/>
        <v>0.29216201508535328</v>
      </c>
      <c r="IC144" s="107">
        <f t="shared" si="162"/>
        <v>0.32902661581398107</v>
      </c>
      <c r="ID144" s="107">
        <f t="shared" si="162"/>
        <v>0.3825063913850999</v>
      </c>
      <c r="IE144" s="107">
        <f t="shared" si="162"/>
        <v>0.57936443700465079</v>
      </c>
      <c r="IF144" s="107">
        <f t="shared" si="162"/>
        <v>0.58617289603489697</v>
      </c>
      <c r="IG144" s="107">
        <f t="shared" si="162"/>
        <v>0.29809606767924562</v>
      </c>
      <c r="II144" s="107">
        <f t="shared" si="163"/>
        <v>1.8077145417849211E-8</v>
      </c>
      <c r="IJ144" s="107">
        <f t="shared" si="163"/>
        <v>8.1983077944673727E-7</v>
      </c>
      <c r="IK144" s="107">
        <f t="shared" si="163"/>
        <v>1.2758825826520337E-7</v>
      </c>
      <c r="IL144" s="107">
        <f t="shared" si="163"/>
        <v>7.0250322691360827E-9</v>
      </c>
      <c r="IM144" s="107">
        <f t="shared" si="163"/>
        <v>2.2299250021657069E-9</v>
      </c>
      <c r="IN144" s="107">
        <f t="shared" si="163"/>
        <v>9.0541210456516919E-10</v>
      </c>
      <c r="IO144" s="107">
        <f t="shared" si="163"/>
        <v>2.2725046153029637E-9</v>
      </c>
      <c r="IP144" s="107">
        <f t="shared" si="163"/>
        <v>1.8178922152883963E-8</v>
      </c>
      <c r="IQ144" s="107">
        <f t="shared" si="163"/>
        <v>2.3175313748930323E-9</v>
      </c>
      <c r="IR144" s="107">
        <f t="shared" si="163"/>
        <v>2.9588942045985448E-9</v>
      </c>
      <c r="IS144" s="107">
        <f t="shared" si="163"/>
        <v>2.2625554253230458E-9</v>
      </c>
      <c r="IT144" s="107">
        <f t="shared" si="163"/>
        <v>2.1398447525827918E-9</v>
      </c>
      <c r="IU144" s="107">
        <f t="shared" si="163"/>
        <v>2.4422392097359809E-10</v>
      </c>
      <c r="IV144" s="107">
        <f t="shared" si="163"/>
        <v>2.7757759426629987E-10</v>
      </c>
      <c r="IW144" s="107">
        <f t="shared" si="163"/>
        <v>3.2499697599803779E-9</v>
      </c>
      <c r="IY144" s="107">
        <f t="shared" si="164"/>
        <v>0.5868820687726799</v>
      </c>
      <c r="IZ144" s="107">
        <f t="shared" si="164"/>
        <v>0.23086431572344596</v>
      </c>
      <c r="JA144" s="107">
        <f t="shared" si="164"/>
        <v>0.33272823161870058</v>
      </c>
      <c r="JB144" s="107">
        <f t="shared" si="164"/>
        <v>0.51105207118281426</v>
      </c>
      <c r="JC144" s="107">
        <f t="shared" si="164"/>
        <v>0.48690420778431576</v>
      </c>
      <c r="JD144" s="107">
        <f t="shared" si="164"/>
        <v>0.41048675852608002</v>
      </c>
      <c r="JE144" s="107">
        <f t="shared" si="164"/>
        <v>0.19311325219477496</v>
      </c>
      <c r="JF144" s="107">
        <f t="shared" si="164"/>
        <v>0.17636053004736782</v>
      </c>
      <c r="JG144" s="107">
        <f t="shared" si="164"/>
        <v>0.20914826078776452</v>
      </c>
      <c r="JH144" s="107">
        <f t="shared" si="164"/>
        <v>0.29216201804424746</v>
      </c>
      <c r="JI144" s="107">
        <f t="shared" si="164"/>
        <v>0.32902661807653649</v>
      </c>
      <c r="JJ144" s="107">
        <f t="shared" si="164"/>
        <v>0.38250639352494464</v>
      </c>
      <c r="JK144" s="107">
        <f t="shared" si="164"/>
        <v>0.57936443724887476</v>
      </c>
      <c r="JL144" s="107">
        <f t="shared" si="164"/>
        <v>0.5861728963124746</v>
      </c>
      <c r="JM144" s="107">
        <f t="shared" si="164"/>
        <v>0.29809607092921536</v>
      </c>
    </row>
    <row r="145" spans="2:273" x14ac:dyDescent="0.25">
      <c r="B145" s="2">
        <v>117</v>
      </c>
      <c r="C145" s="37">
        <v>35.835999999999999</v>
      </c>
      <c r="D145" s="37">
        <v>37.475000000000001</v>
      </c>
      <c r="E145" s="37">
        <v>37.426000000000002</v>
      </c>
      <c r="F145" s="37">
        <v>45.115000000000002</v>
      </c>
      <c r="G145" s="37">
        <v>46.377000000000002</v>
      </c>
      <c r="H145" s="37">
        <v>52.508000000000003</v>
      </c>
      <c r="I145" s="37">
        <v>43.459000000000003</v>
      </c>
      <c r="J145" s="37">
        <v>41.984000000000002</v>
      </c>
      <c r="K145" s="37">
        <v>40.966999999999999</v>
      </c>
      <c r="L145" s="37">
        <v>44.197000000000003</v>
      </c>
      <c r="M145" s="37">
        <v>47.033000000000001</v>
      </c>
      <c r="N145" s="37">
        <v>51.704999999999998</v>
      </c>
      <c r="O145" s="37">
        <v>76.656000000000006</v>
      </c>
      <c r="P145" s="37">
        <v>97.23</v>
      </c>
      <c r="Q145" s="37">
        <v>57.720999999999997</v>
      </c>
      <c r="S145" s="4">
        <f t="shared" si="97"/>
        <v>36.343085777817592</v>
      </c>
      <c r="T145" s="4">
        <f t="shared" si="98"/>
        <v>38.351497203297548</v>
      </c>
      <c r="U145" s="4">
        <f t="shared" si="99"/>
        <v>40.977012229715406</v>
      </c>
      <c r="V145" s="4">
        <f t="shared" si="100"/>
        <v>47.165635883243681</v>
      </c>
      <c r="W145" s="4">
        <f t="shared" si="101"/>
        <v>48.526661239858633</v>
      </c>
      <c r="X145" s="4">
        <f t="shared" si="102"/>
        <v>49.517583310422204</v>
      </c>
      <c r="Y145" s="4">
        <f t="shared" si="103"/>
        <v>44.013811397376507</v>
      </c>
      <c r="Z145" s="4">
        <f t="shared" si="104"/>
        <v>43.220682592953374</v>
      </c>
      <c r="AA145" s="4">
        <f t="shared" si="105"/>
        <v>42.699947059895699</v>
      </c>
      <c r="AB145" s="4">
        <f t="shared" si="106"/>
        <v>46.537474217162817</v>
      </c>
      <c r="AC145" s="4">
        <f t="shared" si="107"/>
        <v>47.86338459575002</v>
      </c>
      <c r="AD145" s="4">
        <f t="shared" si="108"/>
        <v>51.379854627270674</v>
      </c>
      <c r="AE145" s="4">
        <f t="shared" si="109"/>
        <v>77.800537914869011</v>
      </c>
      <c r="AF145" s="4">
        <f t="shared" si="110"/>
        <v>96.595993550027387</v>
      </c>
      <c r="AG145" s="4">
        <f t="shared" si="110"/>
        <v>63.332180219285199</v>
      </c>
      <c r="AI145" s="4">
        <f t="shared" si="111"/>
        <v>-0.50708577781759345</v>
      </c>
      <c r="AJ145" s="4">
        <f t="shared" si="112"/>
        <v>-0.87649720329754643</v>
      </c>
      <c r="AK145" s="4">
        <f t="shared" si="113"/>
        <v>-3.5510122297154041</v>
      </c>
      <c r="AL145" s="4">
        <f t="shared" si="114"/>
        <v>-2.0506358832436788</v>
      </c>
      <c r="AM145" s="4">
        <f t="shared" si="115"/>
        <v>-2.1496612398586308</v>
      </c>
      <c r="AN145" s="4">
        <f t="shared" si="116"/>
        <v>2.990416689577799</v>
      </c>
      <c r="AO145" s="4">
        <f t="shared" si="117"/>
        <v>-0.55481139737650409</v>
      </c>
      <c r="AP145" s="4">
        <f t="shared" si="118"/>
        <v>-1.2366825929533718</v>
      </c>
      <c r="AQ145" s="4">
        <f t="shared" si="119"/>
        <v>-1.7329470598957002</v>
      </c>
      <c r="AR145" s="4">
        <f t="shared" si="120"/>
        <v>-2.3404742171628143</v>
      </c>
      <c r="AS145" s="4">
        <f t="shared" si="121"/>
        <v>-0.83038459575001866</v>
      </c>
      <c r="AT145" s="4">
        <f t="shared" si="122"/>
        <v>0.32514537272932387</v>
      </c>
      <c r="AU145" s="4">
        <f t="shared" si="123"/>
        <v>-1.1445379148690051</v>
      </c>
      <c r="AV145" s="4">
        <f t="shared" si="169"/>
        <v>0.63400644997261679</v>
      </c>
      <c r="AW145" s="4">
        <f t="shared" si="169"/>
        <v>-5.6111802192852025</v>
      </c>
      <c r="AY145" s="2">
        <f t="shared" ref="AY145:BM161" si="170">IF(OR($B145 &lt; C$231, $B145 &gt; C$234), #N/A, ((1-FG145)*DK145) + (FG145 - FW145)*EA145 + (FW145*EQ145))</f>
        <v>36.343054586463815</v>
      </c>
      <c r="AZ145" s="2">
        <f t="shared" si="170"/>
        <v>37.52686626659743</v>
      </c>
      <c r="BA145" s="2">
        <f t="shared" si="170"/>
        <v>38.412868484059047</v>
      </c>
      <c r="BB145" s="2">
        <f t="shared" si="170"/>
        <v>37.297983777422111</v>
      </c>
      <c r="BC145" s="2">
        <f t="shared" si="170"/>
        <v>38.569449116188885</v>
      </c>
      <c r="BD145" s="2">
        <f t="shared" si="170"/>
        <v>41.740845516487568</v>
      </c>
      <c r="BE145" s="2">
        <f t="shared" si="170"/>
        <v>41.629155400939027</v>
      </c>
      <c r="BF145" s="2">
        <f t="shared" si="170"/>
        <v>40.934007365995846</v>
      </c>
      <c r="BG145" s="2">
        <f t="shared" si="170"/>
        <v>39.493740883106021</v>
      </c>
      <c r="BH145" s="2">
        <f t="shared" si="170"/>
        <v>40.183521012535415</v>
      </c>
      <c r="BI145" s="2">
        <f t="shared" si="170"/>
        <v>39.385761089241349</v>
      </c>
      <c r="BJ145" s="2">
        <f t="shared" si="170"/>
        <v>39.312484930845933</v>
      </c>
      <c r="BK145" s="2">
        <f t="shared" si="170"/>
        <v>41.583182505958604</v>
      </c>
      <c r="BL145" s="2">
        <f t="shared" si="170"/>
        <v>41.926901510173259</v>
      </c>
      <c r="BM145" s="2">
        <f t="shared" si="170"/>
        <v>43.129642171951396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49.922404201772636</v>
      </c>
      <c r="DL145" s="2">
        <f t="shared" si="166"/>
        <v>59.328256756756758</v>
      </c>
      <c r="DM145" s="2">
        <f t="shared" si="166"/>
        <v>66.377545756282601</v>
      </c>
      <c r="DN145" s="2">
        <f t="shared" si="166"/>
        <v>67.256085822664772</v>
      </c>
      <c r="DO145" s="2">
        <f t="shared" si="166"/>
        <v>67.959573109243692</v>
      </c>
      <c r="DP145" s="2">
        <f t="shared" si="166"/>
        <v>67.089006907308359</v>
      </c>
      <c r="DQ145" s="2">
        <f t="shared" si="166"/>
        <v>66.167891495601182</v>
      </c>
      <c r="DR145" s="2">
        <f t="shared" si="166"/>
        <v>69.472978304048908</v>
      </c>
      <c r="DS145" s="2">
        <f t="shared" si="166"/>
        <v>65.37067803030304</v>
      </c>
      <c r="DT145" s="2">
        <f t="shared" si="166"/>
        <v>63.569063168449183</v>
      </c>
      <c r="DU145" s="2">
        <f t="shared" si="166"/>
        <v>60.955202750190985</v>
      </c>
      <c r="DV145" s="2">
        <f t="shared" si="166"/>
        <v>65.929598930481291</v>
      </c>
      <c r="DW145" s="2">
        <f t="shared" si="166"/>
        <v>68.679337815126047</v>
      </c>
      <c r="DX145" s="2">
        <f t="shared" si="166"/>
        <v>69.798459459459465</v>
      </c>
      <c r="DY145" s="2">
        <f t="shared" si="166"/>
        <v>72.726869039673716</v>
      </c>
      <c r="EA145" s="2">
        <f t="shared" si="153"/>
        <v>36.342805177111721</v>
      </c>
      <c r="EB145" s="2">
        <f t="shared" si="153"/>
        <v>37.519667187500005</v>
      </c>
      <c r="EC145" s="2">
        <f t="shared" si="153"/>
        <v>38.411580574853559</v>
      </c>
      <c r="ED145" s="2">
        <f t="shared" si="153"/>
        <v>37.292913845957337</v>
      </c>
      <c r="EE145" s="2">
        <f t="shared" si="152"/>
        <v>38.564629110039455</v>
      </c>
      <c r="EF145" s="2">
        <f t="shared" si="152"/>
        <v>41.740290189720326</v>
      </c>
      <c r="EG145" s="2">
        <f t="shared" si="152"/>
        <v>41.627139917103591</v>
      </c>
      <c r="EH145" s="2">
        <f t="shared" si="152"/>
        <v>40.931675599054998</v>
      </c>
      <c r="EI145" s="2">
        <f t="shared" si="152"/>
        <v>39.483549116774093</v>
      </c>
      <c r="EJ145" s="2">
        <f t="shared" si="152"/>
        <v>40.180603080780941</v>
      </c>
      <c r="EK145" s="2">
        <f t="shared" si="152"/>
        <v>39.382524805939923</v>
      </c>
      <c r="EL145" s="2">
        <f t="shared" si="152"/>
        <v>39.311228822139711</v>
      </c>
      <c r="EM145" s="2">
        <f t="shared" si="135"/>
        <v>41.582612332978591</v>
      </c>
      <c r="EN145" s="2">
        <f t="shared" si="135"/>
        <v>41.924667869415813</v>
      </c>
      <c r="EO145" s="2">
        <f t="shared" si="135"/>
        <v>43.156490941400833</v>
      </c>
      <c r="EQ145" s="2">
        <f t="shared" si="167"/>
        <v>36.442711026341009</v>
      </c>
      <c r="ER145" s="2">
        <f t="shared" si="167"/>
        <v>38.336443011429161</v>
      </c>
      <c r="ES145" s="2">
        <f t="shared" si="167"/>
        <v>38.584945424824475</v>
      </c>
      <c r="ET145" s="2">
        <f t="shared" si="167"/>
        <v>38.559324683141519</v>
      </c>
      <c r="EU145" s="2">
        <f t="shared" si="167"/>
        <v>39.783039075813427</v>
      </c>
      <c r="EV145" s="2">
        <f t="shared" si="167"/>
        <v>41.830693706496518</v>
      </c>
      <c r="EW145" s="2">
        <f t="shared" si="167"/>
        <v>41.917183268536064</v>
      </c>
      <c r="EX145" s="2">
        <f t="shared" si="167"/>
        <v>41.226886698449306</v>
      </c>
      <c r="EY145" s="2">
        <f t="shared" si="167"/>
        <v>41.042317237271739</v>
      </c>
      <c r="EZ145" s="2">
        <f t="shared" si="167"/>
        <v>40.671359599955423</v>
      </c>
      <c r="FA145" s="2">
        <f t="shared" si="167"/>
        <v>39.98014773694721</v>
      </c>
      <c r="FB145" s="2">
        <f t="shared" si="167"/>
        <v>39.551974165976389</v>
      </c>
      <c r="FC145" s="2">
        <f t="shared" si="167"/>
        <v>41.614114006961202</v>
      </c>
      <c r="FD145" s="2">
        <f t="shared" si="167"/>
        <v>42.114718444883238</v>
      </c>
      <c r="FE145" s="2">
        <f t="shared" si="167"/>
        <v>41.77210528398701</v>
      </c>
      <c r="FG145" s="2">
        <f t="shared" si="168"/>
        <v>0.99999364087101927</v>
      </c>
      <c r="FH145" s="2">
        <f t="shared" si="168"/>
        <v>0.99999469602364643</v>
      </c>
      <c r="FI145" s="2">
        <f t="shared" si="168"/>
        <v>0.99999440946213836</v>
      </c>
      <c r="FJ145" s="2">
        <f t="shared" si="168"/>
        <v>0.99999419478649798</v>
      </c>
      <c r="FK145" s="2">
        <f t="shared" si="168"/>
        <v>0.99999460674842755</v>
      </c>
      <c r="FL145" s="2">
        <f t="shared" si="168"/>
        <v>0.99999500996135049</v>
      </c>
      <c r="FM145" s="2">
        <f t="shared" si="168"/>
        <v>0.99999588746241574</v>
      </c>
      <c r="FN145" s="2">
        <f t="shared" si="168"/>
        <v>0.99999538144384881</v>
      </c>
      <c r="FO145" s="2">
        <f t="shared" si="168"/>
        <v>0.99999535606422385</v>
      </c>
      <c r="FP145" s="2">
        <f t="shared" si="168"/>
        <v>0.99999522644797934</v>
      </c>
      <c r="FQ145" s="2">
        <f t="shared" si="168"/>
        <v>0.99999532086439413</v>
      </c>
      <c r="FR145" s="2">
        <f t="shared" si="168"/>
        <v>0.99999589488455309</v>
      </c>
      <c r="FS145" s="2">
        <f t="shared" si="168"/>
        <v>0.99998457805651519</v>
      </c>
      <c r="FT145" s="2">
        <f t="shared" si="168"/>
        <v>0.99996234488789149</v>
      </c>
      <c r="FU145" s="2">
        <f t="shared" si="168"/>
        <v>0.99996794247046694</v>
      </c>
      <c r="FW145" s="2">
        <f t="shared" ref="FW145:GK161" si="174">POWER(10,($B145-C$233)/C$230)/(1+POWER(10,($B145-C$233)/C$230))</f>
        <v>1.6320859253187668E-3</v>
      </c>
      <c r="FX145" s="2">
        <f t="shared" si="174"/>
        <v>8.6724002431472387E-3</v>
      </c>
      <c r="FY145" s="2">
        <f t="shared" si="174"/>
        <v>6.5270694636046398E-3</v>
      </c>
      <c r="FZ145" s="2">
        <f t="shared" si="174"/>
        <v>3.866035184234892E-3</v>
      </c>
      <c r="GA145" s="2">
        <f t="shared" si="174"/>
        <v>3.8258648176127483E-3</v>
      </c>
      <c r="GB145" s="2">
        <f t="shared" si="174"/>
        <v>4.7435731087111625E-3</v>
      </c>
      <c r="GC145" s="2">
        <f t="shared" si="174"/>
        <v>6.6009410757674747E-3</v>
      </c>
      <c r="GD145" s="2">
        <f t="shared" si="174"/>
        <v>7.4521159136282447E-3</v>
      </c>
      <c r="GE145" s="2">
        <f t="shared" si="174"/>
        <v>6.4612228306326885E-3</v>
      </c>
      <c r="GF145" s="2">
        <f t="shared" si="174"/>
        <v>5.7182851656870934E-3</v>
      </c>
      <c r="GG145" s="2">
        <f t="shared" si="174"/>
        <v>5.2463546046604458E-3</v>
      </c>
      <c r="GH145" s="2">
        <f t="shared" si="174"/>
        <v>4.7636943071897291E-3</v>
      </c>
      <c r="GI145" s="2">
        <f t="shared" si="174"/>
        <v>4.8343085225235078E-3</v>
      </c>
      <c r="GJ145" s="2">
        <f t="shared" si="174"/>
        <v>6.2301837672582745E-3</v>
      </c>
      <c r="GK145" s="2">
        <f t="shared" si="174"/>
        <v>2.0078742198575712E-2</v>
      </c>
      <c r="GM145" s="107">
        <f t="shared" ref="GM145:HA161" si="175" xml:space="preserve"> _xlfn.NORM.DIST($B145, C$7, ABS(C$11), TRUE) * _xlfn.NORM.DIST(($B145 - C$7)*C$15, 0, ABS(C$11), TRUE) * 2</f>
        <v>2.7176088052690008E-92</v>
      </c>
      <c r="GN145" s="107">
        <f t="shared" si="175"/>
        <v>1.0047684220474202E-129</v>
      </c>
      <c r="GO145" s="107">
        <f t="shared" si="175"/>
        <v>6.3653415067899995E-132</v>
      </c>
      <c r="GP145" s="107">
        <f t="shared" si="175"/>
        <v>3.509588549545678E-130</v>
      </c>
      <c r="GQ145" s="107">
        <f t="shared" si="175"/>
        <v>6.7821664019619297E-140</v>
      </c>
      <c r="GR145" s="107">
        <f t="shared" si="175"/>
        <v>4.2975078670314864E-160</v>
      </c>
      <c r="GS145" s="107">
        <f t="shared" si="175"/>
        <v>1.2039129456310366E-177</v>
      </c>
      <c r="GT145" s="107">
        <f t="shared" si="175"/>
        <v>3.0709302869164006E-162</v>
      </c>
      <c r="GU145" s="107">
        <f t="shared" si="175"/>
        <v>1.2383611553631537E-172</v>
      </c>
      <c r="GV145" s="107">
        <f t="shared" si="175"/>
        <v>4.7535904136667998E-162</v>
      </c>
      <c r="GW145" s="107">
        <f t="shared" si="175"/>
        <v>7.680195072086456E-160</v>
      </c>
      <c r="GX145" s="107">
        <f t="shared" si="175"/>
        <v>3.9009881755157289E-158</v>
      </c>
      <c r="GY145" s="107">
        <f t="shared" si="175"/>
        <v>4.0844614790470575E-143</v>
      </c>
      <c r="GZ145" s="107">
        <f t="shared" si="175"/>
        <v>3.8577342930813219E-133</v>
      </c>
      <c r="HA145" s="107">
        <f t="shared" si="175"/>
        <v>1.0510965434188891E-164</v>
      </c>
      <c r="HC145" s="107">
        <f t="shared" si="155"/>
        <v>3.2903655051433679E-41</v>
      </c>
      <c r="HD145" s="107">
        <f t="shared" si="155"/>
        <v>2.8238652602238182E-60</v>
      </c>
      <c r="HE145" s="107">
        <f t="shared" si="155"/>
        <v>1.9269384424023551E-60</v>
      </c>
      <c r="HF145" s="107">
        <f t="shared" si="155"/>
        <v>4.4997228798174626E-58</v>
      </c>
      <c r="HG145" s="107">
        <f t="shared" si="155"/>
        <v>6.3915876474346899E-63</v>
      </c>
      <c r="HH145" s="107">
        <f t="shared" si="155"/>
        <v>2.1684417765412878E-72</v>
      </c>
      <c r="HI145" s="107">
        <f t="shared" si="155"/>
        <v>4.0735402209393479E-83</v>
      </c>
      <c r="HJ145" s="107">
        <f t="shared" si="155"/>
        <v>1.9388737167223897E-76</v>
      </c>
      <c r="HK145" s="107">
        <f t="shared" si="155"/>
        <v>6.1342929653355428E-81</v>
      </c>
      <c r="HL145" s="107">
        <f t="shared" si="165"/>
        <v>6.5959562958918573E-75</v>
      </c>
      <c r="HM145" s="107">
        <f t="shared" si="165"/>
        <v>1.7155173298410924E-73</v>
      </c>
      <c r="HN145" s="107">
        <f t="shared" si="165"/>
        <v>1.2026340097652985E-71</v>
      </c>
      <c r="HO145" s="107">
        <f t="shared" si="165"/>
        <v>6.5255389168912907E-62</v>
      </c>
      <c r="HP145" s="107">
        <f t="shared" si="165"/>
        <v>5.7139511824152551E-57</v>
      </c>
      <c r="HQ145" s="107">
        <f t="shared" si="165"/>
        <v>1.1368164516910298E-89</v>
      </c>
      <c r="HS145" s="107">
        <f t="shared" ref="HS145:IG161" si="176" xml:space="preserve"> _xlfn.NORM.DIST($B145, C$9, ABS(C$13), TRUE) * _xlfn.NORM.DIST(($B145 - C$9)*C$17, 0, ABS(C$13), TRUE) * 2</f>
        <v>0.55344346229910457</v>
      </c>
      <c r="HT145" s="107">
        <f t="shared" si="176"/>
        <v>0.12537066616952716</v>
      </c>
      <c r="HU145" s="107">
        <f t="shared" si="176"/>
        <v>0.20403907448066835</v>
      </c>
      <c r="HV145" s="107">
        <f t="shared" si="176"/>
        <v>0.39347650236303122</v>
      </c>
      <c r="HW145" s="107">
        <f t="shared" si="176"/>
        <v>0.35796304439358423</v>
      </c>
      <c r="HX145" s="107">
        <f t="shared" si="176"/>
        <v>0.26435414280923097</v>
      </c>
      <c r="HY145" s="107">
        <f t="shared" si="176"/>
        <v>8.8701789896047836E-2</v>
      </c>
      <c r="HZ145" s="107">
        <f t="shared" si="176"/>
        <v>8.1253249902247429E-2</v>
      </c>
      <c r="IA145" s="107">
        <f t="shared" si="176"/>
        <v>9.9110180396597136E-2</v>
      </c>
      <c r="IB145" s="107">
        <f t="shared" si="176"/>
        <v>0.16043638467585797</v>
      </c>
      <c r="IC145" s="107">
        <f t="shared" si="176"/>
        <v>0.19099560984491157</v>
      </c>
      <c r="ID145" s="107">
        <f t="shared" si="176"/>
        <v>0.24035535816554324</v>
      </c>
      <c r="IE145" s="107">
        <f t="shared" si="176"/>
        <v>0.50991683803799348</v>
      </c>
      <c r="IF145" s="107">
        <f t="shared" si="176"/>
        <v>0.53837929305069188</v>
      </c>
      <c r="IG145" s="107">
        <f t="shared" si="176"/>
        <v>0.17514874519986795</v>
      </c>
      <c r="II145" s="107">
        <f t="shared" ref="II145:IW161" si="177" xml:space="preserve"> _xlfn.NORM.DIST($B145, C$10, ABS(C$14), TRUE) * _xlfn.NORM.DIST(($B145 - C$10)*C$18, 0, ABS(C$14), TRUE) * 2</f>
        <v>5.4969097517955236E-8</v>
      </c>
      <c r="IJ145" s="107">
        <f t="shared" si="177"/>
        <v>2.5747995316363365E-6</v>
      </c>
      <c r="IK145" s="107">
        <f t="shared" si="177"/>
        <v>4.3985896000616805E-7</v>
      </c>
      <c r="IL145" s="107">
        <f t="shared" si="177"/>
        <v>2.7019001471943411E-8</v>
      </c>
      <c r="IM145" s="107">
        <f t="shared" si="177"/>
        <v>9.3351919707485333E-9</v>
      </c>
      <c r="IN145" s="107">
        <f t="shared" si="177"/>
        <v>4.2970737156266683E-9</v>
      </c>
      <c r="IO145" s="107">
        <f t="shared" si="177"/>
        <v>1.0996992969798582E-8</v>
      </c>
      <c r="IP145" s="107">
        <f t="shared" si="177"/>
        <v>7.638382040975019E-8</v>
      </c>
      <c r="IQ145" s="107">
        <f t="shared" si="177"/>
        <v>1.1126096617139167E-8</v>
      </c>
      <c r="IR145" s="107">
        <f t="shared" si="177"/>
        <v>1.3445463754888567E-8</v>
      </c>
      <c r="IS145" s="107">
        <f t="shared" si="177"/>
        <v>1.0261595597708359E-8</v>
      </c>
      <c r="IT145" s="107">
        <f t="shared" si="177"/>
        <v>9.4996787697951898E-9</v>
      </c>
      <c r="IU145" s="107">
        <f t="shared" si="177"/>
        <v>1.1203825031667609E-9</v>
      </c>
      <c r="IV145" s="107">
        <f t="shared" si="177"/>
        <v>1.1960698748350477E-9</v>
      </c>
      <c r="IW145" s="107">
        <f t="shared" si="177"/>
        <v>1.5086140958318239E-8</v>
      </c>
      <c r="IY145" s="107">
        <f t="shared" ref="IY145:JM161" si="178">GM145+HC145+HS145+II145</f>
        <v>0.55344351726820207</v>
      </c>
      <c r="IZ145" s="107">
        <f t="shared" si="178"/>
        <v>0.1253732409690588</v>
      </c>
      <c r="JA145" s="107">
        <f t="shared" si="178"/>
        <v>0.20403951433962836</v>
      </c>
      <c r="JB145" s="107">
        <f t="shared" si="178"/>
        <v>0.3934765293820327</v>
      </c>
      <c r="JC145" s="107">
        <f t="shared" si="178"/>
        <v>0.35796305372877618</v>
      </c>
      <c r="JD145" s="107">
        <f t="shared" si="178"/>
        <v>0.26435414710630467</v>
      </c>
      <c r="JE145" s="107">
        <f t="shared" si="178"/>
        <v>8.8701800893040805E-2</v>
      </c>
      <c r="JF145" s="107">
        <f t="shared" si="178"/>
        <v>8.1253326286067837E-2</v>
      </c>
      <c r="JG145" s="107">
        <f t="shared" si="178"/>
        <v>9.911019152269375E-2</v>
      </c>
      <c r="JH145" s="107">
        <f t="shared" si="178"/>
        <v>0.16043639812132171</v>
      </c>
      <c r="JI145" s="107">
        <f t="shared" si="178"/>
        <v>0.19099562010650717</v>
      </c>
      <c r="JJ145" s="107">
        <f t="shared" si="178"/>
        <v>0.240355367665222</v>
      </c>
      <c r="JK145" s="107">
        <f t="shared" si="178"/>
        <v>0.50991683915837593</v>
      </c>
      <c r="JL145" s="107">
        <f t="shared" si="178"/>
        <v>0.53837929424676179</v>
      </c>
      <c r="JM145" s="107">
        <f t="shared" si="178"/>
        <v>0.1751487602860089</v>
      </c>
    </row>
    <row r="146" spans="2:273" x14ac:dyDescent="0.25">
      <c r="B146" s="2">
        <v>118</v>
      </c>
      <c r="C146" s="37">
        <v>35.246000000000002</v>
      </c>
      <c r="D146" s="37">
        <v>38.442999999999998</v>
      </c>
      <c r="E146" s="37">
        <v>37.738</v>
      </c>
      <c r="F146" s="37">
        <v>41.033000000000001</v>
      </c>
      <c r="G146" s="37">
        <v>41.738</v>
      </c>
      <c r="H146" s="37">
        <v>45.655999999999999</v>
      </c>
      <c r="I146" s="37">
        <v>41.475000000000001</v>
      </c>
      <c r="J146" s="37">
        <v>37.902000000000001</v>
      </c>
      <c r="K146" s="37">
        <v>37.835999999999999</v>
      </c>
      <c r="L146" s="37">
        <v>38.540999999999997</v>
      </c>
      <c r="M146" s="37">
        <v>39.164000000000001</v>
      </c>
      <c r="N146" s="37">
        <v>41.18</v>
      </c>
      <c r="O146" s="37">
        <v>64.278999999999996</v>
      </c>
      <c r="P146" s="37">
        <v>81.721000000000004</v>
      </c>
      <c r="Q146" s="37">
        <v>44.606999999999999</v>
      </c>
      <c r="S146" s="4">
        <f t="shared" si="97"/>
        <v>36.217899018461253</v>
      </c>
      <c r="T146" s="4">
        <f t="shared" si="98"/>
        <v>37.687735012510736</v>
      </c>
      <c r="U146" s="4">
        <f t="shared" si="99"/>
        <v>39.393290653579093</v>
      </c>
      <c r="V146" s="4">
        <f t="shared" si="100"/>
        <v>42.652608586861916</v>
      </c>
      <c r="W146" s="4">
        <f t="shared" si="101"/>
        <v>43.613269712001816</v>
      </c>
      <c r="X146" s="4">
        <f t="shared" si="102"/>
        <v>45.008421027583729</v>
      </c>
      <c r="Y146" s="4">
        <f t="shared" si="103"/>
        <v>42.173995752723748</v>
      </c>
      <c r="Z146" s="4">
        <f t="shared" si="104"/>
        <v>41.438671265184297</v>
      </c>
      <c r="AA146" s="4">
        <f t="shared" si="105"/>
        <v>40.230459544106836</v>
      </c>
      <c r="AB146" s="4">
        <f t="shared" si="106"/>
        <v>42.30595392149754</v>
      </c>
      <c r="AC146" s="4">
        <f t="shared" si="107"/>
        <v>42.498567419673961</v>
      </c>
      <c r="AD146" s="4">
        <f t="shared" si="108"/>
        <v>44.346870771806074</v>
      </c>
      <c r="AE146" s="4">
        <f t="shared" si="109"/>
        <v>65.033641333388204</v>
      </c>
      <c r="AF146" s="4">
        <f t="shared" si="110"/>
        <v>79.956354693830178</v>
      </c>
      <c r="AG146" s="4">
        <f t="shared" si="110"/>
        <v>51.716467203361411</v>
      </c>
      <c r="AI146" s="4">
        <f t="shared" si="111"/>
        <v>-0.97189901846125082</v>
      </c>
      <c r="AJ146" s="4">
        <f t="shared" si="112"/>
        <v>0.7552649874892623</v>
      </c>
      <c r="AK146" s="4">
        <f t="shared" si="113"/>
        <v>-1.6552906535790939</v>
      </c>
      <c r="AL146" s="4">
        <f t="shared" si="114"/>
        <v>-1.619608586861915</v>
      </c>
      <c r="AM146" s="4">
        <f t="shared" si="115"/>
        <v>-1.8752697120018169</v>
      </c>
      <c r="AN146" s="4">
        <f t="shared" si="116"/>
        <v>0.64757897241626949</v>
      </c>
      <c r="AO146" s="4">
        <f t="shared" si="117"/>
        <v>-0.69899575272374648</v>
      </c>
      <c r="AP146" s="4">
        <f t="shared" si="118"/>
        <v>-3.536671265184296</v>
      </c>
      <c r="AQ146" s="4">
        <f t="shared" si="119"/>
        <v>-2.3944595441068373</v>
      </c>
      <c r="AR146" s="4">
        <f t="shared" si="120"/>
        <v>-3.7649539214975434</v>
      </c>
      <c r="AS146" s="4">
        <f t="shared" si="121"/>
        <v>-3.3345674196739594</v>
      </c>
      <c r="AT146" s="4">
        <f t="shared" si="122"/>
        <v>-3.1668707718060745</v>
      </c>
      <c r="AU146" s="4">
        <f t="shared" si="123"/>
        <v>-0.75464133338820716</v>
      </c>
      <c r="AV146" s="4">
        <f t="shared" si="169"/>
        <v>1.7646453061698253</v>
      </c>
      <c r="AW146" s="4">
        <f t="shared" si="169"/>
        <v>-7.1094672033614117</v>
      </c>
      <c r="AY146" s="2">
        <f t="shared" si="170"/>
        <v>36.217875157003981</v>
      </c>
      <c r="AZ146" s="2">
        <f t="shared" si="170"/>
        <v>37.374823189388323</v>
      </c>
      <c r="BA146" s="2">
        <f t="shared" si="170"/>
        <v>38.283269715718745</v>
      </c>
      <c r="BB146" s="2">
        <f t="shared" si="170"/>
        <v>37.083879476909978</v>
      </c>
      <c r="BC146" s="2">
        <f t="shared" si="170"/>
        <v>38.363545552029883</v>
      </c>
      <c r="BD146" s="2">
        <f t="shared" si="170"/>
        <v>41.601738765908323</v>
      </c>
      <c r="BE146" s="2">
        <f t="shared" si="170"/>
        <v>41.479004813328217</v>
      </c>
      <c r="BF146" s="2">
        <f t="shared" si="170"/>
        <v>40.755427691642026</v>
      </c>
      <c r="BG146" s="2">
        <f t="shared" si="170"/>
        <v>39.259704048375617</v>
      </c>
      <c r="BH146" s="2">
        <f t="shared" si="170"/>
        <v>39.991544841321968</v>
      </c>
      <c r="BI146" s="2">
        <f t="shared" si="170"/>
        <v>39.19269652779024</v>
      </c>
      <c r="BJ146" s="2">
        <f t="shared" si="170"/>
        <v>39.148477994838295</v>
      </c>
      <c r="BK146" s="2">
        <f t="shared" si="170"/>
        <v>41.416783175243104</v>
      </c>
      <c r="BL146" s="2">
        <f t="shared" si="170"/>
        <v>41.745270608053609</v>
      </c>
      <c r="BM146" s="2">
        <f t="shared" si="170"/>
        <v>43.01618684377187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 t="str">
        <f t="shared" si="172"/>
        <v/>
      </c>
      <c r="CJ146" s="2" t="str">
        <f t="shared" si="172"/>
        <v/>
      </c>
      <c r="CK146" s="2" t="str">
        <f t="shared" si="172"/>
        <v/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 t="str">
        <f t="shared" si="173"/>
        <v/>
      </c>
      <c r="CZ146" s="2" t="str">
        <f t="shared" si="173"/>
        <v/>
      </c>
      <c r="DA146" s="2" t="str">
        <f t="shared" si="173"/>
        <v/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49.921161177371722</v>
      </c>
      <c r="DL146" s="2">
        <f t="shared" si="166"/>
        <v>59.422302987197725</v>
      </c>
      <c r="DM146" s="2">
        <f t="shared" si="166"/>
        <v>66.520576576576588</v>
      </c>
      <c r="DN146" s="2">
        <f t="shared" si="166"/>
        <v>67.408301801801798</v>
      </c>
      <c r="DO146" s="2">
        <f t="shared" si="166"/>
        <v>68.097074509803917</v>
      </c>
      <c r="DP146" s="2">
        <f t="shared" si="166"/>
        <v>67.207936720142584</v>
      </c>
      <c r="DQ146" s="2">
        <f t="shared" si="166"/>
        <v>66.272930351906169</v>
      </c>
      <c r="DR146" s="2">
        <f t="shared" si="166"/>
        <v>69.621125286478247</v>
      </c>
      <c r="DS146" s="2">
        <f t="shared" si="166"/>
        <v>65.463570075757588</v>
      </c>
      <c r="DT146" s="2">
        <f t="shared" si="166"/>
        <v>63.62252540106951</v>
      </c>
      <c r="DU146" s="2">
        <f t="shared" si="166"/>
        <v>61.010717341482049</v>
      </c>
      <c r="DV146" s="2">
        <f t="shared" si="166"/>
        <v>66.055011764705881</v>
      </c>
      <c r="DW146" s="2">
        <f t="shared" si="166"/>
        <v>68.808643137254904</v>
      </c>
      <c r="DX146" s="2">
        <f t="shared" si="166"/>
        <v>69.920891891891898</v>
      </c>
      <c r="DY146" s="2">
        <f t="shared" si="166"/>
        <v>72.924659695958468</v>
      </c>
      <c r="EA146" s="2">
        <f t="shared" si="153"/>
        <v>36.217572207084473</v>
      </c>
      <c r="EB146" s="2">
        <f t="shared" si="153"/>
        <v>37.365358333333333</v>
      </c>
      <c r="EC146" s="2">
        <f t="shared" si="153"/>
        <v>38.281580370521731</v>
      </c>
      <c r="ED146" s="2">
        <f t="shared" si="153"/>
        <v>37.077153340145614</v>
      </c>
      <c r="EE146" s="2">
        <f t="shared" si="152"/>
        <v>38.357151139850941</v>
      </c>
      <c r="EF146" s="2">
        <f t="shared" si="152"/>
        <v>41.601052745126239</v>
      </c>
      <c r="EG146" s="2">
        <f t="shared" si="152"/>
        <v>41.476370235744824</v>
      </c>
      <c r="EH146" s="2">
        <f t="shared" si="152"/>
        <v>40.752339723253442</v>
      </c>
      <c r="EI146" s="2">
        <f t="shared" si="152"/>
        <v>39.246171833527271</v>
      </c>
      <c r="EJ146" s="2">
        <f t="shared" si="152"/>
        <v>39.987690459131883</v>
      </c>
      <c r="EK146" s="2">
        <f t="shared" si="152"/>
        <v>39.18841636854539</v>
      </c>
      <c r="EL146" s="2">
        <f t="shared" si="152"/>
        <v>39.146842828214631</v>
      </c>
      <c r="EM146" s="2">
        <f t="shared" si="135"/>
        <v>41.416203736549598</v>
      </c>
      <c r="EN146" s="2">
        <f t="shared" si="135"/>
        <v>41.742882817869422</v>
      </c>
      <c r="EO146" s="2">
        <f t="shared" si="135"/>
        <v>43.050149705270456</v>
      </c>
      <c r="EQ146" s="2">
        <f t="shared" si="167"/>
        <v>36.331375414788241</v>
      </c>
      <c r="ER146" s="2">
        <f t="shared" si="167"/>
        <v>38.225685708294002</v>
      </c>
      <c r="ES146" s="2">
        <f t="shared" si="167"/>
        <v>38.472230093568072</v>
      </c>
      <c r="ET146" s="2">
        <f t="shared" si="167"/>
        <v>38.431744988643274</v>
      </c>
      <c r="EU146" s="2">
        <f t="shared" si="167"/>
        <v>39.659599413466495</v>
      </c>
      <c r="EV146" s="2">
        <f t="shared" si="167"/>
        <v>41.699053248259858</v>
      </c>
      <c r="EW146" s="2">
        <f t="shared" si="167"/>
        <v>41.784181362029699</v>
      </c>
      <c r="EX146" s="2">
        <f t="shared" si="167"/>
        <v>41.07081358028654</v>
      </c>
      <c r="EY146" s="2">
        <f t="shared" si="167"/>
        <v>40.900665819663047</v>
      </c>
      <c r="EZ146" s="2">
        <f t="shared" si="167"/>
        <v>40.511428993282173</v>
      </c>
      <c r="FA146" s="2">
        <f t="shared" si="167"/>
        <v>39.825040400600599</v>
      </c>
      <c r="FB146" s="2">
        <f t="shared" si="167"/>
        <v>39.405188287055367</v>
      </c>
      <c r="FC146" s="2">
        <f t="shared" si="167"/>
        <v>41.455976870242175</v>
      </c>
      <c r="FD146" s="2">
        <f t="shared" si="167"/>
        <v>41.943462722135223</v>
      </c>
      <c r="FE146" s="2">
        <f t="shared" si="167"/>
        <v>41.594119034362294</v>
      </c>
      <c r="FG146" s="2">
        <f t="shared" si="168"/>
        <v>0.99999494875769579</v>
      </c>
      <c r="FH146" s="2">
        <f t="shared" si="168"/>
        <v>0.99999578689723001</v>
      </c>
      <c r="FI146" s="2">
        <f t="shared" si="168"/>
        <v>0.99999555927282313</v>
      </c>
      <c r="FJ146" s="2">
        <f t="shared" si="168"/>
        <v>0.99999538874950111</v>
      </c>
      <c r="FK146" s="2">
        <f t="shared" si="168"/>
        <v>0.9999957159832471</v>
      </c>
      <c r="FL146" s="2">
        <f t="shared" si="168"/>
        <v>0.99999603626734035</v>
      </c>
      <c r="FM146" s="2">
        <f t="shared" si="168"/>
        <v>0.99999673329251737</v>
      </c>
      <c r="FN146" s="2">
        <f t="shared" si="168"/>
        <v>0.99999633134696053</v>
      </c>
      <c r="FO146" s="2">
        <f t="shared" si="168"/>
        <v>0.99999631118716947</v>
      </c>
      <c r="FP146" s="2">
        <f t="shared" si="168"/>
        <v>0.99999620822912738</v>
      </c>
      <c r="FQ146" s="2">
        <f t="shared" si="168"/>
        <v>0.99999628322689726</v>
      </c>
      <c r="FR146" s="2">
        <f t="shared" si="168"/>
        <v>0.99999673918814058</v>
      </c>
      <c r="FS146" s="2">
        <f t="shared" si="168"/>
        <v>0.9999874907497327</v>
      </c>
      <c r="FT146" s="2">
        <f t="shared" si="168"/>
        <v>0.99996891910852992</v>
      </c>
      <c r="FU146" s="2">
        <f t="shared" si="168"/>
        <v>0.99997314598457532</v>
      </c>
      <c r="FW146" s="2">
        <f t="shared" si="174"/>
        <v>2.0538065305526708E-3</v>
      </c>
      <c r="FX146" s="2">
        <f t="shared" si="174"/>
        <v>1.0893443767034803E-2</v>
      </c>
      <c r="FY146" s="2">
        <f t="shared" si="174"/>
        <v>8.2032299555555976E-3</v>
      </c>
      <c r="FZ146" s="2">
        <f t="shared" si="174"/>
        <v>4.8621828195938837E-3</v>
      </c>
      <c r="GA146" s="2">
        <f t="shared" si="174"/>
        <v>4.8117118936283889E-3</v>
      </c>
      <c r="GB146" s="2">
        <f t="shared" si="174"/>
        <v>5.9644789675918483E-3</v>
      </c>
      <c r="GC146" s="2">
        <f t="shared" si="174"/>
        <v>8.2959134899977839E-3</v>
      </c>
      <c r="GD146" s="2">
        <f t="shared" si="174"/>
        <v>9.3635906521670163E-3</v>
      </c>
      <c r="GE146" s="2">
        <f t="shared" si="174"/>
        <v>8.120612033600573E-3</v>
      </c>
      <c r="GF146" s="2">
        <f t="shared" si="174"/>
        <v>7.1882515146290569E-3</v>
      </c>
      <c r="GG146" s="2">
        <f t="shared" si="174"/>
        <v>6.5958092879400783E-3</v>
      </c>
      <c r="GH146" s="2">
        <f t="shared" si="174"/>
        <v>5.9897478137515446E-3</v>
      </c>
      <c r="GI146" s="2">
        <f t="shared" si="174"/>
        <v>5.9532601943898655E-3</v>
      </c>
      <c r="GJ146" s="2">
        <f t="shared" si="174"/>
        <v>7.5381058130025522E-3</v>
      </c>
      <c r="GK146" s="2">
        <f t="shared" si="174"/>
        <v>2.387663443174293E-2</v>
      </c>
      <c r="GM146" s="107">
        <f t="shared" si="175"/>
        <v>8.3693774854026673E-96</v>
      </c>
      <c r="GN146" s="107">
        <f t="shared" si="175"/>
        <v>1.2995687894324921E-134</v>
      </c>
      <c r="GO146" s="107">
        <f t="shared" si="175"/>
        <v>6.4525366178220878E-137</v>
      </c>
      <c r="GP146" s="107">
        <f t="shared" si="175"/>
        <v>4.0035761159875766E-135</v>
      </c>
      <c r="GQ146" s="107">
        <f t="shared" si="175"/>
        <v>3.5250128259759661E-145</v>
      </c>
      <c r="GR146" s="107">
        <f t="shared" si="175"/>
        <v>4.120718998916102E-166</v>
      </c>
      <c r="GS146" s="107">
        <f t="shared" si="175"/>
        <v>3.1627856892278621E-184</v>
      </c>
      <c r="GT146" s="107">
        <f t="shared" si="175"/>
        <v>2.6680272800952334E-168</v>
      </c>
      <c r="GU146" s="107">
        <f t="shared" si="175"/>
        <v>4.3260367718995312E-179</v>
      </c>
      <c r="GV146" s="107">
        <f t="shared" si="175"/>
        <v>4.0425075796380234E-168</v>
      </c>
      <c r="GW146" s="107">
        <f t="shared" si="175"/>
        <v>8.1003858966615599E-166</v>
      </c>
      <c r="GX146" s="107">
        <f t="shared" si="175"/>
        <v>5.5180910646711548E-164</v>
      </c>
      <c r="GY146" s="107">
        <f t="shared" si="175"/>
        <v>1.6957920319596934E-148</v>
      </c>
      <c r="GZ146" s="107">
        <f t="shared" si="175"/>
        <v>3.9775323362834409E-138</v>
      </c>
      <c r="HA146" s="107">
        <f t="shared" si="175"/>
        <v>2.5453956875203133E-170</v>
      </c>
      <c r="HC146" s="107">
        <f t="shared" si="155"/>
        <v>1.2049536394256437E-43</v>
      </c>
      <c r="HD146" s="107">
        <f t="shared" si="155"/>
        <v>9.6033403837047045E-64</v>
      </c>
      <c r="HE146" s="107">
        <f t="shared" si="155"/>
        <v>5.8341663481335556E-64</v>
      </c>
      <c r="HF146" s="107">
        <f t="shared" si="155"/>
        <v>1.6490198358514044E-61</v>
      </c>
      <c r="HG146" s="107">
        <f t="shared" si="155"/>
        <v>1.3051089253283195E-66</v>
      </c>
      <c r="HH146" s="107">
        <f t="shared" si="155"/>
        <v>1.3165181733822467E-76</v>
      </c>
      <c r="HI146" s="107">
        <f t="shared" si="155"/>
        <v>8.2726134448326822E-88</v>
      </c>
      <c r="HJ146" s="107">
        <f t="shared" si="155"/>
        <v>8.9540637907917266E-81</v>
      </c>
      <c r="HK146" s="107">
        <f t="shared" si="155"/>
        <v>1.5109852606662933E-85</v>
      </c>
      <c r="HL146" s="107">
        <f t="shared" si="165"/>
        <v>3.2998109705970562E-79</v>
      </c>
      <c r="HM146" s="107">
        <f t="shared" si="165"/>
        <v>1.0269300035961917E-77</v>
      </c>
      <c r="HN146" s="107">
        <f t="shared" si="165"/>
        <v>9.5111860083682934E-76</v>
      </c>
      <c r="HO146" s="107">
        <f t="shared" si="165"/>
        <v>1.3463226045280325E-65</v>
      </c>
      <c r="HP146" s="107">
        <f t="shared" si="165"/>
        <v>2.3034301749172682E-60</v>
      </c>
      <c r="HQ146" s="107">
        <f t="shared" si="165"/>
        <v>2.5503817862354075E-94</v>
      </c>
      <c r="HS146" s="107">
        <f t="shared" si="176"/>
        <v>0.47612420864271804</v>
      </c>
      <c r="HT146" s="107">
        <f t="shared" si="176"/>
        <v>5.7442376266704412E-2</v>
      </c>
      <c r="HU146" s="107">
        <f t="shared" si="176"/>
        <v>0.1056733090101134</v>
      </c>
      <c r="HV146" s="107">
        <f t="shared" si="176"/>
        <v>0.26008229565985186</v>
      </c>
      <c r="HW146" s="107">
        <f t="shared" si="176"/>
        <v>0.22299142132388766</v>
      </c>
      <c r="HX146" s="107">
        <f t="shared" si="176"/>
        <v>0.13986776719285343</v>
      </c>
      <c r="HY146" s="107">
        <f t="shared" si="176"/>
        <v>3.2452547051434709E-2</v>
      </c>
      <c r="HZ146" s="107">
        <f t="shared" si="176"/>
        <v>3.027888711444689E-2</v>
      </c>
      <c r="IA146" s="107">
        <f t="shared" si="176"/>
        <v>3.7523843969367018E-2</v>
      </c>
      <c r="IB146" s="107">
        <f t="shared" si="176"/>
        <v>7.1674517786806252E-2</v>
      </c>
      <c r="IC146" s="107">
        <f t="shared" si="176"/>
        <v>9.0740135439870279E-2</v>
      </c>
      <c r="ID146" s="107">
        <f t="shared" si="176"/>
        <v>0.12488879179350111</v>
      </c>
      <c r="IE146" s="107">
        <f t="shared" si="176"/>
        <v>0.38690391995011292</v>
      </c>
      <c r="IF146" s="107">
        <f t="shared" si="176"/>
        <v>0.43356428140187292</v>
      </c>
      <c r="IG146" s="107">
        <f t="shared" si="176"/>
        <v>8.7238698809732299E-2</v>
      </c>
      <c r="II146" s="107">
        <f t="shared" si="177"/>
        <v>1.6108649676207969E-7</v>
      </c>
      <c r="IJ146" s="107">
        <f t="shared" si="177"/>
        <v>7.6897674962278691E-6</v>
      </c>
      <c r="IK146" s="107">
        <f t="shared" si="177"/>
        <v>1.4398046523681725E-6</v>
      </c>
      <c r="IL146" s="107">
        <f t="shared" si="177"/>
        <v>9.8680059428887083E-8</v>
      </c>
      <c r="IM146" s="107">
        <f t="shared" si="177"/>
        <v>3.6987024151449862E-8</v>
      </c>
      <c r="IN146" s="107">
        <f t="shared" si="177"/>
        <v>1.9160670065763214E-8</v>
      </c>
      <c r="IO146" s="107">
        <f t="shared" si="177"/>
        <v>4.9763771893883125E-8</v>
      </c>
      <c r="IP146" s="107">
        <f t="shared" si="177"/>
        <v>3.0160331062699268E-7</v>
      </c>
      <c r="IQ146" s="107">
        <f t="shared" si="177"/>
        <v>4.9980355144614999E-8</v>
      </c>
      <c r="IR146" s="107">
        <f t="shared" si="177"/>
        <v>5.7390165487165483E-8</v>
      </c>
      <c r="IS146" s="107">
        <f t="shared" si="177"/>
        <v>4.3762116390452551E-8</v>
      </c>
      <c r="IT146" s="107">
        <f t="shared" si="177"/>
        <v>3.9732389667448142E-8</v>
      </c>
      <c r="IU146" s="107">
        <f t="shared" si="177"/>
        <v>4.8601109300110911E-9</v>
      </c>
      <c r="IV146" s="107">
        <f t="shared" si="177"/>
        <v>4.8942394328676023E-9</v>
      </c>
      <c r="IW146" s="107">
        <f t="shared" si="177"/>
        <v>6.5633699248172776E-8</v>
      </c>
      <c r="IY146" s="107">
        <f t="shared" si="178"/>
        <v>0.47612436972921479</v>
      </c>
      <c r="IZ146" s="107">
        <f t="shared" si="178"/>
        <v>5.7450066034200636E-2</v>
      </c>
      <c r="JA146" s="107">
        <f t="shared" si="178"/>
        <v>0.10567474881476577</v>
      </c>
      <c r="JB146" s="107">
        <f t="shared" si="178"/>
        <v>0.26008239433991126</v>
      </c>
      <c r="JC146" s="107">
        <f t="shared" si="178"/>
        <v>0.2229914583109118</v>
      </c>
      <c r="JD146" s="107">
        <f t="shared" si="178"/>
        <v>0.13986778635352351</v>
      </c>
      <c r="JE146" s="107">
        <f t="shared" si="178"/>
        <v>3.2452596815206604E-2</v>
      </c>
      <c r="JF146" s="107">
        <f t="shared" si="178"/>
        <v>3.0279188717757519E-2</v>
      </c>
      <c r="JG146" s="107">
        <f t="shared" si="178"/>
        <v>3.7523893949722165E-2</v>
      </c>
      <c r="JH146" s="107">
        <f t="shared" si="178"/>
        <v>7.1674575176971733E-2</v>
      </c>
      <c r="JI146" s="107">
        <f t="shared" si="178"/>
        <v>9.0740179201986668E-2</v>
      </c>
      <c r="JJ146" s="107">
        <f t="shared" si="178"/>
        <v>0.12488883152589078</v>
      </c>
      <c r="JK146" s="107">
        <f t="shared" si="178"/>
        <v>0.38690392481022384</v>
      </c>
      <c r="JL146" s="107">
        <f t="shared" si="178"/>
        <v>0.43356428629611238</v>
      </c>
      <c r="JM146" s="107">
        <f t="shared" si="178"/>
        <v>8.7238764443431552E-2</v>
      </c>
    </row>
    <row r="147" spans="2:273" x14ac:dyDescent="0.25">
      <c r="B147" s="2">
        <v>119</v>
      </c>
      <c r="C147" s="37">
        <v>36.426000000000002</v>
      </c>
      <c r="D147" s="37">
        <v>36.524999999999999</v>
      </c>
      <c r="E147" s="37">
        <v>37.033000000000001</v>
      </c>
      <c r="F147" s="37">
        <v>37.442999999999998</v>
      </c>
      <c r="G147" s="37">
        <v>37.066000000000003</v>
      </c>
      <c r="H147" s="37">
        <v>42.115000000000002</v>
      </c>
      <c r="I147" s="37">
        <v>40.508000000000003</v>
      </c>
      <c r="J147" s="37">
        <v>39.917999999999999</v>
      </c>
      <c r="K147" s="37">
        <v>37.557000000000002</v>
      </c>
      <c r="L147" s="37">
        <v>36.606999999999999</v>
      </c>
      <c r="M147" s="37">
        <v>39.048999999999999</v>
      </c>
      <c r="N147" s="37">
        <v>38.524999999999999</v>
      </c>
      <c r="O147" s="37">
        <v>51.869</v>
      </c>
      <c r="P147" s="37">
        <v>65.164000000000001</v>
      </c>
      <c r="Q147" s="37">
        <v>40.689</v>
      </c>
      <c r="S147" s="4">
        <f t="shared" si="97"/>
        <v>36.092741065449502</v>
      </c>
      <c r="T147" s="4">
        <f t="shared" si="98"/>
        <v>37.321859899385082</v>
      </c>
      <c r="U147" s="4">
        <f t="shared" si="99"/>
        <v>38.550718135890712</v>
      </c>
      <c r="V147" s="4">
        <f t="shared" si="100"/>
        <v>39.501708161412118</v>
      </c>
      <c r="W147" s="4">
        <f t="shared" si="101"/>
        <v>40.442511413275938</v>
      </c>
      <c r="X147" s="4">
        <f t="shared" si="102"/>
        <v>42.653743640372475</v>
      </c>
      <c r="Y147" s="4">
        <f t="shared" si="103"/>
        <v>41.485751692407256</v>
      </c>
      <c r="Z147" s="4">
        <f t="shared" si="104"/>
        <v>40.738034952095774</v>
      </c>
      <c r="AA147" s="4">
        <f t="shared" si="105"/>
        <v>39.254848341221951</v>
      </c>
      <c r="AB147" s="4">
        <f t="shared" si="106"/>
        <v>40.466947953640535</v>
      </c>
      <c r="AC147" s="4">
        <f t="shared" si="107"/>
        <v>40.026361146563161</v>
      </c>
      <c r="AD147" s="4">
        <f t="shared" si="108"/>
        <v>40.786742460035462</v>
      </c>
      <c r="AE147" s="4">
        <f t="shared" si="109"/>
        <v>54.13237673675652</v>
      </c>
      <c r="AF147" s="4">
        <f t="shared" si="110"/>
        <v>64.330585553455037</v>
      </c>
      <c r="AG147" s="4">
        <f t="shared" si="110"/>
        <v>46.021852478327808</v>
      </c>
      <c r="AI147" s="4">
        <f t="shared" si="111"/>
        <v>0.33325893455049993</v>
      </c>
      <c r="AJ147" s="4">
        <f t="shared" si="112"/>
        <v>-0.79685989938508328</v>
      </c>
      <c r="AK147" s="4">
        <f t="shared" si="113"/>
        <v>-1.5177181358907106</v>
      </c>
      <c r="AL147" s="4">
        <f t="shared" si="114"/>
        <v>-2.0587081614121203</v>
      </c>
      <c r="AM147" s="4">
        <f t="shared" si="115"/>
        <v>-3.3765114132759351</v>
      </c>
      <c r="AN147" s="4">
        <f t="shared" si="116"/>
        <v>-0.53874364037247346</v>
      </c>
      <c r="AO147" s="4">
        <f t="shared" si="117"/>
        <v>-0.9777516924072529</v>
      </c>
      <c r="AP147" s="4">
        <f t="shared" si="118"/>
        <v>-0.82003495209577437</v>
      </c>
      <c r="AQ147" s="4">
        <f t="shared" si="119"/>
        <v>-1.6978483412219489</v>
      </c>
      <c r="AR147" s="4">
        <f t="shared" si="120"/>
        <v>-3.8599479536405354</v>
      </c>
      <c r="AS147" s="4">
        <f t="shared" si="121"/>
        <v>-0.97736114656316175</v>
      </c>
      <c r="AT147" s="4">
        <f t="shared" si="122"/>
        <v>-2.2617424600354639</v>
      </c>
      <c r="AU147" s="4">
        <f t="shared" si="123"/>
        <v>-2.2633767367565198</v>
      </c>
      <c r="AV147" s="4">
        <f t="shared" si="169"/>
        <v>0.83341444654496399</v>
      </c>
      <c r="AW147" s="4">
        <f t="shared" si="169"/>
        <v>-5.3328524783278084</v>
      </c>
      <c r="AY147" s="2">
        <f t="shared" si="170"/>
        <v>36.092724723840981</v>
      </c>
      <c r="AZ147" s="2">
        <f t="shared" si="170"/>
        <v>37.223485086234014</v>
      </c>
      <c r="BA147" s="2">
        <f t="shared" si="170"/>
        <v>38.153823581538632</v>
      </c>
      <c r="BB147" s="2">
        <f t="shared" si="170"/>
        <v>36.870325567692539</v>
      </c>
      <c r="BC147" s="2">
        <f t="shared" si="170"/>
        <v>38.158163857578138</v>
      </c>
      <c r="BD147" s="2">
        <f t="shared" si="170"/>
        <v>41.462688428217191</v>
      </c>
      <c r="BE147" s="2">
        <f t="shared" si="170"/>
        <v>41.329058598252985</v>
      </c>
      <c r="BF147" s="2">
        <f t="shared" si="170"/>
        <v>40.577107598117159</v>
      </c>
      <c r="BG147" s="2">
        <f t="shared" si="170"/>
        <v>39.026727721177956</v>
      </c>
      <c r="BH147" s="2">
        <f t="shared" si="170"/>
        <v>39.799878433445748</v>
      </c>
      <c r="BI147" s="2">
        <f t="shared" si="170"/>
        <v>38.999973672607204</v>
      </c>
      <c r="BJ147" s="2">
        <f t="shared" si="170"/>
        <v>38.984604866977662</v>
      </c>
      <c r="BK147" s="2">
        <f t="shared" si="170"/>
        <v>41.250428215590105</v>
      </c>
      <c r="BL147" s="2">
        <f t="shared" si="170"/>
        <v>41.563753373689082</v>
      </c>
      <c r="BM147" s="2">
        <f t="shared" si="170"/>
        <v>42.901143976187512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 t="str">
        <f t="shared" si="172"/>
        <v/>
      </c>
      <c r="CI147" s="2" t="str">
        <f t="shared" si="172"/>
        <v/>
      </c>
      <c r="CJ147" s="2" t="str">
        <f t="shared" si="172"/>
        <v/>
      </c>
      <c r="CK147" s="2" t="str">
        <f t="shared" si="172"/>
        <v/>
      </c>
      <c r="CL147" s="2" t="str">
        <f t="shared" si="172"/>
        <v/>
      </c>
      <c r="CM147" s="2" t="str">
        <f t="shared" si="172"/>
        <v/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 t="str">
        <f t="shared" si="173"/>
        <v/>
      </c>
      <c r="CY147" s="2" t="str">
        <f t="shared" si="173"/>
        <v/>
      </c>
      <c r="CZ147" s="2" t="str">
        <f t="shared" si="173"/>
        <v/>
      </c>
      <c r="DA147" s="2" t="str">
        <f t="shared" si="173"/>
        <v/>
      </c>
      <c r="DB147" s="2" t="str">
        <f t="shared" si="173"/>
        <v/>
      </c>
      <c r="DC147" s="2" t="str">
        <f t="shared" si="173"/>
        <v/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49.919918152970801</v>
      </c>
      <c r="DL147" s="2">
        <f t="shared" si="179"/>
        <v>59.516349217638691</v>
      </c>
      <c r="DM147" s="2">
        <f t="shared" si="179"/>
        <v>66.66360739687056</v>
      </c>
      <c r="DN147" s="2">
        <f t="shared" si="179"/>
        <v>67.560517780938824</v>
      </c>
      <c r="DO147" s="2">
        <f t="shared" si="179"/>
        <v>68.234575910364143</v>
      </c>
      <c r="DP147" s="2">
        <f t="shared" si="179"/>
        <v>67.326866532976808</v>
      </c>
      <c r="DQ147" s="2">
        <f t="shared" si="179"/>
        <v>66.377969208211141</v>
      </c>
      <c r="DR147" s="2">
        <f t="shared" si="179"/>
        <v>69.769272268907585</v>
      </c>
      <c r="DS147" s="2">
        <f t="shared" si="179"/>
        <v>65.556462121212121</v>
      </c>
      <c r="DT147" s="2">
        <f t="shared" si="179"/>
        <v>63.675987633689829</v>
      </c>
      <c r="DU147" s="2">
        <f t="shared" si="179"/>
        <v>61.066231932773107</v>
      </c>
      <c r="DV147" s="2">
        <f t="shared" si="179"/>
        <v>66.180424598930486</v>
      </c>
      <c r="DW147" s="2">
        <f t="shared" si="179"/>
        <v>68.937948459383747</v>
      </c>
      <c r="DX147" s="2">
        <f t="shared" si="179"/>
        <v>70.043324324324331</v>
      </c>
      <c r="DY147" s="2">
        <f t="shared" si="179"/>
        <v>73.12245035224322</v>
      </c>
      <c r="EA147" s="2">
        <f t="shared" si="153"/>
        <v>36.092339237057224</v>
      </c>
      <c r="EB147" s="2">
        <f t="shared" si="153"/>
        <v>37.211049479166668</v>
      </c>
      <c r="EC147" s="2">
        <f t="shared" si="153"/>
        <v>38.151580166189895</v>
      </c>
      <c r="ED147" s="2">
        <f t="shared" si="153"/>
        <v>36.861392834333884</v>
      </c>
      <c r="EE147" s="2">
        <f t="shared" si="152"/>
        <v>38.149673169662428</v>
      </c>
      <c r="EF147" s="2">
        <f t="shared" si="152"/>
        <v>41.461815300532159</v>
      </c>
      <c r="EG147" s="2">
        <f t="shared" si="152"/>
        <v>41.32560055438605</v>
      </c>
      <c r="EH147" s="2">
        <f t="shared" si="152"/>
        <v>40.573003847451893</v>
      </c>
      <c r="EI147" s="2">
        <f t="shared" si="152"/>
        <v>39.008794550280456</v>
      </c>
      <c r="EJ147" s="2">
        <f t="shared" si="152"/>
        <v>39.794777837482833</v>
      </c>
      <c r="EK147" s="2">
        <f t="shared" si="152"/>
        <v>38.994307931150857</v>
      </c>
      <c r="EL147" s="2">
        <f t="shared" si="152"/>
        <v>38.982456834289557</v>
      </c>
      <c r="EM147" s="2">
        <f t="shared" si="135"/>
        <v>41.249795140120604</v>
      </c>
      <c r="EN147" s="2">
        <f t="shared" si="135"/>
        <v>41.56109776632303</v>
      </c>
      <c r="EO147" s="2">
        <f t="shared" si="135"/>
        <v>42.94380846914008</v>
      </c>
      <c r="EQ147" s="2">
        <f t="shared" ref="EQ147:FE163" si="180">CU$229*$B147+CU$230</f>
        <v>36.220039803235473</v>
      </c>
      <c r="ER147" s="2">
        <f t="shared" si="180"/>
        <v>38.11492840515885</v>
      </c>
      <c r="ES147" s="2">
        <f t="shared" si="180"/>
        <v>38.359514762311669</v>
      </c>
      <c r="ET147" s="2">
        <f t="shared" si="180"/>
        <v>38.304165294145037</v>
      </c>
      <c r="EU147" s="2">
        <f t="shared" si="180"/>
        <v>39.53615975111957</v>
      </c>
      <c r="EV147" s="2">
        <f t="shared" si="180"/>
        <v>41.567412790023198</v>
      </c>
      <c r="EW147" s="2">
        <f t="shared" si="180"/>
        <v>41.651179455523334</v>
      </c>
      <c r="EX147" s="2">
        <f t="shared" si="180"/>
        <v>40.914740462123781</v>
      </c>
      <c r="EY147" s="2">
        <f t="shared" si="180"/>
        <v>40.759014402054348</v>
      </c>
      <c r="EZ147" s="2">
        <f t="shared" si="180"/>
        <v>40.351498386608924</v>
      </c>
      <c r="FA147" s="2">
        <f t="shared" si="180"/>
        <v>39.669933064253996</v>
      </c>
      <c r="FB147" s="2">
        <f t="shared" si="180"/>
        <v>39.258402408134344</v>
      </c>
      <c r="FC147" s="2">
        <f t="shared" si="180"/>
        <v>41.297839733523155</v>
      </c>
      <c r="FD147" s="2">
        <f t="shared" si="180"/>
        <v>41.772206999387215</v>
      </c>
      <c r="FE147" s="2">
        <f t="shared" si="180"/>
        <v>41.416132784737577</v>
      </c>
      <c r="FG147" s="2">
        <f t="shared" ref="FG147:FU163" si="181">POWER(10,($B147-C$232)/C$230)/(1+POWER(10,($B147-C$232)/C$230))</f>
        <v>0.99999598765144893</v>
      </c>
      <c r="FH147" s="2">
        <f t="shared" si="181"/>
        <v>0.99999665341061417</v>
      </c>
      <c r="FI147" s="2">
        <f t="shared" si="181"/>
        <v>0.99999647260179902</v>
      </c>
      <c r="FJ147" s="2">
        <f t="shared" si="181"/>
        <v>0.99999633715005742</v>
      </c>
      <c r="FK147" s="2">
        <f t="shared" si="181"/>
        <v>0.99999659708153676</v>
      </c>
      <c r="FL147" s="2">
        <f t="shared" si="181"/>
        <v>0.99999685149266682</v>
      </c>
      <c r="FM147" s="2">
        <f t="shared" si="181"/>
        <v>0.99999740516026858</v>
      </c>
      <c r="FN147" s="2">
        <f t="shared" si="181"/>
        <v>0.99999708588310854</v>
      </c>
      <c r="FO147" s="2">
        <f t="shared" si="181"/>
        <v>0.99999706986959302</v>
      </c>
      <c r="FP147" s="2">
        <f t="shared" si="181"/>
        <v>0.99999698808698734</v>
      </c>
      <c r="FQ147" s="2">
        <f t="shared" si="181"/>
        <v>0.99999704765992559</v>
      </c>
      <c r="FR147" s="2">
        <f t="shared" si="181"/>
        <v>0.99999740984333485</v>
      </c>
      <c r="FS147" s="2">
        <f t="shared" si="181"/>
        <v>0.99998985333746548</v>
      </c>
      <c r="FT147" s="2">
        <f t="shared" si="181"/>
        <v>0.99997434556288256</v>
      </c>
      <c r="FU147" s="2">
        <f t="shared" si="181"/>
        <v>0.99997750489367632</v>
      </c>
      <c r="FW147" s="2">
        <f t="shared" si="174"/>
        <v>2.584214991391753E-3</v>
      </c>
      <c r="FX147" s="2">
        <f t="shared" si="174"/>
        <v>1.3675460321666472E-2</v>
      </c>
      <c r="FY147" s="2">
        <f t="shared" si="174"/>
        <v>1.0305365798400641E-2</v>
      </c>
      <c r="FZ147" s="2">
        <f t="shared" si="174"/>
        <v>6.1134290515678976E-3</v>
      </c>
      <c r="GA147" s="2">
        <f t="shared" si="174"/>
        <v>6.0500487757274516E-3</v>
      </c>
      <c r="GB147" s="2">
        <f t="shared" si="174"/>
        <v>7.4972557147681505E-3</v>
      </c>
      <c r="GC147" s="2">
        <f t="shared" si="174"/>
        <v>1.0421550578177901E-2</v>
      </c>
      <c r="GD147" s="2">
        <f t="shared" si="174"/>
        <v>1.1759551519369818E-2</v>
      </c>
      <c r="GE147" s="2">
        <f t="shared" si="174"/>
        <v>1.0201794221121892E-2</v>
      </c>
      <c r="GF147" s="2">
        <f t="shared" si="174"/>
        <v>9.0326607204646182E-3</v>
      </c>
      <c r="GG147" s="2">
        <f t="shared" si="174"/>
        <v>8.2894749709398717E-3</v>
      </c>
      <c r="GH147" s="2">
        <f t="shared" si="174"/>
        <v>7.528969070505067E-3</v>
      </c>
      <c r="GI147" s="2">
        <f t="shared" si="174"/>
        <v>7.3292975677518657E-3</v>
      </c>
      <c r="GJ147" s="2">
        <f t="shared" si="174"/>
        <v>9.1180847370397073E-3</v>
      </c>
      <c r="GK147" s="2">
        <f t="shared" si="174"/>
        <v>2.8372098314435816E-2</v>
      </c>
      <c r="GM147" s="107">
        <f t="shared" si="175"/>
        <v>2.2109564365769802E-99</v>
      </c>
      <c r="GN147" s="107">
        <f t="shared" si="175"/>
        <v>1.3615777999787875E-139</v>
      </c>
      <c r="GO147" s="107">
        <f t="shared" si="175"/>
        <v>5.2693912401240536E-142</v>
      </c>
      <c r="GP147" s="107">
        <f t="shared" si="175"/>
        <v>3.6850347996836978E-140</v>
      </c>
      <c r="GQ147" s="107">
        <f t="shared" si="175"/>
        <v>1.4584569155902116E-150</v>
      </c>
      <c r="GR147" s="107">
        <f t="shared" si="175"/>
        <v>3.0519505923516307E-172</v>
      </c>
      <c r="GS147" s="107">
        <f t="shared" si="175"/>
        <v>6.2918352367742347E-191</v>
      </c>
      <c r="GT147" s="107">
        <f t="shared" si="175"/>
        <v>1.7900337062843076E-174</v>
      </c>
      <c r="GU147" s="107">
        <f t="shared" si="175"/>
        <v>1.147318441994653E-185</v>
      </c>
      <c r="GV147" s="107">
        <f t="shared" si="175"/>
        <v>2.6519099231663994E-174</v>
      </c>
      <c r="GW147" s="107">
        <f t="shared" si="175"/>
        <v>6.619685433445551E-172</v>
      </c>
      <c r="GX147" s="107">
        <f t="shared" si="175"/>
        <v>6.0967936072178131E-170</v>
      </c>
      <c r="GY147" s="107">
        <f t="shared" si="175"/>
        <v>5.5870859437247249E-154</v>
      </c>
      <c r="GZ147" s="107">
        <f t="shared" si="175"/>
        <v>3.3123759704587304E-143</v>
      </c>
      <c r="HA147" s="107">
        <f t="shared" si="175"/>
        <v>4.9522832350416129E-176</v>
      </c>
      <c r="HC147" s="107">
        <f t="shared" si="155"/>
        <v>3.7366320237187968E-46</v>
      </c>
      <c r="HD147" s="107">
        <f t="shared" si="155"/>
        <v>2.5985450435298482E-67</v>
      </c>
      <c r="HE147" s="107">
        <f t="shared" si="155"/>
        <v>1.3971052453359307E-67</v>
      </c>
      <c r="HF147" s="107">
        <f t="shared" si="155"/>
        <v>4.7880147513572788E-65</v>
      </c>
      <c r="HG147" s="107">
        <f t="shared" si="155"/>
        <v>2.0806453499675302E-70</v>
      </c>
      <c r="HH147" s="107">
        <f t="shared" si="155"/>
        <v>6.0392530084927266E-81</v>
      </c>
      <c r="HI147" s="107">
        <f t="shared" si="155"/>
        <v>1.2422496424687511E-92</v>
      </c>
      <c r="HJ147" s="107">
        <f t="shared" si="155"/>
        <v>3.1235333120740757E-85</v>
      </c>
      <c r="HK147" s="107">
        <f t="shared" si="155"/>
        <v>2.7597470293121045E-90</v>
      </c>
      <c r="HL147" s="107">
        <f t="shared" si="165"/>
        <v>1.2455179806451289E-83</v>
      </c>
      <c r="HM147" s="107">
        <f t="shared" si="165"/>
        <v>4.6604066603841621E-82</v>
      </c>
      <c r="HN147" s="107">
        <f t="shared" si="165"/>
        <v>5.7527976490134733E-80</v>
      </c>
      <c r="HO147" s="107">
        <f t="shared" si="165"/>
        <v>2.1613377848157635E-69</v>
      </c>
      <c r="HP147" s="107">
        <f t="shared" si="165"/>
        <v>7.3653607365092977E-64</v>
      </c>
      <c r="HQ147" s="107">
        <f t="shared" si="165"/>
        <v>4.3460212713782406E-99</v>
      </c>
      <c r="HS147" s="107">
        <f t="shared" si="176"/>
        <v>0.36975581506701199</v>
      </c>
      <c r="HT147" s="107">
        <f t="shared" si="176"/>
        <v>2.2097616675134085E-2</v>
      </c>
      <c r="HU147" s="107">
        <f t="shared" si="176"/>
        <v>4.5908180281012928E-2</v>
      </c>
      <c r="HV147" s="107">
        <f t="shared" si="176"/>
        <v>0.14594533609235502</v>
      </c>
      <c r="HW147" s="107">
        <f t="shared" si="176"/>
        <v>0.11639673211780636</v>
      </c>
      <c r="HX147" s="107">
        <f t="shared" si="176"/>
        <v>6.0165643966476889E-2</v>
      </c>
      <c r="HY147" s="107">
        <f t="shared" si="176"/>
        <v>9.4009851028463605E-3</v>
      </c>
      <c r="HZ147" s="107">
        <f t="shared" si="176"/>
        <v>9.0796583258855451E-3</v>
      </c>
      <c r="IA147" s="107">
        <f t="shared" si="176"/>
        <v>1.127999543901257E-2</v>
      </c>
      <c r="IB147" s="107">
        <f t="shared" si="176"/>
        <v>2.5853562677540888E-2</v>
      </c>
      <c r="IC147" s="107">
        <f t="shared" si="176"/>
        <v>3.4992888694656922E-2</v>
      </c>
      <c r="ID147" s="107">
        <f t="shared" si="176"/>
        <v>5.3169061341857726E-2</v>
      </c>
      <c r="IE147" s="107">
        <f t="shared" si="176"/>
        <v>0.24890262195168222</v>
      </c>
      <c r="IF147" s="107">
        <f t="shared" si="176"/>
        <v>0.30123422899732105</v>
      </c>
      <c r="IG147" s="107">
        <f t="shared" si="176"/>
        <v>3.6579595281987537E-2</v>
      </c>
      <c r="II147" s="107">
        <f t="shared" si="177"/>
        <v>4.5496851293750332E-7</v>
      </c>
      <c r="IJ147" s="107">
        <f t="shared" si="177"/>
        <v>2.1842488427529133E-5</v>
      </c>
      <c r="IK147" s="107">
        <f t="shared" si="177"/>
        <v>4.4754973192891007E-6</v>
      </c>
      <c r="IL147" s="107">
        <f t="shared" si="177"/>
        <v>3.4227546319146986E-7</v>
      </c>
      <c r="IM147" s="107">
        <f t="shared" si="177"/>
        <v>1.3871274993651988E-7</v>
      </c>
      <c r="IN147" s="107">
        <f t="shared" si="177"/>
        <v>8.0281313527597248E-8</v>
      </c>
      <c r="IO147" s="107">
        <f t="shared" si="177"/>
        <v>2.1061444789329679E-7</v>
      </c>
      <c r="IP147" s="107">
        <f t="shared" si="177"/>
        <v>1.1192840878626033E-6</v>
      </c>
      <c r="IQ147" s="107">
        <f t="shared" si="177"/>
        <v>2.101162525506227E-7</v>
      </c>
      <c r="IR147" s="107">
        <f t="shared" si="177"/>
        <v>2.3013052252732242E-7</v>
      </c>
      <c r="IS147" s="107">
        <f t="shared" si="177"/>
        <v>1.7551187084283851E-7</v>
      </c>
      <c r="IT147" s="107">
        <f t="shared" si="177"/>
        <v>1.5658261087823516E-7</v>
      </c>
      <c r="IU147" s="107">
        <f t="shared" si="177"/>
        <v>1.9937456909674129E-8</v>
      </c>
      <c r="IV147" s="107">
        <f t="shared" si="177"/>
        <v>1.9019878333080399E-8</v>
      </c>
      <c r="IW147" s="107">
        <f t="shared" si="177"/>
        <v>2.6764973676900976E-7</v>
      </c>
      <c r="IY147" s="107">
        <f t="shared" si="178"/>
        <v>0.36975627003552491</v>
      </c>
      <c r="IZ147" s="107">
        <f t="shared" si="178"/>
        <v>2.2119459163561613E-2</v>
      </c>
      <c r="JA147" s="107">
        <f t="shared" si="178"/>
        <v>4.5912655778332215E-2</v>
      </c>
      <c r="JB147" s="107">
        <f t="shared" si="178"/>
        <v>0.14594567836781822</v>
      </c>
      <c r="JC147" s="107">
        <f t="shared" si="178"/>
        <v>0.1163968708305563</v>
      </c>
      <c r="JD147" s="107">
        <f t="shared" si="178"/>
        <v>6.0165724247790417E-2</v>
      </c>
      <c r="JE147" s="107">
        <f t="shared" si="178"/>
        <v>9.4011957172942546E-3</v>
      </c>
      <c r="JF147" s="107">
        <f t="shared" si="178"/>
        <v>9.0807776099734085E-3</v>
      </c>
      <c r="JG147" s="107">
        <f t="shared" si="178"/>
        <v>1.1280205555265122E-2</v>
      </c>
      <c r="JH147" s="107">
        <f t="shared" si="178"/>
        <v>2.5853792808063415E-2</v>
      </c>
      <c r="JI147" s="107">
        <f t="shared" si="178"/>
        <v>3.4993064206527764E-2</v>
      </c>
      <c r="JJ147" s="107">
        <f t="shared" si="178"/>
        <v>5.3169217924468604E-2</v>
      </c>
      <c r="JK147" s="107">
        <f t="shared" si="178"/>
        <v>0.24890264188913913</v>
      </c>
      <c r="JL147" s="107">
        <f t="shared" si="178"/>
        <v>0.30123424801719939</v>
      </c>
      <c r="JM147" s="107">
        <f t="shared" si="178"/>
        <v>3.6579862931724307E-2</v>
      </c>
    </row>
    <row r="148" spans="2:273" x14ac:dyDescent="0.25">
      <c r="B148" s="2">
        <v>120</v>
      </c>
      <c r="C148" s="37">
        <v>34.557000000000002</v>
      </c>
      <c r="D148" s="37">
        <v>37.18</v>
      </c>
      <c r="E148" s="37">
        <v>37.720999999999997</v>
      </c>
      <c r="F148" s="37">
        <v>35.786999999999999</v>
      </c>
      <c r="G148" s="37">
        <v>35.966999999999999</v>
      </c>
      <c r="H148" s="37">
        <v>40.246000000000002</v>
      </c>
      <c r="I148" s="37">
        <v>39.869</v>
      </c>
      <c r="J148" s="37">
        <v>39.131</v>
      </c>
      <c r="K148" s="37">
        <v>39.246000000000002</v>
      </c>
      <c r="L148" s="37">
        <v>36.786999999999999</v>
      </c>
      <c r="M148" s="37">
        <v>37.262</v>
      </c>
      <c r="N148" s="37">
        <v>36.951000000000001</v>
      </c>
      <c r="O148" s="37">
        <v>43.884999999999998</v>
      </c>
      <c r="P148" s="37">
        <v>51.835999999999999</v>
      </c>
      <c r="Q148" s="37">
        <v>39.590000000000003</v>
      </c>
      <c r="S148" s="4">
        <f t="shared" si="97"/>
        <v>35.967621016758564</v>
      </c>
      <c r="T148" s="4">
        <f t="shared" si="98"/>
        <v>37.099391554308113</v>
      </c>
      <c r="U148" s="4">
        <f t="shared" si="99"/>
        <v>38.141725055233195</v>
      </c>
      <c r="V148" s="4">
        <f t="shared" si="100"/>
        <v>37.688945928090341</v>
      </c>
      <c r="W148" s="4">
        <f t="shared" si="101"/>
        <v>38.76621417762609</v>
      </c>
      <c r="X148" s="4">
        <f t="shared" si="102"/>
        <v>41.653139222642771</v>
      </c>
      <c r="Y148" s="4">
        <f t="shared" si="103"/>
        <v>41.206697723044023</v>
      </c>
      <c r="Z148" s="4">
        <f t="shared" si="104"/>
        <v>40.429559836711867</v>
      </c>
      <c r="AA148" s="4">
        <f t="shared" si="105"/>
        <v>38.836674224031476</v>
      </c>
      <c r="AB148" s="4">
        <f t="shared" si="106"/>
        <v>39.759904066601493</v>
      </c>
      <c r="AC148" s="4">
        <f t="shared" si="107"/>
        <v>39.059714244865525</v>
      </c>
      <c r="AD148" s="4">
        <f t="shared" si="108"/>
        <v>39.319815797290225</v>
      </c>
      <c r="AE148" s="4">
        <f t="shared" si="109"/>
        <v>46.881415269960421</v>
      </c>
      <c r="AF148" s="4">
        <f t="shared" si="110"/>
        <v>52.790178248162199</v>
      </c>
      <c r="AG148" s="4">
        <f t="shared" si="110"/>
        <v>43.711901456551196</v>
      </c>
      <c r="AI148" s="4">
        <f t="shared" si="111"/>
        <v>-1.4106210167585616</v>
      </c>
      <c r="AJ148" s="4">
        <f t="shared" si="112"/>
        <v>8.0608445691886743E-2</v>
      </c>
      <c r="AK148" s="4">
        <f t="shared" si="113"/>
        <v>-0.42072505523319847</v>
      </c>
      <c r="AL148" s="4">
        <f t="shared" si="114"/>
        <v>-1.9019459280903419</v>
      </c>
      <c r="AM148" s="4">
        <f t="shared" si="115"/>
        <v>-2.7992141776260908</v>
      </c>
      <c r="AN148" s="4">
        <f t="shared" si="116"/>
        <v>-1.407139222642769</v>
      </c>
      <c r="AO148" s="4">
        <f t="shared" si="117"/>
        <v>-1.3376977230440232</v>
      </c>
      <c r="AP148" s="4">
        <f t="shared" si="118"/>
        <v>-1.2985598367118669</v>
      </c>
      <c r="AQ148" s="4">
        <f t="shared" si="119"/>
        <v>0.40932577596852582</v>
      </c>
      <c r="AR148" s="4">
        <f t="shared" si="120"/>
        <v>-2.9729040666014939</v>
      </c>
      <c r="AS148" s="4">
        <f t="shared" si="121"/>
        <v>-1.7977142448655243</v>
      </c>
      <c r="AT148" s="4">
        <f t="shared" si="122"/>
        <v>-2.3688157972902246</v>
      </c>
      <c r="AU148" s="4">
        <f t="shared" si="123"/>
        <v>-2.9964152699604227</v>
      </c>
      <c r="AV148" s="4">
        <f t="shared" si="169"/>
        <v>-0.95417824816220076</v>
      </c>
      <c r="AW148" s="4">
        <f t="shared" si="169"/>
        <v>-4.1219014565511927</v>
      </c>
      <c r="AY148" s="2">
        <f t="shared" si="170"/>
        <v>35.967611089712925</v>
      </c>
      <c r="AZ148" s="2">
        <f t="shared" si="170"/>
        <v>37.07305435322008</v>
      </c>
      <c r="BA148" s="2">
        <f t="shared" si="170"/>
        <v>38.024574766098787</v>
      </c>
      <c r="BB148" s="2">
        <f t="shared" si="170"/>
        <v>36.657486850800034</v>
      </c>
      <c r="BC148" s="2">
        <f t="shared" si="170"/>
        <v>37.953460275790299</v>
      </c>
      <c r="BD148" s="2">
        <f t="shared" si="170"/>
        <v>41.323709503282757</v>
      </c>
      <c r="BE148" s="2">
        <f t="shared" si="170"/>
        <v>41.179375607235052</v>
      </c>
      <c r="BF148" s="2">
        <f t="shared" si="170"/>
        <v>40.399123505135158</v>
      </c>
      <c r="BG148" s="2">
        <f t="shared" si="170"/>
        <v>38.795125396133322</v>
      </c>
      <c r="BH148" s="2">
        <f t="shared" si="170"/>
        <v>39.608613064018343</v>
      </c>
      <c r="BI148" s="2">
        <f t="shared" si="170"/>
        <v>38.807693586406138</v>
      </c>
      <c r="BJ148" s="2">
        <f t="shared" si="170"/>
        <v>38.820904327743285</v>
      </c>
      <c r="BK148" s="2">
        <f t="shared" si="170"/>
        <v>41.084124858244152</v>
      </c>
      <c r="BL148" s="2">
        <f t="shared" si="170"/>
        <v>41.382365964801245</v>
      </c>
      <c r="BM148" s="2">
        <f t="shared" si="170"/>
        <v>42.784168916647673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 t="str">
        <f t="shared" si="172"/>
        <v/>
      </c>
      <c r="CG148" s="2" t="str">
        <f t="shared" si="172"/>
        <v/>
      </c>
      <c r="CH148" s="2" t="str">
        <f t="shared" si="172"/>
        <v/>
      </c>
      <c r="CI148" s="2" t="str">
        <f t="shared" si="172"/>
        <v/>
      </c>
      <c r="CJ148" s="2" t="str">
        <f t="shared" si="172"/>
        <v/>
      </c>
      <c r="CK148" s="2" t="str">
        <f t="shared" si="172"/>
        <v/>
      </c>
      <c r="CL148" s="2" t="str">
        <f t="shared" si="172"/>
        <v/>
      </c>
      <c r="CM148" s="2" t="str">
        <f t="shared" si="172"/>
        <v/>
      </c>
      <c r="CN148" s="2" t="str">
        <f t="shared" si="172"/>
        <v/>
      </c>
      <c r="CO148" s="2" t="str">
        <f t="shared" si="172"/>
        <v/>
      </c>
      <c r="CP148" s="2" t="str">
        <f t="shared" si="172"/>
        <v/>
      </c>
      <c r="CQ148" s="2" t="str">
        <f t="shared" si="172"/>
        <v/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 t="str">
        <f t="shared" si="173"/>
        <v/>
      </c>
      <c r="CW148" s="2" t="str">
        <f t="shared" si="173"/>
        <v/>
      </c>
      <c r="CX148" s="2" t="str">
        <f t="shared" si="173"/>
        <v/>
      </c>
      <c r="CY148" s="2" t="str">
        <f t="shared" si="173"/>
        <v/>
      </c>
      <c r="CZ148" s="2" t="str">
        <f t="shared" si="173"/>
        <v/>
      </c>
      <c r="DA148" s="2" t="str">
        <f t="shared" si="173"/>
        <v/>
      </c>
      <c r="DB148" s="2" t="str">
        <f t="shared" si="173"/>
        <v/>
      </c>
      <c r="DC148" s="2" t="str">
        <f t="shared" si="173"/>
        <v/>
      </c>
      <c r="DD148" s="2" t="str">
        <f t="shared" si="173"/>
        <v/>
      </c>
      <c r="DE148" s="2" t="str">
        <f t="shared" si="173"/>
        <v/>
      </c>
      <c r="DF148" s="2" t="str">
        <f t="shared" si="173"/>
        <v/>
      </c>
      <c r="DG148" s="2" t="str">
        <f t="shared" si="173"/>
        <v/>
      </c>
      <c r="DH148" s="2" t="str">
        <f t="shared" si="173"/>
        <v/>
      </c>
      <c r="DI148" s="2" t="str">
        <f t="shared" si="173"/>
        <v/>
      </c>
      <c r="DK148" s="2">
        <f t="shared" si="179"/>
        <v>49.91867512856988</v>
      </c>
      <c r="DL148" s="2">
        <f t="shared" si="179"/>
        <v>59.610395448079657</v>
      </c>
      <c r="DM148" s="2">
        <f t="shared" si="179"/>
        <v>66.806638217164533</v>
      </c>
      <c r="DN148" s="2">
        <f t="shared" si="179"/>
        <v>67.712733760075864</v>
      </c>
      <c r="DO148" s="2">
        <f t="shared" si="179"/>
        <v>68.372077310924368</v>
      </c>
      <c r="DP148" s="2">
        <f t="shared" si="179"/>
        <v>67.445796345811033</v>
      </c>
      <c r="DQ148" s="2">
        <f t="shared" si="179"/>
        <v>66.483008064516127</v>
      </c>
      <c r="DR148" s="2">
        <f t="shared" si="179"/>
        <v>69.917419251336923</v>
      </c>
      <c r="DS148" s="2">
        <f t="shared" si="179"/>
        <v>65.649354166666669</v>
      </c>
      <c r="DT148" s="2">
        <f t="shared" si="179"/>
        <v>63.729449866310148</v>
      </c>
      <c r="DU148" s="2">
        <f t="shared" si="179"/>
        <v>61.121746524064172</v>
      </c>
      <c r="DV148" s="2">
        <f t="shared" si="179"/>
        <v>66.305837433155077</v>
      </c>
      <c r="DW148" s="2">
        <f t="shared" si="179"/>
        <v>69.067253781512605</v>
      </c>
      <c r="DX148" s="2">
        <f t="shared" si="179"/>
        <v>70.165756756756764</v>
      </c>
      <c r="DY148" s="2">
        <f t="shared" si="179"/>
        <v>73.320241008527987</v>
      </c>
      <c r="EA148" s="2">
        <f t="shared" si="153"/>
        <v>35.967106267029976</v>
      </c>
      <c r="EB148" s="2">
        <f t="shared" si="153"/>
        <v>37.056740625000003</v>
      </c>
      <c r="EC148" s="2">
        <f t="shared" si="153"/>
        <v>38.021579961858059</v>
      </c>
      <c r="ED148" s="2">
        <f t="shared" si="153"/>
        <v>36.645632328522161</v>
      </c>
      <c r="EE148" s="2">
        <f t="shared" si="152"/>
        <v>37.942195199473915</v>
      </c>
      <c r="EF148" s="2">
        <f t="shared" si="152"/>
        <v>41.322577855938079</v>
      </c>
      <c r="EG148" s="2">
        <f t="shared" si="152"/>
        <v>41.174830873027283</v>
      </c>
      <c r="EH148" s="2">
        <f t="shared" si="152"/>
        <v>40.393667971650345</v>
      </c>
      <c r="EI148" s="2">
        <f t="shared" si="152"/>
        <v>38.771417267033634</v>
      </c>
      <c r="EJ148" s="2">
        <f t="shared" si="152"/>
        <v>39.601865215833783</v>
      </c>
      <c r="EK148" s="2">
        <f t="shared" si="152"/>
        <v>38.800199493756324</v>
      </c>
      <c r="EL148" s="2">
        <f t="shared" ref="EL148:EO211" si="182">CP$229*$B148+CP$230</f>
        <v>38.818070840364484</v>
      </c>
      <c r="EM148" s="2">
        <f t="shared" si="135"/>
        <v>41.08338654369161</v>
      </c>
      <c r="EN148" s="2">
        <f t="shared" si="135"/>
        <v>41.379312714776638</v>
      </c>
      <c r="EO148" s="2">
        <f t="shared" si="135"/>
        <v>42.837467233009711</v>
      </c>
      <c r="EQ148" s="2">
        <f t="shared" si="180"/>
        <v>36.108704191682705</v>
      </c>
      <c r="ER148" s="2">
        <f t="shared" si="180"/>
        <v>38.00417110202369</v>
      </c>
      <c r="ES148" s="2">
        <f t="shared" si="180"/>
        <v>38.246799431055265</v>
      </c>
      <c r="ET148" s="2">
        <f t="shared" si="180"/>
        <v>38.176585599646792</v>
      </c>
      <c r="EU148" s="2">
        <f t="shared" si="180"/>
        <v>39.412720088772645</v>
      </c>
      <c r="EV148" s="2">
        <f t="shared" si="180"/>
        <v>41.435772331786538</v>
      </c>
      <c r="EW148" s="2">
        <f t="shared" si="180"/>
        <v>41.518177549016968</v>
      </c>
      <c r="EX148" s="2">
        <f t="shared" si="180"/>
        <v>40.758667343961022</v>
      </c>
      <c r="EY148" s="2">
        <f t="shared" si="180"/>
        <v>40.617362984445649</v>
      </c>
      <c r="EZ148" s="2">
        <f t="shared" si="180"/>
        <v>40.191567779935681</v>
      </c>
      <c r="FA148" s="2">
        <f t="shared" si="180"/>
        <v>39.514825727907379</v>
      </c>
      <c r="FB148" s="2">
        <f t="shared" si="180"/>
        <v>39.111616529213322</v>
      </c>
      <c r="FC148" s="2">
        <f t="shared" si="180"/>
        <v>41.139702596804128</v>
      </c>
      <c r="FD148" s="2">
        <f t="shared" si="180"/>
        <v>41.600951276639208</v>
      </c>
      <c r="FE148" s="2">
        <f t="shared" si="180"/>
        <v>41.238146535112861</v>
      </c>
      <c r="FG148" s="2">
        <f t="shared" si="181"/>
        <v>0.99999681287562825</v>
      </c>
      <c r="FH148" s="2">
        <f t="shared" si="181"/>
        <v>0.99999734170773114</v>
      </c>
      <c r="FI148" s="2">
        <f t="shared" si="181"/>
        <v>0.99999719808598109</v>
      </c>
      <c r="FJ148" s="2">
        <f t="shared" si="181"/>
        <v>0.99999709049267926</v>
      </c>
      <c r="FK148" s="2">
        <f t="shared" si="181"/>
        <v>0.99999729696389239</v>
      </c>
      <c r="FL148" s="2">
        <f t="shared" si="181"/>
        <v>0.99999749905010848</v>
      </c>
      <c r="FM148" s="2">
        <f t="shared" si="181"/>
        <v>0.99999793884443677</v>
      </c>
      <c r="FN148" s="2">
        <f t="shared" si="181"/>
        <v>0.99999768523328647</v>
      </c>
      <c r="FO148" s="2">
        <f t="shared" si="181"/>
        <v>0.99999767251328364</v>
      </c>
      <c r="FP148" s="2">
        <f t="shared" si="181"/>
        <v>0.99999760755097156</v>
      </c>
      <c r="FQ148" s="2">
        <f t="shared" si="181"/>
        <v>0.99999765487149639</v>
      </c>
      <c r="FR148" s="2">
        <f t="shared" si="181"/>
        <v>0.9999979425643325</v>
      </c>
      <c r="FS148" s="2">
        <f t="shared" si="181"/>
        <v>0.99999176971341619</v>
      </c>
      <c r="FT148" s="2">
        <f t="shared" si="181"/>
        <v>0.99997882462538468</v>
      </c>
      <c r="FU148" s="2">
        <f t="shared" si="181"/>
        <v>0.99998115628361461</v>
      </c>
      <c r="FW148" s="2">
        <f t="shared" si="174"/>
        <v>3.2511585104960869E-3</v>
      </c>
      <c r="FX148" s="2">
        <f t="shared" si="174"/>
        <v>1.7155637704296459E-2</v>
      </c>
      <c r="FY148" s="2">
        <f t="shared" si="174"/>
        <v>1.2939161045227217E-2</v>
      </c>
      <c r="FZ148" s="2">
        <f t="shared" si="174"/>
        <v>7.6841877153980102E-3</v>
      </c>
      <c r="GA148" s="2">
        <f t="shared" si="174"/>
        <v>7.6046473797674354E-3</v>
      </c>
      <c r="GB148" s="2">
        <f t="shared" si="174"/>
        <v>9.4201989649846368E-3</v>
      </c>
      <c r="GC148" s="2">
        <f t="shared" si="174"/>
        <v>1.3084647185264921E-2</v>
      </c>
      <c r="GD148" s="2">
        <f t="shared" si="174"/>
        <v>1.4759457951908427E-2</v>
      </c>
      <c r="GE148" s="2">
        <f t="shared" si="174"/>
        <v>1.2809461749365911E-2</v>
      </c>
      <c r="GF148" s="2">
        <f t="shared" si="174"/>
        <v>1.1344912800723405E-2</v>
      </c>
      <c r="GG148" s="2">
        <f t="shared" si="174"/>
        <v>1.0413479659710945E-2</v>
      </c>
      <c r="GH148" s="2">
        <f t="shared" si="174"/>
        <v>9.4599688324260075E-3</v>
      </c>
      <c r="GI148" s="2">
        <f t="shared" si="174"/>
        <v>9.0205061855155224E-3</v>
      </c>
      <c r="GJ148" s="2">
        <f t="shared" si="174"/>
        <v>1.1025546581985766E-2</v>
      </c>
      <c r="GK148" s="2">
        <f t="shared" si="174"/>
        <v>3.3684754518933019E-2</v>
      </c>
      <c r="GM148" s="107">
        <f t="shared" si="175"/>
        <v>5.010055003296395E-103</v>
      </c>
      <c r="GN148" s="107">
        <f t="shared" si="175"/>
        <v>1.1555538957837699E-144</v>
      </c>
      <c r="GO148" s="107">
        <f t="shared" si="175"/>
        <v>3.4666197138133838E-147</v>
      </c>
      <c r="GP148" s="107">
        <f t="shared" si="175"/>
        <v>2.7367256281124003E-145</v>
      </c>
      <c r="GQ148" s="107">
        <f t="shared" si="175"/>
        <v>4.803544089077784E-156</v>
      </c>
      <c r="GR148" s="107">
        <f t="shared" si="175"/>
        <v>1.745922234454568E-178</v>
      </c>
      <c r="GS148" s="107">
        <f t="shared" si="175"/>
        <v>9.4779139607483411E-198</v>
      </c>
      <c r="GT148" s="107">
        <f t="shared" si="175"/>
        <v>9.2742244361691724E-181</v>
      </c>
      <c r="GU148" s="107">
        <f t="shared" si="175"/>
        <v>2.3100608910685846E-192</v>
      </c>
      <c r="GV148" s="107">
        <f t="shared" si="175"/>
        <v>1.3419622821143001E-180</v>
      </c>
      <c r="GW148" s="107">
        <f t="shared" si="175"/>
        <v>4.191427722647948E-178</v>
      </c>
      <c r="GX148" s="107">
        <f t="shared" si="175"/>
        <v>5.2614746617311906E-176</v>
      </c>
      <c r="GY148" s="107">
        <f t="shared" si="175"/>
        <v>1.4607227497806045E-159</v>
      </c>
      <c r="GZ148" s="107">
        <f t="shared" si="175"/>
        <v>2.2279466526420694E-148</v>
      </c>
      <c r="HA148" s="107">
        <f t="shared" si="175"/>
        <v>7.7408587682960424E-182</v>
      </c>
      <c r="HC148" s="107">
        <f t="shared" si="155"/>
        <v>9.8119228570116783E-49</v>
      </c>
      <c r="HD148" s="107">
        <f t="shared" si="155"/>
        <v>5.594346802738448E-71</v>
      </c>
      <c r="HE148" s="107">
        <f t="shared" si="155"/>
        <v>2.6460607020268948E-71</v>
      </c>
      <c r="HF148" s="107">
        <f t="shared" si="155"/>
        <v>1.1014243343936834E-68</v>
      </c>
      <c r="HG148" s="107">
        <f t="shared" si="155"/>
        <v>2.5896632778642139E-74</v>
      </c>
      <c r="HH148" s="107">
        <f t="shared" si="155"/>
        <v>2.0931385148867763E-85</v>
      </c>
      <c r="HI148" s="107">
        <f t="shared" si="155"/>
        <v>1.3792825513255987E-97</v>
      </c>
      <c r="HJ148" s="107">
        <f t="shared" si="155"/>
        <v>8.2301909149086076E-90</v>
      </c>
      <c r="HK148" s="107">
        <f t="shared" si="155"/>
        <v>3.7374380602760556E-95</v>
      </c>
      <c r="HL148" s="107">
        <f t="shared" si="165"/>
        <v>3.5468471423214092E-88</v>
      </c>
      <c r="HM148" s="107">
        <f t="shared" si="165"/>
        <v>1.6033408477208636E-86</v>
      </c>
      <c r="HN148" s="107">
        <f t="shared" si="165"/>
        <v>2.6610237741867894E-84</v>
      </c>
      <c r="HO148" s="107">
        <f t="shared" si="165"/>
        <v>2.6997074694237451E-73</v>
      </c>
      <c r="HP148" s="107">
        <f t="shared" si="165"/>
        <v>1.8679838615155909E-67</v>
      </c>
      <c r="HQ148" s="107">
        <f t="shared" si="165"/>
        <v>5.6251851459445524E-104</v>
      </c>
      <c r="HS148" s="107">
        <f t="shared" si="176"/>
        <v>0.25703063061863707</v>
      </c>
      <c r="HT148" s="107">
        <f t="shared" si="176"/>
        <v>7.1143571997052896E-3</v>
      </c>
      <c r="HU148" s="107">
        <f t="shared" si="176"/>
        <v>1.6652918071466783E-2</v>
      </c>
      <c r="HV148" s="107">
        <f t="shared" si="176"/>
        <v>6.8976598512859949E-2</v>
      </c>
      <c r="HW148" s="107">
        <f t="shared" si="176"/>
        <v>5.0514135454871552E-2</v>
      </c>
      <c r="HX148" s="107">
        <f t="shared" si="176"/>
        <v>2.0896328052912853E-2</v>
      </c>
      <c r="HY148" s="107">
        <f t="shared" si="176"/>
        <v>2.1485611851002093E-3</v>
      </c>
      <c r="HZ148" s="107">
        <f t="shared" si="176"/>
        <v>2.1840774862509119E-3</v>
      </c>
      <c r="IA148" s="107">
        <f t="shared" si="176"/>
        <v>2.6820846390287877E-3</v>
      </c>
      <c r="IB148" s="107">
        <f t="shared" si="176"/>
        <v>7.4932399630337305E-3</v>
      </c>
      <c r="IC148" s="107">
        <f t="shared" si="176"/>
        <v>1.0895391083503968E-2</v>
      </c>
      <c r="ID148" s="107">
        <f t="shared" si="176"/>
        <v>1.8433702453347835E-2</v>
      </c>
      <c r="IE148" s="107">
        <f t="shared" si="176"/>
        <v>0.13411232249086383</v>
      </c>
      <c r="IF148" s="107">
        <f t="shared" si="176"/>
        <v>0.1783737215143075</v>
      </c>
      <c r="IG148" s="107">
        <f t="shared" si="176"/>
        <v>1.2848662739619618E-2</v>
      </c>
      <c r="II148" s="107">
        <f t="shared" si="177"/>
        <v>1.2385624409017621E-6</v>
      </c>
      <c r="IJ148" s="107">
        <f t="shared" si="177"/>
        <v>5.9018341248508275E-5</v>
      </c>
      <c r="IK148" s="107">
        <f t="shared" si="177"/>
        <v>1.321277145077309E-5</v>
      </c>
      <c r="IL148" s="107">
        <f t="shared" si="177"/>
        <v>1.1276145854924822E-6</v>
      </c>
      <c r="IM148" s="107">
        <f t="shared" si="177"/>
        <v>4.9246710792151017E-7</v>
      </c>
      <c r="IN148" s="107">
        <f t="shared" si="177"/>
        <v>3.1611492725683264E-7</v>
      </c>
      <c r="IO148" s="107">
        <f t="shared" si="177"/>
        <v>8.3381943607325274E-7</v>
      </c>
      <c r="IP148" s="107">
        <f t="shared" si="177"/>
        <v>3.9047257000667569E-6</v>
      </c>
      <c r="IQ148" s="107">
        <f t="shared" si="177"/>
        <v>8.267918790022251E-7</v>
      </c>
      <c r="IR148" s="107">
        <f t="shared" si="177"/>
        <v>8.670674859906364E-7</v>
      </c>
      <c r="IS148" s="107">
        <f t="shared" si="177"/>
        <v>6.6206887090151636E-7</v>
      </c>
      <c r="IT148" s="107">
        <f t="shared" si="177"/>
        <v>5.8152135974951409E-7</v>
      </c>
      <c r="IU148" s="107">
        <f t="shared" si="177"/>
        <v>7.7354131959742967E-8</v>
      </c>
      <c r="IV148" s="107">
        <f t="shared" si="177"/>
        <v>7.0204556497478004E-8</v>
      </c>
      <c r="IW148" s="107">
        <f t="shared" si="177"/>
        <v>1.0231406642190092E-6</v>
      </c>
      <c r="IY148" s="107">
        <f t="shared" si="178"/>
        <v>0.25703186918107795</v>
      </c>
      <c r="IZ148" s="107">
        <f t="shared" si="178"/>
        <v>7.1733755409537983E-3</v>
      </c>
      <c r="JA148" s="107">
        <f t="shared" si="178"/>
        <v>1.6666130842917556E-2</v>
      </c>
      <c r="JB148" s="107">
        <f t="shared" si="178"/>
        <v>6.8977726127445446E-2</v>
      </c>
      <c r="JC148" s="107">
        <f t="shared" si="178"/>
        <v>5.0514627921979471E-2</v>
      </c>
      <c r="JD148" s="107">
        <f t="shared" si="178"/>
        <v>2.0896644167840109E-2</v>
      </c>
      <c r="JE148" s="107">
        <f t="shared" si="178"/>
        <v>2.1493950045362825E-3</v>
      </c>
      <c r="JF148" s="107">
        <f t="shared" si="178"/>
        <v>2.1879822119509787E-3</v>
      </c>
      <c r="JG148" s="107">
        <f t="shared" si="178"/>
        <v>2.68291143090779E-3</v>
      </c>
      <c r="JH148" s="107">
        <f t="shared" si="178"/>
        <v>7.4941070305197212E-3</v>
      </c>
      <c r="JI148" s="107">
        <f t="shared" si="178"/>
        <v>1.0896053152374871E-2</v>
      </c>
      <c r="JJ148" s="107">
        <f t="shared" si="178"/>
        <v>1.8434283974707585E-2</v>
      </c>
      <c r="JK148" s="107">
        <f t="shared" si="178"/>
        <v>0.13411239984499579</v>
      </c>
      <c r="JL148" s="107">
        <f t="shared" si="178"/>
        <v>0.178373791718864</v>
      </c>
      <c r="JM148" s="107">
        <f t="shared" si="178"/>
        <v>1.2849685880283837E-2</v>
      </c>
    </row>
    <row r="149" spans="2:273" x14ac:dyDescent="0.25">
      <c r="B149" s="2">
        <v>121</v>
      </c>
      <c r="C149" s="37">
        <v>35.033000000000001</v>
      </c>
      <c r="D149" s="37">
        <v>37.606999999999999</v>
      </c>
      <c r="E149" s="37">
        <v>36.884999999999998</v>
      </c>
      <c r="F149" s="37">
        <v>35.18</v>
      </c>
      <c r="G149" s="37">
        <v>36.689</v>
      </c>
      <c r="H149" s="37">
        <v>39.097999999999999</v>
      </c>
      <c r="I149" s="37">
        <v>41.048999999999999</v>
      </c>
      <c r="J149" s="37">
        <v>40.295000000000002</v>
      </c>
      <c r="K149" s="37">
        <v>38.229999999999997</v>
      </c>
      <c r="L149" s="37">
        <v>36.360999999999997</v>
      </c>
      <c r="M149" s="37">
        <v>37.720999999999997</v>
      </c>
      <c r="N149" s="37">
        <v>37.491999999999997</v>
      </c>
      <c r="O149" s="37">
        <v>39.82</v>
      </c>
      <c r="P149" s="37">
        <v>44.213000000000001</v>
      </c>
      <c r="Q149" s="37">
        <v>39.671999999999997</v>
      </c>
      <c r="S149" s="4">
        <f t="shared" si="97"/>
        <v>35.842550142457888</v>
      </c>
      <c r="T149" s="4">
        <f t="shared" si="98"/>
        <v>36.931879725844169</v>
      </c>
      <c r="U149" s="4">
        <f t="shared" si="99"/>
        <v>37.925838018866024</v>
      </c>
      <c r="V149" s="4">
        <f t="shared" si="100"/>
        <v>36.778943990947695</v>
      </c>
      <c r="W149" s="4">
        <f t="shared" si="101"/>
        <v>37.984651867655359</v>
      </c>
      <c r="X149" s="4">
        <f t="shared" si="102"/>
        <v>41.256600761027528</v>
      </c>
      <c r="Y149" s="4">
        <f t="shared" si="103"/>
        <v>41.034260052462507</v>
      </c>
      <c r="Z149" s="4">
        <f t="shared" si="104"/>
        <v>40.228460911947863</v>
      </c>
      <c r="AA149" s="4">
        <f t="shared" si="105"/>
        <v>38.571850190160269</v>
      </c>
      <c r="AB149" s="4">
        <f t="shared" si="106"/>
        <v>39.445455276802342</v>
      </c>
      <c r="AC149" s="4">
        <f t="shared" si="107"/>
        <v>38.665267616615346</v>
      </c>
      <c r="AD149" s="4">
        <f t="shared" si="108"/>
        <v>38.767627126223637</v>
      </c>
      <c r="AE149" s="4">
        <f t="shared" si="109"/>
        <v>43.048640236701999</v>
      </c>
      <c r="AF149" s="4">
        <f t="shared" si="110"/>
        <v>45.959406607789695</v>
      </c>
      <c r="AG149" s="4">
        <f t="shared" si="110"/>
        <v>42.895334969804118</v>
      </c>
      <c r="AI149" s="4">
        <f t="shared" si="111"/>
        <v>-0.80955014245788703</v>
      </c>
      <c r="AJ149" s="4">
        <f t="shared" si="112"/>
        <v>0.6751202741558302</v>
      </c>
      <c r="AK149" s="4">
        <f t="shared" si="113"/>
        <v>-1.040838018866026</v>
      </c>
      <c r="AL149" s="4">
        <f t="shared" si="114"/>
        <v>-1.5989439909476957</v>
      </c>
      <c r="AM149" s="4">
        <f t="shared" si="115"/>
        <v>-1.2956518676553586</v>
      </c>
      <c r="AN149" s="4">
        <f t="shared" si="116"/>
        <v>-2.1586007610275288</v>
      </c>
      <c r="AO149" s="4">
        <f t="shared" si="117"/>
        <v>1.4739947537492526E-2</v>
      </c>
      <c r="AP149" s="4">
        <f t="shared" si="118"/>
        <v>6.6539088052138595E-2</v>
      </c>
      <c r="AQ149" s="4">
        <f t="shared" si="119"/>
        <v>-0.3418501901602724</v>
      </c>
      <c r="AR149" s="4">
        <f t="shared" si="120"/>
        <v>-3.0844552768023448</v>
      </c>
      <c r="AS149" s="4">
        <f t="shared" si="121"/>
        <v>-0.94426761661534897</v>
      </c>
      <c r="AT149" s="4">
        <f t="shared" si="122"/>
        <v>-1.2756271262236396</v>
      </c>
      <c r="AU149" s="4">
        <f t="shared" si="123"/>
        <v>-3.2286402367019988</v>
      </c>
      <c r="AV149" s="4">
        <f t="shared" si="169"/>
        <v>-1.7464066077896945</v>
      </c>
      <c r="AW149" s="4">
        <f t="shared" si="169"/>
        <v>-3.2233349698041209</v>
      </c>
      <c r="AY149" s="2">
        <f t="shared" si="170"/>
        <v>35.842544832643334</v>
      </c>
      <c r="AZ149" s="2">
        <f t="shared" si="170"/>
        <v>36.923788167795237</v>
      </c>
      <c r="BA149" s="2">
        <f t="shared" si="170"/>
        <v>37.895581499722283</v>
      </c>
      <c r="BB149" s="2">
        <f t="shared" si="170"/>
        <v>36.44557658069597</v>
      </c>
      <c r="BC149" s="2">
        <f t="shared" si="170"/>
        <v>37.749636955135472</v>
      </c>
      <c r="BD149" s="2">
        <f t="shared" si="170"/>
        <v>41.184821839964492</v>
      </c>
      <c r="BE149" s="2">
        <f t="shared" si="170"/>
        <v>41.030031452823799</v>
      </c>
      <c r="BF149" s="2">
        <f t="shared" si="170"/>
        <v>40.22157383824409</v>
      </c>
      <c r="BG149" s="2">
        <f t="shared" si="170"/>
        <v>38.565298478577681</v>
      </c>
      <c r="BH149" s="2">
        <f t="shared" si="170"/>
        <v>39.417866296041637</v>
      </c>
      <c r="BI149" s="2">
        <f t="shared" si="170"/>
        <v>38.615986433561524</v>
      </c>
      <c r="BJ149" s="2">
        <f t="shared" si="170"/>
        <v>38.657426746772728</v>
      </c>
      <c r="BK149" s="2">
        <f t="shared" si="170"/>
        <v>40.917883503377752</v>
      </c>
      <c r="BL149" s="2">
        <f t="shared" si="170"/>
        <v>41.201130144562178</v>
      </c>
      <c r="BM149" s="2">
        <f t="shared" si="170"/>
        <v>42.664854718894986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 t="str">
        <f t="shared" si="172"/>
        <v/>
      </c>
      <c r="CG149" s="2" t="str">
        <f t="shared" si="172"/>
        <v/>
      </c>
      <c r="CH149" s="2" t="str">
        <f t="shared" si="172"/>
        <v/>
      </c>
      <c r="CI149" s="2" t="str">
        <f t="shared" si="172"/>
        <v/>
      </c>
      <c r="CJ149" s="2" t="str">
        <f t="shared" si="172"/>
        <v/>
      </c>
      <c r="CK149" s="2">
        <f t="shared" si="172"/>
        <v>41.048999999999999</v>
      </c>
      <c r="CL149" s="2">
        <f t="shared" si="172"/>
        <v>40.295000000000002</v>
      </c>
      <c r="CM149" s="2">
        <f t="shared" si="172"/>
        <v>38.229999999999997</v>
      </c>
      <c r="CN149" s="2">
        <f t="shared" si="172"/>
        <v>36.360999999999997</v>
      </c>
      <c r="CO149" s="2" t="str">
        <f t="shared" si="172"/>
        <v/>
      </c>
      <c r="CP149" s="2" t="str">
        <f t="shared" si="172"/>
        <v/>
      </c>
      <c r="CQ149" s="2" t="str">
        <f t="shared" si="172"/>
        <v/>
      </c>
      <c r="CR149" s="2" t="str">
        <f t="shared" si="172"/>
        <v/>
      </c>
      <c r="CS149" s="2" t="str">
        <f t="shared" si="172"/>
        <v/>
      </c>
      <c r="CU149" s="2" t="str">
        <f t="shared" si="173"/>
        <v/>
      </c>
      <c r="CV149" s="2" t="str">
        <f t="shared" si="173"/>
        <v/>
      </c>
      <c r="CW149" s="2" t="str">
        <f t="shared" si="173"/>
        <v/>
      </c>
      <c r="CX149" s="2" t="str">
        <f t="shared" si="173"/>
        <v/>
      </c>
      <c r="CY149" s="2" t="str">
        <f t="shared" si="173"/>
        <v/>
      </c>
      <c r="CZ149" s="2" t="str">
        <f t="shared" si="173"/>
        <v/>
      </c>
      <c r="DA149" s="2">
        <f t="shared" si="173"/>
        <v>41.048999999999999</v>
      </c>
      <c r="DB149" s="2">
        <f t="shared" si="173"/>
        <v>40.295000000000002</v>
      </c>
      <c r="DC149" s="2">
        <f t="shared" si="173"/>
        <v>38.229999999999997</v>
      </c>
      <c r="DD149" s="2">
        <f t="shared" si="173"/>
        <v>36.360999999999997</v>
      </c>
      <c r="DE149" s="2" t="str">
        <f t="shared" si="173"/>
        <v/>
      </c>
      <c r="DF149" s="2" t="str">
        <f t="shared" si="173"/>
        <v/>
      </c>
      <c r="DG149" s="2" t="str">
        <f t="shared" si="173"/>
        <v/>
      </c>
      <c r="DH149" s="2" t="str">
        <f t="shared" si="173"/>
        <v/>
      </c>
      <c r="DI149" s="2" t="str">
        <f t="shared" si="173"/>
        <v/>
      </c>
      <c r="DK149" s="2">
        <f t="shared" si="179"/>
        <v>49.917432104168959</v>
      </c>
      <c r="DL149" s="2">
        <f t="shared" si="179"/>
        <v>59.704441678520624</v>
      </c>
      <c r="DM149" s="2">
        <f t="shared" si="179"/>
        <v>66.94966903745852</v>
      </c>
      <c r="DN149" s="2">
        <f t="shared" si="179"/>
        <v>67.864949739212889</v>
      </c>
      <c r="DO149" s="2">
        <f t="shared" si="179"/>
        <v>68.509578711484593</v>
      </c>
      <c r="DP149" s="2">
        <f t="shared" si="179"/>
        <v>67.564726158645257</v>
      </c>
      <c r="DQ149" s="2">
        <f t="shared" si="179"/>
        <v>66.588046920821114</v>
      </c>
      <c r="DR149" s="2">
        <f t="shared" si="179"/>
        <v>70.065566233766248</v>
      </c>
      <c r="DS149" s="2">
        <f t="shared" si="179"/>
        <v>65.742246212121216</v>
      </c>
      <c r="DT149" s="2">
        <f t="shared" si="179"/>
        <v>63.782912098930467</v>
      </c>
      <c r="DU149" s="2">
        <f t="shared" si="179"/>
        <v>61.177261115355236</v>
      </c>
      <c r="DV149" s="2">
        <f t="shared" si="179"/>
        <v>66.431250267379681</v>
      </c>
      <c r="DW149" s="2">
        <f t="shared" si="179"/>
        <v>69.196559103641462</v>
      </c>
      <c r="DX149" s="2">
        <f t="shared" si="179"/>
        <v>70.288189189189197</v>
      </c>
      <c r="DY149" s="2">
        <f t="shared" si="179"/>
        <v>73.518031664812753</v>
      </c>
      <c r="EA149" s="2">
        <f t="shared" si="153"/>
        <v>35.841873297002728</v>
      </c>
      <c r="EB149" s="2">
        <f t="shared" si="153"/>
        <v>36.902431770833331</v>
      </c>
      <c r="EC149" s="2">
        <f t="shared" si="153"/>
        <v>37.891579757526223</v>
      </c>
      <c r="ED149" s="2">
        <f t="shared" si="153"/>
        <v>36.429871822710439</v>
      </c>
      <c r="EE149" s="2">
        <f t="shared" si="153"/>
        <v>37.734717229285401</v>
      </c>
      <c r="EF149" s="2">
        <f t="shared" si="153"/>
        <v>41.183340411343991</v>
      </c>
      <c r="EG149" s="2">
        <f t="shared" si="153"/>
        <v>41.024061191668515</v>
      </c>
      <c r="EH149" s="2">
        <f t="shared" si="153"/>
        <v>40.214332095848789</v>
      </c>
      <c r="EI149" s="2">
        <f t="shared" si="153"/>
        <v>38.534039983786812</v>
      </c>
      <c r="EJ149" s="2">
        <f t="shared" si="153"/>
        <v>39.408952594184726</v>
      </c>
      <c r="EK149" s="2">
        <f t="shared" si="153"/>
        <v>38.606091056361791</v>
      </c>
      <c r="EL149" s="2">
        <f t="shared" si="182"/>
        <v>38.653684846439404</v>
      </c>
      <c r="EM149" s="2">
        <f t="shared" si="135"/>
        <v>40.916977947262616</v>
      </c>
      <c r="EN149" s="2">
        <f t="shared" si="135"/>
        <v>41.197527663230247</v>
      </c>
      <c r="EO149" s="2">
        <f t="shared" si="135"/>
        <v>42.731125996879335</v>
      </c>
      <c r="EQ149" s="2">
        <f t="shared" si="180"/>
        <v>35.997368580129944</v>
      </c>
      <c r="ER149" s="2">
        <f t="shared" si="180"/>
        <v>37.893413798888531</v>
      </c>
      <c r="ES149" s="2">
        <f t="shared" si="180"/>
        <v>38.134084099798869</v>
      </c>
      <c r="ET149" s="2">
        <f t="shared" si="180"/>
        <v>38.049005905148547</v>
      </c>
      <c r="EU149" s="2">
        <f t="shared" si="180"/>
        <v>39.289280426425719</v>
      </c>
      <c r="EV149" s="2">
        <f t="shared" si="180"/>
        <v>41.304131873549885</v>
      </c>
      <c r="EW149" s="2">
        <f t="shared" si="180"/>
        <v>41.385175642510603</v>
      </c>
      <c r="EX149" s="2">
        <f t="shared" si="180"/>
        <v>40.602594225798256</v>
      </c>
      <c r="EY149" s="2">
        <f t="shared" si="180"/>
        <v>40.475711566836949</v>
      </c>
      <c r="EZ149" s="2">
        <f t="shared" si="180"/>
        <v>40.031637173262439</v>
      </c>
      <c r="FA149" s="2">
        <f t="shared" si="180"/>
        <v>39.359718391560776</v>
      </c>
      <c r="FB149" s="2">
        <f t="shared" si="180"/>
        <v>38.964830650292306</v>
      </c>
      <c r="FC149" s="2">
        <f t="shared" si="180"/>
        <v>40.981565460085108</v>
      </c>
      <c r="FD149" s="2">
        <f t="shared" si="180"/>
        <v>41.4296955538912</v>
      </c>
      <c r="FE149" s="2">
        <f t="shared" si="180"/>
        <v>41.060160285488138</v>
      </c>
      <c r="FG149" s="2">
        <f t="shared" si="181"/>
        <v>0.99999746837546444</v>
      </c>
      <c r="FH149" s="2">
        <f t="shared" si="181"/>
        <v>0.99999788844224025</v>
      </c>
      <c r="FI149" s="2">
        <f t="shared" si="181"/>
        <v>0.99999777435930093</v>
      </c>
      <c r="FJ149" s="2">
        <f t="shared" si="181"/>
        <v>0.99999768889480301</v>
      </c>
      <c r="FK149" s="2">
        <f t="shared" si="181"/>
        <v>0.99999785290090659</v>
      </c>
      <c r="FL149" s="2">
        <f t="shared" si="181"/>
        <v>0.99999801342386563</v>
      </c>
      <c r="FM149" s="2">
        <f t="shared" si="181"/>
        <v>0.9999983627652459</v>
      </c>
      <c r="FN149" s="2">
        <f t="shared" si="181"/>
        <v>0.99999816131456731</v>
      </c>
      <c r="FO149" s="2">
        <f t="shared" si="181"/>
        <v>0.99999815121070024</v>
      </c>
      <c r="FP149" s="2">
        <f t="shared" si="181"/>
        <v>0.99999809960925146</v>
      </c>
      <c r="FQ149" s="2">
        <f t="shared" si="181"/>
        <v>0.99999813719731701</v>
      </c>
      <c r="FR149" s="2">
        <f t="shared" si="181"/>
        <v>0.99999836572006662</v>
      </c>
      <c r="FS149" s="2">
        <f t="shared" si="181"/>
        <v>0.99999332415042841</v>
      </c>
      <c r="FT149" s="2">
        <f t="shared" si="181"/>
        <v>0.99998252169254831</v>
      </c>
      <c r="FU149" s="2">
        <f t="shared" si="181"/>
        <v>0.99998421499184575</v>
      </c>
      <c r="FW149" s="2">
        <f t="shared" si="174"/>
        <v>4.0895234748722442E-3</v>
      </c>
      <c r="FX149" s="2">
        <f t="shared" si="174"/>
        <v>2.1502155031776663E-2</v>
      </c>
      <c r="FY149" s="2">
        <f t="shared" si="174"/>
        <v>1.623504673369593E-2</v>
      </c>
      <c r="FZ149" s="2">
        <f t="shared" si="174"/>
        <v>9.6546100679038051E-3</v>
      </c>
      <c r="GA149" s="2">
        <f t="shared" si="174"/>
        <v>9.554869946881114E-3</v>
      </c>
      <c r="GB149" s="2">
        <f t="shared" si="174"/>
        <v>1.1830471815515468E-2</v>
      </c>
      <c r="GC149" s="2">
        <f t="shared" si="174"/>
        <v>1.6416974993866004E-2</v>
      </c>
      <c r="GD149" s="2">
        <f t="shared" si="174"/>
        <v>1.851031767348809E-2</v>
      </c>
      <c r="GE149" s="2">
        <f t="shared" si="174"/>
        <v>1.6072848169976388E-2</v>
      </c>
      <c r="GF149" s="2">
        <f t="shared" si="174"/>
        <v>1.42405675484995E-2</v>
      </c>
      <c r="GG149" s="2">
        <f t="shared" si="174"/>
        <v>1.3074541093960303E-2</v>
      </c>
      <c r="GH149" s="2">
        <f t="shared" si="174"/>
        <v>1.1880295249981918E-2</v>
      </c>
      <c r="GI149" s="2">
        <f t="shared" si="174"/>
        <v>1.1097592306505375E-2</v>
      </c>
      <c r="GJ149" s="2">
        <f t="shared" si="174"/>
        <v>1.3326674059005705E-2</v>
      </c>
      <c r="GK149" s="2">
        <f t="shared" si="174"/>
        <v>3.9951298273963466E-2</v>
      </c>
      <c r="GM149" s="107">
        <f t="shared" si="175"/>
        <v>9.7381136913802138E-107</v>
      </c>
      <c r="GN149" s="107">
        <f t="shared" si="175"/>
        <v>7.9439673080356175E-150</v>
      </c>
      <c r="GO149" s="107">
        <f t="shared" si="175"/>
        <v>1.8372261886548355E-152</v>
      </c>
      <c r="GP149" s="107">
        <f t="shared" si="175"/>
        <v>1.6398794356511796E-150</v>
      </c>
      <c r="GQ149" s="107">
        <f t="shared" si="175"/>
        <v>1.2593897335485037E-161</v>
      </c>
      <c r="GR149" s="107">
        <f t="shared" si="175"/>
        <v>7.7145427281670533E-185</v>
      </c>
      <c r="GS149" s="107">
        <f t="shared" si="175"/>
        <v>1.081113368204096E-204</v>
      </c>
      <c r="GT149" s="107">
        <f t="shared" si="175"/>
        <v>3.7105178938437103E-187</v>
      </c>
      <c r="GU149" s="107">
        <f t="shared" si="175"/>
        <v>3.5310481645298633E-199</v>
      </c>
      <c r="GV149" s="107">
        <f t="shared" si="175"/>
        <v>5.2383017753418793E-187</v>
      </c>
      <c r="GW149" s="107">
        <f t="shared" si="175"/>
        <v>2.0562440978373763E-184</v>
      </c>
      <c r="GX149" s="107">
        <f t="shared" si="175"/>
        <v>3.5465170659216008E-182</v>
      </c>
      <c r="GY149" s="107">
        <f t="shared" si="175"/>
        <v>3.0305042402973992E-165</v>
      </c>
      <c r="GZ149" s="107">
        <f t="shared" si="175"/>
        <v>1.2103312235359932E-153</v>
      </c>
      <c r="HA149" s="107">
        <f t="shared" si="175"/>
        <v>9.7208115256772705E-188</v>
      </c>
      <c r="HC149" s="107">
        <f t="shared" si="155"/>
        <v>2.1815905826251954E-51</v>
      </c>
      <c r="HD149" s="107">
        <f t="shared" si="155"/>
        <v>9.5821461360792154E-75</v>
      </c>
      <c r="HE149" s="107">
        <f t="shared" si="155"/>
        <v>3.9634497071496617E-75</v>
      </c>
      <c r="HF149" s="107">
        <f t="shared" si="155"/>
        <v>2.0072669056308784E-72</v>
      </c>
      <c r="HG149" s="107">
        <f t="shared" si="155"/>
        <v>2.5163129376224287E-78</v>
      </c>
      <c r="HH149" s="107">
        <f t="shared" si="155"/>
        <v>5.4809227607610762E-90</v>
      </c>
      <c r="HI149" s="107">
        <f t="shared" si="155"/>
        <v>1.1322958541763398E-102</v>
      </c>
      <c r="HJ149" s="107">
        <f t="shared" si="155"/>
        <v>1.6379300086240071E-94</v>
      </c>
      <c r="HK149" s="107">
        <f t="shared" si="155"/>
        <v>3.7528233682557855E-100</v>
      </c>
      <c r="HL149" s="107">
        <f t="shared" si="165"/>
        <v>7.6199086051144682E-93</v>
      </c>
      <c r="HM149" s="107">
        <f t="shared" si="165"/>
        <v>4.1814818197893604E-91</v>
      </c>
      <c r="HN149" s="107">
        <f t="shared" si="165"/>
        <v>9.4129779079992471E-89</v>
      </c>
      <c r="HO149" s="107">
        <f t="shared" si="165"/>
        <v>2.6236913256994202E-77</v>
      </c>
      <c r="HP149" s="107">
        <f t="shared" si="165"/>
        <v>3.7574538240150589E-71</v>
      </c>
      <c r="HQ149" s="107">
        <f t="shared" si="165"/>
        <v>5.5300313656373114E-109</v>
      </c>
      <c r="HS149" s="107">
        <f t="shared" si="176"/>
        <v>0.15888964853802262</v>
      </c>
      <c r="HT149" s="107">
        <f t="shared" si="176"/>
        <v>1.9130296004854466E-3</v>
      </c>
      <c r="HU149" s="107">
        <f t="shared" si="176"/>
        <v>5.028843308831763E-3</v>
      </c>
      <c r="HV149" s="107">
        <f t="shared" si="176"/>
        <v>2.7306716027265542E-2</v>
      </c>
      <c r="HW149" s="107">
        <f t="shared" si="176"/>
        <v>1.8131390240812045E-2</v>
      </c>
      <c r="HX149" s="107">
        <f t="shared" si="176"/>
        <v>5.8341237055262235E-3</v>
      </c>
      <c r="HY149" s="107">
        <f t="shared" si="176"/>
        <v>3.8663950176945577E-4</v>
      </c>
      <c r="HZ149" s="107">
        <f t="shared" si="176"/>
        <v>4.206931136460383E-4</v>
      </c>
      <c r="IA149" s="107">
        <f t="shared" si="176"/>
        <v>5.0334565692735484E-4</v>
      </c>
      <c r="IB149" s="107">
        <f t="shared" si="176"/>
        <v>1.7399737859289497E-3</v>
      </c>
      <c r="IC149" s="107">
        <f t="shared" si="176"/>
        <v>2.729951011512125E-3</v>
      </c>
      <c r="ID149" s="107">
        <f t="shared" si="176"/>
        <v>5.1844257431861336E-3</v>
      </c>
      <c r="IE149" s="107">
        <f t="shared" si="176"/>
        <v>6.0006519555255669E-2</v>
      </c>
      <c r="IF149" s="107">
        <f t="shared" si="176"/>
        <v>8.9228007048260644E-2</v>
      </c>
      <c r="IG149" s="107">
        <f t="shared" si="176"/>
        <v>3.7677027607406662E-3</v>
      </c>
      <c r="II149" s="107">
        <f t="shared" si="177"/>
        <v>3.2501592247224934E-6</v>
      </c>
      <c r="IJ149" s="107">
        <f t="shared" si="177"/>
        <v>1.5172401999464597E-4</v>
      </c>
      <c r="IK149" s="107">
        <f t="shared" si="177"/>
        <v>3.7054153669842498E-5</v>
      </c>
      <c r="IL149" s="107">
        <f t="shared" si="177"/>
        <v>3.5289245127162673E-6</v>
      </c>
      <c r="IM149" s="107">
        <f t="shared" si="177"/>
        <v>1.6553544344861619E-6</v>
      </c>
      <c r="IN149" s="107">
        <f t="shared" si="177"/>
        <v>1.169958620918293E-6</v>
      </c>
      <c r="IO149" s="107">
        <f t="shared" si="177"/>
        <v>3.0885009006981885E-6</v>
      </c>
      <c r="IP149" s="107">
        <f t="shared" si="177"/>
        <v>1.280775531413235E-5</v>
      </c>
      <c r="IQ149" s="107">
        <f t="shared" si="177"/>
        <v>3.0457250693613812E-6</v>
      </c>
      <c r="IR149" s="107">
        <f t="shared" si="177"/>
        <v>3.0700727704213465E-6</v>
      </c>
      <c r="IS149" s="107">
        <f t="shared" si="177"/>
        <v>2.349415598634442E-6</v>
      </c>
      <c r="IT149" s="107">
        <f t="shared" si="177"/>
        <v>2.0355347910747442E-6</v>
      </c>
      <c r="IU149" s="107">
        <f t="shared" si="177"/>
        <v>2.8388276560852107E-7</v>
      </c>
      <c r="IV149" s="107">
        <f t="shared" si="177"/>
        <v>2.4615203854082344E-7</v>
      </c>
      <c r="IW149" s="107">
        <f t="shared" si="177"/>
        <v>3.6665908596956476E-6</v>
      </c>
      <c r="IY149" s="107">
        <f t="shared" si="178"/>
        <v>0.15889289869724735</v>
      </c>
      <c r="IZ149" s="107">
        <f t="shared" si="178"/>
        <v>2.0647536204800926E-3</v>
      </c>
      <c r="JA149" s="107">
        <f t="shared" si="178"/>
        <v>5.0658974625016054E-3</v>
      </c>
      <c r="JB149" s="107">
        <f t="shared" si="178"/>
        <v>2.7310244951778258E-2</v>
      </c>
      <c r="JC149" s="107">
        <f t="shared" si="178"/>
        <v>1.813304559524653E-2</v>
      </c>
      <c r="JD149" s="107">
        <f t="shared" si="178"/>
        <v>5.8352936641471419E-3</v>
      </c>
      <c r="JE149" s="107">
        <f t="shared" si="178"/>
        <v>3.8972800267015397E-4</v>
      </c>
      <c r="JF149" s="107">
        <f t="shared" si="178"/>
        <v>4.3350086896017066E-4</v>
      </c>
      <c r="JG149" s="107">
        <f t="shared" si="178"/>
        <v>5.0639138199671618E-4</v>
      </c>
      <c r="JH149" s="107">
        <f t="shared" si="178"/>
        <v>1.7430438586993711E-3</v>
      </c>
      <c r="JI149" s="107">
        <f t="shared" si="178"/>
        <v>2.7323004271107595E-3</v>
      </c>
      <c r="JJ149" s="107">
        <f t="shared" si="178"/>
        <v>5.1864612779772079E-3</v>
      </c>
      <c r="JK149" s="107">
        <f t="shared" si="178"/>
        <v>6.0006803438021276E-2</v>
      </c>
      <c r="JL149" s="107">
        <f t="shared" si="178"/>
        <v>8.9228253200299187E-2</v>
      </c>
      <c r="JM149" s="107">
        <f t="shared" si="178"/>
        <v>3.7713693516003618E-3</v>
      </c>
    </row>
    <row r="150" spans="2:273" x14ac:dyDescent="0.25">
      <c r="B150" s="2">
        <v>122</v>
      </c>
      <c r="C150" s="37">
        <v>35.377000000000002</v>
      </c>
      <c r="D150" s="37">
        <v>36.770000000000003</v>
      </c>
      <c r="E150" s="37">
        <v>36.426000000000002</v>
      </c>
      <c r="F150" s="37">
        <v>35.902000000000001</v>
      </c>
      <c r="G150" s="37">
        <v>36.197000000000003</v>
      </c>
      <c r="H150" s="37">
        <v>40.573999999999998</v>
      </c>
      <c r="I150" s="37">
        <v>40.753999999999998</v>
      </c>
      <c r="J150" s="37">
        <v>39.720999999999997</v>
      </c>
      <c r="K150" s="37">
        <v>37.738</v>
      </c>
      <c r="L150" s="37">
        <v>40.246000000000002</v>
      </c>
      <c r="M150" s="37">
        <v>37.738</v>
      </c>
      <c r="N150" s="37">
        <v>37.786999999999999</v>
      </c>
      <c r="O150" s="37">
        <v>40.015999999999998</v>
      </c>
      <c r="P150" s="37">
        <v>39.393000000000001</v>
      </c>
      <c r="Q150" s="37">
        <v>40.229999999999997</v>
      </c>
      <c r="S150" s="4">
        <f t="shared" si="97"/>
        <v>35.717542547278526</v>
      </c>
      <c r="T150" s="4">
        <f t="shared" si="98"/>
        <v>36.783370009059446</v>
      </c>
      <c r="U150" s="4">
        <f t="shared" si="99"/>
        <v>37.778499623413381</v>
      </c>
      <c r="V150" s="4">
        <f t="shared" si="100"/>
        <v>36.324172897796792</v>
      </c>
      <c r="W150" s="4">
        <f t="shared" si="101"/>
        <v>37.602559237421126</v>
      </c>
      <c r="X150" s="4">
        <f t="shared" si="102"/>
        <v>41.058877123382665</v>
      </c>
      <c r="Y150" s="4">
        <f t="shared" si="103"/>
        <v>40.883552245070838</v>
      </c>
      <c r="Z150" s="4">
        <f t="shared" si="104"/>
        <v>40.052761652911819</v>
      </c>
      <c r="AA150" s="4">
        <f t="shared" si="105"/>
        <v>38.341001416227236</v>
      </c>
      <c r="AB150" s="4">
        <f t="shared" si="106"/>
        <v>39.234168031346293</v>
      </c>
      <c r="AC150" s="4">
        <f t="shared" si="107"/>
        <v>38.43463791407369</v>
      </c>
      <c r="AD150" s="4">
        <f t="shared" si="108"/>
        <v>38.515342565026522</v>
      </c>
      <c r="AE150" s="4">
        <f t="shared" si="109"/>
        <v>41.386782225577868</v>
      </c>
      <c r="AF150" s="4">
        <f t="shared" si="110"/>
        <v>42.659903520437126</v>
      </c>
      <c r="AG150" s="4">
        <f t="shared" si="110"/>
        <v>42.599868189105898</v>
      </c>
      <c r="AI150" s="4">
        <f t="shared" si="111"/>
        <v>-0.34054254727852395</v>
      </c>
      <c r="AJ150" s="4">
        <f t="shared" si="112"/>
        <v>-1.3370009059443078E-2</v>
      </c>
      <c r="AK150" s="4">
        <f t="shared" si="113"/>
        <v>-1.3524996234133795</v>
      </c>
      <c r="AL150" s="4">
        <f t="shared" si="114"/>
        <v>-0.42217289779679135</v>
      </c>
      <c r="AM150" s="4">
        <f t="shared" si="115"/>
        <v>-1.405559237421123</v>
      </c>
      <c r="AN150" s="4">
        <f t="shared" si="116"/>
        <v>-0.48487712338266675</v>
      </c>
      <c r="AO150" s="4">
        <f t="shared" si="117"/>
        <v>-0.1295522450708404</v>
      </c>
      <c r="AP150" s="4">
        <f t="shared" si="118"/>
        <v>-0.33176165291182258</v>
      </c>
      <c r="AQ150" s="4">
        <f t="shared" si="119"/>
        <v>-0.60300141622723658</v>
      </c>
      <c r="AR150" s="4">
        <f t="shared" si="120"/>
        <v>1.0118319686537092</v>
      </c>
      <c r="AS150" s="4">
        <f t="shared" si="121"/>
        <v>-0.69663791407369047</v>
      </c>
      <c r="AT150" s="4">
        <f t="shared" si="122"/>
        <v>-0.72834256502652295</v>
      </c>
      <c r="AU150" s="4">
        <f t="shared" si="123"/>
        <v>-1.3707822255778694</v>
      </c>
      <c r="AV150" s="4">
        <f t="shared" si="169"/>
        <v>-3.2669035204371255</v>
      </c>
      <c r="AW150" s="4">
        <f t="shared" si="169"/>
        <v>-2.369868189105901</v>
      </c>
      <c r="AY150" s="2">
        <f t="shared" si="170"/>
        <v>35.717540060894272</v>
      </c>
      <c r="AZ150" s="2">
        <f t="shared" si="170"/>
        <v>36.776010948147274</v>
      </c>
      <c r="BA150" s="2">
        <f t="shared" si="170"/>
        <v>37.766918937564313</v>
      </c>
      <c r="BB150" s="2">
        <f t="shared" si="170"/>
        <v>36.234869400725451</v>
      </c>
      <c r="BC150" s="2">
        <f t="shared" si="170"/>
        <v>37.546954212754947</v>
      </c>
      <c r="BD150" s="2">
        <f t="shared" si="170"/>
        <v>41.046051340972575</v>
      </c>
      <c r="BE150" s="2">
        <f t="shared" si="170"/>
        <v>40.881122585614619</v>
      </c>
      <c r="BF150" s="2">
        <f t="shared" si="170"/>
        <v>40.044584363388161</v>
      </c>
      <c r="BG150" s="2">
        <f t="shared" si="170"/>
        <v>38.337758038491479</v>
      </c>
      <c r="BH150" s="2">
        <f t="shared" si="170"/>
        <v>39.227788622344271</v>
      </c>
      <c r="BI150" s="2">
        <f t="shared" si="170"/>
        <v>38.425018931089205</v>
      </c>
      <c r="BJ150" s="2">
        <f t="shared" si="170"/>
        <v>38.494237067192955</v>
      </c>
      <c r="BK150" s="2">
        <f t="shared" si="170"/>
        <v>40.751718346225218</v>
      </c>
      <c r="BL150" s="2">
        <f t="shared" si="170"/>
        <v>41.020074168627623</v>
      </c>
      <c r="BM150" s="2">
        <f t="shared" si="170"/>
        <v>42.542724130790667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>
        <f t="shared" si="172"/>
        <v>36.770000000000003</v>
      </c>
      <c r="CG150" s="2">
        <f t="shared" si="172"/>
        <v>36.426000000000002</v>
      </c>
      <c r="CH150" s="2" t="str">
        <f t="shared" si="172"/>
        <v/>
      </c>
      <c r="CI150" s="2" t="str">
        <f t="shared" si="172"/>
        <v/>
      </c>
      <c r="CJ150" s="2">
        <f t="shared" si="172"/>
        <v>40.573999999999998</v>
      </c>
      <c r="CK150" s="2">
        <f t="shared" si="172"/>
        <v>40.753999999999998</v>
      </c>
      <c r="CL150" s="2">
        <f t="shared" si="172"/>
        <v>39.720999999999997</v>
      </c>
      <c r="CM150" s="2">
        <f t="shared" si="172"/>
        <v>37.738</v>
      </c>
      <c r="CN150" s="2">
        <f t="shared" si="172"/>
        <v>40.246000000000002</v>
      </c>
      <c r="CO150" s="2">
        <f t="shared" si="172"/>
        <v>37.738</v>
      </c>
      <c r="CP150" s="2">
        <f t="shared" si="172"/>
        <v>37.786999999999999</v>
      </c>
      <c r="CQ150" s="2" t="str">
        <f t="shared" si="172"/>
        <v/>
      </c>
      <c r="CR150" s="2" t="str">
        <f t="shared" si="172"/>
        <v/>
      </c>
      <c r="CS150" s="2">
        <f t="shared" si="172"/>
        <v>40.229999999999997</v>
      </c>
      <c r="CU150" s="2" t="str">
        <f t="shared" si="173"/>
        <v/>
      </c>
      <c r="CV150" s="2">
        <f t="shared" si="173"/>
        <v>36.770000000000003</v>
      </c>
      <c r="CW150" s="2">
        <f t="shared" si="173"/>
        <v>36.426000000000002</v>
      </c>
      <c r="CX150" s="2" t="str">
        <f t="shared" si="173"/>
        <v/>
      </c>
      <c r="CY150" s="2" t="str">
        <f t="shared" si="173"/>
        <v/>
      </c>
      <c r="CZ150" s="2">
        <f t="shared" si="173"/>
        <v>40.573999999999998</v>
      </c>
      <c r="DA150" s="2">
        <f t="shared" si="173"/>
        <v>40.753999999999998</v>
      </c>
      <c r="DB150" s="2">
        <f t="shared" si="173"/>
        <v>39.720999999999997</v>
      </c>
      <c r="DC150" s="2">
        <f t="shared" si="173"/>
        <v>37.738</v>
      </c>
      <c r="DD150" s="2">
        <f t="shared" si="173"/>
        <v>40.246000000000002</v>
      </c>
      <c r="DE150" s="2">
        <f t="shared" si="173"/>
        <v>37.738</v>
      </c>
      <c r="DF150" s="2">
        <f t="shared" si="173"/>
        <v>37.786999999999999</v>
      </c>
      <c r="DG150" s="2" t="str">
        <f t="shared" si="173"/>
        <v/>
      </c>
      <c r="DH150" s="2" t="str">
        <f t="shared" si="173"/>
        <v/>
      </c>
      <c r="DI150" s="2">
        <f t="shared" si="173"/>
        <v>40.229999999999997</v>
      </c>
      <c r="DK150" s="2">
        <f t="shared" si="179"/>
        <v>49.916189079768046</v>
      </c>
      <c r="DL150" s="2">
        <f t="shared" si="179"/>
        <v>59.79848790896159</v>
      </c>
      <c r="DM150" s="2">
        <f t="shared" si="179"/>
        <v>67.092699857752493</v>
      </c>
      <c r="DN150" s="2">
        <f t="shared" si="179"/>
        <v>68.017165718349929</v>
      </c>
      <c r="DO150" s="2">
        <f t="shared" si="179"/>
        <v>68.647080112044819</v>
      </c>
      <c r="DP150" s="2">
        <f t="shared" si="179"/>
        <v>67.683655971479482</v>
      </c>
      <c r="DQ150" s="2">
        <f t="shared" si="179"/>
        <v>66.6930857771261</v>
      </c>
      <c r="DR150" s="2">
        <f t="shared" si="179"/>
        <v>70.213713216195586</v>
      </c>
      <c r="DS150" s="2">
        <f t="shared" si="179"/>
        <v>65.835138257575764</v>
      </c>
      <c r="DT150" s="2">
        <f t="shared" si="179"/>
        <v>63.836374331550793</v>
      </c>
      <c r="DU150" s="2">
        <f t="shared" si="179"/>
        <v>61.232775706646294</v>
      </c>
      <c r="DV150" s="2">
        <f t="shared" si="179"/>
        <v>66.556663101604272</v>
      </c>
      <c r="DW150" s="2">
        <f t="shared" si="179"/>
        <v>69.325864425770305</v>
      </c>
      <c r="DX150" s="2">
        <f t="shared" si="179"/>
        <v>70.41062162162163</v>
      </c>
      <c r="DY150" s="2">
        <f t="shared" si="179"/>
        <v>73.715822321097505</v>
      </c>
      <c r="EA150" s="2">
        <f t="shared" si="153"/>
        <v>35.71664032697548</v>
      </c>
      <c r="EB150" s="2">
        <f t="shared" si="153"/>
        <v>36.748122916666674</v>
      </c>
      <c r="EC150" s="2">
        <f t="shared" si="153"/>
        <v>37.761579553194387</v>
      </c>
      <c r="ED150" s="2">
        <f t="shared" si="153"/>
        <v>36.214111316898709</v>
      </c>
      <c r="EE150" s="2">
        <f t="shared" si="153"/>
        <v>37.527239259096888</v>
      </c>
      <c r="EF150" s="2">
        <f t="shared" si="153"/>
        <v>41.044102966749911</v>
      </c>
      <c r="EG150" s="2">
        <f t="shared" si="153"/>
        <v>40.873291510309741</v>
      </c>
      <c r="EH150" s="2">
        <f t="shared" si="153"/>
        <v>40.034996220047233</v>
      </c>
      <c r="EI150" s="2">
        <f t="shared" si="153"/>
        <v>38.296662700539997</v>
      </c>
      <c r="EJ150" s="2">
        <f t="shared" si="153"/>
        <v>39.216039972535668</v>
      </c>
      <c r="EK150" s="2">
        <f t="shared" si="153"/>
        <v>38.411982618967258</v>
      </c>
      <c r="EL150" s="2">
        <f t="shared" si="182"/>
        <v>38.489298852514331</v>
      </c>
      <c r="EM150" s="2">
        <f t="shared" si="135"/>
        <v>40.750569350833622</v>
      </c>
      <c r="EN150" s="2">
        <f t="shared" si="135"/>
        <v>41.015742611683855</v>
      </c>
      <c r="EO150" s="2">
        <f t="shared" si="135"/>
        <v>42.624784760748959</v>
      </c>
      <c r="EQ150" s="2">
        <f t="shared" si="180"/>
        <v>35.886032968577176</v>
      </c>
      <c r="ER150" s="2">
        <f t="shared" si="180"/>
        <v>37.782656495753372</v>
      </c>
      <c r="ES150" s="2">
        <f t="shared" si="180"/>
        <v>38.021368768542466</v>
      </c>
      <c r="ET150" s="2">
        <f t="shared" si="180"/>
        <v>37.921426210650303</v>
      </c>
      <c r="EU150" s="2">
        <f t="shared" si="180"/>
        <v>39.165840764078794</v>
      </c>
      <c r="EV150" s="2">
        <f t="shared" si="180"/>
        <v>41.172491415313225</v>
      </c>
      <c r="EW150" s="2">
        <f t="shared" si="180"/>
        <v>41.252173736004238</v>
      </c>
      <c r="EX150" s="2">
        <f t="shared" si="180"/>
        <v>40.44652110763549</v>
      </c>
      <c r="EY150" s="2">
        <f t="shared" si="180"/>
        <v>40.334060149228257</v>
      </c>
      <c r="EZ150" s="2">
        <f t="shared" si="180"/>
        <v>39.871706566589189</v>
      </c>
      <c r="FA150" s="2">
        <f t="shared" si="180"/>
        <v>39.204611055214166</v>
      </c>
      <c r="FB150" s="2">
        <f t="shared" si="180"/>
        <v>38.818044771371284</v>
      </c>
      <c r="FC150" s="2">
        <f t="shared" si="180"/>
        <v>40.823428323366088</v>
      </c>
      <c r="FD150" s="2">
        <f t="shared" si="180"/>
        <v>41.258439831143193</v>
      </c>
      <c r="FE150" s="2">
        <f t="shared" si="180"/>
        <v>40.882174035863429</v>
      </c>
      <c r="FG150" s="2">
        <f t="shared" si="181"/>
        <v>0.99999798905810466</v>
      </c>
      <c r="FH150" s="2">
        <f t="shared" si="181"/>
        <v>0.99999832272932376</v>
      </c>
      <c r="FI150" s="2">
        <f t="shared" si="181"/>
        <v>0.9999982321099431</v>
      </c>
      <c r="FJ150" s="2">
        <f t="shared" si="181"/>
        <v>0.99999816422301602</v>
      </c>
      <c r="FK150" s="2">
        <f t="shared" si="181"/>
        <v>0.99999829449781419</v>
      </c>
      <c r="FL150" s="2">
        <f t="shared" si="181"/>
        <v>0.99999842200584133</v>
      </c>
      <c r="FM150" s="2">
        <f t="shared" si="181"/>
        <v>0.99999869949776998</v>
      </c>
      <c r="FN150" s="2">
        <f t="shared" si="181"/>
        <v>0.99999853947969375</v>
      </c>
      <c r="FO150" s="2">
        <f t="shared" si="181"/>
        <v>0.99999853145390072</v>
      </c>
      <c r="FP150" s="2">
        <f t="shared" si="181"/>
        <v>0.99999849046538136</v>
      </c>
      <c r="FQ150" s="2">
        <f t="shared" si="181"/>
        <v>0.99999852032266634</v>
      </c>
      <c r="FR150" s="2">
        <f t="shared" si="181"/>
        <v>0.99999870184486905</v>
      </c>
      <c r="FS150" s="2">
        <f t="shared" si="181"/>
        <v>0.99999458500576321</v>
      </c>
      <c r="FT150" s="2">
        <f t="shared" si="181"/>
        <v>0.99998557328785287</v>
      </c>
      <c r="FU150" s="2">
        <f t="shared" si="181"/>
        <v>0.99998677721774065</v>
      </c>
      <c r="FW150" s="2">
        <f t="shared" si="174"/>
        <v>5.1429592399949873E-3</v>
      </c>
      <c r="FX150" s="2">
        <f t="shared" si="174"/>
        <v>2.6919734982319237E-2</v>
      </c>
      <c r="FY150" s="2">
        <f t="shared" si="174"/>
        <v>2.0353155025664312E-2</v>
      </c>
      <c r="FZ150" s="2">
        <f t="shared" si="174"/>
        <v>1.2124125776216934E-2</v>
      </c>
      <c r="GA150" s="2">
        <f t="shared" si="174"/>
        <v>1.1999182621083713E-2</v>
      </c>
      <c r="GB150" s="2">
        <f t="shared" si="174"/>
        <v>1.4848198455246341E-2</v>
      </c>
      <c r="GC150" s="2">
        <f t="shared" si="174"/>
        <v>2.0580264990174256E-2</v>
      </c>
      <c r="GD150" s="2">
        <f t="shared" si="174"/>
        <v>2.3191955091383169E-2</v>
      </c>
      <c r="GE150" s="2">
        <f t="shared" si="174"/>
        <v>2.0150656641421523E-2</v>
      </c>
      <c r="GF150" s="2">
        <f t="shared" si="174"/>
        <v>1.7861950979014263E-2</v>
      </c>
      <c r="GG150" s="2">
        <f t="shared" si="174"/>
        <v>1.6404337918082369E-2</v>
      </c>
      <c r="GH150" s="2">
        <f t="shared" si="174"/>
        <v>1.4910539126240989E-2</v>
      </c>
      <c r="GI150" s="2">
        <f t="shared" si="174"/>
        <v>1.3646367755376615E-2</v>
      </c>
      <c r="GJ150" s="2">
        <f t="shared" si="174"/>
        <v>1.6100248261581792E-2</v>
      </c>
      <c r="GK150" s="2">
        <f t="shared" si="174"/>
        <v>4.7326542182041721E-2</v>
      </c>
      <c r="GM150" s="107">
        <f t="shared" si="175"/>
        <v>1.6235746402481296E-110</v>
      </c>
      <c r="GN150" s="107">
        <f t="shared" si="175"/>
        <v>4.4236360931424156E-155</v>
      </c>
      <c r="GO150" s="107">
        <f t="shared" si="175"/>
        <v>7.8437702489781947E-158</v>
      </c>
      <c r="GP150" s="107">
        <f t="shared" si="175"/>
        <v>7.9282744910645969E-156</v>
      </c>
      <c r="GQ150" s="107">
        <f t="shared" si="175"/>
        <v>2.6283541715329872E-167</v>
      </c>
      <c r="GR150" s="107">
        <f t="shared" si="175"/>
        <v>2.6328652550343893E-191</v>
      </c>
      <c r="GS150" s="107">
        <f t="shared" si="175"/>
        <v>9.3378785883235101E-212</v>
      </c>
      <c r="GT150" s="107">
        <f t="shared" si="175"/>
        <v>1.1463766548482443E-193</v>
      </c>
      <c r="GU150" s="107">
        <f t="shared" si="175"/>
        <v>4.0975092692699809E-206</v>
      </c>
      <c r="GV150" s="107">
        <f t="shared" si="175"/>
        <v>1.577265070660039E-193</v>
      </c>
      <c r="GW150" s="107">
        <f t="shared" si="175"/>
        <v>7.8157514410053709E-191</v>
      </c>
      <c r="GX150" s="107">
        <f t="shared" si="175"/>
        <v>1.8671562791485972E-188</v>
      </c>
      <c r="GY150" s="107">
        <f t="shared" si="175"/>
        <v>4.9890964748591494E-171</v>
      </c>
      <c r="GZ150" s="107">
        <f t="shared" si="175"/>
        <v>5.3104736891058626E-159</v>
      </c>
      <c r="HA150" s="107">
        <f t="shared" si="175"/>
        <v>9.8071316215142413E-194</v>
      </c>
      <c r="HC150" s="107">
        <f t="shared" si="155"/>
        <v>4.1069615470008751E-54</v>
      </c>
      <c r="HD150" s="107">
        <f t="shared" si="155"/>
        <v>1.3057342751645764E-78</v>
      </c>
      <c r="HE150" s="107">
        <f t="shared" si="155"/>
        <v>4.6949785513677978E-79</v>
      </c>
      <c r="HF150" s="107">
        <f t="shared" si="155"/>
        <v>2.8979437613809106E-76</v>
      </c>
      <c r="HG150" s="107">
        <f t="shared" si="155"/>
        <v>1.908735122224861E-82</v>
      </c>
      <c r="HH150" s="107">
        <f t="shared" si="155"/>
        <v>1.0842621183094537E-94</v>
      </c>
      <c r="HI150" s="107">
        <f t="shared" si="155"/>
        <v>6.8724911585757524E-108</v>
      </c>
      <c r="HJ150" s="107">
        <f t="shared" si="155"/>
        <v>2.4619968477808973E-99</v>
      </c>
      <c r="HK150" s="107">
        <f t="shared" si="155"/>
        <v>2.7938723901600968E-105</v>
      </c>
      <c r="HL150" s="107">
        <f t="shared" si="165"/>
        <v>1.2349700442239463E-97</v>
      </c>
      <c r="HM150" s="107">
        <f t="shared" si="165"/>
        <v>8.2664946872637915E-96</v>
      </c>
      <c r="HN150" s="107">
        <f t="shared" si="165"/>
        <v>2.5462356798638813E-93</v>
      </c>
      <c r="HO150" s="107">
        <f t="shared" si="165"/>
        <v>1.9837804445315709E-81</v>
      </c>
      <c r="HP150" s="107">
        <f t="shared" si="165"/>
        <v>5.9942987761567106E-75</v>
      </c>
      <c r="HQ150" s="107">
        <f t="shared" si="165"/>
        <v>4.1290724957790095E-114</v>
      </c>
      <c r="HS150" s="107">
        <f t="shared" si="176"/>
        <v>8.6920803557959031E-2</v>
      </c>
      <c r="HT150" s="107">
        <f t="shared" si="176"/>
        <v>4.2912703253049497E-4</v>
      </c>
      <c r="HU150" s="107">
        <f t="shared" si="176"/>
        <v>1.2618956216874188E-3</v>
      </c>
      <c r="HV150" s="107">
        <f t="shared" si="176"/>
        <v>9.0222942347077881E-3</v>
      </c>
      <c r="HW150" s="107">
        <f t="shared" si="176"/>
        <v>5.3644844581485912E-3</v>
      </c>
      <c r="HX150" s="107">
        <f t="shared" si="176"/>
        <v>1.3059478399231315E-3</v>
      </c>
      <c r="HY150" s="107">
        <f t="shared" si="176"/>
        <v>5.473066661361816E-5</v>
      </c>
      <c r="HZ150" s="107">
        <f t="shared" si="176"/>
        <v>6.4830498816171285E-5</v>
      </c>
      <c r="IA150" s="107">
        <f t="shared" si="176"/>
        <v>7.4477888219113574E-5</v>
      </c>
      <c r="IB150" s="107">
        <f t="shared" si="176"/>
        <v>3.2317110238092429E-4</v>
      </c>
      <c r="IC150" s="107">
        <f t="shared" si="176"/>
        <v>5.4940344181391917E-4</v>
      </c>
      <c r="ID150" s="107">
        <f t="shared" si="176"/>
        <v>1.1800843377206673E-3</v>
      </c>
      <c r="IE150" s="107">
        <f t="shared" si="176"/>
        <v>2.216694911696843E-2</v>
      </c>
      <c r="IF150" s="107">
        <f t="shared" si="176"/>
        <v>3.7475672377828187E-2</v>
      </c>
      <c r="IG150" s="107">
        <f t="shared" si="176"/>
        <v>9.201840691847352E-4</v>
      </c>
      <c r="II150" s="107">
        <f t="shared" si="177"/>
        <v>8.2220639428550767E-6</v>
      </c>
      <c r="IJ150" s="107">
        <f t="shared" si="177"/>
        <v>3.7119465207553895E-4</v>
      </c>
      <c r="IK150" s="107">
        <f t="shared" si="177"/>
        <v>9.8731361816609809E-5</v>
      </c>
      <c r="IL150" s="107">
        <f t="shared" si="177"/>
        <v>1.0492665202991991E-5</v>
      </c>
      <c r="IM150" s="107">
        <f t="shared" si="177"/>
        <v>5.2689455367554836E-6</v>
      </c>
      <c r="IN150" s="107">
        <f t="shared" si="177"/>
        <v>4.0706865411276801E-6</v>
      </c>
      <c r="IO150" s="107">
        <f t="shared" si="177"/>
        <v>1.0705555096245792E-5</v>
      </c>
      <c r="IP150" s="107">
        <f t="shared" si="177"/>
        <v>3.9508049871798757E-5</v>
      </c>
      <c r="IQ150" s="107">
        <f t="shared" si="177"/>
        <v>1.0505956821208009E-5</v>
      </c>
      <c r="IR150" s="107">
        <f t="shared" si="177"/>
        <v>1.0217539240805563E-5</v>
      </c>
      <c r="IS150" s="107">
        <f t="shared" si="177"/>
        <v>7.8443516820331398E-6</v>
      </c>
      <c r="IT150" s="107">
        <f t="shared" si="177"/>
        <v>6.7167293822009074E-6</v>
      </c>
      <c r="IU150" s="107">
        <f t="shared" si="177"/>
        <v>9.8558419941854365E-7</v>
      </c>
      <c r="IV150" s="107">
        <f t="shared" si="177"/>
        <v>8.1992215440183855E-7</v>
      </c>
      <c r="IW150" s="107">
        <f t="shared" si="177"/>
        <v>1.2318748591069381E-5</v>
      </c>
      <c r="IY150" s="107">
        <f t="shared" si="178"/>
        <v>8.6929025621901884E-2</v>
      </c>
      <c r="IZ150" s="107">
        <f t="shared" si="178"/>
        <v>8.0032168460603386E-4</v>
      </c>
      <c r="JA150" s="107">
        <f t="shared" si="178"/>
        <v>1.3606269835040286E-3</v>
      </c>
      <c r="JB150" s="107">
        <f t="shared" si="178"/>
        <v>9.0327868999107806E-3</v>
      </c>
      <c r="JC150" s="107">
        <f t="shared" si="178"/>
        <v>5.369753403685347E-3</v>
      </c>
      <c r="JD150" s="107">
        <f t="shared" si="178"/>
        <v>1.3100185264642592E-3</v>
      </c>
      <c r="JE150" s="107">
        <f t="shared" si="178"/>
        <v>6.5436221709863957E-5</v>
      </c>
      <c r="JF150" s="107">
        <f t="shared" si="178"/>
        <v>1.0433854868797005E-4</v>
      </c>
      <c r="JG150" s="107">
        <f t="shared" si="178"/>
        <v>8.4983845040321581E-5</v>
      </c>
      <c r="JH150" s="107">
        <f t="shared" si="178"/>
        <v>3.3338864162172987E-4</v>
      </c>
      <c r="JI150" s="107">
        <f t="shared" si="178"/>
        <v>5.5724779349595229E-4</v>
      </c>
      <c r="JJ150" s="107">
        <f t="shared" si="178"/>
        <v>1.1868010671028681E-3</v>
      </c>
      <c r="JK150" s="107">
        <f t="shared" si="178"/>
        <v>2.216793470116785E-2</v>
      </c>
      <c r="JL150" s="107">
        <f t="shared" si="178"/>
        <v>3.7476492299982588E-2</v>
      </c>
      <c r="JM150" s="107">
        <f t="shared" si="178"/>
        <v>9.3250281777580452E-4</v>
      </c>
    </row>
    <row r="151" spans="2:273" x14ac:dyDescent="0.25">
      <c r="B151" s="2">
        <v>123</v>
      </c>
      <c r="C151" s="37">
        <v>33.426000000000002</v>
      </c>
      <c r="D151" s="37">
        <v>36.426000000000002</v>
      </c>
      <c r="E151" s="37">
        <v>37.738</v>
      </c>
      <c r="F151" s="37">
        <v>36.164000000000001</v>
      </c>
      <c r="G151" s="37">
        <v>36.753999999999998</v>
      </c>
      <c r="H151" s="37">
        <v>40</v>
      </c>
      <c r="I151" s="37">
        <v>42.033000000000001</v>
      </c>
      <c r="J151" s="37">
        <v>39.590000000000003</v>
      </c>
      <c r="K151" s="37">
        <v>36.606999999999999</v>
      </c>
      <c r="L151" s="37">
        <v>38.622999999999998</v>
      </c>
      <c r="M151" s="37">
        <v>38.213000000000001</v>
      </c>
      <c r="N151" s="37">
        <v>38.475000000000001</v>
      </c>
      <c r="O151" s="37">
        <v>40.426000000000002</v>
      </c>
      <c r="P151" s="37">
        <v>39.409999999999997</v>
      </c>
      <c r="Q151" s="37">
        <v>40.884999999999998</v>
      </c>
      <c r="S151" s="4">
        <f t="shared" si="97"/>
        <v>35.592616402942639</v>
      </c>
      <c r="T151" s="4">
        <f t="shared" si="98"/>
        <v>36.644420750195025</v>
      </c>
      <c r="U151" s="4">
        <f t="shared" si="99"/>
        <v>37.654313345407473</v>
      </c>
      <c r="V151" s="4">
        <f t="shared" si="100"/>
        <v>36.048065147834443</v>
      </c>
      <c r="W151" s="4">
        <f t="shared" si="101"/>
        <v>37.358424488717027</v>
      </c>
      <c r="X151" s="4">
        <f t="shared" si="102"/>
        <v>40.911091384495869</v>
      </c>
      <c r="Y151" s="4">
        <f t="shared" si="103"/>
        <v>40.739134965222256</v>
      </c>
      <c r="Z151" s="4">
        <f t="shared" si="104"/>
        <v>39.889461450082202</v>
      </c>
      <c r="AA151" s="4">
        <f t="shared" si="105"/>
        <v>38.121241459512831</v>
      </c>
      <c r="AB151" s="4">
        <f t="shared" si="106"/>
        <v>39.046950195244648</v>
      </c>
      <c r="AC151" s="4">
        <f t="shared" si="107"/>
        <v>38.242684103255478</v>
      </c>
      <c r="AD151" s="4">
        <f t="shared" si="108"/>
        <v>38.340208121554227</v>
      </c>
      <c r="AE151" s="4">
        <f t="shared" si="109"/>
        <v>40.739120286798055</v>
      </c>
      <c r="AF151" s="4">
        <f t="shared" si="110"/>
        <v>41.304382236677611</v>
      </c>
      <c r="AG151" s="4">
        <f t="shared" si="110"/>
        <v>42.459032885615052</v>
      </c>
      <c r="AI151" s="4">
        <f t="shared" si="111"/>
        <v>-2.1666164029426369</v>
      </c>
      <c r="AJ151" s="4">
        <f t="shared" si="112"/>
        <v>-0.21842075019502261</v>
      </c>
      <c r="AK151" s="4">
        <f t="shared" si="113"/>
        <v>8.3686654592526111E-2</v>
      </c>
      <c r="AL151" s="4">
        <f t="shared" si="114"/>
        <v>0.11593485216555877</v>
      </c>
      <c r="AM151" s="4">
        <f t="shared" si="115"/>
        <v>-0.60442448871702936</v>
      </c>
      <c r="AN151" s="4">
        <f t="shared" si="116"/>
        <v>-0.91109138449586879</v>
      </c>
      <c r="AO151" s="4">
        <f t="shared" si="117"/>
        <v>1.2938650347777454</v>
      </c>
      <c r="AP151" s="4">
        <f t="shared" si="118"/>
        <v>-0.29946145008219816</v>
      </c>
      <c r="AQ151" s="4">
        <f t="shared" si="119"/>
        <v>-1.5142414595128315</v>
      </c>
      <c r="AR151" s="4">
        <f t="shared" si="120"/>
        <v>-0.42395019524465027</v>
      </c>
      <c r="AS151" s="4">
        <f t="shared" si="121"/>
        <v>-2.9684103255476657E-2</v>
      </c>
      <c r="AT151" s="4">
        <f t="shared" si="122"/>
        <v>0.13479187844577467</v>
      </c>
      <c r="AU151" s="4">
        <f t="shared" si="123"/>
        <v>-0.31312028679805337</v>
      </c>
      <c r="AV151" s="4">
        <f t="shared" si="169"/>
        <v>-1.8943822366776146</v>
      </c>
      <c r="AW151" s="4">
        <f t="shared" si="169"/>
        <v>-1.5740328856150541</v>
      </c>
      <c r="AY151" s="2">
        <f t="shared" si="170"/>
        <v>35.592615388249421</v>
      </c>
      <c r="AZ151" s="2">
        <f t="shared" si="170"/>
        <v>36.630128439939824</v>
      </c>
      <c r="BA151" s="2">
        <f t="shared" si="170"/>
        <v>37.638683201888725</v>
      </c>
      <c r="BB151" s="2">
        <f t="shared" si="170"/>
        <v>36.025717275802116</v>
      </c>
      <c r="BC151" s="2">
        <f t="shared" si="170"/>
        <v>37.34574564482687</v>
      </c>
      <c r="BD151" s="2">
        <f t="shared" si="170"/>
        <v>40.907431446766012</v>
      </c>
      <c r="BE151" s="2">
        <f t="shared" si="170"/>
        <v>40.732771105627009</v>
      </c>
      <c r="BF151" s="2">
        <f t="shared" si="170"/>
        <v>39.868314429892976</v>
      </c>
      <c r="BG151" s="2">
        <f t="shared" si="170"/>
        <v>38.113150496834656</v>
      </c>
      <c r="BH151" s="2">
        <f t="shared" si="170"/>
        <v>39.038571425727532</v>
      </c>
      <c r="BI151" s="2">
        <f t="shared" si="170"/>
        <v>38.235003334850425</v>
      </c>
      <c r="BJ151" s="2">
        <f t="shared" si="170"/>
        <v>38.33141844633694</v>
      </c>
      <c r="BK151" s="2">
        <f t="shared" si="170"/>
        <v>40.585648169081338</v>
      </c>
      <c r="BL151" s="2">
        <f t="shared" si="170"/>
        <v>40.839233859902976</v>
      </c>
      <c r="BM151" s="2">
        <f t="shared" si="170"/>
        <v>42.417222151542347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>
        <f t="shared" si="172"/>
        <v>36.426000000000002</v>
      </c>
      <c r="CG151" s="2">
        <f t="shared" si="172"/>
        <v>37.738</v>
      </c>
      <c r="CH151" s="2" t="str">
        <f t="shared" si="172"/>
        <v/>
      </c>
      <c r="CI151" s="2">
        <f t="shared" si="172"/>
        <v>36.753999999999998</v>
      </c>
      <c r="CJ151" s="2">
        <f t="shared" si="172"/>
        <v>40</v>
      </c>
      <c r="CK151" s="2">
        <f t="shared" si="172"/>
        <v>42.033000000000001</v>
      </c>
      <c r="CL151" s="2">
        <f t="shared" si="172"/>
        <v>39.590000000000003</v>
      </c>
      <c r="CM151" s="2">
        <f t="shared" si="172"/>
        <v>36.606999999999999</v>
      </c>
      <c r="CN151" s="2">
        <f t="shared" si="172"/>
        <v>38.622999999999998</v>
      </c>
      <c r="CO151" s="2">
        <f t="shared" si="172"/>
        <v>38.213000000000001</v>
      </c>
      <c r="CP151" s="2">
        <f t="shared" si="172"/>
        <v>38.475000000000001</v>
      </c>
      <c r="CQ151" s="2" t="str">
        <f t="shared" si="172"/>
        <v/>
      </c>
      <c r="CR151" s="2" t="str">
        <f t="shared" si="172"/>
        <v/>
      </c>
      <c r="CS151" s="2">
        <f t="shared" si="172"/>
        <v>40.884999999999998</v>
      </c>
      <c r="CU151" s="2" t="str">
        <f t="shared" si="173"/>
        <v/>
      </c>
      <c r="CV151" s="2">
        <f t="shared" si="173"/>
        <v>36.426000000000002</v>
      </c>
      <c r="CW151" s="2">
        <f t="shared" si="173"/>
        <v>37.738</v>
      </c>
      <c r="CX151" s="2" t="str">
        <f t="shared" si="173"/>
        <v/>
      </c>
      <c r="CY151" s="2">
        <f t="shared" si="173"/>
        <v>36.753999999999998</v>
      </c>
      <c r="CZ151" s="2">
        <f t="shared" si="173"/>
        <v>40</v>
      </c>
      <c r="DA151" s="2">
        <f t="shared" si="173"/>
        <v>42.033000000000001</v>
      </c>
      <c r="DB151" s="2">
        <f t="shared" si="173"/>
        <v>39.590000000000003</v>
      </c>
      <c r="DC151" s="2">
        <f t="shared" si="173"/>
        <v>36.606999999999999</v>
      </c>
      <c r="DD151" s="2">
        <f t="shared" si="173"/>
        <v>38.622999999999998</v>
      </c>
      <c r="DE151" s="2">
        <f t="shared" si="173"/>
        <v>38.213000000000001</v>
      </c>
      <c r="DF151" s="2">
        <f t="shared" si="173"/>
        <v>38.475000000000001</v>
      </c>
      <c r="DG151" s="2" t="str">
        <f t="shared" si="173"/>
        <v/>
      </c>
      <c r="DH151" s="2" t="str">
        <f t="shared" si="173"/>
        <v/>
      </c>
      <c r="DI151" s="2">
        <f t="shared" si="173"/>
        <v>40.884999999999998</v>
      </c>
      <c r="DK151" s="2">
        <f t="shared" si="179"/>
        <v>49.914946055367125</v>
      </c>
      <c r="DL151" s="2">
        <f t="shared" si="179"/>
        <v>59.892534139402557</v>
      </c>
      <c r="DM151" s="2">
        <f t="shared" si="179"/>
        <v>67.23573067804648</v>
      </c>
      <c r="DN151" s="2">
        <f t="shared" si="179"/>
        <v>68.169381697486955</v>
      </c>
      <c r="DO151" s="2">
        <f t="shared" si="179"/>
        <v>68.78458151260503</v>
      </c>
      <c r="DP151" s="2">
        <f t="shared" si="179"/>
        <v>67.802585784313706</v>
      </c>
      <c r="DQ151" s="2">
        <f t="shared" si="179"/>
        <v>66.798124633431087</v>
      </c>
      <c r="DR151" s="2">
        <f t="shared" si="179"/>
        <v>70.361860198624925</v>
      </c>
      <c r="DS151" s="2">
        <f t="shared" si="179"/>
        <v>65.928030303030312</v>
      </c>
      <c r="DT151" s="2">
        <f t="shared" si="179"/>
        <v>63.889836564171112</v>
      </c>
      <c r="DU151" s="2">
        <f t="shared" si="179"/>
        <v>61.288290297937358</v>
      </c>
      <c r="DV151" s="2">
        <f t="shared" si="179"/>
        <v>66.682075935828877</v>
      </c>
      <c r="DW151" s="2">
        <f t="shared" si="179"/>
        <v>69.455169747899163</v>
      </c>
      <c r="DX151" s="2">
        <f t="shared" si="179"/>
        <v>70.533054054054062</v>
      </c>
      <c r="DY151" s="2">
        <f t="shared" si="179"/>
        <v>73.913612977382272</v>
      </c>
      <c r="EA151" s="2">
        <f t="shared" si="153"/>
        <v>35.591407356948231</v>
      </c>
      <c r="EB151" s="2">
        <f t="shared" si="153"/>
        <v>36.593814062500002</v>
      </c>
      <c r="EC151" s="2">
        <f t="shared" si="153"/>
        <v>37.631579348862559</v>
      </c>
      <c r="ED151" s="2">
        <f t="shared" si="153"/>
        <v>35.998350811086979</v>
      </c>
      <c r="EE151" s="2">
        <f t="shared" si="153"/>
        <v>37.319761288908367</v>
      </c>
      <c r="EF151" s="2">
        <f t="shared" si="153"/>
        <v>40.904865522155831</v>
      </c>
      <c r="EG151" s="2">
        <f t="shared" si="153"/>
        <v>40.722521828950974</v>
      </c>
      <c r="EH151" s="2">
        <f t="shared" si="153"/>
        <v>39.855660344245678</v>
      </c>
      <c r="EI151" s="2">
        <f t="shared" si="153"/>
        <v>38.059285417293175</v>
      </c>
      <c r="EJ151" s="2">
        <f t="shared" si="153"/>
        <v>39.023127350886618</v>
      </c>
      <c r="EK151" s="2">
        <f t="shared" si="153"/>
        <v>38.217874181572725</v>
      </c>
      <c r="EL151" s="2">
        <f t="shared" si="182"/>
        <v>38.324912858589258</v>
      </c>
      <c r="EM151" s="2">
        <f t="shared" si="135"/>
        <v>40.584160754404628</v>
      </c>
      <c r="EN151" s="2">
        <f t="shared" si="135"/>
        <v>40.833957560137463</v>
      </c>
      <c r="EO151" s="2">
        <f t="shared" si="135"/>
        <v>42.518443524618583</v>
      </c>
      <c r="EQ151" s="2">
        <f t="shared" si="180"/>
        <v>35.774697357024408</v>
      </c>
      <c r="ER151" s="2">
        <f t="shared" si="180"/>
        <v>37.671899192618213</v>
      </c>
      <c r="ES151" s="2">
        <f t="shared" si="180"/>
        <v>37.908653437286063</v>
      </c>
      <c r="ET151" s="2">
        <f t="shared" si="180"/>
        <v>37.793846516152058</v>
      </c>
      <c r="EU151" s="2">
        <f t="shared" si="180"/>
        <v>39.042401101731862</v>
      </c>
      <c r="EV151" s="2">
        <f t="shared" si="180"/>
        <v>41.040850957076564</v>
      </c>
      <c r="EW151" s="2">
        <f t="shared" si="180"/>
        <v>41.119171829497873</v>
      </c>
      <c r="EX151" s="2">
        <f t="shared" si="180"/>
        <v>40.290447989472732</v>
      </c>
      <c r="EY151" s="2">
        <f t="shared" si="180"/>
        <v>40.192408731619565</v>
      </c>
      <c r="EZ151" s="2">
        <f t="shared" si="180"/>
        <v>39.71177595991594</v>
      </c>
      <c r="FA151" s="2">
        <f t="shared" si="180"/>
        <v>39.049503718867555</v>
      </c>
      <c r="FB151" s="2">
        <f t="shared" si="180"/>
        <v>38.671258892450261</v>
      </c>
      <c r="FC151" s="2">
        <f t="shared" si="180"/>
        <v>40.665291186647067</v>
      </c>
      <c r="FD151" s="2">
        <f t="shared" si="180"/>
        <v>41.087184108395178</v>
      </c>
      <c r="FE151" s="2">
        <f t="shared" si="180"/>
        <v>40.704187786238705</v>
      </c>
      <c r="FG151" s="2">
        <f t="shared" si="181"/>
        <v>0.99999840265141349</v>
      </c>
      <c r="FH151" s="2">
        <f t="shared" si="181"/>
        <v>0.99999866769608492</v>
      </c>
      <c r="FI151" s="2">
        <f t="shared" si="181"/>
        <v>0.99999859571450134</v>
      </c>
      <c r="FJ151" s="2">
        <f t="shared" si="181"/>
        <v>0.9999985417899584</v>
      </c>
      <c r="FK151" s="2">
        <f t="shared" si="181"/>
        <v>0.99999864527098425</v>
      </c>
      <c r="FL151" s="2">
        <f t="shared" si="181"/>
        <v>0.99999874655427878</v>
      </c>
      <c r="FM151" s="2">
        <f t="shared" si="181"/>
        <v>0.99999896697408308</v>
      </c>
      <c r="FN151" s="2">
        <f t="shared" si="181"/>
        <v>0.99999883986713478</v>
      </c>
      <c r="FO151" s="2">
        <f t="shared" si="181"/>
        <v>0.99999883349201701</v>
      </c>
      <c r="FP151" s="2">
        <f t="shared" si="181"/>
        <v>0.99999880093365889</v>
      </c>
      <c r="FQ151" s="2">
        <f t="shared" si="181"/>
        <v>0.99999882465015788</v>
      </c>
      <c r="FR151" s="2">
        <f t="shared" si="181"/>
        <v>0.99999896883845119</v>
      </c>
      <c r="FS151" s="2">
        <f t="shared" si="181"/>
        <v>0.9999956077267339</v>
      </c>
      <c r="FT151" s="2">
        <f t="shared" si="181"/>
        <v>0.99998809210141992</v>
      </c>
      <c r="FU151" s="2">
        <f t="shared" si="181"/>
        <v>0.99998892354718782</v>
      </c>
      <c r="FW151" s="2">
        <f t="shared" si="174"/>
        <v>6.4659916875232232E-3</v>
      </c>
      <c r="FX151" s="2">
        <f t="shared" si="174"/>
        <v>3.3655353784419008E-2</v>
      </c>
      <c r="FY151" s="2">
        <f t="shared" si="174"/>
        <v>2.5488779502762255E-2</v>
      </c>
      <c r="FZ151" s="2">
        <f t="shared" si="174"/>
        <v>1.5215604536276635E-2</v>
      </c>
      <c r="GA151" s="2">
        <f t="shared" si="174"/>
        <v>1.5059288320435269E-2</v>
      </c>
      <c r="GB151" s="2">
        <f t="shared" si="174"/>
        <v>1.8621183800215414E-2</v>
      </c>
      <c r="GC151" s="2">
        <f t="shared" si="174"/>
        <v>2.5771687604810373E-2</v>
      </c>
      <c r="GD151" s="2">
        <f t="shared" si="174"/>
        <v>2.902266092602792E-2</v>
      </c>
      <c r="GE151" s="2">
        <f t="shared" si="174"/>
        <v>2.5236501831163504E-2</v>
      </c>
      <c r="GF151" s="2">
        <f t="shared" si="174"/>
        <v>2.2383342977498642E-2</v>
      </c>
      <c r="GG151" s="2">
        <f t="shared" si="174"/>
        <v>2.0564490197632915E-2</v>
      </c>
      <c r="GH151" s="2">
        <f t="shared" si="174"/>
        <v>1.8699064803168377E-2</v>
      </c>
      <c r="GI151" s="2">
        <f t="shared" si="174"/>
        <v>1.6770591233575865E-2</v>
      </c>
      <c r="GJ151" s="2">
        <f t="shared" si="174"/>
        <v>1.9439691337305529E-2</v>
      </c>
      <c r="GK151" s="2">
        <f t="shared" si="174"/>
        <v>5.5983904606474212E-2</v>
      </c>
      <c r="GM151" s="107">
        <f t="shared" si="175"/>
        <v>2.3218279669972592E-114</v>
      </c>
      <c r="GN151" s="107">
        <f t="shared" si="175"/>
        <v>1.995315098250369E-160</v>
      </c>
      <c r="GO151" s="107">
        <f t="shared" si="175"/>
        <v>2.6976667900920498E-163</v>
      </c>
      <c r="GP151" s="107">
        <f t="shared" si="175"/>
        <v>3.0926223258685377E-161</v>
      </c>
      <c r="GQ151" s="107">
        <f t="shared" si="175"/>
        <v>4.3664492757348702E-173</v>
      </c>
      <c r="GR151" s="107">
        <f t="shared" si="175"/>
        <v>6.9402597691711259E-198</v>
      </c>
      <c r="GS151" s="107">
        <f t="shared" si="175"/>
        <v>6.1071614418762258E-219</v>
      </c>
      <c r="GT151" s="107">
        <f t="shared" si="175"/>
        <v>2.7349638154405351E-200</v>
      </c>
      <c r="GU151" s="107">
        <f t="shared" si="175"/>
        <v>3.6096733411091626E-213</v>
      </c>
      <c r="GV151" s="107">
        <f t="shared" si="175"/>
        <v>3.6633495901426662E-200</v>
      </c>
      <c r="GW151" s="107">
        <f t="shared" si="175"/>
        <v>2.3016843000222141E-197</v>
      </c>
      <c r="GX151" s="107">
        <f t="shared" si="175"/>
        <v>7.6778393495477813E-195</v>
      </c>
      <c r="GY151" s="107">
        <f t="shared" si="175"/>
        <v>6.5175488443774417E-177</v>
      </c>
      <c r="GZ151" s="107">
        <f t="shared" si="175"/>
        <v>1.8818603268626333E-164</v>
      </c>
      <c r="HA151" s="107">
        <f t="shared" si="175"/>
        <v>7.9488471738891379E-200</v>
      </c>
      <c r="HC151" s="107">
        <f t="shared" si="155"/>
        <v>6.5460676057415898E-57</v>
      </c>
      <c r="HD151" s="107">
        <f t="shared" si="155"/>
        <v>1.4155034352951073E-82</v>
      </c>
      <c r="HE151" s="107">
        <f t="shared" si="155"/>
        <v>4.3981054146336664E-83</v>
      </c>
      <c r="HF151" s="107">
        <f t="shared" si="155"/>
        <v>3.3143131120557887E-80</v>
      </c>
      <c r="HG151" s="107">
        <f t="shared" si="155"/>
        <v>1.1302411776627151E-86</v>
      </c>
      <c r="HH151" s="107">
        <f t="shared" si="155"/>
        <v>1.6204099461292272E-99</v>
      </c>
      <c r="HI151" s="107">
        <f t="shared" si="155"/>
        <v>3.0839151048870858E-113</v>
      </c>
      <c r="HJ151" s="107">
        <f t="shared" si="155"/>
        <v>2.7949401905653289E-104</v>
      </c>
      <c r="HK151" s="107">
        <f t="shared" si="155"/>
        <v>1.5420745252817495E-110</v>
      </c>
      <c r="HL151" s="107">
        <f t="shared" si="165"/>
        <v>1.5098998640893976E-102</v>
      </c>
      <c r="HM151" s="107">
        <f t="shared" si="165"/>
        <v>1.2387539257755734E-100</v>
      </c>
      <c r="HN151" s="107">
        <f t="shared" si="165"/>
        <v>5.2668289211337855E-98</v>
      </c>
      <c r="HO151" s="107">
        <f t="shared" si="165"/>
        <v>1.1669264198747423E-85</v>
      </c>
      <c r="HP151" s="107">
        <f t="shared" si="165"/>
        <v>7.5838790692796469E-79</v>
      </c>
      <c r="HQ151" s="107">
        <f t="shared" si="165"/>
        <v>2.3415351933963827E-119</v>
      </c>
      <c r="HS151" s="107">
        <f t="shared" si="176"/>
        <v>4.1929303328243336E-2</v>
      </c>
      <c r="HT151" s="107">
        <f t="shared" si="176"/>
        <v>8.0252320774226751E-5</v>
      </c>
      <c r="HU151" s="107">
        <f t="shared" si="176"/>
        <v>2.6284630991529282E-4</v>
      </c>
      <c r="HV151" s="107">
        <f t="shared" si="176"/>
        <v>2.4822440940140281E-3</v>
      </c>
      <c r="HW151" s="107">
        <f t="shared" si="176"/>
        <v>1.3055889829217181E-3</v>
      </c>
      <c r="HX151" s="107">
        <f t="shared" si="176"/>
        <v>2.3404408093243435E-4</v>
      </c>
      <c r="HY151" s="107">
        <f t="shared" si="176"/>
        <v>6.0921852927930713E-6</v>
      </c>
      <c r="HZ151" s="107">
        <f t="shared" si="176"/>
        <v>7.9903623966040956E-6</v>
      </c>
      <c r="IA151" s="107">
        <f t="shared" si="176"/>
        <v>8.6851888401789718E-6</v>
      </c>
      <c r="IB151" s="107">
        <f t="shared" si="176"/>
        <v>4.7973138878194572E-5</v>
      </c>
      <c r="IC151" s="107">
        <f t="shared" si="176"/>
        <v>8.8721962249291037E-5</v>
      </c>
      <c r="ID151" s="107">
        <f t="shared" si="176"/>
        <v>2.1711802552518077E-4</v>
      </c>
      <c r="IE151" s="107">
        <f t="shared" si="176"/>
        <v>6.7353548414147545E-3</v>
      </c>
      <c r="IF151" s="107">
        <f t="shared" si="176"/>
        <v>1.3160851531349382E-2</v>
      </c>
      <c r="IG151" s="107">
        <f t="shared" si="176"/>
        <v>1.8688270237292456E-4</v>
      </c>
      <c r="II151" s="107">
        <f t="shared" si="177"/>
        <v>2.0053482646666458E-5</v>
      </c>
      <c r="IJ151" s="107">
        <f t="shared" si="177"/>
        <v>8.6444892276054568E-4</v>
      </c>
      <c r="IK151" s="107">
        <f t="shared" si="177"/>
        <v>2.5000254471047067E-4</v>
      </c>
      <c r="IL151" s="107">
        <f t="shared" si="177"/>
        <v>2.9645844942020838E-5</v>
      </c>
      <c r="IM151" s="107">
        <f t="shared" si="177"/>
        <v>1.5883617544599008E-5</v>
      </c>
      <c r="IN151" s="107">
        <f t="shared" si="177"/>
        <v>1.331751060761445E-5</v>
      </c>
      <c r="IO151" s="107">
        <f t="shared" si="177"/>
        <v>3.4734668738251756E-5</v>
      </c>
      <c r="IP151" s="107">
        <f t="shared" si="177"/>
        <v>1.1464086987477337E-4</v>
      </c>
      <c r="IQ151" s="107">
        <f t="shared" si="177"/>
        <v>3.3941892668278346E-5</v>
      </c>
      <c r="IR151" s="107">
        <f t="shared" si="177"/>
        <v>3.1969941636203227E-5</v>
      </c>
      <c r="IS151" s="107">
        <f t="shared" si="177"/>
        <v>2.4648233716863105E-5</v>
      </c>
      <c r="IT151" s="107">
        <f t="shared" si="177"/>
        <v>2.089724534830954E-5</v>
      </c>
      <c r="IU151" s="107">
        <f t="shared" si="177"/>
        <v>3.2375150726907502E-6</v>
      </c>
      <c r="IV151" s="107">
        <f t="shared" si="177"/>
        <v>2.5949499191896886E-6</v>
      </c>
      <c r="IW151" s="107">
        <f t="shared" si="177"/>
        <v>3.8801635078350392E-5</v>
      </c>
      <c r="IY151" s="107">
        <f t="shared" si="178"/>
        <v>4.1949356810890001E-2</v>
      </c>
      <c r="IZ151" s="107">
        <f t="shared" si="178"/>
        <v>9.4470124353477247E-4</v>
      </c>
      <c r="JA151" s="107">
        <f t="shared" si="178"/>
        <v>5.1284885462576349E-4</v>
      </c>
      <c r="JB151" s="107">
        <f t="shared" si="178"/>
        <v>2.511889938956049E-3</v>
      </c>
      <c r="JC151" s="107">
        <f t="shared" si="178"/>
        <v>1.321472600466317E-3</v>
      </c>
      <c r="JD151" s="107">
        <f t="shared" si="178"/>
        <v>2.473615915400488E-4</v>
      </c>
      <c r="JE151" s="107">
        <f t="shared" si="178"/>
        <v>4.0826854031044829E-5</v>
      </c>
      <c r="JF151" s="107">
        <f t="shared" si="178"/>
        <v>1.2263123227137748E-4</v>
      </c>
      <c r="JG151" s="107">
        <f t="shared" si="178"/>
        <v>4.2627081508457316E-5</v>
      </c>
      <c r="JH151" s="107">
        <f t="shared" si="178"/>
        <v>7.9943080514397792E-5</v>
      </c>
      <c r="JI151" s="107">
        <f t="shared" si="178"/>
        <v>1.1337019596615415E-4</v>
      </c>
      <c r="JJ151" s="107">
        <f t="shared" si="178"/>
        <v>2.3801527087349031E-4</v>
      </c>
      <c r="JK151" s="107">
        <f t="shared" si="178"/>
        <v>6.7385923564874453E-3</v>
      </c>
      <c r="JL151" s="107">
        <f t="shared" si="178"/>
        <v>1.3163446481268572E-2</v>
      </c>
      <c r="JM151" s="107">
        <f t="shared" si="178"/>
        <v>2.2568433745127496E-4</v>
      </c>
    </row>
    <row r="152" spans="2:273" x14ac:dyDescent="0.25">
      <c r="B152" s="2">
        <v>124</v>
      </c>
      <c r="C152" s="37">
        <v>34.557000000000002</v>
      </c>
      <c r="D152" s="37">
        <v>36.377000000000002</v>
      </c>
      <c r="E152" s="37">
        <v>37.475000000000001</v>
      </c>
      <c r="F152" s="37">
        <v>36.508000000000003</v>
      </c>
      <c r="G152" s="37">
        <v>36.704999999999998</v>
      </c>
      <c r="H152" s="37">
        <v>40.524999999999999</v>
      </c>
      <c r="I152" s="37">
        <v>40.491999999999997</v>
      </c>
      <c r="J152" s="37">
        <v>39.377000000000002</v>
      </c>
      <c r="K152" s="37">
        <v>36.279000000000003</v>
      </c>
      <c r="L152" s="37">
        <v>39.491999999999997</v>
      </c>
      <c r="M152" s="37">
        <v>37.984000000000002</v>
      </c>
      <c r="N152" s="37">
        <v>37.115000000000002</v>
      </c>
      <c r="O152" s="37">
        <v>40.131</v>
      </c>
      <c r="P152" s="37">
        <v>40.786999999999999</v>
      </c>
      <c r="Q152" s="37">
        <v>40.802999999999997</v>
      </c>
      <c r="S152" s="4">
        <f t="shared" si="97"/>
        <v>35.467795539783438</v>
      </c>
      <c r="T152" s="4">
        <f t="shared" si="98"/>
        <v>36.516197057815894</v>
      </c>
      <c r="U152" s="4">
        <f t="shared" si="99"/>
        <v>37.544675829303131</v>
      </c>
      <c r="V152" s="4">
        <f t="shared" si="100"/>
        <v>35.830419959535512</v>
      </c>
      <c r="W152" s="4">
        <f t="shared" si="101"/>
        <v>37.154483869005396</v>
      </c>
      <c r="X152" s="4">
        <f t="shared" si="102"/>
        <v>40.775139125688504</v>
      </c>
      <c r="Y152" s="4">
        <f t="shared" si="103"/>
        <v>40.60327440953202</v>
      </c>
      <c r="Z152" s="4">
        <f t="shared" si="104"/>
        <v>39.74721334784946</v>
      </c>
      <c r="AA152" s="4">
        <f t="shared" si="105"/>
        <v>37.915239862573877</v>
      </c>
      <c r="AB152" s="4">
        <f t="shared" si="106"/>
        <v>38.872683499519766</v>
      </c>
      <c r="AC152" s="4">
        <f t="shared" si="107"/>
        <v>38.065358130294015</v>
      </c>
      <c r="AD152" s="4">
        <f t="shared" si="108"/>
        <v>38.186560255725411</v>
      </c>
      <c r="AE152" s="4">
        <f t="shared" si="109"/>
        <v>40.452200820537477</v>
      </c>
      <c r="AF152" s="4">
        <f t="shared" si="110"/>
        <v>40.769401902590154</v>
      </c>
      <c r="AG152" s="4">
        <f t="shared" si="110"/>
        <v>42.384224921509492</v>
      </c>
      <c r="AI152" s="4">
        <f t="shared" si="111"/>
        <v>-0.91079553978343597</v>
      </c>
      <c r="AJ152" s="4">
        <f t="shared" si="112"/>
        <v>-0.13919705781589187</v>
      </c>
      <c r="AK152" s="4">
        <f t="shared" si="113"/>
        <v>-6.9675829303129433E-2</v>
      </c>
      <c r="AL152" s="4">
        <f t="shared" si="114"/>
        <v>0.67758004046449116</v>
      </c>
      <c r="AM152" s="4">
        <f t="shared" si="115"/>
        <v>-0.44948386900539816</v>
      </c>
      <c r="AN152" s="4">
        <f t="shared" si="116"/>
        <v>-0.25013912568850571</v>
      </c>
      <c r="AO152" s="4">
        <f t="shared" si="117"/>
        <v>-0.11127440953202239</v>
      </c>
      <c r="AP152" s="4">
        <f t="shared" si="118"/>
        <v>-0.37021334784945736</v>
      </c>
      <c r="AQ152" s="4">
        <f t="shared" si="119"/>
        <v>-1.6362398625738734</v>
      </c>
      <c r="AR152" s="4">
        <f t="shared" si="120"/>
        <v>0.61931650048023101</v>
      </c>
      <c r="AS152" s="4">
        <f t="shared" si="121"/>
        <v>-8.135813029401362E-2</v>
      </c>
      <c r="AT152" s="4">
        <f t="shared" si="122"/>
        <v>-1.0715602557254087</v>
      </c>
      <c r="AU152" s="4">
        <f t="shared" si="123"/>
        <v>-0.32120082053747723</v>
      </c>
      <c r="AV152" s="4">
        <f t="shared" si="169"/>
        <v>1.7598097409845082E-2</v>
      </c>
      <c r="AW152" s="4">
        <f t="shared" si="169"/>
        <v>-1.5812249215094951</v>
      </c>
      <c r="AY152" s="2">
        <f t="shared" si="170"/>
        <v>35.467795180152116</v>
      </c>
      <c r="AZ152" s="2">
        <f t="shared" si="170"/>
        <v>36.486642852181745</v>
      </c>
      <c r="BA152" s="2">
        <f t="shared" si="170"/>
        <v>37.510996071932688</v>
      </c>
      <c r="BB152" s="2">
        <f t="shared" si="170"/>
        <v>35.818568808754975</v>
      </c>
      <c r="BC152" s="2">
        <f t="shared" si="170"/>
        <v>37.146436456329525</v>
      </c>
      <c r="BD152" s="2">
        <f t="shared" si="170"/>
        <v>40.769004921142908</v>
      </c>
      <c r="BE152" s="2">
        <f t="shared" si="170"/>
        <v>40.585130259316635</v>
      </c>
      <c r="BF152" s="2">
        <f t="shared" si="170"/>
        <v>39.692964009710643</v>
      </c>
      <c r="BG152" s="2">
        <f t="shared" si="170"/>
        <v>37.892287037070766</v>
      </c>
      <c r="BH152" s="2">
        <f t="shared" si="170"/>
        <v>38.850456274617692</v>
      </c>
      <c r="BI152" s="2">
        <f t="shared" si="170"/>
        <v>38.046208029552417</v>
      </c>
      <c r="BJ152" s="2">
        <f t="shared" si="170"/>
        <v>38.169076604733952</v>
      </c>
      <c r="BK152" s="2">
        <f t="shared" si="170"/>
        <v>40.419697315527365</v>
      </c>
      <c r="BL152" s="2">
        <f t="shared" si="170"/>
        <v>40.65865387325411</v>
      </c>
      <c r="BM152" s="2">
        <f t="shared" si="170"/>
        <v>42.287710012808112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>
        <f t="shared" si="172"/>
        <v>36.377000000000002</v>
      </c>
      <c r="CG152" s="2">
        <f t="shared" si="172"/>
        <v>37.475000000000001</v>
      </c>
      <c r="CH152" s="2">
        <f t="shared" si="172"/>
        <v>36.508000000000003</v>
      </c>
      <c r="CI152" s="2">
        <f t="shared" si="172"/>
        <v>36.704999999999998</v>
      </c>
      <c r="CJ152" s="2">
        <f t="shared" si="172"/>
        <v>40.524999999999999</v>
      </c>
      <c r="CK152" s="2">
        <f t="shared" si="172"/>
        <v>40.491999999999997</v>
      </c>
      <c r="CL152" s="2">
        <f t="shared" si="172"/>
        <v>39.377000000000002</v>
      </c>
      <c r="CM152" s="2">
        <f t="shared" si="172"/>
        <v>36.279000000000003</v>
      </c>
      <c r="CN152" s="2">
        <f t="shared" si="172"/>
        <v>39.491999999999997</v>
      </c>
      <c r="CO152" s="2">
        <f t="shared" si="172"/>
        <v>37.984000000000002</v>
      </c>
      <c r="CP152" s="2">
        <f t="shared" si="172"/>
        <v>37.115000000000002</v>
      </c>
      <c r="CQ152" s="2">
        <f t="shared" si="172"/>
        <v>40.131</v>
      </c>
      <c r="CR152" s="2" t="str">
        <f t="shared" si="172"/>
        <v/>
      </c>
      <c r="CS152" s="2">
        <f t="shared" si="172"/>
        <v>40.802999999999997</v>
      </c>
      <c r="CU152" s="2" t="str">
        <f t="shared" si="173"/>
        <v/>
      </c>
      <c r="CV152" s="2">
        <f t="shared" si="173"/>
        <v>36.377000000000002</v>
      </c>
      <c r="CW152" s="2">
        <f t="shared" si="173"/>
        <v>37.475000000000001</v>
      </c>
      <c r="CX152" s="2">
        <f t="shared" si="173"/>
        <v>36.508000000000003</v>
      </c>
      <c r="CY152" s="2">
        <f t="shared" si="173"/>
        <v>36.704999999999998</v>
      </c>
      <c r="CZ152" s="2">
        <f t="shared" si="173"/>
        <v>40.524999999999999</v>
      </c>
      <c r="DA152" s="2">
        <f t="shared" si="173"/>
        <v>40.491999999999997</v>
      </c>
      <c r="DB152" s="2">
        <f t="shared" si="173"/>
        <v>39.377000000000002</v>
      </c>
      <c r="DC152" s="2">
        <f t="shared" si="173"/>
        <v>36.279000000000003</v>
      </c>
      <c r="DD152" s="2">
        <f t="shared" si="173"/>
        <v>39.491999999999997</v>
      </c>
      <c r="DE152" s="2">
        <f t="shared" si="173"/>
        <v>37.984000000000002</v>
      </c>
      <c r="DF152" s="2">
        <f t="shared" si="173"/>
        <v>37.115000000000002</v>
      </c>
      <c r="DG152" s="2">
        <f t="shared" si="173"/>
        <v>40.131</v>
      </c>
      <c r="DH152" s="2" t="str">
        <f t="shared" si="173"/>
        <v/>
      </c>
      <c r="DI152" s="2">
        <f t="shared" si="173"/>
        <v>40.802999999999997</v>
      </c>
      <c r="DK152" s="2">
        <f t="shared" si="179"/>
        <v>49.913703030966204</v>
      </c>
      <c r="DL152" s="2">
        <f t="shared" si="179"/>
        <v>59.986580369843523</v>
      </c>
      <c r="DM152" s="2">
        <f t="shared" si="179"/>
        <v>67.378761498340452</v>
      </c>
      <c r="DN152" s="2">
        <f t="shared" si="179"/>
        <v>68.321597676623981</v>
      </c>
      <c r="DO152" s="2">
        <f t="shared" si="179"/>
        <v>68.922082913165255</v>
      </c>
      <c r="DP152" s="2">
        <f t="shared" si="179"/>
        <v>67.921515597147931</v>
      </c>
      <c r="DQ152" s="2">
        <f t="shared" si="179"/>
        <v>66.903163489736073</v>
      </c>
      <c r="DR152" s="2">
        <f t="shared" si="179"/>
        <v>70.510007181054249</v>
      </c>
      <c r="DS152" s="2">
        <f t="shared" si="179"/>
        <v>66.020922348484859</v>
      </c>
      <c r="DT152" s="2">
        <f t="shared" si="179"/>
        <v>63.943298796791431</v>
      </c>
      <c r="DU152" s="2">
        <f t="shared" si="179"/>
        <v>61.343804889228416</v>
      </c>
      <c r="DV152" s="2">
        <f t="shared" si="179"/>
        <v>66.807488770053482</v>
      </c>
      <c r="DW152" s="2">
        <f t="shared" si="179"/>
        <v>69.58447507002802</v>
      </c>
      <c r="DX152" s="2">
        <f t="shared" si="179"/>
        <v>70.655486486486495</v>
      </c>
      <c r="DY152" s="2">
        <f t="shared" si="179"/>
        <v>74.111403633667038</v>
      </c>
      <c r="EA152" s="2">
        <f t="shared" si="153"/>
        <v>35.466174386920983</v>
      </c>
      <c r="EB152" s="2">
        <f t="shared" si="153"/>
        <v>36.439505208333337</v>
      </c>
      <c r="EC152" s="2">
        <f t="shared" si="153"/>
        <v>37.501579144530723</v>
      </c>
      <c r="ED152" s="2">
        <f t="shared" si="153"/>
        <v>35.782590305275257</v>
      </c>
      <c r="EE152" s="2">
        <f t="shared" si="153"/>
        <v>37.112283318719861</v>
      </c>
      <c r="EF152" s="2">
        <f t="shared" si="153"/>
        <v>40.765628077561743</v>
      </c>
      <c r="EG152" s="2">
        <f t="shared" si="153"/>
        <v>40.571752147592207</v>
      </c>
      <c r="EH152" s="2">
        <f t="shared" si="153"/>
        <v>39.676324468444129</v>
      </c>
      <c r="EI152" s="2">
        <f t="shared" si="153"/>
        <v>37.821908134046353</v>
      </c>
      <c r="EJ152" s="2">
        <f t="shared" si="153"/>
        <v>38.830214729237568</v>
      </c>
      <c r="EK152" s="2">
        <f t="shared" si="153"/>
        <v>38.023765744178199</v>
      </c>
      <c r="EL152" s="2">
        <f t="shared" si="182"/>
        <v>38.160526864664178</v>
      </c>
      <c r="EM152" s="2">
        <f t="shared" si="135"/>
        <v>40.417752157975634</v>
      </c>
      <c r="EN152" s="2">
        <f t="shared" si="135"/>
        <v>40.652172508591072</v>
      </c>
      <c r="EO152" s="2">
        <f t="shared" si="135"/>
        <v>42.412102288488214</v>
      </c>
      <c r="EQ152" s="2">
        <f t="shared" si="180"/>
        <v>35.66336174547164</v>
      </c>
      <c r="ER152" s="2">
        <f t="shared" si="180"/>
        <v>37.561141889483054</v>
      </c>
      <c r="ES152" s="2">
        <f t="shared" si="180"/>
        <v>37.795938106029659</v>
      </c>
      <c r="ET152" s="2">
        <f t="shared" si="180"/>
        <v>37.666266821653821</v>
      </c>
      <c r="EU152" s="2">
        <f t="shared" si="180"/>
        <v>38.918961439384937</v>
      </c>
      <c r="EV152" s="2">
        <f t="shared" si="180"/>
        <v>40.909210498839911</v>
      </c>
      <c r="EW152" s="2">
        <f t="shared" si="180"/>
        <v>40.986169922991508</v>
      </c>
      <c r="EX152" s="2">
        <f t="shared" si="180"/>
        <v>40.134374871309973</v>
      </c>
      <c r="EY152" s="2">
        <f t="shared" si="180"/>
        <v>40.050757314010866</v>
      </c>
      <c r="EZ152" s="2">
        <f t="shared" si="180"/>
        <v>39.551845353242697</v>
      </c>
      <c r="FA152" s="2">
        <f t="shared" si="180"/>
        <v>38.894396382520945</v>
      </c>
      <c r="FB152" s="2">
        <f t="shared" si="180"/>
        <v>38.524473013529246</v>
      </c>
      <c r="FC152" s="2">
        <f t="shared" si="180"/>
        <v>40.507154049928047</v>
      </c>
      <c r="FD152" s="2">
        <f t="shared" si="180"/>
        <v>40.915928385647177</v>
      </c>
      <c r="FE152" s="2">
        <f t="shared" si="180"/>
        <v>40.526201536613996</v>
      </c>
      <c r="FG152" s="2">
        <f t="shared" si="181"/>
        <v>0.9999987311805002</v>
      </c>
      <c r="FH152" s="2">
        <f t="shared" si="181"/>
        <v>0.999998941713093</v>
      </c>
      <c r="FI152" s="2">
        <f t="shared" si="181"/>
        <v>0.99999888453605668</v>
      </c>
      <c r="FJ152" s="2">
        <f t="shared" si="181"/>
        <v>0.9999988417022444</v>
      </c>
      <c r="FK152" s="2">
        <f t="shared" si="181"/>
        <v>0.99999892390019252</v>
      </c>
      <c r="FL152" s="2">
        <f t="shared" si="181"/>
        <v>0.99999900435241629</v>
      </c>
      <c r="FM152" s="2">
        <f t="shared" si="181"/>
        <v>0.99999917943817263</v>
      </c>
      <c r="FN152" s="2">
        <f t="shared" si="181"/>
        <v>0.99999907847348923</v>
      </c>
      <c r="FO152" s="2">
        <f t="shared" si="181"/>
        <v>0.99999907340955085</v>
      </c>
      <c r="FP152" s="2">
        <f t="shared" si="181"/>
        <v>0.99999904754751501</v>
      </c>
      <c r="FQ152" s="2">
        <f t="shared" si="181"/>
        <v>0.99999906638620906</v>
      </c>
      <c r="FR152" s="2">
        <f t="shared" si="181"/>
        <v>0.99999918091909346</v>
      </c>
      <c r="FS152" s="2">
        <f t="shared" si="181"/>
        <v>0.99999643728878107</v>
      </c>
      <c r="FT152" s="2">
        <f t="shared" si="181"/>
        <v>0.99999017115023947</v>
      </c>
      <c r="FU152" s="2">
        <f t="shared" si="181"/>
        <v>0.99999072148646562</v>
      </c>
      <c r="FW152" s="2">
        <f t="shared" si="174"/>
        <v>8.1265956237863892E-3</v>
      </c>
      <c r="FX152" s="2">
        <f t="shared" si="174"/>
        <v>4.200355166592358E-2</v>
      </c>
      <c r="FY152" s="2">
        <f t="shared" si="174"/>
        <v>3.1878086654938395E-2</v>
      </c>
      <c r="FZ152" s="2">
        <f t="shared" si="174"/>
        <v>1.9080141047574769E-2</v>
      </c>
      <c r="GA152" s="2">
        <f t="shared" si="174"/>
        <v>1.8884884197238133E-2</v>
      </c>
      <c r="GB152" s="2">
        <f t="shared" si="174"/>
        <v>2.3330195002618802E-2</v>
      </c>
      <c r="GC152" s="2">
        <f t="shared" si="174"/>
        <v>3.222956631275508E-2</v>
      </c>
      <c r="GD152" s="2">
        <f t="shared" si="174"/>
        <v>3.6264845760513115E-2</v>
      </c>
      <c r="GE152" s="2">
        <f t="shared" si="174"/>
        <v>3.1564618512358228E-2</v>
      </c>
      <c r="GF152" s="2">
        <f t="shared" si="174"/>
        <v>2.8016585893465288E-2</v>
      </c>
      <c r="GG152" s="2">
        <f t="shared" si="174"/>
        <v>2.5752038208467956E-2</v>
      </c>
      <c r="GH152" s="2">
        <f t="shared" si="174"/>
        <v>2.3427300760937745E-2</v>
      </c>
      <c r="GI152" s="2">
        <f t="shared" si="174"/>
        <v>2.0595145142700749E-2</v>
      </c>
      <c r="GJ152" s="2">
        <f t="shared" si="174"/>
        <v>2.345527488025291E-2</v>
      </c>
      <c r="GK152" s="2">
        <f t="shared" si="174"/>
        <v>6.6115037046752909E-2</v>
      </c>
      <c r="GM152" s="107">
        <f t="shared" si="175"/>
        <v>2.8480243885666786E-118</v>
      </c>
      <c r="GN152" s="107">
        <f t="shared" si="175"/>
        <v>7.2900316317339163E-166</v>
      </c>
      <c r="GO152" s="107">
        <f t="shared" si="175"/>
        <v>7.4739222437590521E-169</v>
      </c>
      <c r="GP152" s="107">
        <f t="shared" si="175"/>
        <v>9.7331212708572012E-167</v>
      </c>
      <c r="GQ152" s="107">
        <f t="shared" si="175"/>
        <v>5.77416784168826E-179</v>
      </c>
      <c r="GR152" s="107">
        <f t="shared" si="175"/>
        <v>1.4130163557555951E-204</v>
      </c>
      <c r="GS152" s="107">
        <f t="shared" si="175"/>
        <v>3.0244100063296511E-226</v>
      </c>
      <c r="GT152" s="107">
        <f t="shared" si="175"/>
        <v>5.0385210647884184E-207</v>
      </c>
      <c r="GU152" s="107">
        <f t="shared" si="175"/>
        <v>2.4140335351192898E-220</v>
      </c>
      <c r="GV152" s="107">
        <f t="shared" si="175"/>
        <v>6.5630742103469584E-207</v>
      </c>
      <c r="GW152" s="107">
        <f t="shared" si="175"/>
        <v>5.2516466722291328E-204</v>
      </c>
      <c r="GX152" s="107">
        <f t="shared" si="175"/>
        <v>2.4658860916558403E-201</v>
      </c>
      <c r="GY152" s="107">
        <f t="shared" si="175"/>
        <v>6.7561266583290521E-183</v>
      </c>
      <c r="GZ152" s="107">
        <f t="shared" si="175"/>
        <v>5.3859505483489388E-170</v>
      </c>
      <c r="HA152" s="107">
        <f t="shared" si="175"/>
        <v>5.1758975301426724E-206</v>
      </c>
      <c r="HC152" s="107">
        <f t="shared" si="155"/>
        <v>8.8336086920645165E-60</v>
      </c>
      <c r="HD152" s="107">
        <f t="shared" si="155"/>
        <v>1.2207246248348609E-86</v>
      </c>
      <c r="HE152" s="107">
        <f t="shared" si="155"/>
        <v>3.2580335773841794E-87</v>
      </c>
      <c r="HF152" s="107">
        <f t="shared" si="155"/>
        <v>3.0026271331004521E-84</v>
      </c>
      <c r="HG152" s="107">
        <f t="shared" si="155"/>
        <v>5.2242858631931541E-91</v>
      </c>
      <c r="HH152" s="107">
        <f t="shared" si="155"/>
        <v>1.8294128922365631E-104</v>
      </c>
      <c r="HI152" s="107">
        <f t="shared" si="155"/>
        <v>1.0230854613085665E-118</v>
      </c>
      <c r="HJ152" s="107">
        <f t="shared" si="155"/>
        <v>2.3962799632176823E-109</v>
      </c>
      <c r="HK152" s="107">
        <f t="shared" si="155"/>
        <v>6.3101770907573426E-116</v>
      </c>
      <c r="HL152" s="107">
        <f t="shared" si="165"/>
        <v>1.392552738559041E-107</v>
      </c>
      <c r="HM152" s="107">
        <f t="shared" si="165"/>
        <v>1.4070445815263984E-105</v>
      </c>
      <c r="HN152" s="107">
        <f t="shared" si="165"/>
        <v>8.3303965323568929E-103</v>
      </c>
      <c r="HO152" s="107">
        <f t="shared" si="165"/>
        <v>5.3400790577771384E-90</v>
      </c>
      <c r="HP152" s="107">
        <f t="shared" si="165"/>
        <v>7.6091816796015556E-83</v>
      </c>
      <c r="HQ152" s="107">
        <f t="shared" si="165"/>
        <v>1.0084676836480188E-124</v>
      </c>
      <c r="HS152" s="107">
        <f t="shared" si="176"/>
        <v>1.7789811427478278E-2</v>
      </c>
      <c r="HT152" s="107">
        <f t="shared" si="176"/>
        <v>1.2509072440744706E-5</v>
      </c>
      <c r="HU152" s="107">
        <f t="shared" si="176"/>
        <v>4.542337882443571E-5</v>
      </c>
      <c r="HV152" s="107">
        <f t="shared" si="176"/>
        <v>5.6788171360651915E-4</v>
      </c>
      <c r="HW152" s="107">
        <f t="shared" si="176"/>
        <v>2.6107294527917942E-4</v>
      </c>
      <c r="HX152" s="107">
        <f t="shared" si="176"/>
        <v>3.3558421868466775E-5</v>
      </c>
      <c r="HY152" s="107">
        <f t="shared" si="176"/>
        <v>5.3324666811891974E-7</v>
      </c>
      <c r="HZ152" s="107">
        <f t="shared" si="176"/>
        <v>7.8761514447732516E-7</v>
      </c>
      <c r="IA152" s="107">
        <f t="shared" si="176"/>
        <v>7.9818220736701046E-7</v>
      </c>
      <c r="IB152" s="107">
        <f t="shared" si="176"/>
        <v>5.690112772797125E-6</v>
      </c>
      <c r="IC152" s="107">
        <f t="shared" si="176"/>
        <v>1.1492245201094283E-5</v>
      </c>
      <c r="ID152" s="107">
        <f t="shared" si="176"/>
        <v>3.2269423385158027E-5</v>
      </c>
      <c r="IE152" s="107">
        <f t="shared" si="176"/>
        <v>1.6794107318073618E-3</v>
      </c>
      <c r="IF152" s="107">
        <f t="shared" si="176"/>
        <v>3.8543306530254766E-3</v>
      </c>
      <c r="IG152" s="107">
        <f t="shared" si="176"/>
        <v>3.1529504384325168E-5</v>
      </c>
      <c r="II152" s="107">
        <f t="shared" si="177"/>
        <v>4.7160589764883701E-5</v>
      </c>
      <c r="IJ152" s="107">
        <f t="shared" si="177"/>
        <v>1.9168640145412984E-3</v>
      </c>
      <c r="IK152" s="107">
        <f t="shared" si="177"/>
        <v>6.017459768908577E-4</v>
      </c>
      <c r="IL152" s="107">
        <f t="shared" si="177"/>
        <v>7.9608279645110549E-5</v>
      </c>
      <c r="IM152" s="107">
        <f t="shared" si="177"/>
        <v>4.5357747098424059E-5</v>
      </c>
      <c r="IN152" s="107">
        <f t="shared" si="177"/>
        <v>4.0976490434591439E-5</v>
      </c>
      <c r="IO152" s="107">
        <f t="shared" si="177"/>
        <v>1.0551922543431712E-4</v>
      </c>
      <c r="IP152" s="107">
        <f t="shared" si="177"/>
        <v>3.1301247302737583E-4</v>
      </c>
      <c r="IQ152" s="107">
        <f t="shared" si="177"/>
        <v>1.0273348139062628E-4</v>
      </c>
      <c r="IR152" s="107">
        <f t="shared" si="177"/>
        <v>9.4068540332207872E-5</v>
      </c>
      <c r="IS152" s="107">
        <f t="shared" si="177"/>
        <v>7.2903663276639168E-5</v>
      </c>
      <c r="IT152" s="107">
        <f t="shared" si="177"/>
        <v>6.1315286490513785E-5</v>
      </c>
      <c r="IU152" s="107">
        <f t="shared" si="177"/>
        <v>1.0063873020001822E-5</v>
      </c>
      <c r="IV152" s="107">
        <f t="shared" si="177"/>
        <v>7.8043208346585147E-6</v>
      </c>
      <c r="IW152" s="107">
        <f t="shared" si="177"/>
        <v>1.1457612875382446E-4</v>
      </c>
      <c r="IY152" s="107">
        <f t="shared" si="178"/>
        <v>1.7836972017243161E-2</v>
      </c>
      <c r="IZ152" s="107">
        <f t="shared" si="178"/>
        <v>1.9293730869820432E-3</v>
      </c>
      <c r="JA152" s="107">
        <f t="shared" si="178"/>
        <v>6.4716935571529344E-4</v>
      </c>
      <c r="JB152" s="107">
        <f t="shared" si="178"/>
        <v>6.4748999325162971E-4</v>
      </c>
      <c r="JC152" s="107">
        <f t="shared" si="178"/>
        <v>3.064306923776035E-4</v>
      </c>
      <c r="JD152" s="107">
        <f t="shared" si="178"/>
        <v>7.4534912303058214E-5</v>
      </c>
      <c r="JE152" s="107">
        <f t="shared" si="178"/>
        <v>1.0605247210243604E-4</v>
      </c>
      <c r="JF152" s="107">
        <f t="shared" si="178"/>
        <v>3.1380008817185316E-4</v>
      </c>
      <c r="JG152" s="107">
        <f t="shared" si="178"/>
        <v>1.0353166359799328E-4</v>
      </c>
      <c r="JH152" s="107">
        <f t="shared" si="178"/>
        <v>9.9758653105005003E-5</v>
      </c>
      <c r="JI152" s="107">
        <f t="shared" si="178"/>
        <v>8.4395908477733451E-5</v>
      </c>
      <c r="JJ152" s="107">
        <f t="shared" si="178"/>
        <v>9.3584709875671812E-5</v>
      </c>
      <c r="JK152" s="107">
        <f t="shared" si="178"/>
        <v>1.6894746048273636E-3</v>
      </c>
      <c r="JL152" s="107">
        <f t="shared" si="178"/>
        <v>3.862134973860135E-3</v>
      </c>
      <c r="JM152" s="107">
        <f t="shared" si="178"/>
        <v>1.4610563313814963E-4</v>
      </c>
    </row>
    <row r="153" spans="2:273" x14ac:dyDescent="0.25">
      <c r="B153" s="2">
        <v>125</v>
      </c>
      <c r="C153" s="37">
        <v>33.851999999999997</v>
      </c>
      <c r="D153" s="37">
        <v>36.213000000000001</v>
      </c>
      <c r="E153" s="37">
        <v>38.409999999999997</v>
      </c>
      <c r="F153" s="37">
        <v>34.933999999999997</v>
      </c>
      <c r="G153" s="37">
        <v>36.82</v>
      </c>
      <c r="H153" s="37">
        <v>40.802999999999997</v>
      </c>
      <c r="I153" s="37">
        <v>40.393000000000001</v>
      </c>
      <c r="J153" s="37">
        <v>40.015999999999998</v>
      </c>
      <c r="K153" s="37">
        <v>38.015999999999998</v>
      </c>
      <c r="L153" s="37">
        <v>38.557000000000002</v>
      </c>
      <c r="M153" s="37">
        <v>37.328000000000003</v>
      </c>
      <c r="N153" s="37">
        <v>38.131</v>
      </c>
      <c r="O153" s="37">
        <v>40.148000000000003</v>
      </c>
      <c r="P153" s="37">
        <v>39.229999999999997</v>
      </c>
      <c r="Q153" s="37">
        <v>41.835999999999999</v>
      </c>
      <c r="S153" s="4">
        <f t="shared" si="97"/>
        <v>35.343111239586925</v>
      </c>
      <c r="T153" s="4">
        <f t="shared" si="98"/>
        <v>36.404639002243783</v>
      </c>
      <c r="U153" s="4">
        <f t="shared" si="99"/>
        <v>37.456323679566502</v>
      </c>
      <c r="V153" s="4">
        <f t="shared" si="100"/>
        <v>35.635055498491596</v>
      </c>
      <c r="W153" s="4">
        <f t="shared" si="101"/>
        <v>36.966408864080179</v>
      </c>
      <c r="X153" s="4">
        <f t="shared" si="102"/>
        <v>40.64715151331847</v>
      </c>
      <c r="Y153" s="4">
        <f t="shared" si="103"/>
        <v>40.486883827502787</v>
      </c>
      <c r="Z153" s="4">
        <f t="shared" si="104"/>
        <v>39.649559921920009</v>
      </c>
      <c r="AA153" s="4">
        <f t="shared" si="105"/>
        <v>37.737354037709288</v>
      </c>
      <c r="AB153" s="4">
        <f t="shared" si="106"/>
        <v>38.721602608982266</v>
      </c>
      <c r="AC153" s="4">
        <f t="shared" si="107"/>
        <v>37.909060788594019</v>
      </c>
      <c r="AD153" s="4">
        <f t="shared" si="108"/>
        <v>38.05234035810755</v>
      </c>
      <c r="AE153" s="4">
        <f t="shared" si="109"/>
        <v>40.267161627195641</v>
      </c>
      <c r="AF153" s="4">
        <f t="shared" si="110"/>
        <v>40.507779313601631</v>
      </c>
      <c r="AG153" s="4">
        <f t="shared" si="110"/>
        <v>42.402105377735907</v>
      </c>
      <c r="AI153" s="4">
        <f t="shared" si="111"/>
        <v>-1.4911112395869281</v>
      </c>
      <c r="AJ153" s="4">
        <f t="shared" si="112"/>
        <v>-0.19163900224378239</v>
      </c>
      <c r="AK153" s="4">
        <f t="shared" si="113"/>
        <v>0.9536763204334946</v>
      </c>
      <c r="AL153" s="4">
        <f t="shared" si="114"/>
        <v>-0.70105549849159843</v>
      </c>
      <c r="AM153" s="4">
        <f t="shared" si="115"/>
        <v>-0.14640886408017906</v>
      </c>
      <c r="AN153" s="4">
        <f t="shared" si="116"/>
        <v>0.15584848668152773</v>
      </c>
      <c r="AO153" s="4">
        <f t="shared" si="117"/>
        <v>-9.3883827502786232E-2</v>
      </c>
      <c r="AP153" s="4">
        <f t="shared" si="118"/>
        <v>0.36644007807998946</v>
      </c>
      <c r="AQ153" s="4">
        <f t="shared" si="119"/>
        <v>0.27864596229071026</v>
      </c>
      <c r="AR153" s="4">
        <f t="shared" si="120"/>
        <v>-0.16460260898226409</v>
      </c>
      <c r="AS153" s="4">
        <f t="shared" si="121"/>
        <v>-0.58106078859401578</v>
      </c>
      <c r="AT153" s="4">
        <f t="shared" si="122"/>
        <v>7.8659641892450338E-2</v>
      </c>
      <c r="AU153" s="4">
        <f t="shared" si="123"/>
        <v>-0.11916162719563772</v>
      </c>
      <c r="AV153" s="4">
        <f t="shared" si="169"/>
        <v>-1.2777793136016342</v>
      </c>
      <c r="AW153" s="4">
        <f t="shared" si="169"/>
        <v>-0.56610537773590863</v>
      </c>
      <c r="AY153" s="2">
        <f t="shared" si="170"/>
        <v>35.343111129192891</v>
      </c>
      <c r="AZ153" s="2">
        <f t="shared" si="170"/>
        <v>36.346167844901068</v>
      </c>
      <c r="BA153" s="2">
        <f t="shared" si="170"/>
        <v>37.384010198881093</v>
      </c>
      <c r="BB153" s="2">
        <f t="shared" si="170"/>
        <v>35.613992176376179</v>
      </c>
      <c r="BC153" s="2">
        <f t="shared" si="170"/>
        <v>36.949565243608802</v>
      </c>
      <c r="BD153" s="2">
        <f t="shared" si="170"/>
        <v>40.630825938869251</v>
      </c>
      <c r="BE153" s="2">
        <f t="shared" si="170"/>
        <v>40.438390434339794</v>
      </c>
      <c r="BF153" s="2">
        <f t="shared" si="170"/>
        <v>39.518781211553772</v>
      </c>
      <c r="BG153" s="2">
        <f t="shared" si="170"/>
        <v>37.676175818668931</v>
      </c>
      <c r="BH153" s="2">
        <f t="shared" si="170"/>
        <v>38.663745393059202</v>
      </c>
      <c r="BI153" s="2">
        <f t="shared" si="170"/>
        <v>37.858969617954045</v>
      </c>
      <c r="BJ153" s="2">
        <f t="shared" si="170"/>
        <v>38.007344878623513</v>
      </c>
      <c r="BK153" s="2">
        <f t="shared" si="170"/>
        <v>40.253896857444651</v>
      </c>
      <c r="BL153" s="2">
        <f t="shared" si="170"/>
        <v>40.478389139978468</v>
      </c>
      <c r="BM153" s="2">
        <f t="shared" si="170"/>
        <v>42.153461767057649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>
        <f t="shared" si="172"/>
        <v>38.409999999999997</v>
      </c>
      <c r="CH153" s="2">
        <f t="shared" si="172"/>
        <v>34.933999999999997</v>
      </c>
      <c r="CI153" s="2">
        <f t="shared" si="172"/>
        <v>36.82</v>
      </c>
      <c r="CJ153" s="2">
        <f t="shared" si="172"/>
        <v>40.802999999999997</v>
      </c>
      <c r="CK153" s="2">
        <f t="shared" si="172"/>
        <v>40.393000000000001</v>
      </c>
      <c r="CL153" s="2">
        <f t="shared" si="172"/>
        <v>40.015999999999998</v>
      </c>
      <c r="CM153" s="2">
        <f t="shared" si="172"/>
        <v>38.015999999999998</v>
      </c>
      <c r="CN153" s="2">
        <f t="shared" si="172"/>
        <v>38.557000000000002</v>
      </c>
      <c r="CO153" s="2">
        <f t="shared" si="172"/>
        <v>37.328000000000003</v>
      </c>
      <c r="CP153" s="2">
        <f t="shared" si="172"/>
        <v>38.131</v>
      </c>
      <c r="CQ153" s="2">
        <f t="shared" si="172"/>
        <v>40.148000000000003</v>
      </c>
      <c r="CR153" s="2">
        <f t="shared" si="172"/>
        <v>39.229999999999997</v>
      </c>
      <c r="CS153" s="2">
        <f t="shared" si="172"/>
        <v>41.835999999999999</v>
      </c>
      <c r="CU153" s="2" t="str">
        <f t="shared" si="173"/>
        <v/>
      </c>
      <c r="CV153" s="2" t="str">
        <f t="shared" si="173"/>
        <v/>
      </c>
      <c r="CW153" s="2">
        <f t="shared" si="173"/>
        <v>38.409999999999997</v>
      </c>
      <c r="CX153" s="2">
        <f t="shared" si="173"/>
        <v>34.933999999999997</v>
      </c>
      <c r="CY153" s="2">
        <f t="shared" si="173"/>
        <v>36.82</v>
      </c>
      <c r="CZ153" s="2">
        <f t="shared" si="173"/>
        <v>40.802999999999997</v>
      </c>
      <c r="DA153" s="2">
        <f t="shared" si="173"/>
        <v>40.393000000000001</v>
      </c>
      <c r="DB153" s="2">
        <f t="shared" si="173"/>
        <v>40.015999999999998</v>
      </c>
      <c r="DC153" s="2">
        <f t="shared" si="173"/>
        <v>38.015999999999998</v>
      </c>
      <c r="DD153" s="2">
        <f t="shared" si="173"/>
        <v>38.557000000000002</v>
      </c>
      <c r="DE153" s="2">
        <f t="shared" si="173"/>
        <v>37.328000000000003</v>
      </c>
      <c r="DF153" s="2">
        <f t="shared" si="173"/>
        <v>38.131</v>
      </c>
      <c r="DG153" s="2">
        <f t="shared" si="173"/>
        <v>40.148000000000003</v>
      </c>
      <c r="DH153" s="2">
        <f t="shared" si="173"/>
        <v>39.229999999999997</v>
      </c>
      <c r="DI153" s="2">
        <f t="shared" si="173"/>
        <v>41.835999999999999</v>
      </c>
      <c r="DK153" s="2">
        <f t="shared" si="179"/>
        <v>49.912460006565283</v>
      </c>
      <c r="DL153" s="2">
        <f t="shared" si="179"/>
        <v>60.080626600284489</v>
      </c>
      <c r="DM153" s="2">
        <f t="shared" si="179"/>
        <v>67.521792318634425</v>
      </c>
      <c r="DN153" s="2">
        <f t="shared" si="179"/>
        <v>68.47381365576102</v>
      </c>
      <c r="DO153" s="2">
        <f t="shared" si="179"/>
        <v>69.05958431372548</v>
      </c>
      <c r="DP153" s="2">
        <f t="shared" si="179"/>
        <v>68.040445409982155</v>
      </c>
      <c r="DQ153" s="2">
        <f t="shared" si="179"/>
        <v>67.00820234604106</v>
      </c>
      <c r="DR153" s="2">
        <f t="shared" si="179"/>
        <v>70.658154163483601</v>
      </c>
      <c r="DS153" s="2">
        <f t="shared" si="179"/>
        <v>66.113814393939407</v>
      </c>
      <c r="DT153" s="2">
        <f t="shared" si="179"/>
        <v>63.996761029411751</v>
      </c>
      <c r="DU153" s="2">
        <f t="shared" si="179"/>
        <v>61.39931948051948</v>
      </c>
      <c r="DV153" s="2">
        <f t="shared" si="179"/>
        <v>66.932901604278072</v>
      </c>
      <c r="DW153" s="2">
        <f t="shared" si="179"/>
        <v>69.713780392156863</v>
      </c>
      <c r="DX153" s="2">
        <f t="shared" si="179"/>
        <v>70.777918918918928</v>
      </c>
      <c r="DY153" s="2">
        <f t="shared" si="179"/>
        <v>74.30919428995179</v>
      </c>
      <c r="EA153" s="2">
        <f t="shared" si="153"/>
        <v>35.340941416893735</v>
      </c>
      <c r="EB153" s="2">
        <f t="shared" si="153"/>
        <v>36.285196354166672</v>
      </c>
      <c r="EC153" s="2">
        <f t="shared" si="153"/>
        <v>37.371578940198887</v>
      </c>
      <c r="ED153" s="2">
        <f t="shared" si="153"/>
        <v>35.566829799463534</v>
      </c>
      <c r="EE153" s="2">
        <f t="shared" si="153"/>
        <v>36.90480534853134</v>
      </c>
      <c r="EF153" s="2">
        <f t="shared" si="153"/>
        <v>40.62639063296767</v>
      </c>
      <c r="EG153" s="2">
        <f t="shared" si="153"/>
        <v>40.42098246623344</v>
      </c>
      <c r="EH153" s="2">
        <f t="shared" si="153"/>
        <v>39.49698859264258</v>
      </c>
      <c r="EI153" s="2">
        <f t="shared" si="153"/>
        <v>37.584530850799538</v>
      </c>
      <c r="EJ153" s="2">
        <f t="shared" si="153"/>
        <v>38.637302107588511</v>
      </c>
      <c r="EK153" s="2">
        <f t="shared" si="153"/>
        <v>37.829657306783666</v>
      </c>
      <c r="EL153" s="2">
        <f t="shared" si="182"/>
        <v>37.996140870739097</v>
      </c>
      <c r="EM153" s="2">
        <f t="shared" si="135"/>
        <v>40.251343561546641</v>
      </c>
      <c r="EN153" s="2">
        <f t="shared" si="135"/>
        <v>40.47038745704468</v>
      </c>
      <c r="EO153" s="2">
        <f t="shared" si="135"/>
        <v>42.305761052357838</v>
      </c>
      <c r="EQ153" s="2">
        <f t="shared" si="180"/>
        <v>35.552026133918872</v>
      </c>
      <c r="ER153" s="2">
        <f t="shared" si="180"/>
        <v>37.450384586347901</v>
      </c>
      <c r="ES153" s="2">
        <f t="shared" si="180"/>
        <v>37.683222774773256</v>
      </c>
      <c r="ET153" s="2">
        <f t="shared" si="180"/>
        <v>37.538687127155569</v>
      </c>
      <c r="EU153" s="2">
        <f t="shared" si="180"/>
        <v>38.795521777038012</v>
      </c>
      <c r="EV153" s="2">
        <f t="shared" si="180"/>
        <v>40.777570040603251</v>
      </c>
      <c r="EW153" s="2">
        <f t="shared" si="180"/>
        <v>40.853168016485142</v>
      </c>
      <c r="EX153" s="2">
        <f t="shared" si="180"/>
        <v>39.978301753147207</v>
      </c>
      <c r="EY153" s="2">
        <f t="shared" si="180"/>
        <v>39.909105896402167</v>
      </c>
      <c r="EZ153" s="2">
        <f t="shared" si="180"/>
        <v>39.391914746569448</v>
      </c>
      <c r="FA153" s="2">
        <f t="shared" si="180"/>
        <v>38.739289046174335</v>
      </c>
      <c r="FB153" s="2">
        <f t="shared" si="180"/>
        <v>38.377687134608223</v>
      </c>
      <c r="FC153" s="2">
        <f t="shared" si="180"/>
        <v>40.349016913209027</v>
      </c>
      <c r="FD153" s="2">
        <f t="shared" si="180"/>
        <v>40.744672662899163</v>
      </c>
      <c r="FE153" s="2">
        <f t="shared" si="180"/>
        <v>40.348215286989273</v>
      </c>
      <c r="FG153" s="2">
        <f t="shared" si="181"/>
        <v>0.99999899214058352</v>
      </c>
      <c r="FH153" s="2">
        <f t="shared" si="181"/>
        <v>0.99999915937264638</v>
      </c>
      <c r="FI153" s="2">
        <f t="shared" si="181"/>
        <v>0.99999911395529173</v>
      </c>
      <c r="FJ153" s="2">
        <f t="shared" si="181"/>
        <v>0.99999907993116932</v>
      </c>
      <c r="FK153" s="2">
        <f t="shared" si="181"/>
        <v>0.99999914522335043</v>
      </c>
      <c r="FL153" s="2">
        <f t="shared" si="181"/>
        <v>0.99999920912885043</v>
      </c>
      <c r="FM153" s="2">
        <f t="shared" si="181"/>
        <v>0.99999934820446224</v>
      </c>
      <c r="FN153" s="2">
        <f t="shared" si="181"/>
        <v>0.99999926800533478</v>
      </c>
      <c r="FO153" s="2">
        <f t="shared" si="181"/>
        <v>0.99999926398290395</v>
      </c>
      <c r="FP153" s="2">
        <f t="shared" si="181"/>
        <v>0.99999924343995072</v>
      </c>
      <c r="FQ153" s="2">
        <f t="shared" si="181"/>
        <v>0.99999925840406312</v>
      </c>
      <c r="FR153" s="2">
        <f t="shared" si="181"/>
        <v>0.99999934938079982</v>
      </c>
      <c r="FS153" s="2">
        <f t="shared" si="181"/>
        <v>0.99999711017314463</v>
      </c>
      <c r="FT153" s="2">
        <f t="shared" si="181"/>
        <v>0.99999188721234911</v>
      </c>
      <c r="FU153" s="2">
        <f t="shared" si="181"/>
        <v>0.99999222758497308</v>
      </c>
      <c r="FW153" s="2">
        <f t="shared" si="174"/>
        <v>1.0209295525074902E-2</v>
      </c>
      <c r="FX153" s="2">
        <f t="shared" si="174"/>
        <v>5.2310421579469552E-2</v>
      </c>
      <c r="FY153" s="2">
        <f t="shared" si="174"/>
        <v>3.9803592656096461E-2</v>
      </c>
      <c r="FZ153" s="2">
        <f t="shared" si="174"/>
        <v>2.3902388656917132E-2</v>
      </c>
      <c r="GA153" s="2">
        <f t="shared" si="174"/>
        <v>2.3658973523894854E-2</v>
      </c>
      <c r="GB153" s="2">
        <f t="shared" si="174"/>
        <v>2.9194617081766676E-2</v>
      </c>
      <c r="GC153" s="2">
        <f t="shared" si="174"/>
        <v>4.0238824886543359E-2</v>
      </c>
      <c r="GD153" s="2">
        <f t="shared" si="174"/>
        <v>4.5230030862681972E-2</v>
      </c>
      <c r="GE153" s="2">
        <f t="shared" si="174"/>
        <v>3.941536325200333E-2</v>
      </c>
      <c r="GF153" s="2">
        <f t="shared" si="174"/>
        <v>3.5016773046478759E-2</v>
      </c>
      <c r="GG153" s="2">
        <f t="shared" si="174"/>
        <v>3.2205155928594721E-2</v>
      </c>
      <c r="GH153" s="2">
        <f t="shared" si="174"/>
        <v>2.9315399288329623E-2</v>
      </c>
      <c r="GI153" s="2">
        <f t="shared" si="174"/>
        <v>2.5269477445215714E-2</v>
      </c>
      <c r="GJ153" s="2">
        <f t="shared" si="174"/>
        <v>2.8276422502094438E-2</v>
      </c>
      <c r="GK153" s="2">
        <f t="shared" si="174"/>
        <v>7.7928205799508335E-2</v>
      </c>
      <c r="GM153" s="107">
        <f t="shared" si="175"/>
        <v>2.9964635963044826E-122</v>
      </c>
      <c r="GN153" s="107">
        <f t="shared" si="175"/>
        <v>2.1573919526413209E-171</v>
      </c>
      <c r="GO153" s="107">
        <f t="shared" si="175"/>
        <v>1.6680210005024795E-174</v>
      </c>
      <c r="GP153" s="107">
        <f t="shared" si="175"/>
        <v>2.4714408899848345E-172</v>
      </c>
      <c r="GQ153" s="107">
        <f t="shared" si="175"/>
        <v>6.0780281711674615E-185</v>
      </c>
      <c r="GR153" s="107">
        <f t="shared" si="175"/>
        <v>2.2219739017227589E-211</v>
      </c>
      <c r="GS153" s="107">
        <f t="shared" si="175"/>
        <v>1.1340915495018727E-233</v>
      </c>
      <c r="GT153" s="107">
        <f t="shared" si="175"/>
        <v>7.1676668966555404E-214</v>
      </c>
      <c r="GU153" s="107">
        <f t="shared" si="175"/>
        <v>1.2255813031749505E-227</v>
      </c>
      <c r="GV153" s="107">
        <f t="shared" si="175"/>
        <v>9.069586901076078E-214</v>
      </c>
      <c r="GW153" s="107">
        <f t="shared" si="175"/>
        <v>9.2835901728417593E-211</v>
      </c>
      <c r="GX153" s="107">
        <f t="shared" si="175"/>
        <v>6.1855559895456338E-208</v>
      </c>
      <c r="GY153" s="107">
        <f t="shared" si="175"/>
        <v>5.5572289149179929E-189</v>
      </c>
      <c r="GZ153" s="107">
        <f t="shared" si="175"/>
        <v>1.2449564042904733E-175</v>
      </c>
      <c r="HA153" s="107">
        <f t="shared" si="175"/>
        <v>2.7075933399759221E-212</v>
      </c>
      <c r="HC153" s="107">
        <f t="shared" si="155"/>
        <v>1.0092065435141225E-62</v>
      </c>
      <c r="HD153" s="107">
        <f t="shared" si="155"/>
        <v>8.3745722102960904E-91</v>
      </c>
      <c r="HE153" s="107">
        <f t="shared" si="155"/>
        <v>1.9084926963858825E-91</v>
      </c>
      <c r="HF153" s="107">
        <f t="shared" si="155"/>
        <v>2.1547661315384192E-88</v>
      </c>
      <c r="HG153" s="107">
        <f t="shared" si="155"/>
        <v>1.8849506970478868E-95</v>
      </c>
      <c r="HH153" s="107">
        <f t="shared" si="155"/>
        <v>1.5602061269465853E-109</v>
      </c>
      <c r="HI153" s="107">
        <f t="shared" si="155"/>
        <v>2.5091746384312928E-124</v>
      </c>
      <c r="HJ153" s="107">
        <f t="shared" si="155"/>
        <v>1.5515673755787771E-114</v>
      </c>
      <c r="HK153" s="107">
        <f t="shared" si="155"/>
        <v>1.9142694083066238E-121</v>
      </c>
      <c r="HL153" s="107">
        <f t="shared" si="165"/>
        <v>9.6880103919048984E-113</v>
      </c>
      <c r="HM153" s="107">
        <f t="shared" si="165"/>
        <v>1.2113717951032504E-110</v>
      </c>
      <c r="HN153" s="107">
        <f t="shared" si="165"/>
        <v>1.0074783302362694E-107</v>
      </c>
      <c r="HO153" s="107">
        <f t="shared" si="165"/>
        <v>1.9010461190061224E-94</v>
      </c>
      <c r="HP153" s="107">
        <f t="shared" si="165"/>
        <v>6.0543061673454728E-87</v>
      </c>
      <c r="HQ153" s="107">
        <f t="shared" si="165"/>
        <v>3.2985790745194683E-130</v>
      </c>
      <c r="HS153" s="107">
        <f t="shared" si="176"/>
        <v>6.6270302115984392E-3</v>
      </c>
      <c r="HT153" s="107">
        <f t="shared" si="176"/>
        <v>1.6250605126094855E-6</v>
      </c>
      <c r="HU153" s="107">
        <f t="shared" si="176"/>
        <v>6.5114255857645895E-6</v>
      </c>
      <c r="HV153" s="107">
        <f t="shared" si="176"/>
        <v>1.0795425340606779E-4</v>
      </c>
      <c r="HW153" s="107">
        <f t="shared" si="176"/>
        <v>4.2869542566029979E-5</v>
      </c>
      <c r="HX153" s="107">
        <f t="shared" si="176"/>
        <v>3.8489915776133054E-6</v>
      </c>
      <c r="HY153" s="107">
        <f t="shared" si="176"/>
        <v>3.6706795986356463E-8</v>
      </c>
      <c r="HZ153" s="107">
        <f t="shared" si="176"/>
        <v>6.20961402100164E-8</v>
      </c>
      <c r="IA153" s="107">
        <f t="shared" si="176"/>
        <v>5.78151098016084E-8</v>
      </c>
      <c r="IB153" s="107">
        <f t="shared" si="176"/>
        <v>5.3926288737286667E-7</v>
      </c>
      <c r="IC153" s="107">
        <f t="shared" si="176"/>
        <v>1.1939474501008574E-6</v>
      </c>
      <c r="ID153" s="107">
        <f t="shared" si="176"/>
        <v>3.8736365168969346E-6</v>
      </c>
      <c r="IE153" s="107">
        <f t="shared" si="176"/>
        <v>3.4317986670741199E-4</v>
      </c>
      <c r="IF153" s="107">
        <f t="shared" si="176"/>
        <v>9.3980960093095658E-4</v>
      </c>
      <c r="IG153" s="107">
        <f t="shared" si="176"/>
        <v>4.4161631279441748E-6</v>
      </c>
      <c r="II153" s="107">
        <f t="shared" si="177"/>
        <v>1.069551921674455E-4</v>
      </c>
      <c r="IJ153" s="107">
        <f t="shared" si="177"/>
        <v>4.0485071303353803E-3</v>
      </c>
      <c r="IK153" s="107">
        <f t="shared" si="177"/>
        <v>1.3771585542309589E-3</v>
      </c>
      <c r="IL153" s="107">
        <f t="shared" si="177"/>
        <v>2.0321758013333363E-4</v>
      </c>
      <c r="IM153" s="107">
        <f t="shared" si="177"/>
        <v>1.2272244367841361E-4</v>
      </c>
      <c r="IN153" s="107">
        <f t="shared" si="177"/>
        <v>1.18608102580555E-4</v>
      </c>
      <c r="IO153" s="107">
        <f t="shared" si="177"/>
        <v>3.0023017865485861E-4</v>
      </c>
      <c r="IP153" s="107">
        <f t="shared" si="177"/>
        <v>8.044469774278226E-4</v>
      </c>
      <c r="IQ153" s="107">
        <f t="shared" si="177"/>
        <v>2.9140765193721801E-4</v>
      </c>
      <c r="IR153" s="107">
        <f t="shared" si="177"/>
        <v>2.6036257593330022E-4</v>
      </c>
      <c r="IS153" s="107">
        <f t="shared" si="177"/>
        <v>2.0303238213434935E-4</v>
      </c>
      <c r="IT153" s="107">
        <f t="shared" si="177"/>
        <v>1.6970975850610787E-4</v>
      </c>
      <c r="IU153" s="107">
        <f t="shared" si="177"/>
        <v>2.9609745153956626E-5</v>
      </c>
      <c r="IV153" s="107">
        <f t="shared" si="177"/>
        <v>2.2308021952450458E-5</v>
      </c>
      <c r="IW153" s="107">
        <f t="shared" si="177"/>
        <v>3.1714324284212953E-4</v>
      </c>
      <c r="IY153" s="107">
        <f t="shared" si="178"/>
        <v>6.7339854037658849E-3</v>
      </c>
      <c r="IZ153" s="107">
        <f t="shared" si="178"/>
        <v>4.0501321908479899E-3</v>
      </c>
      <c r="JA153" s="107">
        <f t="shared" si="178"/>
        <v>1.3836699798167235E-3</v>
      </c>
      <c r="JB153" s="107">
        <f t="shared" si="178"/>
        <v>3.1117183353940141E-4</v>
      </c>
      <c r="JC153" s="107">
        <f t="shared" si="178"/>
        <v>1.655919862444436E-4</v>
      </c>
      <c r="JD153" s="107">
        <f t="shared" si="178"/>
        <v>1.2245709415816829E-4</v>
      </c>
      <c r="JE153" s="107">
        <f t="shared" si="178"/>
        <v>3.0026688545084496E-4</v>
      </c>
      <c r="JF153" s="107">
        <f t="shared" si="178"/>
        <v>8.0450907356803265E-4</v>
      </c>
      <c r="JG153" s="107">
        <f t="shared" si="178"/>
        <v>2.9146546704701963E-4</v>
      </c>
      <c r="JH153" s="107">
        <f t="shared" si="178"/>
        <v>2.6090183882067309E-4</v>
      </c>
      <c r="JI153" s="107">
        <f t="shared" si="178"/>
        <v>2.0422632958445021E-4</v>
      </c>
      <c r="JJ153" s="107">
        <f t="shared" si="178"/>
        <v>1.7358339502300481E-4</v>
      </c>
      <c r="JK153" s="107">
        <f t="shared" si="178"/>
        <v>3.7278961186136864E-4</v>
      </c>
      <c r="JL153" s="107">
        <f t="shared" si="178"/>
        <v>9.6211762288340703E-4</v>
      </c>
      <c r="JM153" s="107">
        <f t="shared" si="178"/>
        <v>3.2155940597007371E-4</v>
      </c>
    </row>
    <row r="154" spans="2:273" x14ac:dyDescent="0.25">
      <c r="B154" s="2">
        <v>126</v>
      </c>
      <c r="C154" s="37">
        <v>35.048999999999999</v>
      </c>
      <c r="D154" s="37">
        <v>35.655999999999999</v>
      </c>
      <c r="E154" s="37">
        <v>36.164000000000001</v>
      </c>
      <c r="F154" s="37">
        <v>35.115000000000002</v>
      </c>
      <c r="G154" s="37">
        <v>35.902000000000001</v>
      </c>
      <c r="H154" s="37">
        <v>41.048999999999999</v>
      </c>
      <c r="I154" s="37">
        <v>39.933999999999997</v>
      </c>
      <c r="J154" s="37">
        <v>39.884999999999998</v>
      </c>
      <c r="K154" s="37">
        <v>37.671999999999997</v>
      </c>
      <c r="L154" s="37">
        <v>38.442999999999998</v>
      </c>
      <c r="M154" s="37">
        <v>38.393000000000001</v>
      </c>
      <c r="N154" s="37">
        <v>37.802999999999997</v>
      </c>
      <c r="O154" s="37">
        <v>40.262</v>
      </c>
      <c r="P154" s="37">
        <v>39.115000000000002</v>
      </c>
      <c r="Q154" s="37">
        <v>42.246000000000002</v>
      </c>
      <c r="S154" s="4">
        <f t="shared" si="97"/>
        <v>35.218604253698594</v>
      </c>
      <c r="T154" s="4">
        <f t="shared" si="98"/>
        <v>36.319281051327131</v>
      </c>
      <c r="U154" s="4">
        <f t="shared" si="99"/>
        <v>37.405514268003529</v>
      </c>
      <c r="V154" s="4">
        <f t="shared" si="100"/>
        <v>35.459972319000542</v>
      </c>
      <c r="W154" s="4">
        <f t="shared" si="101"/>
        <v>36.796175887983985</v>
      </c>
      <c r="X154" s="4">
        <f t="shared" si="102"/>
        <v>40.534784964376776</v>
      </c>
      <c r="Y154" s="4">
        <f t="shared" si="103"/>
        <v>40.413776765838598</v>
      </c>
      <c r="Z154" s="4">
        <f t="shared" si="104"/>
        <v>39.641798461940539</v>
      </c>
      <c r="AA154" s="4">
        <f t="shared" si="105"/>
        <v>37.618382298358945</v>
      </c>
      <c r="AB154" s="4">
        <f t="shared" si="106"/>
        <v>38.620234855155637</v>
      </c>
      <c r="AC154" s="4">
        <f t="shared" si="107"/>
        <v>37.797189751002911</v>
      </c>
      <c r="AD154" s="4">
        <f t="shared" si="108"/>
        <v>37.95696732334973</v>
      </c>
      <c r="AE154" s="4">
        <f t="shared" si="109"/>
        <v>40.111902882976395</v>
      </c>
      <c r="AF154" s="4">
        <f t="shared" si="110"/>
        <v>40.325184521386475</v>
      </c>
      <c r="AG154" s="4">
        <f t="shared" si="110"/>
        <v>42.617658459506764</v>
      </c>
      <c r="AI154" s="4">
        <f t="shared" si="111"/>
        <v>-0.16960425369859422</v>
      </c>
      <c r="AJ154" s="4">
        <f t="shared" si="112"/>
        <v>-0.66328105132713233</v>
      </c>
      <c r="AK154" s="4">
        <f t="shared" si="113"/>
        <v>-1.2415142680035274</v>
      </c>
      <c r="AL154" s="4">
        <f t="shared" si="114"/>
        <v>-0.34497231900054004</v>
      </c>
      <c r="AM154" s="4">
        <f t="shared" si="115"/>
        <v>-0.89417588798398384</v>
      </c>
      <c r="AN154" s="4">
        <f t="shared" si="116"/>
        <v>0.51421503562322357</v>
      </c>
      <c r="AO154" s="4">
        <f t="shared" si="117"/>
        <v>-0.47977676583860074</v>
      </c>
      <c r="AP154" s="4">
        <f t="shared" si="118"/>
        <v>0.24320153805945921</v>
      </c>
      <c r="AQ154" s="4">
        <f t="shared" si="119"/>
        <v>5.3617701641051951E-2</v>
      </c>
      <c r="AR154" s="4">
        <f t="shared" si="120"/>
        <v>-0.17723485515563908</v>
      </c>
      <c r="AS154" s="4">
        <f t="shared" si="121"/>
        <v>0.59581024899708979</v>
      </c>
      <c r="AT154" s="4">
        <f t="shared" si="122"/>
        <v>-0.15396732334973251</v>
      </c>
      <c r="AU154" s="4">
        <f t="shared" si="123"/>
        <v>0.15009711702360562</v>
      </c>
      <c r="AV154" s="4">
        <f t="shared" si="169"/>
        <v>-1.2101845213864735</v>
      </c>
      <c r="AW154" s="4">
        <f t="shared" si="169"/>
        <v>-0.37165845950676157</v>
      </c>
      <c r="AY154" s="2">
        <f t="shared" si="170"/>
        <v>35.218604224412573</v>
      </c>
      <c r="AZ154" s="2">
        <f t="shared" si="170"/>
        <v>36.209441261637096</v>
      </c>
      <c r="BA154" s="2">
        <f t="shared" si="170"/>
        <v>37.257914545957682</v>
      </c>
      <c r="BB154" s="2">
        <f t="shared" si="170"/>
        <v>35.412701600419311</v>
      </c>
      <c r="BC154" s="2">
        <f t="shared" si="170"/>
        <v>36.755809164610412</v>
      </c>
      <c r="BD154" s="2">
        <f t="shared" si="170"/>
        <v>40.492962433406213</v>
      </c>
      <c r="BE154" s="2">
        <f t="shared" si="170"/>
        <v>40.292785239451682</v>
      </c>
      <c r="BF154" s="2">
        <f t="shared" si="170"/>
        <v>39.346069620034839</v>
      </c>
      <c r="BG154" s="2">
        <f t="shared" si="170"/>
        <v>37.46605490538127</v>
      </c>
      <c r="BH154" s="2">
        <f t="shared" si="170"/>
        <v>38.47881283933534</v>
      </c>
      <c r="BI154" s="2">
        <f t="shared" si="170"/>
        <v>37.673706099435243</v>
      </c>
      <c r="BJ154" s="2">
        <f t="shared" si="170"/>
        <v>37.846389865785191</v>
      </c>
      <c r="BK154" s="2">
        <f t="shared" si="170"/>
        <v>40.088285952913587</v>
      </c>
      <c r="BL154" s="2">
        <f t="shared" si="170"/>
        <v>40.29850646136849</v>
      </c>
      <c r="BM154" s="2">
        <f t="shared" si="170"/>
        <v>42.013665032374092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>
        <f t="shared" si="172"/>
        <v>35.115000000000002</v>
      </c>
      <c r="CI154" s="2">
        <f t="shared" si="172"/>
        <v>35.902000000000001</v>
      </c>
      <c r="CJ154" s="2">
        <f t="shared" si="172"/>
        <v>41.048999999999999</v>
      </c>
      <c r="CK154" s="2">
        <f t="shared" si="172"/>
        <v>39.933999999999997</v>
      </c>
      <c r="CL154" s="2">
        <f t="shared" si="172"/>
        <v>39.884999999999998</v>
      </c>
      <c r="CM154" s="2">
        <f t="shared" si="172"/>
        <v>37.671999999999997</v>
      </c>
      <c r="CN154" s="2">
        <f t="shared" si="172"/>
        <v>38.442999999999998</v>
      </c>
      <c r="CO154" s="2">
        <f t="shared" si="172"/>
        <v>38.393000000000001</v>
      </c>
      <c r="CP154" s="2">
        <f t="shared" si="172"/>
        <v>37.802999999999997</v>
      </c>
      <c r="CQ154" s="2">
        <f t="shared" si="172"/>
        <v>40.262</v>
      </c>
      <c r="CR154" s="2">
        <f t="shared" si="172"/>
        <v>39.115000000000002</v>
      </c>
      <c r="CS154" s="2">
        <f t="shared" si="172"/>
        <v>42.246000000000002</v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>
        <f t="shared" si="173"/>
        <v>35.115000000000002</v>
      </c>
      <c r="CY154" s="2">
        <f t="shared" si="173"/>
        <v>35.902000000000001</v>
      </c>
      <c r="CZ154" s="2">
        <f t="shared" si="173"/>
        <v>41.048999999999999</v>
      </c>
      <c r="DA154" s="2">
        <f t="shared" si="173"/>
        <v>39.933999999999997</v>
      </c>
      <c r="DB154" s="2">
        <f t="shared" si="173"/>
        <v>39.884999999999998</v>
      </c>
      <c r="DC154" s="2">
        <f t="shared" si="173"/>
        <v>37.671999999999997</v>
      </c>
      <c r="DD154" s="2">
        <f t="shared" si="173"/>
        <v>38.442999999999998</v>
      </c>
      <c r="DE154" s="2">
        <f t="shared" si="173"/>
        <v>38.393000000000001</v>
      </c>
      <c r="DF154" s="2">
        <f t="shared" si="173"/>
        <v>37.802999999999997</v>
      </c>
      <c r="DG154" s="2">
        <f t="shared" si="173"/>
        <v>40.262</v>
      </c>
      <c r="DH154" s="2">
        <f t="shared" si="173"/>
        <v>39.115000000000002</v>
      </c>
      <c r="DI154" s="2">
        <f t="shared" si="173"/>
        <v>42.246000000000002</v>
      </c>
      <c r="DK154" s="2">
        <f t="shared" si="179"/>
        <v>49.911216982164369</v>
      </c>
      <c r="DL154" s="2">
        <f t="shared" si="179"/>
        <v>60.174672830725456</v>
      </c>
      <c r="DM154" s="2">
        <f t="shared" si="179"/>
        <v>67.664823138928412</v>
      </c>
      <c r="DN154" s="2">
        <f t="shared" si="179"/>
        <v>68.62602963489806</v>
      </c>
      <c r="DO154" s="2">
        <f t="shared" si="179"/>
        <v>69.197085714285706</v>
      </c>
      <c r="DP154" s="2">
        <f t="shared" si="179"/>
        <v>68.159375222816379</v>
      </c>
      <c r="DQ154" s="2">
        <f t="shared" si="179"/>
        <v>67.113241202346046</v>
      </c>
      <c r="DR154" s="2">
        <f t="shared" si="179"/>
        <v>70.806301145912926</v>
      </c>
      <c r="DS154" s="2">
        <f t="shared" si="179"/>
        <v>66.20670643939394</v>
      </c>
      <c r="DT154" s="2">
        <f t="shared" si="179"/>
        <v>64.050223262032077</v>
      </c>
      <c r="DU154" s="2">
        <f t="shared" si="179"/>
        <v>61.454834071810545</v>
      </c>
      <c r="DV154" s="2">
        <f t="shared" si="179"/>
        <v>67.058314438502677</v>
      </c>
      <c r="DW154" s="2">
        <f t="shared" si="179"/>
        <v>69.843085714285706</v>
      </c>
      <c r="DX154" s="2">
        <f t="shared" si="179"/>
        <v>70.900351351351361</v>
      </c>
      <c r="DY154" s="2">
        <f t="shared" si="179"/>
        <v>74.506984946236557</v>
      </c>
      <c r="EA154" s="2">
        <f t="shared" si="153"/>
        <v>35.215708446866486</v>
      </c>
      <c r="EB154" s="2">
        <f t="shared" si="153"/>
        <v>36.1308875</v>
      </c>
      <c r="EC154" s="2">
        <f t="shared" si="153"/>
        <v>37.241578735867051</v>
      </c>
      <c r="ED154" s="2">
        <f t="shared" si="153"/>
        <v>35.351069293651804</v>
      </c>
      <c r="EE154" s="2">
        <f t="shared" si="153"/>
        <v>36.697327378342834</v>
      </c>
      <c r="EF154" s="2">
        <f t="shared" si="153"/>
        <v>40.487153188373583</v>
      </c>
      <c r="EG154" s="2">
        <f t="shared" si="153"/>
        <v>40.270212784874673</v>
      </c>
      <c r="EH154" s="2">
        <f t="shared" si="153"/>
        <v>39.317652716841025</v>
      </c>
      <c r="EI154" s="2">
        <f t="shared" si="153"/>
        <v>37.347153567552716</v>
      </c>
      <c r="EJ154" s="2">
        <f t="shared" si="153"/>
        <v>38.444389485939453</v>
      </c>
      <c r="EK154" s="2">
        <f t="shared" si="153"/>
        <v>37.635548869389133</v>
      </c>
      <c r="EL154" s="2">
        <f t="shared" si="182"/>
        <v>37.831754876814031</v>
      </c>
      <c r="EM154" s="2">
        <f t="shared" si="135"/>
        <v>40.084934965117647</v>
      </c>
      <c r="EN154" s="2">
        <f t="shared" si="135"/>
        <v>40.288602405498288</v>
      </c>
      <c r="EO154" s="2">
        <f t="shared" si="135"/>
        <v>42.199419816227461</v>
      </c>
      <c r="EQ154" s="2">
        <f t="shared" si="180"/>
        <v>35.440690522366111</v>
      </c>
      <c r="ER154" s="2">
        <f t="shared" si="180"/>
        <v>37.339627283212742</v>
      </c>
      <c r="ES154" s="2">
        <f t="shared" si="180"/>
        <v>37.57050744351686</v>
      </c>
      <c r="ET154" s="2">
        <f t="shared" si="180"/>
        <v>37.411107432657332</v>
      </c>
      <c r="EU154" s="2">
        <f t="shared" si="180"/>
        <v>38.672082114691086</v>
      </c>
      <c r="EV154" s="2">
        <f t="shared" si="180"/>
        <v>40.645929582366591</v>
      </c>
      <c r="EW154" s="2">
        <f t="shared" si="180"/>
        <v>40.720166109978784</v>
      </c>
      <c r="EX154" s="2">
        <f t="shared" si="180"/>
        <v>39.822228634984441</v>
      </c>
      <c r="EY154" s="2">
        <f t="shared" si="180"/>
        <v>39.767454478793468</v>
      </c>
      <c r="EZ154" s="2">
        <f t="shared" si="180"/>
        <v>39.231984139896198</v>
      </c>
      <c r="FA154" s="2">
        <f t="shared" si="180"/>
        <v>38.584181709827732</v>
      </c>
      <c r="FB154" s="2">
        <f t="shared" si="180"/>
        <v>38.230901255687201</v>
      </c>
      <c r="FC154" s="2">
        <f t="shared" si="180"/>
        <v>40.190879776490007</v>
      </c>
      <c r="FD154" s="2">
        <f t="shared" si="180"/>
        <v>40.573416940151155</v>
      </c>
      <c r="FE154" s="2">
        <f t="shared" si="180"/>
        <v>40.170229037364557</v>
      </c>
      <c r="FG154" s="2">
        <f t="shared" si="181"/>
        <v>0.9999991994286429</v>
      </c>
      <c r="FH154" s="2">
        <f t="shared" si="181"/>
        <v>0.9999993322658427</v>
      </c>
      <c r="FI154" s="2">
        <f t="shared" si="181"/>
        <v>0.99999929618954275</v>
      </c>
      <c r="FJ154" s="2">
        <f t="shared" si="181"/>
        <v>0.99999926916321158</v>
      </c>
      <c r="FK154" s="2">
        <f t="shared" si="181"/>
        <v>0.99999932102665345</v>
      </c>
      <c r="FL154" s="2">
        <f t="shared" si="181"/>
        <v>0.99999937178861364</v>
      </c>
      <c r="FM154" s="2">
        <f t="shared" si="181"/>
        <v>0.99999948226033164</v>
      </c>
      <c r="FN154" s="2">
        <f t="shared" si="181"/>
        <v>0.99999941855588215</v>
      </c>
      <c r="FO154" s="2">
        <f t="shared" si="181"/>
        <v>0.99999941536075088</v>
      </c>
      <c r="FP154" s="2">
        <f t="shared" si="181"/>
        <v>0.99999939904289814</v>
      </c>
      <c r="FQ154" s="2">
        <f t="shared" si="181"/>
        <v>0.99999941092931877</v>
      </c>
      <c r="FR154" s="2">
        <f t="shared" si="181"/>
        <v>0.99999948319473009</v>
      </c>
      <c r="FS154" s="2">
        <f t="shared" si="181"/>
        <v>0.9999976559710626</v>
      </c>
      <c r="FT154" s="2">
        <f t="shared" si="181"/>
        <v>0.99999330366163364</v>
      </c>
      <c r="FU154" s="2">
        <f t="shared" si="181"/>
        <v>0.99999348921350839</v>
      </c>
      <c r="FW154" s="2">
        <f t="shared" si="174"/>
        <v>1.2818855619805745E-2</v>
      </c>
      <c r="FX154" s="2">
        <f t="shared" si="174"/>
        <v>6.4974867106316198E-2</v>
      </c>
      <c r="FY154" s="2">
        <f t="shared" si="174"/>
        <v>4.9598583260291346E-2</v>
      </c>
      <c r="FZ154" s="2">
        <f t="shared" si="174"/>
        <v>2.990623670302572E-2</v>
      </c>
      <c r="GA154" s="2">
        <f t="shared" si="174"/>
        <v>2.9603534414608581E-2</v>
      </c>
      <c r="GB154" s="2">
        <f t="shared" si="174"/>
        <v>3.6478099054951106E-2</v>
      </c>
      <c r="GC154" s="2">
        <f t="shared" si="174"/>
        <v>5.0135326527834943E-2</v>
      </c>
      <c r="GD154" s="2">
        <f t="shared" si="174"/>
        <v>5.6282104007056848E-2</v>
      </c>
      <c r="GE154" s="2">
        <f t="shared" si="174"/>
        <v>4.9119704433895628E-2</v>
      </c>
      <c r="GF154" s="2">
        <f t="shared" si="174"/>
        <v>4.3687403431913574E-2</v>
      </c>
      <c r="GG154" s="2">
        <f t="shared" si="174"/>
        <v>4.0208600395814413E-2</v>
      </c>
      <c r="GH154" s="2">
        <f t="shared" si="174"/>
        <v>3.6627877152320375E-2</v>
      </c>
      <c r="GI154" s="2">
        <f t="shared" si="174"/>
        <v>3.0971161182555773E-2</v>
      </c>
      <c r="GJ154" s="2">
        <f t="shared" si="174"/>
        <v>3.4053982719288431E-2</v>
      </c>
      <c r="GK154" s="2">
        <f t="shared" si="174"/>
        <v>9.1644971704535352E-2</v>
      </c>
      <c r="GM154" s="107">
        <f t="shared" si="175"/>
        <v>2.7040947229900662E-126</v>
      </c>
      <c r="GN154" s="107">
        <f t="shared" si="175"/>
        <v>5.1713806116627003E-177</v>
      </c>
      <c r="GO154" s="107">
        <f t="shared" si="175"/>
        <v>2.9987700531665871E-180</v>
      </c>
      <c r="GP154" s="107">
        <f t="shared" si="175"/>
        <v>5.0631078424810375E-178</v>
      </c>
      <c r="GQ154" s="107">
        <f t="shared" si="175"/>
        <v>5.0926567440459968E-191</v>
      </c>
      <c r="GR154" s="107">
        <f t="shared" si="175"/>
        <v>2.6986536444524873E-218</v>
      </c>
      <c r="GS154" s="107">
        <f t="shared" si="175"/>
        <v>3.2200159737101667E-241</v>
      </c>
      <c r="GT154" s="107">
        <f t="shared" si="175"/>
        <v>7.8735752675591985E-221</v>
      </c>
      <c r="GU154" s="107">
        <f t="shared" si="175"/>
        <v>4.7234635771888677E-235</v>
      </c>
      <c r="GV154" s="107">
        <f t="shared" si="175"/>
        <v>9.6675205567950642E-221</v>
      </c>
      <c r="GW154" s="107">
        <f t="shared" si="175"/>
        <v>1.2714618092572467E-217</v>
      </c>
      <c r="GX154" s="107">
        <f t="shared" si="175"/>
        <v>1.2118601436130222E-214</v>
      </c>
      <c r="GY154" s="107">
        <f t="shared" si="175"/>
        <v>3.627119999508129E-195</v>
      </c>
      <c r="GZ154" s="107">
        <f t="shared" si="175"/>
        <v>2.324121803864537E-181</v>
      </c>
      <c r="HA154" s="107">
        <f t="shared" si="175"/>
        <v>1.1378747338821426E-218</v>
      </c>
      <c r="HC154" s="107">
        <f t="shared" si="155"/>
        <v>9.7609828916580735E-66</v>
      </c>
      <c r="HD154" s="107">
        <f t="shared" si="155"/>
        <v>4.5701879692407524E-95</v>
      </c>
      <c r="HE154" s="107">
        <f t="shared" si="155"/>
        <v>8.840126807867889E-96</v>
      </c>
      <c r="HF154" s="107">
        <f t="shared" ref="HF154:HN188" si="183" xml:space="preserve"> _xlfn.NORM.DIST($B154, F$8, ABS(F$12), TRUE) * _xlfn.NORM.DIST(($B154 - F$8)*F$16, 0, ABS(F$12), TRUE) * 2</f>
        <v>1.2248340948223243E-92</v>
      </c>
      <c r="HG154" s="107">
        <f t="shared" si="183"/>
        <v>5.3085772152997272E-100</v>
      </c>
      <c r="HH154" s="107">
        <f t="shared" si="183"/>
        <v>1.0051334165503828E-114</v>
      </c>
      <c r="HI154" s="107">
        <f t="shared" si="183"/>
        <v>4.5493394741621804E-130</v>
      </c>
      <c r="HJ154" s="107">
        <f t="shared" si="183"/>
        <v>7.5868346008382671E-120</v>
      </c>
      <c r="HK154" s="107">
        <f t="shared" si="183"/>
        <v>4.3050545567335634E-127</v>
      </c>
      <c r="HL154" s="107">
        <f t="shared" si="165"/>
        <v>5.0839993159925634E-118</v>
      </c>
      <c r="HM154" s="107">
        <f t="shared" si="165"/>
        <v>7.9046440459494227E-116</v>
      </c>
      <c r="HN154" s="107">
        <f t="shared" si="165"/>
        <v>9.3163950678547661E-113</v>
      </c>
      <c r="HO154" s="107">
        <f t="shared" si="165"/>
        <v>5.2646043705190555E-99</v>
      </c>
      <c r="HP154" s="107">
        <f t="shared" si="165"/>
        <v>3.8199526208753297E-91</v>
      </c>
      <c r="HQ154" s="107">
        <f t="shared" si="165"/>
        <v>8.1938221920700244E-136</v>
      </c>
      <c r="HS154" s="107">
        <f t="shared" si="176"/>
        <v>2.1649600990620108E-3</v>
      </c>
      <c r="HT154" s="107">
        <f t="shared" si="176"/>
        <v>1.7596120338992504E-7</v>
      </c>
      <c r="HU154" s="107">
        <f t="shared" si="176"/>
        <v>7.7426890157656653E-7</v>
      </c>
      <c r="HV154" s="107">
        <f t="shared" si="176"/>
        <v>1.7047161795055714E-5</v>
      </c>
      <c r="HW154" s="107">
        <f t="shared" si="176"/>
        <v>5.7793940638503832E-6</v>
      </c>
      <c r="HX154" s="107">
        <f t="shared" si="176"/>
        <v>3.5313939315705491E-7</v>
      </c>
      <c r="HY154" s="107">
        <f t="shared" si="176"/>
        <v>1.9873730113722363E-9</v>
      </c>
      <c r="HZ154" s="107">
        <f t="shared" si="176"/>
        <v>3.9162164556181971E-9</v>
      </c>
      <c r="IA154" s="107">
        <f t="shared" si="176"/>
        <v>3.3010360680338406E-9</v>
      </c>
      <c r="IB154" s="107">
        <f t="shared" si="176"/>
        <v>4.0839781941115921E-8</v>
      </c>
      <c r="IC154" s="107">
        <f t="shared" si="176"/>
        <v>9.9496718028244847E-8</v>
      </c>
      <c r="ID154" s="107">
        <f t="shared" si="176"/>
        <v>3.7557019033964022E-7</v>
      </c>
      <c r="IE154" s="107">
        <f t="shared" si="176"/>
        <v>5.7433942896167696E-5</v>
      </c>
      <c r="IF154" s="107">
        <f t="shared" si="176"/>
        <v>1.906180063125845E-4</v>
      </c>
      <c r="IG154" s="107">
        <f t="shared" si="176"/>
        <v>5.1332818874596582E-7</v>
      </c>
      <c r="II154" s="107">
        <f t="shared" si="177"/>
        <v>2.3394630930055762E-4</v>
      </c>
      <c r="IJ154" s="107">
        <f t="shared" si="177"/>
        <v>8.1469373611959724E-3</v>
      </c>
      <c r="IK154" s="107">
        <f t="shared" si="177"/>
        <v>2.9977388696186239E-3</v>
      </c>
      <c r="IL154" s="107">
        <f t="shared" si="177"/>
        <v>4.932614819866118E-4</v>
      </c>
      <c r="IM154" s="107">
        <f t="shared" si="177"/>
        <v>3.1468324544104505E-4</v>
      </c>
      <c r="IN154" s="107">
        <f t="shared" si="177"/>
        <v>3.2306449757018581E-4</v>
      </c>
      <c r="IO154" s="107">
        <f t="shared" si="177"/>
        <v>8.0037265319726476E-4</v>
      </c>
      <c r="IP154" s="107">
        <f t="shared" si="177"/>
        <v>1.9467611173454324E-3</v>
      </c>
      <c r="IQ154" s="107">
        <f t="shared" si="177"/>
        <v>7.7492719022508949E-4</v>
      </c>
      <c r="IR154" s="107">
        <f t="shared" si="177"/>
        <v>6.7808924760546889E-4</v>
      </c>
      <c r="IS154" s="107">
        <f t="shared" si="177"/>
        <v>5.3255940326767484E-4</v>
      </c>
      <c r="IT154" s="107">
        <f t="shared" si="177"/>
        <v>4.432291812424418E-4</v>
      </c>
      <c r="IU154" s="107">
        <f t="shared" si="177"/>
        <v>8.2472974220780537E-5</v>
      </c>
      <c r="IV154" s="107">
        <f t="shared" si="177"/>
        <v>6.0615744329949484E-5</v>
      </c>
      <c r="IW154" s="107">
        <f t="shared" si="177"/>
        <v>8.2274108147624263E-4</v>
      </c>
      <c r="IY154" s="107">
        <f t="shared" si="178"/>
        <v>2.3989064083625683E-3</v>
      </c>
      <c r="IZ154" s="107">
        <f t="shared" si="178"/>
        <v>8.1471133223993616E-3</v>
      </c>
      <c r="JA154" s="107">
        <f t="shared" si="178"/>
        <v>2.9985131385202005E-3</v>
      </c>
      <c r="JB154" s="107">
        <f t="shared" si="178"/>
        <v>5.1030864378166752E-4</v>
      </c>
      <c r="JC154" s="107">
        <f t="shared" si="178"/>
        <v>3.2046263950489542E-4</v>
      </c>
      <c r="JD154" s="107">
        <f t="shared" si="178"/>
        <v>3.2341763696334285E-4</v>
      </c>
      <c r="JE154" s="107">
        <f t="shared" si="178"/>
        <v>8.0037464057027615E-4</v>
      </c>
      <c r="JF154" s="107">
        <f t="shared" si="178"/>
        <v>1.9467650335618881E-3</v>
      </c>
      <c r="JG154" s="107">
        <f t="shared" si="178"/>
        <v>7.7493049126115758E-4</v>
      </c>
      <c r="JH154" s="107">
        <f t="shared" si="178"/>
        <v>6.7813008738741001E-4</v>
      </c>
      <c r="JI154" s="107">
        <f t="shared" si="178"/>
        <v>5.3265889998570313E-4</v>
      </c>
      <c r="JJ154" s="107">
        <f t="shared" si="178"/>
        <v>4.4360475143278145E-4</v>
      </c>
      <c r="JK154" s="107">
        <f t="shared" si="178"/>
        <v>1.3990691711694822E-4</v>
      </c>
      <c r="JL154" s="107">
        <f t="shared" si="178"/>
        <v>2.5123375064253398E-4</v>
      </c>
      <c r="JM154" s="107">
        <f t="shared" si="178"/>
        <v>8.2325440966498861E-4</v>
      </c>
    </row>
    <row r="155" spans="2:273" x14ac:dyDescent="0.25">
      <c r="B155" s="2">
        <v>127</v>
      </c>
      <c r="C155" s="37">
        <v>35.148000000000003</v>
      </c>
      <c r="D155" s="37">
        <v>36.115000000000002</v>
      </c>
      <c r="E155" s="37">
        <v>35.442999999999998</v>
      </c>
      <c r="F155" s="37">
        <v>35.197000000000003</v>
      </c>
      <c r="G155" s="37">
        <v>37.770000000000003</v>
      </c>
      <c r="H155" s="37">
        <v>40.917999999999999</v>
      </c>
      <c r="I155" s="37">
        <v>39.131</v>
      </c>
      <c r="J155" s="37">
        <v>38.671999999999997</v>
      </c>
      <c r="K155" s="37">
        <v>39.377000000000002</v>
      </c>
      <c r="L155" s="37">
        <v>39.689</v>
      </c>
      <c r="M155" s="37">
        <v>37.360999999999997</v>
      </c>
      <c r="N155" s="37">
        <v>38.491999999999997</v>
      </c>
      <c r="O155" s="37">
        <v>39.540999999999997</v>
      </c>
      <c r="P155" s="37">
        <v>40.148000000000003</v>
      </c>
      <c r="Q155" s="37">
        <v>46.311</v>
      </c>
      <c r="S155" s="4">
        <f t="shared" si="97"/>
        <v>35.094327186757582</v>
      </c>
      <c r="T155" s="4">
        <f t="shared" si="98"/>
        <v>36.273140005130841</v>
      </c>
      <c r="U155" s="4">
        <f t="shared" si="99"/>
        <v>37.418524173979243</v>
      </c>
      <c r="V155" s="4">
        <f t="shared" si="100"/>
        <v>35.318271507472893</v>
      </c>
      <c r="W155" s="4">
        <f t="shared" si="101"/>
        <v>36.658381782516251</v>
      </c>
      <c r="X155" s="4">
        <f t="shared" si="102"/>
        <v>40.456077416757452</v>
      </c>
      <c r="Y155" s="4">
        <f t="shared" si="103"/>
        <v>40.430379477504125</v>
      </c>
      <c r="Z155" s="4">
        <f t="shared" si="104"/>
        <v>39.802436120591246</v>
      </c>
      <c r="AA155" s="4">
        <f t="shared" si="105"/>
        <v>37.617682283685696</v>
      </c>
      <c r="AB155" s="4">
        <f t="shared" si="106"/>
        <v>38.620282029635796</v>
      </c>
      <c r="AC155" s="4">
        <f t="shared" si="107"/>
        <v>37.776726676334022</v>
      </c>
      <c r="AD155" s="4">
        <f t="shared" si="108"/>
        <v>37.942157257268327</v>
      </c>
      <c r="AE155" s="4">
        <f t="shared" si="109"/>
        <v>39.980465817851169</v>
      </c>
      <c r="AF155" s="4">
        <f t="shared" si="110"/>
        <v>40.177215674338001</v>
      </c>
      <c r="AG155" s="4">
        <f t="shared" si="110"/>
        <v>43.237223472359496</v>
      </c>
      <c r="AI155" s="4">
        <f t="shared" si="111"/>
        <v>5.3672813242421569E-2</v>
      </c>
      <c r="AJ155" s="4">
        <f t="shared" si="112"/>
        <v>-0.15814000513083926</v>
      </c>
      <c r="AK155" s="4">
        <f t="shared" si="113"/>
        <v>-1.9755241739792453</v>
      </c>
      <c r="AL155" s="4">
        <f t="shared" si="114"/>
        <v>-0.12127150747289051</v>
      </c>
      <c r="AM155" s="4">
        <f t="shared" si="115"/>
        <v>1.1116182174837519</v>
      </c>
      <c r="AN155" s="4">
        <f t="shared" si="116"/>
        <v>0.46192258324254709</v>
      </c>
      <c r="AO155" s="4">
        <f t="shared" si="117"/>
        <v>-1.2993794775041252</v>
      </c>
      <c r="AP155" s="4">
        <f t="shared" si="118"/>
        <v>-1.1304361205912485</v>
      </c>
      <c r="AQ155" s="4">
        <f t="shared" si="119"/>
        <v>1.7593177163143068</v>
      </c>
      <c r="AR155" s="4">
        <f t="shared" si="120"/>
        <v>1.0687179703642045</v>
      </c>
      <c r="AS155" s="4">
        <f t="shared" si="121"/>
        <v>-0.4157266763340246</v>
      </c>
      <c r="AT155" s="4">
        <f t="shared" si="122"/>
        <v>0.54984274273166989</v>
      </c>
      <c r="AU155" s="4">
        <f t="shared" si="123"/>
        <v>-0.43946581785117189</v>
      </c>
      <c r="AV155" s="4">
        <f t="shared" si="169"/>
        <v>-2.9215674337997655E-2</v>
      </c>
      <c r="AW155" s="4">
        <f t="shared" si="169"/>
        <v>3.0737765276405042</v>
      </c>
      <c r="AY155" s="2">
        <f t="shared" si="170"/>
        <v>35.09432718005479</v>
      </c>
      <c r="AZ155" s="2">
        <f t="shared" si="170"/>
        <v>36.077332270901891</v>
      </c>
      <c r="BA155" s="2">
        <f t="shared" si="170"/>
        <v>37.132939481835869</v>
      </c>
      <c r="BB155" s="2">
        <f t="shared" si="170"/>
        <v>35.215586683856301</v>
      </c>
      <c r="BC155" s="2">
        <f t="shared" si="170"/>
        <v>36.566011884863229</v>
      </c>
      <c r="BD155" s="2">
        <f t="shared" si="170"/>
        <v>40.355498591050214</v>
      </c>
      <c r="BE155" s="2">
        <f t="shared" si="170"/>
        <v>40.148596920679722</v>
      </c>
      <c r="BF155" s="2">
        <f t="shared" si="170"/>
        <v>39.175194332963294</v>
      </c>
      <c r="BG155" s="2">
        <f t="shared" si="170"/>
        <v>37.263422067929326</v>
      </c>
      <c r="BH155" s="2">
        <f t="shared" si="170"/>
        <v>38.296115448678819</v>
      </c>
      <c r="BI155" s="2">
        <f t="shared" si="170"/>
        <v>37.490930235233215</v>
      </c>
      <c r="BJ155" s="2">
        <f t="shared" si="170"/>
        <v>37.686417377389283</v>
      </c>
      <c r="BK155" s="2">
        <f t="shared" si="170"/>
        <v>39.922913370670749</v>
      </c>
      <c r="BL155" s="2">
        <f t="shared" si="170"/>
        <v>40.119086189278086</v>
      </c>
      <c r="BM155" s="2">
        <f t="shared" si="170"/>
        <v>41.86742780095976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>
        <f t="shared" si="172"/>
        <v>35.148000000000003</v>
      </c>
      <c r="CF155" s="2" t="str">
        <f t="shared" si="172"/>
        <v/>
      </c>
      <c r="CG155" s="2" t="str">
        <f t="shared" si="172"/>
        <v/>
      </c>
      <c r="CH155" s="2">
        <f t="shared" si="172"/>
        <v>35.197000000000003</v>
      </c>
      <c r="CI155" s="2">
        <f t="shared" si="172"/>
        <v>37.770000000000003</v>
      </c>
      <c r="CJ155" s="2">
        <f t="shared" si="172"/>
        <v>40.917999999999999</v>
      </c>
      <c r="CK155" s="2">
        <f t="shared" si="172"/>
        <v>39.131</v>
      </c>
      <c r="CL155" s="2" t="str">
        <f t="shared" si="172"/>
        <v/>
      </c>
      <c r="CM155" s="2">
        <f t="shared" si="172"/>
        <v>39.377000000000002</v>
      </c>
      <c r="CN155" s="2">
        <f t="shared" si="172"/>
        <v>39.689</v>
      </c>
      <c r="CO155" s="2">
        <f t="shared" si="172"/>
        <v>37.360999999999997</v>
      </c>
      <c r="CP155" s="2">
        <f t="shared" si="172"/>
        <v>38.491999999999997</v>
      </c>
      <c r="CQ155" s="2">
        <f t="shared" si="172"/>
        <v>39.540999999999997</v>
      </c>
      <c r="CR155" s="2">
        <f t="shared" si="172"/>
        <v>40.148000000000003</v>
      </c>
      <c r="CS155" s="2">
        <f t="shared" si="172"/>
        <v>46.311</v>
      </c>
      <c r="CU155" s="2">
        <f t="shared" si="173"/>
        <v>35.148000000000003</v>
      </c>
      <c r="CV155" s="2" t="str">
        <f t="shared" si="173"/>
        <v/>
      </c>
      <c r="CW155" s="2" t="str">
        <f t="shared" si="173"/>
        <v/>
      </c>
      <c r="CX155" s="2">
        <f t="shared" si="173"/>
        <v>35.197000000000003</v>
      </c>
      <c r="CY155" s="2">
        <f t="shared" si="173"/>
        <v>37.770000000000003</v>
      </c>
      <c r="CZ155" s="2">
        <f t="shared" si="173"/>
        <v>40.917999999999999</v>
      </c>
      <c r="DA155" s="2">
        <f t="shared" si="173"/>
        <v>39.131</v>
      </c>
      <c r="DB155" s="2" t="str">
        <f t="shared" si="173"/>
        <v/>
      </c>
      <c r="DC155" s="2">
        <f t="shared" si="173"/>
        <v>39.377000000000002</v>
      </c>
      <c r="DD155" s="2">
        <f t="shared" si="173"/>
        <v>39.689</v>
      </c>
      <c r="DE155" s="2">
        <f t="shared" si="173"/>
        <v>37.360999999999997</v>
      </c>
      <c r="DF155" s="2">
        <f t="shared" si="173"/>
        <v>38.491999999999997</v>
      </c>
      <c r="DG155" s="2">
        <f t="shared" si="173"/>
        <v>39.540999999999997</v>
      </c>
      <c r="DH155" s="2">
        <f t="shared" si="173"/>
        <v>40.148000000000003</v>
      </c>
      <c r="DI155" s="2">
        <f t="shared" si="173"/>
        <v>46.311</v>
      </c>
      <c r="DK155" s="2">
        <f t="shared" si="179"/>
        <v>49.909973957763448</v>
      </c>
      <c r="DL155" s="2">
        <f t="shared" si="179"/>
        <v>60.268719061166429</v>
      </c>
      <c r="DM155" s="2">
        <f t="shared" si="179"/>
        <v>67.807853959222385</v>
      </c>
      <c r="DN155" s="2">
        <f t="shared" si="179"/>
        <v>68.778245614035086</v>
      </c>
      <c r="DO155" s="2">
        <f t="shared" si="179"/>
        <v>69.334587114845931</v>
      </c>
      <c r="DP155" s="2">
        <f t="shared" si="179"/>
        <v>68.278305035650604</v>
      </c>
      <c r="DQ155" s="2">
        <f t="shared" si="179"/>
        <v>67.218280058651033</v>
      </c>
      <c r="DR155" s="2">
        <f t="shared" si="179"/>
        <v>70.954448128342264</v>
      </c>
      <c r="DS155" s="2">
        <f t="shared" si="179"/>
        <v>66.299598484848488</v>
      </c>
      <c r="DT155" s="2">
        <f t="shared" si="179"/>
        <v>64.103685494652396</v>
      </c>
      <c r="DU155" s="2">
        <f t="shared" si="179"/>
        <v>61.510348663101603</v>
      </c>
      <c r="DV155" s="2">
        <f t="shared" si="179"/>
        <v>67.183727272727268</v>
      </c>
      <c r="DW155" s="2">
        <f t="shared" si="179"/>
        <v>69.972391036414564</v>
      </c>
      <c r="DX155" s="2">
        <f t="shared" si="179"/>
        <v>71.022783783783794</v>
      </c>
      <c r="DY155" s="2">
        <f t="shared" si="179"/>
        <v>74.704775602521323</v>
      </c>
      <c r="EA155" s="2">
        <f t="shared" si="153"/>
        <v>35.090475476839245</v>
      </c>
      <c r="EB155" s="2">
        <f t="shared" si="153"/>
        <v>35.976578645833335</v>
      </c>
      <c r="EC155" s="2">
        <f t="shared" si="153"/>
        <v>37.111578531535216</v>
      </c>
      <c r="ED155" s="2">
        <f t="shared" si="153"/>
        <v>35.135308787840081</v>
      </c>
      <c r="EE155" s="2">
        <f t="shared" si="153"/>
        <v>36.489849408154313</v>
      </c>
      <c r="EF155" s="2">
        <f t="shared" si="153"/>
        <v>40.347915743779502</v>
      </c>
      <c r="EG155" s="2">
        <f t="shared" si="153"/>
        <v>40.119443103515898</v>
      </c>
      <c r="EH155" s="2">
        <f t="shared" si="153"/>
        <v>39.138316841039469</v>
      </c>
      <c r="EI155" s="2">
        <f t="shared" si="153"/>
        <v>37.109776284305894</v>
      </c>
      <c r="EJ155" s="2">
        <f t="shared" si="153"/>
        <v>38.251476864290403</v>
      </c>
      <c r="EK155" s="2">
        <f t="shared" si="153"/>
        <v>37.4414404319946</v>
      </c>
      <c r="EL155" s="2">
        <f t="shared" si="182"/>
        <v>37.667368882888951</v>
      </c>
      <c r="EM155" s="2">
        <f t="shared" si="135"/>
        <v>39.918526368688653</v>
      </c>
      <c r="EN155" s="2">
        <f t="shared" si="135"/>
        <v>40.106817353951897</v>
      </c>
      <c r="EO155" s="2">
        <f t="shared" si="135"/>
        <v>42.093078580097085</v>
      </c>
      <c r="EQ155" s="2">
        <f t="shared" si="180"/>
        <v>35.329354910813336</v>
      </c>
      <c r="ER155" s="2">
        <f t="shared" si="180"/>
        <v>37.228869980077583</v>
      </c>
      <c r="ES155" s="2">
        <f t="shared" si="180"/>
        <v>37.457792112260449</v>
      </c>
      <c r="ET155" s="2">
        <f t="shared" si="180"/>
        <v>37.283527738159087</v>
      </c>
      <c r="EU155" s="2">
        <f t="shared" si="180"/>
        <v>38.548642452344154</v>
      </c>
      <c r="EV155" s="2">
        <f t="shared" si="180"/>
        <v>40.514289124129931</v>
      </c>
      <c r="EW155" s="2">
        <f t="shared" si="180"/>
        <v>40.587164203472419</v>
      </c>
      <c r="EX155" s="2">
        <f t="shared" si="180"/>
        <v>39.666155516821675</v>
      </c>
      <c r="EY155" s="2">
        <f t="shared" si="180"/>
        <v>39.625803061184776</v>
      </c>
      <c r="EZ155" s="2">
        <f t="shared" si="180"/>
        <v>39.072053533222956</v>
      </c>
      <c r="FA155" s="2">
        <f t="shared" si="180"/>
        <v>38.429074373481114</v>
      </c>
      <c r="FB155" s="2">
        <f t="shared" si="180"/>
        <v>38.084115376766178</v>
      </c>
      <c r="FC155" s="2">
        <f t="shared" si="180"/>
        <v>40.03274263977098</v>
      </c>
      <c r="FD155" s="2">
        <f t="shared" si="180"/>
        <v>40.402161217403147</v>
      </c>
      <c r="FE155" s="2">
        <f t="shared" si="180"/>
        <v>39.992242787739841</v>
      </c>
      <c r="FG155" s="2">
        <f t="shared" si="181"/>
        <v>0.99999936408346246</v>
      </c>
      <c r="FH155" s="2">
        <f t="shared" si="181"/>
        <v>0.99999946959983277</v>
      </c>
      <c r="FI155" s="2">
        <f t="shared" si="181"/>
        <v>0.99999944094340099</v>
      </c>
      <c r="FJ155" s="2">
        <f t="shared" si="181"/>
        <v>0.99999941947561677</v>
      </c>
      <c r="FK155" s="2">
        <f t="shared" si="181"/>
        <v>0.99999946067222489</v>
      </c>
      <c r="FL155" s="2">
        <f t="shared" si="181"/>
        <v>0.99999950099389401</v>
      </c>
      <c r="FM155" s="2">
        <f t="shared" si="181"/>
        <v>0.99999958874471939</v>
      </c>
      <c r="FN155" s="2">
        <f t="shared" si="181"/>
        <v>0.99999953814246512</v>
      </c>
      <c r="FO155" s="2">
        <f t="shared" si="181"/>
        <v>0.9999995356044814</v>
      </c>
      <c r="FP155" s="2">
        <f t="shared" si="181"/>
        <v>0.99999952264274716</v>
      </c>
      <c r="FQ155" s="2">
        <f t="shared" si="181"/>
        <v>0.9999995320844689</v>
      </c>
      <c r="FR155" s="2">
        <f t="shared" si="181"/>
        <v>0.99999958948693868</v>
      </c>
      <c r="FS155" s="2">
        <f t="shared" si="181"/>
        <v>0.99999809868501888</v>
      </c>
      <c r="FT155" s="2">
        <f t="shared" si="181"/>
        <v>0.99999447280782428</v>
      </c>
      <c r="FU155" s="2">
        <f t="shared" si="181"/>
        <v>0.99999454605397275</v>
      </c>
      <c r="FW155" s="2">
        <f t="shared" si="174"/>
        <v>1.6084596264586873E-2</v>
      </c>
      <c r="FX155" s="2">
        <f t="shared" si="174"/>
        <v>8.0445131063700742E-2</v>
      </c>
      <c r="FY155" s="2">
        <f t="shared" si="174"/>
        <v>6.1649197297802397E-2</v>
      </c>
      <c r="FZ155" s="2">
        <f t="shared" si="174"/>
        <v>3.7360421505988922E-2</v>
      </c>
      <c r="GA155" s="2">
        <f t="shared" si="174"/>
        <v>3.6985146634576221E-2</v>
      </c>
      <c r="GB155" s="2">
        <f t="shared" si="174"/>
        <v>4.5493514767658123E-2</v>
      </c>
      <c r="GC155" s="2">
        <f t="shared" si="174"/>
        <v>6.2307799726666745E-2</v>
      </c>
      <c r="GD155" s="2">
        <f t="shared" si="174"/>
        <v>6.9837242125609003E-2</v>
      </c>
      <c r="GE155" s="2">
        <f t="shared" si="174"/>
        <v>6.1061443945120412E-2</v>
      </c>
      <c r="GF155" s="2">
        <f t="shared" si="174"/>
        <v>5.4384002541991931E-2</v>
      </c>
      <c r="GG155" s="2">
        <f t="shared" si="174"/>
        <v>5.0098056520983869E-2</v>
      </c>
      <c r="GH155" s="2">
        <f t="shared" si="174"/>
        <v>4.5678555019340712E-2</v>
      </c>
      <c r="GI155" s="2">
        <f t="shared" si="174"/>
        <v>3.7909310800755561E-2</v>
      </c>
      <c r="GJ155" s="2">
        <f t="shared" si="174"/>
        <v>4.0962275962178836E-2</v>
      </c>
      <c r="GK155" s="2">
        <f t="shared" si="174"/>
        <v>0.1074946658821684</v>
      </c>
      <c r="GM155" s="107">
        <f t="shared" si="175"/>
        <v>2.0930448754538131E-130</v>
      </c>
      <c r="GN155" s="107">
        <f t="shared" si="175"/>
        <v>1.0040562264592653E-182</v>
      </c>
      <c r="GO155" s="107">
        <f t="shared" si="175"/>
        <v>4.3427993184061234E-186</v>
      </c>
      <c r="GP155" s="107">
        <f t="shared" si="175"/>
        <v>8.3685301938494813E-184</v>
      </c>
      <c r="GQ155" s="107">
        <f t="shared" si="175"/>
        <v>3.3964932063613207E-197</v>
      </c>
      <c r="GR155" s="107">
        <f t="shared" si="175"/>
        <v>2.5314426241499853E-225</v>
      </c>
      <c r="GS155" s="107">
        <f t="shared" si="175"/>
        <v>6.9225620542162957E-249</v>
      </c>
      <c r="GT155" s="107">
        <f t="shared" si="175"/>
        <v>6.6785465740992976E-228</v>
      </c>
      <c r="GU155" s="107">
        <f t="shared" si="175"/>
        <v>1.3819584826733315E-242</v>
      </c>
      <c r="GV155" s="107">
        <f t="shared" si="175"/>
        <v>7.9485233693492104E-228</v>
      </c>
      <c r="GW155" s="107">
        <f t="shared" si="175"/>
        <v>1.3491304407021588E-224</v>
      </c>
      <c r="GX155" s="107">
        <f t="shared" si="175"/>
        <v>1.8543459209735667E-221</v>
      </c>
      <c r="GY155" s="107">
        <f t="shared" si="175"/>
        <v>1.8784731724211878E-201</v>
      </c>
      <c r="GZ155" s="107">
        <f t="shared" si="175"/>
        <v>3.50407118931783E-187</v>
      </c>
      <c r="HA155" s="107">
        <f t="shared" si="175"/>
        <v>3.8416328542166315E-225</v>
      </c>
      <c r="HC155" s="107">
        <f t="shared" ref="HC155:HH214" si="184" xml:space="preserve"> _xlfn.NORM.DIST($B155, C$8, ABS(C$12), TRUE) * _xlfn.NORM.DIST(($B155 - C$8)*C$16, 0, ABS(C$12), TRUE) * 2</f>
        <v>7.9922097179413773E-69</v>
      </c>
      <c r="HD155" s="107">
        <f t="shared" si="184"/>
        <v>1.9839062230647927E-99</v>
      </c>
      <c r="HE155" s="107">
        <f t="shared" si="184"/>
        <v>3.2377877041308732E-100</v>
      </c>
      <c r="HF155" s="107">
        <f t="shared" si="183"/>
        <v>5.5146907994295444E-97</v>
      </c>
      <c r="HG155" s="107">
        <f t="shared" si="183"/>
        <v>1.1669440158913912E-104</v>
      </c>
      <c r="HH155" s="107">
        <f t="shared" si="183"/>
        <v>4.8913171650917535E-120</v>
      </c>
      <c r="HI155" s="107">
        <f t="shared" si="183"/>
        <v>6.0975309573546861E-136</v>
      </c>
      <c r="HJ155" s="107">
        <f t="shared" si="183"/>
        <v>2.8015416210728182E-125</v>
      </c>
      <c r="HK155" s="107">
        <f t="shared" si="183"/>
        <v>7.1772465036565461E-133</v>
      </c>
      <c r="HL155" s="107">
        <f t="shared" si="165"/>
        <v>2.0123966781998435E-123</v>
      </c>
      <c r="HM155" s="107">
        <f t="shared" si="165"/>
        <v>3.9094142396165834E-121</v>
      </c>
      <c r="HN155" s="107">
        <f t="shared" si="165"/>
        <v>6.5870590830030417E-118</v>
      </c>
      <c r="HO155" s="107">
        <f t="shared" si="165"/>
        <v>1.1341100280557387E-103</v>
      </c>
      <c r="HP155" s="107">
        <f t="shared" si="165"/>
        <v>1.9112034611221525E-95</v>
      </c>
      <c r="HQ155" s="107">
        <f t="shared" si="165"/>
        <v>1.5457261337032712E-141</v>
      </c>
      <c r="HS155" s="107">
        <f t="shared" si="176"/>
        <v>6.1978604702941865E-4</v>
      </c>
      <c r="HT155" s="107">
        <f t="shared" si="176"/>
        <v>1.5881996191220472E-8</v>
      </c>
      <c r="HU155" s="107">
        <f t="shared" si="176"/>
        <v>7.6376696151438829E-8</v>
      </c>
      <c r="HV155" s="107">
        <f t="shared" si="176"/>
        <v>2.2359571257703028E-6</v>
      </c>
      <c r="HW155" s="107">
        <f t="shared" si="176"/>
        <v>6.3968253788243285E-7</v>
      </c>
      <c r="HX155" s="107">
        <f t="shared" si="176"/>
        <v>2.592076513656719E-8</v>
      </c>
      <c r="HY155" s="107">
        <f t="shared" si="176"/>
        <v>8.4634895050609777E-11</v>
      </c>
      <c r="HZ155" s="107">
        <f t="shared" si="176"/>
        <v>1.9758193050002119E-10</v>
      </c>
      <c r="IA155" s="107">
        <f t="shared" si="176"/>
        <v>1.4857881827124076E-10</v>
      </c>
      <c r="IB155" s="107">
        <f t="shared" si="176"/>
        <v>2.4718171568068748E-9</v>
      </c>
      <c r="IC155" s="107">
        <f t="shared" si="176"/>
        <v>6.6515774192817074E-9</v>
      </c>
      <c r="ID155" s="107">
        <f t="shared" si="176"/>
        <v>2.941396351893709E-8</v>
      </c>
      <c r="IE155" s="107">
        <f t="shared" si="176"/>
        <v>7.8702787493628619E-6</v>
      </c>
      <c r="IF155" s="107">
        <f t="shared" si="176"/>
        <v>3.2146565290240087E-5</v>
      </c>
      <c r="IG155" s="107">
        <f t="shared" si="176"/>
        <v>4.9509143830227998E-8</v>
      </c>
      <c r="II155" s="107">
        <f t="shared" si="177"/>
        <v>4.9361355210938399E-4</v>
      </c>
      <c r="IJ155" s="107">
        <f t="shared" si="177"/>
        <v>1.562502578367455E-2</v>
      </c>
      <c r="IK155" s="107">
        <f t="shared" si="177"/>
        <v>6.2085628505283491E-3</v>
      </c>
      <c r="IL155" s="107">
        <f t="shared" si="177"/>
        <v>1.1387382221892694E-3</v>
      </c>
      <c r="IM155" s="107">
        <f t="shared" si="177"/>
        <v>7.6492951035859308E-4</v>
      </c>
      <c r="IN155" s="107">
        <f t="shared" si="177"/>
        <v>8.2833337807192435E-4</v>
      </c>
      <c r="IO155" s="107">
        <f t="shared" si="177"/>
        <v>1.9999989507435401E-3</v>
      </c>
      <c r="IP155" s="107">
        <f t="shared" si="177"/>
        <v>4.4380594899598421E-3</v>
      </c>
      <c r="IQ155" s="107">
        <f t="shared" si="177"/>
        <v>1.9327381737428162E-3</v>
      </c>
      <c r="IR155" s="107">
        <f t="shared" si="177"/>
        <v>1.662387401294425E-3</v>
      </c>
      <c r="IS155" s="107">
        <f t="shared" si="177"/>
        <v>1.3161675362679704E-3</v>
      </c>
      <c r="IT155" s="107">
        <f t="shared" si="177"/>
        <v>1.0926375772095018E-3</v>
      </c>
      <c r="IU155" s="107">
        <f t="shared" si="177"/>
        <v>2.1752015487113349E-4</v>
      </c>
      <c r="IV155" s="107">
        <f t="shared" si="177"/>
        <v>1.5660181181311554E-4</v>
      </c>
      <c r="IW155" s="107">
        <f t="shared" si="177"/>
        <v>1.9999504814354396E-3</v>
      </c>
      <c r="IY155" s="107">
        <f t="shared" si="178"/>
        <v>1.1133995991388025E-3</v>
      </c>
      <c r="IZ155" s="107">
        <f t="shared" si="178"/>
        <v>1.562504166567074E-2</v>
      </c>
      <c r="JA155" s="107">
        <f t="shared" si="178"/>
        <v>6.2086392272245007E-3</v>
      </c>
      <c r="JB155" s="107">
        <f t="shared" si="178"/>
        <v>1.1409741793150397E-3</v>
      </c>
      <c r="JC155" s="107">
        <f t="shared" si="178"/>
        <v>7.655691928964755E-4</v>
      </c>
      <c r="JD155" s="107">
        <f t="shared" si="178"/>
        <v>8.2835929883706087E-4</v>
      </c>
      <c r="JE155" s="107">
        <f t="shared" si="178"/>
        <v>1.9999990353784351E-3</v>
      </c>
      <c r="JF155" s="107">
        <f t="shared" si="178"/>
        <v>4.4380596875417729E-3</v>
      </c>
      <c r="JG155" s="107">
        <f t="shared" si="178"/>
        <v>1.9327383223216345E-3</v>
      </c>
      <c r="JH155" s="107">
        <f t="shared" si="178"/>
        <v>1.6623898731115817E-3</v>
      </c>
      <c r="JI155" s="107">
        <f t="shared" si="178"/>
        <v>1.3161741878453897E-3</v>
      </c>
      <c r="JJ155" s="107">
        <f t="shared" si="178"/>
        <v>1.0926669911730208E-3</v>
      </c>
      <c r="JK155" s="107">
        <f t="shared" si="178"/>
        <v>2.2539043362049634E-4</v>
      </c>
      <c r="JL155" s="107">
        <f t="shared" si="178"/>
        <v>1.8874837710335563E-4</v>
      </c>
      <c r="JM155" s="107">
        <f t="shared" si="178"/>
        <v>1.9999999905792698E-3</v>
      </c>
    </row>
    <row r="156" spans="2:273" x14ac:dyDescent="0.25">
      <c r="B156" s="2">
        <v>128</v>
      </c>
      <c r="C156" s="37">
        <v>34.82</v>
      </c>
      <c r="D156" s="37">
        <v>36.753999999999998</v>
      </c>
      <c r="E156" s="37">
        <v>34.770000000000003</v>
      </c>
      <c r="F156" s="37">
        <v>35.704999999999998</v>
      </c>
      <c r="G156" s="37">
        <v>36.426000000000002</v>
      </c>
      <c r="H156" s="37">
        <v>39.622999999999998</v>
      </c>
      <c r="I156" s="37">
        <v>40.115000000000002</v>
      </c>
      <c r="J156" s="37">
        <v>39.033000000000001</v>
      </c>
      <c r="K156" s="37">
        <v>39.622999999999998</v>
      </c>
      <c r="L156" s="37">
        <v>39.048999999999999</v>
      </c>
      <c r="M156" s="37">
        <v>38.048999999999999</v>
      </c>
      <c r="N156" s="37">
        <v>37.786999999999999</v>
      </c>
      <c r="O156" s="37">
        <v>39.606999999999999</v>
      </c>
      <c r="P156" s="37">
        <v>38.671999999999997</v>
      </c>
      <c r="Q156" s="37">
        <v>46.82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34.970347382464681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36.281965217896733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37.533041908987876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35.235475150057972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36.581048791999024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40.445433549288445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40.618721039645507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40.254340680416298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37.839574722222807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38.812972120366503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37.932206087696613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38.084033292355215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39.893232555934382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40.074440627067439</v>
      </c>
      <c r="AG156" s="4">
        <f t="shared" si="198"/>
        <v>44.610765128055291</v>
      </c>
      <c r="AI156" s="4">
        <f t="shared" ref="AI156:AI219" si="199">IF(OR($B156 &lt; C$231, $B156 &gt; C$234), 0, C156-S156)</f>
        <v>-0.15034738246468038</v>
      </c>
      <c r="AJ156" s="4">
        <f t="shared" ref="AJ156:AJ219" si="200">IF(OR($B156 &lt; D$231, $B156 &gt; D$234), 0, D156-T156)</f>
        <v>0.47203478210326466</v>
      </c>
      <c r="AK156" s="4">
        <f t="shared" ref="AK156:AK219" si="201">IF(OR($B156 &lt; E$231, $B156 &gt; E$234), 0, E156-U156)</f>
        <v>-2.7630419089878728</v>
      </c>
      <c r="AL156" s="4">
        <f t="shared" ref="AL156:AL219" si="202">IF(OR($B156 &lt; F$231, $B156 &gt; F$234), 0, F156-V156)</f>
        <v>0.46952484994202592</v>
      </c>
      <c r="AM156" s="4">
        <f t="shared" ref="AM156:AM219" si="203">IF(OR($B156 &lt; G$231, $B156 &gt; G$234), 0, G156-W156)</f>
        <v>-0.15504879199902177</v>
      </c>
      <c r="AN156" s="4">
        <f t="shared" ref="AN156:AN219" si="204">IF(OR($B156 &lt; H$231, $B156 &gt; H$234), 0, H156-X156)</f>
        <v>-0.82243354928844781</v>
      </c>
      <c r="AO156" s="4">
        <f t="shared" ref="AO156:AO219" si="205">IF(OR($B156 &lt; I$231, $B156 &gt; I$234), 0, I156-Y156)</f>
        <v>-0.50372103964550519</v>
      </c>
      <c r="AP156" s="4">
        <f t="shared" ref="AP156:AP219" si="206">IF(OR($B156 &lt; J$231, $B156 &gt; J$234), 0, J156-Z156)</f>
        <v>-1.2213406804162972</v>
      </c>
      <c r="AQ156" s="4">
        <f t="shared" ref="AQ156:AQ219" si="207">IF(OR($B156 &lt; K$231, $B156 &gt; K$234), 0, K156-AA156)</f>
        <v>1.7834252777771908</v>
      </c>
      <c r="AR156" s="4">
        <f t="shared" ref="AR156:AR219" si="208">IF(OR($B156 &lt; L$231, $B156 &gt; L$234), 0, L156-AB156)</f>
        <v>0.2360278796334967</v>
      </c>
      <c r="AS156" s="4">
        <f t="shared" ref="AS156:AS219" si="209">IF(OR($B156 &lt; M$231, $B156 &gt; M$234), 0, M156-AC156)</f>
        <v>0.11679391230338609</v>
      </c>
      <c r="AT156" s="4">
        <f t="shared" ref="AT156:AT219" si="210">IF(OR($B156 &lt; N$231, $B156 &gt; N$234), 0, N156-AD156)</f>
        <v>-0.29703329235521636</v>
      </c>
      <c r="AU156" s="4">
        <f t="shared" ref="AU156:AU219" si="211">IF(OR($B156 &lt; O$231, $B156 &gt; O$234), 0, O156-AE156)</f>
        <v>-0.28623255593438302</v>
      </c>
      <c r="AV156" s="4">
        <f t="shared" ref="AV156:AW171" si="212">IF(OR($B156 &lt; P$231, $B156 &gt; P$234), 0, P156-AF156)</f>
        <v>-1.4024406270674419</v>
      </c>
      <c r="AW156" s="4">
        <f t="shared" si="212"/>
        <v>2.2092348719447088</v>
      </c>
      <c r="AY156" s="2">
        <f t="shared" si="170"/>
        <v>34.970347381142979</v>
      </c>
      <c r="AZ156" s="2">
        <f t="shared" si="170"/>
        <v>35.950838096191085</v>
      </c>
      <c r="BA156" s="2">
        <f t="shared" si="170"/>
        <v>37.009360571995664</v>
      </c>
      <c r="BB156" s="2">
        <f t="shared" si="170"/>
        <v>35.023742973896617</v>
      </c>
      <c r="BC156" s="2">
        <f t="shared" si="170"/>
        <v>36.381212778820391</v>
      </c>
      <c r="BD156" s="2">
        <f t="shared" si="170"/>
        <v>40.218537265742071</v>
      </c>
      <c r="BE156" s="2">
        <f t="shared" si="170"/>
        <v>40.006159901115019</v>
      </c>
      <c r="BF156" s="2">
        <f t="shared" si="170"/>
        <v>39.006584936803186</v>
      </c>
      <c r="BG156" s="2">
        <f t="shared" si="170"/>
        <v>37.070055183200338</v>
      </c>
      <c r="BH156" s="2">
        <f t="shared" si="170"/>
        <v>38.116201898215124</v>
      </c>
      <c r="BI156" s="2">
        <f t="shared" si="170"/>
        <v>37.311261460251934</v>
      </c>
      <c r="BJ156" s="2">
        <f t="shared" si="170"/>
        <v>37.527678134059194</v>
      </c>
      <c r="BK156" s="2">
        <f t="shared" si="170"/>
        <v>39.757839120268017</v>
      </c>
      <c r="BL156" s="2">
        <f t="shared" si="170"/>
        <v>39.940223886142938</v>
      </c>
      <c r="BM156" s="2">
        <f t="shared" si="170"/>
        <v>41.713793489137124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>
        <f t="shared" si="172"/>
        <v>34.82</v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>
        <f t="shared" si="172"/>
        <v>36.426000000000002</v>
      </c>
      <c r="CJ156" s="2">
        <f t="shared" si="172"/>
        <v>39.622999999999998</v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>
        <f t="shared" si="172"/>
        <v>39.606999999999999</v>
      </c>
      <c r="CR156" s="2">
        <f t="shared" si="172"/>
        <v>38.671999999999997</v>
      </c>
      <c r="CS156" s="2" t="str">
        <f t="shared" si="172"/>
        <v/>
      </c>
      <c r="CU156" s="2">
        <f t="shared" si="173"/>
        <v>34.82</v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>
        <f t="shared" si="173"/>
        <v>36.426000000000002</v>
      </c>
      <c r="CZ156" s="2">
        <f t="shared" si="173"/>
        <v>39.622999999999998</v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>
        <f t="shared" si="173"/>
        <v>39.606999999999999</v>
      </c>
      <c r="DH156" s="2">
        <f t="shared" si="173"/>
        <v>38.671999999999997</v>
      </c>
      <c r="DI156" s="2" t="str">
        <f t="shared" si="173"/>
        <v/>
      </c>
      <c r="DK156" s="2">
        <f t="shared" si="179"/>
        <v>49.908730933362527</v>
      </c>
      <c r="DL156" s="2">
        <f t="shared" si="179"/>
        <v>60.362765291607396</v>
      </c>
      <c r="DM156" s="2">
        <f t="shared" si="179"/>
        <v>67.950884779516372</v>
      </c>
      <c r="DN156" s="2">
        <f t="shared" si="179"/>
        <v>68.930461593172112</v>
      </c>
      <c r="DO156" s="2">
        <f t="shared" si="179"/>
        <v>69.472088515406156</v>
      </c>
      <c r="DP156" s="2">
        <f t="shared" si="179"/>
        <v>68.397234848484828</v>
      </c>
      <c r="DQ156" s="2">
        <f t="shared" si="179"/>
        <v>67.323318914956019</v>
      </c>
      <c r="DR156" s="2">
        <f t="shared" si="179"/>
        <v>71.102595110771603</v>
      </c>
      <c r="DS156" s="2">
        <f t="shared" si="179"/>
        <v>66.392490530303036</v>
      </c>
      <c r="DT156" s="2">
        <f t="shared" si="179"/>
        <v>64.157147727272715</v>
      </c>
      <c r="DU156" s="2">
        <f t="shared" si="179"/>
        <v>61.565863254392667</v>
      </c>
      <c r="DV156" s="2">
        <f t="shared" si="179"/>
        <v>67.309140106951872</v>
      </c>
      <c r="DW156" s="2">
        <f t="shared" si="179"/>
        <v>70.101696358543421</v>
      </c>
      <c r="DX156" s="2">
        <f t="shared" si="179"/>
        <v>71.145216216216227</v>
      </c>
      <c r="DY156" s="2">
        <f t="shared" si="179"/>
        <v>74.902566258806075</v>
      </c>
      <c r="EA156" s="2">
        <f t="shared" si="153"/>
        <v>34.96524250681199</v>
      </c>
      <c r="EB156" s="2">
        <f t="shared" si="153"/>
        <v>35.82226979166667</v>
      </c>
      <c r="EC156" s="2">
        <f t="shared" si="153"/>
        <v>36.98157832720338</v>
      </c>
      <c r="ED156" s="2">
        <f t="shared" si="153"/>
        <v>34.919548282028359</v>
      </c>
      <c r="EE156" s="2">
        <f t="shared" si="153"/>
        <v>36.282371437965807</v>
      </c>
      <c r="EF156" s="2">
        <f t="shared" si="153"/>
        <v>40.208678299185422</v>
      </c>
      <c r="EG156" s="2">
        <f t="shared" si="153"/>
        <v>39.968673422157131</v>
      </c>
      <c r="EH156" s="2">
        <f t="shared" si="153"/>
        <v>38.95898096523792</v>
      </c>
      <c r="EI156" s="2">
        <f t="shared" si="153"/>
        <v>36.87239900105908</v>
      </c>
      <c r="EJ156" s="2">
        <f t="shared" si="153"/>
        <v>38.058564242641353</v>
      </c>
      <c r="EK156" s="2">
        <f t="shared" si="153"/>
        <v>37.247331994600067</v>
      </c>
      <c r="EL156" s="2">
        <f t="shared" si="182"/>
        <v>37.502982888963871</v>
      </c>
      <c r="EM156" s="2">
        <f t="shared" si="135"/>
        <v>39.752117772259659</v>
      </c>
      <c r="EN156" s="2">
        <f t="shared" si="135"/>
        <v>39.925032302405505</v>
      </c>
      <c r="EO156" s="2">
        <f t="shared" si="135"/>
        <v>41.986737343966709</v>
      </c>
      <c r="EQ156" s="2">
        <f t="shared" si="180"/>
        <v>35.218019299260575</v>
      </c>
      <c r="ER156" s="2">
        <f t="shared" si="180"/>
        <v>37.118112676942424</v>
      </c>
      <c r="ES156" s="2">
        <f t="shared" si="180"/>
        <v>37.345076781004053</v>
      </c>
      <c r="ET156" s="2">
        <f t="shared" si="180"/>
        <v>37.155948043660842</v>
      </c>
      <c r="EU156" s="2">
        <f t="shared" si="180"/>
        <v>38.425202789997229</v>
      </c>
      <c r="EV156" s="2">
        <f t="shared" si="180"/>
        <v>40.382648665893271</v>
      </c>
      <c r="EW156" s="2">
        <f t="shared" si="180"/>
        <v>40.454162296966054</v>
      </c>
      <c r="EX156" s="2">
        <f t="shared" si="180"/>
        <v>39.510082398658916</v>
      </c>
      <c r="EY156" s="2">
        <f t="shared" si="180"/>
        <v>39.484151643576084</v>
      </c>
      <c r="EZ156" s="2">
        <f t="shared" si="180"/>
        <v>38.912122926549713</v>
      </c>
      <c r="FA156" s="2">
        <f t="shared" si="180"/>
        <v>38.273967037134511</v>
      </c>
      <c r="FB156" s="2">
        <f t="shared" si="180"/>
        <v>37.937329497845155</v>
      </c>
      <c r="FC156" s="2">
        <f t="shared" si="180"/>
        <v>39.87460550305196</v>
      </c>
      <c r="FD156" s="2">
        <f t="shared" si="180"/>
        <v>40.23090549465514</v>
      </c>
      <c r="FE156" s="2">
        <f t="shared" si="180"/>
        <v>39.814256538115124</v>
      </c>
      <c r="FG156" s="2">
        <f t="shared" si="181"/>
        <v>0.99999949487347317</v>
      </c>
      <c r="FH156" s="2">
        <f t="shared" si="181"/>
        <v>0.9999995786881255</v>
      </c>
      <c r="FI156" s="2">
        <f t="shared" si="181"/>
        <v>0.99999955592550749</v>
      </c>
      <c r="FJ156" s="2">
        <f t="shared" si="181"/>
        <v>0.99999953887303639</v>
      </c>
      <c r="FK156" s="2">
        <f t="shared" si="181"/>
        <v>0.99999957159667296</v>
      </c>
      <c r="FL156" s="2">
        <f t="shared" si="181"/>
        <v>0.99999960362532003</v>
      </c>
      <c r="FM156" s="2">
        <f t="shared" si="181"/>
        <v>0.99999967332829132</v>
      </c>
      <c r="FN156" s="2">
        <f t="shared" si="181"/>
        <v>0.99999963313348472</v>
      </c>
      <c r="FO156" s="2">
        <f t="shared" si="181"/>
        <v>0.99999963111749224</v>
      </c>
      <c r="FP156" s="2">
        <f t="shared" si="181"/>
        <v>0.99999962082161875</v>
      </c>
      <c r="FQ156" s="2">
        <f t="shared" si="181"/>
        <v>0.9999996283214464</v>
      </c>
      <c r="FR156" s="2">
        <f t="shared" si="181"/>
        <v>0.99999967391785705</v>
      </c>
      <c r="FS156" s="2">
        <f t="shared" si="181"/>
        <v>0.9999984577842459</v>
      </c>
      <c r="FT156" s="2">
        <f t="shared" si="181"/>
        <v>0.99999543782804279</v>
      </c>
      <c r="FU156" s="2">
        <f t="shared" si="181"/>
        <v>0.99999543134731816</v>
      </c>
      <c r="FW156" s="2">
        <f t="shared" si="174"/>
        <v>2.0165324234102305E-2</v>
      </c>
      <c r="FX156" s="2">
        <f t="shared" si="174"/>
        <v>9.9207987930494443E-2</v>
      </c>
      <c r="FY156" s="2">
        <f t="shared" si="174"/>
        <v>7.6392325257233815E-2</v>
      </c>
      <c r="FZ156" s="2">
        <f t="shared" si="174"/>
        <v>4.6583357012626628E-2</v>
      </c>
      <c r="GA156" s="2">
        <f t="shared" si="174"/>
        <v>4.6119878811590041E-2</v>
      </c>
      <c r="GB156" s="2">
        <f t="shared" si="174"/>
        <v>5.6606153754380072E-2</v>
      </c>
      <c r="GC156" s="2">
        <f t="shared" si="174"/>
        <v>7.7195472262588258E-2</v>
      </c>
      <c r="GD156" s="2">
        <f t="shared" si="174"/>
        <v>8.6358293162342184E-2</v>
      </c>
      <c r="GE156" s="2">
        <f t="shared" si="174"/>
        <v>7.5675348989170388E-2</v>
      </c>
      <c r="GF156" s="2">
        <f t="shared" si="174"/>
        <v>6.7514701263722457E-2</v>
      </c>
      <c r="GG156" s="2">
        <f t="shared" si="174"/>
        <v>6.2262073986426067E-2</v>
      </c>
      <c r="GH156" s="2">
        <f t="shared" si="174"/>
        <v>5.6833702243662992E-2</v>
      </c>
      <c r="GI156" s="2">
        <f t="shared" si="174"/>
        <v>4.6327435192246275E-2</v>
      </c>
      <c r="GJ156" s="2">
        <f t="shared" si="174"/>
        <v>4.9200623889908444E-2</v>
      </c>
      <c r="GK156" s="2">
        <f t="shared" si="174"/>
        <v>0.12570616738433255</v>
      </c>
      <c r="GM156" s="107">
        <f t="shared" si="175"/>
        <v>1.3895534516720149E-134</v>
      </c>
      <c r="GN156" s="107">
        <f t="shared" si="175"/>
        <v>1.5789926102472863E-188</v>
      </c>
      <c r="GO156" s="107">
        <f t="shared" si="175"/>
        <v>5.0661461215205523E-192</v>
      </c>
      <c r="GP156" s="107">
        <f t="shared" si="175"/>
        <v>1.1159446101511004E-189</v>
      </c>
      <c r="GQ156" s="107">
        <f t="shared" si="175"/>
        <v>1.8030932161665675E-203</v>
      </c>
      <c r="GR156" s="107">
        <f t="shared" si="175"/>
        <v>1.833995464886017E-232</v>
      </c>
      <c r="GS156" s="107">
        <f t="shared" si="175"/>
        <v>1.1268632832061197E-256</v>
      </c>
      <c r="GT156" s="107">
        <f t="shared" si="175"/>
        <v>4.3742568640275752E-235</v>
      </c>
      <c r="GU156" s="107">
        <f t="shared" si="175"/>
        <v>3.0693183616733952E-250</v>
      </c>
      <c r="GV156" s="107">
        <f t="shared" si="175"/>
        <v>5.0407838794847485E-235</v>
      </c>
      <c r="GW156" s="107">
        <f t="shared" si="175"/>
        <v>1.109083789572699E-231</v>
      </c>
      <c r="GX156" s="107">
        <f t="shared" si="175"/>
        <v>2.216103914536134E-228</v>
      </c>
      <c r="GY156" s="107">
        <f t="shared" si="175"/>
        <v>7.7194077511101026E-208</v>
      </c>
      <c r="GZ156" s="107">
        <f t="shared" si="175"/>
        <v>4.2667063782000141E-193</v>
      </c>
      <c r="HA156" s="107">
        <f t="shared" si="175"/>
        <v>1.0419452642129745E-231</v>
      </c>
      <c r="HC156" s="107">
        <f t="shared" si="184"/>
        <v>5.5397356646960928E-72</v>
      </c>
      <c r="HD156" s="107">
        <f t="shared" si="184"/>
        <v>6.8503651233302067E-104</v>
      </c>
      <c r="HE156" s="107">
        <f t="shared" si="184"/>
        <v>9.376693170947352E-105</v>
      </c>
      <c r="HF156" s="107">
        <f t="shared" si="183"/>
        <v>1.9666225179509904E-101</v>
      </c>
      <c r="HG156" s="107">
        <f t="shared" si="183"/>
        <v>2.0021889485800935E-109</v>
      </c>
      <c r="HH156" s="107">
        <f t="shared" si="183"/>
        <v>1.7979513966957919E-125</v>
      </c>
      <c r="HI156" s="107">
        <f t="shared" si="183"/>
        <v>6.0414097805928672E-142</v>
      </c>
      <c r="HJ156" s="107">
        <f t="shared" si="183"/>
        <v>7.812145037067739E-131</v>
      </c>
      <c r="HK156" s="107">
        <f t="shared" si="183"/>
        <v>8.8701480047881154E-139</v>
      </c>
      <c r="HL156" s="107">
        <f t="shared" si="165"/>
        <v>6.0082625763180637E-129</v>
      </c>
      <c r="HM156" s="107">
        <f t="shared" si="165"/>
        <v>1.4653977960944496E-126</v>
      </c>
      <c r="HN156" s="107">
        <f t="shared" si="165"/>
        <v>3.5608750555291993E-123</v>
      </c>
      <c r="HO156" s="107">
        <f t="shared" si="165"/>
        <v>1.9004219725000742E-108</v>
      </c>
      <c r="HP156" s="107">
        <f t="shared" si="165"/>
        <v>7.582286667086361E-100</v>
      </c>
      <c r="HQ156" s="107">
        <f t="shared" si="165"/>
        <v>2.2144052669989856E-147</v>
      </c>
      <c r="HS156" s="107">
        <f t="shared" si="176"/>
        <v>1.5542022318244274E-4</v>
      </c>
      <c r="HT156" s="107">
        <f t="shared" si="176"/>
        <v>1.1949863684341851E-9</v>
      </c>
      <c r="HU156" s="107">
        <f t="shared" si="176"/>
        <v>6.2505915591230839E-9</v>
      </c>
      <c r="HV156" s="107">
        <f t="shared" si="176"/>
        <v>2.4361051315673207E-7</v>
      </c>
      <c r="HW156" s="107">
        <f t="shared" si="176"/>
        <v>5.8134441382739607E-8</v>
      </c>
      <c r="HX156" s="107">
        <f t="shared" si="176"/>
        <v>1.5222834712022487E-9</v>
      </c>
      <c r="HY156" s="107">
        <f t="shared" si="176"/>
        <v>2.8349161775715002E-12</v>
      </c>
      <c r="HZ156" s="107">
        <f t="shared" si="176"/>
        <v>7.9744385934833864E-12</v>
      </c>
      <c r="IA156" s="107">
        <f t="shared" si="176"/>
        <v>5.2717120058109982E-12</v>
      </c>
      <c r="IB156" s="107">
        <f t="shared" si="176"/>
        <v>1.1956981630154655E-10</v>
      </c>
      <c r="IC156" s="107">
        <f t="shared" si="176"/>
        <v>3.567503653157777E-10</v>
      </c>
      <c r="ID156" s="107">
        <f t="shared" si="176"/>
        <v>1.8610057619017245E-9</v>
      </c>
      <c r="IE156" s="107">
        <f t="shared" si="176"/>
        <v>8.8303684581301821E-7</v>
      </c>
      <c r="IF156" s="107">
        <f t="shared" si="176"/>
        <v>4.5070498292586564E-6</v>
      </c>
      <c r="IG156" s="107">
        <f t="shared" si="176"/>
        <v>3.9616933922013139E-9</v>
      </c>
      <c r="II156" s="107">
        <f t="shared" si="177"/>
        <v>1.0048158232167559E-3</v>
      </c>
      <c r="IJ156" s="107">
        <f t="shared" si="177"/>
        <v>2.8565630183548366E-2</v>
      </c>
      <c r="IK156" s="107">
        <f t="shared" si="177"/>
        <v>1.2238308016141647E-2</v>
      </c>
      <c r="IL156" s="107">
        <f t="shared" si="177"/>
        <v>2.5011153434564689E-3</v>
      </c>
      <c r="IM156" s="107">
        <f t="shared" si="177"/>
        <v>1.7632117938023786E-3</v>
      </c>
      <c r="IN156" s="107">
        <f t="shared" si="177"/>
        <v>1.9999929073252335E-3</v>
      </c>
      <c r="IO156" s="107">
        <f t="shared" si="177"/>
        <v>4.6867775244981051E-3</v>
      </c>
      <c r="IP156" s="107">
        <f t="shared" si="177"/>
        <v>9.5352889857559121E-3</v>
      </c>
      <c r="IQ156" s="107">
        <f t="shared" si="177"/>
        <v>4.5231519586067317E-3</v>
      </c>
      <c r="IR156" s="107">
        <f t="shared" si="177"/>
        <v>3.8379408504351635E-3</v>
      </c>
      <c r="IS156" s="107">
        <f t="shared" si="177"/>
        <v>3.0659746140483377E-3</v>
      </c>
      <c r="IT156" s="107">
        <f t="shared" si="177"/>
        <v>2.5433846664057011E-3</v>
      </c>
      <c r="IU156" s="107">
        <f t="shared" si="177"/>
        <v>5.4339498459050125E-4</v>
      </c>
      <c r="IV156" s="107">
        <f t="shared" si="177"/>
        <v>3.8476455589047336E-4</v>
      </c>
      <c r="IW156" s="107">
        <f t="shared" si="177"/>
        <v>4.5540913080717111E-3</v>
      </c>
      <c r="IY156" s="107">
        <f t="shared" si="178"/>
        <v>1.1602360463991985E-3</v>
      </c>
      <c r="IZ156" s="107">
        <f t="shared" si="178"/>
        <v>2.8565631378534732E-2</v>
      </c>
      <c r="JA156" s="107">
        <f t="shared" si="178"/>
        <v>1.2238314266733207E-2</v>
      </c>
      <c r="JB156" s="107">
        <f t="shared" si="178"/>
        <v>2.5013589539696255E-3</v>
      </c>
      <c r="JC156" s="107">
        <f t="shared" si="178"/>
        <v>1.7632699282437614E-3</v>
      </c>
      <c r="JD156" s="107">
        <f t="shared" si="178"/>
        <v>1.9999944296087047E-3</v>
      </c>
      <c r="JE156" s="107">
        <f t="shared" si="178"/>
        <v>4.6867775273330215E-3</v>
      </c>
      <c r="JF156" s="107">
        <f t="shared" si="178"/>
        <v>9.5352889937303509E-3</v>
      </c>
      <c r="JG156" s="107">
        <f t="shared" si="178"/>
        <v>4.5231519638784436E-3</v>
      </c>
      <c r="JH156" s="107">
        <f t="shared" si="178"/>
        <v>3.8379409700049797E-3</v>
      </c>
      <c r="JI156" s="107">
        <f t="shared" si="178"/>
        <v>3.0659749707987031E-3</v>
      </c>
      <c r="JJ156" s="107">
        <f t="shared" si="178"/>
        <v>2.5433865274114629E-3</v>
      </c>
      <c r="JK156" s="107">
        <f t="shared" si="178"/>
        <v>5.4427802143631424E-4</v>
      </c>
      <c r="JL156" s="107">
        <f t="shared" si="178"/>
        <v>3.8927160571973203E-4</v>
      </c>
      <c r="JM156" s="107">
        <f t="shared" si="178"/>
        <v>4.5540952697651037E-3</v>
      </c>
    </row>
    <row r="157" spans="2:273" x14ac:dyDescent="0.25">
      <c r="B157" s="2">
        <v>129</v>
      </c>
      <c r="C157" s="37">
        <v>33.689</v>
      </c>
      <c r="D157" s="37">
        <v>36.573999999999998</v>
      </c>
      <c r="E157" s="37">
        <v>34.753999999999998</v>
      </c>
      <c r="F157" s="37">
        <v>35.409999999999997</v>
      </c>
      <c r="G157" s="37">
        <v>35.951000000000001</v>
      </c>
      <c r="H157" s="37">
        <v>38.802999999999997</v>
      </c>
      <c r="I157" s="37">
        <v>40.869</v>
      </c>
      <c r="J157" s="37">
        <v>39.148000000000003</v>
      </c>
      <c r="K157" s="37">
        <v>40.540999999999997</v>
      </c>
      <c r="L157" s="37">
        <v>38.097999999999999</v>
      </c>
      <c r="M157" s="37">
        <v>37.902000000000001</v>
      </c>
      <c r="N157" s="37">
        <v>37.869</v>
      </c>
      <c r="O157" s="37">
        <v>39.606999999999999</v>
      </c>
      <c r="P157" s="37">
        <v>40.426000000000002</v>
      </c>
      <c r="Q157" s="37">
        <v>51.639000000000003</v>
      </c>
      <c r="S157" s="4">
        <f t="shared" si="185"/>
        <v>34.846750378568991</v>
      </c>
      <c r="T157" s="4">
        <f t="shared" si="186"/>
        <v>36.361846502966365</v>
      </c>
      <c r="U157" s="4">
        <f t="shared" si="187"/>
        <v>37.797351550322212</v>
      </c>
      <c r="V157" s="4">
        <f t="shared" si="188"/>
        <v>35.252482205832152</v>
      </c>
      <c r="W157" s="4">
        <f t="shared" si="189"/>
        <v>36.611250092794499</v>
      </c>
      <c r="X157" s="4">
        <f t="shared" si="190"/>
        <v>40.562328528188267</v>
      </c>
      <c r="Y157" s="4">
        <f t="shared" si="191"/>
        <v>41.108725334930632</v>
      </c>
      <c r="Z157" s="4">
        <f t="shared" si="192"/>
        <v>41.16818496716936</v>
      </c>
      <c r="AA157" s="4">
        <f t="shared" si="193"/>
        <v>38.449129557415318</v>
      </c>
      <c r="AB157" s="4">
        <f t="shared" si="194"/>
        <v>39.344004168410031</v>
      </c>
      <c r="AC157" s="4">
        <f t="shared" si="195"/>
        <v>38.40185837127769</v>
      </c>
      <c r="AD157" s="4">
        <f t="shared" si="196"/>
        <v>38.508910715143209</v>
      </c>
      <c r="AE157" s="4">
        <f t="shared" si="197"/>
        <v>39.894184773341948</v>
      </c>
      <c r="AF157" s="4">
        <f t="shared" si="198"/>
        <v>40.057757681565121</v>
      </c>
      <c r="AG157" s="4">
        <f t="shared" si="198"/>
        <v>47.260117499090398</v>
      </c>
      <c r="AI157" s="4">
        <f t="shared" si="199"/>
        <v>-1.1577503785689913</v>
      </c>
      <c r="AJ157" s="4">
        <f t="shared" si="200"/>
        <v>0.21215349703363273</v>
      </c>
      <c r="AK157" s="4">
        <f t="shared" si="201"/>
        <v>-3.0433515503222139</v>
      </c>
      <c r="AL157" s="4">
        <f t="shared" si="202"/>
        <v>0.15751779416784473</v>
      </c>
      <c r="AM157" s="4">
        <f t="shared" si="203"/>
        <v>-0.66025009279449876</v>
      </c>
      <c r="AN157" s="4">
        <f t="shared" si="204"/>
        <v>-1.75932852818827</v>
      </c>
      <c r="AO157" s="4">
        <f t="shared" si="205"/>
        <v>-0.23972533493063253</v>
      </c>
      <c r="AP157" s="4">
        <f t="shared" si="206"/>
        <v>-2.0201849671693566</v>
      </c>
      <c r="AQ157" s="4">
        <f t="shared" si="207"/>
        <v>2.0918704425846784</v>
      </c>
      <c r="AR157" s="4">
        <f t="shared" si="208"/>
        <v>-1.2460041684100318</v>
      </c>
      <c r="AS157" s="4">
        <f t="shared" si="209"/>
        <v>-0.49985837127768917</v>
      </c>
      <c r="AT157" s="4">
        <f t="shared" si="210"/>
        <v>-0.63991071514320907</v>
      </c>
      <c r="AU157" s="4">
        <f t="shared" si="211"/>
        <v>-0.28718477334194858</v>
      </c>
      <c r="AV157" s="4">
        <f t="shared" si="212"/>
        <v>0.36824231843488064</v>
      </c>
      <c r="AW157" s="4">
        <f t="shared" si="212"/>
        <v>4.3788825009096044</v>
      </c>
      <c r="AY157" s="2">
        <f t="shared" si="170"/>
        <v>34.846750378344701</v>
      </c>
      <c r="AZ157" s="2">
        <f t="shared" si="170"/>
        <v>35.831064021308819</v>
      </c>
      <c r="BA157" s="2">
        <f t="shared" si="170"/>
        <v>36.887499622446654</v>
      </c>
      <c r="BB157" s="2">
        <f t="shared" si="170"/>
        <v>34.838500628472673</v>
      </c>
      <c r="BC157" s="2">
        <f t="shared" si="170"/>
        <v>36.202674469709159</v>
      </c>
      <c r="BD157" s="2">
        <f t="shared" si="170"/>
        <v>40.082201926978804</v>
      </c>
      <c r="BE157" s="2">
        <f t="shared" si="170"/>
        <v>39.865860654900487</v>
      </c>
      <c r="BF157" s="2">
        <f t="shared" si="170"/>
        <v>38.840732917223214</v>
      </c>
      <c r="BG157" s="2">
        <f t="shared" si="170"/>
        <v>36.888013886993704</v>
      </c>
      <c r="BH157" s="2">
        <f t="shared" si="170"/>
        <v>37.939717321343309</v>
      </c>
      <c r="BI157" s="2">
        <f t="shared" si="170"/>
        <v>37.135433684025287</v>
      </c>
      <c r="BJ157" s="2">
        <f t="shared" si="170"/>
        <v>37.370472250562919</v>
      </c>
      <c r="BK157" s="2">
        <f t="shared" si="170"/>
        <v>39.593136071849571</v>
      </c>
      <c r="BL157" s="2">
        <f t="shared" si="170"/>
        <v>39.762031794673561</v>
      </c>
      <c r="BM157" s="2">
        <f t="shared" si="170"/>
        <v>41.551766467453703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>
        <f t="shared" si="172"/>
        <v>39.606999999999999</v>
      </c>
      <c r="CR157" s="2">
        <f t="shared" si="172"/>
        <v>40.426000000000002</v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>
        <f t="shared" si="173"/>
        <v>39.606999999999999</v>
      </c>
      <c r="DH157" s="2">
        <f t="shared" si="173"/>
        <v>40.426000000000002</v>
      </c>
      <c r="DI157" s="2" t="str">
        <f t="shared" si="173"/>
        <v/>
      </c>
      <c r="DK157" s="2">
        <f t="shared" si="179"/>
        <v>49.907487908961606</v>
      </c>
      <c r="DL157" s="2">
        <f t="shared" si="179"/>
        <v>60.456811522048362</v>
      </c>
      <c r="DM157" s="2">
        <f t="shared" si="179"/>
        <v>68.093915599810344</v>
      </c>
      <c r="DN157" s="2">
        <f t="shared" si="179"/>
        <v>69.082677572309152</v>
      </c>
      <c r="DO157" s="2">
        <f t="shared" si="179"/>
        <v>69.609589915966382</v>
      </c>
      <c r="DP157" s="2">
        <f t="shared" si="179"/>
        <v>68.516164661319053</v>
      </c>
      <c r="DQ157" s="2">
        <f t="shared" si="179"/>
        <v>67.428357771261005</v>
      </c>
      <c r="DR157" s="2">
        <f t="shared" si="179"/>
        <v>71.250742093200927</v>
      </c>
      <c r="DS157" s="2">
        <f t="shared" si="179"/>
        <v>66.485382575757583</v>
      </c>
      <c r="DT157" s="2">
        <f t="shared" si="179"/>
        <v>64.210609959893034</v>
      </c>
      <c r="DU157" s="2">
        <f t="shared" si="179"/>
        <v>61.621377845683725</v>
      </c>
      <c r="DV157" s="2">
        <f t="shared" si="179"/>
        <v>67.434552941176463</v>
      </c>
      <c r="DW157" s="2">
        <f t="shared" si="179"/>
        <v>70.231001680672264</v>
      </c>
      <c r="DX157" s="2">
        <f t="shared" si="179"/>
        <v>71.26764864864866</v>
      </c>
      <c r="DY157" s="2">
        <f t="shared" si="179"/>
        <v>75.100356915090828</v>
      </c>
      <c r="EA157" s="2">
        <f t="shared" si="153"/>
        <v>34.840009536784748</v>
      </c>
      <c r="EB157" s="2">
        <f t="shared" si="153"/>
        <v>35.667960937500006</v>
      </c>
      <c r="EC157" s="2">
        <f t="shared" si="153"/>
        <v>36.851578122871544</v>
      </c>
      <c r="ED157" s="2">
        <f t="shared" si="153"/>
        <v>34.703787776216629</v>
      </c>
      <c r="EE157" s="2">
        <f t="shared" si="153"/>
        <v>36.074893467777287</v>
      </c>
      <c r="EF157" s="2">
        <f t="shared" si="153"/>
        <v>40.069440854591335</v>
      </c>
      <c r="EG157" s="2">
        <f t="shared" si="153"/>
        <v>39.817903740798364</v>
      </c>
      <c r="EH157" s="2">
        <f t="shared" si="153"/>
        <v>38.779645089436372</v>
      </c>
      <c r="EI157" s="2">
        <f t="shared" si="153"/>
        <v>36.635021717812258</v>
      </c>
      <c r="EJ157" s="2">
        <f t="shared" si="153"/>
        <v>37.865651620992296</v>
      </c>
      <c r="EK157" s="2">
        <f t="shared" si="153"/>
        <v>37.053223557205534</v>
      </c>
      <c r="EL157" s="2">
        <f t="shared" si="182"/>
        <v>37.338596895038798</v>
      </c>
      <c r="EM157" s="2">
        <f t="shared" si="135"/>
        <v>39.585709175830665</v>
      </c>
      <c r="EN157" s="2">
        <f t="shared" si="135"/>
        <v>39.743247250859113</v>
      </c>
      <c r="EO157" s="2">
        <f t="shared" si="135"/>
        <v>41.88039610783634</v>
      </c>
      <c r="EQ157" s="2">
        <f t="shared" si="180"/>
        <v>35.106683687707807</v>
      </c>
      <c r="ER157" s="2">
        <f t="shared" si="180"/>
        <v>37.007355373807272</v>
      </c>
      <c r="ES157" s="2">
        <f t="shared" si="180"/>
        <v>37.23236144974765</v>
      </c>
      <c r="ET157" s="2">
        <f t="shared" si="180"/>
        <v>37.028368349162598</v>
      </c>
      <c r="EU157" s="2">
        <f t="shared" si="180"/>
        <v>38.301763127650304</v>
      </c>
      <c r="EV157" s="2">
        <f t="shared" si="180"/>
        <v>40.251008207656611</v>
      </c>
      <c r="EW157" s="2">
        <f t="shared" si="180"/>
        <v>40.321160390459688</v>
      </c>
      <c r="EX157" s="2">
        <f t="shared" si="180"/>
        <v>39.354009280496157</v>
      </c>
      <c r="EY157" s="2">
        <f t="shared" si="180"/>
        <v>39.342500225967385</v>
      </c>
      <c r="EZ157" s="2">
        <f t="shared" si="180"/>
        <v>38.752192319876464</v>
      </c>
      <c r="FA157" s="2">
        <f t="shared" si="180"/>
        <v>38.118859700787894</v>
      </c>
      <c r="FB157" s="2">
        <f t="shared" si="180"/>
        <v>37.790543618924133</v>
      </c>
      <c r="FC157" s="2">
        <f t="shared" si="180"/>
        <v>39.71646836633294</v>
      </c>
      <c r="FD157" s="2">
        <f t="shared" si="180"/>
        <v>40.059649771907132</v>
      </c>
      <c r="FE157" s="2">
        <f t="shared" si="180"/>
        <v>39.636270288490408</v>
      </c>
      <c r="FG157" s="2">
        <f t="shared" si="181"/>
        <v>0.99999959876369593</v>
      </c>
      <c r="FH157" s="2">
        <f t="shared" si="181"/>
        <v>0.99999966534005347</v>
      </c>
      <c r="FI157" s="2">
        <f t="shared" si="181"/>
        <v>0.9999996472590601</v>
      </c>
      <c r="FJ157" s="2">
        <f t="shared" si="181"/>
        <v>0.9999996337137983</v>
      </c>
      <c r="FK157" s="2">
        <f t="shared" si="181"/>
        <v>0.99999965970711147</v>
      </c>
      <c r="FL157" s="2">
        <f t="shared" si="181"/>
        <v>0.99999968514837445</v>
      </c>
      <c r="FM157" s="2">
        <f t="shared" si="181"/>
        <v>0.99999974051542084</v>
      </c>
      <c r="FN157" s="2">
        <f t="shared" si="181"/>
        <v>0.99999970858754661</v>
      </c>
      <c r="FO157" s="2">
        <f t="shared" si="181"/>
        <v>0.99999970698618657</v>
      </c>
      <c r="FP157" s="2">
        <f t="shared" si="181"/>
        <v>0.99999969880788231</v>
      </c>
      <c r="FQ157" s="2">
        <f t="shared" si="181"/>
        <v>0.99999970476520805</v>
      </c>
      <c r="FR157" s="2">
        <f t="shared" si="181"/>
        <v>0.99999974098372968</v>
      </c>
      <c r="FS157" s="2">
        <f t="shared" si="181"/>
        <v>0.99999874906088981</v>
      </c>
      <c r="FT157" s="2">
        <f t="shared" si="181"/>
        <v>0.99999623436117313</v>
      </c>
      <c r="FU157" s="2">
        <f t="shared" si="181"/>
        <v>0.99999617293896514</v>
      </c>
      <c r="FW157" s="2">
        <f t="shared" si="174"/>
        <v>2.5254775977744223E-2</v>
      </c>
      <c r="FX157" s="2">
        <f t="shared" si="174"/>
        <v>0.12176755670499577</v>
      </c>
      <c r="FY157" s="2">
        <f t="shared" si="174"/>
        <v>9.4306857966246577E-2</v>
      </c>
      <c r="FZ157" s="2">
        <f t="shared" si="174"/>
        <v>5.7946048982234828E-2</v>
      </c>
      <c r="GA157" s="2">
        <f t="shared" si="174"/>
        <v>5.7376321845633224E-2</v>
      </c>
      <c r="GB157" s="2">
        <f t="shared" si="174"/>
        <v>7.0233528632506023E-2</v>
      </c>
      <c r="GC157" s="2">
        <f t="shared" si="174"/>
        <v>9.5278919110848584E-2</v>
      </c>
      <c r="GD157" s="2">
        <f t="shared" si="174"/>
        <v>0.10634083087962437</v>
      </c>
      <c r="GE157" s="2">
        <f t="shared" si="174"/>
        <v>9.3438755599119669E-2</v>
      </c>
      <c r="GF157" s="2">
        <f t="shared" si="174"/>
        <v>8.3535663450574629E-2</v>
      </c>
      <c r="GG157" s="2">
        <f t="shared" si="174"/>
        <v>7.7139719725993261E-2</v>
      </c>
      <c r="GH157" s="2">
        <f t="shared" si="174"/>
        <v>7.0511762775648829E-2</v>
      </c>
      <c r="GI157" s="2">
        <f t="shared" si="174"/>
        <v>5.6505096089908599E-2</v>
      </c>
      <c r="GJ157" s="2">
        <f t="shared" si="174"/>
        <v>5.8993949361477775E-2</v>
      </c>
      <c r="GK157" s="2">
        <f t="shared" si="174"/>
        <v>0.14649658783215683</v>
      </c>
      <c r="GM157" s="107">
        <f t="shared" si="175"/>
        <v>7.912405901102676E-139</v>
      </c>
      <c r="GN157" s="107">
        <f t="shared" si="175"/>
        <v>2.0112650602664463E-194</v>
      </c>
      <c r="GO157" s="107">
        <f t="shared" si="175"/>
        <v>4.7606208546365619E-198</v>
      </c>
      <c r="GP157" s="107">
        <f t="shared" si="175"/>
        <v>1.2005882348328597E-195</v>
      </c>
      <c r="GQ157" s="107">
        <f t="shared" si="175"/>
        <v>7.6190933018704975E-210</v>
      </c>
      <c r="GR157" s="107">
        <f t="shared" si="175"/>
        <v>1.0262054200087573E-239</v>
      </c>
      <c r="GS157" s="107">
        <f t="shared" si="175"/>
        <v>1.3888901985424458E-264</v>
      </c>
      <c r="GT157" s="107">
        <f t="shared" si="175"/>
        <v>2.2122573813868204E-242</v>
      </c>
      <c r="GU157" s="107">
        <f t="shared" si="175"/>
        <v>5.1748538596746082E-258</v>
      </c>
      <c r="GV157" s="107">
        <f t="shared" si="175"/>
        <v>2.4657364149240418E-242</v>
      </c>
      <c r="GW157" s="107">
        <f t="shared" si="175"/>
        <v>7.063683967469981E-239</v>
      </c>
      <c r="GX157" s="107">
        <f t="shared" si="175"/>
        <v>2.0684612270999551E-235</v>
      </c>
      <c r="GY157" s="107">
        <f t="shared" si="175"/>
        <v>2.51707129192816E-214</v>
      </c>
      <c r="GZ157" s="107">
        <f t="shared" si="175"/>
        <v>4.1958027274425165E-199</v>
      </c>
      <c r="HA157" s="107">
        <f t="shared" si="175"/>
        <v>2.2702776578530523E-238</v>
      </c>
      <c r="HC157" s="107">
        <f t="shared" si="184"/>
        <v>3.2504973259457652E-75</v>
      </c>
      <c r="HD157" s="107">
        <f t="shared" si="184"/>
        <v>1.8814917377758464E-108</v>
      </c>
      <c r="HE157" s="107">
        <f t="shared" si="184"/>
        <v>2.1471024086146501E-109</v>
      </c>
      <c r="HF157" s="107">
        <f t="shared" si="183"/>
        <v>5.5547775088727285E-106</v>
      </c>
      <c r="HG157" s="107">
        <f t="shared" si="183"/>
        <v>2.681225643378445E-114</v>
      </c>
      <c r="HH157" s="107">
        <f t="shared" si="183"/>
        <v>4.9919518314929848E-131</v>
      </c>
      <c r="HI157" s="107">
        <f t="shared" si="183"/>
        <v>4.4247852353920308E-148</v>
      </c>
      <c r="HJ157" s="107">
        <f t="shared" si="183"/>
        <v>1.645019927735074E-136</v>
      </c>
      <c r="HK157" s="107">
        <f t="shared" si="183"/>
        <v>8.126218536126195E-145</v>
      </c>
      <c r="HL157" s="107">
        <f t="shared" si="165"/>
        <v>1.3530132481228256E-134</v>
      </c>
      <c r="HM157" s="107">
        <f t="shared" si="165"/>
        <v>4.1629812486174549E-132</v>
      </c>
      <c r="HN157" s="107">
        <f t="shared" si="165"/>
        <v>1.4717501952802452E-128</v>
      </c>
      <c r="HO157" s="107">
        <f t="shared" si="165"/>
        <v>2.4770801626685781E-113</v>
      </c>
      <c r="HP157" s="107">
        <f t="shared" si="165"/>
        <v>2.3852149168470589E-104</v>
      </c>
      <c r="HQ157" s="107">
        <f t="shared" si="165"/>
        <v>2.4090889431950878E-153</v>
      </c>
      <c r="HS157" s="107">
        <f t="shared" si="176"/>
        <v>3.4131360207001686E-5</v>
      </c>
      <c r="HT157" s="107">
        <f t="shared" si="176"/>
        <v>7.4954863044905251E-11</v>
      </c>
      <c r="HU157" s="107">
        <f t="shared" si="176"/>
        <v>4.2442020288613374E-10</v>
      </c>
      <c r="HV157" s="107">
        <f t="shared" si="176"/>
        <v>2.2048975438288285E-8</v>
      </c>
      <c r="HW157" s="107">
        <f t="shared" si="176"/>
        <v>4.33839801797012E-9</v>
      </c>
      <c r="HX157" s="107">
        <f t="shared" si="176"/>
        <v>7.15329421146241E-11</v>
      </c>
      <c r="HY157" s="107">
        <f t="shared" si="176"/>
        <v>7.4678973781145245E-14</v>
      </c>
      <c r="HZ157" s="107">
        <f t="shared" si="176"/>
        <v>2.5744597307444453E-13</v>
      </c>
      <c r="IA157" s="107">
        <f t="shared" si="176"/>
        <v>1.4743067432948903E-13</v>
      </c>
      <c r="IB157" s="107">
        <f t="shared" si="176"/>
        <v>4.6226113542722047E-12</v>
      </c>
      <c r="IC157" s="107">
        <f t="shared" si="176"/>
        <v>1.5350711072932044E-11</v>
      </c>
      <c r="ID157" s="107">
        <f t="shared" si="176"/>
        <v>9.5124215788015188E-11</v>
      </c>
      <c r="IE157" s="107">
        <f t="shared" si="176"/>
        <v>8.1128009543099119E-8</v>
      </c>
      <c r="IF157" s="107">
        <f t="shared" si="176"/>
        <v>5.2534708777175681E-7</v>
      </c>
      <c r="IG157" s="107">
        <f t="shared" si="176"/>
        <v>2.63009427661647E-10</v>
      </c>
      <c r="II157" s="107">
        <f t="shared" si="177"/>
        <v>1.9737575615364129E-3</v>
      </c>
      <c r="IJ157" s="107">
        <f t="shared" si="177"/>
        <v>4.977128488065477E-2</v>
      </c>
      <c r="IK157" s="107">
        <f t="shared" si="177"/>
        <v>2.2966266437259034E-2</v>
      </c>
      <c r="IL157" s="107">
        <f t="shared" si="177"/>
        <v>5.2281913342483296E-3</v>
      </c>
      <c r="IM157" s="107">
        <f t="shared" si="177"/>
        <v>3.8554556495037449E-3</v>
      </c>
      <c r="IN157" s="107">
        <f t="shared" si="177"/>
        <v>4.5493063314507483E-3</v>
      </c>
      <c r="IO157" s="107">
        <f t="shared" si="177"/>
        <v>1.0304881750109175E-2</v>
      </c>
      <c r="IP157" s="107">
        <f t="shared" si="177"/>
        <v>1.9315327192692223E-2</v>
      </c>
      <c r="IQ157" s="107">
        <f t="shared" si="177"/>
        <v>9.9375578202198778E-3</v>
      </c>
      <c r="IR157" s="107">
        <f t="shared" si="177"/>
        <v>8.3479767820666458E-3</v>
      </c>
      <c r="IS157" s="107">
        <f t="shared" si="177"/>
        <v>6.7348793672586758E-3</v>
      </c>
      <c r="IT157" s="107">
        <f t="shared" si="177"/>
        <v>5.5926098164256607E-3</v>
      </c>
      <c r="IU157" s="107">
        <f t="shared" si="177"/>
        <v>1.2861551283629904E-3</v>
      </c>
      <c r="IV157" s="107">
        <f t="shared" si="177"/>
        <v>8.9927663368613044E-4</v>
      </c>
      <c r="IW157" s="107">
        <f t="shared" si="177"/>
        <v>9.7111877941819923E-3</v>
      </c>
      <c r="IY157" s="107">
        <f t="shared" si="178"/>
        <v>2.0078889217434144E-3</v>
      </c>
      <c r="IZ157" s="107">
        <f t="shared" si="178"/>
        <v>4.9771284955609632E-2</v>
      </c>
      <c r="JA157" s="107">
        <f t="shared" si="178"/>
        <v>2.2966266861679237E-2</v>
      </c>
      <c r="JB157" s="107">
        <f t="shared" si="178"/>
        <v>5.2282133832237676E-3</v>
      </c>
      <c r="JC157" s="107">
        <f t="shared" si="178"/>
        <v>3.8554599879017629E-3</v>
      </c>
      <c r="JD157" s="107">
        <f t="shared" si="178"/>
        <v>4.5493064029836902E-3</v>
      </c>
      <c r="JE157" s="107">
        <f t="shared" si="178"/>
        <v>1.0304881750183853E-2</v>
      </c>
      <c r="JF157" s="107">
        <f t="shared" si="178"/>
        <v>1.931532719294967E-2</v>
      </c>
      <c r="JG157" s="107">
        <f t="shared" si="178"/>
        <v>9.9375578203673084E-3</v>
      </c>
      <c r="JH157" s="107">
        <f t="shared" si="178"/>
        <v>8.3479767866892571E-3</v>
      </c>
      <c r="JI157" s="107">
        <f t="shared" si="178"/>
        <v>6.7348793826093869E-3</v>
      </c>
      <c r="JJ157" s="107">
        <f t="shared" si="178"/>
        <v>5.5926099115498765E-3</v>
      </c>
      <c r="JK157" s="107">
        <f t="shared" si="178"/>
        <v>1.2862362563725335E-3</v>
      </c>
      <c r="JL157" s="107">
        <f t="shared" si="178"/>
        <v>8.9980198077390218E-4</v>
      </c>
      <c r="JM157" s="107">
        <f t="shared" si="178"/>
        <v>9.7111880571914208E-3</v>
      </c>
    </row>
    <row r="158" spans="2:273" x14ac:dyDescent="0.25">
      <c r="B158" s="2">
        <v>130</v>
      </c>
      <c r="C158" s="37">
        <v>33.82</v>
      </c>
      <c r="D158" s="37">
        <v>36.197000000000003</v>
      </c>
      <c r="E158" s="37">
        <v>36.082000000000001</v>
      </c>
      <c r="F158" s="37">
        <v>36.148000000000003</v>
      </c>
      <c r="G158" s="37">
        <v>36.753999999999998</v>
      </c>
      <c r="H158" s="37">
        <v>38.984000000000002</v>
      </c>
      <c r="I158" s="37">
        <v>40.689</v>
      </c>
      <c r="J158" s="37">
        <v>39.524999999999999</v>
      </c>
      <c r="K158" s="37">
        <v>40.884999999999998</v>
      </c>
      <c r="L158" s="37">
        <v>38.442999999999998</v>
      </c>
      <c r="M158" s="37">
        <v>38.720999999999997</v>
      </c>
      <c r="N158" s="37">
        <v>38.213000000000001</v>
      </c>
      <c r="O158" s="37">
        <v>39.18</v>
      </c>
      <c r="P158" s="37">
        <v>41.262</v>
      </c>
      <c r="Q158" s="37">
        <v>58.344000000000001</v>
      </c>
      <c r="S158" s="4">
        <f t="shared" si="185"/>
        <v>34.723643912376104</v>
      </c>
      <c r="T158" s="4">
        <f t="shared" si="186"/>
        <v>36.524399250756346</v>
      </c>
      <c r="U158" s="4">
        <f t="shared" si="187"/>
        <v>38.264591798335232</v>
      </c>
      <c r="V158" s="4">
        <f t="shared" si="188"/>
        <v>35.428875430185549</v>
      </c>
      <c r="W158" s="4">
        <f t="shared" si="189"/>
        <v>36.821308185170537</v>
      </c>
      <c r="X158" s="4">
        <f t="shared" si="190"/>
        <v>40.899564214485054</v>
      </c>
      <c r="Y158" s="4">
        <f t="shared" si="191"/>
        <v>42.081109066551299</v>
      </c>
      <c r="Z158" s="4">
        <f t="shared" si="192"/>
        <v>42.746595698993403</v>
      </c>
      <c r="AA158" s="4">
        <f t="shared" si="193"/>
        <v>39.676646356218022</v>
      </c>
      <c r="AB158" s="4">
        <f t="shared" si="194"/>
        <v>40.420703159294149</v>
      </c>
      <c r="AC158" s="4">
        <f t="shared" si="195"/>
        <v>39.38855589008412</v>
      </c>
      <c r="AD158" s="4">
        <f t="shared" si="196"/>
        <v>39.406085488569786</v>
      </c>
      <c r="AE158" s="4">
        <f t="shared" si="197"/>
        <v>40.061017731412079</v>
      </c>
      <c r="AF158" s="4">
        <f t="shared" si="198"/>
        <v>40.202804811859075</v>
      </c>
      <c r="AG158" s="4">
        <f t="shared" si="198"/>
        <v>51.849908147554871</v>
      </c>
      <c r="AI158" s="4">
        <f t="shared" si="199"/>
        <v>-0.9036439123761042</v>
      </c>
      <c r="AJ158" s="4">
        <f t="shared" si="200"/>
        <v>-0.32739925075634346</v>
      </c>
      <c r="AK158" s="4">
        <f t="shared" si="201"/>
        <v>-2.1825917983352312</v>
      </c>
      <c r="AL158" s="4">
        <f t="shared" si="202"/>
        <v>0.71912456981445416</v>
      </c>
      <c r="AM158" s="4">
        <f t="shared" si="203"/>
        <v>-6.7308185170539048E-2</v>
      </c>
      <c r="AN158" s="4">
        <f t="shared" si="204"/>
        <v>-1.9155642144850518</v>
      </c>
      <c r="AO158" s="4">
        <f t="shared" si="205"/>
        <v>-1.3921090665512992</v>
      </c>
      <c r="AP158" s="4">
        <f t="shared" si="206"/>
        <v>-3.2215956989934043</v>
      </c>
      <c r="AQ158" s="4">
        <f t="shared" si="207"/>
        <v>1.208353643781976</v>
      </c>
      <c r="AR158" s="4">
        <f t="shared" si="208"/>
        <v>-1.9777031592941512</v>
      </c>
      <c r="AS158" s="4">
        <f t="shared" si="209"/>
        <v>-0.66755589008412386</v>
      </c>
      <c r="AT158" s="4">
        <f t="shared" si="210"/>
        <v>-1.1930854885697855</v>
      </c>
      <c r="AU158" s="4">
        <f t="shared" si="211"/>
        <v>-0.88101773141207929</v>
      </c>
      <c r="AV158" s="4">
        <f t="shared" si="212"/>
        <v>1.0591951881409258</v>
      </c>
      <c r="AW158" s="4">
        <f t="shared" si="212"/>
        <v>6.4940918524451305</v>
      </c>
      <c r="AY158" s="2">
        <f t="shared" si="170"/>
        <v>34.723643912343377</v>
      </c>
      <c r="AZ158" s="2">
        <f t="shared" si="170"/>
        <v>35.719179400166212</v>
      </c>
      <c r="BA158" s="2">
        <f t="shared" si="170"/>
        <v>36.767720989087174</v>
      </c>
      <c r="BB158" s="2">
        <f t="shared" si="170"/>
        <v>34.661445957410145</v>
      </c>
      <c r="BC158" s="2">
        <f t="shared" si="170"/>
        <v>36.031903804269767</v>
      </c>
      <c r="BD158" s="2">
        <f t="shared" si="170"/>
        <v>39.946637539799795</v>
      </c>
      <c r="BE158" s="2">
        <f t="shared" si="170"/>
        <v>39.728131515480079</v>
      </c>
      <c r="BF158" s="2">
        <f t="shared" si="170"/>
        <v>38.678180297559848</v>
      </c>
      <c r="BG158" s="2">
        <f t="shared" si="170"/>
        <v>36.719609830147803</v>
      </c>
      <c r="BH158" s="2">
        <f t="shared" si="170"/>
        <v>37.767399794627025</v>
      </c>
      <c r="BI158" s="2">
        <f t="shared" si="170"/>
        <v>36.964295057852901</v>
      </c>
      <c r="BJ158" s="2">
        <f t="shared" si="170"/>
        <v>37.215151037914971</v>
      </c>
      <c r="BK158" s="2">
        <f t="shared" si="170"/>
        <v>39.428891371556425</v>
      </c>
      <c r="BL158" s="2">
        <f t="shared" si="170"/>
        <v>39.584639867254005</v>
      </c>
      <c r="BM158" s="2">
        <f t="shared" si="170"/>
        <v>41.380349998506553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>
        <f t="shared" si="172"/>
        <v>41.262</v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>
        <f t="shared" si="173"/>
        <v>41.262</v>
      </c>
      <c r="DI158" s="2" t="str">
        <f t="shared" si="173"/>
        <v/>
      </c>
      <c r="DK158" s="2">
        <f t="shared" si="179"/>
        <v>49.906244884560692</v>
      </c>
      <c r="DL158" s="2">
        <f t="shared" si="179"/>
        <v>60.550857752489328</v>
      </c>
      <c r="DM158" s="2">
        <f t="shared" si="179"/>
        <v>68.236946420104317</v>
      </c>
      <c r="DN158" s="2">
        <f t="shared" si="179"/>
        <v>69.234893551446177</v>
      </c>
      <c r="DO158" s="2">
        <f t="shared" si="179"/>
        <v>69.747091316526607</v>
      </c>
      <c r="DP158" s="2">
        <f t="shared" si="179"/>
        <v>68.635094474153277</v>
      </c>
      <c r="DQ158" s="2">
        <f t="shared" si="179"/>
        <v>67.533396627565992</v>
      </c>
      <c r="DR158" s="2">
        <f t="shared" si="179"/>
        <v>71.398889075630265</v>
      </c>
      <c r="DS158" s="2">
        <f t="shared" si="179"/>
        <v>66.578274621212131</v>
      </c>
      <c r="DT158" s="2">
        <f t="shared" si="179"/>
        <v>64.264072192513353</v>
      </c>
      <c r="DU158" s="2">
        <f t="shared" si="179"/>
        <v>61.676892436974789</v>
      </c>
      <c r="DV158" s="2">
        <f t="shared" si="179"/>
        <v>67.559965775401068</v>
      </c>
      <c r="DW158" s="2">
        <f t="shared" si="179"/>
        <v>70.360307002801122</v>
      </c>
      <c r="DX158" s="2">
        <f t="shared" si="179"/>
        <v>71.390081081081092</v>
      </c>
      <c r="DY158" s="2">
        <f t="shared" si="179"/>
        <v>75.298147571375594</v>
      </c>
      <c r="EA158" s="2">
        <f t="shared" si="153"/>
        <v>34.714776566757493</v>
      </c>
      <c r="EB158" s="2">
        <f t="shared" si="153"/>
        <v>35.513652083333341</v>
      </c>
      <c r="EC158" s="2">
        <f t="shared" si="153"/>
        <v>36.721577918539708</v>
      </c>
      <c r="ED158" s="2">
        <f t="shared" si="153"/>
        <v>34.488027270404899</v>
      </c>
      <c r="EE158" s="2">
        <f t="shared" si="153"/>
        <v>35.86741549758878</v>
      </c>
      <c r="EF158" s="2">
        <f t="shared" si="153"/>
        <v>39.930203409997254</v>
      </c>
      <c r="EG158" s="2">
        <f t="shared" si="153"/>
        <v>39.66713405943959</v>
      </c>
      <c r="EH158" s="2">
        <f t="shared" si="153"/>
        <v>38.600309213634816</v>
      </c>
      <c r="EI158" s="2">
        <f t="shared" si="153"/>
        <v>36.397644434565436</v>
      </c>
      <c r="EJ158" s="2">
        <f t="shared" si="153"/>
        <v>37.672738999343238</v>
      </c>
      <c r="EK158" s="2">
        <f t="shared" si="153"/>
        <v>36.859115119811001</v>
      </c>
      <c r="EL158" s="2">
        <f t="shared" si="182"/>
        <v>37.174210901113725</v>
      </c>
      <c r="EM158" s="2">
        <f t="shared" si="135"/>
        <v>39.419300579401671</v>
      </c>
      <c r="EN158" s="2">
        <f t="shared" si="135"/>
        <v>39.561462199312722</v>
      </c>
      <c r="EO158" s="2">
        <f t="shared" si="135"/>
        <v>41.774054871705964</v>
      </c>
      <c r="EQ158" s="2">
        <f t="shared" si="180"/>
        <v>34.99534807615504</v>
      </c>
      <c r="ER158" s="2">
        <f t="shared" si="180"/>
        <v>36.896598070672113</v>
      </c>
      <c r="ES158" s="2">
        <f t="shared" si="180"/>
        <v>37.119646118491247</v>
      </c>
      <c r="ET158" s="2">
        <f t="shared" si="180"/>
        <v>36.900788654664353</v>
      </c>
      <c r="EU158" s="2">
        <f t="shared" si="180"/>
        <v>38.178323465303379</v>
      </c>
      <c r="EV158" s="2">
        <f t="shared" si="180"/>
        <v>40.119367749419951</v>
      </c>
      <c r="EW158" s="2">
        <f t="shared" si="180"/>
        <v>40.188158483953323</v>
      </c>
      <c r="EX158" s="2">
        <f t="shared" si="180"/>
        <v>39.197936162333392</v>
      </c>
      <c r="EY158" s="2">
        <f t="shared" si="180"/>
        <v>39.200848808358685</v>
      </c>
      <c r="EZ158" s="2">
        <f t="shared" si="180"/>
        <v>38.592261713203214</v>
      </c>
      <c r="FA158" s="2">
        <f t="shared" si="180"/>
        <v>37.963752364441291</v>
      </c>
      <c r="FB158" s="2">
        <f t="shared" si="180"/>
        <v>37.64375774000311</v>
      </c>
      <c r="FC158" s="2">
        <f t="shared" si="180"/>
        <v>39.558331229613913</v>
      </c>
      <c r="FD158" s="2">
        <f t="shared" si="180"/>
        <v>39.888394049159125</v>
      </c>
      <c r="FE158" s="2">
        <f t="shared" si="180"/>
        <v>39.458284038865692</v>
      </c>
      <c r="FG158" s="2">
        <f t="shared" si="181"/>
        <v>0.99999968128664862</v>
      </c>
      <c r="FH158" s="2">
        <f t="shared" si="181"/>
        <v>0.9999997341701371</v>
      </c>
      <c r="FI158" s="2">
        <f t="shared" si="181"/>
        <v>0.9999997198078916</v>
      </c>
      <c r="FJ158" s="2">
        <f t="shared" si="181"/>
        <v>0.9999997090485061</v>
      </c>
      <c r="FK158" s="2">
        <f t="shared" si="181"/>
        <v>0.9999997296957317</v>
      </c>
      <c r="FL158" s="2">
        <f t="shared" si="181"/>
        <v>0.99999974990444795</v>
      </c>
      <c r="FM158" s="2">
        <f t="shared" si="181"/>
        <v>0.99999979388406135</v>
      </c>
      <c r="FN158" s="2">
        <f t="shared" si="181"/>
        <v>0.99999976852284644</v>
      </c>
      <c r="FO158" s="2">
        <f t="shared" si="181"/>
        <v>0.99999976725084083</v>
      </c>
      <c r="FP158" s="2">
        <f t="shared" si="181"/>
        <v>0.99999976075458197</v>
      </c>
      <c r="FQ158" s="2">
        <f t="shared" si="181"/>
        <v>0.9999997654866547</v>
      </c>
      <c r="FR158" s="2">
        <f t="shared" si="181"/>
        <v>0.99999979425605223</v>
      </c>
      <c r="FS158" s="2">
        <f t="shared" si="181"/>
        <v>0.9999989853244805</v>
      </c>
      <c r="FT158" s="2">
        <f t="shared" si="181"/>
        <v>0.99999689182390861</v>
      </c>
      <c r="FU158" s="2">
        <f t="shared" si="181"/>
        <v>0.99999679415455234</v>
      </c>
      <c r="FW158" s="2">
        <f t="shared" si="174"/>
        <v>3.1587326457826234E-2</v>
      </c>
      <c r="FX158" s="2">
        <f t="shared" si="174"/>
        <v>0.14861076504615342</v>
      </c>
      <c r="FY158" s="2">
        <f t="shared" si="174"/>
        <v>0.11589531692191005</v>
      </c>
      <c r="FZ158" s="2">
        <f t="shared" si="174"/>
        <v>7.1871416081130263E-2</v>
      </c>
      <c r="GA158" s="2">
        <f t="shared" si="174"/>
        <v>7.1175118679722885E-2</v>
      </c>
      <c r="GB158" s="2">
        <f t="shared" si="174"/>
        <v>8.6839574980672699E-2</v>
      </c>
      <c r="GC158" s="2">
        <f t="shared" si="174"/>
        <v>0.11706113857626657</v>
      </c>
      <c r="GD158" s="2">
        <f t="shared" si="174"/>
        <v>0.13028778567078719</v>
      </c>
      <c r="GE158" s="2">
        <f t="shared" si="174"/>
        <v>0.11485369175219971</v>
      </c>
      <c r="GF158" s="2">
        <f t="shared" si="174"/>
        <v>0.10293865719947011</v>
      </c>
      <c r="GG158" s="2">
        <f t="shared" si="174"/>
        <v>9.5211453762923962E-2</v>
      </c>
      <c r="GH158" s="2">
        <f t="shared" si="174"/>
        <v>8.7177426671434188E-2</v>
      </c>
      <c r="GI158" s="2">
        <f t="shared" si="174"/>
        <v>6.875747943634096E-2</v>
      </c>
      <c r="GJ158" s="2">
        <f t="shared" si="174"/>
        <v>7.0591895527766985E-2</v>
      </c>
      <c r="GK158" s="2">
        <f t="shared" si="174"/>
        <v>0.17005670020309191</v>
      </c>
      <c r="GM158" s="107">
        <f t="shared" si="175"/>
        <v>3.8643380202387265E-143</v>
      </c>
      <c r="GN158" s="107">
        <f t="shared" si="175"/>
        <v>2.0750207192306419E-200</v>
      </c>
      <c r="GO158" s="107">
        <f t="shared" si="175"/>
        <v>3.6034968202783077E-204</v>
      </c>
      <c r="GP158" s="107">
        <f t="shared" si="175"/>
        <v>1.0420780038680604E-201</v>
      </c>
      <c r="GQ158" s="107">
        <f t="shared" si="175"/>
        <v>2.5626119230726728E-216</v>
      </c>
      <c r="GR158" s="107">
        <f t="shared" si="175"/>
        <v>4.4347896868624633E-247</v>
      </c>
      <c r="GS158" s="107">
        <f t="shared" si="175"/>
        <v>1.2961457210419402E-272</v>
      </c>
      <c r="GT158" s="107">
        <f t="shared" si="175"/>
        <v>8.6391879224189381E-250</v>
      </c>
      <c r="GU158" s="107">
        <f t="shared" si="175"/>
        <v>6.6230845051944469E-266</v>
      </c>
      <c r="GV158" s="107">
        <f t="shared" si="175"/>
        <v>9.3031280325262696E-250</v>
      </c>
      <c r="GW158" s="107">
        <f t="shared" si="175"/>
        <v>3.4853908891927113E-246</v>
      </c>
      <c r="GX158" s="107">
        <f t="shared" si="175"/>
        <v>1.5078546104188165E-242</v>
      </c>
      <c r="GY158" s="107">
        <f t="shared" si="175"/>
        <v>6.5123298987388557E-221</v>
      </c>
      <c r="GZ158" s="107">
        <f t="shared" si="175"/>
        <v>3.3322428947073612E-205</v>
      </c>
      <c r="HA158" s="107">
        <f t="shared" si="175"/>
        <v>3.9738873698222672E-245</v>
      </c>
      <c r="HC158" s="107">
        <f t="shared" si="184"/>
        <v>1.6145057430094358E-78</v>
      </c>
      <c r="HD158" s="107">
        <f t="shared" si="184"/>
        <v>4.1103427549120955E-113</v>
      </c>
      <c r="HE158" s="107">
        <f t="shared" si="184"/>
        <v>3.8873031522158038E-114</v>
      </c>
      <c r="HF158" s="107">
        <f t="shared" si="183"/>
        <v>1.2426495961986093E-110</v>
      </c>
      <c r="HG158" s="107">
        <f t="shared" si="183"/>
        <v>2.8023713117691915E-119</v>
      </c>
      <c r="HH158" s="107">
        <f t="shared" si="183"/>
        <v>1.0468731561100678E-136</v>
      </c>
      <c r="HI158" s="107">
        <f t="shared" si="183"/>
        <v>2.3955613055133365E-154</v>
      </c>
      <c r="HJ158" s="107">
        <f t="shared" si="183"/>
        <v>2.6157192987962557E-142</v>
      </c>
      <c r="HK158" s="107">
        <f t="shared" si="183"/>
        <v>5.5185141014319479E-151</v>
      </c>
      <c r="HL158" s="107">
        <f t="shared" si="165"/>
        <v>2.2980752519313925E-140</v>
      </c>
      <c r="HM158" s="107">
        <f t="shared" si="165"/>
        <v>8.9629227105230659E-138</v>
      </c>
      <c r="HN158" s="107">
        <f t="shared" si="165"/>
        <v>4.6506635519893077E-134</v>
      </c>
      <c r="HO158" s="107">
        <f t="shared" si="165"/>
        <v>2.5113987439631751E-118</v>
      </c>
      <c r="HP158" s="107">
        <f t="shared" si="165"/>
        <v>5.9494833155985786E-109</v>
      </c>
      <c r="HQ158" s="107">
        <f t="shared" si="165"/>
        <v>1.9902736666263583E-159</v>
      </c>
      <c r="HS158" s="107">
        <f t="shared" si="176"/>
        <v>6.5636813722997947E-6</v>
      </c>
      <c r="HT158" s="107">
        <f t="shared" si="176"/>
        <v>3.9192421051764395E-12</v>
      </c>
      <c r="HU158" s="107">
        <f t="shared" si="176"/>
        <v>2.3910378802512283E-11</v>
      </c>
      <c r="HV158" s="107">
        <f t="shared" si="176"/>
        <v>1.657953874230586E-9</v>
      </c>
      <c r="HW158" s="107">
        <f t="shared" si="176"/>
        <v>2.6587331677493352E-10</v>
      </c>
      <c r="HX158" s="107">
        <f t="shared" si="176"/>
        <v>2.6894425097885623E-12</v>
      </c>
      <c r="HY158" s="107">
        <f t="shared" si="176"/>
        <v>1.5468293958327678E-15</v>
      </c>
      <c r="HZ158" s="107">
        <f t="shared" si="176"/>
        <v>6.6472044648556523E-15</v>
      </c>
      <c r="IA158" s="107">
        <f t="shared" si="176"/>
        <v>3.2492964581946686E-15</v>
      </c>
      <c r="IB158" s="107">
        <f t="shared" si="176"/>
        <v>1.4281353350447363E-13</v>
      </c>
      <c r="IC158" s="107">
        <f t="shared" si="176"/>
        <v>5.2988832253863303E-13</v>
      </c>
      <c r="ID158" s="107">
        <f t="shared" si="176"/>
        <v>3.9279872250943302E-12</v>
      </c>
      <c r="IE158" s="107">
        <f t="shared" si="176"/>
        <v>6.1039104241953208E-9</v>
      </c>
      <c r="IF158" s="107">
        <f t="shared" si="176"/>
        <v>5.0913455216707295E-8</v>
      </c>
      <c r="IG158" s="107">
        <f t="shared" si="176"/>
        <v>1.4486267771381668E-11</v>
      </c>
      <c r="II158" s="107">
        <f t="shared" si="177"/>
        <v>3.741927771661767E-3</v>
      </c>
      <c r="IJ158" s="107">
        <f t="shared" si="177"/>
        <v>8.2573093884160828E-2</v>
      </c>
      <c r="IK158" s="107">
        <f t="shared" si="177"/>
        <v>4.1028465442611406E-2</v>
      </c>
      <c r="IL158" s="107">
        <f t="shared" si="177"/>
        <v>1.0404568180242591E-2</v>
      </c>
      <c r="IM158" s="107">
        <f t="shared" si="177"/>
        <v>8.0001342274794145E-3</v>
      </c>
      <c r="IN158" s="107">
        <f t="shared" si="177"/>
        <v>9.7532657043497249E-3</v>
      </c>
      <c r="IO158" s="107">
        <f t="shared" si="177"/>
        <v>2.1267422776202045E-2</v>
      </c>
      <c r="IP158" s="107">
        <f t="shared" si="177"/>
        <v>3.6893006409671532E-2</v>
      </c>
      <c r="IQ158" s="107">
        <f t="shared" si="177"/>
        <v>2.0505426187305487E-2</v>
      </c>
      <c r="IR158" s="107">
        <f t="shared" si="177"/>
        <v>1.7114301919446191E-2</v>
      </c>
      <c r="IS158" s="107">
        <f t="shared" si="177"/>
        <v>1.3956575188571237E-2</v>
      </c>
      <c r="IT158" s="107">
        <f t="shared" si="177"/>
        <v>1.1621538192801942E-2</v>
      </c>
      <c r="IU158" s="107">
        <f t="shared" si="177"/>
        <v>2.8852454406520108E-3</v>
      </c>
      <c r="IV158" s="107">
        <f t="shared" si="177"/>
        <v>1.9999485943457645E-3</v>
      </c>
      <c r="IW158" s="107">
        <f t="shared" si="177"/>
        <v>1.9385999521619554E-2</v>
      </c>
      <c r="IY158" s="107">
        <f t="shared" si="178"/>
        <v>3.7484914530340669E-3</v>
      </c>
      <c r="IZ158" s="107">
        <f t="shared" si="178"/>
        <v>8.2573093888080068E-2</v>
      </c>
      <c r="JA158" s="107">
        <f t="shared" si="178"/>
        <v>4.1028465466521787E-2</v>
      </c>
      <c r="JB158" s="107">
        <f t="shared" si="178"/>
        <v>1.0404569838196466E-2</v>
      </c>
      <c r="JC158" s="107">
        <f t="shared" si="178"/>
        <v>8.000134493352731E-3</v>
      </c>
      <c r="JD158" s="107">
        <f t="shared" si="178"/>
        <v>9.7532657070391673E-3</v>
      </c>
      <c r="JE158" s="107">
        <f t="shared" si="178"/>
        <v>2.1267422776203592E-2</v>
      </c>
      <c r="JF158" s="107">
        <f t="shared" si="178"/>
        <v>3.6893006409678179E-2</v>
      </c>
      <c r="JG158" s="107">
        <f t="shared" si="178"/>
        <v>2.0505426187308738E-2</v>
      </c>
      <c r="JH158" s="107">
        <f t="shared" si="178"/>
        <v>1.7114301919589004E-2</v>
      </c>
      <c r="JI158" s="107">
        <f t="shared" si="178"/>
        <v>1.3956575189101126E-2</v>
      </c>
      <c r="JJ158" s="107">
        <f t="shared" si="178"/>
        <v>1.1621538196729928E-2</v>
      </c>
      <c r="JK158" s="107">
        <f t="shared" si="178"/>
        <v>2.8852515445624348E-3</v>
      </c>
      <c r="JL158" s="107">
        <f t="shared" si="178"/>
        <v>1.9999995078009811E-3</v>
      </c>
      <c r="JM158" s="107">
        <f t="shared" si="178"/>
        <v>1.938599953610582E-2</v>
      </c>
    </row>
    <row r="159" spans="2:273" x14ac:dyDescent="0.25">
      <c r="B159" s="2">
        <v>131</v>
      </c>
      <c r="C159" s="37">
        <v>33.262</v>
      </c>
      <c r="D159" s="37">
        <v>36.671999999999997</v>
      </c>
      <c r="E159" s="37">
        <v>36.148000000000003</v>
      </c>
      <c r="F159" s="37">
        <v>34.164000000000001</v>
      </c>
      <c r="G159" s="37">
        <v>37.984000000000002</v>
      </c>
      <c r="H159" s="37">
        <v>40.409999999999997</v>
      </c>
      <c r="I159" s="37">
        <v>42.475000000000001</v>
      </c>
      <c r="J159" s="37">
        <v>43</v>
      </c>
      <c r="K159" s="37">
        <v>41.966999999999999</v>
      </c>
      <c r="L159" s="37">
        <v>40.902000000000001</v>
      </c>
      <c r="M159" s="37">
        <v>39.738</v>
      </c>
      <c r="N159" s="37">
        <v>38.770000000000003</v>
      </c>
      <c r="O159" s="37">
        <v>38.786999999999999</v>
      </c>
      <c r="P159" s="37">
        <v>39.622999999999998</v>
      </c>
      <c r="Q159" s="37">
        <v>66</v>
      </c>
      <c r="S159" s="4">
        <f t="shared" si="185"/>
        <v>34.601162353615919</v>
      </c>
      <c r="T159" s="4">
        <f t="shared" si="186"/>
        <v>36.769189407482784</v>
      </c>
      <c r="U159" s="4">
        <f t="shared" si="187"/>
        <v>38.97932484826709</v>
      </c>
      <c r="V159" s="4">
        <f t="shared" si="188"/>
        <v>35.842996999494808</v>
      </c>
      <c r="W159" s="4">
        <f t="shared" si="189"/>
        <v>37.311750789810588</v>
      </c>
      <c r="X159" s="4">
        <f t="shared" si="190"/>
        <v>41.585540156531671</v>
      </c>
      <c r="Y159" s="4">
        <f t="shared" si="191"/>
        <v>43.746796923937943</v>
      </c>
      <c r="Z159" s="4">
        <f t="shared" si="192"/>
        <v>45.174407602994556</v>
      </c>
      <c r="AA159" s="4">
        <f t="shared" si="193"/>
        <v>41.793373264549217</v>
      </c>
      <c r="AB159" s="4">
        <f t="shared" si="194"/>
        <v>42.297478806499363</v>
      </c>
      <c r="AC159" s="4">
        <f t="shared" si="195"/>
        <v>41.152795374995996</v>
      </c>
      <c r="AD159" s="4">
        <f t="shared" si="196"/>
        <v>41.02663260324784</v>
      </c>
      <c r="AE159" s="4">
        <f t="shared" si="197"/>
        <v>40.518558393415489</v>
      </c>
      <c r="AF159" s="4">
        <f t="shared" si="198"/>
        <v>40.633748523801536</v>
      </c>
      <c r="AG159" s="4">
        <f t="shared" si="198"/>
        <v>59.052458043561394</v>
      </c>
      <c r="AI159" s="4">
        <f t="shared" si="199"/>
        <v>-1.3391623536159187</v>
      </c>
      <c r="AJ159" s="4">
        <f t="shared" si="200"/>
        <v>-9.718940748278726E-2</v>
      </c>
      <c r="AK159" s="4">
        <f t="shared" si="201"/>
        <v>-2.8313248482670872</v>
      </c>
      <c r="AL159" s="4">
        <f t="shared" si="202"/>
        <v>-1.6789969994948066</v>
      </c>
      <c r="AM159" s="4">
        <f t="shared" si="203"/>
        <v>0.6722492101894133</v>
      </c>
      <c r="AN159" s="4">
        <f t="shared" si="204"/>
        <v>-1.1755401565316745</v>
      </c>
      <c r="AO159" s="4">
        <f t="shared" si="205"/>
        <v>-1.2717969239379414</v>
      </c>
      <c r="AP159" s="4">
        <f t="shared" si="206"/>
        <v>-2.174407602994556</v>
      </c>
      <c r="AQ159" s="4">
        <f t="shared" si="207"/>
        <v>0.17362673545078167</v>
      </c>
      <c r="AR159" s="4">
        <f t="shared" si="208"/>
        <v>-1.3954788064993622</v>
      </c>
      <c r="AS159" s="4">
        <f t="shared" si="209"/>
        <v>-1.4147953749959967</v>
      </c>
      <c r="AT159" s="4">
        <f t="shared" si="210"/>
        <v>-2.2566326032478372</v>
      </c>
      <c r="AU159" s="4">
        <f t="shared" si="211"/>
        <v>-1.7315583934154901</v>
      </c>
      <c r="AV159" s="4">
        <f t="shared" si="212"/>
        <v>-1.0107485238015386</v>
      </c>
      <c r="AW159" s="4">
        <f t="shared" si="212"/>
        <v>6.9475419564386058</v>
      </c>
      <c r="AY159" s="2">
        <f t="shared" si="170"/>
        <v>34.601162353611819</v>
      </c>
      <c r="AZ159" s="2">
        <f t="shared" si="170"/>
        <v>35.616342894088675</v>
      </c>
      <c r="BA159" s="2">
        <f t="shared" si="170"/>
        <v>36.650420718180541</v>
      </c>
      <c r="BB159" s="2">
        <f t="shared" si="170"/>
        <v>34.494427890777374</v>
      </c>
      <c r="BC159" s="2">
        <f t="shared" si="170"/>
        <v>35.870658781986521</v>
      </c>
      <c r="BD159" s="2">
        <f t="shared" si="170"/>
        <v>39.812009527542088</v>
      </c>
      <c r="BE159" s="2">
        <f t="shared" si="170"/>
        <v>39.593435561972157</v>
      </c>
      <c r="BF159" s="2">
        <f t="shared" si="170"/>
        <v>38.519495938666566</v>
      </c>
      <c r="BG159" s="2">
        <f t="shared" si="170"/>
        <v>36.567330288124609</v>
      </c>
      <c r="BH159" s="2">
        <f t="shared" si="170"/>
        <v>37.600063949527133</v>
      </c>
      <c r="BI159" s="2">
        <f t="shared" si="170"/>
        <v>36.798794444581979</v>
      </c>
      <c r="BJ159" s="2">
        <f t="shared" si="170"/>
        <v>37.062114057949529</v>
      </c>
      <c r="BK159" s="2">
        <f t="shared" si="170"/>
        <v>39.265207356827879</v>
      </c>
      <c r="BL159" s="2">
        <f t="shared" si="170"/>
        <v>39.408196009309407</v>
      </c>
      <c r="BM159" s="2">
        <f t="shared" si="170"/>
        <v>41.198597646499707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49.905001860159771</v>
      </c>
      <c r="DL159" s="2">
        <f t="shared" si="179"/>
        <v>60.644903982930295</v>
      </c>
      <c r="DM159" s="2">
        <f t="shared" si="179"/>
        <v>68.379977240398304</v>
      </c>
      <c r="DN159" s="2">
        <f t="shared" si="179"/>
        <v>69.387109530583217</v>
      </c>
      <c r="DO159" s="2">
        <f t="shared" si="179"/>
        <v>69.884592717086832</v>
      </c>
      <c r="DP159" s="2">
        <f t="shared" si="179"/>
        <v>68.754024286987502</v>
      </c>
      <c r="DQ159" s="2">
        <f t="shared" si="179"/>
        <v>67.638435483870978</v>
      </c>
      <c r="DR159" s="2">
        <f t="shared" si="179"/>
        <v>71.547036058059604</v>
      </c>
      <c r="DS159" s="2">
        <f t="shared" si="179"/>
        <v>66.671166666666664</v>
      </c>
      <c r="DT159" s="2">
        <f t="shared" si="179"/>
        <v>64.317534425133672</v>
      </c>
      <c r="DU159" s="2">
        <f t="shared" si="179"/>
        <v>61.732407028265854</v>
      </c>
      <c r="DV159" s="2">
        <f t="shared" si="179"/>
        <v>67.685378609625673</v>
      </c>
      <c r="DW159" s="2">
        <f t="shared" si="179"/>
        <v>70.489612324929965</v>
      </c>
      <c r="DX159" s="2">
        <f t="shared" si="179"/>
        <v>71.512513513513511</v>
      </c>
      <c r="DY159" s="2">
        <f t="shared" si="179"/>
        <v>75.495938227660361</v>
      </c>
      <c r="EA159" s="2">
        <f t="shared" si="153"/>
        <v>34.589543596730252</v>
      </c>
      <c r="EB159" s="2">
        <f t="shared" si="153"/>
        <v>35.359343229166669</v>
      </c>
      <c r="EC159" s="2">
        <f t="shared" si="153"/>
        <v>36.591577714207872</v>
      </c>
      <c r="ED159" s="2">
        <f t="shared" si="153"/>
        <v>34.272266764593184</v>
      </c>
      <c r="EE159" s="2">
        <f t="shared" si="153"/>
        <v>35.65993752740026</v>
      </c>
      <c r="EF159" s="2">
        <f t="shared" si="153"/>
        <v>39.790965965403174</v>
      </c>
      <c r="EG159" s="2">
        <f t="shared" si="153"/>
        <v>39.516364378080823</v>
      </c>
      <c r="EH159" s="2">
        <f t="shared" si="153"/>
        <v>38.42097333783326</v>
      </c>
      <c r="EI159" s="2">
        <f t="shared" si="153"/>
        <v>36.160267151318621</v>
      </c>
      <c r="EJ159" s="2">
        <f t="shared" si="153"/>
        <v>37.479826377694188</v>
      </c>
      <c r="EK159" s="2">
        <f t="shared" si="153"/>
        <v>36.665006682416468</v>
      </c>
      <c r="EL159" s="2">
        <f t="shared" si="182"/>
        <v>37.009824907188644</v>
      </c>
      <c r="EM159" s="2">
        <f t="shared" si="135"/>
        <v>39.252891982972677</v>
      </c>
      <c r="EN159" s="2">
        <f t="shared" si="135"/>
        <v>39.37967714776633</v>
      </c>
      <c r="EO159" s="2">
        <f t="shared" si="135"/>
        <v>41.667713635575588</v>
      </c>
      <c r="EQ159" s="2">
        <f t="shared" si="180"/>
        <v>34.884012464602272</v>
      </c>
      <c r="ER159" s="2">
        <f t="shared" si="180"/>
        <v>36.785840767536953</v>
      </c>
      <c r="ES159" s="2">
        <f t="shared" si="180"/>
        <v>37.006930787234843</v>
      </c>
      <c r="ET159" s="2">
        <f t="shared" si="180"/>
        <v>36.773208960166116</v>
      </c>
      <c r="EU159" s="2">
        <f t="shared" si="180"/>
        <v>38.054883802956454</v>
      </c>
      <c r="EV159" s="2">
        <f t="shared" si="180"/>
        <v>39.98772729118329</v>
      </c>
      <c r="EW159" s="2">
        <f t="shared" si="180"/>
        <v>40.055156577446965</v>
      </c>
      <c r="EX159" s="2">
        <f t="shared" si="180"/>
        <v>39.041863044170626</v>
      </c>
      <c r="EY159" s="2">
        <f t="shared" si="180"/>
        <v>39.059197390749986</v>
      </c>
      <c r="EZ159" s="2">
        <f t="shared" si="180"/>
        <v>38.432331106529972</v>
      </c>
      <c r="FA159" s="2">
        <f t="shared" si="180"/>
        <v>37.808645028094681</v>
      </c>
      <c r="FB159" s="2">
        <f t="shared" si="180"/>
        <v>37.496971861082088</v>
      </c>
      <c r="FC159" s="2">
        <f t="shared" si="180"/>
        <v>39.400194092894893</v>
      </c>
      <c r="FD159" s="2">
        <f t="shared" si="180"/>
        <v>39.717138326411117</v>
      </c>
      <c r="FE159" s="2">
        <f t="shared" si="180"/>
        <v>39.280297789240976</v>
      </c>
      <c r="FG159" s="2">
        <f t="shared" si="181"/>
        <v>0.99999974683696957</v>
      </c>
      <c r="FH159" s="2">
        <f t="shared" si="181"/>
        <v>0.99999978884382279</v>
      </c>
      <c r="FI159" s="2">
        <f t="shared" si="181"/>
        <v>0.99999977743548429</v>
      </c>
      <c r="FJ159" s="2">
        <f t="shared" si="181"/>
        <v>0.99999976888899955</v>
      </c>
      <c r="FK159" s="2">
        <f t="shared" si="181"/>
        <v>0.9999997852896757</v>
      </c>
      <c r="FL159" s="2">
        <f t="shared" si="181"/>
        <v>0.99999980134203137</v>
      </c>
      <c r="FM159" s="2">
        <f t="shared" si="181"/>
        <v>0.9999998362762833</v>
      </c>
      <c r="FN159" s="2">
        <f t="shared" si="181"/>
        <v>0.99999981613115241</v>
      </c>
      <c r="FO159" s="2">
        <f t="shared" si="181"/>
        <v>0.99999981512076241</v>
      </c>
      <c r="FP159" s="2">
        <f t="shared" si="181"/>
        <v>0.99999980996060012</v>
      </c>
      <c r="FQ159" s="2">
        <f t="shared" si="181"/>
        <v>0.99999981371941937</v>
      </c>
      <c r="FR159" s="2">
        <f t="shared" si="181"/>
        <v>0.99999983657176628</v>
      </c>
      <c r="FS159" s="2">
        <f t="shared" si="181"/>
        <v>0.99999917696524521</v>
      </c>
      <c r="FT159" s="2">
        <f t="shared" si="181"/>
        <v>0.99999743449705336</v>
      </c>
      <c r="FU159" s="2">
        <f t="shared" si="181"/>
        <v>0.99999731453355356</v>
      </c>
      <c r="FW159" s="2">
        <f t="shared" si="174"/>
        <v>3.9443489078081324E-2</v>
      </c>
      <c r="FX159" s="2">
        <f t="shared" si="174"/>
        <v>0.18015756691263773</v>
      </c>
      <c r="FY159" s="2">
        <f t="shared" si="174"/>
        <v>0.14165280775256064</v>
      </c>
      <c r="FZ159" s="2">
        <f t="shared" si="174"/>
        <v>8.8827727066620399E-2</v>
      </c>
      <c r="GA159" s="2">
        <f t="shared" si="174"/>
        <v>8.7982727775601705E-2</v>
      </c>
      <c r="GB159" s="2">
        <f t="shared" si="174"/>
        <v>0.10692044441750188</v>
      </c>
      <c r="GC159" s="2">
        <f t="shared" si="174"/>
        <v>0.14303581182503047</v>
      </c>
      <c r="GD159" s="2">
        <f t="shared" si="174"/>
        <v>0.15866990381186602</v>
      </c>
      <c r="GE159" s="2">
        <f t="shared" si="174"/>
        <v>0.14041645101952954</v>
      </c>
      <c r="GF159" s="2">
        <f t="shared" si="174"/>
        <v>0.12622768997480019</v>
      </c>
      <c r="GG159" s="2">
        <f t="shared" si="174"/>
        <v>0.11698024388669964</v>
      </c>
      <c r="GH159" s="2">
        <f t="shared" si="174"/>
        <v>0.10732723891928152</v>
      </c>
      <c r="GI159" s="2">
        <f t="shared" si="174"/>
        <v>8.3431696635072716E-2</v>
      </c>
      <c r="GJ159" s="2">
        <f t="shared" si="174"/>
        <v>8.4265765830898051E-2</v>
      </c>
      <c r="GK159" s="2">
        <f t="shared" si="174"/>
        <v>0.19653334979674475</v>
      </c>
      <c r="GM159" s="107">
        <f t="shared" si="175"/>
        <v>1.6187199640866051E-147</v>
      </c>
      <c r="GN159" s="107">
        <f t="shared" si="175"/>
        <v>1.7339493085893831E-206</v>
      </c>
      <c r="GO159" s="107">
        <f t="shared" si="175"/>
        <v>2.1971324470234021E-210</v>
      </c>
      <c r="GP159" s="107">
        <f t="shared" si="175"/>
        <v>7.2972282994964645E-208</v>
      </c>
      <c r="GQ159" s="107">
        <f t="shared" si="175"/>
        <v>6.860467825044151E-223</v>
      </c>
      <c r="GR159" s="107">
        <f t="shared" si="175"/>
        <v>1.4801692427848888E-254</v>
      </c>
      <c r="GS159" s="107">
        <f t="shared" si="175"/>
        <v>9.1585355576722134E-281</v>
      </c>
      <c r="GT159" s="107">
        <f t="shared" si="175"/>
        <v>2.6050320835591829E-257</v>
      </c>
      <c r="GU159" s="107">
        <f t="shared" si="175"/>
        <v>6.4346590823804315E-274</v>
      </c>
      <c r="GV159" s="107">
        <f t="shared" si="175"/>
        <v>2.7073356025454347E-257</v>
      </c>
      <c r="GW159" s="107">
        <f t="shared" si="175"/>
        <v>1.3323613739597671E-253</v>
      </c>
      <c r="GX159" s="107">
        <f t="shared" si="175"/>
        <v>8.5846665731058156E-250</v>
      </c>
      <c r="GY159" s="107">
        <f t="shared" si="175"/>
        <v>1.3369142298034679E-227</v>
      </c>
      <c r="GZ159" s="107">
        <f t="shared" si="175"/>
        <v>2.1372458691731421E-211</v>
      </c>
      <c r="HA159" s="107">
        <f t="shared" si="175"/>
        <v>5.5879464035103141E-252</v>
      </c>
      <c r="HC159" s="107">
        <f t="shared" si="184"/>
        <v>6.788118302535829E-82</v>
      </c>
      <c r="HD159" s="107">
        <f t="shared" si="184"/>
        <v>7.1422089458153568E-118</v>
      </c>
      <c r="HE159" s="107">
        <f t="shared" si="184"/>
        <v>5.5645251243616019E-119</v>
      </c>
      <c r="HF159" s="107">
        <f t="shared" si="183"/>
        <v>2.2017002056658022E-115</v>
      </c>
      <c r="HG159" s="107">
        <f t="shared" si="183"/>
        <v>2.2859847390431288E-124</v>
      </c>
      <c r="HH159" s="107">
        <f t="shared" si="183"/>
        <v>1.6582135920744004E-142</v>
      </c>
      <c r="HI159" s="107">
        <f t="shared" si="183"/>
        <v>9.5868439454321138E-161</v>
      </c>
      <c r="HJ159" s="107">
        <f t="shared" si="183"/>
        <v>3.1406692395334978E-148</v>
      </c>
      <c r="HK159" s="107">
        <f t="shared" si="183"/>
        <v>2.7779458302442471E-157</v>
      </c>
      <c r="HL159" s="107">
        <f t="shared" si="165"/>
        <v>2.943928490577422E-146</v>
      </c>
      <c r="HM159" s="107">
        <f t="shared" si="165"/>
        <v>1.4624561977104779E-143</v>
      </c>
      <c r="HN159" s="107">
        <f t="shared" si="165"/>
        <v>1.123546359260061E-139</v>
      </c>
      <c r="HO159" s="107">
        <f t="shared" si="165"/>
        <v>1.9804683746780382E-123</v>
      </c>
      <c r="HP159" s="107">
        <f t="shared" si="165"/>
        <v>1.1766475405011042E-113</v>
      </c>
      <c r="HQ159" s="107">
        <f t="shared" si="165"/>
        <v>1.2486204758108704E-165</v>
      </c>
      <c r="HS159" s="107">
        <f t="shared" si="176"/>
        <v>1.1053314369214339E-6</v>
      </c>
      <c r="HT159" s="107">
        <f t="shared" si="176"/>
        <v>1.7081854417846758E-13</v>
      </c>
      <c r="HU159" s="107">
        <f t="shared" si="176"/>
        <v>1.1175559532052896E-12</v>
      </c>
      <c r="HV159" s="107">
        <f t="shared" si="176"/>
        <v>1.0357634039241437E-10</v>
      </c>
      <c r="HW159" s="107">
        <f t="shared" si="176"/>
        <v>1.3380317506988515E-11</v>
      </c>
      <c r="HX159" s="107">
        <f t="shared" si="176"/>
        <v>8.0893806805345541E-14</v>
      </c>
      <c r="HY159" s="107">
        <f t="shared" si="176"/>
        <v>2.5186845746719639E-17</v>
      </c>
      <c r="HZ159" s="107">
        <f t="shared" si="176"/>
        <v>1.372381168279715E-16</v>
      </c>
      <c r="IA159" s="107">
        <f t="shared" si="176"/>
        <v>5.6423649180421612E-17</v>
      </c>
      <c r="IB159" s="107">
        <f t="shared" si="176"/>
        <v>3.5253102310755121E-15</v>
      </c>
      <c r="IC159" s="107">
        <f t="shared" si="176"/>
        <v>1.4671406535024324E-14</v>
      </c>
      <c r="ID159" s="107">
        <f t="shared" si="176"/>
        <v>1.3102122929748763E-13</v>
      </c>
      <c r="IE159" s="107">
        <f t="shared" si="176"/>
        <v>3.7611173299182243E-10</v>
      </c>
      <c r="IF159" s="107">
        <f t="shared" si="176"/>
        <v>4.1028615225500727E-9</v>
      </c>
      <c r="IG159" s="107">
        <f t="shared" si="176"/>
        <v>6.6196656332405E-13</v>
      </c>
      <c r="II159" s="107">
        <f t="shared" si="177"/>
        <v>6.8482769730763863E-3</v>
      </c>
      <c r="IJ159" s="107">
        <f t="shared" si="177"/>
        <v>0.13018104433536157</v>
      </c>
      <c r="IK159" s="107">
        <f t="shared" si="177"/>
        <v>6.9733032606727974E-2</v>
      </c>
      <c r="IL159" s="107">
        <f t="shared" si="177"/>
        <v>1.9718370104914559E-2</v>
      </c>
      <c r="IM159" s="107">
        <f t="shared" si="177"/>
        <v>1.5758607687767556E-2</v>
      </c>
      <c r="IN159" s="107">
        <f t="shared" si="177"/>
        <v>1.9715513528714083E-2</v>
      </c>
      <c r="IO159" s="107">
        <f t="shared" si="177"/>
        <v>4.1201289004764219E-2</v>
      </c>
      <c r="IP159" s="107">
        <f t="shared" si="177"/>
        <v>6.6405383064091425E-2</v>
      </c>
      <c r="IQ159" s="107">
        <f t="shared" si="177"/>
        <v>3.9741268913582539E-2</v>
      </c>
      <c r="IR159" s="107">
        <f t="shared" si="177"/>
        <v>3.3075838523163287E-2</v>
      </c>
      <c r="IS159" s="107">
        <f t="shared" si="177"/>
        <v>2.7291849200645247E-2</v>
      </c>
      <c r="IT159" s="107">
        <f t="shared" si="177"/>
        <v>2.2829483472245653E-2</v>
      </c>
      <c r="IU159" s="107">
        <f t="shared" si="177"/>
        <v>6.1368749007597052E-3</v>
      </c>
      <c r="IV159" s="107">
        <f t="shared" si="177"/>
        <v>4.2336247837317705E-3</v>
      </c>
      <c r="IW159" s="107">
        <f t="shared" si="177"/>
        <v>3.6217451744517438E-2</v>
      </c>
      <c r="IY159" s="107">
        <f t="shared" si="178"/>
        <v>6.849382304513308E-3</v>
      </c>
      <c r="IZ159" s="107">
        <f t="shared" si="178"/>
        <v>0.13018104433553238</v>
      </c>
      <c r="JA159" s="107">
        <f t="shared" si="178"/>
        <v>6.9733032607845524E-2</v>
      </c>
      <c r="JB159" s="107">
        <f t="shared" si="178"/>
        <v>1.9718370208490901E-2</v>
      </c>
      <c r="JC159" s="107">
        <f t="shared" si="178"/>
        <v>1.5758607701147873E-2</v>
      </c>
      <c r="JD159" s="107">
        <f t="shared" si="178"/>
        <v>1.9715513528794977E-2</v>
      </c>
      <c r="JE159" s="107">
        <f t="shared" si="178"/>
        <v>4.1201289004764247E-2</v>
      </c>
      <c r="JF159" s="107">
        <f t="shared" si="178"/>
        <v>6.6405383064091564E-2</v>
      </c>
      <c r="JG159" s="107">
        <f t="shared" si="178"/>
        <v>3.9741268913582595E-2</v>
      </c>
      <c r="JH159" s="107">
        <f t="shared" si="178"/>
        <v>3.3075838523166812E-2</v>
      </c>
      <c r="JI159" s="107">
        <f t="shared" si="178"/>
        <v>2.7291849200659919E-2</v>
      </c>
      <c r="JJ159" s="107">
        <f t="shared" si="178"/>
        <v>2.2829483472376674E-2</v>
      </c>
      <c r="JK159" s="107">
        <f t="shared" si="178"/>
        <v>6.1368752768714381E-3</v>
      </c>
      <c r="JL159" s="107">
        <f t="shared" si="178"/>
        <v>4.2336288865932933E-3</v>
      </c>
      <c r="JM159" s="107">
        <f t="shared" si="178"/>
        <v>3.6217451745179402E-2</v>
      </c>
    </row>
    <row r="160" spans="2:273" x14ac:dyDescent="0.25">
      <c r="B160" s="2">
        <v>132</v>
      </c>
      <c r="C160" s="37">
        <v>34.82</v>
      </c>
      <c r="D160" s="37">
        <v>36.770000000000003</v>
      </c>
      <c r="E160" s="37">
        <v>36.148000000000003</v>
      </c>
      <c r="F160" s="37">
        <v>35.557000000000002</v>
      </c>
      <c r="G160" s="37">
        <v>36.590000000000003</v>
      </c>
      <c r="H160" s="37">
        <v>40.622999999999998</v>
      </c>
      <c r="I160" s="37">
        <v>45.459000000000003</v>
      </c>
      <c r="J160" s="37">
        <v>46.802999999999997</v>
      </c>
      <c r="K160" s="37">
        <v>46.524999999999999</v>
      </c>
      <c r="L160" s="37">
        <v>44.344000000000001</v>
      </c>
      <c r="M160" s="37">
        <v>41.851999999999997</v>
      </c>
      <c r="N160" s="37">
        <v>40.229999999999997</v>
      </c>
      <c r="O160" s="37">
        <v>39.951000000000001</v>
      </c>
      <c r="P160" s="37">
        <v>40.884999999999998</v>
      </c>
      <c r="Q160" s="37">
        <v>74.507999999999996</v>
      </c>
      <c r="S160" s="4">
        <f t="shared" si="185"/>
        <v>34.479471288540601</v>
      </c>
      <c r="T160" s="4">
        <f t="shared" si="186"/>
        <v>37.074412529654069</v>
      </c>
      <c r="U160" s="4">
        <f t="shared" si="187"/>
        <v>39.954432139714669</v>
      </c>
      <c r="V160" s="4">
        <f t="shared" si="188"/>
        <v>36.584840879259851</v>
      </c>
      <c r="W160" s="4">
        <f t="shared" si="189"/>
        <v>38.205674279232923</v>
      </c>
      <c r="X160" s="4">
        <f t="shared" si="190"/>
        <v>42.771806567442653</v>
      </c>
      <c r="Y160" s="4">
        <f t="shared" si="191"/>
        <v>46.285331219230486</v>
      </c>
      <c r="Z160" s="4">
        <f t="shared" si="192"/>
        <v>48.522250281348434</v>
      </c>
      <c r="AA160" s="4">
        <f t="shared" si="193"/>
        <v>45.036500223484992</v>
      </c>
      <c r="AB160" s="4">
        <f t="shared" si="194"/>
        <v>45.221242851477285</v>
      </c>
      <c r="AC160" s="4">
        <f t="shared" si="195"/>
        <v>43.969787675498274</v>
      </c>
      <c r="AD160" s="4">
        <f t="shared" si="196"/>
        <v>43.652139352317391</v>
      </c>
      <c r="AE160" s="4">
        <f t="shared" si="197"/>
        <v>41.448587822323837</v>
      </c>
      <c r="AF160" s="4">
        <f t="shared" si="198"/>
        <v>41.537199641169373</v>
      </c>
      <c r="AG160" s="4">
        <f t="shared" si="198"/>
        <v>69.282318815778154</v>
      </c>
      <c r="AI160" s="4">
        <f t="shared" si="199"/>
        <v>0.34052871145939889</v>
      </c>
      <c r="AJ160" s="4">
        <f t="shared" si="200"/>
        <v>-0.30441252965406562</v>
      </c>
      <c r="AK160" s="4">
        <f t="shared" si="201"/>
        <v>-3.8064321397146657</v>
      </c>
      <c r="AL160" s="4">
        <f t="shared" si="202"/>
        <v>-1.0278408792598484</v>
      </c>
      <c r="AM160" s="4">
        <f t="shared" si="203"/>
        <v>-1.6156742792329197</v>
      </c>
      <c r="AN160" s="4">
        <f t="shared" si="204"/>
        <v>-2.1488065674426551</v>
      </c>
      <c r="AO160" s="4">
        <f t="shared" si="205"/>
        <v>-0.82633121923048236</v>
      </c>
      <c r="AP160" s="4">
        <f t="shared" si="206"/>
        <v>-1.7192502813484367</v>
      </c>
      <c r="AQ160" s="4">
        <f t="shared" si="207"/>
        <v>1.4884997765150061</v>
      </c>
      <c r="AR160" s="4">
        <f t="shared" si="208"/>
        <v>-0.87724285147728409</v>
      </c>
      <c r="AS160" s="4">
        <f t="shared" si="209"/>
        <v>-2.1177876754982776</v>
      </c>
      <c r="AT160" s="4">
        <f t="shared" si="210"/>
        <v>-3.4221393523173944</v>
      </c>
      <c r="AU160" s="4">
        <f t="shared" si="211"/>
        <v>-1.4975878223238368</v>
      </c>
      <c r="AV160" s="4">
        <f t="shared" si="212"/>
        <v>-0.6521996411693749</v>
      </c>
      <c r="AW160" s="4">
        <f t="shared" si="212"/>
        <v>5.2256811842218411</v>
      </c>
      <c r="AY160" s="2">
        <f t="shared" si="170"/>
        <v>34.479471288540161</v>
      </c>
      <c r="AZ160" s="2">
        <f t="shared" si="170"/>
        <v>35.523593314318759</v>
      </c>
      <c r="BA160" s="2">
        <f t="shared" si="170"/>
        <v>36.536005997261476</v>
      </c>
      <c r="BB160" s="2">
        <f t="shared" si="170"/>
        <v>34.339538361922003</v>
      </c>
      <c r="BC160" s="2">
        <f t="shared" si="170"/>
        <v>35.720931032730569</v>
      </c>
      <c r="BD160" s="2">
        <f t="shared" si="170"/>
        <v>39.678499736889314</v>
      </c>
      <c r="BE160" s="2">
        <f t="shared" si="170"/>
        <v>39.462239759377582</v>
      </c>
      <c r="BF160" s="2">
        <f t="shared" si="170"/>
        <v>38.365236407304472</v>
      </c>
      <c r="BG160" s="2">
        <f t="shared" si="170"/>
        <v>36.433699705224285</v>
      </c>
      <c r="BH160" s="2">
        <f t="shared" si="170"/>
        <v>37.438566358638681</v>
      </c>
      <c r="BI160" s="2">
        <f t="shared" si="170"/>
        <v>36.639948323833572</v>
      </c>
      <c r="BJ160" s="2">
        <f t="shared" si="170"/>
        <v>36.911798823359632</v>
      </c>
      <c r="BK160" s="2">
        <f t="shared" si="170"/>
        <v>39.102201555749801</v>
      </c>
      <c r="BL160" s="2">
        <f t="shared" si="170"/>
        <v>39.232865088416766</v>
      </c>
      <c r="BM160" s="2">
        <f t="shared" si="170"/>
        <v>41.005677656593903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49.90375883575885</v>
      </c>
      <c r="DL160" s="2">
        <f t="shared" si="179"/>
        <v>60.738950213371261</v>
      </c>
      <c r="DM160" s="2">
        <f t="shared" si="179"/>
        <v>68.523008060692277</v>
      </c>
      <c r="DN160" s="2">
        <f t="shared" si="179"/>
        <v>69.539325509720243</v>
      </c>
      <c r="DO160" s="2">
        <f t="shared" si="179"/>
        <v>70.022094117647057</v>
      </c>
      <c r="DP160" s="2">
        <f t="shared" si="179"/>
        <v>68.872954099821726</v>
      </c>
      <c r="DQ160" s="2">
        <f t="shared" si="179"/>
        <v>67.743474340175965</v>
      </c>
      <c r="DR160" s="2">
        <f t="shared" si="179"/>
        <v>71.695183040488942</v>
      </c>
      <c r="DS160" s="2">
        <f t="shared" si="179"/>
        <v>66.764058712121212</v>
      </c>
      <c r="DT160" s="2">
        <f t="shared" si="179"/>
        <v>64.370996657754006</v>
      </c>
      <c r="DU160" s="2">
        <f t="shared" si="179"/>
        <v>61.787921619556911</v>
      </c>
      <c r="DV160" s="2">
        <f t="shared" si="179"/>
        <v>67.810791443850263</v>
      </c>
      <c r="DW160" s="2">
        <f t="shared" si="179"/>
        <v>70.618917647058822</v>
      </c>
      <c r="DX160" s="2">
        <f t="shared" si="179"/>
        <v>71.634945945945958</v>
      </c>
      <c r="DY160" s="2">
        <f t="shared" si="179"/>
        <v>75.693728883945113</v>
      </c>
      <c r="EA160" s="2">
        <f t="shared" si="153"/>
        <v>34.464310626702996</v>
      </c>
      <c r="EB160" s="2">
        <f t="shared" si="153"/>
        <v>35.205034375000004</v>
      </c>
      <c r="EC160" s="2">
        <f t="shared" si="153"/>
        <v>36.461577509876037</v>
      </c>
      <c r="ED160" s="2">
        <f t="shared" si="153"/>
        <v>34.056506258781454</v>
      </c>
      <c r="EE160" s="2">
        <f t="shared" si="153"/>
        <v>35.452459557211753</v>
      </c>
      <c r="EF160" s="2">
        <f t="shared" si="153"/>
        <v>39.651728520809087</v>
      </c>
      <c r="EG160" s="2">
        <f t="shared" si="153"/>
        <v>39.365594696722056</v>
      </c>
      <c r="EH160" s="2">
        <f t="shared" si="153"/>
        <v>38.241637462031711</v>
      </c>
      <c r="EI160" s="2">
        <f t="shared" si="153"/>
        <v>35.922889868071799</v>
      </c>
      <c r="EJ160" s="2">
        <f t="shared" si="153"/>
        <v>37.286913756045138</v>
      </c>
      <c r="EK160" s="2">
        <f t="shared" ref="EK160:EO223" si="213">CO$229*$B160+CO$230</f>
        <v>36.470898245021935</v>
      </c>
      <c r="EL160" s="2">
        <f t="shared" si="182"/>
        <v>36.845438913263571</v>
      </c>
      <c r="EM160" s="2">
        <f t="shared" si="182"/>
        <v>39.086483386543684</v>
      </c>
      <c r="EN160" s="2">
        <f t="shared" si="182"/>
        <v>39.197892096219938</v>
      </c>
      <c r="EO160" s="2">
        <f t="shared" si="182"/>
        <v>41.561372399445219</v>
      </c>
      <c r="EQ160" s="2">
        <f t="shared" si="180"/>
        <v>34.772676853049504</v>
      </c>
      <c r="ER160" s="2">
        <f t="shared" si="180"/>
        <v>36.675083464401794</v>
      </c>
      <c r="ES160" s="2">
        <f t="shared" si="180"/>
        <v>36.89421545597844</v>
      </c>
      <c r="ET160" s="2">
        <f t="shared" si="180"/>
        <v>36.645629265667864</v>
      </c>
      <c r="EU160" s="2">
        <f t="shared" si="180"/>
        <v>37.931444140609528</v>
      </c>
      <c r="EV160" s="2">
        <f t="shared" si="180"/>
        <v>39.85608683294663</v>
      </c>
      <c r="EW160" s="2">
        <f t="shared" si="180"/>
        <v>39.9221546709406</v>
      </c>
      <c r="EX160" s="2">
        <f t="shared" si="180"/>
        <v>38.88578992600786</v>
      </c>
      <c r="EY160" s="2">
        <f t="shared" si="180"/>
        <v>38.917545973141294</v>
      </c>
      <c r="EZ160" s="2">
        <f t="shared" si="180"/>
        <v>38.272400499856722</v>
      </c>
      <c r="FA160" s="2">
        <f t="shared" si="180"/>
        <v>37.65353769174807</v>
      </c>
      <c r="FB160" s="2">
        <f t="shared" si="180"/>
        <v>37.350185982161065</v>
      </c>
      <c r="FC160" s="2">
        <f t="shared" si="180"/>
        <v>39.242056956175873</v>
      </c>
      <c r="FD160" s="2">
        <f t="shared" si="180"/>
        <v>39.545882603663102</v>
      </c>
      <c r="FE160" s="2">
        <f t="shared" si="180"/>
        <v>39.102311539616252</v>
      </c>
      <c r="FG160" s="2">
        <f t="shared" si="181"/>
        <v>0.99999979890544655</v>
      </c>
      <c r="FH160" s="2">
        <f t="shared" si="181"/>
        <v>0.99999983227267919</v>
      </c>
      <c r="FI160" s="2">
        <f t="shared" si="181"/>
        <v>0.99999982321071301</v>
      </c>
      <c r="FJ160" s="2">
        <f t="shared" si="181"/>
        <v>0.99999981642199831</v>
      </c>
      <c r="FK160" s="2">
        <f t="shared" si="181"/>
        <v>0.99999982944951959</v>
      </c>
      <c r="FL160" s="2">
        <f t="shared" si="181"/>
        <v>0.99999984220035998</v>
      </c>
      <c r="FM160" s="2">
        <f t="shared" si="181"/>
        <v>0.99999986994962475</v>
      </c>
      <c r="FN160" s="2">
        <f t="shared" si="181"/>
        <v>0.99999985394777735</v>
      </c>
      <c r="FO160" s="2">
        <f t="shared" si="181"/>
        <v>0.99999985314519602</v>
      </c>
      <c r="FP160" s="2">
        <f t="shared" si="181"/>
        <v>0.9999998490463331</v>
      </c>
      <c r="FQ160" s="2">
        <f t="shared" si="181"/>
        <v>0.99999985203206954</v>
      </c>
      <c r="FR160" s="2">
        <f t="shared" si="181"/>
        <v>0.99999987018433523</v>
      </c>
      <c r="FS160" s="2">
        <f t="shared" si="181"/>
        <v>0.99999933241103178</v>
      </c>
      <c r="FT160" s="2">
        <f t="shared" si="181"/>
        <v>0.99999788242218202</v>
      </c>
      <c r="FU160" s="2">
        <f t="shared" si="181"/>
        <v>0.999997750443824</v>
      </c>
      <c r="FW160" s="2">
        <f t="shared" si="174"/>
        <v>4.9154400687146493E-2</v>
      </c>
      <c r="FX160" s="2">
        <f t="shared" si="174"/>
        <v>0.21669661161661891</v>
      </c>
      <c r="FY160" s="2">
        <f t="shared" si="174"/>
        <v>0.17202101650690635</v>
      </c>
      <c r="FZ160" s="2">
        <f t="shared" si="174"/>
        <v>0.10931330358686132</v>
      </c>
      <c r="GA160" s="2">
        <f t="shared" si="174"/>
        <v>0.10829659105143435</v>
      </c>
      <c r="GB160" s="2">
        <f t="shared" si="174"/>
        <v>0.13097879259901482</v>
      </c>
      <c r="GC160" s="2">
        <f t="shared" si="174"/>
        <v>0.17364053575236682</v>
      </c>
      <c r="GD160" s="2">
        <f t="shared" si="174"/>
        <v>0.19187081664668032</v>
      </c>
      <c r="GE160" s="2">
        <f t="shared" si="174"/>
        <v>0.17057227610007078</v>
      </c>
      <c r="GF160" s="2">
        <f t="shared" si="174"/>
        <v>0.15388184072916003</v>
      </c>
      <c r="GG160" s="2">
        <f t="shared" si="174"/>
        <v>0.14293987332491551</v>
      </c>
      <c r="GH160" s="2">
        <f t="shared" si="174"/>
        <v>0.13146364664024118</v>
      </c>
      <c r="GI160" s="2">
        <f t="shared" si="174"/>
        <v>0.10089836299303896</v>
      </c>
      <c r="GJ160" s="2">
        <f t="shared" si="174"/>
        <v>0.10030246074115322</v>
      </c>
      <c r="GK160" s="2">
        <f t="shared" si="174"/>
        <v>0.22600966677307197</v>
      </c>
      <c r="GM160" s="107">
        <f t="shared" si="175"/>
        <v>5.8156111710536059E-152</v>
      </c>
      <c r="GN160" s="107">
        <f t="shared" si="175"/>
        <v>1.1735679425538342E-212</v>
      </c>
      <c r="GO160" s="107">
        <f t="shared" si="175"/>
        <v>1.079088086039738E-216</v>
      </c>
      <c r="GP160" s="107">
        <f t="shared" si="175"/>
        <v>4.1225335131852515E-214</v>
      </c>
      <c r="GQ160" s="107">
        <f t="shared" si="175"/>
        <v>1.461884287220582E-229</v>
      </c>
      <c r="GR160" s="107">
        <f t="shared" si="175"/>
        <v>3.8154557623739147E-262</v>
      </c>
      <c r="GS160" s="107">
        <f t="shared" si="175"/>
        <v>4.8998379059807701E-289</v>
      </c>
      <c r="GT160" s="107">
        <f t="shared" si="175"/>
        <v>6.0653133303874115E-265</v>
      </c>
      <c r="GU160" s="107">
        <f t="shared" si="175"/>
        <v>4.7455979825992672E-282</v>
      </c>
      <c r="GV160" s="107">
        <f t="shared" si="175"/>
        <v>6.0769133270640505E-265</v>
      </c>
      <c r="GW160" s="107">
        <f t="shared" si="175"/>
        <v>3.9458448237273831E-261</v>
      </c>
      <c r="GX160" s="107">
        <f t="shared" si="175"/>
        <v>3.8171257166670833E-257</v>
      </c>
      <c r="GY160" s="107">
        <f t="shared" si="175"/>
        <v>2.1776799182205475E-234</v>
      </c>
      <c r="GZ160" s="107">
        <f t="shared" si="175"/>
        <v>1.1070459879915745E-217</v>
      </c>
      <c r="HA160" s="107">
        <f t="shared" si="175"/>
        <v>6.3122864444516837E-259</v>
      </c>
      <c r="HC160" s="107">
        <f t="shared" si="184"/>
        <v>2.4158547073337425E-85</v>
      </c>
      <c r="HD160" s="107">
        <f t="shared" si="184"/>
        <v>9.8709288773867026E-123</v>
      </c>
      <c r="HE160" s="107">
        <f t="shared" si="184"/>
        <v>6.2977268819921097E-124</v>
      </c>
      <c r="HF160" s="107">
        <f t="shared" si="183"/>
        <v>3.089490390666478E-120</v>
      </c>
      <c r="HG160" s="107">
        <f t="shared" si="183"/>
        <v>1.4553524045226224E-129</v>
      </c>
      <c r="HH160" s="107">
        <f t="shared" si="183"/>
        <v>1.9838170452953826E-148</v>
      </c>
      <c r="HI160" s="107">
        <f t="shared" si="183"/>
        <v>2.835893122930191E-167</v>
      </c>
      <c r="HJ160" s="107">
        <f t="shared" si="183"/>
        <v>2.8474546838732454E-154</v>
      </c>
      <c r="HK160" s="107">
        <f t="shared" si="183"/>
        <v>1.0365392708827946E-163</v>
      </c>
      <c r="HL160" s="107">
        <f t="shared" si="165"/>
        <v>2.8443520071583778E-152</v>
      </c>
      <c r="HM160" s="107">
        <f t="shared" si="165"/>
        <v>1.8084076929772813E-149</v>
      </c>
      <c r="HN160" s="107">
        <f t="shared" si="165"/>
        <v>2.075174507770491E-145</v>
      </c>
      <c r="HO160" s="107">
        <f t="shared" si="165"/>
        <v>1.2147540904667825E-128</v>
      </c>
      <c r="HP160" s="107">
        <f t="shared" si="165"/>
        <v>1.8451024571640869E-118</v>
      </c>
      <c r="HQ160" s="107">
        <f t="shared" si="165"/>
        <v>5.9483926563089651E-172</v>
      </c>
      <c r="HS160" s="107">
        <f t="shared" si="176"/>
        <v>1.6300801908572287E-7</v>
      </c>
      <c r="HT160" s="107">
        <f t="shared" si="176"/>
        <v>6.2050759147439793E-15</v>
      </c>
      <c r="HU160" s="107">
        <f t="shared" si="176"/>
        <v>4.3331205482279399E-14</v>
      </c>
      <c r="HV160" s="107">
        <f t="shared" si="176"/>
        <v>5.3757810099618396E-12</v>
      </c>
      <c r="HW160" s="107">
        <f t="shared" si="176"/>
        <v>5.5293619134164283E-13</v>
      </c>
      <c r="HX160" s="107">
        <f t="shared" si="176"/>
        <v>1.9462213257374134E-15</v>
      </c>
      <c r="HY160" s="107">
        <f t="shared" si="176"/>
        <v>3.2231934765545592E-19</v>
      </c>
      <c r="HZ160" s="107">
        <f t="shared" si="176"/>
        <v>2.265164511852953E-18</v>
      </c>
      <c r="IA160" s="107">
        <f t="shared" si="176"/>
        <v>7.7179058227661202E-19</v>
      </c>
      <c r="IB160" s="107">
        <f t="shared" si="176"/>
        <v>6.9515952176882347E-17</v>
      </c>
      <c r="IC160" s="107">
        <f t="shared" si="176"/>
        <v>3.2576999661573013E-16</v>
      </c>
      <c r="ID160" s="107">
        <f t="shared" si="176"/>
        <v>3.5297176306424058E-15</v>
      </c>
      <c r="IE160" s="107">
        <f t="shared" si="176"/>
        <v>1.8980042961250441E-11</v>
      </c>
      <c r="IF160" s="107">
        <f t="shared" si="176"/>
        <v>2.7493430890928618E-10</v>
      </c>
      <c r="IG160" s="107">
        <f t="shared" si="176"/>
        <v>2.5095948208656274E-14</v>
      </c>
      <c r="II160" s="107">
        <f t="shared" si="177"/>
        <v>1.2101437137985295E-2</v>
      </c>
      <c r="IJ160" s="107">
        <f t="shared" si="177"/>
        <v>0.19434740830514269</v>
      </c>
      <c r="IK160" s="107">
        <f t="shared" si="177"/>
        <v>0.11257462331507483</v>
      </c>
      <c r="IL160" s="107">
        <f t="shared" si="177"/>
        <v>3.5589260228473946E-2</v>
      </c>
      <c r="IM160" s="107">
        <f t="shared" si="177"/>
        <v>2.9472415120453996E-2</v>
      </c>
      <c r="IN160" s="107">
        <f t="shared" si="177"/>
        <v>3.7580237500493635E-2</v>
      </c>
      <c r="IO160" s="107">
        <f t="shared" si="177"/>
        <v>7.4861777942374988E-2</v>
      </c>
      <c r="IP160" s="107">
        <f t="shared" si="177"/>
        <v>0.11242029310672223</v>
      </c>
      <c r="IQ160" s="107">
        <f t="shared" si="177"/>
        <v>7.2287379450508157E-2</v>
      </c>
      <c r="IR160" s="107">
        <f t="shared" si="177"/>
        <v>6.0235092591538003E-2</v>
      </c>
      <c r="IS160" s="107">
        <f t="shared" si="177"/>
        <v>5.0351254828832993E-2</v>
      </c>
      <c r="IT160" s="107">
        <f t="shared" si="177"/>
        <v>4.2393835108642024E-2</v>
      </c>
      <c r="IU160" s="107">
        <f t="shared" si="177"/>
        <v>1.2380784556420452E-2</v>
      </c>
      <c r="IV160" s="107">
        <f t="shared" si="177"/>
        <v>8.5333796127814044E-3</v>
      </c>
      <c r="IW160" s="107">
        <f t="shared" si="177"/>
        <v>6.3308447897563222E-2</v>
      </c>
      <c r="IY160" s="107">
        <f t="shared" si="178"/>
        <v>1.2101600146004381E-2</v>
      </c>
      <c r="IZ160" s="107">
        <f t="shared" si="178"/>
        <v>0.19434740830514891</v>
      </c>
      <c r="JA160" s="107">
        <f t="shared" si="178"/>
        <v>0.11257462331511815</v>
      </c>
      <c r="JB160" s="107">
        <f t="shared" si="178"/>
        <v>3.5589260233849729E-2</v>
      </c>
      <c r="JC160" s="107">
        <f t="shared" si="178"/>
        <v>2.9472415121006932E-2</v>
      </c>
      <c r="JD160" s="107">
        <f t="shared" si="178"/>
        <v>3.7580237500495578E-2</v>
      </c>
      <c r="JE160" s="107">
        <f t="shared" si="178"/>
        <v>7.4861777942374988E-2</v>
      </c>
      <c r="JF160" s="107">
        <f t="shared" si="178"/>
        <v>0.11242029310672223</v>
      </c>
      <c r="JG160" s="107">
        <f t="shared" si="178"/>
        <v>7.2287379450508157E-2</v>
      </c>
      <c r="JH160" s="107">
        <f t="shared" si="178"/>
        <v>6.0235092591538072E-2</v>
      </c>
      <c r="JI160" s="107">
        <f t="shared" si="178"/>
        <v>5.0351254828833319E-2</v>
      </c>
      <c r="JJ160" s="107">
        <f t="shared" si="178"/>
        <v>4.2393835108645556E-2</v>
      </c>
      <c r="JK160" s="107">
        <f t="shared" si="178"/>
        <v>1.2380784575400495E-2</v>
      </c>
      <c r="JL160" s="107">
        <f t="shared" si="178"/>
        <v>8.5333798877157141E-3</v>
      </c>
      <c r="JM160" s="107">
        <f t="shared" si="178"/>
        <v>6.3308447897588313E-2</v>
      </c>
    </row>
    <row r="161" spans="2:273" x14ac:dyDescent="0.25">
      <c r="B161" s="2">
        <v>133</v>
      </c>
      <c r="C161" s="37">
        <v>34.279000000000003</v>
      </c>
      <c r="D161" s="37">
        <v>37.328000000000003</v>
      </c>
      <c r="E161" s="37">
        <v>37.704999999999998</v>
      </c>
      <c r="F161" s="37">
        <v>36.311</v>
      </c>
      <c r="G161" s="37">
        <v>39.655999999999999</v>
      </c>
      <c r="H161" s="37">
        <v>42.77</v>
      </c>
      <c r="I161" s="37">
        <v>48.689</v>
      </c>
      <c r="J161" s="37">
        <v>52.639000000000003</v>
      </c>
      <c r="K161" s="37">
        <v>50.82</v>
      </c>
      <c r="L161" s="37">
        <v>47.23</v>
      </c>
      <c r="M161" s="37">
        <v>47.689</v>
      </c>
      <c r="N161" s="37">
        <v>44.655999999999999</v>
      </c>
      <c r="O161" s="37">
        <v>40.540999999999997</v>
      </c>
      <c r="P161" s="37">
        <v>43.131</v>
      </c>
      <c r="Q161" s="37">
        <v>86.361000000000004</v>
      </c>
      <c r="S161" s="4">
        <f t="shared" si="185"/>
        <v>34.358771747531208</v>
      </c>
      <c r="T161" s="4">
        <f t="shared" si="186"/>
        <v>37.38965176672734</v>
      </c>
      <c r="U161" s="4">
        <f t="shared" si="187"/>
        <v>41.139740091974701</v>
      </c>
      <c r="V161" s="4">
        <f t="shared" si="188"/>
        <v>37.737259728699165</v>
      </c>
      <c r="W161" s="4">
        <f t="shared" si="189"/>
        <v>39.627642604962716</v>
      </c>
      <c r="X161" s="4">
        <f t="shared" si="190"/>
        <v>44.59497406929605</v>
      </c>
      <c r="Y161" s="4">
        <f t="shared" si="191"/>
        <v>49.728431317177652</v>
      </c>
      <c r="Z161" s="4">
        <f t="shared" si="192"/>
        <v>52.606236446357478</v>
      </c>
      <c r="AA161" s="4">
        <f t="shared" si="193"/>
        <v>49.465329516562171</v>
      </c>
      <c r="AB161" s="4">
        <f t="shared" si="194"/>
        <v>49.319130235334882</v>
      </c>
      <c r="AC161" s="4">
        <f t="shared" si="195"/>
        <v>48.031274880604023</v>
      </c>
      <c r="AD161" s="4">
        <f t="shared" si="196"/>
        <v>47.514648976210054</v>
      </c>
      <c r="AE161" s="4">
        <f t="shared" si="197"/>
        <v>43.086326966282961</v>
      </c>
      <c r="AF161" s="4">
        <f t="shared" si="198"/>
        <v>43.167310006652166</v>
      </c>
      <c r="AG161" s="4">
        <f t="shared" si="198"/>
        <v>82.344435188162052</v>
      </c>
      <c r="AI161" s="4">
        <f t="shared" si="199"/>
        <v>-7.9771747531204085E-2</v>
      </c>
      <c r="AJ161" s="4">
        <f t="shared" si="200"/>
        <v>-6.1651766727337076E-2</v>
      </c>
      <c r="AK161" s="4">
        <f t="shared" si="201"/>
        <v>-3.4347400919747031</v>
      </c>
      <c r="AL161" s="4">
        <f t="shared" si="202"/>
        <v>-1.426259728699165</v>
      </c>
      <c r="AM161" s="4">
        <f t="shared" si="203"/>
        <v>2.8357395037282629E-2</v>
      </c>
      <c r="AN161" s="4">
        <f t="shared" si="204"/>
        <v>-1.8249740692960472</v>
      </c>
      <c r="AO161" s="4">
        <f t="shared" si="205"/>
        <v>-1.0394313171776517</v>
      </c>
      <c r="AP161" s="4">
        <f t="shared" si="206"/>
        <v>3.2763553642524812E-2</v>
      </c>
      <c r="AQ161" s="4">
        <f t="shared" si="207"/>
        <v>1.3546704834378289</v>
      </c>
      <c r="AR161" s="4">
        <f t="shared" si="208"/>
        <v>-2.0891302353348848</v>
      </c>
      <c r="AS161" s="4">
        <f t="shared" si="209"/>
        <v>-0.34227488060402322</v>
      </c>
      <c r="AT161" s="4">
        <f t="shared" si="210"/>
        <v>-2.8586489762100555</v>
      </c>
      <c r="AU161" s="4">
        <f t="shared" si="211"/>
        <v>-2.5453269662829641</v>
      </c>
      <c r="AV161" s="4">
        <f t="shared" si="212"/>
        <v>-3.6310006652165328E-2</v>
      </c>
      <c r="AW161" s="4">
        <f t="shared" si="212"/>
        <v>4.0165648118379522</v>
      </c>
      <c r="AY161" s="2">
        <f t="shared" si="170"/>
        <v>34.358771747531165</v>
      </c>
      <c r="AZ161" s="2">
        <f t="shared" si="170"/>
        <v>35.441709353715041</v>
      </c>
      <c r="BA161" s="2">
        <f t="shared" si="170"/>
        <v>36.4248630623905</v>
      </c>
      <c r="BB161" s="2">
        <f t="shared" si="170"/>
        <v>34.199052916905011</v>
      </c>
      <c r="BC161" s="2">
        <f t="shared" si="170"/>
        <v>35.584890841766416</v>
      </c>
      <c r="BD161" s="2">
        <f t="shared" si="170"/>
        <v>39.546298215654609</v>
      </c>
      <c r="BE161" s="2">
        <f t="shared" si="170"/>
        <v>39.334974514483079</v>
      </c>
      <c r="BF161" s="2">
        <f t="shared" si="170"/>
        <v>38.215890226448089</v>
      </c>
      <c r="BG161" s="2">
        <f t="shared" si="170"/>
        <v>36.321068481546277</v>
      </c>
      <c r="BH161" s="2">
        <f t="shared" si="170"/>
        <v>37.283747920536726</v>
      </c>
      <c r="BI161" s="2">
        <f t="shared" si="170"/>
        <v>36.488781930137861</v>
      </c>
      <c r="BJ161" s="2">
        <f t="shared" si="170"/>
        <v>36.764660303933937</v>
      </c>
      <c r="BK161" s="2">
        <f t="shared" si="170"/>
        <v>38.940005233672025</v>
      </c>
      <c r="BL161" s="2">
        <f t="shared" si="170"/>
        <v>39.05882617078192</v>
      </c>
      <c r="BM161" s="2">
        <f t="shared" si="170"/>
        <v>40.800947497044135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49.902515811357929</v>
      </c>
      <c r="DL161" s="2">
        <f t="shared" si="179"/>
        <v>60.832996443812227</v>
      </c>
      <c r="DM161" s="2">
        <f t="shared" si="179"/>
        <v>68.666038880986264</v>
      </c>
      <c r="DN161" s="2">
        <f t="shared" si="179"/>
        <v>69.691541488857268</v>
      </c>
      <c r="DO161" s="2">
        <f t="shared" si="179"/>
        <v>70.159595518207283</v>
      </c>
      <c r="DP161" s="2">
        <f t="shared" si="179"/>
        <v>68.99188391265595</v>
      </c>
      <c r="DQ161" s="2">
        <f t="shared" si="179"/>
        <v>67.848513196480951</v>
      </c>
      <c r="DR161" s="2">
        <f t="shared" si="179"/>
        <v>71.843330022918281</v>
      </c>
      <c r="DS161" s="2">
        <f t="shared" si="179"/>
        <v>66.85695075757576</v>
      </c>
      <c r="DT161" s="2">
        <f t="shared" si="179"/>
        <v>64.424458890374325</v>
      </c>
      <c r="DU161" s="2">
        <f t="shared" si="179"/>
        <v>61.843436210847976</v>
      </c>
      <c r="DV161" s="2">
        <f t="shared" si="179"/>
        <v>67.936204278074868</v>
      </c>
      <c r="DW161" s="2">
        <f t="shared" si="179"/>
        <v>70.74822296918768</v>
      </c>
      <c r="DX161" s="2">
        <f t="shared" si="179"/>
        <v>71.757378378378377</v>
      </c>
      <c r="DY161" s="2">
        <f t="shared" si="179"/>
        <v>75.891519540229879</v>
      </c>
      <c r="EA161" s="2">
        <f t="shared" ref="EA161:EJ186" si="214">CE$229*$B161+CE$230</f>
        <v>34.339077656675755</v>
      </c>
      <c r="EB161" s="2">
        <f t="shared" si="214"/>
        <v>35.050725520833339</v>
      </c>
      <c r="EC161" s="2">
        <f t="shared" si="214"/>
        <v>36.331577305544201</v>
      </c>
      <c r="ED161" s="2">
        <f t="shared" si="214"/>
        <v>33.840745752969724</v>
      </c>
      <c r="EE161" s="2">
        <f t="shared" si="214"/>
        <v>35.244981587023233</v>
      </c>
      <c r="EF161" s="2">
        <f t="shared" si="214"/>
        <v>39.512491076215007</v>
      </c>
      <c r="EG161" s="2">
        <f t="shared" si="214"/>
        <v>39.214825015363289</v>
      </c>
      <c r="EH161" s="2">
        <f t="shared" si="214"/>
        <v>38.062301586230163</v>
      </c>
      <c r="EI161" s="2">
        <f t="shared" si="214"/>
        <v>35.685512584824977</v>
      </c>
      <c r="EJ161" s="2">
        <f t="shared" si="214"/>
        <v>37.09400113439608</v>
      </c>
      <c r="EK161" s="2">
        <f t="shared" si="213"/>
        <v>36.276789807627409</v>
      </c>
      <c r="EL161" s="2">
        <f t="shared" si="182"/>
        <v>36.681052919338498</v>
      </c>
      <c r="EM161" s="2">
        <f t="shared" si="182"/>
        <v>38.92007479011469</v>
      </c>
      <c r="EN161" s="2">
        <f t="shared" si="182"/>
        <v>39.016107044673547</v>
      </c>
      <c r="EO161" s="2">
        <f t="shared" si="182"/>
        <v>41.455031163314843</v>
      </c>
      <c r="EQ161" s="2">
        <f t="shared" si="180"/>
        <v>34.661341241496743</v>
      </c>
      <c r="ER161" s="2">
        <f t="shared" si="180"/>
        <v>36.564326161266635</v>
      </c>
      <c r="ES161" s="2">
        <f t="shared" si="180"/>
        <v>36.781500124722044</v>
      </c>
      <c r="ET161" s="2">
        <f t="shared" si="180"/>
        <v>36.518049571169627</v>
      </c>
      <c r="EU161" s="2">
        <f t="shared" si="180"/>
        <v>37.808004478262596</v>
      </c>
      <c r="EV161" s="2">
        <f t="shared" si="180"/>
        <v>39.724446374709977</v>
      </c>
      <c r="EW161" s="2">
        <f t="shared" si="180"/>
        <v>39.789152764434235</v>
      </c>
      <c r="EX161" s="2">
        <f t="shared" si="180"/>
        <v>38.729716807845101</v>
      </c>
      <c r="EY161" s="2">
        <f t="shared" si="180"/>
        <v>38.775894555532602</v>
      </c>
      <c r="EZ161" s="2">
        <f t="shared" si="180"/>
        <v>38.112469893183473</v>
      </c>
      <c r="FA161" s="2">
        <f t="shared" si="180"/>
        <v>37.49843035540146</v>
      </c>
      <c r="FB161" s="2">
        <f t="shared" si="180"/>
        <v>37.20340010324005</v>
      </c>
      <c r="FC161" s="2">
        <f t="shared" si="180"/>
        <v>39.083919819456852</v>
      </c>
      <c r="FD161" s="2">
        <f t="shared" si="180"/>
        <v>39.374626880915102</v>
      </c>
      <c r="FE161" s="2">
        <f t="shared" si="180"/>
        <v>38.924325289991543</v>
      </c>
      <c r="FG161" s="2">
        <f t="shared" si="181"/>
        <v>0.99999984026491173</v>
      </c>
      <c r="FH161" s="2">
        <f t="shared" si="181"/>
        <v>0.99999986676944874</v>
      </c>
      <c r="FI161" s="2">
        <f t="shared" si="181"/>
        <v>0.99999985957127269</v>
      </c>
      <c r="FJ161" s="2">
        <f t="shared" si="181"/>
        <v>0.99999985417880444</v>
      </c>
      <c r="FK161" s="2">
        <f t="shared" si="181"/>
        <v>0.99999986452693324</v>
      </c>
      <c r="FL161" s="2">
        <f t="shared" si="181"/>
        <v>0.9999998746552865</v>
      </c>
      <c r="FM161" s="2">
        <f t="shared" si="181"/>
        <v>0.99999989669731226</v>
      </c>
      <c r="FN161" s="2">
        <f t="shared" si="181"/>
        <v>0.99999988398659234</v>
      </c>
      <c r="FO161" s="2">
        <f t="shared" si="181"/>
        <v>0.99999988334907919</v>
      </c>
      <c r="FP161" s="2">
        <f t="shared" si="181"/>
        <v>0.99999988009323648</v>
      </c>
      <c r="FQ161" s="2">
        <f t="shared" si="181"/>
        <v>0.99999988246489147</v>
      </c>
      <c r="FR161" s="2">
        <f t="shared" si="181"/>
        <v>0.99999989688374946</v>
      </c>
      <c r="FS161" s="2">
        <f t="shared" si="181"/>
        <v>0.99999945849793737</v>
      </c>
      <c r="FT161" s="2">
        <f t="shared" si="181"/>
        <v>0.99999825214176019</v>
      </c>
      <c r="FU161" s="2">
        <f t="shared" si="181"/>
        <v>0.99999811559640317</v>
      </c>
      <c r="FW161" s="2">
        <f t="shared" si="174"/>
        <v>6.1104033330906152E-2</v>
      </c>
      <c r="FX161" s="2">
        <f t="shared" si="174"/>
        <v>0.25831146436592983</v>
      </c>
      <c r="FY161" s="2">
        <f t="shared" si="174"/>
        <v>0.20732715075325225</v>
      </c>
      <c r="FZ161" s="2">
        <f t="shared" si="174"/>
        <v>0.13382938973668465</v>
      </c>
      <c r="GA161" s="2">
        <f t="shared" si="174"/>
        <v>0.1326186066910221</v>
      </c>
      <c r="GB161" s="2">
        <f t="shared" si="174"/>
        <v>0.1594838373637309</v>
      </c>
      <c r="GC161" s="2">
        <f t="shared" si="174"/>
        <v>0.20919508308138215</v>
      </c>
      <c r="GD161" s="2">
        <f t="shared" si="174"/>
        <v>0.2301186970145464</v>
      </c>
      <c r="GE161" s="2">
        <f t="shared" si="174"/>
        <v>0.2056549211613494</v>
      </c>
      <c r="GF161" s="2">
        <f t="shared" si="174"/>
        <v>0.18630272887292668</v>
      </c>
      <c r="GG161" s="2">
        <f t="shared" si="174"/>
        <v>0.17352822638227158</v>
      </c>
      <c r="GH161" s="2">
        <f t="shared" si="174"/>
        <v>0.16005477632128828</v>
      </c>
      <c r="GI161" s="2">
        <f t="shared" si="174"/>
        <v>0.12153684874903584</v>
      </c>
      <c r="GJ161" s="2">
        <f t="shared" si="174"/>
        <v>0.11899452887942739</v>
      </c>
      <c r="GK161" s="2">
        <f t="shared" si="174"/>
        <v>0.25848462494547042</v>
      </c>
      <c r="GM161" s="107">
        <f t="shared" si="175"/>
        <v>1.7920210936761948E-156</v>
      </c>
      <c r="GN161" s="107">
        <f t="shared" si="175"/>
        <v>6.4333197778386732E-219</v>
      </c>
      <c r="GO161" s="107">
        <f t="shared" si="175"/>
        <v>4.268971666154144E-223</v>
      </c>
      <c r="GP161" s="107">
        <f t="shared" si="175"/>
        <v>1.8789539710405447E-220</v>
      </c>
      <c r="GQ161" s="107">
        <f t="shared" si="175"/>
        <v>2.4794640102451507E-236</v>
      </c>
      <c r="GR161" s="107">
        <f t="shared" si="175"/>
        <v>7.5958324363031839E-270</v>
      </c>
      <c r="GS161" s="107">
        <f t="shared" si="175"/>
        <v>1.9848064706714341E-297</v>
      </c>
      <c r="GT161" s="107">
        <f t="shared" si="175"/>
        <v>1.0904120994586002E-272</v>
      </c>
      <c r="GU161" s="107">
        <f t="shared" si="175"/>
        <v>2.6567686975631589E-290</v>
      </c>
      <c r="GV161" s="107">
        <f t="shared" si="175"/>
        <v>1.0520807401172754E-272</v>
      </c>
      <c r="GW161" s="107">
        <f t="shared" si="175"/>
        <v>9.0532108770390237E-269</v>
      </c>
      <c r="GX161" s="107">
        <f t="shared" si="175"/>
        <v>1.325549262064705E-264</v>
      </c>
      <c r="GY161" s="107">
        <f t="shared" si="175"/>
        <v>2.8145248786574207E-241</v>
      </c>
      <c r="GZ161" s="107">
        <f t="shared" si="175"/>
        <v>4.6309212824002495E-224</v>
      </c>
      <c r="HA161" s="107">
        <f t="shared" si="175"/>
        <v>5.72818104351602E-266</v>
      </c>
      <c r="HC161" s="107">
        <f t="shared" si="184"/>
        <v>7.2777294566188735E-89</v>
      </c>
      <c r="HD161" s="107">
        <f t="shared" si="184"/>
        <v>1.085043344297476E-127</v>
      </c>
      <c r="HE161" s="107">
        <f t="shared" si="184"/>
        <v>5.6351827928292226E-129</v>
      </c>
      <c r="HF161" s="107">
        <f t="shared" si="183"/>
        <v>3.4334194700831733E-125</v>
      </c>
      <c r="HG161" s="107">
        <f t="shared" si="183"/>
        <v>7.2310697465727797E-135</v>
      </c>
      <c r="HH161" s="107">
        <f t="shared" si="183"/>
        <v>1.7925446992787369E-154</v>
      </c>
      <c r="HI161" s="107">
        <f t="shared" si="183"/>
        <v>6.200730956277614E-174</v>
      </c>
      <c r="HJ161" s="107">
        <f t="shared" si="183"/>
        <v>1.9493413968690563E-160</v>
      </c>
      <c r="HK161" s="107">
        <f t="shared" si="183"/>
        <v>2.8668236774325571E-170</v>
      </c>
      <c r="HL161" s="107">
        <f t="shared" si="165"/>
        <v>2.0726464315054787E-158</v>
      </c>
      <c r="HM161" s="107">
        <f t="shared" si="165"/>
        <v>1.6946608296769806E-155</v>
      </c>
      <c r="HN161" s="107">
        <f t="shared" si="165"/>
        <v>2.9302087216544267E-151</v>
      </c>
      <c r="HO161" s="107">
        <f t="shared" si="165"/>
        <v>5.7952096511021967E-134</v>
      </c>
      <c r="HP161" s="107">
        <f t="shared" si="165"/>
        <v>2.2940010008319689E-123</v>
      </c>
      <c r="HQ161" s="107">
        <f t="shared" si="165"/>
        <v>2.151862385377297E-178</v>
      </c>
      <c r="HS161" s="107">
        <f t="shared" si="176"/>
        <v>2.105332357930635E-8</v>
      </c>
      <c r="HT161" s="107">
        <f t="shared" si="176"/>
        <v>1.8783459166850124E-16</v>
      </c>
      <c r="HU161" s="107">
        <f t="shared" si="176"/>
        <v>1.3935478879066839E-15</v>
      </c>
      <c r="HV161" s="107">
        <f t="shared" si="176"/>
        <v>2.31783176818273E-13</v>
      </c>
      <c r="HW161" s="107">
        <f t="shared" si="176"/>
        <v>1.8760707943274558E-14</v>
      </c>
      <c r="HX161" s="107">
        <f t="shared" si="176"/>
        <v>3.7445976491190654E-17</v>
      </c>
      <c r="HY161" s="107">
        <f t="shared" si="176"/>
        <v>3.2409644441857768E-21</v>
      </c>
      <c r="HZ161" s="107">
        <f t="shared" si="176"/>
        <v>2.9882596330109027E-20</v>
      </c>
      <c r="IA161" s="107">
        <f t="shared" si="176"/>
        <v>8.3137946850587198E-21</v>
      </c>
      <c r="IB161" s="107">
        <f t="shared" si="176"/>
        <v>1.0948027238837168E-18</v>
      </c>
      <c r="IC161" s="107">
        <f t="shared" si="176"/>
        <v>5.7997857369012275E-18</v>
      </c>
      <c r="ID161" s="107">
        <f t="shared" si="176"/>
        <v>7.6786366023040946E-17</v>
      </c>
      <c r="IE161" s="107">
        <f t="shared" si="176"/>
        <v>7.8437199366783887E-13</v>
      </c>
      <c r="IF161" s="107">
        <f t="shared" si="176"/>
        <v>1.5319896454964918E-11</v>
      </c>
      <c r="IG161" s="107">
        <f t="shared" si="176"/>
        <v>7.8930379668921274E-16</v>
      </c>
      <c r="II161" s="107">
        <f t="shared" si="177"/>
        <v>2.0650215850723418E-2</v>
      </c>
      <c r="IJ161" s="107">
        <f t="shared" si="177"/>
        <v>0.27333174256957143</v>
      </c>
      <c r="IK161" s="107">
        <f t="shared" si="177"/>
        <v>0.17208648070735208</v>
      </c>
      <c r="IL161" s="107">
        <f t="shared" si="177"/>
        <v>6.1148062193592291E-2</v>
      </c>
      <c r="IM161" s="107">
        <f t="shared" si="177"/>
        <v>5.2322110933787018E-2</v>
      </c>
      <c r="IN161" s="107">
        <f t="shared" si="177"/>
        <v>6.7504882563686947E-2</v>
      </c>
      <c r="IO161" s="107">
        <f t="shared" si="177"/>
        <v>0.12724998385176498</v>
      </c>
      <c r="IP161" s="107">
        <f t="shared" si="177"/>
        <v>0.17830085481727653</v>
      </c>
      <c r="IQ161" s="107">
        <f t="shared" si="177"/>
        <v>0.12311047581932458</v>
      </c>
      <c r="IR161" s="107">
        <f t="shared" si="177"/>
        <v>0.10319507767475018</v>
      </c>
      <c r="IS161" s="107">
        <f t="shared" si="177"/>
        <v>8.7539273195645084E-2</v>
      </c>
      <c r="IT161" s="107">
        <f t="shared" si="177"/>
        <v>7.4360487877750514E-2</v>
      </c>
      <c r="IU161" s="107">
        <f t="shared" si="177"/>
        <v>2.3697448940516799E-2</v>
      </c>
      <c r="IV161" s="107">
        <f t="shared" si="177"/>
        <v>1.6382358414386858E-2</v>
      </c>
      <c r="IW161" s="107">
        <f t="shared" si="177"/>
        <v>0.10353206967177446</v>
      </c>
      <c r="IY161" s="107">
        <f t="shared" si="178"/>
        <v>2.0650236904046999E-2</v>
      </c>
      <c r="IZ161" s="107">
        <f t="shared" si="178"/>
        <v>0.2733317425695716</v>
      </c>
      <c r="JA161" s="107">
        <f t="shared" si="178"/>
        <v>0.17208648070735347</v>
      </c>
      <c r="JB161" s="107">
        <f t="shared" si="178"/>
        <v>6.1148062193824071E-2</v>
      </c>
      <c r="JC161" s="107">
        <f t="shared" si="178"/>
        <v>5.2322110933805781E-2</v>
      </c>
      <c r="JD161" s="107">
        <f t="shared" si="178"/>
        <v>6.7504882563686988E-2</v>
      </c>
      <c r="JE161" s="107">
        <f t="shared" si="178"/>
        <v>0.12724998385176498</v>
      </c>
      <c r="JF161" s="107">
        <f t="shared" si="178"/>
        <v>0.17830085481727653</v>
      </c>
      <c r="JG161" s="107">
        <f t="shared" si="178"/>
        <v>0.12311047581932458</v>
      </c>
      <c r="JH161" s="107">
        <f t="shared" si="178"/>
        <v>0.10319507767475018</v>
      </c>
      <c r="JI161" s="107">
        <f t="shared" si="178"/>
        <v>8.7539273195645084E-2</v>
      </c>
      <c r="JJ161" s="107">
        <f t="shared" si="178"/>
        <v>7.4360487877750597E-2</v>
      </c>
      <c r="JK161" s="107">
        <f t="shared" si="178"/>
        <v>2.3697448941301172E-2</v>
      </c>
      <c r="JL161" s="107">
        <f t="shared" si="178"/>
        <v>1.6382358429706756E-2</v>
      </c>
      <c r="JM161" s="107">
        <f t="shared" si="178"/>
        <v>0.10353206967177525</v>
      </c>
    </row>
    <row r="162" spans="2:273" x14ac:dyDescent="0.25">
      <c r="B162" s="2">
        <v>134</v>
      </c>
      <c r="C162" s="37">
        <v>34.048999999999999</v>
      </c>
      <c r="D162" s="37">
        <v>38.279000000000003</v>
      </c>
      <c r="E162" s="37">
        <v>40.048999999999999</v>
      </c>
      <c r="F162" s="37">
        <v>37.426000000000002</v>
      </c>
      <c r="G162" s="37">
        <v>40.082000000000001</v>
      </c>
      <c r="H162" s="37">
        <v>44.066000000000003</v>
      </c>
      <c r="I162" s="37">
        <v>53.377000000000002</v>
      </c>
      <c r="J162" s="37">
        <v>59.786999999999999</v>
      </c>
      <c r="K162" s="37">
        <v>58.377000000000002</v>
      </c>
      <c r="L162" s="37">
        <v>55.23</v>
      </c>
      <c r="M162" s="37">
        <v>54.311</v>
      </c>
      <c r="N162" s="37">
        <v>50.557000000000002</v>
      </c>
      <c r="O162" s="37">
        <v>43.786999999999999</v>
      </c>
      <c r="P162" s="37">
        <v>46.738</v>
      </c>
      <c r="Q162" s="37">
        <v>98.82</v>
      </c>
      <c r="S162" s="4">
        <f t="shared" si="185"/>
        <v>34.239303240815552</v>
      </c>
      <c r="T162" s="4">
        <f t="shared" si="186"/>
        <v>37.637876603933471</v>
      </c>
      <c r="U162" s="4">
        <f t="shared" si="187"/>
        <v>42.392126703707071</v>
      </c>
      <c r="V162" s="4">
        <f t="shared" si="188"/>
        <v>39.341632960762333</v>
      </c>
      <c r="W162" s="4">
        <f t="shared" si="189"/>
        <v>41.660218088141143</v>
      </c>
      <c r="X162" s="4">
        <f t="shared" si="190"/>
        <v>47.103600434249643</v>
      </c>
      <c r="Y162" s="4">
        <f t="shared" si="191"/>
        <v>53.798714371933031</v>
      </c>
      <c r="Z162" s="4">
        <f t="shared" si="192"/>
        <v>56.851055793157926</v>
      </c>
      <c r="AA162" s="4">
        <f t="shared" si="193"/>
        <v>54.758318557467291</v>
      </c>
      <c r="AB162" s="4">
        <f t="shared" si="194"/>
        <v>54.426471956203486</v>
      </c>
      <c r="AC162" s="4">
        <f t="shared" si="195"/>
        <v>53.282415015226498</v>
      </c>
      <c r="AD162" s="4">
        <f t="shared" si="196"/>
        <v>52.654222642850286</v>
      </c>
      <c r="AE162" s="4">
        <f t="shared" si="197"/>
        <v>45.690133090083407</v>
      </c>
      <c r="AF162" s="4">
        <f t="shared" si="198"/>
        <v>45.829766569028791</v>
      </c>
      <c r="AG162" s="4">
        <f t="shared" si="198"/>
        <v>97.134714687972178</v>
      </c>
      <c r="AI162" s="4">
        <f t="shared" si="199"/>
        <v>-0.1903032408155525</v>
      </c>
      <c r="AJ162" s="4">
        <f t="shared" si="200"/>
        <v>0.64112339606653279</v>
      </c>
      <c r="AK162" s="4">
        <f t="shared" si="201"/>
        <v>-2.3431267037070711</v>
      </c>
      <c r="AL162" s="4">
        <f t="shared" si="202"/>
        <v>-1.9156329607623306</v>
      </c>
      <c r="AM162" s="4">
        <f t="shared" si="203"/>
        <v>-1.5782180881411421</v>
      </c>
      <c r="AN162" s="4">
        <f t="shared" si="204"/>
        <v>-3.0376004342496401</v>
      </c>
      <c r="AO162" s="4">
        <f t="shared" si="205"/>
        <v>-0.42171437193302808</v>
      </c>
      <c r="AP162" s="4">
        <f t="shared" si="206"/>
        <v>2.9359442068420734</v>
      </c>
      <c r="AQ162" s="4">
        <f t="shared" si="207"/>
        <v>3.6186814425327114</v>
      </c>
      <c r="AR162" s="4">
        <f t="shared" si="208"/>
        <v>0.80352804379651133</v>
      </c>
      <c r="AS162" s="4">
        <f t="shared" si="209"/>
        <v>1.0285849847735022</v>
      </c>
      <c r="AT162" s="4">
        <f t="shared" si="210"/>
        <v>-2.0972226428502836</v>
      </c>
      <c r="AU162" s="4">
        <f t="shared" si="211"/>
        <v>-1.9031330900834078</v>
      </c>
      <c r="AV162" s="4">
        <f t="shared" si="212"/>
        <v>0.90823343097120812</v>
      </c>
      <c r="AW162" s="4">
        <f t="shared" si="212"/>
        <v>1.6852853120278155</v>
      </c>
      <c r="AY162" s="2">
        <f t="shared" ref="AY162:BM178" si="215">IF(OR($B162 &lt; C$231, $B162 &gt; C$234), #N/A, ((1-FG162)*DK162) + (FG162 - FW162)*EA162 + (FW162*EQ162))</f>
        <v>34.239303240815552</v>
      </c>
      <c r="AZ162" s="2">
        <f t="shared" si="215"/>
        <v>35.371052261531418</v>
      </c>
      <c r="BA162" s="2">
        <f t="shared" si="215"/>
        <v>36.317313546973104</v>
      </c>
      <c r="BB162" s="2">
        <f t="shared" si="215"/>
        <v>34.075316991875944</v>
      </c>
      <c r="BC162" s="2">
        <f t="shared" si="215"/>
        <v>35.464780780318542</v>
      </c>
      <c r="BD162" s="2">
        <f t="shared" si="215"/>
        <v>39.415589792344832</v>
      </c>
      <c r="BE162" s="2">
        <f t="shared" si="215"/>
        <v>39.211980217987289</v>
      </c>
      <c r="BF162" s="2">
        <f t="shared" si="215"/>
        <v>38.071808116743227</v>
      </c>
      <c r="BG162" s="2">
        <f t="shared" si="215"/>
        <v>36.23133051145961</v>
      </c>
      <c r="BH162" s="2">
        <f t="shared" si="215"/>
        <v>37.136351116297689</v>
      </c>
      <c r="BI162" s="2">
        <f t="shared" si="215"/>
        <v>36.346240577248878</v>
      </c>
      <c r="BJ162" s="2">
        <f t="shared" si="215"/>
        <v>36.621137879490377</v>
      </c>
      <c r="BK162" s="2">
        <f t="shared" si="215"/>
        <v>38.778759864621009</v>
      </c>
      <c r="BL162" s="2">
        <f t="shared" si="215"/>
        <v>38.886267401665073</v>
      </c>
      <c r="BM162" s="2">
        <f t="shared" si="215"/>
        <v>40.584032891044956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49.901272786957016</v>
      </c>
      <c r="DL162" s="2">
        <f t="shared" si="179"/>
        <v>60.927042674253201</v>
      </c>
      <c r="DM162" s="2">
        <f t="shared" si="179"/>
        <v>68.809069701280237</v>
      </c>
      <c r="DN162" s="2">
        <f t="shared" si="179"/>
        <v>69.843757467994308</v>
      </c>
      <c r="DO162" s="2">
        <f t="shared" si="179"/>
        <v>70.297096918767494</v>
      </c>
      <c r="DP162" s="2">
        <f t="shared" si="179"/>
        <v>69.110813725490175</v>
      </c>
      <c r="DQ162" s="2">
        <f t="shared" si="179"/>
        <v>67.953552052785923</v>
      </c>
      <c r="DR162" s="2">
        <f t="shared" si="179"/>
        <v>71.991477005347605</v>
      </c>
      <c r="DS162" s="2">
        <f t="shared" si="179"/>
        <v>66.949842803030307</v>
      </c>
      <c r="DT162" s="2">
        <f t="shared" si="179"/>
        <v>64.477921122994644</v>
      </c>
      <c r="DU162" s="2">
        <f t="shared" si="179"/>
        <v>61.898950802139041</v>
      </c>
      <c r="DV162" s="2">
        <f t="shared" si="179"/>
        <v>68.061617112299473</v>
      </c>
      <c r="DW162" s="2">
        <f t="shared" si="179"/>
        <v>70.877528291316523</v>
      </c>
      <c r="DX162" s="2">
        <f t="shared" si="179"/>
        <v>71.879810810810824</v>
      </c>
      <c r="DY162" s="2">
        <f t="shared" si="179"/>
        <v>76.089310196514646</v>
      </c>
      <c r="EA162" s="2">
        <f t="shared" si="214"/>
        <v>34.213844686648507</v>
      </c>
      <c r="EB162" s="2">
        <f t="shared" si="214"/>
        <v>34.896416666666667</v>
      </c>
      <c r="EC162" s="2">
        <f t="shared" si="214"/>
        <v>36.201577101212372</v>
      </c>
      <c r="ED162" s="2">
        <f t="shared" si="214"/>
        <v>33.624985247158001</v>
      </c>
      <c r="EE162" s="2">
        <f t="shared" si="214"/>
        <v>35.037503616834719</v>
      </c>
      <c r="EF162" s="2">
        <f t="shared" si="214"/>
        <v>39.373253631620926</v>
      </c>
      <c r="EG162" s="2">
        <f t="shared" si="214"/>
        <v>39.064055334004522</v>
      </c>
      <c r="EH162" s="2">
        <f t="shared" si="214"/>
        <v>37.882965710428607</v>
      </c>
      <c r="EI162" s="2">
        <f t="shared" si="214"/>
        <v>35.448135301578162</v>
      </c>
      <c r="EJ162" s="2">
        <f t="shared" si="214"/>
        <v>36.901088512747023</v>
      </c>
      <c r="EK162" s="2">
        <f t="shared" si="213"/>
        <v>36.082681370232876</v>
      </c>
      <c r="EL162" s="2">
        <f t="shared" si="182"/>
        <v>36.516666925413418</v>
      </c>
      <c r="EM162" s="2">
        <f t="shared" si="182"/>
        <v>38.753666193685696</v>
      </c>
      <c r="EN162" s="2">
        <f t="shared" si="182"/>
        <v>38.834321993127155</v>
      </c>
      <c r="EO162" s="2">
        <f t="shared" si="182"/>
        <v>41.348689927184466</v>
      </c>
      <c r="EQ162" s="2">
        <f t="shared" si="180"/>
        <v>34.550005629943975</v>
      </c>
      <c r="ER162" s="2">
        <f t="shared" si="180"/>
        <v>36.453568858131476</v>
      </c>
      <c r="ES162" s="2">
        <f t="shared" si="180"/>
        <v>36.66878479346564</v>
      </c>
      <c r="ET162" s="2">
        <f t="shared" si="180"/>
        <v>36.390469876671382</v>
      </c>
      <c r="EU162" s="2">
        <f t="shared" si="180"/>
        <v>37.684564815915671</v>
      </c>
      <c r="EV162" s="2">
        <f t="shared" si="180"/>
        <v>39.592805916473317</v>
      </c>
      <c r="EW162" s="2">
        <f t="shared" si="180"/>
        <v>39.656150857927869</v>
      </c>
      <c r="EX162" s="2">
        <f t="shared" si="180"/>
        <v>38.573643689682342</v>
      </c>
      <c r="EY162" s="2">
        <f t="shared" si="180"/>
        <v>38.634243137923903</v>
      </c>
      <c r="EZ162" s="2">
        <f t="shared" si="180"/>
        <v>37.95253928651023</v>
      </c>
      <c r="FA162" s="2">
        <f t="shared" si="180"/>
        <v>37.34332301905485</v>
      </c>
      <c r="FB162" s="2">
        <f t="shared" si="180"/>
        <v>37.056614224319027</v>
      </c>
      <c r="FC162" s="2">
        <f t="shared" si="180"/>
        <v>38.925782682737832</v>
      </c>
      <c r="FD162" s="2">
        <f t="shared" si="180"/>
        <v>39.203371158167087</v>
      </c>
      <c r="FE162" s="2">
        <f t="shared" si="180"/>
        <v>38.74633904036682</v>
      </c>
      <c r="FG162" s="2">
        <f t="shared" si="181"/>
        <v>0.99999987311790517</v>
      </c>
      <c r="FH162" s="2">
        <f t="shared" si="181"/>
        <v>0.99999989417120849</v>
      </c>
      <c r="FI162" s="2">
        <f t="shared" si="181"/>
        <v>0.99999988845349363</v>
      </c>
      <c r="FJ162" s="2">
        <f t="shared" si="181"/>
        <v>0.99999988417010366</v>
      </c>
      <c r="FK162" s="2">
        <f t="shared" si="181"/>
        <v>0.99999989238991505</v>
      </c>
      <c r="FL162" s="2">
        <f t="shared" si="181"/>
        <v>0.99999990043515241</v>
      </c>
      <c r="FM162" s="2">
        <f t="shared" si="181"/>
        <v>0.99999991794375664</v>
      </c>
      <c r="FN162" s="2">
        <f t="shared" si="181"/>
        <v>0.99999990784727255</v>
      </c>
      <c r="FO162" s="2">
        <f t="shared" si="181"/>
        <v>0.99999990734087785</v>
      </c>
      <c r="FP162" s="2">
        <f t="shared" si="181"/>
        <v>0.99999990475466982</v>
      </c>
      <c r="FQ162" s="2">
        <f t="shared" si="181"/>
        <v>0.99999990663854244</v>
      </c>
      <c r="FR162" s="2">
        <f t="shared" si="181"/>
        <v>0.99999991809184896</v>
      </c>
      <c r="FS162" s="2">
        <f t="shared" si="181"/>
        <v>0.9999995607709371</v>
      </c>
      <c r="FT162" s="2">
        <f t="shared" si="181"/>
        <v>0.99999855731005338</v>
      </c>
      <c r="FU162" s="2">
        <f t="shared" si="181"/>
        <v>0.99999842147675932</v>
      </c>
      <c r="FW162" s="2">
        <f t="shared" ref="FW162:GK178" si="219">POWER(10,($B162-C$233)/C$230)/(1+POWER(10,($B162-C$233)/C$230))</f>
        <v>7.5727309257729136E-2</v>
      </c>
      <c r="FX162" s="2">
        <f t="shared" si="219"/>
        <v>0.30480825360337294</v>
      </c>
      <c r="FY162" s="2">
        <f t="shared" si="219"/>
        <v>0.24771169316731989</v>
      </c>
      <c r="FZ162" s="2">
        <f t="shared" si="219"/>
        <v>0.16283856532608926</v>
      </c>
      <c r="GA162" s="2">
        <f t="shared" si="219"/>
        <v>0.1614142390604108</v>
      </c>
      <c r="GB162" s="2">
        <f t="shared" si="219"/>
        <v>0.19281602984331114</v>
      </c>
      <c r="GC162" s="2">
        <f t="shared" si="219"/>
        <v>0.24982879863543936</v>
      </c>
      <c r="GD162" s="2">
        <f t="shared" si="219"/>
        <v>0.27341144324061084</v>
      </c>
      <c r="GE162" s="2">
        <f t="shared" si="219"/>
        <v>0.24581474676612133</v>
      </c>
      <c r="GF162" s="2">
        <f t="shared" si="219"/>
        <v>0.22374797076245814</v>
      </c>
      <c r="GG162" s="2">
        <f t="shared" si="219"/>
        <v>0.20906559530040944</v>
      </c>
      <c r="GH162" s="2">
        <f t="shared" si="219"/>
        <v>0.19347882747103901</v>
      </c>
      <c r="GI162" s="2">
        <f t="shared" si="219"/>
        <v>0.14571271665827126</v>
      </c>
      <c r="GJ162" s="2">
        <f t="shared" si="219"/>
        <v>0.14062552922401172</v>
      </c>
      <c r="GK162" s="2">
        <f t="shared" si="219"/>
        <v>0.29385425266426923</v>
      </c>
      <c r="GM162" s="107">
        <f t="shared" ref="GM162:HA178" si="220" xml:space="preserve"> _xlfn.NORM.DIST($B162, C$7, ABS(C$11), TRUE) * _xlfn.NORM.DIST(($B162 - C$7)*C$15, 0, ABS(C$11), TRUE) * 2</f>
        <v>4.7360055985387752E-161</v>
      </c>
      <c r="GN162" s="107">
        <f t="shared" si="220"/>
        <v>2.8563695963252281E-225</v>
      </c>
      <c r="GO162" s="107">
        <f t="shared" si="220"/>
        <v>1.3603561813198073E-229</v>
      </c>
      <c r="GP162" s="107">
        <f t="shared" si="220"/>
        <v>6.9089337160034089E-227</v>
      </c>
      <c r="GQ162" s="107">
        <f t="shared" si="220"/>
        <v>3.3472292124903632E-243</v>
      </c>
      <c r="GR162" s="107">
        <f t="shared" si="220"/>
        <v>1.1678728443847372E-277</v>
      </c>
      <c r="GS162" s="107">
        <f t="shared" si="220"/>
        <v>6.0874136932200954E-306</v>
      </c>
      <c r="GT162" s="107">
        <f t="shared" si="220"/>
        <v>1.5136403718730441E-280</v>
      </c>
      <c r="GU162" s="107">
        <f t="shared" si="220"/>
        <v>1.1290451384704673E-298</v>
      </c>
      <c r="GV162" s="107">
        <f t="shared" si="220"/>
        <v>1.4048744891492379E-280</v>
      </c>
      <c r="GW162" s="107">
        <f t="shared" si="220"/>
        <v>1.6091898902344041E-276</v>
      </c>
      <c r="GX162" s="107">
        <f t="shared" si="220"/>
        <v>3.5950015394321027E-272</v>
      </c>
      <c r="GY162" s="107">
        <f t="shared" si="220"/>
        <v>2.8862503664201918E-248</v>
      </c>
      <c r="GZ162" s="107">
        <f t="shared" si="220"/>
        <v>1.5644332395184665E-230</v>
      </c>
      <c r="HA162" s="107">
        <f t="shared" si="220"/>
        <v>4.1758050419759119E-273</v>
      </c>
      <c r="HC162" s="107">
        <f t="shared" si="184"/>
        <v>1.8557404971194763E-92</v>
      </c>
      <c r="HD162" s="107">
        <f t="shared" si="184"/>
        <v>9.4862116449183274E-133</v>
      </c>
      <c r="HE162" s="107">
        <f t="shared" si="184"/>
        <v>3.9865164689851824E-134</v>
      </c>
      <c r="HF162" s="107">
        <f t="shared" si="183"/>
        <v>3.0218359503202771E-130</v>
      </c>
      <c r="HG162" s="107">
        <f t="shared" si="183"/>
        <v>2.803943616965029E-140</v>
      </c>
      <c r="HH162" s="107">
        <f t="shared" si="183"/>
        <v>1.2233156513265727E-160</v>
      </c>
      <c r="HI162" s="107">
        <f t="shared" si="183"/>
        <v>1.0021394101094075E-180</v>
      </c>
      <c r="HJ162" s="107">
        <f t="shared" si="183"/>
        <v>1.0076478267186706E-166</v>
      </c>
      <c r="HK162" s="107">
        <f t="shared" si="183"/>
        <v>5.8770950489393689E-177</v>
      </c>
      <c r="HL162" s="107">
        <f t="shared" si="165"/>
        <v>1.139058537233873E-164</v>
      </c>
      <c r="HM162" s="107">
        <f t="shared" si="165"/>
        <v>1.203470178373861E-161</v>
      </c>
      <c r="HN162" s="107">
        <f t="shared" si="165"/>
        <v>3.1631222034998811E-157</v>
      </c>
      <c r="HO162" s="107">
        <f t="shared" si="165"/>
        <v>2.1503187029598666E-139</v>
      </c>
      <c r="HP162" s="107">
        <f t="shared" si="165"/>
        <v>2.261300494371954E-128</v>
      </c>
      <c r="HQ162" s="107">
        <f t="shared" si="165"/>
        <v>5.9111167014539782E-185</v>
      </c>
      <c r="HS162" s="107">
        <f t="shared" ref="HS162:IG178" si="221" xml:space="preserve"> _xlfn.NORM.DIST($B162, C$9, ABS(C$13), TRUE) * _xlfn.NORM.DIST(($B162 - C$9)*C$17, 0, ABS(C$13), TRUE) * 2</f>
        <v>2.3814760165811471E-9</v>
      </c>
      <c r="HT162" s="107">
        <f t="shared" si="221"/>
        <v>4.7375261054533489E-18</v>
      </c>
      <c r="HU162" s="107">
        <f t="shared" si="221"/>
        <v>3.7167566311360161E-17</v>
      </c>
      <c r="HV162" s="107">
        <f t="shared" si="221"/>
        <v>8.3009946066297913E-15</v>
      </c>
      <c r="HW162" s="107">
        <f t="shared" si="221"/>
        <v>5.2254310039056054E-16</v>
      </c>
      <c r="HX162" s="107">
        <f t="shared" si="221"/>
        <v>5.760488452625975E-19</v>
      </c>
      <c r="HY162" s="107">
        <f t="shared" si="221"/>
        <v>2.5599800111272138E-23</v>
      </c>
      <c r="HZ162" s="107">
        <f t="shared" si="221"/>
        <v>3.1501959181662543E-22</v>
      </c>
      <c r="IA162" s="107">
        <f t="shared" si="221"/>
        <v>7.051148814817542E-23</v>
      </c>
      <c r="IB162" s="107">
        <f t="shared" si="221"/>
        <v>1.3767509821224169E-20</v>
      </c>
      <c r="IC162" s="107">
        <f t="shared" si="221"/>
        <v>8.277143078445476E-20</v>
      </c>
      <c r="ID162" s="107">
        <f t="shared" si="221"/>
        <v>1.3486088068811673E-18</v>
      </c>
      <c r="IE162" s="107">
        <f t="shared" si="221"/>
        <v>2.6542470291993485E-14</v>
      </c>
      <c r="IF162" s="107">
        <f t="shared" si="221"/>
        <v>7.0980900450959858E-13</v>
      </c>
      <c r="IG162" s="107">
        <f t="shared" si="221"/>
        <v>2.0593669338384982E-17</v>
      </c>
      <c r="II162" s="107">
        <f t="shared" ref="II162:IW178" si="222" xml:space="preserve"> _xlfn.NORM.DIST($B162, C$10, ABS(C$14), TRUE) * _xlfn.NORM.DIST(($B162 - C$10)*C$18, 0, ABS(C$14), TRUE) * 2</f>
        <v>3.4028995144350212E-2</v>
      </c>
      <c r="IJ162" s="107">
        <f t="shared" si="222"/>
        <v>0.35977232345956128</v>
      </c>
      <c r="IK162" s="107">
        <f t="shared" si="222"/>
        <v>0.24789424829231435</v>
      </c>
      <c r="IL162" s="107">
        <f t="shared" si="222"/>
        <v>9.9882878497404182E-2</v>
      </c>
      <c r="IM162" s="107">
        <f t="shared" si="222"/>
        <v>8.8075370319582097E-2</v>
      </c>
      <c r="IN162" s="107">
        <f t="shared" si="222"/>
        <v>0.11404576412283303</v>
      </c>
      <c r="IO162" s="107">
        <f t="shared" si="222"/>
        <v>0.20133471040255244</v>
      </c>
      <c r="IP162" s="107">
        <f t="shared" si="222"/>
        <v>0.26324241018987199</v>
      </c>
      <c r="IQ162" s="107">
        <f t="shared" si="222"/>
        <v>0.19537119189907204</v>
      </c>
      <c r="IR162" s="107">
        <f t="shared" si="222"/>
        <v>0.16572352642589244</v>
      </c>
      <c r="IS162" s="107">
        <f t="shared" si="222"/>
        <v>0.14301541546483143</v>
      </c>
      <c r="IT162" s="107">
        <f t="shared" si="222"/>
        <v>0.12293631758813639</v>
      </c>
      <c r="IU162" s="107">
        <f t="shared" si="222"/>
        <v>4.3031363749388735E-2</v>
      </c>
      <c r="IV162" s="107">
        <f t="shared" si="222"/>
        <v>2.9960011260357799E-2</v>
      </c>
      <c r="IW162" s="107">
        <f t="shared" si="222"/>
        <v>0.15841430401878326</v>
      </c>
      <c r="IY162" s="107">
        <f t="shared" ref="IY162:JM178" si="223">GM162+HC162+HS162+II162</f>
        <v>3.4028997525826228E-2</v>
      </c>
      <c r="IZ162" s="107">
        <f t="shared" si="223"/>
        <v>0.35977232345956128</v>
      </c>
      <c r="JA162" s="107">
        <f t="shared" si="223"/>
        <v>0.24789424829231438</v>
      </c>
      <c r="JB162" s="107">
        <f t="shared" si="223"/>
        <v>9.9882878497412481E-2</v>
      </c>
      <c r="JC162" s="107">
        <f t="shared" si="223"/>
        <v>8.8075370319582624E-2</v>
      </c>
      <c r="JD162" s="107">
        <f t="shared" si="223"/>
        <v>0.11404576412283303</v>
      </c>
      <c r="JE162" s="107">
        <f t="shared" si="223"/>
        <v>0.20133471040255244</v>
      </c>
      <c r="JF162" s="107">
        <f t="shared" si="223"/>
        <v>0.26324241018987199</v>
      </c>
      <c r="JG162" s="107">
        <f t="shared" si="223"/>
        <v>0.19537119189907204</v>
      </c>
      <c r="JH162" s="107">
        <f t="shared" si="223"/>
        <v>0.16572352642589244</v>
      </c>
      <c r="JI162" s="107">
        <f t="shared" si="223"/>
        <v>0.14301541546483143</v>
      </c>
      <c r="JJ162" s="107">
        <f t="shared" si="223"/>
        <v>0.12293631758813639</v>
      </c>
      <c r="JK162" s="107">
        <f t="shared" si="223"/>
        <v>4.3031363749415276E-2</v>
      </c>
      <c r="JL162" s="107">
        <f t="shared" si="223"/>
        <v>2.996001126106761E-2</v>
      </c>
      <c r="JM162" s="107">
        <f t="shared" si="223"/>
        <v>0.15841430401878329</v>
      </c>
    </row>
    <row r="163" spans="2:273" x14ac:dyDescent="0.25">
      <c r="B163" s="2">
        <v>135</v>
      </c>
      <c r="C163" s="37">
        <v>33.869</v>
      </c>
      <c r="D163" s="37">
        <v>38.048999999999999</v>
      </c>
      <c r="E163" s="37">
        <v>41.426000000000002</v>
      </c>
      <c r="F163" s="37">
        <v>40.115000000000002</v>
      </c>
      <c r="G163" s="37">
        <v>41.77</v>
      </c>
      <c r="H163" s="37">
        <v>48.475000000000001</v>
      </c>
      <c r="I163" s="37">
        <v>57.246000000000002</v>
      </c>
      <c r="J163" s="37">
        <v>62.720999999999997</v>
      </c>
      <c r="K163" s="37">
        <v>62.77</v>
      </c>
      <c r="L163" s="37">
        <v>61.148000000000003</v>
      </c>
      <c r="M163" s="37">
        <v>61.802999999999997</v>
      </c>
      <c r="N163" s="37">
        <v>59</v>
      </c>
      <c r="O163" s="37">
        <v>47.066000000000003</v>
      </c>
      <c r="P163" s="37">
        <v>50.738</v>
      </c>
      <c r="Q163" s="37">
        <v>108.934</v>
      </c>
      <c r="S163" s="4">
        <f t="shared" si="185"/>
        <v>34.121344349088609</v>
      </c>
      <c r="T163" s="4">
        <f t="shared" si="186"/>
        <v>37.73377560055544</v>
      </c>
      <c r="U163" s="4">
        <f t="shared" si="187"/>
        <v>43.469376954053885</v>
      </c>
      <c r="V163" s="4">
        <f t="shared" si="188"/>
        <v>41.348256334268513</v>
      </c>
      <c r="W163" s="4">
        <f t="shared" si="189"/>
        <v>44.275466040252482</v>
      </c>
      <c r="X163" s="4">
        <f t="shared" si="190"/>
        <v>50.152743238142065</v>
      </c>
      <c r="Y163" s="4">
        <f t="shared" si="191"/>
        <v>57.776722354846129</v>
      </c>
      <c r="Z163" s="4">
        <f t="shared" si="192"/>
        <v>60.275221753148315</v>
      </c>
      <c r="AA163" s="4">
        <f t="shared" si="193"/>
        <v>60.036545604251906</v>
      </c>
      <c r="AB163" s="4">
        <f t="shared" si="194"/>
        <v>59.902613117814255</v>
      </c>
      <c r="AC163" s="4">
        <f t="shared" si="195"/>
        <v>59.221954226331839</v>
      </c>
      <c r="AD163" s="4">
        <f t="shared" si="196"/>
        <v>58.726414428019709</v>
      </c>
      <c r="AE163" s="4">
        <f t="shared" si="197"/>
        <v>49.469273232000518</v>
      </c>
      <c r="AF163" s="4">
        <f t="shared" si="198"/>
        <v>49.829365729001317</v>
      </c>
      <c r="AG163" s="4">
        <f t="shared" si="198"/>
        <v>111.59360277506102</v>
      </c>
      <c r="AI163" s="4">
        <f t="shared" si="199"/>
        <v>-0.25234434908860948</v>
      </c>
      <c r="AJ163" s="4">
        <f t="shared" si="200"/>
        <v>0.31522439944455982</v>
      </c>
      <c r="AK163" s="4">
        <f t="shared" si="201"/>
        <v>-2.0433769540538833</v>
      </c>
      <c r="AL163" s="4">
        <f t="shared" si="202"/>
        <v>-1.2332563342685106</v>
      </c>
      <c r="AM163" s="4">
        <f t="shared" si="203"/>
        <v>-2.5054660402524789</v>
      </c>
      <c r="AN163" s="4">
        <f t="shared" si="204"/>
        <v>-1.6777432381420638</v>
      </c>
      <c r="AO163" s="4">
        <f t="shared" si="205"/>
        <v>-0.53072235484612662</v>
      </c>
      <c r="AP163" s="4">
        <f t="shared" si="206"/>
        <v>2.4457782468516811</v>
      </c>
      <c r="AQ163" s="4">
        <f t="shared" si="207"/>
        <v>2.7334543957480975</v>
      </c>
      <c r="AR163" s="4">
        <f t="shared" si="208"/>
        <v>1.2453868821857483</v>
      </c>
      <c r="AS163" s="4">
        <f t="shared" si="209"/>
        <v>2.5810457736681585</v>
      </c>
      <c r="AT163" s="4">
        <f t="shared" si="210"/>
        <v>0.27358557198029132</v>
      </c>
      <c r="AU163" s="4">
        <f t="shared" si="211"/>
        <v>-2.4032732320005152</v>
      </c>
      <c r="AV163" s="4">
        <f t="shared" si="212"/>
        <v>0.90863427099868233</v>
      </c>
      <c r="AW163" s="4">
        <f t="shared" si="212"/>
        <v>-2.6596027750610176</v>
      </c>
      <c r="AY163" s="2">
        <f t="shared" si="215"/>
        <v>34.121344349088609</v>
      </c>
      <c r="AZ163" s="2">
        <f t="shared" si="215"/>
        <v>35.311418159293403</v>
      </c>
      <c r="BA163" s="2">
        <f t="shared" si="215"/>
        <v>36.213562475756333</v>
      </c>
      <c r="BB163" s="2">
        <f t="shared" si="215"/>
        <v>33.970566381825542</v>
      </c>
      <c r="BC163" s="2">
        <f t="shared" si="215"/>
        <v>35.362746739292518</v>
      </c>
      <c r="BD163" s="2">
        <f t="shared" si="215"/>
        <v>39.286535113124593</v>
      </c>
      <c r="BE163" s="2">
        <f t="shared" si="215"/>
        <v>39.093445338630595</v>
      </c>
      <c r="BF163" s="2">
        <f t="shared" si="215"/>
        <v>37.933127371132613</v>
      </c>
      <c r="BG163" s="2">
        <f t="shared" si="215"/>
        <v>36.165591788299722</v>
      </c>
      <c r="BH163" s="2">
        <f t="shared" si="215"/>
        <v>36.9969154724498</v>
      </c>
      <c r="BI163" s="2">
        <f t="shared" si="215"/>
        <v>36.213072397535853</v>
      </c>
      <c r="BJ163" s="2">
        <f t="shared" si="215"/>
        <v>36.481609050711427</v>
      </c>
      <c r="BK163" s="2">
        <f t="shared" si="215"/>
        <v>38.618610913359078</v>
      </c>
      <c r="BL163" s="2">
        <f t="shared" si="215"/>
        <v>38.715377994156633</v>
      </c>
      <c r="BM163" s="2">
        <f t="shared" si="215"/>
        <v>40.354902715259882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49.900029762556095</v>
      </c>
      <c r="DL163" s="2">
        <f t="shared" si="179"/>
        <v>61.021088904694167</v>
      </c>
      <c r="DM163" s="2">
        <f t="shared" si="179"/>
        <v>68.952100521574209</v>
      </c>
      <c r="DN163" s="2">
        <f t="shared" si="179"/>
        <v>69.995973447131334</v>
      </c>
      <c r="DO163" s="2">
        <f t="shared" si="179"/>
        <v>70.434598319327719</v>
      </c>
      <c r="DP163" s="2">
        <f t="shared" si="179"/>
        <v>69.229743538324414</v>
      </c>
      <c r="DQ163" s="2">
        <f t="shared" si="179"/>
        <v>68.05859090909091</v>
      </c>
      <c r="DR163" s="2">
        <f t="shared" si="179"/>
        <v>72.139623987776943</v>
      </c>
      <c r="DS163" s="2">
        <f t="shared" si="179"/>
        <v>67.042734848484855</v>
      </c>
      <c r="DT163" s="2">
        <f t="shared" si="179"/>
        <v>64.531383355614963</v>
      </c>
      <c r="DU163" s="2">
        <f t="shared" si="179"/>
        <v>61.954465393430098</v>
      </c>
      <c r="DV163" s="2">
        <f t="shared" si="179"/>
        <v>68.187029946524063</v>
      </c>
      <c r="DW163" s="2">
        <f t="shared" si="179"/>
        <v>71.00683361344538</v>
      </c>
      <c r="DX163" s="2">
        <f t="shared" si="179"/>
        <v>72.002243243243242</v>
      </c>
      <c r="DY163" s="2">
        <f t="shared" si="179"/>
        <v>76.287100852799398</v>
      </c>
      <c r="EA163" s="2">
        <f t="shared" si="214"/>
        <v>34.088611716621259</v>
      </c>
      <c r="EB163" s="2">
        <f t="shared" si="214"/>
        <v>34.742107812500009</v>
      </c>
      <c r="EC163" s="2">
        <f t="shared" si="214"/>
        <v>36.071576896880536</v>
      </c>
      <c r="ED163" s="2">
        <f t="shared" si="214"/>
        <v>33.409224741346279</v>
      </c>
      <c r="EE163" s="2">
        <f t="shared" si="214"/>
        <v>34.830025646646206</v>
      </c>
      <c r="EF163" s="2">
        <f t="shared" si="214"/>
        <v>39.234016187026839</v>
      </c>
      <c r="EG163" s="2">
        <f t="shared" si="214"/>
        <v>38.913285652645747</v>
      </c>
      <c r="EH163" s="2">
        <f t="shared" si="214"/>
        <v>37.703629834627051</v>
      </c>
      <c r="EI163" s="2">
        <f t="shared" si="214"/>
        <v>35.21075801833134</v>
      </c>
      <c r="EJ163" s="2">
        <f t="shared" si="214"/>
        <v>36.708175891097973</v>
      </c>
      <c r="EK163" s="2">
        <f t="shared" si="213"/>
        <v>35.888572932838343</v>
      </c>
      <c r="EL163" s="2">
        <f t="shared" si="182"/>
        <v>36.352280931488338</v>
      </c>
      <c r="EM163" s="2">
        <f t="shared" si="182"/>
        <v>38.587257597256702</v>
      </c>
      <c r="EN163" s="2">
        <f t="shared" si="182"/>
        <v>38.652536941580763</v>
      </c>
      <c r="EO163" s="2">
        <f t="shared" si="182"/>
        <v>41.24234869105409</v>
      </c>
      <c r="EQ163" s="2">
        <f t="shared" si="180"/>
        <v>34.438670018391207</v>
      </c>
      <c r="ER163" s="2">
        <f t="shared" si="180"/>
        <v>36.342811554996317</v>
      </c>
      <c r="ES163" s="2">
        <f t="shared" si="180"/>
        <v>36.556069462209237</v>
      </c>
      <c r="ET163" s="2">
        <f t="shared" si="180"/>
        <v>36.262890182173138</v>
      </c>
      <c r="EU163" s="2">
        <f t="shared" si="180"/>
        <v>37.561125153568739</v>
      </c>
      <c r="EV163" s="2">
        <f t="shared" si="180"/>
        <v>39.461165458236657</v>
      </c>
      <c r="EW163" s="2">
        <f t="shared" si="180"/>
        <v>39.523148951421504</v>
      </c>
      <c r="EX163" s="2">
        <f t="shared" si="180"/>
        <v>38.417570571519576</v>
      </c>
      <c r="EY163" s="2">
        <f t="shared" si="180"/>
        <v>38.492591720315204</v>
      </c>
      <c r="EZ163" s="2">
        <f t="shared" si="180"/>
        <v>37.792608679836988</v>
      </c>
      <c r="FA163" s="2">
        <f t="shared" si="180"/>
        <v>37.188215682708247</v>
      </c>
      <c r="FB163" s="2">
        <f t="shared" si="180"/>
        <v>36.909828345398005</v>
      </c>
      <c r="FC163" s="2">
        <f t="shared" si="180"/>
        <v>38.767645546018812</v>
      </c>
      <c r="FD163" s="2">
        <f t="shared" si="180"/>
        <v>39.03211543541908</v>
      </c>
      <c r="FE163" s="2">
        <f t="shared" si="180"/>
        <v>38.568352790742111</v>
      </c>
      <c r="FG163" s="2">
        <f t="shared" si="181"/>
        <v>0.99999989921396693</v>
      </c>
      <c r="FH163" s="2">
        <f t="shared" si="181"/>
        <v>0.99999991593720106</v>
      </c>
      <c r="FI163" s="2">
        <f t="shared" si="181"/>
        <v>0.99999991139545852</v>
      </c>
      <c r="FJ163" s="2">
        <f t="shared" si="181"/>
        <v>0.99999990799304073</v>
      </c>
      <c r="FK163" s="2">
        <f t="shared" si="181"/>
        <v>0.99999991452226933</v>
      </c>
      <c r="FL163" s="2">
        <f t="shared" si="181"/>
        <v>0.99999992091282874</v>
      </c>
      <c r="FM163" s="2">
        <f t="shared" si="181"/>
        <v>0.99999993482040794</v>
      </c>
      <c r="FN163" s="2">
        <f t="shared" si="181"/>
        <v>0.99999992680048522</v>
      </c>
      <c r="FO163" s="2">
        <f t="shared" si="181"/>
        <v>0.99999992639824165</v>
      </c>
      <c r="FP163" s="2">
        <f t="shared" si="181"/>
        <v>0.99999992434394358</v>
      </c>
      <c r="FQ163" s="2">
        <f t="shared" si="181"/>
        <v>0.9999999258403568</v>
      </c>
      <c r="FR163" s="2">
        <f t="shared" si="181"/>
        <v>0.99999993493804185</v>
      </c>
      <c r="FS163" s="2">
        <f t="shared" si="181"/>
        <v>0.99999964372773575</v>
      </c>
      <c r="FT163" s="2">
        <f t="shared" si="181"/>
        <v>0.99999880919738005</v>
      </c>
      <c r="FU163" s="2">
        <f t="shared" si="181"/>
        <v>0.99999867770603812</v>
      </c>
      <c r="FW163" s="2">
        <f t="shared" si="219"/>
        <v>9.3501678811091476E-2</v>
      </c>
      <c r="FX163" s="2">
        <f t="shared" si="219"/>
        <v>0.35566115240091112</v>
      </c>
      <c r="FY163" s="2">
        <f t="shared" si="219"/>
        <v>0.29305437414865992</v>
      </c>
      <c r="FZ163" s="2">
        <f t="shared" si="219"/>
        <v>0.19670780821493761</v>
      </c>
      <c r="GA163" s="2">
        <f t="shared" si="219"/>
        <v>0.19505625770791446</v>
      </c>
      <c r="GB163" s="2">
        <f t="shared" si="219"/>
        <v>0.23119842533864449</v>
      </c>
      <c r="GC163" s="2">
        <f t="shared" si="219"/>
        <v>0.29540683406820539</v>
      </c>
      <c r="GD163" s="2">
        <f t="shared" si="219"/>
        <v>0.32144827147193655</v>
      </c>
      <c r="GE163" s="2">
        <f t="shared" si="219"/>
        <v>0.29094448829071318</v>
      </c>
      <c r="GF163" s="2">
        <f t="shared" si="219"/>
        <v>0.26625668216231241</v>
      </c>
      <c r="GG163" s="2">
        <f t="shared" si="219"/>
        <v>0.24968210047931008</v>
      </c>
      <c r="GH163" s="2">
        <f t="shared" si="219"/>
        <v>0.23195524679257098</v>
      </c>
      <c r="GI163" s="2">
        <f t="shared" si="219"/>
        <v>0.17374645103344155</v>
      </c>
      <c r="GJ163" s="2">
        <f t="shared" si="219"/>
        <v>0.16545020510299099</v>
      </c>
      <c r="GK163" s="2">
        <f t="shared" si="219"/>
        <v>0.33189741059619587</v>
      </c>
      <c r="GM163" s="107">
        <f t="shared" si="220"/>
        <v>1.073494857533151E-165</v>
      </c>
      <c r="GN163" s="107">
        <f t="shared" si="220"/>
        <v>1.0271726332861213E-231</v>
      </c>
      <c r="GO163" s="107">
        <f t="shared" si="220"/>
        <v>3.4917438114624629E-236</v>
      </c>
      <c r="GP163" s="107">
        <f t="shared" si="220"/>
        <v>2.049491962434582E-233</v>
      </c>
      <c r="GQ163" s="107">
        <f t="shared" si="220"/>
        <v>3.5966099004336298E-250</v>
      </c>
      <c r="GR163" s="107">
        <f t="shared" si="220"/>
        <v>1.3867699262361493E-285</v>
      </c>
      <c r="GS163" s="107">
        <f t="shared" si="220"/>
        <v>0</v>
      </c>
      <c r="GT163" s="107">
        <f t="shared" si="220"/>
        <v>1.6223585383301172E-288</v>
      </c>
      <c r="GU163" s="107">
        <f t="shared" si="220"/>
        <v>3.64217738888248E-307</v>
      </c>
      <c r="GV163" s="107">
        <f t="shared" si="220"/>
        <v>1.4469244978386709E-288</v>
      </c>
      <c r="GW163" s="107">
        <f t="shared" si="220"/>
        <v>2.2159065843832714E-284</v>
      </c>
      <c r="GX163" s="107">
        <f t="shared" si="220"/>
        <v>7.6145390699204841E-280</v>
      </c>
      <c r="GY163" s="107">
        <f t="shared" si="220"/>
        <v>2.3484331671238415E-255</v>
      </c>
      <c r="GZ163" s="107">
        <f t="shared" si="220"/>
        <v>4.2680747977423476E-237</v>
      </c>
      <c r="HA163" s="107">
        <f t="shared" si="220"/>
        <v>2.4454291704637053E-280</v>
      </c>
      <c r="HC163" s="107">
        <f t="shared" si="184"/>
        <v>4.0052332985317534E-96</v>
      </c>
      <c r="HD163" s="107">
        <f t="shared" si="184"/>
        <v>6.5961215852132115E-138</v>
      </c>
      <c r="HE163" s="107">
        <f t="shared" si="184"/>
        <v>2.2296351022712184E-139</v>
      </c>
      <c r="HF163" s="107">
        <f t="shared" si="183"/>
        <v>2.1062600081537242E-135</v>
      </c>
      <c r="HG163" s="107">
        <f t="shared" si="183"/>
        <v>8.4851898584498522E-146</v>
      </c>
      <c r="HH163" s="107">
        <f t="shared" si="183"/>
        <v>6.3052247420067881E-167</v>
      </c>
      <c r="HI163" s="107">
        <f t="shared" si="183"/>
        <v>1.1971246954972268E-187</v>
      </c>
      <c r="HJ163" s="107">
        <f t="shared" si="183"/>
        <v>3.9329019417972435E-173</v>
      </c>
      <c r="HK163" s="107">
        <f t="shared" si="183"/>
        <v>8.9302704944033502E-184</v>
      </c>
      <c r="HL163" s="107">
        <f t="shared" si="165"/>
        <v>4.7210580385513287E-171</v>
      </c>
      <c r="HM163" s="107">
        <f t="shared" si="165"/>
        <v>6.4766062307487168E-168</v>
      </c>
      <c r="HN163" s="107">
        <f t="shared" si="165"/>
        <v>2.6103601458454924E-163</v>
      </c>
      <c r="HO163" s="107">
        <f t="shared" si="165"/>
        <v>6.2055806124497655E-145</v>
      </c>
      <c r="HP163" s="107">
        <f t="shared" si="165"/>
        <v>1.7672886461535769E-133</v>
      </c>
      <c r="HQ163" s="107">
        <f t="shared" si="165"/>
        <v>1.2329899199568214E-191</v>
      </c>
      <c r="HS163" s="107">
        <f t="shared" si="221"/>
        <v>2.3593590197642705E-10</v>
      </c>
      <c r="HT163" s="107">
        <f t="shared" si="221"/>
        <v>9.9541606130757333E-20</v>
      </c>
      <c r="HU163" s="107">
        <f t="shared" si="221"/>
        <v>8.2196749860849011E-19</v>
      </c>
      <c r="HV163" s="107">
        <f t="shared" si="221"/>
        <v>2.4690081801381196E-16</v>
      </c>
      <c r="HW163" s="107">
        <f t="shared" si="221"/>
        <v>1.1945869117360897E-17</v>
      </c>
      <c r="HX163" s="107">
        <f t="shared" si="221"/>
        <v>7.0836899686710144E-21</v>
      </c>
      <c r="HY163" s="107">
        <f t="shared" si="221"/>
        <v>1.5881083574494445E-25</v>
      </c>
      <c r="HZ163" s="107">
        <f t="shared" si="221"/>
        <v>2.6532021025660683E-24</v>
      </c>
      <c r="IA163" s="107">
        <f t="shared" si="221"/>
        <v>4.7074712846373854E-25</v>
      </c>
      <c r="IB163" s="107">
        <f t="shared" si="221"/>
        <v>1.3821347472541511E-22</v>
      </c>
      <c r="IC163" s="107">
        <f t="shared" si="221"/>
        <v>9.4672650675688379E-22</v>
      </c>
      <c r="ID163" s="107">
        <f t="shared" si="221"/>
        <v>1.9118606641015404E-20</v>
      </c>
      <c r="IE163" s="107">
        <f t="shared" si="221"/>
        <v>7.3533969273179937E-16</v>
      </c>
      <c r="IF163" s="107">
        <f t="shared" si="221"/>
        <v>2.7342640206011491E-14</v>
      </c>
      <c r="IG163" s="107">
        <f t="shared" si="221"/>
        <v>4.4569741057601954E-19</v>
      </c>
      <c r="II163" s="107">
        <f t="shared" si="222"/>
        <v>5.4138054617841637E-2</v>
      </c>
      <c r="IJ163" s="107">
        <f t="shared" si="222"/>
        <v>0.43992556819710216</v>
      </c>
      <c r="IK163" s="107">
        <f t="shared" si="222"/>
        <v>0.3343574382080311</v>
      </c>
      <c r="IL163" s="107">
        <f t="shared" si="222"/>
        <v>0.15470064388348212</v>
      </c>
      <c r="IM163" s="107">
        <f t="shared" si="222"/>
        <v>0.140235944960241</v>
      </c>
      <c r="IN163" s="107">
        <f t="shared" si="222"/>
        <v>0.18048840145699641</v>
      </c>
      <c r="IO163" s="107">
        <f t="shared" si="222"/>
        <v>0.29419126486738861</v>
      </c>
      <c r="IP163" s="107">
        <f t="shared" si="222"/>
        <v>0.35868179462691219</v>
      </c>
      <c r="IQ163" s="107">
        <f t="shared" si="222"/>
        <v>0.2867304549723888</v>
      </c>
      <c r="IR163" s="107">
        <f t="shared" si="222"/>
        <v>0.24798053992370309</v>
      </c>
      <c r="IS163" s="107">
        <f t="shared" si="222"/>
        <v>0.21844897211234754</v>
      </c>
      <c r="IT163" s="107">
        <f t="shared" si="222"/>
        <v>0.19077841364292444</v>
      </c>
      <c r="IU163" s="107">
        <f t="shared" si="222"/>
        <v>7.407545821708765E-2</v>
      </c>
      <c r="IV163" s="107">
        <f t="shared" si="222"/>
        <v>5.2181041156871492E-2</v>
      </c>
      <c r="IW163" s="107">
        <f t="shared" si="222"/>
        <v>0.22686467612215361</v>
      </c>
      <c r="IY163" s="107">
        <f t="shared" si="223"/>
        <v>5.413805485377754E-2</v>
      </c>
      <c r="IZ163" s="107">
        <f t="shared" si="223"/>
        <v>0.43992556819710216</v>
      </c>
      <c r="JA163" s="107">
        <f t="shared" si="223"/>
        <v>0.3343574382080311</v>
      </c>
      <c r="JB163" s="107">
        <f t="shared" si="223"/>
        <v>0.15470064388348237</v>
      </c>
      <c r="JC163" s="107">
        <f t="shared" si="223"/>
        <v>0.140235944960241</v>
      </c>
      <c r="JD163" s="107">
        <f t="shared" si="223"/>
        <v>0.18048840145699641</v>
      </c>
      <c r="JE163" s="107">
        <f t="shared" si="223"/>
        <v>0.29419126486738861</v>
      </c>
      <c r="JF163" s="107">
        <f t="shared" si="223"/>
        <v>0.35868179462691219</v>
      </c>
      <c r="JG163" s="107">
        <f t="shared" si="223"/>
        <v>0.2867304549723888</v>
      </c>
      <c r="JH163" s="107">
        <f t="shared" si="223"/>
        <v>0.24798053992370309</v>
      </c>
      <c r="JI163" s="107">
        <f t="shared" si="223"/>
        <v>0.21844897211234754</v>
      </c>
      <c r="JJ163" s="107">
        <f t="shared" si="223"/>
        <v>0.19077841364292444</v>
      </c>
      <c r="JK163" s="107">
        <f t="shared" si="223"/>
        <v>7.4075458217088386E-2</v>
      </c>
      <c r="JL163" s="107">
        <f t="shared" si="223"/>
        <v>5.2181041156898832E-2</v>
      </c>
      <c r="JM163" s="107">
        <f t="shared" si="223"/>
        <v>0.22686467612215361</v>
      </c>
    </row>
    <row r="164" spans="2:273" x14ac:dyDescent="0.25">
      <c r="B164" s="2">
        <v>136</v>
      </c>
      <c r="C164" s="37">
        <v>33.720999999999997</v>
      </c>
      <c r="D164" s="37">
        <v>39.671999999999997</v>
      </c>
      <c r="E164" s="37">
        <v>44.097999999999999</v>
      </c>
      <c r="F164" s="37">
        <v>42.557000000000002</v>
      </c>
      <c r="G164" s="37">
        <v>46.738</v>
      </c>
      <c r="H164" s="37">
        <v>52.082000000000001</v>
      </c>
      <c r="I164" s="37">
        <v>61.41</v>
      </c>
      <c r="J164" s="37">
        <v>62.884999999999998</v>
      </c>
      <c r="K164" s="37">
        <v>66.869</v>
      </c>
      <c r="L164" s="37">
        <v>67.656000000000006</v>
      </c>
      <c r="M164" s="37">
        <v>67.328000000000003</v>
      </c>
      <c r="N164" s="37">
        <v>64.950999999999993</v>
      </c>
      <c r="O164" s="37">
        <v>51.311</v>
      </c>
      <c r="P164" s="37">
        <v>57.066000000000003</v>
      </c>
      <c r="Q164" s="37">
        <v>117.459</v>
      </c>
      <c r="S164" s="4">
        <f t="shared" si="185"/>
        <v>34.005209158079012</v>
      </c>
      <c r="T164" s="4">
        <f t="shared" si="186"/>
        <v>37.617278493211977</v>
      </c>
      <c r="U164" s="4">
        <f t="shared" si="187"/>
        <v>44.075946953797143</v>
      </c>
      <c r="V164" s="4">
        <f t="shared" si="188"/>
        <v>43.563104884244325</v>
      </c>
      <c r="W164" s="4">
        <f t="shared" si="189"/>
        <v>47.253129640812226</v>
      </c>
      <c r="X164" s="4">
        <f t="shared" si="190"/>
        <v>53.302864949024368</v>
      </c>
      <c r="Y164" s="4">
        <f t="shared" si="191"/>
        <v>60.554999718553134</v>
      </c>
      <c r="Z164" s="4">
        <f t="shared" si="192"/>
        <v>61.745060685612117</v>
      </c>
      <c r="AA164" s="4">
        <f t="shared" si="193"/>
        <v>63.907662946813801</v>
      </c>
      <c r="AB164" s="4">
        <f t="shared" si="194"/>
        <v>64.571430246037849</v>
      </c>
      <c r="AC164" s="4">
        <f t="shared" si="195"/>
        <v>64.775419234148629</v>
      </c>
      <c r="AD164" s="4">
        <f t="shared" si="196"/>
        <v>64.83657962804763</v>
      </c>
      <c r="AE164" s="4">
        <f t="shared" si="197"/>
        <v>54.459327691871536</v>
      </c>
      <c r="AF164" s="4">
        <f t="shared" si="198"/>
        <v>55.366173049288378</v>
      </c>
      <c r="AG164" s="4">
        <f t="shared" si="198"/>
        <v>123.06713685806442</v>
      </c>
      <c r="AI164" s="4">
        <f t="shared" si="199"/>
        <v>-0.28420915807901537</v>
      </c>
      <c r="AJ164" s="4">
        <f t="shared" si="200"/>
        <v>2.0547215067880202</v>
      </c>
      <c r="AK164" s="4">
        <f t="shared" si="201"/>
        <v>2.2053046202856308E-2</v>
      </c>
      <c r="AL164" s="4">
        <f t="shared" si="202"/>
        <v>-1.0061048842443228</v>
      </c>
      <c r="AM164" s="4">
        <f t="shared" si="203"/>
        <v>-0.51512964081222634</v>
      </c>
      <c r="AN164" s="4">
        <f t="shared" si="204"/>
        <v>-1.2208649490243673</v>
      </c>
      <c r="AO164" s="4">
        <f t="shared" si="205"/>
        <v>0.85500028144686269</v>
      </c>
      <c r="AP164" s="4">
        <f t="shared" si="206"/>
        <v>1.1399393143878811</v>
      </c>
      <c r="AQ164" s="4">
        <f t="shared" si="207"/>
        <v>2.9613370531861989</v>
      </c>
      <c r="AR164" s="4">
        <f t="shared" si="208"/>
        <v>3.0845697539621568</v>
      </c>
      <c r="AS164" s="4">
        <f t="shared" si="209"/>
        <v>2.5525807658513742</v>
      </c>
      <c r="AT164" s="4">
        <f t="shared" si="210"/>
        <v>0.1144203719523631</v>
      </c>
      <c r="AU164" s="4">
        <f t="shared" si="211"/>
        <v>-3.1483276918715362</v>
      </c>
      <c r="AV164" s="4">
        <f t="shared" si="212"/>
        <v>1.6998269507116248</v>
      </c>
      <c r="AW164" s="4">
        <f t="shared" si="212"/>
        <v>-5.6081368580644124</v>
      </c>
      <c r="AY164" s="2">
        <f t="shared" si="215"/>
        <v>34.005209158079012</v>
      </c>
      <c r="AZ164" s="2">
        <f t="shared" si="215"/>
        <v>35.261936489087184</v>
      </c>
      <c r="BA164" s="2">
        <f t="shared" si="215"/>
        <v>36.11364532469215</v>
      </c>
      <c r="BB164" s="2">
        <f t="shared" si="215"/>
        <v>33.886679916650408</v>
      </c>
      <c r="BC164" s="2">
        <f t="shared" si="215"/>
        <v>35.28060393864007</v>
      </c>
      <c r="BD164" s="2">
        <f t="shared" si="215"/>
        <v>39.159247093336987</v>
      </c>
      <c r="BE164" s="2">
        <f t="shared" si="215"/>
        <v>38.979345634712566</v>
      </c>
      <c r="BF164" s="2">
        <f t="shared" si="215"/>
        <v>37.799704486077829</v>
      </c>
      <c r="BG164" s="2">
        <f t="shared" si="215"/>
        <v>36.12383913448511</v>
      </c>
      <c r="BH164" s="2">
        <f t="shared" si="215"/>
        <v>36.865662744004652</v>
      </c>
      <c r="BI164" s="2">
        <f t="shared" si="215"/>
        <v>36.089692484742393</v>
      </c>
      <c r="BJ164" s="2">
        <f t="shared" si="215"/>
        <v>36.346332418207595</v>
      </c>
      <c r="BK164" s="2">
        <f t="shared" si="215"/>
        <v>38.459698494222003</v>
      </c>
      <c r="BL164" s="2">
        <f t="shared" si="215"/>
        <v>38.546336989548735</v>
      </c>
      <c r="BM164" s="2">
        <f t="shared" si="215"/>
        <v>40.113928888258727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49.898786738155174</v>
      </c>
      <c r="DL164" s="2">
        <f t="shared" si="224"/>
        <v>61.115135135135134</v>
      </c>
      <c r="DM164" s="2">
        <f t="shared" si="224"/>
        <v>69.095131341868182</v>
      </c>
      <c r="DN164" s="2">
        <f t="shared" si="224"/>
        <v>70.148189426268374</v>
      </c>
      <c r="DO164" s="2">
        <f t="shared" si="224"/>
        <v>70.572099719887945</v>
      </c>
      <c r="DP164" s="2">
        <f t="shared" si="224"/>
        <v>69.348673351158624</v>
      </c>
      <c r="DQ164" s="2">
        <f t="shared" si="224"/>
        <v>68.163629765395896</v>
      </c>
      <c r="DR164" s="2">
        <f t="shared" si="224"/>
        <v>72.287770970206282</v>
      </c>
      <c r="DS164" s="2">
        <f t="shared" si="224"/>
        <v>67.135626893939403</v>
      </c>
      <c r="DT164" s="2">
        <f t="shared" si="224"/>
        <v>64.584845588235282</v>
      </c>
      <c r="DU164" s="2">
        <f t="shared" si="224"/>
        <v>62.009979984721163</v>
      </c>
      <c r="DV164" s="2">
        <f t="shared" si="224"/>
        <v>68.312442780748668</v>
      </c>
      <c r="DW164" s="2">
        <f t="shared" si="224"/>
        <v>71.136138935574223</v>
      </c>
      <c r="DX164" s="2">
        <f t="shared" si="224"/>
        <v>72.124675675675689</v>
      </c>
      <c r="DY164" s="2">
        <f t="shared" si="224"/>
        <v>76.484891509084164</v>
      </c>
      <c r="EA164" s="2">
        <f t="shared" si="214"/>
        <v>33.96337874659401</v>
      </c>
      <c r="EB164" s="2">
        <f t="shared" si="214"/>
        <v>34.587798958333337</v>
      </c>
      <c r="EC164" s="2">
        <f t="shared" si="214"/>
        <v>35.941576692548701</v>
      </c>
      <c r="ED164" s="2">
        <f t="shared" si="214"/>
        <v>33.193464235534549</v>
      </c>
      <c r="EE164" s="2">
        <f t="shared" si="214"/>
        <v>34.622547676457692</v>
      </c>
      <c r="EF164" s="2">
        <f t="shared" si="214"/>
        <v>39.094778742432766</v>
      </c>
      <c r="EG164" s="2">
        <f t="shared" si="214"/>
        <v>38.76251597128698</v>
      </c>
      <c r="EH164" s="2">
        <f t="shared" si="214"/>
        <v>37.524293958825496</v>
      </c>
      <c r="EI164" s="2">
        <f t="shared" si="214"/>
        <v>34.973380735084518</v>
      </c>
      <c r="EJ164" s="2">
        <f t="shared" si="214"/>
        <v>36.515263269448923</v>
      </c>
      <c r="EK164" s="2">
        <f t="shared" si="213"/>
        <v>35.69446449544381</v>
      </c>
      <c r="EL164" s="2">
        <f t="shared" si="182"/>
        <v>36.187894937563271</v>
      </c>
      <c r="EM164" s="2">
        <f t="shared" si="182"/>
        <v>38.420849000827708</v>
      </c>
      <c r="EN164" s="2">
        <f t="shared" si="182"/>
        <v>38.470751890034371</v>
      </c>
      <c r="EO164" s="2">
        <f t="shared" si="182"/>
        <v>41.136007454923714</v>
      </c>
      <c r="EQ164" s="2">
        <f t="shared" ref="EQ164:FE180" si="225">CU$229*$B164+CU$230</f>
        <v>34.327334406838439</v>
      </c>
      <c r="ER164" s="2">
        <f t="shared" si="225"/>
        <v>36.232054251861165</v>
      </c>
      <c r="ES164" s="2">
        <f t="shared" si="225"/>
        <v>36.443354130952834</v>
      </c>
      <c r="ET164" s="2">
        <f t="shared" si="225"/>
        <v>36.135310487674893</v>
      </c>
      <c r="EU164" s="2">
        <f t="shared" si="225"/>
        <v>37.437685491221814</v>
      </c>
      <c r="EV164" s="2">
        <f t="shared" si="225"/>
        <v>39.329525000000004</v>
      </c>
      <c r="EW164" s="2">
        <f t="shared" si="225"/>
        <v>39.390147044915139</v>
      </c>
      <c r="EX164" s="2">
        <f t="shared" si="225"/>
        <v>38.26149745335681</v>
      </c>
      <c r="EY164" s="2">
        <f t="shared" si="225"/>
        <v>38.350940302706505</v>
      </c>
      <c r="EZ164" s="2">
        <f t="shared" si="225"/>
        <v>37.632678073163738</v>
      </c>
      <c r="FA164" s="2">
        <f t="shared" si="225"/>
        <v>37.03310834636163</v>
      </c>
      <c r="FB164" s="2">
        <f t="shared" si="225"/>
        <v>36.763042466476989</v>
      </c>
      <c r="FC164" s="2">
        <f t="shared" si="225"/>
        <v>38.609508409299792</v>
      </c>
      <c r="FD164" s="2">
        <f t="shared" si="225"/>
        <v>38.860859712671072</v>
      </c>
      <c r="FE164" s="2">
        <f t="shared" si="225"/>
        <v>38.390366541117388</v>
      </c>
      <c r="FG164" s="2">
        <f t="shared" ref="FG164:FU180" si="226">POWER(10,($B164-C$232)/C$230)/(1+POWER(10,($B164-C$232)/C$230))</f>
        <v>0.99999991994280657</v>
      </c>
      <c r="FH164" s="2">
        <f t="shared" si="226"/>
        <v>0.99999993322654412</v>
      </c>
      <c r="FI164" s="2">
        <f t="shared" si="226"/>
        <v>0.99999992961890971</v>
      </c>
      <c r="FJ164" s="2">
        <f t="shared" si="226"/>
        <v>0.99999992691627304</v>
      </c>
      <c r="FK164" s="2">
        <f t="shared" si="226"/>
        <v>0.99999993210262383</v>
      </c>
      <c r="FL164" s="2">
        <f t="shared" si="226"/>
        <v>0.99999993717882585</v>
      </c>
      <c r="FM164" s="2">
        <f t="shared" si="226"/>
        <v>0.99999994822600902</v>
      </c>
      <c r="FN164" s="2">
        <f t="shared" si="226"/>
        <v>0.99999994185555774</v>
      </c>
      <c r="FO164" s="2">
        <f t="shared" si="226"/>
        <v>0.99999994153604432</v>
      </c>
      <c r="FP164" s="2">
        <f t="shared" si="226"/>
        <v>0.99999993990425728</v>
      </c>
      <c r="FQ164" s="2">
        <f t="shared" si="226"/>
        <v>0.99999994109290069</v>
      </c>
      <c r="FR164" s="2">
        <f t="shared" si="226"/>
        <v>0.99999994831944894</v>
      </c>
      <c r="FS164" s="2">
        <f t="shared" si="226"/>
        <v>0.99999971101656282</v>
      </c>
      <c r="FT164" s="2">
        <f t="shared" si="226"/>
        <v>0.99999901710632932</v>
      </c>
      <c r="FU164" s="2">
        <f t="shared" si="226"/>
        <v>0.99999889234367678</v>
      </c>
      <c r="FW164" s="2">
        <f t="shared" si="219"/>
        <v>0.1149292078954624</v>
      </c>
      <c r="FX164" s="2">
        <f t="shared" si="219"/>
        <v>0.40999458057728916</v>
      </c>
      <c r="FY164" s="2">
        <f t="shared" si="219"/>
        <v>0.34291358198043936</v>
      </c>
      <c r="FZ164" s="2">
        <f t="shared" si="219"/>
        <v>0.23563875230476883</v>
      </c>
      <c r="GA164" s="2">
        <f t="shared" si="219"/>
        <v>0.23375545518621693</v>
      </c>
      <c r="GB164" s="2">
        <f t="shared" si="219"/>
        <v>0.27462184482567253</v>
      </c>
      <c r="GC164" s="2">
        <f t="shared" si="219"/>
        <v>0.34547069181766737</v>
      </c>
      <c r="GD164" s="2">
        <f t="shared" si="219"/>
        <v>0.3735854590928685</v>
      </c>
      <c r="GE164" s="2">
        <f t="shared" si="219"/>
        <v>0.3406176844657266</v>
      </c>
      <c r="GF164" s="2">
        <f t="shared" si="219"/>
        <v>0.31357897401076956</v>
      </c>
      <c r="GG164" s="2">
        <f t="shared" si="219"/>
        <v>0.29524390588050592</v>
      </c>
      <c r="GH164" s="2">
        <f t="shared" si="219"/>
        <v>0.27546987940507983</v>
      </c>
      <c r="GI164" s="2">
        <f t="shared" si="219"/>
        <v>0.20587385241965409</v>
      </c>
      <c r="GJ164" s="2">
        <f t="shared" si="219"/>
        <v>0.19366958800013301</v>
      </c>
      <c r="GK164" s="2">
        <f t="shared" si="219"/>
        <v>0.37226926359534468</v>
      </c>
      <c r="GM164" s="107">
        <f t="shared" si="220"/>
        <v>2.0869106258298758E-170</v>
      </c>
      <c r="GN164" s="107">
        <f t="shared" si="220"/>
        <v>2.991711956131342E-238</v>
      </c>
      <c r="GO164" s="107">
        <f t="shared" si="220"/>
        <v>7.2192151252329793E-243</v>
      </c>
      <c r="GP164" s="107">
        <f t="shared" si="220"/>
        <v>4.904776270718567E-240</v>
      </c>
      <c r="GQ164" s="107">
        <f t="shared" si="220"/>
        <v>3.0759478549840045E-257</v>
      </c>
      <c r="GR164" s="107">
        <f t="shared" si="220"/>
        <v>1.2717433779208142E-293</v>
      </c>
      <c r="GS164" s="107">
        <f t="shared" si="220"/>
        <v>0</v>
      </c>
      <c r="GT164" s="107">
        <f t="shared" si="220"/>
        <v>1.3426433028078845E-296</v>
      </c>
      <c r="GU164" s="107">
        <f t="shared" si="220"/>
        <v>0</v>
      </c>
      <c r="GV164" s="107">
        <f t="shared" si="220"/>
        <v>1.1494012514923217E-296</v>
      </c>
      <c r="GW164" s="107">
        <f t="shared" si="220"/>
        <v>2.3639194199391747E-292</v>
      </c>
      <c r="GX164" s="107">
        <f t="shared" si="220"/>
        <v>1.2595839571164758E-287</v>
      </c>
      <c r="GY164" s="107">
        <f t="shared" si="220"/>
        <v>1.5161258183560337E-262</v>
      </c>
      <c r="GZ164" s="107">
        <f t="shared" si="220"/>
        <v>9.4035084054563279E-244</v>
      </c>
      <c r="HA164" s="107">
        <f t="shared" si="220"/>
        <v>1.1504278623903369E-287</v>
      </c>
      <c r="HC164" s="107">
        <f t="shared" si="184"/>
        <v>7.3167972181037458E-100</v>
      </c>
      <c r="HD164" s="107">
        <f t="shared" si="184"/>
        <v>3.6477783729617225E-143</v>
      </c>
      <c r="HE164" s="107">
        <f t="shared" si="184"/>
        <v>9.8587620854943546E-145</v>
      </c>
      <c r="HF164" s="107">
        <f t="shared" si="183"/>
        <v>1.1626356492245784E-140</v>
      </c>
      <c r="HG164" s="107">
        <f t="shared" si="183"/>
        <v>2.0038860348499855E-151</v>
      </c>
      <c r="HH164" s="107">
        <f t="shared" si="183"/>
        <v>2.4544253465557282E-173</v>
      </c>
      <c r="HI164" s="107">
        <f t="shared" si="183"/>
        <v>1.0569896852675446E-194</v>
      </c>
      <c r="HJ164" s="107">
        <f t="shared" si="183"/>
        <v>1.1590308360734964E-179</v>
      </c>
      <c r="HK164" s="107">
        <f t="shared" si="183"/>
        <v>1.005774664397472E-190</v>
      </c>
      <c r="HL164" s="107">
        <f t="shared" si="165"/>
        <v>1.4757031683424928E-177</v>
      </c>
      <c r="HM164" s="107">
        <f t="shared" si="165"/>
        <v>2.6412721844159891E-174</v>
      </c>
      <c r="HN164" s="107">
        <f t="shared" si="165"/>
        <v>1.6468189650760492E-169</v>
      </c>
      <c r="HO164" s="107">
        <f t="shared" si="165"/>
        <v>1.3928403239395265E-150</v>
      </c>
      <c r="HP164" s="107">
        <f t="shared" si="165"/>
        <v>1.0950516710780254E-138</v>
      </c>
      <c r="HQ164" s="107">
        <f t="shared" si="165"/>
        <v>1.9528978366865578E-198</v>
      </c>
      <c r="HS164" s="107">
        <f t="shared" si="221"/>
        <v>2.0472006258171825E-11</v>
      </c>
      <c r="HT164" s="107">
        <f t="shared" si="221"/>
        <v>1.7420695508991894E-21</v>
      </c>
      <c r="HU164" s="107">
        <f t="shared" si="221"/>
        <v>1.5070249409596383E-20</v>
      </c>
      <c r="HV164" s="107">
        <f t="shared" si="221"/>
        <v>6.0980176032708921E-18</v>
      </c>
      <c r="HW164" s="107">
        <f t="shared" si="221"/>
        <v>2.2410770493846155E-19</v>
      </c>
      <c r="HX164" s="107">
        <f t="shared" si="221"/>
        <v>6.9616899836773908E-23</v>
      </c>
      <c r="HY164" s="107">
        <f t="shared" si="221"/>
        <v>7.7360722033688186E-28</v>
      </c>
      <c r="HZ164" s="107">
        <f t="shared" si="221"/>
        <v>1.7849940149668805E-26</v>
      </c>
      <c r="IA164" s="107">
        <f t="shared" si="221"/>
        <v>2.4734185805590938E-27</v>
      </c>
      <c r="IB164" s="107">
        <f t="shared" si="221"/>
        <v>1.107476127607531E-24</v>
      </c>
      <c r="IC164" s="107">
        <f t="shared" si="221"/>
        <v>8.6767526074275953E-24</v>
      </c>
      <c r="ID164" s="107">
        <f t="shared" si="221"/>
        <v>2.187300653420777E-22</v>
      </c>
      <c r="IE164" s="107">
        <f t="shared" si="221"/>
        <v>1.6675742979693017E-17</v>
      </c>
      <c r="IF164" s="107">
        <f t="shared" si="221"/>
        <v>8.7557432864048969E-16</v>
      </c>
      <c r="IG164" s="107">
        <f t="shared" si="221"/>
        <v>8.0006436669188853E-21</v>
      </c>
      <c r="II164" s="107">
        <f t="shared" si="222"/>
        <v>8.3097571616858601E-2</v>
      </c>
      <c r="IJ164" s="107">
        <f t="shared" si="222"/>
        <v>0.49602213473590251</v>
      </c>
      <c r="IK164" s="107">
        <f t="shared" si="222"/>
        <v>0.41910204638639525</v>
      </c>
      <c r="IL164" s="107">
        <f t="shared" si="222"/>
        <v>0.22621118486562319</v>
      </c>
      <c r="IM164" s="107">
        <f t="shared" si="222"/>
        <v>0.21030715489396909</v>
      </c>
      <c r="IN164" s="107">
        <f t="shared" si="222"/>
        <v>0.26585502765739333</v>
      </c>
      <c r="IO164" s="107">
        <f t="shared" si="222"/>
        <v>0.39296890407113011</v>
      </c>
      <c r="IP164" s="107">
        <f t="shared" si="222"/>
        <v>0.44656218198028486</v>
      </c>
      <c r="IQ164" s="107">
        <f t="shared" si="222"/>
        <v>0.38531984511295808</v>
      </c>
      <c r="IR164" s="107">
        <f t="shared" si="222"/>
        <v>0.34287614957548651</v>
      </c>
      <c r="IS164" s="107">
        <f t="shared" si="222"/>
        <v>0.30965500106727223</v>
      </c>
      <c r="IT164" s="107">
        <f t="shared" si="222"/>
        <v>0.27613818105485977</v>
      </c>
      <c r="IU164" s="107">
        <f t="shared" si="222"/>
        <v>0.12064769023981885</v>
      </c>
      <c r="IV164" s="107">
        <f t="shared" si="222"/>
        <v>8.6468489003632923E-2</v>
      </c>
      <c r="IW164" s="107">
        <f t="shared" si="222"/>
        <v>0.30428384903677225</v>
      </c>
      <c r="IY164" s="107">
        <f t="shared" si="223"/>
        <v>8.3097571637330614E-2</v>
      </c>
      <c r="IZ164" s="107">
        <f t="shared" si="223"/>
        <v>0.49602213473590251</v>
      </c>
      <c r="JA164" s="107">
        <f t="shared" si="223"/>
        <v>0.41910204638639525</v>
      </c>
      <c r="JB164" s="107">
        <f t="shared" si="223"/>
        <v>0.22621118486562319</v>
      </c>
      <c r="JC164" s="107">
        <f t="shared" si="223"/>
        <v>0.21030715489396909</v>
      </c>
      <c r="JD164" s="107">
        <f t="shared" si="223"/>
        <v>0.26585502765739333</v>
      </c>
      <c r="JE164" s="107">
        <f t="shared" si="223"/>
        <v>0.39296890407113011</v>
      </c>
      <c r="JF164" s="107">
        <f t="shared" si="223"/>
        <v>0.44656218198028486</v>
      </c>
      <c r="JG164" s="107">
        <f t="shared" si="223"/>
        <v>0.38531984511295808</v>
      </c>
      <c r="JH164" s="107">
        <f t="shared" si="223"/>
        <v>0.34287614957548651</v>
      </c>
      <c r="JI164" s="107">
        <f t="shared" si="223"/>
        <v>0.30965500106727223</v>
      </c>
      <c r="JJ164" s="107">
        <f t="shared" si="223"/>
        <v>0.27613818105485977</v>
      </c>
      <c r="JK164" s="107">
        <f t="shared" si="223"/>
        <v>0.12064769023981886</v>
      </c>
      <c r="JL164" s="107">
        <f t="shared" si="223"/>
        <v>8.6468489003633797E-2</v>
      </c>
      <c r="JM164" s="107">
        <f t="shared" si="223"/>
        <v>0.30428384903677225</v>
      </c>
    </row>
    <row r="165" spans="2:273" x14ac:dyDescent="0.25">
      <c r="B165" s="2">
        <v>137</v>
      </c>
      <c r="C165" s="37">
        <v>33.851999999999997</v>
      </c>
      <c r="D165" s="37">
        <v>37.704999999999998</v>
      </c>
      <c r="E165" s="37">
        <v>45.77</v>
      </c>
      <c r="F165" s="37">
        <v>47.131</v>
      </c>
      <c r="G165" s="37">
        <v>50.279000000000003</v>
      </c>
      <c r="H165" s="37">
        <v>56.442999999999998</v>
      </c>
      <c r="I165" s="37">
        <v>62.097999999999999</v>
      </c>
      <c r="J165" s="37">
        <v>62.048999999999999</v>
      </c>
      <c r="K165" s="37">
        <v>66.147999999999996</v>
      </c>
      <c r="L165" s="37">
        <v>68.474999999999994</v>
      </c>
      <c r="M165" s="37">
        <v>69.918000000000006</v>
      </c>
      <c r="N165" s="37">
        <v>70.164000000000001</v>
      </c>
      <c r="O165" s="37">
        <v>59.328000000000003</v>
      </c>
      <c r="P165" s="37">
        <v>63.491999999999997</v>
      </c>
      <c r="Q165" s="37">
        <v>122.967</v>
      </c>
      <c r="S165" s="4">
        <f t="shared" si="185"/>
        <v>33.891237454361224</v>
      </c>
      <c r="T165" s="4">
        <f t="shared" si="186"/>
        <v>37.286614703102821</v>
      </c>
      <c r="U165" s="4">
        <f t="shared" si="187"/>
        <v>43.969045432098191</v>
      </c>
      <c r="V165" s="4">
        <f t="shared" si="188"/>
        <v>45.62235072079622</v>
      </c>
      <c r="W165" s="4">
        <f t="shared" si="189"/>
        <v>50.126335180012425</v>
      </c>
      <c r="X165" s="4">
        <f t="shared" si="190"/>
        <v>55.813204592643807</v>
      </c>
      <c r="Y165" s="4">
        <f t="shared" si="191"/>
        <v>61.028912011193405</v>
      </c>
      <c r="Z165" s="4">
        <f t="shared" si="192"/>
        <v>60.504592965319958</v>
      </c>
      <c r="AA165" s="4">
        <f t="shared" si="193"/>
        <v>64.928389232399695</v>
      </c>
      <c r="AB165" s="4">
        <f t="shared" si="194"/>
        <v>66.979858414999043</v>
      </c>
      <c r="AC165" s="4">
        <f t="shared" si="195"/>
        <v>68.435414123485003</v>
      </c>
      <c r="AD165" s="4">
        <f t="shared" si="196"/>
        <v>69.567113460571022</v>
      </c>
      <c r="AE165" s="4">
        <f t="shared" si="197"/>
        <v>60.355929474600075</v>
      </c>
      <c r="AF165" s="4">
        <f t="shared" si="198"/>
        <v>62.374846217567111</v>
      </c>
      <c r="AG165" s="4">
        <f t="shared" si="198"/>
        <v>129.04963184719244</v>
      </c>
      <c r="AI165" s="4">
        <f t="shared" si="199"/>
        <v>-3.9237454361227719E-2</v>
      </c>
      <c r="AJ165" s="4">
        <f t="shared" si="200"/>
        <v>0.41838529689717774</v>
      </c>
      <c r="AK165" s="4">
        <f t="shared" si="201"/>
        <v>1.8009545679018117</v>
      </c>
      <c r="AL165" s="4">
        <f t="shared" si="202"/>
        <v>1.5086492792037802</v>
      </c>
      <c r="AM165" s="4">
        <f t="shared" si="203"/>
        <v>0.15266481998757797</v>
      </c>
      <c r="AN165" s="4">
        <f t="shared" si="204"/>
        <v>0.62979540735619111</v>
      </c>
      <c r="AO165" s="4">
        <f t="shared" si="205"/>
        <v>1.0690879888065936</v>
      </c>
      <c r="AP165" s="4">
        <f t="shared" si="206"/>
        <v>1.5444070346800416</v>
      </c>
      <c r="AQ165" s="4">
        <f t="shared" si="207"/>
        <v>1.219610767600301</v>
      </c>
      <c r="AR165" s="4">
        <f t="shared" si="208"/>
        <v>1.4951415850009511</v>
      </c>
      <c r="AS165" s="4">
        <f t="shared" si="209"/>
        <v>1.4825858765150031</v>
      </c>
      <c r="AT165" s="4">
        <f t="shared" si="210"/>
        <v>0.59688653942897929</v>
      </c>
      <c r="AU165" s="4">
        <f t="shared" si="211"/>
        <v>-1.0279294746000716</v>
      </c>
      <c r="AV165" s="4">
        <f t="shared" si="212"/>
        <v>1.1171537824328865</v>
      </c>
      <c r="AW165" s="4">
        <f t="shared" si="212"/>
        <v>-6.0826318471924452</v>
      </c>
      <c r="AY165" s="2">
        <f t="shared" si="215"/>
        <v>33.891237454361224</v>
      </c>
      <c r="AZ165" s="2">
        <f t="shared" si="215"/>
        <v>35.221051594781251</v>
      </c>
      <c r="BA165" s="2">
        <f t="shared" si="215"/>
        <v>36.017385499326465</v>
      </c>
      <c r="BB165" s="2">
        <f t="shared" si="215"/>
        <v>33.824879808907511</v>
      </c>
      <c r="BC165" s="2">
        <f t="shared" si="215"/>
        <v>35.219551846243256</v>
      </c>
      <c r="BD165" s="2">
        <f t="shared" si="215"/>
        <v>39.033765612251031</v>
      </c>
      <c r="BE165" s="2">
        <f t="shared" si="215"/>
        <v>38.869398394118612</v>
      </c>
      <c r="BF165" s="2">
        <f t="shared" si="215"/>
        <v>37.671074033105633</v>
      </c>
      <c r="BG165" s="2">
        <f t="shared" si="215"/>
        <v>36.104682407778569</v>
      </c>
      <c r="BH165" s="2">
        <f t="shared" si="215"/>
        <v>36.742392487762174</v>
      </c>
      <c r="BI165" s="2">
        <f t="shared" si="215"/>
        <v>35.976049400579583</v>
      </c>
      <c r="BJ165" s="2">
        <f t="shared" si="215"/>
        <v>36.215386977884229</v>
      </c>
      <c r="BK165" s="2">
        <f t="shared" si="215"/>
        <v>38.302144902466807</v>
      </c>
      <c r="BL165" s="2">
        <f t="shared" si="215"/>
        <v>38.379298856224935</v>
      </c>
      <c r="BM165" s="2">
        <f t="shared" si="215"/>
        <v>39.861919755629636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49.89754371375426</v>
      </c>
      <c r="DL165" s="2">
        <f t="shared" si="224"/>
        <v>61.2091813655761</v>
      </c>
      <c r="DM165" s="2">
        <f t="shared" si="224"/>
        <v>69.238162162162169</v>
      </c>
      <c r="DN165" s="2">
        <f t="shared" si="224"/>
        <v>70.3004054054054</v>
      </c>
      <c r="DO165" s="2">
        <f t="shared" si="224"/>
        <v>70.70960112044817</v>
      </c>
      <c r="DP165" s="2">
        <f t="shared" si="224"/>
        <v>69.467603163992862</v>
      </c>
      <c r="DQ165" s="2">
        <f t="shared" si="224"/>
        <v>68.268668621700883</v>
      </c>
      <c r="DR165" s="2">
        <f t="shared" si="224"/>
        <v>72.43591795263562</v>
      </c>
      <c r="DS165" s="2">
        <f t="shared" si="224"/>
        <v>67.22851893939395</v>
      </c>
      <c r="DT165" s="2">
        <f t="shared" si="224"/>
        <v>64.638307820855601</v>
      </c>
      <c r="DU165" s="2">
        <f t="shared" si="224"/>
        <v>62.06549457601222</v>
      </c>
      <c r="DV165" s="2">
        <f t="shared" si="224"/>
        <v>68.437855614973259</v>
      </c>
      <c r="DW165" s="2">
        <f t="shared" si="224"/>
        <v>71.265444257703081</v>
      </c>
      <c r="DX165" s="2">
        <f t="shared" si="224"/>
        <v>72.247108108108108</v>
      </c>
      <c r="DY165" s="2">
        <f t="shared" si="224"/>
        <v>76.682682165368931</v>
      </c>
      <c r="EA165" s="2">
        <f t="shared" si="214"/>
        <v>33.838145776566762</v>
      </c>
      <c r="EB165" s="2">
        <f t="shared" si="214"/>
        <v>34.433490104166673</v>
      </c>
      <c r="EC165" s="2">
        <f t="shared" si="214"/>
        <v>35.811576488216865</v>
      </c>
      <c r="ED165" s="2">
        <f t="shared" si="214"/>
        <v>32.977703729722826</v>
      </c>
      <c r="EE165" s="2">
        <f t="shared" si="214"/>
        <v>34.415069706269179</v>
      </c>
      <c r="EF165" s="2">
        <f t="shared" si="214"/>
        <v>38.955541297838678</v>
      </c>
      <c r="EG165" s="2">
        <f t="shared" si="214"/>
        <v>38.611746289928213</v>
      </c>
      <c r="EH165" s="2">
        <f t="shared" si="214"/>
        <v>37.344958083023947</v>
      </c>
      <c r="EI165" s="2">
        <f t="shared" si="214"/>
        <v>34.736003451837703</v>
      </c>
      <c r="EJ165" s="2">
        <f t="shared" si="214"/>
        <v>36.322350647799865</v>
      </c>
      <c r="EK165" s="2">
        <f t="shared" si="213"/>
        <v>35.500356058049277</v>
      </c>
      <c r="EL165" s="2">
        <f t="shared" si="182"/>
        <v>36.023508943638191</v>
      </c>
      <c r="EM165" s="2">
        <f t="shared" si="182"/>
        <v>38.254440404398714</v>
      </c>
      <c r="EN165" s="2">
        <f t="shared" si="182"/>
        <v>38.28896683848798</v>
      </c>
      <c r="EO165" s="2">
        <f t="shared" si="182"/>
        <v>41.029666218793338</v>
      </c>
      <c r="EQ165" s="2">
        <f t="shared" si="225"/>
        <v>34.215998795285671</v>
      </c>
      <c r="ER165" s="2">
        <f t="shared" si="225"/>
        <v>36.121296948726005</v>
      </c>
      <c r="ES165" s="2">
        <f t="shared" si="225"/>
        <v>36.33063879969643</v>
      </c>
      <c r="ET165" s="2">
        <f t="shared" si="225"/>
        <v>36.007730793176648</v>
      </c>
      <c r="EU165" s="2">
        <f t="shared" si="225"/>
        <v>37.314245828874888</v>
      </c>
      <c r="EV165" s="2">
        <f t="shared" si="225"/>
        <v>39.197884541763344</v>
      </c>
      <c r="EW165" s="2">
        <f t="shared" si="225"/>
        <v>39.257145138408774</v>
      </c>
      <c r="EX165" s="2">
        <f t="shared" si="225"/>
        <v>38.105424335194051</v>
      </c>
      <c r="EY165" s="2">
        <f t="shared" si="225"/>
        <v>38.209288885097813</v>
      </c>
      <c r="EZ165" s="2">
        <f t="shared" si="225"/>
        <v>37.472747466490489</v>
      </c>
      <c r="FA165" s="2">
        <f t="shared" si="225"/>
        <v>36.878001010015026</v>
      </c>
      <c r="FB165" s="2">
        <f t="shared" si="225"/>
        <v>36.616256587555966</v>
      </c>
      <c r="FC165" s="2">
        <f t="shared" si="225"/>
        <v>38.451371272580765</v>
      </c>
      <c r="FD165" s="2">
        <f t="shared" si="225"/>
        <v>38.689603989923064</v>
      </c>
      <c r="FE165" s="2">
        <f t="shared" si="225"/>
        <v>38.212380291492671</v>
      </c>
      <c r="FG165" s="2">
        <f t="shared" si="226"/>
        <v>0.99999993640830986</v>
      </c>
      <c r="FH165" s="2">
        <f t="shared" si="226"/>
        <v>0.99999994695995797</v>
      </c>
      <c r="FI165" s="2">
        <f t="shared" si="226"/>
        <v>0.99999994409431192</v>
      </c>
      <c r="FJ165" s="2">
        <f t="shared" si="226"/>
        <v>0.99999994194753139</v>
      </c>
      <c r="FK165" s="2">
        <f t="shared" si="226"/>
        <v>0.99999994606719633</v>
      </c>
      <c r="FL165" s="2">
        <f t="shared" si="226"/>
        <v>0.99999995009936704</v>
      </c>
      <c r="FM165" s="2">
        <f t="shared" si="226"/>
        <v>0.9999999588744567</v>
      </c>
      <c r="FN165" s="2">
        <f t="shared" si="226"/>
        <v>0.99999995381422735</v>
      </c>
      <c r="FO165" s="2">
        <f t="shared" si="226"/>
        <v>0.9999999535604287</v>
      </c>
      <c r="FP165" s="2">
        <f t="shared" si="226"/>
        <v>0.9999999522642542</v>
      </c>
      <c r="FQ165" s="2">
        <f t="shared" si="226"/>
        <v>0.99999995320842716</v>
      </c>
      <c r="FR165" s="2">
        <f t="shared" si="226"/>
        <v>0.99999995894867866</v>
      </c>
      <c r="FS165" s="2">
        <f t="shared" si="226"/>
        <v>0.99999976559661174</v>
      </c>
      <c r="FT165" s="2">
        <f t="shared" si="226"/>
        <v>0.99999918871531135</v>
      </c>
      <c r="FU165" s="2">
        <f t="shared" si="226"/>
        <v>0.99999907214089834</v>
      </c>
      <c r="FW165" s="2">
        <f t="shared" si="219"/>
        <v>0.14050610666074509</v>
      </c>
      <c r="FX165" s="2">
        <f t="shared" si="219"/>
        <v>0.4666174171348445</v>
      </c>
      <c r="FY165" s="2">
        <f t="shared" si="219"/>
        <v>0.39649794990256659</v>
      </c>
      <c r="FZ165" s="2">
        <f t="shared" si="219"/>
        <v>0.27959285338661455</v>
      </c>
      <c r="GA165" s="2">
        <f t="shared" si="219"/>
        <v>0.2774857919929315</v>
      </c>
      <c r="GB165" s="2">
        <f t="shared" si="219"/>
        <v>0.3227768621660822</v>
      </c>
      <c r="GC165" s="2">
        <f t="shared" si="219"/>
        <v>0.39921187516825252</v>
      </c>
      <c r="GD165" s="2">
        <f t="shared" si="219"/>
        <v>0.42883471613365454</v>
      </c>
      <c r="GE165" s="2">
        <f t="shared" si="219"/>
        <v>0.39405844215852565</v>
      </c>
      <c r="GF165" s="2">
        <f t="shared" si="219"/>
        <v>0.36512660801432151</v>
      </c>
      <c r="GG165" s="2">
        <f t="shared" si="219"/>
        <v>0.34529368312708442</v>
      </c>
      <c r="GH165" s="2">
        <f t="shared" si="219"/>
        <v>0.32370723960379821</v>
      </c>
      <c r="GI165" s="2">
        <f t="shared" si="219"/>
        <v>0.24220052761279448</v>
      </c>
      <c r="GJ165" s="2">
        <f t="shared" si="219"/>
        <v>0.22540213181283258</v>
      </c>
      <c r="GK165" s="2">
        <f t="shared" si="219"/>
        <v>0.41450515647800706</v>
      </c>
      <c r="GM165" s="107">
        <f t="shared" si="220"/>
        <v>3.4795365946173212E-175</v>
      </c>
      <c r="GN165" s="107">
        <f t="shared" si="220"/>
        <v>7.0573399473869158E-245</v>
      </c>
      <c r="GO165" s="107">
        <f t="shared" si="220"/>
        <v>1.2022452505005223E-249</v>
      </c>
      <c r="GP165" s="107">
        <f t="shared" si="220"/>
        <v>9.4695111291281909E-247</v>
      </c>
      <c r="GQ165" s="107">
        <f t="shared" si="220"/>
        <v>2.0938230137716088E-264</v>
      </c>
      <c r="GR165" s="107">
        <f t="shared" si="220"/>
        <v>9.0069637851424706E-302</v>
      </c>
      <c r="GS165" s="107">
        <f t="shared" si="220"/>
        <v>0</v>
      </c>
      <c r="GT165" s="107">
        <f t="shared" si="220"/>
        <v>8.5794967687587968E-305</v>
      </c>
      <c r="GU165" s="107">
        <f t="shared" si="220"/>
        <v>0</v>
      </c>
      <c r="GV165" s="107">
        <f t="shared" si="220"/>
        <v>7.0422684955235086E-305</v>
      </c>
      <c r="GW165" s="107">
        <f t="shared" si="220"/>
        <v>1.9536584075253473E-300</v>
      </c>
      <c r="GX165" s="107">
        <f t="shared" si="220"/>
        <v>1.6272238937232963E-295</v>
      </c>
      <c r="GY165" s="107">
        <f t="shared" si="220"/>
        <v>7.7660960146294354E-270</v>
      </c>
      <c r="GZ165" s="107">
        <f t="shared" si="220"/>
        <v>1.6731249606888912E-250</v>
      </c>
      <c r="HA165" s="107">
        <f t="shared" si="220"/>
        <v>4.3476165372232248E-295</v>
      </c>
      <c r="HC165" s="107">
        <f t="shared" si="184"/>
        <v>1.1313334103317068E-103</v>
      </c>
      <c r="HD165" s="107">
        <f t="shared" si="184"/>
        <v>1.6043767341737257E-148</v>
      </c>
      <c r="HE165" s="107">
        <f t="shared" si="184"/>
        <v>3.4463023775232599E-150</v>
      </c>
      <c r="HF165" s="107">
        <f t="shared" si="183"/>
        <v>5.0822928475107343E-146</v>
      </c>
      <c r="HG165" s="107">
        <f t="shared" si="183"/>
        <v>3.693155564780632E-157</v>
      </c>
      <c r="HH165" s="107">
        <f t="shared" si="183"/>
        <v>7.2157315279812342E-180</v>
      </c>
      <c r="HI165" s="107">
        <f t="shared" si="183"/>
        <v>6.8978962108624191E-202</v>
      </c>
      <c r="HJ165" s="107">
        <f t="shared" si="183"/>
        <v>2.5789846759534274E-186</v>
      </c>
      <c r="HK165" s="107">
        <f t="shared" si="183"/>
        <v>8.3958619111941382E-198</v>
      </c>
      <c r="HL165" s="107">
        <f t="shared" si="165"/>
        <v>3.4787185146732498E-184</v>
      </c>
      <c r="HM165" s="107">
        <f t="shared" si="165"/>
        <v>8.1625630516810674E-181</v>
      </c>
      <c r="HN165" s="107">
        <f t="shared" si="165"/>
        <v>7.9423042210721712E-176</v>
      </c>
      <c r="HO165" s="107">
        <f t="shared" si="165"/>
        <v>2.4313828285912359E-156</v>
      </c>
      <c r="HP165" s="107">
        <f t="shared" si="165"/>
        <v>5.3793946439122644E-144</v>
      </c>
      <c r="HQ165" s="107">
        <f t="shared" si="165"/>
        <v>2.3486853319721379E-205</v>
      </c>
      <c r="HS165" s="107">
        <f t="shared" si="221"/>
        <v>1.5557137072515919E-12</v>
      </c>
      <c r="HT165" s="107">
        <f t="shared" si="221"/>
        <v>2.5390335770063495E-23</v>
      </c>
      <c r="HU165" s="107">
        <f t="shared" si="221"/>
        <v>2.2902932576329907E-22</v>
      </c>
      <c r="HV165" s="107">
        <f t="shared" si="221"/>
        <v>1.2504203044990202E-19</v>
      </c>
      <c r="HW165" s="107">
        <f t="shared" si="221"/>
        <v>3.4495364171875872E-21</v>
      </c>
      <c r="HX165" s="107">
        <f t="shared" si="221"/>
        <v>5.4668849011610022E-25</v>
      </c>
      <c r="HY165" s="107">
        <f t="shared" si="221"/>
        <v>2.9585713086947527E-30</v>
      </c>
      <c r="HZ165" s="107">
        <f t="shared" si="221"/>
        <v>9.5910164418624368E-29</v>
      </c>
      <c r="IA165" s="107">
        <f t="shared" si="221"/>
        <v>1.0226176077291829E-29</v>
      </c>
      <c r="IB165" s="107">
        <f t="shared" si="221"/>
        <v>7.0815502667212793E-27</v>
      </c>
      <c r="IC165" s="107">
        <f t="shared" si="221"/>
        <v>6.3708647695993713E-26</v>
      </c>
      <c r="ID165" s="107">
        <f t="shared" si="221"/>
        <v>2.0191187151005712E-24</v>
      </c>
      <c r="IE165" s="107">
        <f t="shared" si="221"/>
        <v>3.0949385397677351E-19</v>
      </c>
      <c r="IF165" s="107">
        <f t="shared" si="221"/>
        <v>2.3304032201085481E-17</v>
      </c>
      <c r="IG165" s="107">
        <f t="shared" si="221"/>
        <v>1.191092823929141E-22</v>
      </c>
      <c r="II165" s="107">
        <f t="shared" si="222"/>
        <v>0.12289490042788555</v>
      </c>
      <c r="IJ165" s="107">
        <f t="shared" si="222"/>
        <v>0.51218094909474376</v>
      </c>
      <c r="IK165" s="107">
        <f t="shared" si="222"/>
        <v>0.48439193762706662</v>
      </c>
      <c r="IL165" s="107">
        <f t="shared" si="222"/>
        <v>0.31043211038859569</v>
      </c>
      <c r="IM165" s="107">
        <f t="shared" si="222"/>
        <v>0.29523316047812936</v>
      </c>
      <c r="IN165" s="107">
        <f t="shared" si="222"/>
        <v>0.36133065802142467</v>
      </c>
      <c r="IO165" s="107">
        <f t="shared" si="222"/>
        <v>0.47444469303006992</v>
      </c>
      <c r="IP165" s="107">
        <f t="shared" si="222"/>
        <v>0.50290703215777055</v>
      </c>
      <c r="IQ165" s="107">
        <f t="shared" si="222"/>
        <v>0.46888485914327238</v>
      </c>
      <c r="IR165" s="107">
        <f t="shared" si="222"/>
        <v>0.43375758675267601</v>
      </c>
      <c r="IS165" s="107">
        <f t="shared" si="222"/>
        <v>0.4035987998089775</v>
      </c>
      <c r="IT165" s="107">
        <f t="shared" si="222"/>
        <v>0.36970985107697513</v>
      </c>
      <c r="IU165" s="107">
        <f t="shared" si="222"/>
        <v>0.18523436982153421</v>
      </c>
      <c r="IV165" s="107">
        <f t="shared" si="222"/>
        <v>0.1360278958930409</v>
      </c>
      <c r="IW165" s="107">
        <f t="shared" si="222"/>
        <v>0.38263729887711073</v>
      </c>
      <c r="IY165" s="107">
        <f t="shared" si="223"/>
        <v>0.12289490042944126</v>
      </c>
      <c r="IZ165" s="107">
        <f t="shared" si="223"/>
        <v>0.51218094909474376</v>
      </c>
      <c r="JA165" s="107">
        <f t="shared" si="223"/>
        <v>0.48439193762706662</v>
      </c>
      <c r="JB165" s="107">
        <f t="shared" si="223"/>
        <v>0.31043211038859569</v>
      </c>
      <c r="JC165" s="107">
        <f t="shared" si="223"/>
        <v>0.29523316047812936</v>
      </c>
      <c r="JD165" s="107">
        <f t="shared" si="223"/>
        <v>0.36133065802142467</v>
      </c>
      <c r="JE165" s="107">
        <f t="shared" si="223"/>
        <v>0.47444469303006992</v>
      </c>
      <c r="JF165" s="107">
        <f t="shared" si="223"/>
        <v>0.50290703215777055</v>
      </c>
      <c r="JG165" s="107">
        <f t="shared" si="223"/>
        <v>0.46888485914327238</v>
      </c>
      <c r="JH165" s="107">
        <f t="shared" si="223"/>
        <v>0.43375758675267601</v>
      </c>
      <c r="JI165" s="107">
        <f t="shared" si="223"/>
        <v>0.4035987998089775</v>
      </c>
      <c r="JJ165" s="107">
        <f t="shared" si="223"/>
        <v>0.36970985107697513</v>
      </c>
      <c r="JK165" s="107">
        <f t="shared" si="223"/>
        <v>0.18523436982153421</v>
      </c>
      <c r="JL165" s="107">
        <f t="shared" si="223"/>
        <v>0.13602789589304093</v>
      </c>
      <c r="JM165" s="107">
        <f t="shared" si="223"/>
        <v>0.38263729887711073</v>
      </c>
    </row>
    <row r="166" spans="2:273" x14ac:dyDescent="0.25">
      <c r="B166" s="2">
        <v>138</v>
      </c>
      <c r="C166" s="37">
        <v>33.802999999999997</v>
      </c>
      <c r="D166" s="37">
        <v>36.229999999999997</v>
      </c>
      <c r="E166" s="37">
        <v>46.966999999999999</v>
      </c>
      <c r="F166" s="37">
        <v>48.753999999999998</v>
      </c>
      <c r="G166" s="37">
        <v>53.671999999999997</v>
      </c>
      <c r="H166" s="37">
        <v>57.835999999999999</v>
      </c>
      <c r="I166" s="37">
        <v>59.884999999999998</v>
      </c>
      <c r="J166" s="37">
        <v>56.033000000000001</v>
      </c>
      <c r="K166" s="37">
        <v>60.753999999999998</v>
      </c>
      <c r="L166" s="37">
        <v>67.802999999999997</v>
      </c>
      <c r="M166" s="37">
        <v>70.525000000000006</v>
      </c>
      <c r="N166" s="37">
        <v>73.557000000000002</v>
      </c>
      <c r="O166" s="37">
        <v>66.573999999999998</v>
      </c>
      <c r="P166" s="37">
        <v>70.869</v>
      </c>
      <c r="Q166" s="37">
        <v>125.47499999999999</v>
      </c>
      <c r="S166" s="4">
        <f t="shared" si="185"/>
        <v>33.779776545359972</v>
      </c>
      <c r="T166" s="4">
        <f t="shared" si="186"/>
        <v>36.807397240023654</v>
      </c>
      <c r="U166" s="4">
        <f t="shared" si="187"/>
        <v>43.084111028325424</v>
      </c>
      <c r="V166" s="4">
        <f t="shared" si="188"/>
        <v>47.041473035800323</v>
      </c>
      <c r="W166" s="4">
        <f t="shared" si="189"/>
        <v>52.226197612977913</v>
      </c>
      <c r="X166" s="4">
        <f t="shared" si="190"/>
        <v>56.838174476735865</v>
      </c>
      <c r="Y166" s="4">
        <f t="shared" si="191"/>
        <v>58.728686494017964</v>
      </c>
      <c r="Z166" s="4">
        <f t="shared" si="192"/>
        <v>56.691067302093188</v>
      </c>
      <c r="AA166" s="4">
        <f t="shared" si="193"/>
        <v>62.398667091505843</v>
      </c>
      <c r="AB166" s="4">
        <f t="shared" si="194"/>
        <v>66.032453398368389</v>
      </c>
      <c r="AC166" s="4">
        <f t="shared" si="195"/>
        <v>68.807050979091159</v>
      </c>
      <c r="AD166" s="4">
        <f t="shared" si="196"/>
        <v>71.373719852330993</v>
      </c>
      <c r="AE166" s="4">
        <f t="shared" si="197"/>
        <v>66.368727106092351</v>
      </c>
      <c r="AF166" s="4">
        <f t="shared" si="198"/>
        <v>70.332593802464928</v>
      </c>
      <c r="AG166" s="4">
        <f t="shared" si="198"/>
        <v>128.04494602197326</v>
      </c>
      <c r="AI166" s="4">
        <f t="shared" si="199"/>
        <v>2.3223454640024954E-2</v>
      </c>
      <c r="AJ166" s="4">
        <f t="shared" si="200"/>
        <v>-0.57739724002365733</v>
      </c>
      <c r="AK166" s="4">
        <f t="shared" si="201"/>
        <v>3.8828889716745749</v>
      </c>
      <c r="AL166" s="4">
        <f t="shared" si="202"/>
        <v>1.7125269641996752</v>
      </c>
      <c r="AM166" s="4">
        <f t="shared" si="203"/>
        <v>1.4458023870220842</v>
      </c>
      <c r="AN166" s="4">
        <f t="shared" si="204"/>
        <v>0.9978255232641331</v>
      </c>
      <c r="AO166" s="4">
        <f t="shared" si="205"/>
        <v>1.156313505982034</v>
      </c>
      <c r="AP166" s="4">
        <f t="shared" si="206"/>
        <v>-0.65806730209318687</v>
      </c>
      <c r="AQ166" s="4">
        <f t="shared" si="207"/>
        <v>-1.6446670915058448</v>
      </c>
      <c r="AR166" s="4">
        <f t="shared" si="208"/>
        <v>1.770546601631608</v>
      </c>
      <c r="AS166" s="4">
        <f t="shared" si="209"/>
        <v>1.717949020908847</v>
      </c>
      <c r="AT166" s="4">
        <f t="shared" si="210"/>
        <v>2.1832801476690094</v>
      </c>
      <c r="AU166" s="4">
        <f t="shared" si="211"/>
        <v>0.20527289390764736</v>
      </c>
      <c r="AV166" s="4">
        <f t="shared" si="212"/>
        <v>0.53640619753507224</v>
      </c>
      <c r="AW166" s="4">
        <f t="shared" si="212"/>
        <v>-2.5699460219732657</v>
      </c>
      <c r="AY166" s="2">
        <f t="shared" si="215"/>
        <v>33.779776545359972</v>
      </c>
      <c r="AZ166" s="2">
        <f t="shared" si="215"/>
        <v>35.186610850015896</v>
      </c>
      <c r="BA166" s="2">
        <f t="shared" si="215"/>
        <v>35.924375159162452</v>
      </c>
      <c r="BB166" s="2">
        <f t="shared" si="215"/>
        <v>33.785419112772544</v>
      </c>
      <c r="BC166" s="2">
        <f t="shared" si="215"/>
        <v>35.179874689450656</v>
      </c>
      <c r="BD166" s="2">
        <f t="shared" si="215"/>
        <v>38.910035270271479</v>
      </c>
      <c r="BE166" s="2">
        <f t="shared" si="215"/>
        <v>38.76304680686971</v>
      </c>
      <c r="BF166" s="2">
        <f t="shared" si="215"/>
        <v>37.546450432613923</v>
      </c>
      <c r="BG166" s="2">
        <f t="shared" si="215"/>
        <v>36.105252134152721</v>
      </c>
      <c r="BH166" s="2">
        <f t="shared" si="215"/>
        <v>36.626415114641269</v>
      </c>
      <c r="BI166" s="2">
        <f t="shared" si="215"/>
        <v>35.87152455862369</v>
      </c>
      <c r="BJ166" s="2">
        <f t="shared" si="215"/>
        <v>36.088619527871991</v>
      </c>
      <c r="BK166" s="2">
        <f t="shared" si="215"/>
        <v>38.146039727304384</v>
      </c>
      <c r="BL166" s="2">
        <f t="shared" si="215"/>
        <v>38.214376624077161</v>
      </c>
      <c r="BM166" s="2">
        <f t="shared" si="215"/>
        <v>39.600117292907534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49.896300689353339</v>
      </c>
      <c r="DL166" s="2">
        <f t="shared" si="224"/>
        <v>61.303227596017067</v>
      </c>
      <c r="DM166" s="2">
        <f t="shared" si="224"/>
        <v>69.381192982456142</v>
      </c>
      <c r="DN166" s="2">
        <f t="shared" si="224"/>
        <v>70.452621384542425</v>
      </c>
      <c r="DO166" s="2">
        <f t="shared" si="224"/>
        <v>70.847102521008395</v>
      </c>
      <c r="DP166" s="2">
        <f t="shared" si="224"/>
        <v>69.586532976827073</v>
      </c>
      <c r="DQ166" s="2">
        <f t="shared" si="224"/>
        <v>68.373707478005869</v>
      </c>
      <c r="DR166" s="2">
        <f t="shared" si="224"/>
        <v>72.584064935064958</v>
      </c>
      <c r="DS166" s="2">
        <f t="shared" si="224"/>
        <v>67.321410984848484</v>
      </c>
      <c r="DT166" s="2">
        <f t="shared" si="224"/>
        <v>64.691770053475921</v>
      </c>
      <c r="DU166" s="2">
        <f t="shared" si="224"/>
        <v>62.121009167303285</v>
      </c>
      <c r="DV166" s="2">
        <f t="shared" si="224"/>
        <v>68.563268449197864</v>
      </c>
      <c r="DW166" s="2">
        <f t="shared" si="224"/>
        <v>71.394749579831938</v>
      </c>
      <c r="DX166" s="2">
        <f t="shared" si="224"/>
        <v>72.369540540540541</v>
      </c>
      <c r="DY166" s="2">
        <f t="shared" si="224"/>
        <v>76.880472821653683</v>
      </c>
      <c r="EA166" s="2">
        <f t="shared" si="214"/>
        <v>33.712912806539514</v>
      </c>
      <c r="EB166" s="2">
        <f t="shared" si="214"/>
        <v>34.279181250000008</v>
      </c>
      <c r="EC166" s="2">
        <f t="shared" si="214"/>
        <v>35.681576283885029</v>
      </c>
      <c r="ED166" s="2">
        <f t="shared" si="214"/>
        <v>32.761943223911103</v>
      </c>
      <c r="EE166" s="2">
        <f t="shared" si="214"/>
        <v>34.207591736080666</v>
      </c>
      <c r="EF166" s="2">
        <f t="shared" si="214"/>
        <v>38.816303853244591</v>
      </c>
      <c r="EG166" s="2">
        <f t="shared" si="214"/>
        <v>38.460976608569439</v>
      </c>
      <c r="EH166" s="2">
        <f t="shared" si="214"/>
        <v>37.165622207222398</v>
      </c>
      <c r="EI166" s="2">
        <f t="shared" si="214"/>
        <v>34.498626168590881</v>
      </c>
      <c r="EJ166" s="2">
        <f t="shared" si="214"/>
        <v>36.129438026150808</v>
      </c>
      <c r="EK166" s="2">
        <f t="shared" si="213"/>
        <v>35.306247620654744</v>
      </c>
      <c r="EL166" s="2">
        <f t="shared" si="182"/>
        <v>35.859122949713111</v>
      </c>
      <c r="EM166" s="2">
        <f t="shared" si="182"/>
        <v>38.08803180796972</v>
      </c>
      <c r="EN166" s="2">
        <f t="shared" si="182"/>
        <v>38.107181786941588</v>
      </c>
      <c r="EO166" s="2">
        <f t="shared" si="182"/>
        <v>40.923324982662969</v>
      </c>
      <c r="EQ166" s="2">
        <f t="shared" si="225"/>
        <v>34.10466318373291</v>
      </c>
      <c r="ER166" s="2">
        <f t="shared" si="225"/>
        <v>36.010539645590846</v>
      </c>
      <c r="ES166" s="2">
        <f t="shared" si="225"/>
        <v>36.217923468440034</v>
      </c>
      <c r="ET166" s="2">
        <f t="shared" si="225"/>
        <v>35.880151098678411</v>
      </c>
      <c r="EU166" s="2">
        <f t="shared" si="225"/>
        <v>37.190806166527963</v>
      </c>
      <c r="EV166" s="2">
        <f t="shared" si="225"/>
        <v>39.066244083526684</v>
      </c>
      <c r="EW166" s="2">
        <f t="shared" si="225"/>
        <v>39.124143231902409</v>
      </c>
      <c r="EX166" s="2">
        <f t="shared" si="225"/>
        <v>37.949351217031293</v>
      </c>
      <c r="EY166" s="2">
        <f t="shared" si="225"/>
        <v>38.067637467489121</v>
      </c>
      <c r="EZ166" s="2">
        <f t="shared" si="225"/>
        <v>37.312816859817246</v>
      </c>
      <c r="FA166" s="2">
        <f t="shared" si="225"/>
        <v>36.722893673668409</v>
      </c>
      <c r="FB166" s="2">
        <f t="shared" si="225"/>
        <v>36.469470708634944</v>
      </c>
      <c r="FC166" s="2">
        <f t="shared" si="225"/>
        <v>38.293234135861745</v>
      </c>
      <c r="FD166" s="2">
        <f t="shared" si="225"/>
        <v>38.518348267175057</v>
      </c>
      <c r="FE166" s="2">
        <f t="shared" si="225"/>
        <v>38.034394041867955</v>
      </c>
      <c r="FG166" s="2">
        <f t="shared" si="226"/>
        <v>0.9999999494873244</v>
      </c>
      <c r="FH166" s="2">
        <f t="shared" si="226"/>
        <v>0.99999995786879659</v>
      </c>
      <c r="FI166" s="2">
        <f t="shared" si="226"/>
        <v>0.99999995559253296</v>
      </c>
      <c r="FJ166" s="2">
        <f t="shared" si="226"/>
        <v>0.99999995388728447</v>
      </c>
      <c r="FK166" s="2">
        <f t="shared" si="226"/>
        <v>0.99999995715965073</v>
      </c>
      <c r="FL166" s="2">
        <f t="shared" si="226"/>
        <v>0.99999996036251781</v>
      </c>
      <c r="FM166" s="2">
        <f t="shared" si="226"/>
        <v>0.99999996733281948</v>
      </c>
      <c r="FN166" s="2">
        <f t="shared" si="226"/>
        <v>0.9999999633133364</v>
      </c>
      <c r="FO166" s="2">
        <f t="shared" si="226"/>
        <v>0.999999963111737</v>
      </c>
      <c r="FP166" s="2">
        <f t="shared" si="226"/>
        <v>0.99999996208214892</v>
      </c>
      <c r="FQ166" s="2">
        <f t="shared" si="226"/>
        <v>0.99999996283213222</v>
      </c>
      <c r="FR166" s="2">
        <f t="shared" si="226"/>
        <v>0.9999999673917761</v>
      </c>
      <c r="FS166" s="2">
        <f t="shared" si="226"/>
        <v>0.99999980986817649</v>
      </c>
      <c r="FT166" s="2">
        <f t="shared" si="226"/>
        <v>0.99999933036212763</v>
      </c>
      <c r="FU166" s="2">
        <f t="shared" si="226"/>
        <v>0.9999992227530603</v>
      </c>
      <c r="FW166" s="2">
        <f t="shared" si="219"/>
        <v>0.1706773630526234</v>
      </c>
      <c r="FX166" s="2">
        <f t="shared" si="219"/>
        <v>0.52411358836575928</v>
      </c>
      <c r="FY166" s="2">
        <f t="shared" si="219"/>
        <v>0.45268696425478588</v>
      </c>
      <c r="FZ166" s="2">
        <f t="shared" si="219"/>
        <v>0.32822511902555329</v>
      </c>
      <c r="GA166" s="2">
        <f t="shared" si="219"/>
        <v>0.32591736410136862</v>
      </c>
      <c r="GB166" s="2">
        <f t="shared" si="219"/>
        <v>0.37501044656432864</v>
      </c>
      <c r="GC166" s="2">
        <f t="shared" si="219"/>
        <v>0.45549521116961234</v>
      </c>
      <c r="GD166" s="2">
        <f t="shared" si="219"/>
        <v>0.48591658754585387</v>
      </c>
      <c r="GE166" s="2">
        <f t="shared" si="219"/>
        <v>0.45015961571269947</v>
      </c>
      <c r="GF166" s="2">
        <f t="shared" si="219"/>
        <v>0.41996357491745356</v>
      </c>
      <c r="GG166" s="2">
        <f t="shared" si="219"/>
        <v>0.39902411764668455</v>
      </c>
      <c r="GH166" s="2">
        <f t="shared" si="219"/>
        <v>0.37600778962501574</v>
      </c>
      <c r="GI166" s="2">
        <f t="shared" si="219"/>
        <v>0.28265559783608285</v>
      </c>
      <c r="GJ166" s="2">
        <f t="shared" si="219"/>
        <v>0.26065328501901469</v>
      </c>
      <c r="GK166" s="2">
        <f t="shared" si="219"/>
        <v>0.45803643785766845</v>
      </c>
      <c r="GM166" s="107">
        <f t="shared" si="220"/>
        <v>4.9756554364905649E-180</v>
      </c>
      <c r="GN166" s="107">
        <f t="shared" si="220"/>
        <v>1.34835715242925E-251</v>
      </c>
      <c r="GO166" s="107">
        <f t="shared" si="220"/>
        <v>1.6126841995740097E-256</v>
      </c>
      <c r="GP166" s="107">
        <f t="shared" si="220"/>
        <v>1.4749217282604749E-253</v>
      </c>
      <c r="GQ166" s="107">
        <f t="shared" si="220"/>
        <v>1.1344204545834398E-271</v>
      </c>
      <c r="GR166" s="107">
        <f t="shared" si="220"/>
        <v>0</v>
      </c>
      <c r="GS166" s="107">
        <f t="shared" si="220"/>
        <v>0</v>
      </c>
      <c r="GT166" s="107">
        <f t="shared" si="220"/>
        <v>0</v>
      </c>
      <c r="GU166" s="107">
        <f t="shared" si="220"/>
        <v>0</v>
      </c>
      <c r="GV166" s="107">
        <f t="shared" si="220"/>
        <v>0</v>
      </c>
      <c r="GW166" s="107">
        <f t="shared" si="220"/>
        <v>0</v>
      </c>
      <c r="GX166" s="107">
        <f t="shared" si="220"/>
        <v>1.6417310625652565E-303</v>
      </c>
      <c r="GY166" s="107">
        <f t="shared" si="220"/>
        <v>3.1563014686846021E-277</v>
      </c>
      <c r="GZ166" s="107">
        <f t="shared" si="220"/>
        <v>2.404059199854354E-257</v>
      </c>
      <c r="HA166" s="107">
        <f t="shared" si="220"/>
        <v>1.3198628057306399E-302</v>
      </c>
      <c r="HC166" s="107">
        <f t="shared" si="184"/>
        <v>1.4805760145617508E-107</v>
      </c>
      <c r="HD166" s="107">
        <f t="shared" si="184"/>
        <v>5.6119897913668962E-154</v>
      </c>
      <c r="HE166" s="107">
        <f t="shared" si="184"/>
        <v>9.5240383742439441E-156</v>
      </c>
      <c r="HF166" s="107">
        <f t="shared" si="183"/>
        <v>1.7593583853275424E-151</v>
      </c>
      <c r="HG166" s="107">
        <f t="shared" si="183"/>
        <v>5.3116519029746202E-163</v>
      </c>
      <c r="HH166" s="107">
        <f t="shared" si="183"/>
        <v>1.6020887760340195E-186</v>
      </c>
      <c r="HI166" s="107">
        <f t="shared" si="183"/>
        <v>3.3271458750414334E-209</v>
      </c>
      <c r="HJ166" s="107">
        <f t="shared" si="183"/>
        <v>4.3328046237551894E-193</v>
      </c>
      <c r="HK166" s="107">
        <f t="shared" si="183"/>
        <v>5.194611156063377E-205</v>
      </c>
      <c r="HL166" s="107">
        <f t="shared" si="165"/>
        <v>6.1843594307195294E-191</v>
      </c>
      <c r="HM166" s="107">
        <f t="shared" si="165"/>
        <v>1.9115347705204889E-187</v>
      </c>
      <c r="HN166" s="107">
        <f t="shared" si="165"/>
        <v>2.9281746341497499E-182</v>
      </c>
      <c r="HO166" s="107">
        <f t="shared" si="165"/>
        <v>3.3009016907608719E-162</v>
      </c>
      <c r="HP166" s="107">
        <f t="shared" si="165"/>
        <v>2.0950672556176989E-149</v>
      </c>
      <c r="HQ166" s="107">
        <f t="shared" si="165"/>
        <v>2.144820760637384E-212</v>
      </c>
      <c r="HS166" s="107">
        <f t="shared" si="221"/>
        <v>1.0353229625784079E-13</v>
      </c>
      <c r="HT166" s="107">
        <f t="shared" si="221"/>
        <v>3.0814305711085968E-25</v>
      </c>
      <c r="HU166" s="107">
        <f t="shared" si="221"/>
        <v>2.8846989829652439E-24</v>
      </c>
      <c r="HV166" s="107">
        <f t="shared" si="221"/>
        <v>2.1284001798179555E-21</v>
      </c>
      <c r="HW166" s="107">
        <f t="shared" si="221"/>
        <v>4.3556676980374607E-23</v>
      </c>
      <c r="HX166" s="107">
        <f t="shared" si="221"/>
        <v>3.4297145643763915E-27</v>
      </c>
      <c r="HY166" s="107">
        <f t="shared" si="221"/>
        <v>8.8817225514624587E-33</v>
      </c>
      <c r="HZ166" s="107">
        <f t="shared" si="221"/>
        <v>4.1151826529372905E-31</v>
      </c>
      <c r="IA166" s="107">
        <f t="shared" si="221"/>
        <v>3.326337875284002E-32</v>
      </c>
      <c r="IB166" s="107">
        <f t="shared" si="221"/>
        <v>3.612941882882542E-29</v>
      </c>
      <c r="IC166" s="107">
        <f t="shared" si="221"/>
        <v>3.7469282114549096E-28</v>
      </c>
      <c r="ID166" s="107">
        <f t="shared" si="221"/>
        <v>1.503634132953346E-26</v>
      </c>
      <c r="IE166" s="107">
        <f t="shared" si="221"/>
        <v>4.7001120155154929E-21</v>
      </c>
      <c r="IF166" s="107">
        <f t="shared" si="221"/>
        <v>5.1544563947009132E-19</v>
      </c>
      <c r="IG166" s="107">
        <f t="shared" si="221"/>
        <v>1.4704740928288592E-24</v>
      </c>
      <c r="II166" s="107">
        <f t="shared" si="222"/>
        <v>0.17474993621331036</v>
      </c>
      <c r="IJ166" s="107">
        <f t="shared" si="222"/>
        <v>0.48157583522652825</v>
      </c>
      <c r="IK166" s="107">
        <f t="shared" si="222"/>
        <v>0.51245026161225404</v>
      </c>
      <c r="IL166" s="107">
        <f t="shared" si="222"/>
        <v>0.39693553611745391</v>
      </c>
      <c r="IM166" s="107">
        <f t="shared" si="222"/>
        <v>0.38499494416899677</v>
      </c>
      <c r="IN166" s="107">
        <f t="shared" si="222"/>
        <v>0.44863548759347782</v>
      </c>
      <c r="IO166" s="107">
        <f t="shared" si="222"/>
        <v>0.51210140909335644</v>
      </c>
      <c r="IP166" s="107">
        <f t="shared" si="222"/>
        <v>0.50767277268026445</v>
      </c>
      <c r="IQ166" s="107">
        <f t="shared" si="222"/>
        <v>0.51107141402892997</v>
      </c>
      <c r="IR166" s="107">
        <f t="shared" si="222"/>
        <v>0.49694134084263786</v>
      </c>
      <c r="IS166" s="107">
        <f t="shared" si="222"/>
        <v>0.47887555945708959</v>
      </c>
      <c r="IT166" s="107">
        <f t="shared" si="222"/>
        <v>0.45357172340400626</v>
      </c>
      <c r="IU166" s="107">
        <f t="shared" si="222"/>
        <v>0.26658016898623793</v>
      </c>
      <c r="IV166" s="107">
        <f t="shared" si="222"/>
        <v>0.20239104917695255</v>
      </c>
      <c r="IW166" s="107">
        <f t="shared" si="222"/>
        <v>0.45180261990491616</v>
      </c>
      <c r="IY166" s="107">
        <f t="shared" si="223"/>
        <v>0.17474993621341389</v>
      </c>
      <c r="IZ166" s="107">
        <f t="shared" si="223"/>
        <v>0.48157583522652825</v>
      </c>
      <c r="JA166" s="107">
        <f t="shared" si="223"/>
        <v>0.51245026161225404</v>
      </c>
      <c r="JB166" s="107">
        <f t="shared" si="223"/>
        <v>0.39693553611745391</v>
      </c>
      <c r="JC166" s="107">
        <f t="shared" si="223"/>
        <v>0.38499494416899677</v>
      </c>
      <c r="JD166" s="107">
        <f t="shared" si="223"/>
        <v>0.44863548759347782</v>
      </c>
      <c r="JE166" s="107">
        <f t="shared" si="223"/>
        <v>0.51210140909335644</v>
      </c>
      <c r="JF166" s="107">
        <f t="shared" si="223"/>
        <v>0.50767277268026445</v>
      </c>
      <c r="JG166" s="107">
        <f t="shared" si="223"/>
        <v>0.51107141402892997</v>
      </c>
      <c r="JH166" s="107">
        <f t="shared" si="223"/>
        <v>0.49694134084263786</v>
      </c>
      <c r="JI166" s="107">
        <f t="shared" si="223"/>
        <v>0.47887555945708959</v>
      </c>
      <c r="JJ166" s="107">
        <f t="shared" si="223"/>
        <v>0.45357172340400626</v>
      </c>
      <c r="JK166" s="107">
        <f t="shared" si="223"/>
        <v>0.26658016898623793</v>
      </c>
      <c r="JL166" s="107">
        <f t="shared" si="223"/>
        <v>0.20239104917695255</v>
      </c>
      <c r="JM166" s="107">
        <f t="shared" si="223"/>
        <v>0.45180261990491616</v>
      </c>
    </row>
    <row r="167" spans="2:273" x14ac:dyDescent="0.25">
      <c r="B167" s="2">
        <v>139</v>
      </c>
      <c r="C167" s="37">
        <v>33.851999999999997</v>
      </c>
      <c r="D167" s="37">
        <v>33.786999999999999</v>
      </c>
      <c r="E167" s="37">
        <v>44.835999999999999</v>
      </c>
      <c r="F167" s="37">
        <v>48.720999999999997</v>
      </c>
      <c r="G167" s="37">
        <v>54.524999999999999</v>
      </c>
      <c r="H167" s="37">
        <v>57.393000000000001</v>
      </c>
      <c r="I167" s="37">
        <v>55.015999999999998</v>
      </c>
      <c r="J167" s="37">
        <v>49.23</v>
      </c>
      <c r="K167" s="37">
        <v>52.540999999999997</v>
      </c>
      <c r="L167" s="37">
        <v>61.311</v>
      </c>
      <c r="M167" s="37">
        <v>66</v>
      </c>
      <c r="N167" s="37">
        <v>71.41</v>
      </c>
      <c r="O167" s="37">
        <v>71.787000000000006</v>
      </c>
      <c r="P167" s="37">
        <v>77.77</v>
      </c>
      <c r="Q167" s="37">
        <v>123.59</v>
      </c>
      <c r="S167" s="4">
        <f t="shared" si="185"/>
        <v>33.671153164630198</v>
      </c>
      <c r="T167" s="4">
        <f t="shared" si="186"/>
        <v>36.286144410677664</v>
      </c>
      <c r="U167" s="4">
        <f t="shared" si="187"/>
        <v>41.596903919023276</v>
      </c>
      <c r="V167" s="4">
        <f t="shared" si="188"/>
        <v>47.367171759147588</v>
      </c>
      <c r="W167" s="4">
        <f t="shared" si="189"/>
        <v>52.882855282868292</v>
      </c>
      <c r="X167" s="4">
        <f t="shared" si="190"/>
        <v>55.826911602229714</v>
      </c>
      <c r="Y167" s="4">
        <f t="shared" si="191"/>
        <v>54.242526567993281</v>
      </c>
      <c r="Z167" s="4">
        <f t="shared" si="192"/>
        <v>51.391381187781384</v>
      </c>
      <c r="AA167" s="4">
        <f t="shared" si="193"/>
        <v>56.948115982519525</v>
      </c>
      <c r="AB167" s="4">
        <f t="shared" si="194"/>
        <v>61.693886066191901</v>
      </c>
      <c r="AC167" s="4">
        <f t="shared" si="195"/>
        <v>65.383677796577516</v>
      </c>
      <c r="AD167" s="4">
        <f t="shared" si="196"/>
        <v>69.314023353319897</v>
      </c>
      <c r="AE167" s="4">
        <f t="shared" si="197"/>
        <v>71.228573746180956</v>
      </c>
      <c r="AF167" s="4">
        <f t="shared" si="198"/>
        <v>78.123346696442809</v>
      </c>
      <c r="AG167" s="4">
        <f t="shared" si="198"/>
        <v>120.14767912030094</v>
      </c>
      <c r="AI167" s="4">
        <f t="shared" si="199"/>
        <v>0.18084683536979895</v>
      </c>
      <c r="AJ167" s="4">
        <f t="shared" si="200"/>
        <v>-2.4991444106776655</v>
      </c>
      <c r="AK167" s="4">
        <f t="shared" si="201"/>
        <v>3.2390960809767222</v>
      </c>
      <c r="AL167" s="4">
        <f t="shared" si="202"/>
        <v>1.3538282408524083</v>
      </c>
      <c r="AM167" s="4">
        <f t="shared" si="203"/>
        <v>1.642144717131707</v>
      </c>
      <c r="AN167" s="4">
        <f t="shared" si="204"/>
        <v>1.5660883977702866</v>
      </c>
      <c r="AO167" s="4">
        <f t="shared" si="205"/>
        <v>0.77347343200671759</v>
      </c>
      <c r="AP167" s="4">
        <f t="shared" si="206"/>
        <v>-2.1613811877813873</v>
      </c>
      <c r="AQ167" s="4">
        <f t="shared" si="207"/>
        <v>-4.4071159825195281</v>
      </c>
      <c r="AR167" s="4">
        <f t="shared" si="208"/>
        <v>-0.38288606619190091</v>
      </c>
      <c r="AS167" s="4">
        <f t="shared" si="209"/>
        <v>0.61632220342248445</v>
      </c>
      <c r="AT167" s="4">
        <f t="shared" si="210"/>
        <v>2.0959766466801</v>
      </c>
      <c r="AU167" s="4">
        <f t="shared" si="211"/>
        <v>0.55842625381905009</v>
      </c>
      <c r="AV167" s="4">
        <f t="shared" si="212"/>
        <v>-0.35334669644281291</v>
      </c>
      <c r="AW167" s="4">
        <f t="shared" si="212"/>
        <v>3.4423208796990679</v>
      </c>
      <c r="AY167" s="2">
        <f t="shared" si="215"/>
        <v>33.671153164630198</v>
      </c>
      <c r="AZ167" s="2">
        <f t="shared" si="215"/>
        <v>35.156056196830392</v>
      </c>
      <c r="BA167" s="2">
        <f t="shared" si="215"/>
        <v>35.833989549926486</v>
      </c>
      <c r="BB167" s="2">
        <f t="shared" si="215"/>
        <v>33.767319783757408</v>
      </c>
      <c r="BC167" s="2">
        <f t="shared" si="215"/>
        <v>35.160687439623722</v>
      </c>
      <c r="BD167" s="2">
        <f t="shared" si="215"/>
        <v>38.787892261506599</v>
      </c>
      <c r="BE167" s="2">
        <f t="shared" si="215"/>
        <v>38.65948542022106</v>
      </c>
      <c r="BF167" s="2">
        <f t="shared" si="215"/>
        <v>37.424781068550558</v>
      </c>
      <c r="BG167" s="2">
        <f t="shared" si="215"/>
        <v>36.121315058909474</v>
      </c>
      <c r="BH167" s="2">
        <f t="shared" si="215"/>
        <v>36.516548501440695</v>
      </c>
      <c r="BI167" s="2">
        <f t="shared" si="215"/>
        <v>35.774897650319147</v>
      </c>
      <c r="BJ167" s="2">
        <f t="shared" si="215"/>
        <v>35.965614799574482</v>
      </c>
      <c r="BK167" s="2">
        <f t="shared" si="215"/>
        <v>37.991424184588297</v>
      </c>
      <c r="BL167" s="2">
        <f t="shared" si="215"/>
        <v>38.051624059340035</v>
      </c>
      <c r="BM167" s="2">
        <f t="shared" si="215"/>
        <v>39.330152938710654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49.895057664952418</v>
      </c>
      <c r="DL167" s="2">
        <f t="shared" si="224"/>
        <v>61.397273826458033</v>
      </c>
      <c r="DM167" s="2">
        <f t="shared" si="224"/>
        <v>69.524223802750129</v>
      </c>
      <c r="DN167" s="2">
        <f t="shared" si="224"/>
        <v>70.604837363679465</v>
      </c>
      <c r="DO167" s="2">
        <f t="shared" si="224"/>
        <v>70.98460392156862</v>
      </c>
      <c r="DP167" s="2">
        <f t="shared" si="224"/>
        <v>69.705462789661311</v>
      </c>
      <c r="DQ167" s="2">
        <f t="shared" si="224"/>
        <v>68.478746334310856</v>
      </c>
      <c r="DR167" s="2">
        <f t="shared" si="224"/>
        <v>72.732211917494283</v>
      </c>
      <c r="DS167" s="2">
        <f t="shared" si="224"/>
        <v>67.414303030303032</v>
      </c>
      <c r="DT167" s="2">
        <f t="shared" si="224"/>
        <v>64.74523228609624</v>
      </c>
      <c r="DU167" s="2">
        <f t="shared" si="224"/>
        <v>62.17652375859435</v>
      </c>
      <c r="DV167" s="2">
        <f t="shared" si="224"/>
        <v>68.688681283422454</v>
      </c>
      <c r="DW167" s="2">
        <f t="shared" si="224"/>
        <v>71.524054901960781</v>
      </c>
      <c r="DX167" s="2">
        <f t="shared" si="224"/>
        <v>72.491972972972974</v>
      </c>
      <c r="DY167" s="2">
        <f t="shared" si="224"/>
        <v>77.078263477938435</v>
      </c>
      <c r="EA167" s="2">
        <f t="shared" si="214"/>
        <v>33.587679836512265</v>
      </c>
      <c r="EB167" s="2">
        <f t="shared" si="214"/>
        <v>34.124872395833336</v>
      </c>
      <c r="EC167" s="2">
        <f t="shared" si="214"/>
        <v>35.5515760795532</v>
      </c>
      <c r="ED167" s="2">
        <f t="shared" si="214"/>
        <v>32.546182718099374</v>
      </c>
      <c r="EE167" s="2">
        <f t="shared" si="214"/>
        <v>34.000113765892152</v>
      </c>
      <c r="EF167" s="2">
        <f t="shared" si="214"/>
        <v>38.677066408650518</v>
      </c>
      <c r="EG167" s="2">
        <f t="shared" si="214"/>
        <v>38.310206927210672</v>
      </c>
      <c r="EH167" s="2">
        <f t="shared" si="214"/>
        <v>36.986286331420843</v>
      </c>
      <c r="EI167" s="2">
        <f t="shared" si="214"/>
        <v>34.26124888534406</v>
      </c>
      <c r="EJ167" s="2">
        <f t="shared" si="214"/>
        <v>35.936525404501758</v>
      </c>
      <c r="EK167" s="2">
        <f t="shared" si="213"/>
        <v>35.112139183260211</v>
      </c>
      <c r="EL167" s="2">
        <f t="shared" si="182"/>
        <v>35.694736955788038</v>
      </c>
      <c r="EM167" s="2">
        <f t="shared" si="182"/>
        <v>37.921623211540727</v>
      </c>
      <c r="EN167" s="2">
        <f t="shared" si="182"/>
        <v>37.925396735395196</v>
      </c>
      <c r="EO167" s="2">
        <f t="shared" si="182"/>
        <v>40.816983746532593</v>
      </c>
      <c r="EQ167" s="2">
        <f t="shared" si="225"/>
        <v>33.993327572180142</v>
      </c>
      <c r="ER167" s="2">
        <f t="shared" si="225"/>
        <v>35.899782342455687</v>
      </c>
      <c r="ES167" s="2">
        <f t="shared" si="225"/>
        <v>36.105208137183631</v>
      </c>
      <c r="ET167" s="2">
        <f t="shared" si="225"/>
        <v>35.752571404180159</v>
      </c>
      <c r="EU167" s="2">
        <f t="shared" si="225"/>
        <v>37.067366504181038</v>
      </c>
      <c r="EV167" s="2">
        <f t="shared" si="225"/>
        <v>38.934603625290023</v>
      </c>
      <c r="EW167" s="2">
        <f t="shared" si="225"/>
        <v>38.991141325396043</v>
      </c>
      <c r="EX167" s="2">
        <f t="shared" si="225"/>
        <v>37.793278098868527</v>
      </c>
      <c r="EY167" s="2">
        <f t="shared" si="225"/>
        <v>37.925986049880422</v>
      </c>
      <c r="EZ167" s="2">
        <f t="shared" si="225"/>
        <v>37.152886253144004</v>
      </c>
      <c r="FA167" s="2">
        <f t="shared" si="225"/>
        <v>36.567786337321806</v>
      </c>
      <c r="FB167" s="2">
        <f t="shared" si="225"/>
        <v>36.322684829713921</v>
      </c>
      <c r="FC167" s="2">
        <f t="shared" si="225"/>
        <v>38.135096999142718</v>
      </c>
      <c r="FD167" s="2">
        <f t="shared" si="225"/>
        <v>38.347092544427042</v>
      </c>
      <c r="FE167" s="2">
        <f t="shared" si="225"/>
        <v>37.856407792243239</v>
      </c>
      <c r="FG167" s="2">
        <f t="shared" si="226"/>
        <v>0.99999995987635515</v>
      </c>
      <c r="FH167" s="2">
        <f t="shared" si="226"/>
        <v>0.99999996653399525</v>
      </c>
      <c r="FI167" s="2">
        <f t="shared" si="226"/>
        <v>0.99999996472589481</v>
      </c>
      <c r="FJ167" s="2">
        <f t="shared" si="226"/>
        <v>0.99999996337136776</v>
      </c>
      <c r="FK167" s="2">
        <f t="shared" si="226"/>
        <v>0.99999996597070073</v>
      </c>
      <c r="FL167" s="2">
        <f t="shared" si="226"/>
        <v>0.99999996851482853</v>
      </c>
      <c r="FM167" s="2">
        <f t="shared" si="226"/>
        <v>0.99999997405153607</v>
      </c>
      <c r="FN167" s="2">
        <f t="shared" si="226"/>
        <v>0.99999997085874703</v>
      </c>
      <c r="FO167" s="2">
        <f t="shared" si="226"/>
        <v>0.99999997069861091</v>
      </c>
      <c r="FP167" s="2">
        <f t="shared" si="226"/>
        <v>0.9999999698807801</v>
      </c>
      <c r="FQ167" s="2">
        <f t="shared" si="226"/>
        <v>0.99999997047651301</v>
      </c>
      <c r="FR167" s="2">
        <f t="shared" si="226"/>
        <v>0.99999997409836694</v>
      </c>
      <c r="FS167" s="2">
        <f t="shared" si="226"/>
        <v>0.99999984577821055</v>
      </c>
      <c r="FT167" s="2">
        <f t="shared" si="226"/>
        <v>0.99999944727803292</v>
      </c>
      <c r="FU167" s="2">
        <f t="shared" si="226"/>
        <v>0.99999934891753572</v>
      </c>
      <c r="FW167" s="2">
        <f t="shared" si="219"/>
        <v>0.20577625971229344</v>
      </c>
      <c r="FX167" s="2">
        <f t="shared" si="219"/>
        <v>0.58097758157312573</v>
      </c>
      <c r="FY167" s="2">
        <f t="shared" si="219"/>
        <v>0.51010823547190853</v>
      </c>
      <c r="FZ167" s="2">
        <f t="shared" si="219"/>
        <v>0.38084455478608259</v>
      </c>
      <c r="GA167" s="2">
        <f t="shared" si="219"/>
        <v>0.37837521528230023</v>
      </c>
      <c r="GB167" s="2">
        <f t="shared" si="219"/>
        <v>0.43032567241273822</v>
      </c>
      <c r="GC167" s="2">
        <f t="shared" si="219"/>
        <v>0.51293885448279108</v>
      </c>
      <c r="GD167" s="2">
        <f t="shared" si="219"/>
        <v>0.54336823885515007</v>
      </c>
      <c r="GE167" s="2">
        <f t="shared" si="219"/>
        <v>0.50755760061996036</v>
      </c>
      <c r="GF167" s="2">
        <f t="shared" si="219"/>
        <v>0.47685045921250002</v>
      </c>
      <c r="GG167" s="2">
        <f t="shared" si="219"/>
        <v>0.45530104337077071</v>
      </c>
      <c r="GH167" s="2">
        <f t="shared" si="219"/>
        <v>0.43136859035113861</v>
      </c>
      <c r="GI167" s="2">
        <f t="shared" si="219"/>
        <v>0.32695251067804765</v>
      </c>
      <c r="GJ167" s="2">
        <f t="shared" si="219"/>
        <v>0.29928734299869142</v>
      </c>
      <c r="GK167" s="2">
        <f t="shared" si="219"/>
        <v>0.50221796024220045</v>
      </c>
      <c r="GM167" s="107">
        <f t="shared" si="220"/>
        <v>6.1022257354288933E-185</v>
      </c>
      <c r="GN167" s="107">
        <f t="shared" si="220"/>
        <v>2.0864563663227883E-258</v>
      </c>
      <c r="GO167" s="107">
        <f t="shared" si="220"/>
        <v>1.7424348873658033E-263</v>
      </c>
      <c r="GP167" s="107">
        <f t="shared" si="220"/>
        <v>1.8532807881777482E-260</v>
      </c>
      <c r="GQ167" s="107">
        <f t="shared" si="220"/>
        <v>4.8919162417037948E-279</v>
      </c>
      <c r="GR167" s="107">
        <f t="shared" si="220"/>
        <v>0</v>
      </c>
      <c r="GS167" s="107">
        <f t="shared" si="220"/>
        <v>0</v>
      </c>
      <c r="GT167" s="107">
        <f t="shared" si="220"/>
        <v>0</v>
      </c>
      <c r="GU167" s="107">
        <f t="shared" si="220"/>
        <v>0</v>
      </c>
      <c r="GV167" s="107">
        <f t="shared" si="220"/>
        <v>0</v>
      </c>
      <c r="GW167" s="107">
        <f t="shared" si="220"/>
        <v>0</v>
      </c>
      <c r="GX167" s="107">
        <f t="shared" si="220"/>
        <v>0</v>
      </c>
      <c r="GY167" s="107">
        <f t="shared" si="220"/>
        <v>1.0177948184061392E-284</v>
      </c>
      <c r="GZ167" s="107">
        <f t="shared" si="220"/>
        <v>2.789575359184815E-264</v>
      </c>
      <c r="HA167" s="107">
        <f t="shared" si="220"/>
        <v>0</v>
      </c>
      <c r="HC167" s="107">
        <f t="shared" si="184"/>
        <v>1.6399693759081582E-111</v>
      </c>
      <c r="HD167" s="107">
        <f t="shared" si="184"/>
        <v>1.5611864550068452E-159</v>
      </c>
      <c r="HE167" s="107">
        <f t="shared" si="184"/>
        <v>2.0807520091603622E-161</v>
      </c>
      <c r="HF167" s="107">
        <f t="shared" si="183"/>
        <v>4.8230528398723532E-157</v>
      </c>
      <c r="HG167" s="107">
        <f t="shared" si="183"/>
        <v>5.9616109687454827E-169</v>
      </c>
      <c r="HH167" s="107">
        <f t="shared" si="183"/>
        <v>2.6863534438352807E-193</v>
      </c>
      <c r="HI167" s="107">
        <f t="shared" si="183"/>
        <v>1.1861273516323711E-216</v>
      </c>
      <c r="HJ167" s="107">
        <f t="shared" si="183"/>
        <v>5.4960538520127394E-200</v>
      </c>
      <c r="HK167" s="107">
        <f t="shared" si="183"/>
        <v>2.3820939642580648E-212</v>
      </c>
      <c r="HL167" s="107">
        <f t="shared" si="165"/>
        <v>8.2912526193604954E-198</v>
      </c>
      <c r="HM167" s="107">
        <f t="shared" si="165"/>
        <v>3.3921491767301461E-194</v>
      </c>
      <c r="HN167" s="107">
        <f t="shared" si="165"/>
        <v>8.2526244914924575E-189</v>
      </c>
      <c r="HO167" s="107">
        <f t="shared" si="165"/>
        <v>3.4852466056378443E-168</v>
      </c>
      <c r="HP167" s="107">
        <f t="shared" si="165"/>
        <v>6.4687850791534936E-155</v>
      </c>
      <c r="HQ167" s="107">
        <f t="shared" si="165"/>
        <v>1.4872151427251695E-219</v>
      </c>
      <c r="HS167" s="107">
        <f t="shared" si="221"/>
        <v>6.0334381847044896E-15</v>
      </c>
      <c r="HT167" s="107">
        <f t="shared" si="221"/>
        <v>3.1135887216914834E-27</v>
      </c>
      <c r="HU167" s="107">
        <f t="shared" si="221"/>
        <v>3.0108400805880669E-26</v>
      </c>
      <c r="HV167" s="107">
        <f t="shared" si="221"/>
        <v>3.0068564990151644E-23</v>
      </c>
      <c r="HW167" s="107">
        <f t="shared" si="221"/>
        <v>4.5109619372369097E-25</v>
      </c>
      <c r="HX167" s="107">
        <f t="shared" si="221"/>
        <v>1.7186961539835553E-29</v>
      </c>
      <c r="HY167" s="107">
        <f t="shared" si="221"/>
        <v>2.0926946002367517E-35</v>
      </c>
      <c r="HZ167" s="107">
        <f t="shared" si="221"/>
        <v>1.4097827375875822E-33</v>
      </c>
      <c r="IA167" s="107">
        <f t="shared" si="221"/>
        <v>8.5113030685450485E-35</v>
      </c>
      <c r="IB167" s="107">
        <f t="shared" si="221"/>
        <v>1.4705111592710731E-31</v>
      </c>
      <c r="IC167" s="107">
        <f t="shared" si="221"/>
        <v>1.7649109551080813E-30</v>
      </c>
      <c r="ID167" s="107">
        <f t="shared" si="221"/>
        <v>9.0319653107811308E-29</v>
      </c>
      <c r="IE167" s="107">
        <f t="shared" si="221"/>
        <v>5.8395177189201956E-23</v>
      </c>
      <c r="IF167" s="107">
        <f t="shared" si="221"/>
        <v>9.4727677133680624E-21</v>
      </c>
      <c r="IG167" s="107">
        <f t="shared" si="221"/>
        <v>1.5052719708198599E-26</v>
      </c>
      <c r="II167" s="107">
        <f t="shared" si="222"/>
        <v>0.23819484726865428</v>
      </c>
      <c r="IJ167" s="107">
        <f t="shared" si="222"/>
        <v>0.41052480891041881</v>
      </c>
      <c r="IK167" s="107">
        <f t="shared" si="222"/>
        <v>0.49312590513630322</v>
      </c>
      <c r="IL167" s="107">
        <f t="shared" si="222"/>
        <v>0.4692626384119587</v>
      </c>
      <c r="IM167" s="107">
        <f t="shared" si="222"/>
        <v>0.46244661725880137</v>
      </c>
      <c r="IN167" s="107">
        <f t="shared" si="222"/>
        <v>0.50377546293869813</v>
      </c>
      <c r="IO167" s="107">
        <f t="shared" si="222"/>
        <v>0.48955901325396961</v>
      </c>
      <c r="IP167" s="107">
        <f t="shared" si="222"/>
        <v>0.45603857631022082</v>
      </c>
      <c r="IQ167" s="107">
        <f t="shared" si="222"/>
        <v>0.49429284617485686</v>
      </c>
      <c r="IR167" s="107">
        <f t="shared" si="222"/>
        <v>0.51079196427078899</v>
      </c>
      <c r="IS167" s="107">
        <f t="shared" si="222"/>
        <v>0.51233119077047407</v>
      </c>
      <c r="IT167" s="107">
        <f t="shared" si="222"/>
        <v>0.50512987865966408</v>
      </c>
      <c r="IU167" s="107">
        <f t="shared" si="222"/>
        <v>0.35696209798879108</v>
      </c>
      <c r="IV167" s="107">
        <f t="shared" si="222"/>
        <v>0.28326006825336597</v>
      </c>
      <c r="IW167" s="107">
        <f t="shared" si="222"/>
        <v>0.50193299366730826</v>
      </c>
      <c r="IY167" s="107">
        <f t="shared" si="223"/>
        <v>0.2381948472686603</v>
      </c>
      <c r="IZ167" s="107">
        <f t="shared" si="223"/>
        <v>0.41052480891041881</v>
      </c>
      <c r="JA167" s="107">
        <f t="shared" si="223"/>
        <v>0.49312590513630322</v>
      </c>
      <c r="JB167" s="107">
        <f t="shared" si="223"/>
        <v>0.4692626384119587</v>
      </c>
      <c r="JC167" s="107">
        <f t="shared" si="223"/>
        <v>0.46244661725880137</v>
      </c>
      <c r="JD167" s="107">
        <f t="shared" si="223"/>
        <v>0.50377546293869813</v>
      </c>
      <c r="JE167" s="107">
        <f t="shared" si="223"/>
        <v>0.48955901325396961</v>
      </c>
      <c r="JF167" s="107">
        <f t="shared" si="223"/>
        <v>0.45603857631022082</v>
      </c>
      <c r="JG167" s="107">
        <f t="shared" si="223"/>
        <v>0.49429284617485686</v>
      </c>
      <c r="JH167" s="107">
        <f t="shared" si="223"/>
        <v>0.51079196427078899</v>
      </c>
      <c r="JI167" s="107">
        <f t="shared" si="223"/>
        <v>0.51233119077047407</v>
      </c>
      <c r="JJ167" s="107">
        <f t="shared" si="223"/>
        <v>0.50512987865966408</v>
      </c>
      <c r="JK167" s="107">
        <f t="shared" si="223"/>
        <v>0.35696209798879108</v>
      </c>
      <c r="JL167" s="107">
        <f t="shared" si="223"/>
        <v>0.28326006825336597</v>
      </c>
      <c r="JM167" s="107">
        <f t="shared" si="223"/>
        <v>0.50193299366730826</v>
      </c>
    </row>
    <row r="168" spans="2:273" x14ac:dyDescent="0.25">
      <c r="B168" s="2">
        <v>140</v>
      </c>
      <c r="C168" s="37">
        <v>32.802999999999997</v>
      </c>
      <c r="D168" s="37">
        <v>33.360999999999997</v>
      </c>
      <c r="E168" s="37">
        <v>43.540999999999997</v>
      </c>
      <c r="F168" s="37">
        <v>47.704999999999998</v>
      </c>
      <c r="G168" s="37">
        <v>54.262</v>
      </c>
      <c r="H168" s="37">
        <v>55.131</v>
      </c>
      <c r="I168" s="37">
        <v>47.802999999999997</v>
      </c>
      <c r="J168" s="37">
        <v>40.738</v>
      </c>
      <c r="K168" s="37">
        <v>44.786999999999999</v>
      </c>
      <c r="L168" s="37">
        <v>52.689</v>
      </c>
      <c r="M168" s="37">
        <v>55.655999999999999</v>
      </c>
      <c r="N168" s="37">
        <v>65.638999999999996</v>
      </c>
      <c r="O168" s="37">
        <v>75.852000000000004</v>
      </c>
      <c r="P168" s="37">
        <v>83.738</v>
      </c>
      <c r="Q168" s="37">
        <v>114.88500000000001</v>
      </c>
      <c r="S168" s="4">
        <f t="shared" si="185"/>
        <v>33.565635531219527</v>
      </c>
      <c r="T168" s="4">
        <f t="shared" si="186"/>
        <v>35.822791437408753</v>
      </c>
      <c r="U168" s="4">
        <f t="shared" si="187"/>
        <v>39.861176968399462</v>
      </c>
      <c r="V168" s="4">
        <f t="shared" si="188"/>
        <v>46.389221420730756</v>
      </c>
      <c r="W168" s="4">
        <f t="shared" si="189"/>
        <v>51.739735350947541</v>
      </c>
      <c r="X168" s="4">
        <f t="shared" si="190"/>
        <v>52.903220900645323</v>
      </c>
      <c r="Y168" s="4">
        <f t="shared" si="191"/>
        <v>48.979599676213148</v>
      </c>
      <c r="Z168" s="4">
        <f t="shared" si="192"/>
        <v>46.092317894288747</v>
      </c>
      <c r="AA168" s="4">
        <f t="shared" si="193"/>
        <v>50.316832531724216</v>
      </c>
      <c r="AB168" s="4">
        <f t="shared" si="194"/>
        <v>55.186112770019022</v>
      </c>
      <c r="AC168" s="4">
        <f t="shared" si="195"/>
        <v>59.009164867860505</v>
      </c>
      <c r="AD168" s="4">
        <f t="shared" si="196"/>
        <v>63.694576925123854</v>
      </c>
      <c r="AE168" s="4">
        <f t="shared" si="197"/>
        <v>73.496460848764485</v>
      </c>
      <c r="AF168" s="4">
        <f t="shared" si="198"/>
        <v>84.113700430841064</v>
      </c>
      <c r="AG168" s="4">
        <f t="shared" si="198"/>
        <v>107.03781305872634</v>
      </c>
      <c r="AI168" s="4">
        <f t="shared" si="199"/>
        <v>-0.76263553121953009</v>
      </c>
      <c r="AJ168" s="4">
        <f t="shared" si="200"/>
        <v>-2.4617914374087562</v>
      </c>
      <c r="AK168" s="4">
        <f t="shared" si="201"/>
        <v>3.6798230316005345</v>
      </c>
      <c r="AL168" s="4">
        <f t="shared" si="202"/>
        <v>1.3157785792692422</v>
      </c>
      <c r="AM168" s="4">
        <f t="shared" si="203"/>
        <v>2.5222646490524596</v>
      </c>
      <c r="AN168" s="4">
        <f t="shared" si="204"/>
        <v>2.2277790993546773</v>
      </c>
      <c r="AO168" s="4">
        <f t="shared" si="205"/>
        <v>-1.1765996762131508</v>
      </c>
      <c r="AP168" s="4">
        <f t="shared" si="206"/>
        <v>-5.3543178942887479</v>
      </c>
      <c r="AQ168" s="4">
        <f t="shared" si="207"/>
        <v>-5.5298325317242174</v>
      </c>
      <c r="AR168" s="4">
        <f t="shared" si="208"/>
        <v>-2.4971127700190223</v>
      </c>
      <c r="AS168" s="4">
        <f t="shared" si="209"/>
        <v>-3.3531648678605066</v>
      </c>
      <c r="AT168" s="4">
        <f t="shared" si="210"/>
        <v>1.9444230748761413</v>
      </c>
      <c r="AU168" s="4">
        <f t="shared" si="211"/>
        <v>2.3555391512355186</v>
      </c>
      <c r="AV168" s="4">
        <f t="shared" si="212"/>
        <v>-0.3757004308410643</v>
      </c>
      <c r="AW168" s="4">
        <f t="shared" si="212"/>
        <v>7.8471869412736623</v>
      </c>
      <c r="AY168" s="2">
        <f t="shared" si="215"/>
        <v>33.565635531219527</v>
      </c>
      <c r="AZ168" s="2">
        <f t="shared" si="215"/>
        <v>35.126685404617689</v>
      </c>
      <c r="BA168" s="2">
        <f t="shared" si="215"/>
        <v>35.745437456452805</v>
      </c>
      <c r="BB168" s="2">
        <f t="shared" si="215"/>
        <v>33.768237450171782</v>
      </c>
      <c r="BC168" s="2">
        <f t="shared" si="215"/>
        <v>35.159799952860851</v>
      </c>
      <c r="BD168" s="2">
        <f t="shared" si="215"/>
        <v>38.667065870681384</v>
      </c>
      <c r="BE168" s="2">
        <f t="shared" si="215"/>
        <v>38.557727965986786</v>
      </c>
      <c r="BF168" s="2">
        <f t="shared" si="215"/>
        <v>37.304845601480977</v>
      </c>
      <c r="BG168" s="2">
        <f t="shared" si="215"/>
        <v>36.147620348852357</v>
      </c>
      <c r="BH168" s="2">
        <f t="shared" si="215"/>
        <v>36.411192786900529</v>
      </c>
      <c r="BI168" s="2">
        <f t="shared" si="215"/>
        <v>35.68440220280155</v>
      </c>
      <c r="BJ168" s="2">
        <f t="shared" si="215"/>
        <v>35.845701372740194</v>
      </c>
      <c r="BK168" s="2">
        <f t="shared" si="215"/>
        <v>37.838277228529343</v>
      </c>
      <c r="BL168" s="2">
        <f t="shared" si="215"/>
        <v>37.891019217754334</v>
      </c>
      <c r="BM168" s="2">
        <f t="shared" si="215"/>
        <v>39.053963428235335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49.893814640551497</v>
      </c>
      <c r="DL168" s="2">
        <f t="shared" si="224"/>
        <v>61.491320056898999</v>
      </c>
      <c r="DM168" s="2">
        <f t="shared" si="224"/>
        <v>69.667254623044101</v>
      </c>
      <c r="DN168" s="2">
        <f t="shared" si="224"/>
        <v>70.757053342816505</v>
      </c>
      <c r="DO168" s="2">
        <f t="shared" si="224"/>
        <v>71.122105322128846</v>
      </c>
      <c r="DP168" s="2">
        <f t="shared" si="224"/>
        <v>69.824392602495521</v>
      </c>
      <c r="DQ168" s="2">
        <f t="shared" si="224"/>
        <v>68.583785190615842</v>
      </c>
      <c r="DR168" s="2">
        <f t="shared" si="224"/>
        <v>72.880358899923621</v>
      </c>
      <c r="DS168" s="2">
        <f t="shared" si="224"/>
        <v>67.507195075757579</v>
      </c>
      <c r="DT168" s="2">
        <f t="shared" si="224"/>
        <v>64.798694518716559</v>
      </c>
      <c r="DU168" s="2">
        <f t="shared" si="224"/>
        <v>62.232038349885407</v>
      </c>
      <c r="DV168" s="2">
        <f t="shared" si="224"/>
        <v>68.814094117647059</v>
      </c>
      <c r="DW168" s="2">
        <f t="shared" si="224"/>
        <v>71.653360224089639</v>
      </c>
      <c r="DX168" s="2">
        <f t="shared" si="224"/>
        <v>72.614405405405407</v>
      </c>
      <c r="DY168" s="2">
        <f t="shared" si="224"/>
        <v>77.276054134223202</v>
      </c>
      <c r="EA168" s="2">
        <f t="shared" si="214"/>
        <v>33.462446866485017</v>
      </c>
      <c r="EB168" s="2">
        <f t="shared" si="214"/>
        <v>33.970563541666671</v>
      </c>
      <c r="EC168" s="2">
        <f t="shared" si="214"/>
        <v>35.421575875221365</v>
      </c>
      <c r="ED168" s="2">
        <f t="shared" si="214"/>
        <v>32.330422212287644</v>
      </c>
      <c r="EE168" s="2">
        <f t="shared" si="214"/>
        <v>33.792635795703639</v>
      </c>
      <c r="EF168" s="2">
        <f t="shared" si="214"/>
        <v>38.53782896405643</v>
      </c>
      <c r="EG168" s="2">
        <f t="shared" si="214"/>
        <v>38.159437245851905</v>
      </c>
      <c r="EH168" s="2">
        <f t="shared" si="214"/>
        <v>36.806950455619287</v>
      </c>
      <c r="EI168" s="2">
        <f t="shared" si="214"/>
        <v>34.023871602097245</v>
      </c>
      <c r="EJ168" s="2">
        <f t="shared" si="214"/>
        <v>35.743612782852708</v>
      </c>
      <c r="EK168" s="2">
        <f t="shared" si="213"/>
        <v>34.918030745865678</v>
      </c>
      <c r="EL168" s="2">
        <f t="shared" si="182"/>
        <v>35.530350961862965</v>
      </c>
      <c r="EM168" s="2">
        <f t="shared" si="182"/>
        <v>37.755214615111733</v>
      </c>
      <c r="EN168" s="2">
        <f t="shared" si="182"/>
        <v>37.743611683848805</v>
      </c>
      <c r="EO168" s="2">
        <f t="shared" si="182"/>
        <v>40.710642510402216</v>
      </c>
      <c r="EQ168" s="2">
        <f t="shared" si="225"/>
        <v>33.881991960627374</v>
      </c>
      <c r="ER168" s="2">
        <f t="shared" si="225"/>
        <v>35.789025039320535</v>
      </c>
      <c r="ES168" s="2">
        <f t="shared" si="225"/>
        <v>35.992492805927228</v>
      </c>
      <c r="ET168" s="2">
        <f t="shared" si="225"/>
        <v>35.624991709681922</v>
      </c>
      <c r="EU168" s="2">
        <f t="shared" si="225"/>
        <v>36.943926841834113</v>
      </c>
      <c r="EV168" s="2">
        <f t="shared" si="225"/>
        <v>38.802963167053363</v>
      </c>
      <c r="EW168" s="2">
        <f t="shared" si="225"/>
        <v>38.858139418889678</v>
      </c>
      <c r="EX168" s="2">
        <f t="shared" si="225"/>
        <v>37.637204980705761</v>
      </c>
      <c r="EY168" s="2">
        <f t="shared" si="225"/>
        <v>37.784334632271722</v>
      </c>
      <c r="EZ168" s="2">
        <f t="shared" si="225"/>
        <v>36.992955646470747</v>
      </c>
      <c r="FA168" s="2">
        <f t="shared" si="225"/>
        <v>36.412679000975196</v>
      </c>
      <c r="FB168" s="2">
        <f t="shared" si="225"/>
        <v>36.175898950792899</v>
      </c>
      <c r="FC168" s="2">
        <f t="shared" si="225"/>
        <v>37.976959862423698</v>
      </c>
      <c r="FD168" s="2">
        <f t="shared" si="225"/>
        <v>38.175836821679042</v>
      </c>
      <c r="FE168" s="2">
        <f t="shared" si="225"/>
        <v>37.678421542618523</v>
      </c>
      <c r="FG168" s="2">
        <f t="shared" si="226"/>
        <v>0.99999996812865577</v>
      </c>
      <c r="FH168" s="2">
        <f t="shared" si="226"/>
        <v>0.9999999734170073</v>
      </c>
      <c r="FI168" s="2">
        <f t="shared" si="226"/>
        <v>0.99999997198078205</v>
      </c>
      <c r="FJ168" s="2">
        <f t="shared" si="226"/>
        <v>0.99999997090484294</v>
      </c>
      <c r="FK168" s="2">
        <f t="shared" si="226"/>
        <v>0.99999997296956655</v>
      </c>
      <c r="FL168" s="2">
        <f t="shared" si="226"/>
        <v>0.99999997499043913</v>
      </c>
      <c r="FM168" s="2">
        <f t="shared" si="226"/>
        <v>0.99999997938840235</v>
      </c>
      <c r="FN168" s="2">
        <f t="shared" si="226"/>
        <v>0.99999997685227981</v>
      </c>
      <c r="FO168" s="2">
        <f t="shared" si="226"/>
        <v>0.99999997672507923</v>
      </c>
      <c r="FP168" s="2">
        <f t="shared" si="226"/>
        <v>0.9999999760754531</v>
      </c>
      <c r="FQ168" s="2">
        <f t="shared" si="226"/>
        <v>0.99999997654866046</v>
      </c>
      <c r="FR168" s="2">
        <f t="shared" si="226"/>
        <v>0.99999997942560137</v>
      </c>
      <c r="FS168" s="2">
        <f t="shared" si="226"/>
        <v>0.99999987490594811</v>
      </c>
      <c r="FT168" s="2">
        <f t="shared" si="226"/>
        <v>0.99999954378093103</v>
      </c>
      <c r="FU168" s="2">
        <f t="shared" si="226"/>
        <v>0.99999945460272022</v>
      </c>
      <c r="FW168" s="2">
        <f t="shared" si="219"/>
        <v>0.24595244345705891</v>
      </c>
      <c r="FX168" s="2">
        <f t="shared" si="219"/>
        <v>0.63576882593255224</v>
      </c>
      <c r="FY168" s="2">
        <f t="shared" si="219"/>
        <v>0.56726399985002252</v>
      </c>
      <c r="FZ168" s="2">
        <f t="shared" si="219"/>
        <v>0.43641942323343125</v>
      </c>
      <c r="GA168" s="2">
        <f t="shared" si="219"/>
        <v>0.43384223421833423</v>
      </c>
      <c r="GB168" s="2">
        <f t="shared" si="219"/>
        <v>0.48743663661995634</v>
      </c>
      <c r="GC168" s="2">
        <f t="shared" si="219"/>
        <v>0.57004272837566961</v>
      </c>
      <c r="GD168" s="2">
        <f t="shared" si="219"/>
        <v>0.59968876507197877</v>
      </c>
      <c r="GE168" s="2">
        <f t="shared" si="219"/>
        <v>0.56475703933057153</v>
      </c>
      <c r="GF168" s="2">
        <f t="shared" si="219"/>
        <v>0.53434435682841619</v>
      </c>
      <c r="GG168" s="2">
        <f t="shared" si="219"/>
        <v>0.51274325833247714</v>
      </c>
      <c r="GH168" s="2">
        <f t="shared" si="219"/>
        <v>0.48849927734567855</v>
      </c>
      <c r="GI168" s="2">
        <f t="shared" si="219"/>
        <v>0.37456664333540951</v>
      </c>
      <c r="GJ168" s="2">
        <f t="shared" si="219"/>
        <v>0.34100660115323678</v>
      </c>
      <c r="GK168" s="2">
        <f t="shared" si="219"/>
        <v>0.54636487328752359</v>
      </c>
      <c r="GM168" s="107">
        <f t="shared" si="220"/>
        <v>6.4184943353573982E-190</v>
      </c>
      <c r="GN168" s="107">
        <f t="shared" si="220"/>
        <v>2.6148815929548679E-265</v>
      </c>
      <c r="GO168" s="107">
        <f t="shared" si="220"/>
        <v>1.5163960027292445E-270</v>
      </c>
      <c r="GP168" s="107">
        <f t="shared" si="220"/>
        <v>1.8786339858412759E-267</v>
      </c>
      <c r="GQ168" s="107">
        <f t="shared" si="220"/>
        <v>1.679007949843726E-286</v>
      </c>
      <c r="GR168" s="107">
        <f t="shared" si="220"/>
        <v>0</v>
      </c>
      <c r="GS168" s="107">
        <f t="shared" si="220"/>
        <v>0</v>
      </c>
      <c r="GT168" s="107">
        <f t="shared" si="220"/>
        <v>0</v>
      </c>
      <c r="GU168" s="107">
        <f t="shared" si="220"/>
        <v>0</v>
      </c>
      <c r="GV168" s="107">
        <f t="shared" si="220"/>
        <v>0</v>
      </c>
      <c r="GW168" s="107">
        <f t="shared" si="220"/>
        <v>0</v>
      </c>
      <c r="GX168" s="107">
        <f t="shared" si="220"/>
        <v>0</v>
      </c>
      <c r="GY168" s="107">
        <f t="shared" si="220"/>
        <v>2.6040297552264177E-292</v>
      </c>
      <c r="GZ168" s="107">
        <f t="shared" si="220"/>
        <v>2.6139972500080315E-271</v>
      </c>
      <c r="HA168" s="107">
        <f t="shared" si="220"/>
        <v>0</v>
      </c>
      <c r="HC168" s="107">
        <f t="shared" si="184"/>
        <v>1.5374479635456682E-115</v>
      </c>
      <c r="HD168" s="107">
        <f t="shared" si="184"/>
        <v>3.4539425961365943E-165</v>
      </c>
      <c r="HE168" s="107">
        <f t="shared" si="184"/>
        <v>3.5937336370635995E-167</v>
      </c>
      <c r="HF168" s="107">
        <f t="shared" si="183"/>
        <v>1.047026297716728E-162</v>
      </c>
      <c r="HG168" s="107">
        <f t="shared" si="183"/>
        <v>5.2214913961527793E-175</v>
      </c>
      <c r="HH168" s="107">
        <f t="shared" si="183"/>
        <v>3.4017708835109171E-200</v>
      </c>
      <c r="HI168" s="107">
        <f t="shared" si="183"/>
        <v>3.1252902599168496E-224</v>
      </c>
      <c r="HJ168" s="107">
        <f t="shared" si="183"/>
        <v>5.2636814467076324E-207</v>
      </c>
      <c r="HK168" s="107">
        <f t="shared" si="183"/>
        <v>8.0961400389136255E-220</v>
      </c>
      <c r="HL168" s="107">
        <f t="shared" si="165"/>
        <v>8.382830198336781E-205</v>
      </c>
      <c r="HM168" s="107">
        <f t="shared" si="165"/>
        <v>4.5614179524349404E-201</v>
      </c>
      <c r="HN168" s="107">
        <f t="shared" si="165"/>
        <v>1.7779804197921115E-195</v>
      </c>
      <c r="HO168" s="107">
        <f t="shared" si="165"/>
        <v>2.8618762908571344E-174</v>
      </c>
      <c r="HP168" s="107">
        <f t="shared" si="165"/>
        <v>1.5834428185457211E-160</v>
      </c>
      <c r="HQ168" s="107">
        <f t="shared" si="165"/>
        <v>7.8301339554390977E-227</v>
      </c>
      <c r="HS168" s="107">
        <f t="shared" si="221"/>
        <v>3.0786276818419891E-16</v>
      </c>
      <c r="HT168" s="107">
        <f t="shared" si="221"/>
        <v>2.6190512959242556E-29</v>
      </c>
      <c r="HU168" s="107">
        <f t="shared" si="221"/>
        <v>2.6037366005566272E-28</v>
      </c>
      <c r="HV168" s="107">
        <f t="shared" si="221"/>
        <v>3.5250980711337019E-25</v>
      </c>
      <c r="HW168" s="107">
        <f t="shared" si="221"/>
        <v>3.8312477626416916E-27</v>
      </c>
      <c r="HX168" s="107">
        <f t="shared" si="221"/>
        <v>6.8786120372716764E-32</v>
      </c>
      <c r="HY168" s="107">
        <f t="shared" si="221"/>
        <v>3.8694955603033346E-38</v>
      </c>
      <c r="HZ168" s="107">
        <f t="shared" si="221"/>
        <v>3.8556885097195934E-36</v>
      </c>
      <c r="IA168" s="107">
        <f t="shared" si="221"/>
        <v>1.7129633519617781E-37</v>
      </c>
      <c r="IB168" s="107">
        <f t="shared" si="221"/>
        <v>4.7741183943922391E-34</v>
      </c>
      <c r="IC168" s="107">
        <f t="shared" si="221"/>
        <v>6.6570542212000433E-33</v>
      </c>
      <c r="ID168" s="107">
        <f t="shared" si="221"/>
        <v>4.3754393414012658E-31</v>
      </c>
      <c r="IE168" s="107">
        <f t="shared" si="221"/>
        <v>5.9345373404259556E-25</v>
      </c>
      <c r="IF168" s="107">
        <f t="shared" si="221"/>
        <v>1.4462534074336535E-22</v>
      </c>
      <c r="IG168" s="107">
        <f t="shared" si="221"/>
        <v>1.2775384454956826E-28</v>
      </c>
      <c r="II168" s="107">
        <f t="shared" si="222"/>
        <v>0.310042226253187</v>
      </c>
      <c r="IJ168" s="107">
        <f t="shared" si="222"/>
        <v>0.31635561610012408</v>
      </c>
      <c r="IK168" s="107">
        <f t="shared" si="222"/>
        <v>0.42953368915498952</v>
      </c>
      <c r="IL168" s="107">
        <f t="shared" si="222"/>
        <v>0.50911035725332732</v>
      </c>
      <c r="IM168" s="107">
        <f t="shared" si="222"/>
        <v>0.50745693394939217</v>
      </c>
      <c r="IN168" s="107">
        <f t="shared" si="222"/>
        <v>0.50700790787622829</v>
      </c>
      <c r="IO168" s="107">
        <f t="shared" si="222"/>
        <v>0.41158351172730262</v>
      </c>
      <c r="IP168" s="107">
        <f t="shared" si="222"/>
        <v>0.36264762295255176</v>
      </c>
      <c r="IQ168" s="107">
        <f t="shared" si="222"/>
        <v>0.4211591802939002</v>
      </c>
      <c r="IR168" s="107">
        <f t="shared" si="222"/>
        <v>0.46745165319514276</v>
      </c>
      <c r="IS168" s="107">
        <f t="shared" si="222"/>
        <v>0.49022856692119654</v>
      </c>
      <c r="IT168" s="107">
        <f t="shared" si="222"/>
        <v>0.50640287414584351</v>
      </c>
      <c r="IU168" s="107">
        <f t="shared" si="222"/>
        <v>0.4409901745126043</v>
      </c>
      <c r="IV168" s="107">
        <f t="shared" si="222"/>
        <v>0.37037407202837241</v>
      </c>
      <c r="IW168" s="107">
        <f t="shared" si="222"/>
        <v>0.52602342175444172</v>
      </c>
      <c r="IY168" s="107">
        <f t="shared" si="223"/>
        <v>0.31004222625318734</v>
      </c>
      <c r="IZ168" s="107">
        <f t="shared" si="223"/>
        <v>0.31635561610012408</v>
      </c>
      <c r="JA168" s="107">
        <f t="shared" si="223"/>
        <v>0.42953368915498952</v>
      </c>
      <c r="JB168" s="107">
        <f t="shared" si="223"/>
        <v>0.50911035725332732</v>
      </c>
      <c r="JC168" s="107">
        <f t="shared" si="223"/>
        <v>0.50745693394939217</v>
      </c>
      <c r="JD168" s="107">
        <f t="shared" si="223"/>
        <v>0.50700790787622829</v>
      </c>
      <c r="JE168" s="107">
        <f t="shared" si="223"/>
        <v>0.41158351172730262</v>
      </c>
      <c r="JF168" s="107">
        <f t="shared" si="223"/>
        <v>0.36264762295255176</v>
      </c>
      <c r="JG168" s="107">
        <f t="shared" si="223"/>
        <v>0.4211591802939002</v>
      </c>
      <c r="JH168" s="107">
        <f t="shared" si="223"/>
        <v>0.46745165319514276</v>
      </c>
      <c r="JI168" s="107">
        <f t="shared" si="223"/>
        <v>0.49022856692119654</v>
      </c>
      <c r="JJ168" s="107">
        <f t="shared" si="223"/>
        <v>0.50640287414584351</v>
      </c>
      <c r="JK168" s="107">
        <f t="shared" si="223"/>
        <v>0.4409901745126043</v>
      </c>
      <c r="JL168" s="107">
        <f t="shared" si="223"/>
        <v>0.37037407202837241</v>
      </c>
      <c r="JM168" s="107">
        <f t="shared" si="223"/>
        <v>0.52602342175444172</v>
      </c>
    </row>
    <row r="169" spans="2:273" x14ac:dyDescent="0.25">
      <c r="B169" s="2">
        <v>141</v>
      </c>
      <c r="C169" s="37">
        <v>33.442999999999998</v>
      </c>
      <c r="D169" s="37">
        <v>33.066000000000003</v>
      </c>
      <c r="E169" s="37">
        <v>38.720999999999997</v>
      </c>
      <c r="F169" s="37">
        <v>45</v>
      </c>
      <c r="G169" s="37">
        <v>48.884999999999998</v>
      </c>
      <c r="H169" s="37">
        <v>50.131</v>
      </c>
      <c r="I169" s="37">
        <v>41.786999999999999</v>
      </c>
      <c r="J169" s="37">
        <v>37.311</v>
      </c>
      <c r="K169" s="37">
        <v>37.786999999999999</v>
      </c>
      <c r="L169" s="37">
        <v>42.786999999999999</v>
      </c>
      <c r="M169" s="37">
        <v>47</v>
      </c>
      <c r="N169" s="37">
        <v>55.115000000000002</v>
      </c>
      <c r="O169" s="37">
        <v>73.688999999999993</v>
      </c>
      <c r="P169" s="37">
        <v>85.623000000000005</v>
      </c>
      <c r="Q169" s="37">
        <v>100.52500000000001</v>
      </c>
      <c r="S169" s="4">
        <f t="shared" si="185"/>
        <v>33.463388419888389</v>
      </c>
      <c r="T169" s="4">
        <f t="shared" si="186"/>
        <v>35.472926283670382</v>
      </c>
      <c r="U169" s="4">
        <f t="shared" si="187"/>
        <v>38.24948964840177</v>
      </c>
      <c r="V169" s="4">
        <f t="shared" si="188"/>
        <v>44.287358713156742</v>
      </c>
      <c r="W169" s="4">
        <f t="shared" si="189"/>
        <v>48.998128706674343</v>
      </c>
      <c r="X169" s="4">
        <f t="shared" si="190"/>
        <v>48.895074616731449</v>
      </c>
      <c r="Y169" s="4">
        <f t="shared" si="191"/>
        <v>44.376089259073808</v>
      </c>
      <c r="Z169" s="4">
        <f t="shared" si="192"/>
        <v>41.919427314816488</v>
      </c>
      <c r="AA169" s="4">
        <f t="shared" si="193"/>
        <v>44.383912145341391</v>
      </c>
      <c r="AB169" s="4">
        <f t="shared" si="194"/>
        <v>48.391095531519312</v>
      </c>
      <c r="AC169" s="4">
        <f t="shared" si="195"/>
        <v>51.546016549150735</v>
      </c>
      <c r="AD169" s="4">
        <f t="shared" si="196"/>
        <v>56.078354563195546</v>
      </c>
      <c r="AE169" s="4">
        <f t="shared" si="197"/>
        <v>72.171407922919457</v>
      </c>
      <c r="AF169" s="4">
        <f t="shared" si="198"/>
        <v>86.579836404126922</v>
      </c>
      <c r="AG169" s="4">
        <f t="shared" si="198"/>
        <v>91.376194523857848</v>
      </c>
      <c r="AI169" s="4">
        <f t="shared" si="199"/>
        <v>-2.038841988839124E-2</v>
      </c>
      <c r="AJ169" s="4">
        <f t="shared" si="200"/>
        <v>-2.40692628367038</v>
      </c>
      <c r="AK169" s="4">
        <f t="shared" si="201"/>
        <v>0.47151035159822641</v>
      </c>
      <c r="AL169" s="4">
        <f t="shared" si="202"/>
        <v>0.71264128684325811</v>
      </c>
      <c r="AM169" s="4">
        <f t="shared" si="203"/>
        <v>-0.11312870667434538</v>
      </c>
      <c r="AN169" s="4">
        <f t="shared" si="204"/>
        <v>1.2359253832685511</v>
      </c>
      <c r="AO169" s="4">
        <f t="shared" si="205"/>
        <v>-2.589089259073809</v>
      </c>
      <c r="AP169" s="4">
        <f t="shared" si="206"/>
        <v>-4.6084273148164883</v>
      </c>
      <c r="AQ169" s="4">
        <f t="shared" si="207"/>
        <v>-6.5969121453413919</v>
      </c>
      <c r="AR169" s="4">
        <f t="shared" si="208"/>
        <v>-5.6040955315193131</v>
      </c>
      <c r="AS169" s="4">
        <f t="shared" si="209"/>
        <v>-4.5460165491507354</v>
      </c>
      <c r="AT169" s="4">
        <f t="shared" si="210"/>
        <v>-0.96335456319554424</v>
      </c>
      <c r="AU169" s="4">
        <f t="shared" si="211"/>
        <v>1.5175920770805362</v>
      </c>
      <c r="AV169" s="4">
        <f t="shared" si="212"/>
        <v>-0.95683640412691773</v>
      </c>
      <c r="AW169" s="4">
        <f t="shared" si="212"/>
        <v>9.148805476142158</v>
      </c>
      <c r="AY169" s="2">
        <f t="shared" si="215"/>
        <v>33.463388419888389</v>
      </c>
      <c r="AZ169" s="2">
        <f t="shared" si="215"/>
        <v>35.095928059090227</v>
      </c>
      <c r="BA169" s="2">
        <f t="shared" si="215"/>
        <v>35.657840199359981</v>
      </c>
      <c r="BB169" s="2">
        <f t="shared" si="215"/>
        <v>33.784517821982838</v>
      </c>
      <c r="BC169" s="2">
        <f t="shared" si="215"/>
        <v>35.173762410449967</v>
      </c>
      <c r="BD169" s="2">
        <f t="shared" si="215"/>
        <v>38.547197240880024</v>
      </c>
      <c r="BE169" s="2">
        <f t="shared" si="215"/>
        <v>38.456706632929766</v>
      </c>
      <c r="BF169" s="2">
        <f t="shared" si="215"/>
        <v>37.185382465491067</v>
      </c>
      <c r="BG169" s="2">
        <f t="shared" si="215"/>
        <v>36.178423484875864</v>
      </c>
      <c r="BH169" s="2">
        <f t="shared" si="215"/>
        <v>36.308477769631295</v>
      </c>
      <c r="BI169" s="2">
        <f t="shared" si="215"/>
        <v>35.59787418585374</v>
      </c>
      <c r="BJ169" s="2">
        <f t="shared" si="215"/>
        <v>35.727999294524537</v>
      </c>
      <c r="BK169" s="2">
        <f t="shared" si="215"/>
        <v>37.686506546823246</v>
      </c>
      <c r="BL169" s="2">
        <f t="shared" si="215"/>
        <v>37.732452312124607</v>
      </c>
      <c r="BM169" s="2">
        <f t="shared" si="215"/>
        <v>38.773675152817766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49.892571616150583</v>
      </c>
      <c r="DL169" s="2">
        <f t="shared" si="224"/>
        <v>61.585366287339966</v>
      </c>
      <c r="DM169" s="2">
        <f t="shared" si="224"/>
        <v>69.810285443338074</v>
      </c>
      <c r="DN169" s="2">
        <f t="shared" si="224"/>
        <v>70.909269321953531</v>
      </c>
      <c r="DO169" s="2">
        <f t="shared" si="224"/>
        <v>71.259606722689071</v>
      </c>
      <c r="DP169" s="2">
        <f t="shared" si="224"/>
        <v>69.94332241532976</v>
      </c>
      <c r="DQ169" s="2">
        <f t="shared" si="224"/>
        <v>68.688824046920828</v>
      </c>
      <c r="DR169" s="2">
        <f t="shared" si="224"/>
        <v>73.02850588235296</v>
      </c>
      <c r="DS169" s="2">
        <f t="shared" si="224"/>
        <v>67.600087121212127</v>
      </c>
      <c r="DT169" s="2">
        <f t="shared" si="224"/>
        <v>64.852156751336878</v>
      </c>
      <c r="DU169" s="2">
        <f t="shared" si="224"/>
        <v>62.287552941176472</v>
      </c>
      <c r="DV169" s="2">
        <f t="shared" si="224"/>
        <v>68.939506951871664</v>
      </c>
      <c r="DW169" s="2">
        <f t="shared" si="224"/>
        <v>71.782665546218482</v>
      </c>
      <c r="DX169" s="2">
        <f t="shared" si="224"/>
        <v>72.73683783783784</v>
      </c>
      <c r="DY169" s="2">
        <f t="shared" si="224"/>
        <v>77.473844790507968</v>
      </c>
      <c r="EA169" s="2">
        <f t="shared" si="214"/>
        <v>33.337213896457769</v>
      </c>
      <c r="EB169" s="2">
        <f t="shared" si="214"/>
        <v>33.816254687500006</v>
      </c>
      <c r="EC169" s="2">
        <f t="shared" si="214"/>
        <v>35.291575670889529</v>
      </c>
      <c r="ED169" s="2">
        <f t="shared" si="214"/>
        <v>32.114661706475921</v>
      </c>
      <c r="EE169" s="2">
        <f t="shared" si="214"/>
        <v>33.585157825515125</v>
      </c>
      <c r="EF169" s="2">
        <f t="shared" si="214"/>
        <v>38.39859151946235</v>
      </c>
      <c r="EG169" s="2">
        <f t="shared" si="214"/>
        <v>38.008667564493138</v>
      </c>
      <c r="EH169" s="2">
        <f t="shared" si="214"/>
        <v>36.627614579817738</v>
      </c>
      <c r="EI169" s="2">
        <f t="shared" si="214"/>
        <v>33.786494318850423</v>
      </c>
      <c r="EJ169" s="2">
        <f t="shared" si="214"/>
        <v>35.55070016120365</v>
      </c>
      <c r="EK169" s="2">
        <f t="shared" si="213"/>
        <v>34.723922308471145</v>
      </c>
      <c r="EL169" s="2">
        <f t="shared" si="182"/>
        <v>35.365964967937884</v>
      </c>
      <c r="EM169" s="2">
        <f t="shared" si="182"/>
        <v>37.588806018682739</v>
      </c>
      <c r="EN169" s="2">
        <f t="shared" si="182"/>
        <v>37.561826632302413</v>
      </c>
      <c r="EO169" s="2">
        <f t="shared" si="182"/>
        <v>40.604301274271847</v>
      </c>
      <c r="EQ169" s="2">
        <f t="shared" si="225"/>
        <v>33.770656349074606</v>
      </c>
      <c r="ER169" s="2">
        <f t="shared" si="225"/>
        <v>35.678267736185376</v>
      </c>
      <c r="ES169" s="2">
        <f t="shared" si="225"/>
        <v>35.879777474670824</v>
      </c>
      <c r="ET169" s="2">
        <f t="shared" si="225"/>
        <v>35.497412015183677</v>
      </c>
      <c r="EU169" s="2">
        <f t="shared" si="225"/>
        <v>36.820487179487188</v>
      </c>
      <c r="EV169" s="2">
        <f t="shared" si="225"/>
        <v>38.671322708816703</v>
      </c>
      <c r="EW169" s="2">
        <f t="shared" si="225"/>
        <v>38.725137512383313</v>
      </c>
      <c r="EX169" s="2">
        <f t="shared" si="225"/>
        <v>37.481131862542995</v>
      </c>
      <c r="EY169" s="2">
        <f t="shared" si="225"/>
        <v>37.642683214663023</v>
      </c>
      <c r="EZ169" s="2">
        <f t="shared" si="225"/>
        <v>36.833025039797505</v>
      </c>
      <c r="FA169" s="2">
        <f t="shared" si="225"/>
        <v>36.257571664628585</v>
      </c>
      <c r="FB169" s="2">
        <f t="shared" si="225"/>
        <v>36.029113071871876</v>
      </c>
      <c r="FC169" s="2">
        <f t="shared" si="225"/>
        <v>37.818822725704678</v>
      </c>
      <c r="FD169" s="2">
        <f t="shared" si="225"/>
        <v>38.004581098931027</v>
      </c>
      <c r="FE169" s="2">
        <f t="shared" si="225"/>
        <v>37.500435292993807</v>
      </c>
      <c r="FG169" s="2">
        <f t="shared" si="226"/>
        <v>0.99999997468369117</v>
      </c>
      <c r="FH169" s="2">
        <f t="shared" si="226"/>
        <v>0.9999999788843783</v>
      </c>
      <c r="FI169" s="2">
        <f t="shared" si="226"/>
        <v>0.99999997774354399</v>
      </c>
      <c r="FJ169" s="2">
        <f t="shared" si="226"/>
        <v>0.99999997688889519</v>
      </c>
      <c r="FK169" s="2">
        <f t="shared" si="226"/>
        <v>0.99999997852896338</v>
      </c>
      <c r="FL169" s="2">
        <f t="shared" si="226"/>
        <v>0.99999998013419955</v>
      </c>
      <c r="FM169" s="2">
        <f t="shared" si="226"/>
        <v>0.99999998362762588</v>
      </c>
      <c r="FN169" s="2">
        <f t="shared" si="226"/>
        <v>0.99999998161311221</v>
      </c>
      <c r="FO169" s="2">
        <f t="shared" si="226"/>
        <v>0.99999998151207314</v>
      </c>
      <c r="FP169" s="2">
        <f t="shared" si="226"/>
        <v>0.9999999809960568</v>
      </c>
      <c r="FQ169" s="2">
        <f t="shared" si="226"/>
        <v>0.9999999813719388</v>
      </c>
      <c r="FR169" s="2">
        <f t="shared" si="226"/>
        <v>0.99999998365717424</v>
      </c>
      <c r="FS169" s="2">
        <f t="shared" si="226"/>
        <v>0.99999989853235538</v>
      </c>
      <c r="FT169" s="2">
        <f t="shared" si="226"/>
        <v>0.99999962343484106</v>
      </c>
      <c r="FU169" s="2">
        <f t="shared" si="226"/>
        <v>0.99999954313285333</v>
      </c>
      <c r="FW169" s="2">
        <f t="shared" si="219"/>
        <v>0.29109770754644781</v>
      </c>
      <c r="FX169" s="2">
        <f t="shared" si="219"/>
        <v>0.68725231873731996</v>
      </c>
      <c r="FY169" s="2">
        <f t="shared" si="219"/>
        <v>0.62268384396605936</v>
      </c>
      <c r="FZ169" s="2">
        <f t="shared" si="219"/>
        <v>0.49363833169187493</v>
      </c>
      <c r="GA169" s="2">
        <f t="shared" si="219"/>
        <v>0.4910176375320246</v>
      </c>
      <c r="GB169" s="2">
        <f t="shared" si="219"/>
        <v>0.54487752247235499</v>
      </c>
      <c r="GC169" s="2">
        <f t="shared" si="219"/>
        <v>0.62534174315194346</v>
      </c>
      <c r="GD169" s="2">
        <f t="shared" si="219"/>
        <v>0.65349258610591798</v>
      </c>
      <c r="GE169" s="2">
        <f t="shared" si="219"/>
        <v>0.62028303216151792</v>
      </c>
      <c r="GF169" s="2">
        <f t="shared" si="219"/>
        <v>0.5909399905080025</v>
      </c>
      <c r="GG169" s="2">
        <f t="shared" si="219"/>
        <v>0.56985083351469923</v>
      </c>
      <c r="GH169" s="2">
        <f t="shared" si="219"/>
        <v>0.54593201089231014</v>
      </c>
      <c r="GI169" s="2">
        <f t="shared" si="219"/>
        <v>0.4247389671603472</v>
      </c>
      <c r="GJ169" s="2">
        <f t="shared" si="219"/>
        <v>0.38534322519127456</v>
      </c>
      <c r="GK169" s="2">
        <f t="shared" si="219"/>
        <v>0.58979446180322681</v>
      </c>
      <c r="GM169" s="107">
        <f t="shared" si="220"/>
        <v>5.7900578420935588E-195</v>
      </c>
      <c r="GN169" s="107">
        <f t="shared" si="220"/>
        <v>2.6541843749436219E-272</v>
      </c>
      <c r="GO169" s="107">
        <f t="shared" si="220"/>
        <v>1.062956549943226E-277</v>
      </c>
      <c r="GP169" s="107">
        <f t="shared" si="220"/>
        <v>1.5362778763163051E-274</v>
      </c>
      <c r="GQ169" s="107">
        <f t="shared" si="220"/>
        <v>4.5866250926421539E-294</v>
      </c>
      <c r="GR169" s="107">
        <f t="shared" si="220"/>
        <v>0</v>
      </c>
      <c r="GS169" s="107">
        <f t="shared" si="220"/>
        <v>0</v>
      </c>
      <c r="GT169" s="107">
        <f t="shared" si="220"/>
        <v>0</v>
      </c>
      <c r="GU169" s="107">
        <f t="shared" si="220"/>
        <v>0</v>
      </c>
      <c r="GV169" s="107">
        <f t="shared" si="220"/>
        <v>0</v>
      </c>
      <c r="GW169" s="107">
        <f t="shared" si="220"/>
        <v>0</v>
      </c>
      <c r="GX169" s="107">
        <f t="shared" si="220"/>
        <v>0</v>
      </c>
      <c r="GY169" s="107">
        <f t="shared" si="220"/>
        <v>5.2860783017443869E-300</v>
      </c>
      <c r="GZ169" s="107">
        <f t="shared" si="220"/>
        <v>1.9780818152248512E-278</v>
      </c>
      <c r="HA169" s="107">
        <f t="shared" si="220"/>
        <v>0</v>
      </c>
      <c r="HC169" s="107">
        <f t="shared" si="184"/>
        <v>1.2198874800125997E-119</v>
      </c>
      <c r="HD169" s="107">
        <f t="shared" si="184"/>
        <v>6.0770554933875548E-171</v>
      </c>
      <c r="HE169" s="107">
        <f t="shared" si="184"/>
        <v>4.9067398306137421E-173</v>
      </c>
      <c r="HF169" s="107">
        <f t="shared" si="183"/>
        <v>1.799931954585131E-168</v>
      </c>
      <c r="HG169" s="107">
        <f t="shared" si="183"/>
        <v>3.5687617999980584E-181</v>
      </c>
      <c r="HH169" s="107">
        <f t="shared" si="183"/>
        <v>3.253175780284606E-207</v>
      </c>
      <c r="HI169" s="107">
        <f t="shared" si="183"/>
        <v>6.0861754010484145E-232</v>
      </c>
      <c r="HJ169" s="107">
        <f t="shared" si="183"/>
        <v>3.8061020038052382E-214</v>
      </c>
      <c r="HK169" s="107">
        <f t="shared" si="183"/>
        <v>2.0394161217939833E-227</v>
      </c>
      <c r="HL169" s="107">
        <f t="shared" si="165"/>
        <v>6.3914830954849405E-212</v>
      </c>
      <c r="HM169" s="107">
        <f t="shared" si="165"/>
        <v>4.647852353374582E-208</v>
      </c>
      <c r="HN169" s="107">
        <f t="shared" si="165"/>
        <v>2.928174926712362E-202</v>
      </c>
      <c r="HO169" s="107">
        <f t="shared" si="165"/>
        <v>1.8275936517554715E-180</v>
      </c>
      <c r="HP169" s="107">
        <f t="shared" si="165"/>
        <v>3.0727834377009107E-166</v>
      </c>
      <c r="HQ169" s="107">
        <f t="shared" si="165"/>
        <v>3.1302091208027364E-234</v>
      </c>
      <c r="HS169" s="107">
        <f t="shared" si="221"/>
        <v>1.3753397909685668E-17</v>
      </c>
      <c r="HT169" s="107">
        <f t="shared" si="221"/>
        <v>1.8338104936317244E-31</v>
      </c>
      <c r="HU169" s="107">
        <f t="shared" si="221"/>
        <v>1.8654266760821111E-30</v>
      </c>
      <c r="HV169" s="107">
        <f t="shared" si="221"/>
        <v>3.4290274451855819E-27</v>
      </c>
      <c r="HW169" s="107">
        <f t="shared" si="221"/>
        <v>2.6681493562457614E-29</v>
      </c>
      <c r="HX169" s="107">
        <f t="shared" si="221"/>
        <v>2.1984024177258523E-34</v>
      </c>
      <c r="HY169" s="107">
        <f t="shared" si="221"/>
        <v>5.6142887031159718E-41</v>
      </c>
      <c r="HZ169" s="107">
        <f t="shared" si="221"/>
        <v>8.4176692431737844E-39</v>
      </c>
      <c r="IA169" s="107">
        <f t="shared" si="221"/>
        <v>2.7112769992660732E-40</v>
      </c>
      <c r="IB169" s="107">
        <f t="shared" si="221"/>
        <v>1.2361875821738086E-36</v>
      </c>
      <c r="IC169" s="107">
        <f t="shared" si="221"/>
        <v>2.0104849317698947E-35</v>
      </c>
      <c r="ID169" s="107">
        <f t="shared" si="221"/>
        <v>1.7092522974214988E-33</v>
      </c>
      <c r="IE169" s="107">
        <f t="shared" si="221"/>
        <v>4.9325602778846553E-27</v>
      </c>
      <c r="IF169" s="107">
        <f t="shared" si="221"/>
        <v>1.834091488853929E-24</v>
      </c>
      <c r="IG169" s="107">
        <f t="shared" si="221"/>
        <v>8.988593580123436E-31</v>
      </c>
      <c r="II169" s="107">
        <f t="shared" si="222"/>
        <v>0.38367628498438888</v>
      </c>
      <c r="IJ169" s="107">
        <f t="shared" si="222"/>
        <v>0.2200232982802168</v>
      </c>
      <c r="IK169" s="107">
        <f t="shared" si="222"/>
        <v>0.33752061946443501</v>
      </c>
      <c r="IL169" s="107">
        <f t="shared" si="222"/>
        <v>0.50357331032369945</v>
      </c>
      <c r="IM169" s="107">
        <f t="shared" si="222"/>
        <v>0.5050097121133158</v>
      </c>
      <c r="IN169" s="107">
        <f t="shared" si="222"/>
        <v>0.45403081900368258</v>
      </c>
      <c r="IO169" s="107">
        <f t="shared" si="222"/>
        <v>0.30290423346727996</v>
      </c>
      <c r="IP169" s="107">
        <f t="shared" si="222"/>
        <v>0.25449420846449217</v>
      </c>
      <c r="IQ169" s="107">
        <f t="shared" si="222"/>
        <v>0.31461979559604852</v>
      </c>
      <c r="IR169" s="107">
        <f t="shared" si="222"/>
        <v>0.37876141601685964</v>
      </c>
      <c r="IS169" s="107">
        <f t="shared" si="222"/>
        <v>0.41693706547336062</v>
      </c>
      <c r="IT169" s="107">
        <f t="shared" si="222"/>
        <v>0.45395460201320764</v>
      </c>
      <c r="IU169" s="107">
        <f t="shared" si="222"/>
        <v>0.49833597703495564</v>
      </c>
      <c r="IV169" s="107">
        <f t="shared" si="222"/>
        <v>0.44901040367962824</v>
      </c>
      <c r="IW169" s="107">
        <f t="shared" si="222"/>
        <v>0.52167811985880164</v>
      </c>
      <c r="IY169" s="107">
        <f t="shared" si="223"/>
        <v>0.38367628498438888</v>
      </c>
      <c r="IZ169" s="107">
        <f t="shared" si="223"/>
        <v>0.2200232982802168</v>
      </c>
      <c r="JA169" s="107">
        <f t="shared" si="223"/>
        <v>0.33752061946443501</v>
      </c>
      <c r="JB169" s="107">
        <f t="shared" si="223"/>
        <v>0.50357331032369945</v>
      </c>
      <c r="JC169" s="107">
        <f t="shared" si="223"/>
        <v>0.5050097121133158</v>
      </c>
      <c r="JD169" s="107">
        <f t="shared" si="223"/>
        <v>0.45403081900368258</v>
      </c>
      <c r="JE169" s="107">
        <f t="shared" si="223"/>
        <v>0.30290423346727996</v>
      </c>
      <c r="JF169" s="107">
        <f t="shared" si="223"/>
        <v>0.25449420846449217</v>
      </c>
      <c r="JG169" s="107">
        <f t="shared" si="223"/>
        <v>0.31461979559604852</v>
      </c>
      <c r="JH169" s="107">
        <f t="shared" si="223"/>
        <v>0.37876141601685964</v>
      </c>
      <c r="JI169" s="107">
        <f t="shared" si="223"/>
        <v>0.41693706547336062</v>
      </c>
      <c r="JJ169" s="107">
        <f t="shared" si="223"/>
        <v>0.45395460201320764</v>
      </c>
      <c r="JK169" s="107">
        <f t="shared" si="223"/>
        <v>0.49833597703495564</v>
      </c>
      <c r="JL169" s="107">
        <f t="shared" si="223"/>
        <v>0.44901040367962824</v>
      </c>
      <c r="JM169" s="107">
        <f t="shared" si="223"/>
        <v>0.52167811985880164</v>
      </c>
    </row>
    <row r="170" spans="2:273" x14ac:dyDescent="0.25">
      <c r="B170" s="2">
        <v>142</v>
      </c>
      <c r="C170" s="37">
        <v>31.917999999999999</v>
      </c>
      <c r="D170" s="37">
        <v>32.082000000000001</v>
      </c>
      <c r="E170" s="37">
        <v>34.82</v>
      </c>
      <c r="F170" s="37">
        <v>40.655999999999999</v>
      </c>
      <c r="G170" s="37">
        <v>43.23</v>
      </c>
      <c r="H170" s="37">
        <v>43.802999999999997</v>
      </c>
      <c r="I170" s="37">
        <v>39.869</v>
      </c>
      <c r="J170" s="37">
        <v>35.835999999999999</v>
      </c>
      <c r="K170" s="37">
        <v>35.409999999999997</v>
      </c>
      <c r="L170" s="37">
        <v>36.606999999999999</v>
      </c>
      <c r="M170" s="37">
        <v>38.835999999999999</v>
      </c>
      <c r="N170" s="37">
        <v>44.59</v>
      </c>
      <c r="O170" s="37">
        <v>70.197000000000003</v>
      </c>
      <c r="P170" s="37">
        <v>83.245999999999995</v>
      </c>
      <c r="Q170" s="37">
        <v>79.197000000000003</v>
      </c>
      <c r="S170" s="4">
        <f t="shared" si="185"/>
        <v>33.364427731392169</v>
      </c>
      <c r="T170" s="4">
        <f t="shared" si="186"/>
        <v>35.240399539835373</v>
      </c>
      <c r="U170" s="4">
        <f t="shared" si="187"/>
        <v>37.001756955893804</v>
      </c>
      <c r="V170" s="4">
        <f t="shared" si="188"/>
        <v>41.588707179626383</v>
      </c>
      <c r="W170" s="4">
        <f t="shared" si="189"/>
        <v>45.384038081225128</v>
      </c>
      <c r="X170" s="4">
        <f t="shared" si="190"/>
        <v>44.914267648262523</v>
      </c>
      <c r="Y170" s="4">
        <f t="shared" si="191"/>
        <v>41.190258920219691</v>
      </c>
      <c r="Z170" s="4">
        <f t="shared" si="192"/>
        <v>39.236367025348237</v>
      </c>
      <c r="AA170" s="4">
        <f t="shared" si="193"/>
        <v>40.223759261481661</v>
      </c>
      <c r="AB170" s="4">
        <f t="shared" si="194"/>
        <v>42.866821662656555</v>
      </c>
      <c r="AC170" s="4">
        <f t="shared" si="195"/>
        <v>44.902813662606128</v>
      </c>
      <c r="AD170" s="4">
        <f t="shared" si="196"/>
        <v>48.517874547959565</v>
      </c>
      <c r="AE170" s="4">
        <f t="shared" si="197"/>
        <v>67.297029472123057</v>
      </c>
      <c r="AF170" s="4">
        <f t="shared" si="198"/>
        <v>84.428613402342108</v>
      </c>
      <c r="AG170" s="4">
        <f t="shared" si="198"/>
        <v>75.900223351660088</v>
      </c>
      <c r="AI170" s="4">
        <f t="shared" si="199"/>
        <v>-1.4464277313921698</v>
      </c>
      <c r="AJ170" s="4">
        <f t="shared" si="200"/>
        <v>-3.1583995398353721</v>
      </c>
      <c r="AK170" s="4">
        <f t="shared" si="201"/>
        <v>-2.1817569558938033</v>
      </c>
      <c r="AL170" s="4">
        <f t="shared" si="202"/>
        <v>-0.93270717962638372</v>
      </c>
      <c r="AM170" s="4">
        <f t="shared" si="203"/>
        <v>-2.1540380812251314</v>
      </c>
      <c r="AN170" s="4">
        <f t="shared" si="204"/>
        <v>-1.1112676482625261</v>
      </c>
      <c r="AO170" s="4">
        <f t="shared" si="205"/>
        <v>-1.3212589202196909</v>
      </c>
      <c r="AP170" s="4">
        <f t="shared" si="206"/>
        <v>-3.4003670253482383</v>
      </c>
      <c r="AQ170" s="4">
        <f t="shared" si="207"/>
        <v>-4.813759261481664</v>
      </c>
      <c r="AR170" s="4">
        <f t="shared" si="208"/>
        <v>-6.2598216626565559</v>
      </c>
      <c r="AS170" s="4">
        <f t="shared" si="209"/>
        <v>-6.0668136626061298</v>
      </c>
      <c r="AT170" s="4">
        <f t="shared" si="210"/>
        <v>-3.9278745479595614</v>
      </c>
      <c r="AU170" s="4">
        <f t="shared" si="211"/>
        <v>2.8999705278769454</v>
      </c>
      <c r="AV170" s="4">
        <f t="shared" si="212"/>
        <v>-1.1826134023421133</v>
      </c>
      <c r="AW170" s="4">
        <f t="shared" si="212"/>
        <v>3.2967766483399146</v>
      </c>
      <c r="AY170" s="2">
        <f t="shared" si="215"/>
        <v>33.364427731392169</v>
      </c>
      <c r="AZ170" s="2">
        <f t="shared" si="215"/>
        <v>35.06157908711009</v>
      </c>
      <c r="BA170" s="2">
        <f t="shared" si="215"/>
        <v>35.570322950735928</v>
      </c>
      <c r="BB170" s="2">
        <f t="shared" si="215"/>
        <v>33.811469584284943</v>
      </c>
      <c r="BC170" s="2">
        <f t="shared" si="215"/>
        <v>35.198117974863088</v>
      </c>
      <c r="BD170" s="2">
        <f t="shared" si="215"/>
        <v>38.427873449818335</v>
      </c>
      <c r="BE170" s="2">
        <f t="shared" si="215"/>
        <v>38.355382215561463</v>
      </c>
      <c r="BF170" s="2">
        <f t="shared" si="215"/>
        <v>37.065215569172224</v>
      </c>
      <c r="BG170" s="2">
        <f t="shared" si="215"/>
        <v>36.2080803868771</v>
      </c>
      <c r="BH170" s="2">
        <f t="shared" si="215"/>
        <v>36.206455613668638</v>
      </c>
      <c r="BI170" s="2">
        <f t="shared" si="215"/>
        <v>35.512969768503453</v>
      </c>
      <c r="BJ170" s="2">
        <f t="shared" si="215"/>
        <v>35.611504099808897</v>
      </c>
      <c r="BK170" s="2">
        <f t="shared" si="215"/>
        <v>37.535947312649782</v>
      </c>
      <c r="BL170" s="2">
        <f t="shared" si="215"/>
        <v>37.575720882420342</v>
      </c>
      <c r="BM170" s="2">
        <f t="shared" si="215"/>
        <v>38.491471408497745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49.891328591749662</v>
      </c>
      <c r="DL170" s="2">
        <f t="shared" si="224"/>
        <v>61.679412517780932</v>
      </c>
      <c r="DM170" s="2">
        <f t="shared" si="224"/>
        <v>69.953316263632061</v>
      </c>
      <c r="DN170" s="2">
        <f t="shared" si="224"/>
        <v>71.061485301090556</v>
      </c>
      <c r="DO170" s="2">
        <f t="shared" si="224"/>
        <v>71.397108123249296</v>
      </c>
      <c r="DP170" s="2">
        <f t="shared" si="224"/>
        <v>70.06225222816397</v>
      </c>
      <c r="DQ170" s="2">
        <f t="shared" si="224"/>
        <v>68.793862903225815</v>
      </c>
      <c r="DR170" s="2">
        <f t="shared" si="224"/>
        <v>73.176652864782298</v>
      </c>
      <c r="DS170" s="2">
        <f t="shared" si="224"/>
        <v>67.692979166666674</v>
      </c>
      <c r="DT170" s="2">
        <f t="shared" si="224"/>
        <v>64.905618983957211</v>
      </c>
      <c r="DU170" s="2">
        <f t="shared" si="224"/>
        <v>62.343067532467529</v>
      </c>
      <c r="DV170" s="2">
        <f t="shared" si="224"/>
        <v>69.064919786096254</v>
      </c>
      <c r="DW170" s="2">
        <f t="shared" si="224"/>
        <v>71.911970868347339</v>
      </c>
      <c r="DX170" s="2">
        <f t="shared" si="224"/>
        <v>72.859270270270272</v>
      </c>
      <c r="DY170" s="2">
        <f t="shared" si="224"/>
        <v>77.67163544679272</v>
      </c>
      <c r="EA170" s="2">
        <f t="shared" si="214"/>
        <v>33.211980926430527</v>
      </c>
      <c r="EB170" s="2">
        <f t="shared" si="214"/>
        <v>33.661945833333334</v>
      </c>
      <c r="EC170" s="2">
        <f t="shared" si="214"/>
        <v>35.161575466557693</v>
      </c>
      <c r="ED170" s="2">
        <f t="shared" si="214"/>
        <v>31.898901200664199</v>
      </c>
      <c r="EE170" s="2">
        <f t="shared" si="214"/>
        <v>33.377679855326612</v>
      </c>
      <c r="EF170" s="2">
        <f t="shared" si="214"/>
        <v>38.25935407486827</v>
      </c>
      <c r="EG170" s="2">
        <f t="shared" si="214"/>
        <v>37.85789788313437</v>
      </c>
      <c r="EH170" s="2">
        <f t="shared" si="214"/>
        <v>36.44827870401619</v>
      </c>
      <c r="EI170" s="2">
        <f t="shared" si="214"/>
        <v>33.549117035603601</v>
      </c>
      <c r="EJ170" s="2">
        <f t="shared" si="214"/>
        <v>35.357787539554593</v>
      </c>
      <c r="EK170" s="2">
        <f t="shared" si="213"/>
        <v>34.529813871076612</v>
      </c>
      <c r="EL170" s="2">
        <f t="shared" si="182"/>
        <v>35.201578974012811</v>
      </c>
      <c r="EM170" s="2">
        <f t="shared" si="182"/>
        <v>37.422397422253745</v>
      </c>
      <c r="EN170" s="2">
        <f t="shared" si="182"/>
        <v>37.380041580756021</v>
      </c>
      <c r="EO170" s="2">
        <f t="shared" si="182"/>
        <v>40.497960038141471</v>
      </c>
      <c r="EQ170" s="2">
        <f t="shared" si="225"/>
        <v>33.659320737521838</v>
      </c>
      <c r="ER170" s="2">
        <f t="shared" si="225"/>
        <v>35.567510433050217</v>
      </c>
      <c r="ES170" s="2">
        <f t="shared" si="225"/>
        <v>35.767062143414421</v>
      </c>
      <c r="ET170" s="2">
        <f t="shared" si="225"/>
        <v>35.369832320685433</v>
      </c>
      <c r="EU170" s="2">
        <f t="shared" si="225"/>
        <v>36.697047517140255</v>
      </c>
      <c r="EV170" s="2">
        <f t="shared" si="225"/>
        <v>38.539682250580043</v>
      </c>
      <c r="EW170" s="2">
        <f t="shared" si="225"/>
        <v>38.592135605876948</v>
      </c>
      <c r="EX170" s="2">
        <f t="shared" si="225"/>
        <v>37.325058744380236</v>
      </c>
      <c r="EY170" s="2">
        <f t="shared" si="225"/>
        <v>37.501031797054331</v>
      </c>
      <c r="EZ170" s="2">
        <f t="shared" si="225"/>
        <v>36.673094433124263</v>
      </c>
      <c r="FA170" s="2">
        <f t="shared" si="225"/>
        <v>36.102464328281975</v>
      </c>
      <c r="FB170" s="2">
        <f t="shared" si="225"/>
        <v>35.882327192950854</v>
      </c>
      <c r="FC170" s="2">
        <f t="shared" si="225"/>
        <v>37.660685588985658</v>
      </c>
      <c r="FD170" s="2">
        <f t="shared" si="225"/>
        <v>37.833325376183026</v>
      </c>
      <c r="FE170" s="2">
        <f t="shared" si="225"/>
        <v>37.32244904336909</v>
      </c>
      <c r="FG170" s="2">
        <f t="shared" si="226"/>
        <v>0.99999997989054101</v>
      </c>
      <c r="FH170" s="2">
        <f t="shared" si="226"/>
        <v>0.99999998322726535</v>
      </c>
      <c r="FI170" s="2">
        <f t="shared" si="226"/>
        <v>0.99999998232106846</v>
      </c>
      <c r="FJ170" s="2">
        <f t="shared" si="226"/>
        <v>0.99999998164219683</v>
      </c>
      <c r="FK170" s="2">
        <f t="shared" si="226"/>
        <v>0.99999998294494929</v>
      </c>
      <c r="FL170" s="2">
        <f t="shared" si="226"/>
        <v>0.99999998422003378</v>
      </c>
      <c r="FM170" s="2">
        <f t="shared" si="226"/>
        <v>0.99999998699496095</v>
      </c>
      <c r="FN170" s="2">
        <f t="shared" si="226"/>
        <v>0.99999998539477586</v>
      </c>
      <c r="FO170" s="2">
        <f t="shared" si="226"/>
        <v>0.99999998531451761</v>
      </c>
      <c r="FP170" s="2">
        <f t="shared" si="226"/>
        <v>0.99999998490463127</v>
      </c>
      <c r="FQ170" s="2">
        <f t="shared" si="226"/>
        <v>0.99999998520320499</v>
      </c>
      <c r="FR170" s="2">
        <f t="shared" si="226"/>
        <v>0.99999998701843196</v>
      </c>
      <c r="FS170" s="2">
        <f t="shared" si="226"/>
        <v>0.99999991769646357</v>
      </c>
      <c r="FT170" s="2">
        <f t="shared" si="226"/>
        <v>0.99999968918152138</v>
      </c>
      <c r="FU170" s="2">
        <f t="shared" si="226"/>
        <v>0.99999961729257836</v>
      </c>
      <c r="FW170" s="2">
        <f t="shared" si="219"/>
        <v>0.34078449037898306</v>
      </c>
      <c r="FX170" s="2">
        <f t="shared" si="219"/>
        <v>0.73449768328776077</v>
      </c>
      <c r="FY170" s="2">
        <f t="shared" si="219"/>
        <v>0.67507161548023642</v>
      </c>
      <c r="FZ170" s="2">
        <f t="shared" si="219"/>
        <v>0.55102437891940537</v>
      </c>
      <c r="GA170" s="2">
        <f t="shared" si="219"/>
        <v>0.54842899509316323</v>
      </c>
      <c r="GB170" s="2">
        <f t="shared" si="219"/>
        <v>0.60114853839976956</v>
      </c>
      <c r="GC170" s="2">
        <f t="shared" si="219"/>
        <v>0.67755158131268567</v>
      </c>
      <c r="GD170" s="2">
        <f t="shared" si="219"/>
        <v>0.70363865545312843</v>
      </c>
      <c r="GE170" s="2">
        <f t="shared" si="219"/>
        <v>0.67282899818373598</v>
      </c>
      <c r="GF170" s="2">
        <f t="shared" si="219"/>
        <v>0.64522404028112001</v>
      </c>
      <c r="GG170" s="2">
        <f t="shared" si="219"/>
        <v>0.62515829971964487</v>
      </c>
      <c r="GH170" s="2">
        <f t="shared" si="219"/>
        <v>0.60216784237247201</v>
      </c>
      <c r="GI170" s="2">
        <f t="shared" si="219"/>
        <v>0.47651150008602294</v>
      </c>
      <c r="GJ170" s="2">
        <f t="shared" si="219"/>
        <v>0.43166836326039199</v>
      </c>
      <c r="GK170" s="2">
        <f t="shared" si="219"/>
        <v>0.63186770872100928</v>
      </c>
      <c r="GM170" s="107">
        <f t="shared" si="220"/>
        <v>4.4795614147587388E-200</v>
      </c>
      <c r="GN170" s="107">
        <f t="shared" si="220"/>
        <v>2.1819487574110836E-279</v>
      </c>
      <c r="GO170" s="107">
        <f t="shared" si="220"/>
        <v>6.0015474483481705E-285</v>
      </c>
      <c r="GP170" s="107">
        <f t="shared" si="220"/>
        <v>1.0134960435977241E-281</v>
      </c>
      <c r="GQ170" s="107">
        <f t="shared" si="220"/>
        <v>9.972373494298302E-302</v>
      </c>
      <c r="GR170" s="107">
        <f t="shared" si="220"/>
        <v>0</v>
      </c>
      <c r="GS170" s="107">
        <f t="shared" si="220"/>
        <v>0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0</v>
      </c>
      <c r="GX170" s="107">
        <f t="shared" si="220"/>
        <v>0</v>
      </c>
      <c r="GY170" s="107">
        <f t="shared" si="220"/>
        <v>8.5137570972722949E-308</v>
      </c>
      <c r="GZ170" s="107">
        <f t="shared" si="220"/>
        <v>1.2087975050631902E-285</v>
      </c>
      <c r="HA170" s="107">
        <f t="shared" si="220"/>
        <v>0</v>
      </c>
      <c r="HC170" s="107">
        <f t="shared" si="184"/>
        <v>8.19198303004008E-124</v>
      </c>
      <c r="HD170" s="107">
        <f t="shared" si="184"/>
        <v>8.5032427992304197E-177</v>
      </c>
      <c r="HE170" s="107">
        <f t="shared" si="184"/>
        <v>5.2961126564137611E-179</v>
      </c>
      <c r="HF170" s="107">
        <f t="shared" si="183"/>
        <v>2.4502637119898317E-174</v>
      </c>
      <c r="HG170" s="107">
        <f t="shared" si="183"/>
        <v>1.903391024354262E-187</v>
      </c>
      <c r="HH170" s="107">
        <f t="shared" si="183"/>
        <v>2.3494490845197592E-214</v>
      </c>
      <c r="HI170" s="107">
        <f t="shared" si="183"/>
        <v>8.7597027964199223E-240</v>
      </c>
      <c r="HJ170" s="107">
        <f t="shared" si="183"/>
        <v>2.0778736811067068E-221</v>
      </c>
      <c r="HK170" s="107">
        <f t="shared" si="183"/>
        <v>3.8074837918862986E-235</v>
      </c>
      <c r="HL170" s="107">
        <f t="shared" si="165"/>
        <v>3.6749265633450398E-219</v>
      </c>
      <c r="HM170" s="107">
        <f t="shared" si="165"/>
        <v>3.5886234765303592E-215</v>
      </c>
      <c r="HN170" s="107">
        <f t="shared" si="165"/>
        <v>3.6863606635467612E-209</v>
      </c>
      <c r="HO170" s="107">
        <f t="shared" si="165"/>
        <v>9.0764316433996692E-187</v>
      </c>
      <c r="HP170" s="107">
        <f t="shared" si="165"/>
        <v>4.7272294571772721E-172</v>
      </c>
      <c r="HQ170" s="107">
        <f t="shared" si="165"/>
        <v>9.501291248413414E-242</v>
      </c>
      <c r="HS170" s="107">
        <f t="shared" si="221"/>
        <v>5.3787264015918711E-19</v>
      </c>
      <c r="HT170" s="107">
        <f t="shared" si="221"/>
        <v>1.0686876804729668E-33</v>
      </c>
      <c r="HU170" s="107">
        <f t="shared" si="221"/>
        <v>1.1070966962186058E-32</v>
      </c>
      <c r="HV170" s="107">
        <f t="shared" si="221"/>
        <v>2.7673200768702557E-29</v>
      </c>
      <c r="HW170" s="107">
        <f t="shared" si="221"/>
        <v>1.5234446322138674E-31</v>
      </c>
      <c r="HX170" s="107">
        <f t="shared" si="221"/>
        <v>5.6100688185103522E-37</v>
      </c>
      <c r="HY170" s="107">
        <f t="shared" si="221"/>
        <v>6.3912236312653513E-44</v>
      </c>
      <c r="HZ170" s="107">
        <f t="shared" si="221"/>
        <v>1.4668312317365303E-41</v>
      </c>
      <c r="IA170" s="107">
        <f t="shared" si="221"/>
        <v>3.3746598851446748E-43</v>
      </c>
      <c r="IB170" s="107">
        <f t="shared" si="221"/>
        <v>2.5526779622930097E-39</v>
      </c>
      <c r="IC170" s="107">
        <f t="shared" si="221"/>
        <v>4.8610712528777994E-38</v>
      </c>
      <c r="ID170" s="107">
        <f t="shared" si="221"/>
        <v>5.3837779665667664E-36</v>
      </c>
      <c r="IE170" s="107">
        <f t="shared" si="221"/>
        <v>3.3525419941852648E-29</v>
      </c>
      <c r="IF170" s="107">
        <f t="shared" si="221"/>
        <v>1.9317341408721935E-26</v>
      </c>
      <c r="IG170" s="107">
        <f t="shared" si="221"/>
        <v>5.2423739804717818E-33</v>
      </c>
      <c r="II170" s="107">
        <f t="shared" si="222"/>
        <v>0.44929212230022519</v>
      </c>
      <c r="IJ170" s="107">
        <f t="shared" si="222"/>
        <v>0.13803758269196539</v>
      </c>
      <c r="IK170" s="107">
        <f t="shared" si="222"/>
        <v>0.23878673731273301</v>
      </c>
      <c r="IL170" s="107">
        <f t="shared" si="222"/>
        <v>0.45174595643180959</v>
      </c>
      <c r="IM170" s="107">
        <f t="shared" si="222"/>
        <v>0.45313521095457615</v>
      </c>
      <c r="IN170" s="107">
        <f t="shared" si="222"/>
        <v>0.35993165521477272</v>
      </c>
      <c r="IO170" s="107">
        <f t="shared" si="222"/>
        <v>0.19468111055039994</v>
      </c>
      <c r="IP170" s="107">
        <f t="shared" si="222"/>
        <v>0.15740405781291339</v>
      </c>
      <c r="IQ170" s="107">
        <f t="shared" si="222"/>
        <v>0.20554308911257313</v>
      </c>
      <c r="IR170" s="107">
        <f t="shared" si="222"/>
        <v>0.27078921218220986</v>
      </c>
      <c r="IS170" s="107">
        <f t="shared" si="222"/>
        <v>0.31388453430281749</v>
      </c>
      <c r="IT170" s="107">
        <f t="shared" si="222"/>
        <v>0.36213996362326861</v>
      </c>
      <c r="IU170" s="107">
        <f t="shared" si="222"/>
        <v>0.51110298142609112</v>
      </c>
      <c r="IV170" s="107">
        <f t="shared" si="222"/>
        <v>0.50089005598799141</v>
      </c>
      <c r="IW170" s="107">
        <f t="shared" si="222"/>
        <v>0.49141346522875268</v>
      </c>
      <c r="IY170" s="107">
        <f t="shared" si="223"/>
        <v>0.44929212230022519</v>
      </c>
      <c r="IZ170" s="107">
        <f t="shared" si="223"/>
        <v>0.13803758269196539</v>
      </c>
      <c r="JA170" s="107">
        <f t="shared" si="223"/>
        <v>0.23878673731273301</v>
      </c>
      <c r="JB170" s="107">
        <f t="shared" si="223"/>
        <v>0.45174595643180959</v>
      </c>
      <c r="JC170" s="107">
        <f t="shared" si="223"/>
        <v>0.45313521095457615</v>
      </c>
      <c r="JD170" s="107">
        <f t="shared" si="223"/>
        <v>0.35993165521477272</v>
      </c>
      <c r="JE170" s="107">
        <f t="shared" si="223"/>
        <v>0.19468111055039994</v>
      </c>
      <c r="JF170" s="107">
        <f t="shared" si="223"/>
        <v>0.15740405781291339</v>
      </c>
      <c r="JG170" s="107">
        <f t="shared" si="223"/>
        <v>0.20554308911257313</v>
      </c>
      <c r="JH170" s="107">
        <f t="shared" si="223"/>
        <v>0.27078921218220986</v>
      </c>
      <c r="JI170" s="107">
        <f t="shared" si="223"/>
        <v>0.31388453430281749</v>
      </c>
      <c r="JJ170" s="107">
        <f t="shared" si="223"/>
        <v>0.36213996362326861</v>
      </c>
      <c r="JK170" s="107">
        <f t="shared" si="223"/>
        <v>0.51110298142609112</v>
      </c>
      <c r="JL170" s="107">
        <f t="shared" si="223"/>
        <v>0.50089005598799141</v>
      </c>
      <c r="JM170" s="107">
        <f t="shared" si="223"/>
        <v>0.49141346522875268</v>
      </c>
    </row>
    <row r="171" spans="2:273" x14ac:dyDescent="0.25">
      <c r="B171" s="2">
        <v>143</v>
      </c>
      <c r="C171" s="37">
        <v>32.377000000000002</v>
      </c>
      <c r="D171" s="37">
        <v>33.197000000000003</v>
      </c>
      <c r="E171" s="37">
        <v>35.015999999999998</v>
      </c>
      <c r="F171" s="37">
        <v>34.622999999999998</v>
      </c>
      <c r="G171" s="37">
        <v>38.917999999999999</v>
      </c>
      <c r="H171" s="37">
        <v>39.393000000000001</v>
      </c>
      <c r="I171" s="37">
        <v>36.540999999999997</v>
      </c>
      <c r="J171" s="37">
        <v>35.802999999999997</v>
      </c>
      <c r="K171" s="37">
        <v>36.066000000000003</v>
      </c>
      <c r="L171" s="37">
        <v>35.377000000000002</v>
      </c>
      <c r="M171" s="37">
        <v>34.393000000000001</v>
      </c>
      <c r="N171" s="37">
        <v>36.671999999999997</v>
      </c>
      <c r="O171" s="37">
        <v>60.097999999999999</v>
      </c>
      <c r="P171" s="37">
        <v>78.442999999999998</v>
      </c>
      <c r="Q171" s="37">
        <v>60.148000000000003</v>
      </c>
      <c r="S171" s="4">
        <f t="shared" si="185"/>
        <v>33.26858441629247</v>
      </c>
      <c r="T171" s="4">
        <f t="shared" si="186"/>
        <v>35.096003317781623</v>
      </c>
      <c r="U171" s="4">
        <f t="shared" si="187"/>
        <v>36.172657835384996</v>
      </c>
      <c r="V171" s="4">
        <f t="shared" si="188"/>
        <v>38.934745254241776</v>
      </c>
      <c r="W171" s="4">
        <f t="shared" si="189"/>
        <v>41.812043662717166</v>
      </c>
      <c r="X171" s="4">
        <f t="shared" si="190"/>
        <v>41.789928400305129</v>
      </c>
      <c r="Y171" s="4">
        <f t="shared" si="191"/>
        <v>39.391176965140765</v>
      </c>
      <c r="Z171" s="4">
        <f t="shared" si="192"/>
        <v>37.787185418104272</v>
      </c>
      <c r="AA171" s="4">
        <f t="shared" si="193"/>
        <v>37.882906762010435</v>
      </c>
      <c r="AB171" s="4">
        <f t="shared" si="194"/>
        <v>39.229213867113259</v>
      </c>
      <c r="AC171" s="4">
        <f t="shared" si="195"/>
        <v>40.157620991473067</v>
      </c>
      <c r="AD171" s="4">
        <f t="shared" si="196"/>
        <v>42.55162336243832</v>
      </c>
      <c r="AE171" s="4">
        <f t="shared" si="197"/>
        <v>60.09953610073461</v>
      </c>
      <c r="AF171" s="4">
        <f t="shared" si="198"/>
        <v>77.847794426968335</v>
      </c>
      <c r="AG171" s="4">
        <f t="shared" si="198"/>
        <v>62.643864670889911</v>
      </c>
      <c r="AI171" s="4">
        <f t="shared" si="199"/>
        <v>-0.8915844162924671</v>
      </c>
      <c r="AJ171" s="4">
        <f t="shared" si="200"/>
        <v>-1.8990033177816201</v>
      </c>
      <c r="AK171" s="4">
        <f t="shared" si="201"/>
        <v>-1.1566578353849977</v>
      </c>
      <c r="AL171" s="4">
        <f t="shared" si="202"/>
        <v>-4.311745254241778</v>
      </c>
      <c r="AM171" s="4">
        <f t="shared" si="203"/>
        <v>-2.8940436627171664</v>
      </c>
      <c r="AN171" s="4">
        <f t="shared" si="204"/>
        <v>-2.3969284003051285</v>
      </c>
      <c r="AO171" s="4">
        <f t="shared" si="205"/>
        <v>-2.8501769651407685</v>
      </c>
      <c r="AP171" s="4">
        <f t="shared" si="206"/>
        <v>-1.9841854181042748</v>
      </c>
      <c r="AQ171" s="4">
        <f t="shared" si="207"/>
        <v>-1.8169067620104329</v>
      </c>
      <c r="AR171" s="4">
        <f t="shared" si="208"/>
        <v>-3.8522138671132566</v>
      </c>
      <c r="AS171" s="4">
        <f t="shared" si="209"/>
        <v>-5.7646209914730662</v>
      </c>
      <c r="AT171" s="4">
        <f t="shared" si="210"/>
        <v>-5.8796233624383234</v>
      </c>
      <c r="AU171" s="4">
        <f t="shared" si="211"/>
        <v>-1.536100734611523E-3</v>
      </c>
      <c r="AV171" s="4">
        <f t="shared" si="212"/>
        <v>0.59520557303166299</v>
      </c>
      <c r="AW171" s="4">
        <f t="shared" si="212"/>
        <v>-2.4958646708899082</v>
      </c>
      <c r="AY171" s="2">
        <f t="shared" si="215"/>
        <v>33.26858441629247</v>
      </c>
      <c r="AZ171" s="2">
        <f t="shared" si="215"/>
        <v>35.021949692359883</v>
      </c>
      <c r="BA171" s="2">
        <f t="shared" si="215"/>
        <v>35.482098985180286</v>
      </c>
      <c r="BB171" s="2">
        <f t="shared" si="215"/>
        <v>33.843819187068945</v>
      </c>
      <c r="BC171" s="2">
        <f t="shared" si="215"/>
        <v>35.227832114854124</v>
      </c>
      <c r="BD171" s="2">
        <f t="shared" si="215"/>
        <v>38.308670316834636</v>
      </c>
      <c r="BE171" s="2">
        <f t="shared" si="215"/>
        <v>38.252841953482715</v>
      </c>
      <c r="BF171" s="2">
        <f t="shared" si="215"/>
        <v>36.943355734532403</v>
      </c>
      <c r="BG171" s="2">
        <f t="shared" si="215"/>
        <v>36.231586101932962</v>
      </c>
      <c r="BH171" s="2">
        <f t="shared" si="215"/>
        <v>36.10329795315171</v>
      </c>
      <c r="BI171" s="2">
        <f t="shared" si="215"/>
        <v>35.427407122676243</v>
      </c>
      <c r="BJ171" s="2">
        <f t="shared" si="215"/>
        <v>35.495190904817392</v>
      </c>
      <c r="BK171" s="2">
        <f t="shared" si="215"/>
        <v>37.386370346086423</v>
      </c>
      <c r="BL171" s="2">
        <f t="shared" si="215"/>
        <v>37.420534523862337</v>
      </c>
      <c r="BM171" s="2">
        <f t="shared" si="215"/>
        <v>38.209459752732108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49.890085567348741</v>
      </c>
      <c r="DL171" s="2">
        <f t="shared" si="224"/>
        <v>61.773458748221898</v>
      </c>
      <c r="DM171" s="2">
        <f t="shared" si="224"/>
        <v>70.096347083926034</v>
      </c>
      <c r="DN171" s="2">
        <f t="shared" si="224"/>
        <v>71.213701280227596</v>
      </c>
      <c r="DO171" s="2">
        <f t="shared" si="224"/>
        <v>71.534609523809522</v>
      </c>
      <c r="DP171" s="2">
        <f t="shared" si="224"/>
        <v>70.181182040998209</v>
      </c>
      <c r="DQ171" s="2">
        <f t="shared" si="224"/>
        <v>68.898901759530801</v>
      </c>
      <c r="DR171" s="2">
        <f t="shared" si="224"/>
        <v>73.324799847211636</v>
      </c>
      <c r="DS171" s="2">
        <f t="shared" si="224"/>
        <v>67.785871212121222</v>
      </c>
      <c r="DT171" s="2">
        <f t="shared" si="224"/>
        <v>64.95908121657753</v>
      </c>
      <c r="DU171" s="2">
        <f t="shared" si="224"/>
        <v>62.398582123758594</v>
      </c>
      <c r="DV171" s="2">
        <f t="shared" si="224"/>
        <v>69.190332620320859</v>
      </c>
      <c r="DW171" s="2">
        <f t="shared" si="224"/>
        <v>72.041276190476196</v>
      </c>
      <c r="DX171" s="2">
        <f t="shared" si="224"/>
        <v>72.981702702702705</v>
      </c>
      <c r="DY171" s="2">
        <f t="shared" si="224"/>
        <v>77.869426103077487</v>
      </c>
      <c r="EA171" s="2">
        <f t="shared" si="214"/>
        <v>33.086747956403272</v>
      </c>
      <c r="EB171" s="2">
        <f t="shared" si="214"/>
        <v>33.507636979166676</v>
      </c>
      <c r="EC171" s="2">
        <f t="shared" si="214"/>
        <v>35.031575262225857</v>
      </c>
      <c r="ED171" s="2">
        <f t="shared" si="214"/>
        <v>31.683140694852472</v>
      </c>
      <c r="EE171" s="2">
        <f t="shared" si="214"/>
        <v>33.170201885138098</v>
      </c>
      <c r="EF171" s="2">
        <f t="shared" si="214"/>
        <v>38.120116630274183</v>
      </c>
      <c r="EG171" s="2">
        <f t="shared" si="214"/>
        <v>37.707128201775596</v>
      </c>
      <c r="EH171" s="2">
        <f t="shared" si="214"/>
        <v>36.268942828214634</v>
      </c>
      <c r="EI171" s="2">
        <f t="shared" si="214"/>
        <v>33.311739752356786</v>
      </c>
      <c r="EJ171" s="2">
        <f t="shared" si="214"/>
        <v>35.164874917905543</v>
      </c>
      <c r="EK171" s="2">
        <f t="shared" si="213"/>
        <v>34.33570543368208</v>
      </c>
      <c r="EL171" s="2">
        <f t="shared" si="182"/>
        <v>35.037192980087738</v>
      </c>
      <c r="EM171" s="2">
        <f t="shared" si="182"/>
        <v>37.255988825824751</v>
      </c>
      <c r="EN171" s="2">
        <f t="shared" si="182"/>
        <v>37.19825652920963</v>
      </c>
      <c r="EO171" s="2">
        <f t="shared" si="182"/>
        <v>40.391618802011095</v>
      </c>
      <c r="EQ171" s="2">
        <f t="shared" si="225"/>
        <v>33.547985125969078</v>
      </c>
      <c r="ER171" s="2">
        <f t="shared" si="225"/>
        <v>35.456753129915057</v>
      </c>
      <c r="ES171" s="2">
        <f t="shared" si="225"/>
        <v>35.654346812158025</v>
      </c>
      <c r="ET171" s="2">
        <f t="shared" si="225"/>
        <v>35.242252626187188</v>
      </c>
      <c r="EU171" s="2">
        <f t="shared" si="225"/>
        <v>36.57360785479333</v>
      </c>
      <c r="EV171" s="2">
        <f t="shared" si="225"/>
        <v>38.408041792343383</v>
      </c>
      <c r="EW171" s="2">
        <f t="shared" si="225"/>
        <v>38.459133699370582</v>
      </c>
      <c r="EX171" s="2">
        <f t="shared" si="225"/>
        <v>37.168985626217477</v>
      </c>
      <c r="EY171" s="2">
        <f t="shared" si="225"/>
        <v>37.359380379445639</v>
      </c>
      <c r="EZ171" s="2">
        <f t="shared" si="225"/>
        <v>36.513163826451013</v>
      </c>
      <c r="FA171" s="2">
        <f t="shared" si="225"/>
        <v>35.947356991935365</v>
      </c>
      <c r="FB171" s="2">
        <f t="shared" si="225"/>
        <v>35.735541314029831</v>
      </c>
      <c r="FC171" s="2">
        <f t="shared" si="225"/>
        <v>37.502548452266637</v>
      </c>
      <c r="FD171" s="2">
        <f t="shared" si="225"/>
        <v>37.662069653435012</v>
      </c>
      <c r="FE171" s="2">
        <f t="shared" si="225"/>
        <v>37.144462793744367</v>
      </c>
      <c r="FG171" s="2">
        <f t="shared" si="226"/>
        <v>0.99999998402648882</v>
      </c>
      <c r="FH171" s="2">
        <f t="shared" si="226"/>
        <v>0.99999998667694323</v>
      </c>
      <c r="FI171" s="2">
        <f t="shared" si="226"/>
        <v>0.99999998595712547</v>
      </c>
      <c r="FJ171" s="2">
        <f t="shared" si="226"/>
        <v>0.99999998541787849</v>
      </c>
      <c r="FK171" s="2">
        <f t="shared" si="226"/>
        <v>0.99999998645269172</v>
      </c>
      <c r="FL171" s="2">
        <f t="shared" si="226"/>
        <v>0.99999998746552721</v>
      </c>
      <c r="FM171" s="2">
        <f t="shared" si="226"/>
        <v>0.99999998966973025</v>
      </c>
      <c r="FN171" s="2">
        <f t="shared" si="226"/>
        <v>0.999999988398658</v>
      </c>
      <c r="FO171" s="2">
        <f t="shared" si="226"/>
        <v>0.99999998833490666</v>
      </c>
      <c r="FP171" s="2">
        <f t="shared" si="226"/>
        <v>0.99999998800932233</v>
      </c>
      <c r="FQ171" s="2">
        <f t="shared" si="226"/>
        <v>0.99999998824648795</v>
      </c>
      <c r="FR171" s="2">
        <f t="shared" si="226"/>
        <v>0.999999989688374</v>
      </c>
      <c r="FS171" s="2">
        <f t="shared" si="226"/>
        <v>0.99999993324106307</v>
      </c>
      <c r="FT171" s="2">
        <f t="shared" si="226"/>
        <v>0.99999974344911302</v>
      </c>
      <c r="FU171" s="2">
        <f t="shared" si="226"/>
        <v>0.99999967941453027</v>
      </c>
      <c r="FW171" s="2">
        <f t="shared" si="219"/>
        <v>0.39423577170085872</v>
      </c>
      <c r="FX171" s="2">
        <f t="shared" si="219"/>
        <v>0.77692257386745422</v>
      </c>
      <c r="FY171" s="2">
        <f t="shared" si="219"/>
        <v>0.72341652503764997</v>
      </c>
      <c r="FZ171" s="2">
        <f t="shared" si="219"/>
        <v>0.60708344032516826</v>
      </c>
      <c r="GA171" s="2">
        <f t="shared" si="219"/>
        <v>0.60457956774107968</v>
      </c>
      <c r="GB171" s="2">
        <f t="shared" si="219"/>
        <v>0.65486907548074202</v>
      </c>
      <c r="GC171" s="2">
        <f t="shared" si="219"/>
        <v>0.72567744681780244</v>
      </c>
      <c r="GD171" s="2">
        <f t="shared" si="219"/>
        <v>0.74931156375739938</v>
      </c>
      <c r="GE171" s="2">
        <f t="shared" si="219"/>
        <v>0.72136985874959625</v>
      </c>
      <c r="GF171" s="2">
        <f t="shared" si="219"/>
        <v>0.69601008511284979</v>
      </c>
      <c r="GG171" s="2">
        <f t="shared" si="219"/>
        <v>0.67738051290689461</v>
      </c>
      <c r="GH171" s="2">
        <f t="shared" si="219"/>
        <v>0.65582969170973415</v>
      </c>
      <c r="GI171" s="2">
        <f t="shared" si="219"/>
        <v>0.52879378475045802</v>
      </c>
      <c r="GJ171" s="2">
        <f t="shared" si="219"/>
        <v>0.4792206230668139</v>
      </c>
      <c r="GK171" s="2">
        <f t="shared" si="219"/>
        <v>0.67202532264048598</v>
      </c>
      <c r="GM171" s="107">
        <f t="shared" si="220"/>
        <v>2.9722752362330056E-205</v>
      </c>
      <c r="GN171" s="107">
        <f t="shared" si="220"/>
        <v>1.452748842331454E-286</v>
      </c>
      <c r="GO171" s="107">
        <f t="shared" si="220"/>
        <v>2.7293167601931952E-292</v>
      </c>
      <c r="GP171" s="107">
        <f t="shared" si="220"/>
        <v>5.3938283692817899E-289</v>
      </c>
      <c r="GQ171" s="107">
        <f t="shared" si="220"/>
        <v>0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0</v>
      </c>
      <c r="GZ171" s="107">
        <f t="shared" si="220"/>
        <v>5.9652849940049334E-293</v>
      </c>
      <c r="HA171" s="107">
        <f t="shared" si="220"/>
        <v>0</v>
      </c>
      <c r="HC171" s="107">
        <f t="shared" si="184"/>
        <v>4.6559009831900493E-128</v>
      </c>
      <c r="HD171" s="107">
        <f t="shared" si="184"/>
        <v>9.4620451380090972E-183</v>
      </c>
      <c r="HE171" s="107">
        <f t="shared" si="184"/>
        <v>4.5189144113347113E-185</v>
      </c>
      <c r="HF171" s="107">
        <f t="shared" si="183"/>
        <v>2.641334270121348E-180</v>
      </c>
      <c r="HG171" s="107">
        <f t="shared" si="183"/>
        <v>7.9217578809996583E-194</v>
      </c>
      <c r="HH171" s="107">
        <f t="shared" si="183"/>
        <v>1.2813751039986685E-221</v>
      </c>
      <c r="HI171" s="107">
        <f t="shared" si="183"/>
        <v>9.3179638735794804E-248</v>
      </c>
      <c r="HJ171" s="107">
        <f t="shared" si="183"/>
        <v>8.5644929421470725E-229</v>
      </c>
      <c r="HK171" s="107">
        <f t="shared" si="183"/>
        <v>5.2683004646156713E-243</v>
      </c>
      <c r="HL171" s="107">
        <f t="shared" si="165"/>
        <v>1.5934100069811273E-226</v>
      </c>
      <c r="HM171" s="107">
        <f t="shared" si="165"/>
        <v>2.0995314324269623E-222</v>
      </c>
      <c r="HN171" s="107">
        <f t="shared" si="165"/>
        <v>3.5475229721202715E-216</v>
      </c>
      <c r="HO171" s="107">
        <f t="shared" ref="HO171:HQ228" si="227" xml:space="preserve"> _xlfn.NORM.DIST($B171, O$8, ABS(O$12), TRUE) * _xlfn.NORM.DIST(($B171 - O$8)*O$16, 0, ABS(O$12), TRUE) * 2</f>
        <v>3.5055234258646267E-193</v>
      </c>
      <c r="HP171" s="107">
        <f t="shared" si="227"/>
        <v>5.7653021188088017E-178</v>
      </c>
      <c r="HQ171" s="107">
        <f t="shared" si="227"/>
        <v>2.189745022952382E-249</v>
      </c>
      <c r="HS171" s="107">
        <f t="shared" si="221"/>
        <v>1.8412889256518383E-20</v>
      </c>
      <c r="HT171" s="107">
        <f t="shared" si="221"/>
        <v>5.1831676070449292E-36</v>
      </c>
      <c r="HU171" s="107">
        <f t="shared" si="221"/>
        <v>5.4422443450196713E-35</v>
      </c>
      <c r="HV171" s="107">
        <f t="shared" si="221"/>
        <v>1.8526309502891482E-31</v>
      </c>
      <c r="HW171" s="107">
        <f t="shared" si="221"/>
        <v>7.1308754760817863E-34</v>
      </c>
      <c r="HX171" s="107">
        <f t="shared" si="221"/>
        <v>1.1429807586694529E-39</v>
      </c>
      <c r="HY171" s="107">
        <f t="shared" si="221"/>
        <v>5.7079936012457375E-47</v>
      </c>
      <c r="HZ171" s="107">
        <f t="shared" si="221"/>
        <v>2.0399953061492359E-44</v>
      </c>
      <c r="IA171" s="107">
        <f t="shared" si="221"/>
        <v>3.3027621848710622E-46</v>
      </c>
      <c r="IB171" s="107">
        <f t="shared" si="221"/>
        <v>4.2032664713550898E-42</v>
      </c>
      <c r="IC171" s="107">
        <f t="shared" si="221"/>
        <v>9.4087812587984476E-41</v>
      </c>
      <c r="ID171" s="107">
        <f t="shared" si="221"/>
        <v>1.3671648608237563E-38</v>
      </c>
      <c r="IE171" s="107">
        <f t="shared" si="221"/>
        <v>1.8631113407041931E-31</v>
      </c>
      <c r="IF171" s="107">
        <f t="shared" si="221"/>
        <v>1.6895434934297189E-28</v>
      </c>
      <c r="IG171" s="107">
        <f t="shared" si="221"/>
        <v>2.5342249059132199E-35</v>
      </c>
      <c r="II171" s="107">
        <f t="shared" si="222"/>
        <v>0.49557580186111544</v>
      </c>
      <c r="IJ171" s="107">
        <f t="shared" si="222"/>
        <v>7.8147792669774757E-2</v>
      </c>
      <c r="IK171" s="107">
        <f t="shared" si="222"/>
        <v>0.15198478319383485</v>
      </c>
      <c r="IL171" s="107">
        <f t="shared" si="222"/>
        <v>0.36615873586125292</v>
      </c>
      <c r="IM171" s="107">
        <f t="shared" si="222"/>
        <v>0.3650606528599501</v>
      </c>
      <c r="IN171" s="107">
        <f t="shared" si="222"/>
        <v>0.25181813611565951</v>
      </c>
      <c r="IO171" s="107">
        <f t="shared" si="222"/>
        <v>0.10922084165666895</v>
      </c>
      <c r="IP171" s="107">
        <f t="shared" si="222"/>
        <v>8.5814608749193083E-2</v>
      </c>
      <c r="IQ171" s="107">
        <f t="shared" si="222"/>
        <v>0.11735906213106857</v>
      </c>
      <c r="IR171" s="107">
        <f t="shared" si="222"/>
        <v>0.17055040775739613</v>
      </c>
      <c r="IS171" s="107">
        <f t="shared" si="222"/>
        <v>0.2087073109399383</v>
      </c>
      <c r="IT171" s="107">
        <f t="shared" si="222"/>
        <v>0.25635066837639103</v>
      </c>
      <c r="IU171" s="107">
        <f t="shared" si="222"/>
        <v>0.47270652181658057</v>
      </c>
      <c r="IV171" s="107">
        <f t="shared" si="222"/>
        <v>0.51065069872362179</v>
      </c>
      <c r="IW171" s="107">
        <f t="shared" si="222"/>
        <v>0.44150461107716393</v>
      </c>
      <c r="IY171" s="107">
        <f t="shared" si="223"/>
        <v>0.49557580186111544</v>
      </c>
      <c r="IZ171" s="107">
        <f t="shared" si="223"/>
        <v>7.8147792669774757E-2</v>
      </c>
      <c r="JA171" s="107">
        <f t="shared" si="223"/>
        <v>0.15198478319383485</v>
      </c>
      <c r="JB171" s="107">
        <f t="shared" si="223"/>
        <v>0.36615873586125292</v>
      </c>
      <c r="JC171" s="107">
        <f t="shared" si="223"/>
        <v>0.3650606528599501</v>
      </c>
      <c r="JD171" s="107">
        <f t="shared" si="223"/>
        <v>0.25181813611565951</v>
      </c>
      <c r="JE171" s="107">
        <f t="shared" si="223"/>
        <v>0.10922084165666895</v>
      </c>
      <c r="JF171" s="107">
        <f t="shared" si="223"/>
        <v>8.5814608749193083E-2</v>
      </c>
      <c r="JG171" s="107">
        <f t="shared" si="223"/>
        <v>0.11735906213106857</v>
      </c>
      <c r="JH171" s="107">
        <f t="shared" si="223"/>
        <v>0.17055040775739613</v>
      </c>
      <c r="JI171" s="107">
        <f t="shared" si="223"/>
        <v>0.2087073109399383</v>
      </c>
      <c r="JJ171" s="107">
        <f t="shared" si="223"/>
        <v>0.25635066837639103</v>
      </c>
      <c r="JK171" s="107">
        <f t="shared" si="223"/>
        <v>0.47270652181658057</v>
      </c>
      <c r="JL171" s="107">
        <f t="shared" si="223"/>
        <v>0.51065069872362179</v>
      </c>
      <c r="JM171" s="107">
        <f t="shared" si="223"/>
        <v>0.44150461107716393</v>
      </c>
    </row>
    <row r="172" spans="2:273" x14ac:dyDescent="0.25">
      <c r="B172" s="2">
        <v>144</v>
      </c>
      <c r="C172" s="37">
        <v>32.066000000000003</v>
      </c>
      <c r="D172" s="37">
        <v>34.573999999999998</v>
      </c>
      <c r="E172" s="37">
        <v>34.557000000000002</v>
      </c>
      <c r="F172" s="37">
        <v>33.082000000000001</v>
      </c>
      <c r="G172" s="37">
        <v>36.590000000000003</v>
      </c>
      <c r="H172" s="37">
        <v>37.951000000000001</v>
      </c>
      <c r="I172" s="37">
        <v>37.311</v>
      </c>
      <c r="J172" s="37">
        <v>36.491999999999997</v>
      </c>
      <c r="K172" s="37">
        <v>36.409999999999997</v>
      </c>
      <c r="L172" s="37">
        <v>35.802999999999997</v>
      </c>
      <c r="M172" s="37">
        <v>32.869</v>
      </c>
      <c r="N172" s="37">
        <v>34.246000000000002</v>
      </c>
      <c r="O172" s="37">
        <v>48.917999999999999</v>
      </c>
      <c r="P172" s="37">
        <v>68.983999999999995</v>
      </c>
      <c r="Q172" s="37">
        <v>45.524999999999999</v>
      </c>
      <c r="S172" s="4">
        <f t="shared" si="185"/>
        <v>33.17548891332271</v>
      </c>
      <c r="T172" s="4">
        <f t="shared" si="186"/>
        <v>35.00262989711652</v>
      </c>
      <c r="U172" s="4">
        <f t="shared" si="187"/>
        <v>35.682523661488254</v>
      </c>
      <c r="V172" s="4">
        <f t="shared" si="188"/>
        <v>36.806177537051049</v>
      </c>
      <c r="W172" s="4">
        <f t="shared" si="189"/>
        <v>38.969419953899816</v>
      </c>
      <c r="X172" s="4">
        <f t="shared" si="190"/>
        <v>39.779798546944548</v>
      </c>
      <c r="Y172" s="4">
        <f t="shared" si="191"/>
        <v>38.529932489234376</v>
      </c>
      <c r="Z172" s="4">
        <f t="shared" si="192"/>
        <v>37.095986935370163</v>
      </c>
      <c r="AA172" s="4">
        <f t="shared" si="193"/>
        <v>36.813000272021434</v>
      </c>
      <c r="AB172" s="4">
        <f t="shared" si="194"/>
        <v>37.240628330146379</v>
      </c>
      <c r="AC172" s="4">
        <f t="shared" si="195"/>
        <v>37.367626601400119</v>
      </c>
      <c r="AD172" s="4">
        <f t="shared" si="196"/>
        <v>38.686152620244357</v>
      </c>
      <c r="AE172" s="4">
        <f t="shared" si="197"/>
        <v>52.447776739205203</v>
      </c>
      <c r="AF172" s="4">
        <f t="shared" si="198"/>
        <v>68.396579493596946</v>
      </c>
      <c r="AG172" s="4">
        <f t="shared" si="198"/>
        <v>52.578868138773267</v>
      </c>
      <c r="AI172" s="4">
        <f t="shared" si="199"/>
        <v>-1.109488913322707</v>
      </c>
      <c r="AJ172" s="4">
        <f t="shared" si="200"/>
        <v>-0.42862989711652233</v>
      </c>
      <c r="AK172" s="4">
        <f t="shared" si="201"/>
        <v>-1.125523661488252</v>
      </c>
      <c r="AL172" s="4">
        <f t="shared" si="202"/>
        <v>-3.7241775370510481</v>
      </c>
      <c r="AM172" s="4">
        <f t="shared" si="203"/>
        <v>-2.3794199538998129</v>
      </c>
      <c r="AN172" s="4">
        <f t="shared" si="204"/>
        <v>-1.8287985469445474</v>
      </c>
      <c r="AO172" s="4">
        <f t="shared" si="205"/>
        <v>-1.2189324892343762</v>
      </c>
      <c r="AP172" s="4">
        <f t="shared" si="206"/>
        <v>-0.60398693537016612</v>
      </c>
      <c r="AQ172" s="4">
        <f t="shared" si="207"/>
        <v>-0.40300027202143696</v>
      </c>
      <c r="AR172" s="4">
        <f t="shared" si="208"/>
        <v>-1.4376283301463815</v>
      </c>
      <c r="AS172" s="4">
        <f t="shared" si="209"/>
        <v>-4.4986266014001188</v>
      </c>
      <c r="AT172" s="4">
        <f t="shared" si="210"/>
        <v>-4.4401526202443549</v>
      </c>
      <c r="AU172" s="4">
        <f t="shared" si="211"/>
        <v>-3.5297767392052037</v>
      </c>
      <c r="AV172" s="4">
        <f t="shared" ref="AV172:AW187" si="228">IF(OR($B172 &lt; P$231, $B172 &gt; P$234), 0, P172-AF172)</f>
        <v>0.5874205064030491</v>
      </c>
      <c r="AW172" s="4">
        <f t="shared" si="228"/>
        <v>-7.053868138773268</v>
      </c>
      <c r="AY172" s="2">
        <f t="shared" si="215"/>
        <v>33.17548891332271</v>
      </c>
      <c r="AZ172" s="2">
        <f t="shared" si="215"/>
        <v>34.97592275558867</v>
      </c>
      <c r="BA172" s="2">
        <f t="shared" si="215"/>
        <v>35.392531057074123</v>
      </c>
      <c r="BB172" s="2">
        <f t="shared" si="215"/>
        <v>33.876257449537299</v>
      </c>
      <c r="BC172" s="2">
        <f t="shared" si="215"/>
        <v>35.257814245821933</v>
      </c>
      <c r="BD172" s="2">
        <f t="shared" si="215"/>
        <v>38.189194811849191</v>
      </c>
      <c r="BE172" s="2">
        <f t="shared" si="215"/>
        <v>38.148367237748992</v>
      </c>
      <c r="BF172" s="2">
        <f t="shared" si="215"/>
        <v>36.819061125541495</v>
      </c>
      <c r="BG172" s="2">
        <f t="shared" si="215"/>
        <v>36.24495772575915</v>
      </c>
      <c r="BH172" s="2">
        <f t="shared" si="215"/>
        <v>35.997457195688099</v>
      </c>
      <c r="BI172" s="2">
        <f t="shared" si="215"/>
        <v>35.339181365271173</v>
      </c>
      <c r="BJ172" s="2">
        <f t="shared" si="215"/>
        <v>35.378116388236798</v>
      </c>
      <c r="BK172" s="2">
        <f t="shared" si="215"/>
        <v>37.237499309204679</v>
      </c>
      <c r="BL172" s="2">
        <f t="shared" si="215"/>
        <v>37.266529897326961</v>
      </c>
      <c r="BM172" s="2">
        <f t="shared" si="215"/>
        <v>37.929555816674309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49.88884254294782</v>
      </c>
      <c r="DL172" s="2">
        <f t="shared" si="224"/>
        <v>61.867504978662872</v>
      </c>
      <c r="DM172" s="2">
        <f t="shared" si="224"/>
        <v>70.239377904220021</v>
      </c>
      <c r="DN172" s="2">
        <f t="shared" si="224"/>
        <v>71.365917259364622</v>
      </c>
      <c r="DO172" s="2">
        <f t="shared" si="224"/>
        <v>71.672110924369747</v>
      </c>
      <c r="DP172" s="2">
        <f t="shared" si="224"/>
        <v>70.300111853832419</v>
      </c>
      <c r="DQ172" s="2">
        <f t="shared" si="224"/>
        <v>69.003940615835788</v>
      </c>
      <c r="DR172" s="2">
        <f t="shared" si="224"/>
        <v>73.472946829640961</v>
      </c>
      <c r="DS172" s="2">
        <f t="shared" si="224"/>
        <v>67.87876325757577</v>
      </c>
      <c r="DT172" s="2">
        <f t="shared" si="224"/>
        <v>65.01254344919785</v>
      </c>
      <c r="DU172" s="2">
        <f t="shared" si="224"/>
        <v>62.454096715049658</v>
      </c>
      <c r="DV172" s="2">
        <f t="shared" si="224"/>
        <v>69.315745454545464</v>
      </c>
      <c r="DW172" s="2">
        <f t="shared" si="224"/>
        <v>72.17058151260504</v>
      </c>
      <c r="DX172" s="2">
        <f t="shared" si="224"/>
        <v>73.104135135135138</v>
      </c>
      <c r="DY172" s="2">
        <f t="shared" si="224"/>
        <v>78.067216759362253</v>
      </c>
      <c r="EA172" s="2">
        <f t="shared" si="214"/>
        <v>32.961514986376031</v>
      </c>
      <c r="EB172" s="2">
        <f t="shared" si="214"/>
        <v>33.353328125000004</v>
      </c>
      <c r="EC172" s="2">
        <f t="shared" si="214"/>
        <v>34.901575057894021</v>
      </c>
      <c r="ED172" s="2">
        <f t="shared" si="214"/>
        <v>31.467380189040746</v>
      </c>
      <c r="EE172" s="2">
        <f t="shared" si="214"/>
        <v>32.962723914949585</v>
      </c>
      <c r="EF172" s="2">
        <f t="shared" si="214"/>
        <v>37.980879185680102</v>
      </c>
      <c r="EG172" s="2">
        <f t="shared" si="214"/>
        <v>37.556358520416829</v>
      </c>
      <c r="EH172" s="2">
        <f t="shared" si="214"/>
        <v>36.089606952413078</v>
      </c>
      <c r="EI172" s="2">
        <f t="shared" si="214"/>
        <v>33.074362469109964</v>
      </c>
      <c r="EJ172" s="2">
        <f t="shared" si="214"/>
        <v>34.971962296256493</v>
      </c>
      <c r="EK172" s="2">
        <f t="shared" si="213"/>
        <v>34.141596996287547</v>
      </c>
      <c r="EL172" s="2">
        <f t="shared" si="182"/>
        <v>34.872806986162658</v>
      </c>
      <c r="EM172" s="2">
        <f t="shared" si="182"/>
        <v>37.089580229395757</v>
      </c>
      <c r="EN172" s="2">
        <f t="shared" si="182"/>
        <v>37.016471477663238</v>
      </c>
      <c r="EO172" s="2">
        <f t="shared" si="182"/>
        <v>40.285277565880719</v>
      </c>
      <c r="EQ172" s="2">
        <f t="shared" si="225"/>
        <v>33.436649514416303</v>
      </c>
      <c r="ER172" s="2">
        <f t="shared" si="225"/>
        <v>35.345995826779898</v>
      </c>
      <c r="ES172" s="2">
        <f t="shared" si="225"/>
        <v>35.541631480901614</v>
      </c>
      <c r="ET172" s="2">
        <f t="shared" si="225"/>
        <v>35.114672931688943</v>
      </c>
      <c r="EU172" s="2">
        <f t="shared" si="225"/>
        <v>36.450168192446405</v>
      </c>
      <c r="EV172" s="2">
        <f t="shared" si="225"/>
        <v>38.27640133410673</v>
      </c>
      <c r="EW172" s="2">
        <f t="shared" si="225"/>
        <v>38.326131792864217</v>
      </c>
      <c r="EX172" s="2">
        <f t="shared" si="225"/>
        <v>37.012912508054711</v>
      </c>
      <c r="EY172" s="2">
        <f t="shared" si="225"/>
        <v>37.21772896183694</v>
      </c>
      <c r="EZ172" s="2">
        <f t="shared" si="225"/>
        <v>36.353233219777763</v>
      </c>
      <c r="FA172" s="2">
        <f t="shared" si="225"/>
        <v>35.792249655588762</v>
      </c>
      <c r="FB172" s="2">
        <f t="shared" si="225"/>
        <v>35.588755435108808</v>
      </c>
      <c r="FC172" s="2">
        <f t="shared" si="225"/>
        <v>37.344411315547617</v>
      </c>
      <c r="FD172" s="2">
        <f t="shared" si="225"/>
        <v>37.490813930687004</v>
      </c>
      <c r="FE172" s="2">
        <f t="shared" si="225"/>
        <v>36.966476544119658</v>
      </c>
      <c r="FG172" s="2">
        <f t="shared" si="226"/>
        <v>0.99999998731178907</v>
      </c>
      <c r="FH172" s="2">
        <f t="shared" si="226"/>
        <v>0.99999998941711987</v>
      </c>
      <c r="FI172" s="2">
        <f t="shared" si="226"/>
        <v>0.99999998884534824</v>
      </c>
      <c r="FJ172" s="2">
        <f t="shared" si="226"/>
        <v>0.99999998841700921</v>
      </c>
      <c r="FK172" s="2">
        <f t="shared" si="226"/>
        <v>0.99999998923899047</v>
      </c>
      <c r="FL172" s="2">
        <f t="shared" si="226"/>
        <v>0.99999999004351436</v>
      </c>
      <c r="FM172" s="2">
        <f t="shared" si="226"/>
        <v>0.99999999179437504</v>
      </c>
      <c r="FN172" s="2">
        <f t="shared" si="226"/>
        <v>0.99999999078472646</v>
      </c>
      <c r="FO172" s="2">
        <f t="shared" si="226"/>
        <v>0.99999999073408696</v>
      </c>
      <c r="FP172" s="2">
        <f t="shared" si="226"/>
        <v>0.99999999047546617</v>
      </c>
      <c r="FQ172" s="2">
        <f t="shared" si="226"/>
        <v>0.99999999066385348</v>
      </c>
      <c r="FR172" s="2">
        <f t="shared" si="226"/>
        <v>0.99999999180918431</v>
      </c>
      <c r="FS172" s="2">
        <f t="shared" si="226"/>
        <v>0.99999994584976737</v>
      </c>
      <c r="FT172" s="2">
        <f t="shared" si="226"/>
        <v>0.99999978824181468</v>
      </c>
      <c r="FU172" s="2">
        <f t="shared" si="226"/>
        <v>0.99999973145270626</v>
      </c>
      <c r="FW172" s="2">
        <f t="shared" si="219"/>
        <v>0.45034342810598244</v>
      </c>
      <c r="FX172" s="2">
        <f t="shared" si="219"/>
        <v>0.8142824452753521</v>
      </c>
      <c r="FY172" s="2">
        <f t="shared" si="219"/>
        <v>0.76705050891019966</v>
      </c>
      <c r="FZ172" s="2">
        <f t="shared" si="219"/>
        <v>0.66045611589793829</v>
      </c>
      <c r="GA172" s="2">
        <f t="shared" si="219"/>
        <v>0.65810081300212575</v>
      </c>
      <c r="GB172" s="2">
        <f t="shared" si="219"/>
        <v>0.70490589450635022</v>
      </c>
      <c r="GC172" s="2">
        <f t="shared" si="219"/>
        <v>0.76906860821873968</v>
      </c>
      <c r="GD172" s="2">
        <f t="shared" si="219"/>
        <v>0.79004596492847357</v>
      </c>
      <c r="GE172" s="2">
        <f t="shared" si="219"/>
        <v>0.76522193721460752</v>
      </c>
      <c r="GF172" s="2">
        <f t="shared" si="219"/>
        <v>0.74242829255739595</v>
      </c>
      <c r="GG172" s="2">
        <f t="shared" si="219"/>
        <v>0.72552156742713447</v>
      </c>
      <c r="GH172" s="2">
        <f t="shared" si="219"/>
        <v>0.70578981028895804</v>
      </c>
      <c r="GI172" s="2">
        <f t="shared" si="219"/>
        <v>0.58045186871899612</v>
      </c>
      <c r="GJ172" s="2">
        <f t="shared" si="219"/>
        <v>0.52715243219655072</v>
      </c>
      <c r="GK172" s="2">
        <f t="shared" si="219"/>
        <v>0.70981414070853355</v>
      </c>
      <c r="GM172" s="107">
        <f t="shared" si="220"/>
        <v>1.6913817543819149E-210</v>
      </c>
      <c r="GN172" s="107">
        <f t="shared" si="220"/>
        <v>7.8337059342608349E-294</v>
      </c>
      <c r="GO172" s="107">
        <f t="shared" si="220"/>
        <v>9.997370662784934E-300</v>
      </c>
      <c r="GP172" s="107">
        <f t="shared" si="220"/>
        <v>2.3157578723946972E-296</v>
      </c>
      <c r="GQ172" s="107">
        <f t="shared" si="220"/>
        <v>0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2.3772529945251361E-300</v>
      </c>
      <c r="HA172" s="107">
        <f t="shared" si="220"/>
        <v>0</v>
      </c>
      <c r="HC172" s="107">
        <f t="shared" si="184"/>
        <v>2.2395438667268333E-132</v>
      </c>
      <c r="HD172" s="107">
        <f t="shared" si="184"/>
        <v>8.3731810650505947E-189</v>
      </c>
      <c r="HE172" s="107">
        <f t="shared" si="184"/>
        <v>3.0480327426472517E-191</v>
      </c>
      <c r="HF172" s="107">
        <f t="shared" si="183"/>
        <v>2.2546725385871337E-186</v>
      </c>
      <c r="HG172" s="107">
        <f t="shared" si="183"/>
        <v>2.5727290590774469E-200</v>
      </c>
      <c r="HH172" s="107">
        <f t="shared" si="183"/>
        <v>5.2775720866442196E-229</v>
      </c>
      <c r="HI172" s="107">
        <f t="shared" si="183"/>
        <v>7.3254710410245143E-256</v>
      </c>
      <c r="HJ172" s="107">
        <f t="shared" si="183"/>
        <v>2.6651647669641879E-236</v>
      </c>
      <c r="HK172" s="107">
        <f t="shared" si="183"/>
        <v>5.4025568468378005E-251</v>
      </c>
      <c r="HL172" s="107">
        <f t="shared" si="183"/>
        <v>5.2099587589797881E-234</v>
      </c>
      <c r="HM172" s="107">
        <f t="shared" si="183"/>
        <v>9.3074731456642491E-230</v>
      </c>
      <c r="HN172" s="107">
        <f t="shared" si="183"/>
        <v>2.6096077089089382E-223</v>
      </c>
      <c r="HO172" s="107">
        <f t="shared" si="227"/>
        <v>1.0529035198891612E-199</v>
      </c>
      <c r="HP172" s="107">
        <f t="shared" si="227"/>
        <v>5.5740881982664413E-184</v>
      </c>
      <c r="HQ172" s="107">
        <f t="shared" si="227"/>
        <v>3.8317995692239208E-257</v>
      </c>
      <c r="HS172" s="107">
        <f t="shared" si="221"/>
        <v>5.5169031943636446E-22</v>
      </c>
      <c r="HT172" s="107">
        <f t="shared" si="221"/>
        <v>2.0919609097548442E-38</v>
      </c>
      <c r="HU172" s="107">
        <f t="shared" si="221"/>
        <v>2.2157382402102785E-37</v>
      </c>
      <c r="HV172" s="107">
        <f t="shared" si="221"/>
        <v>1.0287658272454586E-33</v>
      </c>
      <c r="HW172" s="107">
        <f t="shared" si="221"/>
        <v>2.7360014713807039E-36</v>
      </c>
      <c r="HX172" s="107">
        <f t="shared" si="221"/>
        <v>1.8589984504314657E-42</v>
      </c>
      <c r="HY172" s="107">
        <f t="shared" si="221"/>
        <v>3.9990626437824155E-50</v>
      </c>
      <c r="HZ172" s="107">
        <f t="shared" si="221"/>
        <v>2.2641484328396634E-47</v>
      </c>
      <c r="IA172" s="107">
        <f t="shared" si="221"/>
        <v>2.5414435489974747E-49</v>
      </c>
      <c r="IB172" s="107">
        <f t="shared" si="221"/>
        <v>5.5184855757914634E-45</v>
      </c>
      <c r="IC172" s="107">
        <f t="shared" si="221"/>
        <v>1.4576959606258368E-43</v>
      </c>
      <c r="ID172" s="107">
        <f t="shared" si="221"/>
        <v>2.7987756168475825E-41</v>
      </c>
      <c r="IE172" s="107">
        <f t="shared" si="221"/>
        <v>8.4648246370795271E-34</v>
      </c>
      <c r="IF172" s="107">
        <f t="shared" si="221"/>
        <v>1.2269815180461339E-30</v>
      </c>
      <c r="IG172" s="107">
        <f t="shared" si="221"/>
        <v>1.0153327823105956E-37</v>
      </c>
      <c r="II172" s="107">
        <f t="shared" si="222"/>
        <v>0.51271112663121987</v>
      </c>
      <c r="IJ172" s="107">
        <f t="shared" si="222"/>
        <v>3.9961501487877603E-2</v>
      </c>
      <c r="IK172" s="107">
        <f t="shared" si="222"/>
        <v>8.7048952604543928E-2</v>
      </c>
      <c r="IL172" s="107">
        <f t="shared" si="222"/>
        <v>0.26752901902845794</v>
      </c>
      <c r="IM172" s="107">
        <f t="shared" si="222"/>
        <v>0.2633866269730919</v>
      </c>
      <c r="IN172" s="107">
        <f t="shared" si="222"/>
        <v>0.155288832861945</v>
      </c>
      <c r="IO172" s="107">
        <f t="shared" si="222"/>
        <v>5.3535348142823659E-2</v>
      </c>
      <c r="IP172" s="107">
        <f t="shared" si="222"/>
        <v>4.1286993398005296E-2</v>
      </c>
      <c r="IQ172" s="107">
        <f t="shared" si="222"/>
        <v>5.8608224647464402E-2</v>
      </c>
      <c r="IR172" s="107">
        <f t="shared" si="222"/>
        <v>9.4625677168703834E-2</v>
      </c>
      <c r="IS172" s="107">
        <f t="shared" si="222"/>
        <v>0.1224948607982371</v>
      </c>
      <c r="IT172" s="107">
        <f t="shared" si="222"/>
        <v>0.16082556522031841</v>
      </c>
      <c r="IU172" s="107">
        <f t="shared" si="222"/>
        <v>0.39237321346498899</v>
      </c>
      <c r="IV172" s="107">
        <f t="shared" si="222"/>
        <v>0.47309627215496025</v>
      </c>
      <c r="IW172" s="107">
        <f t="shared" si="222"/>
        <v>0.37999270074700031</v>
      </c>
      <c r="IY172" s="107">
        <f t="shared" si="223"/>
        <v>0.51271112663121987</v>
      </c>
      <c r="IZ172" s="107">
        <f t="shared" si="223"/>
        <v>3.9961501487877603E-2</v>
      </c>
      <c r="JA172" s="107">
        <f t="shared" si="223"/>
        <v>8.7048952604543928E-2</v>
      </c>
      <c r="JB172" s="107">
        <f t="shared" si="223"/>
        <v>0.26752901902845794</v>
      </c>
      <c r="JC172" s="107">
        <f t="shared" si="223"/>
        <v>0.2633866269730919</v>
      </c>
      <c r="JD172" s="107">
        <f t="shared" si="223"/>
        <v>0.155288832861945</v>
      </c>
      <c r="JE172" s="107">
        <f t="shared" si="223"/>
        <v>5.3535348142823659E-2</v>
      </c>
      <c r="JF172" s="107">
        <f t="shared" si="223"/>
        <v>4.1286993398005296E-2</v>
      </c>
      <c r="JG172" s="107">
        <f t="shared" si="223"/>
        <v>5.8608224647464402E-2</v>
      </c>
      <c r="JH172" s="107">
        <f t="shared" si="223"/>
        <v>9.4625677168703834E-2</v>
      </c>
      <c r="JI172" s="107">
        <f t="shared" si="223"/>
        <v>0.1224948607982371</v>
      </c>
      <c r="JJ172" s="107">
        <f t="shared" si="223"/>
        <v>0.16082556522031841</v>
      </c>
      <c r="JK172" s="107">
        <f t="shared" si="223"/>
        <v>0.39237321346498899</v>
      </c>
      <c r="JL172" s="107">
        <f t="shared" si="223"/>
        <v>0.47309627215496025</v>
      </c>
      <c r="JM172" s="107">
        <f t="shared" si="223"/>
        <v>0.37999270074700031</v>
      </c>
    </row>
    <row r="173" spans="2:273" x14ac:dyDescent="0.25">
      <c r="B173" s="2">
        <v>145</v>
      </c>
      <c r="C173" s="37">
        <v>32.262</v>
      </c>
      <c r="D173" s="37">
        <v>34.606999999999999</v>
      </c>
      <c r="E173" s="37">
        <v>34.835999999999999</v>
      </c>
      <c r="F173" s="37">
        <v>33.328000000000003</v>
      </c>
      <c r="G173" s="37">
        <v>34.753999999999998</v>
      </c>
      <c r="H173" s="37">
        <v>36.540999999999997</v>
      </c>
      <c r="I173" s="37">
        <v>36.966999999999999</v>
      </c>
      <c r="J173" s="37">
        <v>35.573999999999998</v>
      </c>
      <c r="K173" s="37">
        <v>36.344000000000001</v>
      </c>
      <c r="L173" s="37">
        <v>35.360999999999997</v>
      </c>
      <c r="M173" s="37">
        <v>34.639000000000003</v>
      </c>
      <c r="N173" s="37">
        <v>34.033000000000001</v>
      </c>
      <c r="O173" s="37">
        <v>41.508000000000003</v>
      </c>
      <c r="P173" s="37">
        <v>59.639000000000003</v>
      </c>
      <c r="Q173" s="37">
        <v>36.720999999999997</v>
      </c>
      <c r="S173" s="4">
        <f t="shared" si="185"/>
        <v>33.08458480679262</v>
      </c>
      <c r="T173" s="4">
        <f t="shared" si="186"/>
        <v>34.931295769773541</v>
      </c>
      <c r="U173" s="4">
        <f t="shared" si="187"/>
        <v>35.406878449334087</v>
      </c>
      <c r="V173" s="4">
        <f t="shared" si="188"/>
        <v>35.379916920490295</v>
      </c>
      <c r="W173" s="4">
        <f t="shared" si="189"/>
        <v>37.099238034744687</v>
      </c>
      <c r="X173" s="4">
        <f t="shared" si="190"/>
        <v>38.685021843043351</v>
      </c>
      <c r="Y173" s="4">
        <f t="shared" si="191"/>
        <v>38.14786153200054</v>
      </c>
      <c r="Z173" s="4">
        <f t="shared" si="192"/>
        <v>36.768375070040968</v>
      </c>
      <c r="AA173" s="4">
        <f t="shared" si="193"/>
        <v>36.408303271263861</v>
      </c>
      <c r="AB173" s="4">
        <f t="shared" si="194"/>
        <v>36.305143551443805</v>
      </c>
      <c r="AC173" s="4">
        <f t="shared" si="195"/>
        <v>35.984202557866908</v>
      </c>
      <c r="AD173" s="4">
        <f t="shared" si="196"/>
        <v>36.583517870483384</v>
      </c>
      <c r="AE173" s="4">
        <f t="shared" si="197"/>
        <v>45.96924837432617</v>
      </c>
      <c r="AF173" s="4">
        <f t="shared" si="198"/>
        <v>58.358455905396184</v>
      </c>
      <c r="AG173" s="4">
        <f t="shared" si="198"/>
        <v>45.710366213277851</v>
      </c>
      <c r="AI173" s="4">
        <f t="shared" si="199"/>
        <v>-0.82258480679261936</v>
      </c>
      <c r="AJ173" s="4">
        <f t="shared" si="200"/>
        <v>-0.32429576977354202</v>
      </c>
      <c r="AK173" s="4">
        <f t="shared" si="201"/>
        <v>-0.5708784493340886</v>
      </c>
      <c r="AL173" s="4">
        <f t="shared" si="202"/>
        <v>-2.0519169204902923</v>
      </c>
      <c r="AM173" s="4">
        <f t="shared" si="203"/>
        <v>-2.3452380347446891</v>
      </c>
      <c r="AN173" s="4">
        <f t="shared" si="204"/>
        <v>-2.1440218430433546</v>
      </c>
      <c r="AO173" s="4">
        <f t="shared" si="205"/>
        <v>-1.1808615320005416</v>
      </c>
      <c r="AP173" s="4">
        <f t="shared" si="206"/>
        <v>-1.1943750700409694</v>
      </c>
      <c r="AQ173" s="4">
        <f t="shared" si="207"/>
        <v>-6.430327126386004E-2</v>
      </c>
      <c r="AR173" s="4">
        <f t="shared" si="208"/>
        <v>-0.94414355144380835</v>
      </c>
      <c r="AS173" s="4">
        <f t="shared" si="209"/>
        <v>-1.3452025578669051</v>
      </c>
      <c r="AT173" s="4">
        <f t="shared" si="210"/>
        <v>-2.5505178704833824</v>
      </c>
      <c r="AU173" s="4">
        <f t="shared" si="211"/>
        <v>-4.4612483743261677</v>
      </c>
      <c r="AV173" s="4">
        <f t="shared" si="228"/>
        <v>1.2805440946038189</v>
      </c>
      <c r="AW173" s="4">
        <f t="shared" si="228"/>
        <v>-8.9893662132778545</v>
      </c>
      <c r="AY173" s="2">
        <f t="shared" si="215"/>
        <v>33.08458480679262</v>
      </c>
      <c r="AZ173" s="2">
        <f t="shared" si="215"/>
        <v>34.922924871964369</v>
      </c>
      <c r="BA173" s="2">
        <f t="shared" si="215"/>
        <v>35.301162262472474</v>
      </c>
      <c r="BB173" s="2">
        <f t="shared" si="215"/>
        <v>33.903961592160172</v>
      </c>
      <c r="BC173" s="2">
        <f t="shared" si="215"/>
        <v>35.283420584224586</v>
      </c>
      <c r="BD173" s="2">
        <f t="shared" si="215"/>
        <v>38.069118592573425</v>
      </c>
      <c r="BE173" s="2">
        <f t="shared" si="215"/>
        <v>38.041463687453117</v>
      </c>
      <c r="BF173" s="2">
        <f t="shared" si="215"/>
        <v>36.691853824038127</v>
      </c>
      <c r="BG173" s="2">
        <f t="shared" si="215"/>
        <v>36.24541551913056</v>
      </c>
      <c r="BH173" s="2">
        <f t="shared" si="215"/>
        <v>35.887765773853566</v>
      </c>
      <c r="BI173" s="2">
        <f t="shared" si="215"/>
        <v>35.24671344941364</v>
      </c>
      <c r="BJ173" s="2">
        <f t="shared" si="215"/>
        <v>35.259498402185073</v>
      </c>
      <c r="BK173" s="2">
        <f t="shared" si="215"/>
        <v>37.089034340441557</v>
      </c>
      <c r="BL173" s="2">
        <f t="shared" si="215"/>
        <v>37.113294723576018</v>
      </c>
      <c r="BM173" s="2">
        <f t="shared" si="215"/>
        <v>37.65339576718339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 t="str">
        <f t="shared" si="218"/>
        <v/>
      </c>
      <c r="DI173" s="2" t="str">
        <f t="shared" si="218"/>
        <v/>
      </c>
      <c r="DK173" s="2">
        <f t="shared" si="224"/>
        <v>49.887599518546907</v>
      </c>
      <c r="DL173" s="2">
        <f t="shared" si="224"/>
        <v>61.961551209103838</v>
      </c>
      <c r="DM173" s="2">
        <f t="shared" si="224"/>
        <v>70.382408724513994</v>
      </c>
      <c r="DN173" s="2">
        <f t="shared" si="224"/>
        <v>71.518133238501662</v>
      </c>
      <c r="DO173" s="2">
        <f t="shared" si="224"/>
        <v>71.809612324929958</v>
      </c>
      <c r="DP173" s="2">
        <f t="shared" si="224"/>
        <v>70.419041666666658</v>
      </c>
      <c r="DQ173" s="2">
        <f t="shared" si="224"/>
        <v>69.108979472140774</v>
      </c>
      <c r="DR173" s="2">
        <f t="shared" si="224"/>
        <v>73.621093812070299</v>
      </c>
      <c r="DS173" s="2">
        <f t="shared" si="224"/>
        <v>67.971655303030303</v>
      </c>
      <c r="DT173" s="2">
        <f t="shared" si="224"/>
        <v>65.066005681818169</v>
      </c>
      <c r="DU173" s="2">
        <f t="shared" si="224"/>
        <v>62.509611306340716</v>
      </c>
      <c r="DV173" s="2">
        <f t="shared" si="224"/>
        <v>69.441158288770055</v>
      </c>
      <c r="DW173" s="2">
        <f t="shared" si="224"/>
        <v>72.299886834733897</v>
      </c>
      <c r="DX173" s="2">
        <f t="shared" si="224"/>
        <v>73.226567567567571</v>
      </c>
      <c r="DY173" s="2">
        <f t="shared" si="224"/>
        <v>78.265007415647005</v>
      </c>
      <c r="EA173" s="2">
        <f t="shared" si="214"/>
        <v>32.836282016348775</v>
      </c>
      <c r="EB173" s="2">
        <f t="shared" si="214"/>
        <v>33.19901927083334</v>
      </c>
      <c r="EC173" s="2">
        <f t="shared" si="214"/>
        <v>34.771574853562186</v>
      </c>
      <c r="ED173" s="2">
        <f t="shared" si="214"/>
        <v>31.25161968322902</v>
      </c>
      <c r="EE173" s="2">
        <f t="shared" si="214"/>
        <v>32.755245944761072</v>
      </c>
      <c r="EF173" s="2">
        <f t="shared" si="214"/>
        <v>37.841641741086022</v>
      </c>
      <c r="EG173" s="2">
        <f t="shared" si="214"/>
        <v>37.405588839058062</v>
      </c>
      <c r="EH173" s="2">
        <f t="shared" si="214"/>
        <v>35.910271076611529</v>
      </c>
      <c r="EI173" s="2">
        <f t="shared" si="214"/>
        <v>32.836985185863142</v>
      </c>
      <c r="EJ173" s="2">
        <f t="shared" si="214"/>
        <v>34.779049674607435</v>
      </c>
      <c r="EK173" s="2">
        <f t="shared" si="213"/>
        <v>33.947488558893014</v>
      </c>
      <c r="EL173" s="2">
        <f t="shared" si="182"/>
        <v>34.708420992237578</v>
      </c>
      <c r="EM173" s="2">
        <f t="shared" si="182"/>
        <v>36.923171632966771</v>
      </c>
      <c r="EN173" s="2">
        <f t="shared" si="182"/>
        <v>36.834686426116846</v>
      </c>
      <c r="EO173" s="2">
        <f t="shared" si="182"/>
        <v>40.178936329750343</v>
      </c>
      <c r="EQ173" s="2">
        <f t="shared" si="225"/>
        <v>33.325313902863542</v>
      </c>
      <c r="ER173" s="2">
        <f t="shared" si="225"/>
        <v>35.235238523644739</v>
      </c>
      <c r="ES173" s="2">
        <f t="shared" si="225"/>
        <v>35.428916149645218</v>
      </c>
      <c r="ET173" s="2">
        <f t="shared" si="225"/>
        <v>34.987093237190706</v>
      </c>
      <c r="EU173" s="2">
        <f t="shared" si="225"/>
        <v>36.326728530099473</v>
      </c>
      <c r="EV173" s="2">
        <f t="shared" si="225"/>
        <v>38.14476087587007</v>
      </c>
      <c r="EW173" s="2">
        <f t="shared" si="225"/>
        <v>38.193129886357852</v>
      </c>
      <c r="EX173" s="2">
        <f t="shared" si="225"/>
        <v>36.856839389891945</v>
      </c>
      <c r="EY173" s="2">
        <f t="shared" si="225"/>
        <v>37.076077544228241</v>
      </c>
      <c r="EZ173" s="2">
        <f t="shared" si="225"/>
        <v>36.193302613104521</v>
      </c>
      <c r="FA173" s="2">
        <f t="shared" si="225"/>
        <v>35.637142319242145</v>
      </c>
      <c r="FB173" s="2">
        <f t="shared" si="225"/>
        <v>35.441969556187793</v>
      </c>
      <c r="FC173" s="2">
        <f t="shared" si="225"/>
        <v>37.186274178828597</v>
      </c>
      <c r="FD173" s="2">
        <f t="shared" si="225"/>
        <v>37.319558207938996</v>
      </c>
      <c r="FE173" s="2">
        <f t="shared" si="225"/>
        <v>36.788490294494935</v>
      </c>
      <c r="FG173" s="2">
        <f t="shared" si="226"/>
        <v>0.99999998992139583</v>
      </c>
      <c r="FH173" s="2">
        <f t="shared" si="226"/>
        <v>0.99999999159371944</v>
      </c>
      <c r="FI173" s="2">
        <f t="shared" si="226"/>
        <v>0.99999999113954519</v>
      </c>
      <c r="FJ173" s="2">
        <f t="shared" si="226"/>
        <v>0.99999999079930335</v>
      </c>
      <c r="FK173" s="2">
        <f t="shared" si="226"/>
        <v>0.99999999145222629</v>
      </c>
      <c r="FL173" s="2">
        <f t="shared" si="226"/>
        <v>0.99999999209128232</v>
      </c>
      <c r="FM173" s="2">
        <f t="shared" si="226"/>
        <v>0.99999999348204038</v>
      </c>
      <c r="FN173" s="2">
        <f t="shared" si="226"/>
        <v>0.99999999268004802</v>
      </c>
      <c r="FO173" s="2">
        <f t="shared" si="226"/>
        <v>0.99999999263982364</v>
      </c>
      <c r="FP173" s="2">
        <f t="shared" si="226"/>
        <v>0.99999999243439386</v>
      </c>
      <c r="FQ173" s="2">
        <f t="shared" si="226"/>
        <v>0.99999999258403516</v>
      </c>
      <c r="FR173" s="2">
        <f t="shared" si="226"/>
        <v>0.99999999349380386</v>
      </c>
      <c r="FS173" s="2">
        <f t="shared" si="226"/>
        <v>0.99999995607707637</v>
      </c>
      <c r="FT173" s="2">
        <f t="shared" si="226"/>
        <v>0.99999982521390107</v>
      </c>
      <c r="FU173" s="2">
        <f t="shared" si="226"/>
        <v>0.99999977504392701</v>
      </c>
      <c r="FW173" s="2">
        <f t="shared" si="219"/>
        <v>0.50774320742142853</v>
      </c>
      <c r="FX173" s="2">
        <f t="shared" si="219"/>
        <v>0.84662069517559568</v>
      </c>
      <c r="FY173" s="2">
        <f t="shared" si="219"/>
        <v>0.80565011895314176</v>
      </c>
      <c r="FZ173" s="2">
        <f t="shared" si="219"/>
        <v>0.71004157843339877</v>
      </c>
      <c r="GA173" s="2">
        <f t="shared" si="219"/>
        <v>0.70787809970409976</v>
      </c>
      <c r="GB173" s="2">
        <f t="shared" si="219"/>
        <v>0.75045276836120689</v>
      </c>
      <c r="GC173" s="2">
        <f t="shared" si="219"/>
        <v>0.80741777705915552</v>
      </c>
      <c r="GD173" s="2">
        <f t="shared" si="219"/>
        <v>0.82570107241023016</v>
      </c>
      <c r="GE173" s="2">
        <f t="shared" si="219"/>
        <v>0.80404713710568754</v>
      </c>
      <c r="GF173" s="2">
        <f t="shared" si="219"/>
        <v>0.78395868230273746</v>
      </c>
      <c r="GG173" s="2">
        <f t="shared" si="219"/>
        <v>0.76892953408186504</v>
      </c>
      <c r="GH173" s="2">
        <f t="shared" si="219"/>
        <v>0.75124839860894843</v>
      </c>
      <c r="GI173" s="2">
        <f t="shared" si="219"/>
        <v>0.63040497416218233</v>
      </c>
      <c r="GJ173" s="2">
        <f t="shared" si="219"/>
        <v>0.57458888536934716</v>
      </c>
      <c r="GK173" s="2">
        <f t="shared" si="219"/>
        <v>0.74490173387162806</v>
      </c>
      <c r="GM173" s="107">
        <f t="shared" si="220"/>
        <v>8.2545152457814228E-216</v>
      </c>
      <c r="GN173" s="107">
        <f t="shared" si="220"/>
        <v>3.4211569434134308E-301</v>
      </c>
      <c r="GO173" s="107">
        <f t="shared" si="220"/>
        <v>2.9495587816518204E-307</v>
      </c>
      <c r="GP173" s="107">
        <f t="shared" si="220"/>
        <v>8.020628107244126E-304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7.6504056752829204E-308</v>
      </c>
      <c r="HA173" s="107">
        <f t="shared" si="220"/>
        <v>0</v>
      </c>
      <c r="HC173" s="107">
        <f t="shared" si="184"/>
        <v>9.1170112752215464E-137</v>
      </c>
      <c r="HD173" s="107">
        <f t="shared" si="184"/>
        <v>5.8924668706347546E-195</v>
      </c>
      <c r="HE173" s="107">
        <f t="shared" si="184"/>
        <v>1.6252113385077023E-197</v>
      </c>
      <c r="HF173" s="107">
        <f t="shared" si="183"/>
        <v>1.5240146316578612E-192</v>
      </c>
      <c r="HG173" s="107">
        <f t="shared" si="183"/>
        <v>6.5199089184004247E-207</v>
      </c>
      <c r="HH173" s="107">
        <f t="shared" si="183"/>
        <v>1.6414808650077233E-236</v>
      </c>
      <c r="HI173" s="107">
        <f t="shared" si="183"/>
        <v>4.2562712215663905E-264</v>
      </c>
      <c r="HJ173" s="107">
        <f t="shared" si="183"/>
        <v>6.2615614979929716E-244</v>
      </c>
      <c r="HK173" s="107">
        <f t="shared" si="183"/>
        <v>4.106017142344147E-259</v>
      </c>
      <c r="HL173" s="107">
        <f t="shared" si="183"/>
        <v>1.2845916860357717E-241</v>
      </c>
      <c r="HM173" s="107">
        <f t="shared" si="183"/>
        <v>3.126456036376477E-237</v>
      </c>
      <c r="HN173" s="107">
        <f t="shared" si="183"/>
        <v>1.4673849943260112E-230</v>
      </c>
      <c r="HO173" s="107">
        <f t="shared" si="227"/>
        <v>2.4593378935844356E-206</v>
      </c>
      <c r="HP173" s="107">
        <f t="shared" si="227"/>
        <v>4.2722623271756571E-190</v>
      </c>
      <c r="HQ173" s="107">
        <f t="shared" si="227"/>
        <v>5.0910477610638004E-265</v>
      </c>
      <c r="HS173" s="107">
        <f t="shared" si="221"/>
        <v>1.4466376891355663E-23</v>
      </c>
      <c r="HT173" s="107">
        <f t="shared" si="221"/>
        <v>7.0257819294530881E-41</v>
      </c>
      <c r="HU173" s="107">
        <f t="shared" si="221"/>
        <v>7.4709036775480471E-40</v>
      </c>
      <c r="HV173" s="107">
        <f t="shared" si="221"/>
        <v>4.7380908480131067E-36</v>
      </c>
      <c r="HW173" s="107">
        <f t="shared" si="221"/>
        <v>8.6041682068357136E-39</v>
      </c>
      <c r="HX173" s="107">
        <f t="shared" si="221"/>
        <v>2.4135267588707717E-45</v>
      </c>
      <c r="HY173" s="107">
        <f t="shared" si="221"/>
        <v>2.1977413393762504E-53</v>
      </c>
      <c r="HZ173" s="107">
        <f t="shared" si="221"/>
        <v>2.0052867782947226E-50</v>
      </c>
      <c r="IA173" s="107">
        <f t="shared" si="221"/>
        <v>1.5374731534349593E-52</v>
      </c>
      <c r="IB173" s="107">
        <f t="shared" si="221"/>
        <v>5.7764552139546033E-48</v>
      </c>
      <c r="IC173" s="107">
        <f t="shared" si="221"/>
        <v>1.807583488021456E-46</v>
      </c>
      <c r="ID173" s="107">
        <f t="shared" si="221"/>
        <v>4.6184177582608039E-44</v>
      </c>
      <c r="IE173" s="107">
        <f t="shared" si="221"/>
        <v>3.1438970612386117E-36</v>
      </c>
      <c r="IF173" s="107">
        <f t="shared" si="221"/>
        <v>7.3979085500552761E-33</v>
      </c>
      <c r="IG173" s="107">
        <f t="shared" si="221"/>
        <v>3.371209229141069E-40</v>
      </c>
      <c r="II173" s="107">
        <f t="shared" si="222"/>
        <v>0.49572587620207315</v>
      </c>
      <c r="IJ173" s="107">
        <f t="shared" si="222"/>
        <v>1.8481210899366128E-2</v>
      </c>
      <c r="IK173" s="107">
        <f t="shared" si="222"/>
        <v>4.4904645393950483E-2</v>
      </c>
      <c r="IL173" s="107">
        <f t="shared" si="222"/>
        <v>0.17600759869709079</v>
      </c>
      <c r="IM173" s="107">
        <f t="shared" si="222"/>
        <v>0.16998701737300415</v>
      </c>
      <c r="IN173" s="107">
        <f t="shared" si="222"/>
        <v>8.4421931055273236E-2</v>
      </c>
      <c r="IO173" s="107">
        <f t="shared" si="222"/>
        <v>2.2965863404626419E-2</v>
      </c>
      <c r="IP173" s="107">
        <f t="shared" si="222"/>
        <v>1.7559539359064524E-2</v>
      </c>
      <c r="IQ173" s="107">
        <f t="shared" si="222"/>
        <v>2.5641456306908967E-2</v>
      </c>
      <c r="IR173" s="107">
        <f t="shared" si="222"/>
        <v>4.6296648508078492E-2</v>
      </c>
      <c r="IS173" s="107">
        <f t="shared" si="222"/>
        <v>6.3501687214971861E-2</v>
      </c>
      <c r="IT173" s="107">
        <f t="shared" si="222"/>
        <v>8.9429999069103774E-2</v>
      </c>
      <c r="IU173" s="107">
        <f t="shared" si="222"/>
        <v>0.29140195004231029</v>
      </c>
      <c r="IV173" s="107">
        <f t="shared" si="222"/>
        <v>0.39663217347132512</v>
      </c>
      <c r="IW173" s="107">
        <f t="shared" si="222"/>
        <v>0.31468824574226711</v>
      </c>
      <c r="IY173" s="107">
        <f t="shared" si="223"/>
        <v>0.49572587620207315</v>
      </c>
      <c r="IZ173" s="107">
        <f t="shared" si="223"/>
        <v>1.8481210899366128E-2</v>
      </c>
      <c r="JA173" s="107">
        <f t="shared" si="223"/>
        <v>4.4904645393950483E-2</v>
      </c>
      <c r="JB173" s="107">
        <f t="shared" si="223"/>
        <v>0.17600759869709079</v>
      </c>
      <c r="JC173" s="107">
        <f t="shared" si="223"/>
        <v>0.16998701737300415</v>
      </c>
      <c r="JD173" s="107">
        <f t="shared" si="223"/>
        <v>8.4421931055273236E-2</v>
      </c>
      <c r="JE173" s="107">
        <f t="shared" si="223"/>
        <v>2.2965863404626419E-2</v>
      </c>
      <c r="JF173" s="107">
        <f t="shared" si="223"/>
        <v>1.7559539359064524E-2</v>
      </c>
      <c r="JG173" s="107">
        <f t="shared" si="223"/>
        <v>2.5641456306908967E-2</v>
      </c>
      <c r="JH173" s="107">
        <f t="shared" si="223"/>
        <v>4.6296648508078492E-2</v>
      </c>
      <c r="JI173" s="107">
        <f t="shared" si="223"/>
        <v>6.3501687214971861E-2</v>
      </c>
      <c r="JJ173" s="107">
        <f t="shared" si="223"/>
        <v>8.9429999069103774E-2</v>
      </c>
      <c r="JK173" s="107">
        <f t="shared" si="223"/>
        <v>0.29140195004231029</v>
      </c>
      <c r="JL173" s="107">
        <f t="shared" si="223"/>
        <v>0.39663217347132512</v>
      </c>
      <c r="JM173" s="107">
        <f t="shared" si="223"/>
        <v>0.31468824574226711</v>
      </c>
    </row>
    <row r="174" spans="2:273" x14ac:dyDescent="0.25">
      <c r="B174" s="2">
        <v>146</v>
      </c>
      <c r="C174" s="37">
        <v>32.689</v>
      </c>
      <c r="D174" s="37">
        <v>34.802999999999997</v>
      </c>
      <c r="E174" s="37">
        <v>34.917999999999999</v>
      </c>
      <c r="F174" s="37">
        <v>32.262</v>
      </c>
      <c r="G174" s="37">
        <v>34.984000000000002</v>
      </c>
      <c r="H174" s="37">
        <v>36.917999999999999</v>
      </c>
      <c r="I174" s="37">
        <v>37.524999999999999</v>
      </c>
      <c r="J174" s="37">
        <v>35.066000000000003</v>
      </c>
      <c r="K174" s="37">
        <v>37.18</v>
      </c>
      <c r="L174" s="37">
        <v>36.164000000000001</v>
      </c>
      <c r="M174" s="37">
        <v>35.246000000000002</v>
      </c>
      <c r="N174" s="37">
        <v>34.213000000000001</v>
      </c>
      <c r="O174" s="37">
        <v>37.573999999999998</v>
      </c>
      <c r="P174" s="37">
        <v>49.933999999999997</v>
      </c>
      <c r="Q174" s="37">
        <v>34.082000000000001</v>
      </c>
      <c r="S174" s="4">
        <f t="shared" si="185"/>
        <v>32.995173813583996</v>
      </c>
      <c r="T174" s="4">
        <f t="shared" si="186"/>
        <v>34.865118466474883</v>
      </c>
      <c r="U174" s="4">
        <f t="shared" si="187"/>
        <v>35.241099160873517</v>
      </c>
      <c r="V174" s="4">
        <f t="shared" si="188"/>
        <v>34.571461011931518</v>
      </c>
      <c r="W174" s="4">
        <f t="shared" si="189"/>
        <v>36.068814700303072</v>
      </c>
      <c r="X174" s="4">
        <f t="shared" si="190"/>
        <v>38.149586610335845</v>
      </c>
      <c r="Y174" s="4">
        <f t="shared" si="191"/>
        <v>37.956470823389907</v>
      </c>
      <c r="Z174" s="4">
        <f t="shared" si="192"/>
        <v>36.579264010216271</v>
      </c>
      <c r="AA174" s="4">
        <f t="shared" si="193"/>
        <v>36.270203061415636</v>
      </c>
      <c r="AB174" s="4">
        <f t="shared" si="194"/>
        <v>35.891414023766814</v>
      </c>
      <c r="AC174" s="4">
        <f t="shared" si="195"/>
        <v>35.375524608747796</v>
      </c>
      <c r="AD174" s="4">
        <f t="shared" si="196"/>
        <v>35.589660419037443</v>
      </c>
      <c r="AE174" s="4">
        <f t="shared" si="197"/>
        <v>41.437007719231943</v>
      </c>
      <c r="AF174" s="4">
        <f t="shared" si="198"/>
        <v>49.73694551963586</v>
      </c>
      <c r="AG174" s="4">
        <f t="shared" si="198"/>
        <v>41.445242564942127</v>
      </c>
      <c r="AI174" s="4">
        <f t="shared" si="199"/>
        <v>-0.30617381358399598</v>
      </c>
      <c r="AJ174" s="4">
        <f t="shared" si="200"/>
        <v>-6.2118466474885281E-2</v>
      </c>
      <c r="AK174" s="4">
        <f t="shared" si="201"/>
        <v>-0.32309916087351809</v>
      </c>
      <c r="AL174" s="4">
        <f t="shared" si="202"/>
        <v>-2.3094610119315178</v>
      </c>
      <c r="AM174" s="4">
        <f t="shared" si="203"/>
        <v>-1.0848147003030704</v>
      </c>
      <c r="AN174" s="4">
        <f t="shared" si="204"/>
        <v>-1.2315866103358459</v>
      </c>
      <c r="AO174" s="4">
        <f t="shared" si="205"/>
        <v>-0.43147082338990828</v>
      </c>
      <c r="AP174" s="4">
        <f t="shared" si="206"/>
        <v>-1.5132640102162682</v>
      </c>
      <c r="AQ174" s="4">
        <f t="shared" si="207"/>
        <v>0.90979693858436406</v>
      </c>
      <c r="AR174" s="4">
        <f t="shared" si="208"/>
        <v>0.27258597623318792</v>
      </c>
      <c r="AS174" s="4">
        <f t="shared" si="209"/>
        <v>-0.12952460874779348</v>
      </c>
      <c r="AT174" s="4">
        <f t="shared" si="210"/>
        <v>-1.3766604190374423</v>
      </c>
      <c r="AU174" s="4">
        <f t="shared" si="211"/>
        <v>-3.8630077192319447</v>
      </c>
      <c r="AV174" s="4">
        <f t="shared" si="228"/>
        <v>0.19705448036413742</v>
      </c>
      <c r="AW174" s="4">
        <f t="shared" si="228"/>
        <v>-7.3632425649421265</v>
      </c>
      <c r="AY174" s="2">
        <f t="shared" si="215"/>
        <v>32.995173813583996</v>
      </c>
      <c r="AZ174" s="2">
        <f t="shared" si="215"/>
        <v>34.862842009782831</v>
      </c>
      <c r="BA174" s="2">
        <f t="shared" si="215"/>
        <v>35.20771757024405</v>
      </c>
      <c r="BB174" s="2">
        <f t="shared" si="215"/>
        <v>33.922990769048539</v>
      </c>
      <c r="BC174" s="2">
        <f t="shared" si="215"/>
        <v>35.300839313092055</v>
      </c>
      <c r="BD174" s="2">
        <f t="shared" si="215"/>
        <v>37.948197560408694</v>
      </c>
      <c r="BE174" s="2">
        <f t="shared" si="215"/>
        <v>37.931856564614201</v>
      </c>
      <c r="BF174" s="2">
        <f t="shared" si="215"/>
        <v>36.561500375500181</v>
      </c>
      <c r="BG174" s="2">
        <f t="shared" si="215"/>
        <v>36.231373601154075</v>
      </c>
      <c r="BH174" s="2">
        <f t="shared" si="215"/>
        <v>35.773466977363924</v>
      </c>
      <c r="BI174" s="2">
        <f t="shared" si="215"/>
        <v>35.148916465411055</v>
      </c>
      <c r="BJ174" s="2">
        <f t="shared" si="215"/>
        <v>35.138761312839513</v>
      </c>
      <c r="BK174" s="2">
        <f t="shared" si="215"/>
        <v>36.940677941007444</v>
      </c>
      <c r="BL174" s="2">
        <f t="shared" si="215"/>
        <v>36.960397523972816</v>
      </c>
      <c r="BM174" s="2">
        <f t="shared" si="215"/>
        <v>37.382283573406362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 t="str">
        <f t="shared" si="218"/>
        <v/>
      </c>
      <c r="CZ174" s="2" t="str">
        <f t="shared" si="218"/>
        <v/>
      </c>
      <c r="DA174" s="2" t="str">
        <f t="shared" si="218"/>
        <v/>
      </c>
      <c r="DB174" s="2" t="str">
        <f t="shared" si="218"/>
        <v/>
      </c>
      <c r="DC174" s="2" t="str">
        <f t="shared" si="218"/>
        <v/>
      </c>
      <c r="DD174" s="2" t="str">
        <f t="shared" si="218"/>
        <v/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49.886356494145986</v>
      </c>
      <c r="DL174" s="2">
        <f t="shared" si="224"/>
        <v>62.055597439544805</v>
      </c>
      <c r="DM174" s="2">
        <f t="shared" si="224"/>
        <v>70.525439544807966</v>
      </c>
      <c r="DN174" s="2">
        <f t="shared" si="224"/>
        <v>71.670349217638687</v>
      </c>
      <c r="DO174" s="2">
        <f t="shared" si="224"/>
        <v>71.947113725490198</v>
      </c>
      <c r="DP174" s="2">
        <f t="shared" si="224"/>
        <v>70.537971479500868</v>
      </c>
      <c r="DQ174" s="2">
        <f t="shared" si="224"/>
        <v>69.214018328445746</v>
      </c>
      <c r="DR174" s="2">
        <f t="shared" si="224"/>
        <v>73.769240794499638</v>
      </c>
      <c r="DS174" s="2">
        <f t="shared" si="224"/>
        <v>68.064547348484851</v>
      </c>
      <c r="DT174" s="2">
        <f t="shared" si="224"/>
        <v>65.119467914438488</v>
      </c>
      <c r="DU174" s="2">
        <f t="shared" si="224"/>
        <v>62.565125897631781</v>
      </c>
      <c r="DV174" s="2">
        <f t="shared" si="224"/>
        <v>69.566571122994645</v>
      </c>
      <c r="DW174" s="2">
        <f t="shared" si="224"/>
        <v>72.42919215686274</v>
      </c>
      <c r="DX174" s="2">
        <f t="shared" si="224"/>
        <v>73.349000000000004</v>
      </c>
      <c r="DY174" s="2">
        <f t="shared" si="224"/>
        <v>78.462798071931772</v>
      </c>
      <c r="EA174" s="2">
        <f t="shared" si="214"/>
        <v>32.711049046321534</v>
      </c>
      <c r="EB174" s="2">
        <f t="shared" si="214"/>
        <v>33.044710416666675</v>
      </c>
      <c r="EC174" s="2">
        <f t="shared" si="214"/>
        <v>34.64157464923035</v>
      </c>
      <c r="ED174" s="2">
        <f t="shared" si="214"/>
        <v>31.035859177417294</v>
      </c>
      <c r="EE174" s="2">
        <f t="shared" si="214"/>
        <v>32.547767974572551</v>
      </c>
      <c r="EF174" s="2">
        <f t="shared" si="214"/>
        <v>37.702404296491935</v>
      </c>
      <c r="EG174" s="2">
        <f t="shared" si="214"/>
        <v>37.254819157699288</v>
      </c>
      <c r="EH174" s="2">
        <f t="shared" si="214"/>
        <v>35.730935200809981</v>
      </c>
      <c r="EI174" s="2">
        <f t="shared" si="214"/>
        <v>32.599607902616327</v>
      </c>
      <c r="EJ174" s="2">
        <f t="shared" si="214"/>
        <v>34.586137052958378</v>
      </c>
      <c r="EK174" s="2">
        <f t="shared" si="213"/>
        <v>33.753380121498481</v>
      </c>
      <c r="EL174" s="2">
        <f t="shared" si="182"/>
        <v>34.544034998312512</v>
      </c>
      <c r="EM174" s="2">
        <f t="shared" si="182"/>
        <v>36.756763036537777</v>
      </c>
      <c r="EN174" s="2">
        <f t="shared" si="182"/>
        <v>36.652901374570455</v>
      </c>
      <c r="EO174" s="2">
        <f t="shared" si="182"/>
        <v>40.072595093619974</v>
      </c>
      <c r="EQ174" s="2">
        <f t="shared" si="225"/>
        <v>33.213978291310774</v>
      </c>
      <c r="ER174" s="2">
        <f t="shared" si="225"/>
        <v>35.12448122050958</v>
      </c>
      <c r="ES174" s="2">
        <f t="shared" si="225"/>
        <v>35.316200818388815</v>
      </c>
      <c r="ET174" s="2">
        <f t="shared" si="225"/>
        <v>34.859513542692454</v>
      </c>
      <c r="EU174" s="2">
        <f t="shared" si="225"/>
        <v>36.203288867752548</v>
      </c>
      <c r="EV174" s="2">
        <f t="shared" si="225"/>
        <v>38.013120417633409</v>
      </c>
      <c r="EW174" s="2">
        <f t="shared" si="225"/>
        <v>38.060127979851494</v>
      </c>
      <c r="EX174" s="2">
        <f t="shared" si="225"/>
        <v>36.700766271729179</v>
      </c>
      <c r="EY174" s="2">
        <f t="shared" si="225"/>
        <v>36.934426126619542</v>
      </c>
      <c r="EZ174" s="2">
        <f t="shared" si="225"/>
        <v>36.033372006431279</v>
      </c>
      <c r="FA174" s="2">
        <f t="shared" si="225"/>
        <v>35.482034982895541</v>
      </c>
      <c r="FB174" s="2">
        <f t="shared" si="225"/>
        <v>35.29518367726677</v>
      </c>
      <c r="FC174" s="2">
        <f t="shared" si="225"/>
        <v>37.02813704210957</v>
      </c>
      <c r="FD174" s="2">
        <f t="shared" si="225"/>
        <v>37.148302485190989</v>
      </c>
      <c r="FE174" s="2">
        <f t="shared" si="225"/>
        <v>36.610504044870225</v>
      </c>
      <c r="FG174" s="2">
        <f t="shared" si="226"/>
        <v>0.99999999199428014</v>
      </c>
      <c r="FH174" s="2">
        <f t="shared" si="226"/>
        <v>0.99999999332265399</v>
      </c>
      <c r="FI174" s="2">
        <f t="shared" si="226"/>
        <v>0.99999999296189057</v>
      </c>
      <c r="FJ174" s="2">
        <f t="shared" si="226"/>
        <v>0.99999999269162687</v>
      </c>
      <c r="FK174" s="2">
        <f t="shared" si="226"/>
        <v>0.99999999321026201</v>
      </c>
      <c r="FL174" s="2">
        <f t="shared" si="226"/>
        <v>0.99999999371788229</v>
      </c>
      <c r="FM174" s="2">
        <f t="shared" si="226"/>
        <v>0.99999999482260071</v>
      </c>
      <c r="FN174" s="2">
        <f t="shared" si="226"/>
        <v>0.99999999418555552</v>
      </c>
      <c r="FO174" s="2">
        <f t="shared" si="226"/>
        <v>0.99999999415360408</v>
      </c>
      <c r="FP174" s="2">
        <f t="shared" si="226"/>
        <v>0.99999999399042538</v>
      </c>
      <c r="FQ174" s="2">
        <f t="shared" si="226"/>
        <v>0.99999999410928975</v>
      </c>
      <c r="FR174" s="2">
        <f t="shared" si="226"/>
        <v>0.99999999483194468</v>
      </c>
      <c r="FS174" s="2">
        <f t="shared" si="226"/>
        <v>0.99999996437276217</v>
      </c>
      <c r="FT174" s="2">
        <f t="shared" si="226"/>
        <v>0.99999985573081807</v>
      </c>
      <c r="FU174" s="2">
        <f t="shared" si="226"/>
        <v>0.99999981155932072</v>
      </c>
      <c r="FW174" s="2">
        <f t="shared" si="219"/>
        <v>0.5649395667333732</v>
      </c>
      <c r="FX174" s="2">
        <f t="shared" si="219"/>
        <v>0.87419796260288329</v>
      </c>
      <c r="FY174" s="2">
        <f t="shared" si="219"/>
        <v>0.83919464488806661</v>
      </c>
      <c r="FZ174" s="2">
        <f t="shared" si="219"/>
        <v>0.75507120122544535</v>
      </c>
      <c r="GA174" s="2">
        <f t="shared" si="219"/>
        <v>0.75312688709961906</v>
      </c>
      <c r="GB174" s="2">
        <f t="shared" si="219"/>
        <v>0.79105344369290465</v>
      </c>
      <c r="GC174" s="2">
        <f t="shared" si="219"/>
        <v>0.8407175270227093</v>
      </c>
      <c r="GD174" s="2">
        <f t="shared" si="219"/>
        <v>0.85640167491373664</v>
      </c>
      <c r="GE174" s="2">
        <f t="shared" si="219"/>
        <v>0.83781263792919247</v>
      </c>
      <c r="GF174" s="2">
        <f t="shared" si="219"/>
        <v>0.82041256539859175</v>
      </c>
      <c r="GG174" s="2">
        <f t="shared" si="219"/>
        <v>0.80729601110951899</v>
      </c>
      <c r="GH174" s="2">
        <f t="shared" si="219"/>
        <v>0.79175554745908472</v>
      </c>
      <c r="GI174" s="2">
        <f t="shared" si="219"/>
        <v>0.67771278672045343</v>
      </c>
      <c r="GJ174" s="2">
        <f t="shared" si="219"/>
        <v>0.62069068618168599</v>
      </c>
      <c r="GK174" s="2">
        <f t="shared" si="219"/>
        <v>0.77707914569753633</v>
      </c>
      <c r="GM174" s="107">
        <f t="shared" si="220"/>
        <v>3.4549129617177631E-221</v>
      </c>
      <c r="GN174" s="107">
        <f t="shared" si="220"/>
        <v>0</v>
      </c>
      <c r="GO174" s="107">
        <f t="shared" si="220"/>
        <v>0</v>
      </c>
      <c r="GP174" s="107">
        <f t="shared" si="220"/>
        <v>0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3.1410772767985265E-141</v>
      </c>
      <c r="HD174" s="107">
        <f t="shared" si="184"/>
        <v>3.2976257487472299E-201</v>
      </c>
      <c r="HE174" s="107">
        <f t="shared" si="184"/>
        <v>6.8501651442354497E-204</v>
      </c>
      <c r="HF174" s="107">
        <f t="shared" si="183"/>
        <v>8.1571138667022111E-199</v>
      </c>
      <c r="HG174" s="107">
        <f t="shared" si="183"/>
        <v>1.2893185591982104E-213</v>
      </c>
      <c r="HH174" s="107">
        <f t="shared" si="183"/>
        <v>3.8554717765491739E-244</v>
      </c>
      <c r="HI174" s="107">
        <f t="shared" si="183"/>
        <v>1.8276739995392378E-272</v>
      </c>
      <c r="HJ174" s="107">
        <f t="shared" si="183"/>
        <v>1.1106414484163487E-251</v>
      </c>
      <c r="HK174" s="107">
        <f t="shared" si="183"/>
        <v>2.3127634592191585E-267</v>
      </c>
      <c r="HL174" s="107">
        <f t="shared" si="183"/>
        <v>2.3884512985307164E-249</v>
      </c>
      <c r="HM174" s="107">
        <f t="shared" si="183"/>
        <v>7.9575680815582136E-245</v>
      </c>
      <c r="HN174" s="107">
        <f t="shared" si="183"/>
        <v>6.3070773302694736E-238</v>
      </c>
      <c r="HO174" s="107">
        <f t="shared" si="227"/>
        <v>4.4672256436853517E-213</v>
      </c>
      <c r="HP174" s="107">
        <f t="shared" si="227"/>
        <v>2.5957951968120504E-196</v>
      </c>
      <c r="HQ174" s="107">
        <f t="shared" si="227"/>
        <v>5.1357477191513107E-273</v>
      </c>
      <c r="HS174" s="107">
        <f t="shared" si="221"/>
        <v>3.3195390455710411E-25</v>
      </c>
      <c r="HT174" s="107">
        <f t="shared" si="221"/>
        <v>1.9633163592200881E-43</v>
      </c>
      <c r="HU174" s="107">
        <f t="shared" si="221"/>
        <v>2.0859866779592536E-42</v>
      </c>
      <c r="HV174" s="107">
        <f t="shared" si="221"/>
        <v>1.8097322095556153E-38</v>
      </c>
      <c r="HW174" s="107">
        <f t="shared" si="221"/>
        <v>2.2176142332893199E-41</v>
      </c>
      <c r="HX174" s="107">
        <f t="shared" si="221"/>
        <v>2.5010666607094673E-48</v>
      </c>
      <c r="HY174" s="107">
        <f t="shared" si="221"/>
        <v>9.4734869879708526E-57</v>
      </c>
      <c r="HZ174" s="107">
        <f t="shared" si="221"/>
        <v>1.4171503201245215E-53</v>
      </c>
      <c r="IA174" s="107">
        <f t="shared" si="221"/>
        <v>7.311887558916161E-56</v>
      </c>
      <c r="IB174" s="107">
        <f t="shared" si="221"/>
        <v>4.8203765761351443E-51</v>
      </c>
      <c r="IC174" s="107">
        <f t="shared" si="221"/>
        <v>1.7938927837719877E-49</v>
      </c>
      <c r="ID174" s="107">
        <f t="shared" si="221"/>
        <v>6.1427682955415213E-47</v>
      </c>
      <c r="IE174" s="107">
        <f t="shared" si="221"/>
        <v>9.5444467335058254E-39</v>
      </c>
      <c r="IF174" s="107">
        <f t="shared" si="221"/>
        <v>3.7029012201459151E-35</v>
      </c>
      <c r="IG174" s="107">
        <f t="shared" si="221"/>
        <v>9.2757196853211457E-43</v>
      </c>
      <c r="II174" s="107">
        <f t="shared" si="222"/>
        <v>0.4466370900273734</v>
      </c>
      <c r="IJ174" s="107">
        <f t="shared" si="222"/>
        <v>7.7406288817487325E-3</v>
      </c>
      <c r="IK174" s="107">
        <f t="shared" si="222"/>
        <v>2.0890350531941708E-2</v>
      </c>
      <c r="IL174" s="107">
        <f t="shared" si="222"/>
        <v>0.10426339718335433</v>
      </c>
      <c r="IM174" s="107">
        <f t="shared" si="222"/>
        <v>9.81372140148732E-2</v>
      </c>
      <c r="IN174" s="107">
        <f t="shared" si="222"/>
        <v>4.0507856430085677E-2</v>
      </c>
      <c r="IO174" s="107">
        <f t="shared" si="222"/>
        <v>8.6402024335318905E-3</v>
      </c>
      <c r="IP174" s="107">
        <f t="shared" si="222"/>
        <v>6.6139925859793457E-3</v>
      </c>
      <c r="IQ174" s="107">
        <f t="shared" si="222"/>
        <v>9.8478919843611162E-3</v>
      </c>
      <c r="IR174" s="107">
        <f t="shared" si="222"/>
        <v>2.0007661028100671E-2</v>
      </c>
      <c r="IS174" s="107">
        <f t="shared" si="222"/>
        <v>2.9117654842994629E-2</v>
      </c>
      <c r="IT174" s="107">
        <f t="shared" si="222"/>
        <v>4.4123541996269673E-2</v>
      </c>
      <c r="IU174" s="107">
        <f t="shared" si="222"/>
        <v>0.19332888732003928</v>
      </c>
      <c r="IV174" s="107">
        <f t="shared" si="222"/>
        <v>0.30007828257628882</v>
      </c>
      <c r="IW174" s="107">
        <f t="shared" si="222"/>
        <v>0.25179623569645232</v>
      </c>
      <c r="IY174" s="107">
        <f t="shared" si="223"/>
        <v>0.4466370900273734</v>
      </c>
      <c r="IZ174" s="107">
        <f t="shared" si="223"/>
        <v>7.7406288817487325E-3</v>
      </c>
      <c r="JA174" s="107">
        <f t="shared" si="223"/>
        <v>2.0890350531941708E-2</v>
      </c>
      <c r="JB174" s="107">
        <f t="shared" si="223"/>
        <v>0.10426339718335433</v>
      </c>
      <c r="JC174" s="107">
        <f t="shared" si="223"/>
        <v>9.81372140148732E-2</v>
      </c>
      <c r="JD174" s="107">
        <f t="shared" si="223"/>
        <v>4.0507856430085677E-2</v>
      </c>
      <c r="JE174" s="107">
        <f t="shared" si="223"/>
        <v>8.6402024335318905E-3</v>
      </c>
      <c r="JF174" s="107">
        <f t="shared" si="223"/>
        <v>6.6139925859793457E-3</v>
      </c>
      <c r="JG174" s="107">
        <f t="shared" si="223"/>
        <v>9.8478919843611162E-3</v>
      </c>
      <c r="JH174" s="107">
        <f t="shared" si="223"/>
        <v>2.0007661028100671E-2</v>
      </c>
      <c r="JI174" s="107">
        <f t="shared" si="223"/>
        <v>2.9117654842994629E-2</v>
      </c>
      <c r="JJ174" s="107">
        <f t="shared" si="223"/>
        <v>4.4123541996269673E-2</v>
      </c>
      <c r="JK174" s="107">
        <f t="shared" si="223"/>
        <v>0.19332888732003928</v>
      </c>
      <c r="JL174" s="107">
        <f t="shared" si="223"/>
        <v>0.30007828257628882</v>
      </c>
      <c r="JM174" s="107">
        <f t="shared" si="223"/>
        <v>0.25179623569645232</v>
      </c>
    </row>
    <row r="175" spans="2:273" x14ac:dyDescent="0.25">
      <c r="B175" s="2">
        <v>147</v>
      </c>
      <c r="C175" s="37">
        <v>31.131</v>
      </c>
      <c r="D175" s="37">
        <v>34.148000000000003</v>
      </c>
      <c r="E175" s="37">
        <v>34.246000000000002</v>
      </c>
      <c r="F175" s="37">
        <v>32.786999999999999</v>
      </c>
      <c r="G175" s="37">
        <v>35.639000000000003</v>
      </c>
      <c r="H175" s="37">
        <v>37.573999999999998</v>
      </c>
      <c r="I175" s="37">
        <v>37.311</v>
      </c>
      <c r="J175" s="37">
        <v>36.115000000000002</v>
      </c>
      <c r="K175" s="37">
        <v>36.671999999999997</v>
      </c>
      <c r="L175" s="37">
        <v>35.639000000000003</v>
      </c>
      <c r="M175" s="37">
        <v>35.491999999999997</v>
      </c>
      <c r="N175" s="37">
        <v>34.984000000000002</v>
      </c>
      <c r="O175" s="37">
        <v>36.229999999999997</v>
      </c>
      <c r="P175" s="37">
        <v>41.82</v>
      </c>
      <c r="Q175" s="37">
        <v>34.066000000000003</v>
      </c>
      <c r="S175" s="4">
        <f t="shared" si="185"/>
        <v>32.906485347157428</v>
      </c>
      <c r="T175" s="4">
        <f t="shared" si="186"/>
        <v>34.796445159806403</v>
      </c>
      <c r="U175" s="4">
        <f t="shared" si="187"/>
        <v>35.12119739558343</v>
      </c>
      <c r="V175" s="4">
        <f t="shared" si="188"/>
        <v>34.178270419803198</v>
      </c>
      <c r="W175" s="4">
        <f t="shared" si="189"/>
        <v>35.587224559636496</v>
      </c>
      <c r="X175" s="4">
        <f t="shared" si="190"/>
        <v>37.881727326109988</v>
      </c>
      <c r="Y175" s="4">
        <f t="shared" si="191"/>
        <v>37.824175488002759</v>
      </c>
      <c r="Z175" s="4">
        <f t="shared" si="192"/>
        <v>36.431427589894312</v>
      </c>
      <c r="AA175" s="4">
        <f t="shared" si="193"/>
        <v>36.209969048234463</v>
      </c>
      <c r="AB175" s="4">
        <f t="shared" si="194"/>
        <v>35.68217711965692</v>
      </c>
      <c r="AC175" s="4">
        <f t="shared" si="195"/>
        <v>35.103884461687656</v>
      </c>
      <c r="AD175" s="4">
        <f t="shared" si="196"/>
        <v>35.145848095561604</v>
      </c>
      <c r="AE175" s="4">
        <f t="shared" si="197"/>
        <v>38.758285209849291</v>
      </c>
      <c r="AF175" s="4">
        <f t="shared" si="198"/>
        <v>43.546333731112099</v>
      </c>
      <c r="AG175" s="4">
        <f t="shared" si="198"/>
        <v>38.994885391682665</v>
      </c>
      <c r="AI175" s="4">
        <f t="shared" si="199"/>
        <v>-1.7754853471574279</v>
      </c>
      <c r="AJ175" s="4">
        <f t="shared" si="200"/>
        <v>-0.64844515980639983</v>
      </c>
      <c r="AK175" s="4">
        <f t="shared" si="201"/>
        <v>-0.87519739558342735</v>
      </c>
      <c r="AL175" s="4">
        <f t="shared" si="202"/>
        <v>-1.3912704198031989</v>
      </c>
      <c r="AM175" s="4">
        <f t="shared" si="203"/>
        <v>5.1775440363506675E-2</v>
      </c>
      <c r="AN175" s="4">
        <f t="shared" si="204"/>
        <v>-0.30772732610999043</v>
      </c>
      <c r="AO175" s="4">
        <f t="shared" si="205"/>
        <v>-0.51317548800275858</v>
      </c>
      <c r="AP175" s="4">
        <f t="shared" si="206"/>
        <v>-0.3164275898943103</v>
      </c>
      <c r="AQ175" s="4">
        <f t="shared" si="207"/>
        <v>0.46203095176553433</v>
      </c>
      <c r="AR175" s="4">
        <f t="shared" si="208"/>
        <v>-4.3177119656917284E-2</v>
      </c>
      <c r="AS175" s="4">
        <f t="shared" si="209"/>
        <v>0.38811553831234136</v>
      </c>
      <c r="AT175" s="4">
        <f t="shared" si="210"/>
        <v>-0.16184809556160218</v>
      </c>
      <c r="AU175" s="4">
        <f t="shared" si="211"/>
        <v>-2.5282852098492938</v>
      </c>
      <c r="AV175" s="4">
        <f t="shared" si="228"/>
        <v>-1.7263337311120992</v>
      </c>
      <c r="AW175" s="4">
        <f t="shared" si="228"/>
        <v>-4.9288853916826625</v>
      </c>
      <c r="AY175" s="2">
        <f t="shared" si="215"/>
        <v>32.906485347157428</v>
      </c>
      <c r="AZ175" s="2">
        <f t="shared" si="215"/>
        <v>34.795908744176202</v>
      </c>
      <c r="BA175" s="2">
        <f t="shared" si="215"/>
        <v>35.112083386779972</v>
      </c>
      <c r="BB175" s="2">
        <f t="shared" si="215"/>
        <v>33.930499219458113</v>
      </c>
      <c r="BC175" s="2">
        <f t="shared" si="215"/>
        <v>35.307302331377052</v>
      </c>
      <c r="BD175" s="2">
        <f t="shared" si="215"/>
        <v>37.826276678601033</v>
      </c>
      <c r="BE175" s="2">
        <f t="shared" si="215"/>
        <v>37.819461352481717</v>
      </c>
      <c r="BF175" s="2">
        <f t="shared" si="215"/>
        <v>36.427969539045975</v>
      </c>
      <c r="BG175" s="2">
        <f t="shared" si="215"/>
        <v>36.202290888147331</v>
      </c>
      <c r="BH175" s="2">
        <f t="shared" si="215"/>
        <v>35.65418821306509</v>
      </c>
      <c r="BI175" s="2">
        <f t="shared" si="215"/>
        <v>35.045185799858743</v>
      </c>
      <c r="BJ175" s="2">
        <f t="shared" si="215"/>
        <v>35.01554572453044</v>
      </c>
      <c r="BK175" s="2">
        <f t="shared" si="215"/>
        <v>36.792158564753279</v>
      </c>
      <c r="BL175" s="2">
        <f t="shared" si="215"/>
        <v>36.807418645476403</v>
      </c>
      <c r="BM175" s="2">
        <f t="shared" si="215"/>
        <v>37.117173043303353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 t="str">
        <f t="shared" si="218"/>
        <v/>
      </c>
      <c r="CY175" s="2" t="str">
        <f t="shared" si="218"/>
        <v/>
      </c>
      <c r="CZ175" s="2" t="str">
        <f t="shared" si="218"/>
        <v/>
      </c>
      <c r="DA175" s="2" t="str">
        <f t="shared" si="218"/>
        <v/>
      </c>
      <c r="DB175" s="2" t="str">
        <f t="shared" si="218"/>
        <v/>
      </c>
      <c r="DC175" s="2" t="str">
        <f t="shared" si="218"/>
        <v/>
      </c>
      <c r="DD175" s="2" t="str">
        <f t="shared" si="218"/>
        <v/>
      </c>
      <c r="DE175" s="2" t="str">
        <f t="shared" si="218"/>
        <v/>
      </c>
      <c r="DF175" s="2" t="str">
        <f t="shared" si="218"/>
        <v/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49.885113469745065</v>
      </c>
      <c r="DL175" s="2">
        <f t="shared" si="224"/>
        <v>62.149643669985771</v>
      </c>
      <c r="DM175" s="2">
        <f t="shared" si="224"/>
        <v>70.668470365101953</v>
      </c>
      <c r="DN175" s="2">
        <f t="shared" si="224"/>
        <v>71.822565196775713</v>
      </c>
      <c r="DO175" s="2">
        <f t="shared" si="224"/>
        <v>72.084615126050409</v>
      </c>
      <c r="DP175" s="2">
        <f t="shared" si="224"/>
        <v>70.656901292335107</v>
      </c>
      <c r="DQ175" s="2">
        <f t="shared" si="224"/>
        <v>69.319057184750733</v>
      </c>
      <c r="DR175" s="2">
        <f t="shared" si="224"/>
        <v>73.917387776928976</v>
      </c>
      <c r="DS175" s="2">
        <f t="shared" si="224"/>
        <v>68.157439393939399</v>
      </c>
      <c r="DT175" s="2">
        <f t="shared" si="224"/>
        <v>65.172930147058807</v>
      </c>
      <c r="DU175" s="2">
        <f t="shared" si="224"/>
        <v>62.620640488922845</v>
      </c>
      <c r="DV175" s="2">
        <f t="shared" si="224"/>
        <v>69.69198395721925</v>
      </c>
      <c r="DW175" s="2">
        <f t="shared" si="224"/>
        <v>72.558497478991598</v>
      </c>
      <c r="DX175" s="2">
        <f t="shared" si="224"/>
        <v>73.471432432432437</v>
      </c>
      <c r="DY175" s="2">
        <f t="shared" si="224"/>
        <v>78.660588728216538</v>
      </c>
      <c r="EA175" s="2">
        <f t="shared" si="214"/>
        <v>32.585816076294279</v>
      </c>
      <c r="EB175" s="2">
        <f t="shared" si="214"/>
        <v>32.890401562500003</v>
      </c>
      <c r="EC175" s="2">
        <f t="shared" si="214"/>
        <v>34.511574444898514</v>
      </c>
      <c r="ED175" s="2">
        <f t="shared" si="214"/>
        <v>30.820098671605567</v>
      </c>
      <c r="EE175" s="2">
        <f t="shared" si="214"/>
        <v>32.340290004384045</v>
      </c>
      <c r="EF175" s="2">
        <f t="shared" si="214"/>
        <v>37.563166851897854</v>
      </c>
      <c r="EG175" s="2">
        <f t="shared" si="214"/>
        <v>37.104049476340521</v>
      </c>
      <c r="EH175" s="2">
        <f t="shared" si="214"/>
        <v>35.551599325008425</v>
      </c>
      <c r="EI175" s="2">
        <f t="shared" si="214"/>
        <v>32.362230619369505</v>
      </c>
      <c r="EJ175" s="2">
        <f t="shared" si="214"/>
        <v>34.393224431309328</v>
      </c>
      <c r="EK175" s="2">
        <f t="shared" si="213"/>
        <v>33.559271684103948</v>
      </c>
      <c r="EL175" s="2">
        <f t="shared" si="182"/>
        <v>34.379649004387431</v>
      </c>
      <c r="EM175" s="2">
        <f t="shared" si="182"/>
        <v>36.590354440108783</v>
      </c>
      <c r="EN175" s="2">
        <f t="shared" si="182"/>
        <v>36.471116323024063</v>
      </c>
      <c r="EO175" s="2">
        <f t="shared" si="182"/>
        <v>39.966253857489598</v>
      </c>
      <c r="EQ175" s="2">
        <f t="shared" si="225"/>
        <v>33.102642679758006</v>
      </c>
      <c r="ER175" s="2">
        <f t="shared" si="225"/>
        <v>35.013723917374428</v>
      </c>
      <c r="ES175" s="2">
        <f t="shared" si="225"/>
        <v>35.203485487132411</v>
      </c>
      <c r="ET175" s="2">
        <f t="shared" si="225"/>
        <v>34.731933848194217</v>
      </c>
      <c r="EU175" s="2">
        <f t="shared" si="225"/>
        <v>36.079849205405623</v>
      </c>
      <c r="EV175" s="2">
        <f t="shared" si="225"/>
        <v>37.881479959396756</v>
      </c>
      <c r="EW175" s="2">
        <f t="shared" si="225"/>
        <v>37.927126073345129</v>
      </c>
      <c r="EX175" s="2">
        <f t="shared" si="225"/>
        <v>36.544693153566421</v>
      </c>
      <c r="EY175" s="2">
        <f t="shared" si="225"/>
        <v>36.79277470901085</v>
      </c>
      <c r="EZ175" s="2">
        <f t="shared" si="225"/>
        <v>35.873441399758022</v>
      </c>
      <c r="FA175" s="2">
        <f t="shared" si="225"/>
        <v>35.326927646548931</v>
      </c>
      <c r="FB175" s="2">
        <f t="shared" si="225"/>
        <v>35.148397798345748</v>
      </c>
      <c r="FC175" s="2">
        <f t="shared" si="225"/>
        <v>36.86999990539055</v>
      </c>
      <c r="FD175" s="2">
        <f t="shared" si="225"/>
        <v>36.977046762442981</v>
      </c>
      <c r="FE175" s="2">
        <f t="shared" si="225"/>
        <v>36.432517795245502</v>
      </c>
      <c r="FG175" s="2">
        <f t="shared" si="226"/>
        <v>0.99999999364083059</v>
      </c>
      <c r="FH175" s="2">
        <f t="shared" si="226"/>
        <v>0.99999999469599554</v>
      </c>
      <c r="FI175" s="2">
        <f t="shared" si="226"/>
        <v>0.99999999440943088</v>
      </c>
      <c r="FJ175" s="2">
        <f t="shared" si="226"/>
        <v>0.99999999419475283</v>
      </c>
      <c r="FK175" s="2">
        <f t="shared" si="226"/>
        <v>0.9999999946067194</v>
      </c>
      <c r="FL175" s="2">
        <f t="shared" si="226"/>
        <v>0.99999999500993653</v>
      </c>
      <c r="FM175" s="2">
        <f t="shared" si="226"/>
        <v>0.99999999588744548</v>
      </c>
      <c r="FN175" s="2">
        <f t="shared" si="226"/>
        <v>0.99999999538142259</v>
      </c>
      <c r="FO175" s="2">
        <f t="shared" si="226"/>
        <v>0.99999999535604267</v>
      </c>
      <c r="FP175" s="2">
        <f t="shared" si="226"/>
        <v>0.99999999522642524</v>
      </c>
      <c r="FQ175" s="2">
        <f t="shared" si="226"/>
        <v>0.99999999532084249</v>
      </c>
      <c r="FR175" s="2">
        <f t="shared" si="226"/>
        <v>0.99999999589486777</v>
      </c>
      <c r="FS175" s="2">
        <f t="shared" si="226"/>
        <v>0.99999997110164873</v>
      </c>
      <c r="FT175" s="2">
        <f t="shared" si="226"/>
        <v>0.99999988091961034</v>
      </c>
      <c r="FU175" s="2">
        <f t="shared" si="226"/>
        <v>0.99999984214745163</v>
      </c>
      <c r="FW175" s="2">
        <f t="shared" si="219"/>
        <v>0.62045792284083834</v>
      </c>
      <c r="FX175" s="2">
        <f t="shared" si="219"/>
        <v>0.89741768229899321</v>
      </c>
      <c r="FY175" s="2">
        <f t="shared" si="219"/>
        <v>0.86789876601049798</v>
      </c>
      <c r="FZ175" s="2">
        <f t="shared" si="219"/>
        <v>0.79512560458529891</v>
      </c>
      <c r="GA175" s="2">
        <f t="shared" si="219"/>
        <v>0.79341225881119304</v>
      </c>
      <c r="GB175" s="2">
        <f t="shared" si="219"/>
        <v>0.82657501486724205</v>
      </c>
      <c r="GC175" s="2">
        <f t="shared" si="219"/>
        <v>0.86919218242724139</v>
      </c>
      <c r="GD175" s="2">
        <f t="shared" si="219"/>
        <v>0.88246448788701515</v>
      </c>
      <c r="GE175" s="2">
        <f t="shared" si="219"/>
        <v>0.86672427242615746</v>
      </c>
      <c r="GF175" s="2">
        <f t="shared" si="219"/>
        <v>0.85187757045378143</v>
      </c>
      <c r="GG175" s="2">
        <f t="shared" si="219"/>
        <v>0.84061265955666653</v>
      </c>
      <c r="GH175" s="2">
        <f t="shared" si="219"/>
        <v>0.82718383453579059</v>
      </c>
      <c r="GI175" s="2">
        <f t="shared" si="219"/>
        <v>0.72163904042257643</v>
      </c>
      <c r="GJ175" s="2">
        <f t="shared" si="219"/>
        <v>0.66471176714833602</v>
      </c>
      <c r="GK175" s="2">
        <f t="shared" si="219"/>
        <v>0.80625345866275555</v>
      </c>
      <c r="GM175" s="107">
        <f t="shared" si="220"/>
        <v>1.2401568150853282E-226</v>
      </c>
      <c r="GN175" s="107">
        <f t="shared" si="220"/>
        <v>0</v>
      </c>
      <c r="GO175" s="107">
        <f t="shared" si="220"/>
        <v>0</v>
      </c>
      <c r="GP175" s="107">
        <f t="shared" si="220"/>
        <v>0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9.1587093104840475E-146</v>
      </c>
      <c r="HD175" s="107">
        <f t="shared" si="184"/>
        <v>1.4675727901752863E-207</v>
      </c>
      <c r="HE175" s="107">
        <f t="shared" si="184"/>
        <v>2.2823890544820207E-210</v>
      </c>
      <c r="HF175" s="107">
        <f t="shared" si="183"/>
        <v>3.4571800306435882E-205</v>
      </c>
      <c r="HG175" s="107">
        <f t="shared" si="183"/>
        <v>1.9895120986542419E-220</v>
      </c>
      <c r="HH175" s="107">
        <f t="shared" si="183"/>
        <v>6.8384197510094758E-252</v>
      </c>
      <c r="HI175" s="107">
        <f t="shared" si="183"/>
        <v>5.8001674188044832E-281</v>
      </c>
      <c r="HJ175" s="107">
        <f t="shared" si="183"/>
        <v>1.4872855799520564E-259</v>
      </c>
      <c r="HK175" s="107">
        <f t="shared" si="183"/>
        <v>9.654445366354103E-276</v>
      </c>
      <c r="HL175" s="107">
        <f t="shared" si="183"/>
        <v>3.3487651378215605E-257</v>
      </c>
      <c r="HM175" s="107">
        <f t="shared" si="183"/>
        <v>1.5346609781663251E-252</v>
      </c>
      <c r="HN175" s="107">
        <f t="shared" si="183"/>
        <v>2.0721635945581329E-245</v>
      </c>
      <c r="HO175" s="107">
        <f t="shared" si="227"/>
        <v>6.3102122820244791E-220</v>
      </c>
      <c r="HP175" s="107">
        <f t="shared" si="227"/>
        <v>1.2502811606209777E-202</v>
      </c>
      <c r="HQ175" s="107">
        <f t="shared" si="227"/>
        <v>3.9335929970265898E-281</v>
      </c>
      <c r="HS175" s="107">
        <f t="shared" si="221"/>
        <v>6.6652230237157828E-27</v>
      </c>
      <c r="HT175" s="107">
        <f t="shared" si="221"/>
        <v>4.5647252416098435E-46</v>
      </c>
      <c r="HU175" s="107">
        <f t="shared" si="221"/>
        <v>4.8228730010461186E-45</v>
      </c>
      <c r="HV175" s="107">
        <f t="shared" si="221"/>
        <v>5.7321486289151805E-41</v>
      </c>
      <c r="HW175" s="107">
        <f t="shared" si="221"/>
        <v>4.6839939883143392E-44</v>
      </c>
      <c r="HX175" s="107">
        <f t="shared" si="221"/>
        <v>2.0685622826750759E-51</v>
      </c>
      <c r="HY175" s="107">
        <f t="shared" si="221"/>
        <v>3.2028153305516085E-60</v>
      </c>
      <c r="HZ175" s="107">
        <f t="shared" si="221"/>
        <v>7.990935454892822E-57</v>
      </c>
      <c r="IA175" s="107">
        <f t="shared" si="221"/>
        <v>2.7335053634235674E-59</v>
      </c>
      <c r="IB175" s="107">
        <f t="shared" si="221"/>
        <v>3.2066450355195494E-54</v>
      </c>
      <c r="IC175" s="107">
        <f t="shared" si="221"/>
        <v>1.4247314298943594E-52</v>
      </c>
      <c r="ID175" s="107">
        <f t="shared" si="221"/>
        <v>6.5849372962337591E-50</v>
      </c>
      <c r="IE175" s="107">
        <f t="shared" si="221"/>
        <v>2.3682631058896975E-41</v>
      </c>
      <c r="IF175" s="107">
        <f t="shared" si="221"/>
        <v>1.5385134122793217E-37</v>
      </c>
      <c r="IG175" s="107">
        <f t="shared" si="221"/>
        <v>2.114789468642624E-45</v>
      </c>
      <c r="II175" s="107">
        <f t="shared" si="222"/>
        <v>0.37417891295762573</v>
      </c>
      <c r="IJ175" s="107">
        <f t="shared" si="222"/>
        <v>2.9398310647817936E-3</v>
      </c>
      <c r="IK175" s="107">
        <f t="shared" si="222"/>
        <v>8.7769656998952766E-3</v>
      </c>
      <c r="IL175" s="107">
        <f t="shared" si="222"/>
        <v>5.5652319822257039E-2</v>
      </c>
      <c r="IM175" s="107">
        <f t="shared" si="222"/>
        <v>5.0723925648587603E-2</v>
      </c>
      <c r="IN175" s="107">
        <f t="shared" si="222"/>
        <v>1.718445818454474E-2</v>
      </c>
      <c r="IO175" s="107">
        <f t="shared" si="222"/>
        <v>2.8563178692847264E-3</v>
      </c>
      <c r="IP175" s="107">
        <f t="shared" si="222"/>
        <v>2.2099722392566884E-3</v>
      </c>
      <c r="IQ175" s="107">
        <f t="shared" si="222"/>
        <v>3.3266383735667576E-3</v>
      </c>
      <c r="IR175" s="107">
        <f t="shared" si="222"/>
        <v>7.6517044184138683E-3</v>
      </c>
      <c r="IS175" s="107">
        <f t="shared" si="222"/>
        <v>1.1830533120011585E-2</v>
      </c>
      <c r="IT175" s="107">
        <f t="shared" si="222"/>
        <v>1.9346375572394745E-2</v>
      </c>
      <c r="IU175" s="107">
        <f t="shared" si="222"/>
        <v>0.11454837631483092</v>
      </c>
      <c r="IV175" s="107">
        <f t="shared" si="222"/>
        <v>0.20457682878311625</v>
      </c>
      <c r="IW175" s="107">
        <f t="shared" si="222"/>
        <v>0.19536736579313155</v>
      </c>
      <c r="IY175" s="107">
        <f t="shared" si="223"/>
        <v>0.37417891295762573</v>
      </c>
      <c r="IZ175" s="107">
        <f t="shared" si="223"/>
        <v>2.9398310647817936E-3</v>
      </c>
      <c r="JA175" s="107">
        <f t="shared" si="223"/>
        <v>8.7769656998952766E-3</v>
      </c>
      <c r="JB175" s="107">
        <f t="shared" si="223"/>
        <v>5.5652319822257039E-2</v>
      </c>
      <c r="JC175" s="107">
        <f t="shared" si="223"/>
        <v>5.0723925648587603E-2</v>
      </c>
      <c r="JD175" s="107">
        <f t="shared" si="223"/>
        <v>1.718445818454474E-2</v>
      </c>
      <c r="JE175" s="107">
        <f t="shared" si="223"/>
        <v>2.8563178692847264E-3</v>
      </c>
      <c r="JF175" s="107">
        <f t="shared" si="223"/>
        <v>2.2099722392566884E-3</v>
      </c>
      <c r="JG175" s="107">
        <f t="shared" si="223"/>
        <v>3.3266383735667576E-3</v>
      </c>
      <c r="JH175" s="107">
        <f t="shared" si="223"/>
        <v>7.6517044184138683E-3</v>
      </c>
      <c r="JI175" s="107">
        <f t="shared" si="223"/>
        <v>1.1830533120011585E-2</v>
      </c>
      <c r="JJ175" s="107">
        <f t="shared" si="223"/>
        <v>1.9346375572394745E-2</v>
      </c>
      <c r="JK175" s="107">
        <f t="shared" si="223"/>
        <v>0.11454837631483092</v>
      </c>
      <c r="JL175" s="107">
        <f t="shared" si="223"/>
        <v>0.20457682878311625</v>
      </c>
      <c r="JM175" s="107">
        <f t="shared" si="223"/>
        <v>0.19536736579313155</v>
      </c>
    </row>
    <row r="176" spans="2:273" x14ac:dyDescent="0.25">
      <c r="B176" s="2">
        <v>148</v>
      </c>
      <c r="C176" s="37">
        <v>31.835999999999999</v>
      </c>
      <c r="D176" s="37">
        <v>34.246000000000002</v>
      </c>
      <c r="E176" s="37">
        <v>34.933999999999997</v>
      </c>
      <c r="F176" s="37">
        <v>32.148000000000003</v>
      </c>
      <c r="G176" s="37">
        <v>36.328000000000003</v>
      </c>
      <c r="H176" s="37">
        <v>36.902000000000001</v>
      </c>
      <c r="I176" s="37">
        <v>38.573999999999998</v>
      </c>
      <c r="J176" s="37">
        <v>35.933999999999997</v>
      </c>
      <c r="K176" s="37">
        <v>37.015999999999998</v>
      </c>
      <c r="L176" s="37">
        <v>36.344000000000001</v>
      </c>
      <c r="M176" s="37">
        <v>33.738</v>
      </c>
      <c r="N176" s="37">
        <v>32.459000000000003</v>
      </c>
      <c r="O176" s="37">
        <v>34.966999999999999</v>
      </c>
      <c r="P176" s="37">
        <v>38.229999999999997</v>
      </c>
      <c r="Q176" s="37">
        <v>33.557000000000002</v>
      </c>
      <c r="S176" s="4">
        <f t="shared" si="185"/>
        <v>32.817756411611612</v>
      </c>
      <c r="T176" s="4">
        <f t="shared" si="186"/>
        <v>34.72270499479648</v>
      </c>
      <c r="U176" s="4">
        <f t="shared" si="187"/>
        <v>35.016423233524257</v>
      </c>
      <c r="V176" s="4">
        <f t="shared" si="188"/>
        <v>34.006903947678808</v>
      </c>
      <c r="W176" s="4">
        <f t="shared" si="189"/>
        <v>35.388833046239945</v>
      </c>
      <c r="X176" s="4">
        <f t="shared" si="190"/>
        <v>37.716110639359322</v>
      </c>
      <c r="Y176" s="4">
        <f t="shared" si="191"/>
        <v>37.705087592829891</v>
      </c>
      <c r="Z176" s="4">
        <f t="shared" si="192"/>
        <v>36.291944384563763</v>
      </c>
      <c r="AA176" s="4">
        <f t="shared" si="193"/>
        <v>36.159703801862513</v>
      </c>
      <c r="AB176" s="4">
        <f t="shared" si="194"/>
        <v>35.535443776631801</v>
      </c>
      <c r="AC176" s="4">
        <f t="shared" si="195"/>
        <v>34.948126785289091</v>
      </c>
      <c r="AD176" s="4">
        <f t="shared" si="196"/>
        <v>34.921574065320172</v>
      </c>
      <c r="AE176" s="4">
        <f t="shared" si="197"/>
        <v>37.383230625959825</v>
      </c>
      <c r="AF176" s="4">
        <f t="shared" si="198"/>
        <v>39.759450708519751</v>
      </c>
      <c r="AG176" s="4">
        <f t="shared" si="198"/>
        <v>37.653652086913773</v>
      </c>
      <c r="AI176" s="4">
        <f t="shared" si="199"/>
        <v>-0.98175641161161309</v>
      </c>
      <c r="AJ176" s="4">
        <f t="shared" si="200"/>
        <v>-0.47670499479647788</v>
      </c>
      <c r="AK176" s="4">
        <f t="shared" si="201"/>
        <v>-8.2423233524259842E-2</v>
      </c>
      <c r="AL176" s="4">
        <f t="shared" si="202"/>
        <v>-1.8589039476788045</v>
      </c>
      <c r="AM176" s="4">
        <f t="shared" si="203"/>
        <v>0.93916695376005777</v>
      </c>
      <c r="AN176" s="4">
        <f t="shared" si="204"/>
        <v>-0.81411063935932049</v>
      </c>
      <c r="AO176" s="4">
        <f t="shared" si="205"/>
        <v>0.86891240717010731</v>
      </c>
      <c r="AP176" s="4">
        <f t="shared" si="206"/>
        <v>-0.35794438456376554</v>
      </c>
      <c r="AQ176" s="4">
        <f t="shared" si="207"/>
        <v>0.85629619813748548</v>
      </c>
      <c r="AR176" s="4">
        <f t="shared" si="208"/>
        <v>0.80855622336819977</v>
      </c>
      <c r="AS176" s="4">
        <f t="shared" si="209"/>
        <v>-1.2101267852890913</v>
      </c>
      <c r="AT176" s="4">
        <f t="shared" si="210"/>
        <v>-2.4625740653201689</v>
      </c>
      <c r="AU176" s="4">
        <f t="shared" si="211"/>
        <v>-2.4162306259598267</v>
      </c>
      <c r="AV176" s="4">
        <f t="shared" si="228"/>
        <v>-1.5294507085197537</v>
      </c>
      <c r="AW176" s="4">
        <f t="shared" si="228"/>
        <v>-4.096652086913771</v>
      </c>
      <c r="AY176" s="2">
        <f t="shared" si="215"/>
        <v>32.817756411611612</v>
      </c>
      <c r="AZ176" s="2">
        <f t="shared" si="215"/>
        <v>34.722595595280708</v>
      </c>
      <c r="BA176" s="2">
        <f t="shared" si="215"/>
        <v>35.014274812079044</v>
      </c>
      <c r="BB176" s="2">
        <f t="shared" si="215"/>
        <v>33.924765941213096</v>
      </c>
      <c r="BC176" s="2">
        <f t="shared" si="215"/>
        <v>35.30112043133569</v>
      </c>
      <c r="BD176" s="2">
        <f t="shared" si="215"/>
        <v>37.703282827234887</v>
      </c>
      <c r="BE176" s="2">
        <f t="shared" si="215"/>
        <v>37.704341420331929</v>
      </c>
      <c r="BF176" s="2">
        <f t="shared" si="215"/>
        <v>36.291380679595179</v>
      </c>
      <c r="BG176" s="2">
        <f t="shared" si="215"/>
        <v>36.158446541325716</v>
      </c>
      <c r="BH176" s="2">
        <f t="shared" si="215"/>
        <v>35.529876867057283</v>
      </c>
      <c r="BI176" s="2">
        <f t="shared" si="215"/>
        <v>34.935334688034445</v>
      </c>
      <c r="BJ176" s="2">
        <f t="shared" si="215"/>
        <v>34.889689647896418</v>
      </c>
      <c r="BK176" s="2">
        <f t="shared" si="215"/>
        <v>36.643248307044786</v>
      </c>
      <c r="BL176" s="2">
        <f t="shared" si="215"/>
        <v>36.653977999766667</v>
      </c>
      <c r="BM176" s="2">
        <f t="shared" si="215"/>
        <v>36.858679691465397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>
        <f t="shared" si="218"/>
        <v>34.246000000000002</v>
      </c>
      <c r="CW176" s="2" t="str">
        <f t="shared" si="218"/>
        <v/>
      </c>
      <c r="CX176" s="2" t="str">
        <f t="shared" si="218"/>
        <v/>
      </c>
      <c r="CY176" s="2" t="str">
        <f t="shared" si="218"/>
        <v/>
      </c>
      <c r="CZ176" s="2" t="str">
        <f t="shared" si="218"/>
        <v/>
      </c>
      <c r="DA176" s="2">
        <f t="shared" si="218"/>
        <v>38.573999999999998</v>
      </c>
      <c r="DB176" s="2">
        <f t="shared" si="218"/>
        <v>35.933999999999997</v>
      </c>
      <c r="DC176" s="2">
        <f t="shared" si="218"/>
        <v>37.015999999999998</v>
      </c>
      <c r="DD176" s="2" t="str">
        <f t="shared" si="218"/>
        <v/>
      </c>
      <c r="DE176" s="2" t="str">
        <f t="shared" si="218"/>
        <v/>
      </c>
      <c r="DF176" s="2" t="str">
        <f t="shared" si="218"/>
        <v/>
      </c>
      <c r="DG176" s="2" t="str">
        <f t="shared" si="218"/>
        <v/>
      </c>
      <c r="DH176" s="2" t="str">
        <f t="shared" si="218"/>
        <v/>
      </c>
      <c r="DI176" s="2" t="str">
        <f t="shared" si="218"/>
        <v/>
      </c>
      <c r="DK176" s="2">
        <f t="shared" si="224"/>
        <v>49.883870445344144</v>
      </c>
      <c r="DL176" s="2">
        <f t="shared" si="224"/>
        <v>62.243689900426737</v>
      </c>
      <c r="DM176" s="2">
        <f t="shared" si="224"/>
        <v>70.811501185395926</v>
      </c>
      <c r="DN176" s="2">
        <f t="shared" si="224"/>
        <v>71.974781175912753</v>
      </c>
      <c r="DO176" s="2">
        <f t="shared" si="224"/>
        <v>72.222116526610634</v>
      </c>
      <c r="DP176" s="2">
        <f t="shared" si="224"/>
        <v>70.775831105169317</v>
      </c>
      <c r="DQ176" s="2">
        <f t="shared" si="224"/>
        <v>69.424096041055719</v>
      </c>
      <c r="DR176" s="2">
        <f t="shared" si="224"/>
        <v>74.065534759358314</v>
      </c>
      <c r="DS176" s="2">
        <f t="shared" si="224"/>
        <v>68.250331439393946</v>
      </c>
      <c r="DT176" s="2">
        <f t="shared" si="224"/>
        <v>65.226392379679126</v>
      </c>
      <c r="DU176" s="2">
        <f t="shared" si="224"/>
        <v>62.676155080213903</v>
      </c>
      <c r="DV176" s="2">
        <f t="shared" si="224"/>
        <v>69.817396791443855</v>
      </c>
      <c r="DW176" s="2">
        <f t="shared" si="224"/>
        <v>72.687802801120455</v>
      </c>
      <c r="DX176" s="2">
        <f t="shared" si="224"/>
        <v>73.593864864864869</v>
      </c>
      <c r="DY176" s="2">
        <f t="shared" si="224"/>
        <v>78.858379384501291</v>
      </c>
      <c r="EA176" s="2">
        <f t="shared" si="214"/>
        <v>32.460583106267038</v>
      </c>
      <c r="EB176" s="2">
        <f t="shared" si="214"/>
        <v>32.736092708333338</v>
      </c>
      <c r="EC176" s="2">
        <f t="shared" si="214"/>
        <v>34.381574240566678</v>
      </c>
      <c r="ED176" s="2">
        <f t="shared" si="214"/>
        <v>30.604338165793845</v>
      </c>
      <c r="EE176" s="2">
        <f t="shared" si="214"/>
        <v>32.132812034195524</v>
      </c>
      <c r="EF176" s="2">
        <f t="shared" si="214"/>
        <v>37.423929407303774</v>
      </c>
      <c r="EG176" s="2">
        <f t="shared" si="214"/>
        <v>36.953279794981754</v>
      </c>
      <c r="EH176" s="2">
        <f t="shared" si="214"/>
        <v>35.372263449206869</v>
      </c>
      <c r="EI176" s="2">
        <f t="shared" si="214"/>
        <v>32.124853336122683</v>
      </c>
      <c r="EJ176" s="2">
        <f t="shared" si="214"/>
        <v>34.200311809660278</v>
      </c>
      <c r="EK176" s="2">
        <f t="shared" si="213"/>
        <v>33.365163246709415</v>
      </c>
      <c r="EL176" s="2">
        <f t="shared" si="182"/>
        <v>34.215263010462351</v>
      </c>
      <c r="EM176" s="2">
        <f t="shared" si="182"/>
        <v>36.423945843679789</v>
      </c>
      <c r="EN176" s="2">
        <f t="shared" si="182"/>
        <v>36.289331271477671</v>
      </c>
      <c r="EO176" s="2">
        <f t="shared" si="182"/>
        <v>39.859912621359221</v>
      </c>
      <c r="EQ176" s="2">
        <f t="shared" si="225"/>
        <v>32.991307068205245</v>
      </c>
      <c r="ER176" s="2">
        <f t="shared" si="225"/>
        <v>34.902966614239268</v>
      </c>
      <c r="ES176" s="2">
        <f t="shared" si="225"/>
        <v>35.090770155876015</v>
      </c>
      <c r="ET176" s="2">
        <f t="shared" si="225"/>
        <v>34.604354153695972</v>
      </c>
      <c r="EU176" s="2">
        <f t="shared" si="225"/>
        <v>35.956409543058697</v>
      </c>
      <c r="EV176" s="2">
        <f t="shared" si="225"/>
        <v>37.749839501160096</v>
      </c>
      <c r="EW176" s="2">
        <f t="shared" si="225"/>
        <v>37.794124166838763</v>
      </c>
      <c r="EX176" s="2">
        <f t="shared" si="225"/>
        <v>36.388620035403662</v>
      </c>
      <c r="EY176" s="2">
        <f t="shared" si="225"/>
        <v>36.651123291402158</v>
      </c>
      <c r="EZ176" s="2">
        <f t="shared" si="225"/>
        <v>35.713510793084779</v>
      </c>
      <c r="FA176" s="2">
        <f t="shared" si="225"/>
        <v>35.171820310202321</v>
      </c>
      <c r="FB176" s="2">
        <f t="shared" si="225"/>
        <v>35.001611919424732</v>
      </c>
      <c r="FC176" s="2">
        <f t="shared" si="225"/>
        <v>36.71186276867153</v>
      </c>
      <c r="FD176" s="2">
        <f t="shared" si="225"/>
        <v>36.805791039694967</v>
      </c>
      <c r="FE176" s="2">
        <f t="shared" si="225"/>
        <v>36.254531545620793</v>
      </c>
      <c r="FG176" s="2">
        <f t="shared" si="226"/>
        <v>0.99999999494873215</v>
      </c>
      <c r="FH176" s="2">
        <f t="shared" si="226"/>
        <v>0.99999999578687948</v>
      </c>
      <c r="FI176" s="2">
        <f t="shared" si="226"/>
        <v>0.99999999555925312</v>
      </c>
      <c r="FJ176" s="2">
        <f t="shared" si="226"/>
        <v>0.9999999953887283</v>
      </c>
      <c r="FK176" s="2">
        <f t="shared" si="226"/>
        <v>0.99999999571596487</v>
      </c>
      <c r="FL176" s="2">
        <f t="shared" si="226"/>
        <v>0.99999999603625167</v>
      </c>
      <c r="FM176" s="2">
        <f t="shared" si="226"/>
        <v>0.99999999673328188</v>
      </c>
      <c r="FN176" s="2">
        <f t="shared" si="226"/>
        <v>0.99999999633133352</v>
      </c>
      <c r="FO176" s="2">
        <f t="shared" si="226"/>
        <v>0.99999999631117353</v>
      </c>
      <c r="FP176" s="2">
        <f t="shared" si="226"/>
        <v>0.99999999620821478</v>
      </c>
      <c r="FQ176" s="2">
        <f t="shared" si="226"/>
        <v>0.99999999628321312</v>
      </c>
      <c r="FR176" s="2">
        <f t="shared" si="226"/>
        <v>0.9999999967391775</v>
      </c>
      <c r="FS176" s="2">
        <f t="shared" si="226"/>
        <v>0.99999997655965622</v>
      </c>
      <c r="FT176" s="2">
        <f t="shared" si="226"/>
        <v>0.99999990171054598</v>
      </c>
      <c r="FU176" s="2">
        <f t="shared" si="226"/>
        <v>0.99999986777044647</v>
      </c>
      <c r="FW176" s="2">
        <f t="shared" si="219"/>
        <v>0.67299244607401087</v>
      </c>
      <c r="FX176" s="2">
        <f t="shared" si="219"/>
        <v>0.91675974186314613</v>
      </c>
      <c r="FY176" s="2">
        <f t="shared" si="219"/>
        <v>0.89213769577382906</v>
      </c>
      <c r="FZ176" s="2">
        <f t="shared" si="219"/>
        <v>0.83010357825853254</v>
      </c>
      <c r="GA176" s="2">
        <f t="shared" si="219"/>
        <v>0.82861970122429984</v>
      </c>
      <c r="GB176" s="2">
        <f t="shared" si="219"/>
        <v>0.85714831482244502</v>
      </c>
      <c r="GC176" s="2">
        <f t="shared" si="219"/>
        <v>0.89322298443699599</v>
      </c>
      <c r="GD176" s="2">
        <f t="shared" si="219"/>
        <v>0.90432541188613846</v>
      </c>
      <c r="GE176" s="2">
        <f t="shared" si="219"/>
        <v>0.89115167937290241</v>
      </c>
      <c r="GF176" s="2">
        <f t="shared" si="219"/>
        <v>0.87864514470122579</v>
      </c>
      <c r="GG176" s="2">
        <f t="shared" si="219"/>
        <v>0.86910314309823711</v>
      </c>
      <c r="GH176" s="2">
        <f t="shared" si="219"/>
        <v>0.85766828650116322</v>
      </c>
      <c r="GI176" s="2">
        <f t="shared" si="219"/>
        <v>0.76168364653802434</v>
      </c>
      <c r="GJ176" s="2">
        <f t="shared" si="219"/>
        <v>0.70604349861641247</v>
      </c>
      <c r="GK176" s="2">
        <f t="shared" si="219"/>
        <v>0.83243297271398131</v>
      </c>
      <c r="GM176" s="107">
        <f t="shared" si="220"/>
        <v>3.8177586156851391E-232</v>
      </c>
      <c r="GN176" s="107">
        <f t="shared" si="220"/>
        <v>0</v>
      </c>
      <c r="GO176" s="107">
        <f t="shared" si="220"/>
        <v>0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2.2600390366581903E-150</v>
      </c>
      <c r="HD176" s="107">
        <f t="shared" si="184"/>
        <v>5.1938414275657173E-214</v>
      </c>
      <c r="HE176" s="107">
        <f t="shared" si="184"/>
        <v>6.0113548407107673E-217</v>
      </c>
      <c r="HF176" s="107">
        <f t="shared" si="183"/>
        <v>1.1602246165100592E-211</v>
      </c>
      <c r="HG176" s="107">
        <f t="shared" si="183"/>
        <v>2.395505446197253E-227</v>
      </c>
      <c r="HH176" s="107">
        <f t="shared" si="183"/>
        <v>9.159402344387707E-260</v>
      </c>
      <c r="HI176" s="107">
        <f t="shared" si="183"/>
        <v>1.3603525988782717E-289</v>
      </c>
      <c r="HJ176" s="107">
        <f t="shared" si="183"/>
        <v>1.5036297117366253E-267</v>
      </c>
      <c r="HK176" s="107">
        <f t="shared" si="183"/>
        <v>2.986798036634642E-284</v>
      </c>
      <c r="HL176" s="107">
        <f t="shared" si="183"/>
        <v>3.5405172753488981E-265</v>
      </c>
      <c r="HM176" s="107">
        <f t="shared" si="183"/>
        <v>2.2425663183467381E-260</v>
      </c>
      <c r="HN176" s="107">
        <f t="shared" si="183"/>
        <v>5.2038940710593248E-253</v>
      </c>
      <c r="HO176" s="107">
        <f t="shared" si="227"/>
        <v>6.9315911852924732E-227</v>
      </c>
      <c r="HP176" s="107">
        <f t="shared" si="227"/>
        <v>4.7738215954879056E-209</v>
      </c>
      <c r="HQ176" s="107">
        <f t="shared" si="227"/>
        <v>2.287502742198752E-289</v>
      </c>
      <c r="HS176" s="107">
        <f t="shared" si="221"/>
        <v>1.1709503660241451E-28</v>
      </c>
      <c r="HT176" s="107">
        <f t="shared" si="221"/>
        <v>8.8296637041433509E-49</v>
      </c>
      <c r="HU176" s="107">
        <f t="shared" si="221"/>
        <v>9.2327410387569178E-48</v>
      </c>
      <c r="HV176" s="107">
        <f t="shared" si="221"/>
        <v>1.5055104722678056E-43</v>
      </c>
      <c r="HW176" s="107">
        <f t="shared" si="221"/>
        <v>8.1072096362191382E-47</v>
      </c>
      <c r="HX176" s="107">
        <f t="shared" si="221"/>
        <v>1.3653844067967566E-54</v>
      </c>
      <c r="HY176" s="107">
        <f t="shared" si="221"/>
        <v>8.4921720640959011E-64</v>
      </c>
      <c r="HZ176" s="107">
        <f t="shared" si="221"/>
        <v>3.5949945604173049E-60</v>
      </c>
      <c r="IA176" s="107">
        <f t="shared" si="221"/>
        <v>8.0325731293468853E-63</v>
      </c>
      <c r="IB176" s="107">
        <f t="shared" si="221"/>
        <v>1.7003797110310477E-57</v>
      </c>
      <c r="IC176" s="107">
        <f t="shared" si="221"/>
        <v>9.0548683541533075E-56</v>
      </c>
      <c r="ID176" s="107">
        <f t="shared" si="221"/>
        <v>5.6889112011274578E-53</v>
      </c>
      <c r="IE176" s="107">
        <f t="shared" si="221"/>
        <v>4.8025718878121216E-44</v>
      </c>
      <c r="IF176" s="107">
        <f t="shared" si="221"/>
        <v>5.3058332268613376E-40</v>
      </c>
      <c r="IG176" s="107">
        <f t="shared" si="221"/>
        <v>3.9950251934266328E-48</v>
      </c>
      <c r="II176" s="107">
        <f t="shared" si="222"/>
        <v>0.29107092885454472</v>
      </c>
      <c r="IJ176" s="107">
        <f t="shared" si="222"/>
        <v>1.0134533443287893E-3</v>
      </c>
      <c r="IK176" s="107">
        <f t="shared" si="222"/>
        <v>3.334752501799031E-3</v>
      </c>
      <c r="IL176" s="107">
        <f t="shared" si="222"/>
        <v>2.6798041949261164E-2</v>
      </c>
      <c r="IM176" s="107">
        <f t="shared" si="222"/>
        <v>2.3503750685425269E-2</v>
      </c>
      <c r="IN176" s="107">
        <f t="shared" si="222"/>
        <v>6.457232970374688E-3</v>
      </c>
      <c r="IO176" s="107">
        <f t="shared" si="222"/>
        <v>8.3099222322913864E-4</v>
      </c>
      <c r="IP176" s="107">
        <f t="shared" si="222"/>
        <v>6.5589365625765559E-4</v>
      </c>
      <c r="IQ176" s="107">
        <f t="shared" si="222"/>
        <v>9.8995112706846185E-4</v>
      </c>
      <c r="IR176" s="107">
        <f t="shared" si="222"/>
        <v>2.5940598802692053E-3</v>
      </c>
      <c r="IS176" s="107">
        <f t="shared" si="222"/>
        <v>4.2667518221055044E-3</v>
      </c>
      <c r="IT176" s="107">
        <f t="shared" si="222"/>
        <v>7.5513240334289852E-3</v>
      </c>
      <c r="IU176" s="107">
        <f t="shared" si="222"/>
        <v>6.0653746094318672E-2</v>
      </c>
      <c r="IV176" s="107">
        <f t="shared" si="222"/>
        <v>0.12563195498168619</v>
      </c>
      <c r="IW176" s="107">
        <f t="shared" si="222"/>
        <v>0.14741885298387358</v>
      </c>
      <c r="IY176" s="107">
        <f t="shared" si="223"/>
        <v>0.29107092885454472</v>
      </c>
      <c r="IZ176" s="107">
        <f t="shared" si="223"/>
        <v>1.0134533443287893E-3</v>
      </c>
      <c r="JA176" s="107">
        <f t="shared" si="223"/>
        <v>3.334752501799031E-3</v>
      </c>
      <c r="JB176" s="107">
        <f t="shared" si="223"/>
        <v>2.6798041949261164E-2</v>
      </c>
      <c r="JC176" s="107">
        <f t="shared" si="223"/>
        <v>2.3503750685425269E-2</v>
      </c>
      <c r="JD176" s="107">
        <f t="shared" si="223"/>
        <v>6.457232970374688E-3</v>
      </c>
      <c r="JE176" s="107">
        <f t="shared" si="223"/>
        <v>8.3099222322913864E-4</v>
      </c>
      <c r="JF176" s="107">
        <f t="shared" si="223"/>
        <v>6.5589365625765559E-4</v>
      </c>
      <c r="JG176" s="107">
        <f t="shared" si="223"/>
        <v>9.8995112706846185E-4</v>
      </c>
      <c r="JH176" s="107">
        <f t="shared" si="223"/>
        <v>2.5940598802692053E-3</v>
      </c>
      <c r="JI176" s="107">
        <f t="shared" si="223"/>
        <v>4.2667518221055044E-3</v>
      </c>
      <c r="JJ176" s="107">
        <f t="shared" si="223"/>
        <v>7.5513240334289852E-3</v>
      </c>
      <c r="JK176" s="107">
        <f t="shared" si="223"/>
        <v>6.0653746094318672E-2</v>
      </c>
      <c r="JL176" s="107">
        <f t="shared" si="223"/>
        <v>0.12563195498168619</v>
      </c>
      <c r="JM176" s="107">
        <f t="shared" si="223"/>
        <v>0.14741885298387358</v>
      </c>
    </row>
    <row r="177" spans="2:273" x14ac:dyDescent="0.25">
      <c r="B177" s="2">
        <v>149</v>
      </c>
      <c r="C177" s="37">
        <v>32.720999999999997</v>
      </c>
      <c r="D177" s="37">
        <v>35.639000000000003</v>
      </c>
      <c r="E177" s="37">
        <v>33.770000000000003</v>
      </c>
      <c r="F177" s="37">
        <v>34.015999999999998</v>
      </c>
      <c r="G177" s="37">
        <v>35.573999999999998</v>
      </c>
      <c r="H177" s="37">
        <v>37.18</v>
      </c>
      <c r="I177" s="37">
        <v>38.066000000000003</v>
      </c>
      <c r="J177" s="37">
        <v>34.377000000000002</v>
      </c>
      <c r="K177" s="37">
        <v>37.262</v>
      </c>
      <c r="L177" s="37">
        <v>35.655999999999999</v>
      </c>
      <c r="M177" s="37">
        <v>34.802999999999997</v>
      </c>
      <c r="N177" s="37">
        <v>34.360999999999997</v>
      </c>
      <c r="O177" s="37">
        <v>35.753999999999998</v>
      </c>
      <c r="P177" s="37">
        <v>36.360999999999997</v>
      </c>
      <c r="Q177" s="37">
        <v>34.557000000000002</v>
      </c>
      <c r="S177" s="4">
        <f t="shared" si="185"/>
        <v>32.728304888104269</v>
      </c>
      <c r="T177" s="4">
        <f t="shared" si="186"/>
        <v>34.643529422510674</v>
      </c>
      <c r="U177" s="4">
        <f t="shared" si="187"/>
        <v>34.914836067855234</v>
      </c>
      <c r="V177" s="4">
        <f t="shared" si="188"/>
        <v>33.928661915574587</v>
      </c>
      <c r="W177" s="4">
        <f t="shared" si="189"/>
        <v>35.305159980864154</v>
      </c>
      <c r="X177" s="4">
        <f t="shared" si="190"/>
        <v>37.581699049612588</v>
      </c>
      <c r="Y177" s="4">
        <f t="shared" si="191"/>
        <v>37.586760575520444</v>
      </c>
      <c r="Z177" s="4">
        <f t="shared" si="192"/>
        <v>36.152030018057104</v>
      </c>
      <c r="AA177" s="4">
        <f t="shared" si="193"/>
        <v>36.100867223173189</v>
      </c>
      <c r="AB177" s="4">
        <f t="shared" si="194"/>
        <v>35.401646631234819</v>
      </c>
      <c r="AC177" s="4">
        <f t="shared" si="195"/>
        <v>34.821842955447465</v>
      </c>
      <c r="AD177" s="4">
        <f t="shared" si="196"/>
        <v>34.767787083739051</v>
      </c>
      <c r="AE177" s="4">
        <f t="shared" si="197"/>
        <v>36.732839977421179</v>
      </c>
      <c r="AF177" s="4">
        <f t="shared" si="198"/>
        <v>37.746240858937433</v>
      </c>
      <c r="AG177" s="4">
        <f t="shared" si="198"/>
        <v>36.915327192493315</v>
      </c>
      <c r="AI177" s="4">
        <f t="shared" si="199"/>
        <v>-7.3048881042723224E-3</v>
      </c>
      <c r="AJ177" s="4">
        <f t="shared" si="200"/>
        <v>0.99547057748932843</v>
      </c>
      <c r="AK177" s="4">
        <f t="shared" si="201"/>
        <v>-1.1448360678552305</v>
      </c>
      <c r="AL177" s="4">
        <f t="shared" si="202"/>
        <v>8.7338084425411466E-2</v>
      </c>
      <c r="AM177" s="4">
        <f t="shared" si="203"/>
        <v>0.26884001913584399</v>
      </c>
      <c r="AN177" s="4">
        <f t="shared" si="204"/>
        <v>-0.40169904961258851</v>
      </c>
      <c r="AO177" s="4">
        <f t="shared" si="205"/>
        <v>0.47923942447955881</v>
      </c>
      <c r="AP177" s="4">
        <f t="shared" si="206"/>
        <v>-1.7750300180571017</v>
      </c>
      <c r="AQ177" s="4">
        <f t="shared" si="207"/>
        <v>1.1611327768268112</v>
      </c>
      <c r="AR177" s="4">
        <f t="shared" si="208"/>
        <v>0.25435336876518022</v>
      </c>
      <c r="AS177" s="4">
        <f t="shared" si="209"/>
        <v>-1.8842955447468057E-2</v>
      </c>
      <c r="AT177" s="4">
        <f t="shared" si="210"/>
        <v>-0.40678708373905437</v>
      </c>
      <c r="AU177" s="4">
        <f t="shared" si="211"/>
        <v>-0.97883997742118112</v>
      </c>
      <c r="AV177" s="4">
        <f t="shared" si="228"/>
        <v>-1.3852408589374363</v>
      </c>
      <c r="AW177" s="4">
        <f t="shared" si="228"/>
        <v>-2.3583271924933129</v>
      </c>
      <c r="AY177" s="2">
        <f t="shared" si="215"/>
        <v>32.728304888104269</v>
      </c>
      <c r="AZ177" s="2">
        <f t="shared" si="215"/>
        <v>34.643510129395636</v>
      </c>
      <c r="BA177" s="2">
        <f t="shared" si="215"/>
        <v>34.914399328478233</v>
      </c>
      <c r="BB177" s="2">
        <f t="shared" si="215"/>
        <v>33.905081428050948</v>
      </c>
      <c r="BC177" s="2">
        <f t="shared" si="215"/>
        <v>35.281579454513128</v>
      </c>
      <c r="BD177" s="2">
        <f t="shared" si="215"/>
        <v>37.57921020766446</v>
      </c>
      <c r="BE177" s="2">
        <f t="shared" si="215"/>
        <v>37.586663098079406</v>
      </c>
      <c r="BF177" s="2">
        <f t="shared" si="215"/>
        <v>36.151953161112509</v>
      </c>
      <c r="BG177" s="2">
        <f t="shared" si="215"/>
        <v>36.100696982726582</v>
      </c>
      <c r="BH177" s="2">
        <f t="shared" si="215"/>
        <v>35.400719972847213</v>
      </c>
      <c r="BI177" s="2">
        <f t="shared" si="215"/>
        <v>34.819501333362503</v>
      </c>
      <c r="BJ177" s="2">
        <f t="shared" si="215"/>
        <v>34.761192181093911</v>
      </c>
      <c r="BK177" s="2">
        <f t="shared" si="215"/>
        <v>36.493772869875755</v>
      </c>
      <c r="BL177" s="2">
        <f t="shared" si="215"/>
        <v>36.499755945475783</v>
      </c>
      <c r="BM177" s="2">
        <f t="shared" si="215"/>
        <v>36.607114630578977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>
        <f t="shared" si="218"/>
        <v>35.639000000000003</v>
      </c>
      <c r="CW177" s="2">
        <f t="shared" si="218"/>
        <v>33.770000000000003</v>
      </c>
      <c r="CX177" s="2" t="str">
        <f t="shared" si="218"/>
        <v/>
      </c>
      <c r="CY177" s="2" t="str">
        <f t="shared" si="218"/>
        <v/>
      </c>
      <c r="CZ177" s="2" t="str">
        <f t="shared" si="218"/>
        <v/>
      </c>
      <c r="DA177" s="2">
        <f t="shared" si="218"/>
        <v>38.066000000000003</v>
      </c>
      <c r="DB177" s="2">
        <f t="shared" si="218"/>
        <v>34.377000000000002</v>
      </c>
      <c r="DC177" s="2">
        <f t="shared" si="218"/>
        <v>37.262</v>
      </c>
      <c r="DD177" s="2">
        <f t="shared" si="218"/>
        <v>35.655999999999999</v>
      </c>
      <c r="DE177" s="2">
        <f t="shared" si="218"/>
        <v>34.802999999999997</v>
      </c>
      <c r="DF177" s="2" t="str">
        <f t="shared" si="218"/>
        <v/>
      </c>
      <c r="DG177" s="2" t="str">
        <f t="shared" si="218"/>
        <v/>
      </c>
      <c r="DH177" s="2" t="str">
        <f t="shared" si="218"/>
        <v/>
      </c>
      <c r="DI177" s="2" t="str">
        <f t="shared" si="218"/>
        <v/>
      </c>
      <c r="DK177" s="2">
        <f t="shared" si="224"/>
        <v>49.88262742094323</v>
      </c>
      <c r="DL177" s="2">
        <f t="shared" si="224"/>
        <v>62.337736130867704</v>
      </c>
      <c r="DM177" s="2">
        <f t="shared" si="224"/>
        <v>70.954532005689913</v>
      </c>
      <c r="DN177" s="2">
        <f t="shared" si="224"/>
        <v>72.126997155049779</v>
      </c>
      <c r="DO177" s="2">
        <f t="shared" si="224"/>
        <v>72.359617927170859</v>
      </c>
      <c r="DP177" s="2">
        <f t="shared" si="224"/>
        <v>70.894760918003556</v>
      </c>
      <c r="DQ177" s="2">
        <f t="shared" si="224"/>
        <v>69.529134897360706</v>
      </c>
      <c r="DR177" s="2">
        <f t="shared" si="224"/>
        <v>74.213681741787639</v>
      </c>
      <c r="DS177" s="2">
        <f t="shared" si="224"/>
        <v>68.343223484848494</v>
      </c>
      <c r="DT177" s="2">
        <f t="shared" si="224"/>
        <v>65.279854612299445</v>
      </c>
      <c r="DU177" s="2">
        <f t="shared" si="224"/>
        <v>62.731669671504967</v>
      </c>
      <c r="DV177" s="2">
        <f t="shared" si="224"/>
        <v>69.942809625668446</v>
      </c>
      <c r="DW177" s="2">
        <f t="shared" si="224"/>
        <v>72.817108123249298</v>
      </c>
      <c r="DX177" s="2">
        <f t="shared" si="224"/>
        <v>73.716297297297302</v>
      </c>
      <c r="DY177" s="2">
        <f t="shared" si="224"/>
        <v>79.056170040786057</v>
      </c>
      <c r="EA177" s="2">
        <f t="shared" si="214"/>
        <v>32.335350136239782</v>
      </c>
      <c r="EB177" s="2">
        <f t="shared" si="214"/>
        <v>32.581783854166673</v>
      </c>
      <c r="EC177" s="2">
        <f t="shared" si="214"/>
        <v>34.251574036234842</v>
      </c>
      <c r="ED177" s="2">
        <f t="shared" si="214"/>
        <v>30.388577659982118</v>
      </c>
      <c r="EE177" s="2">
        <f t="shared" si="214"/>
        <v>31.925334064007014</v>
      </c>
      <c r="EF177" s="2">
        <f t="shared" si="214"/>
        <v>37.284691962709687</v>
      </c>
      <c r="EG177" s="2">
        <f t="shared" si="214"/>
        <v>36.802510113622986</v>
      </c>
      <c r="EH177" s="2">
        <f t="shared" si="214"/>
        <v>35.192927573405314</v>
      </c>
      <c r="EI177" s="2">
        <f t="shared" si="214"/>
        <v>31.887476052875869</v>
      </c>
      <c r="EJ177" s="2">
        <f t="shared" si="214"/>
        <v>34.00739918801122</v>
      </c>
      <c r="EK177" s="2">
        <f t="shared" si="213"/>
        <v>33.171054809314882</v>
      </c>
      <c r="EL177" s="2">
        <f t="shared" si="182"/>
        <v>34.050877016537278</v>
      </c>
      <c r="EM177" s="2">
        <f t="shared" si="182"/>
        <v>36.257537247250795</v>
      </c>
      <c r="EN177" s="2">
        <f t="shared" si="182"/>
        <v>36.10754621993128</v>
      </c>
      <c r="EO177" s="2">
        <f t="shared" si="182"/>
        <v>39.753571385228845</v>
      </c>
      <c r="EQ177" s="2">
        <f t="shared" si="225"/>
        <v>32.87997145665247</v>
      </c>
      <c r="ER177" s="2">
        <f t="shared" si="225"/>
        <v>34.792209311104109</v>
      </c>
      <c r="ES177" s="2">
        <f t="shared" si="225"/>
        <v>34.978054824619605</v>
      </c>
      <c r="ET177" s="2">
        <f t="shared" si="225"/>
        <v>34.476774459197728</v>
      </c>
      <c r="EU177" s="2">
        <f t="shared" si="225"/>
        <v>35.832969880711772</v>
      </c>
      <c r="EV177" s="2">
        <f t="shared" si="225"/>
        <v>37.618199042923436</v>
      </c>
      <c r="EW177" s="2">
        <f t="shared" si="225"/>
        <v>37.661122260332398</v>
      </c>
      <c r="EX177" s="2">
        <f t="shared" si="225"/>
        <v>36.232546917240896</v>
      </c>
      <c r="EY177" s="2">
        <f t="shared" si="225"/>
        <v>36.509471873793458</v>
      </c>
      <c r="EZ177" s="2">
        <f t="shared" si="225"/>
        <v>35.553580186411537</v>
      </c>
      <c r="FA177" s="2">
        <f t="shared" si="225"/>
        <v>35.016712973855711</v>
      </c>
      <c r="FB177" s="2">
        <f t="shared" si="225"/>
        <v>34.85482604050371</v>
      </c>
      <c r="FC177" s="2">
        <f t="shared" si="225"/>
        <v>36.553725631952503</v>
      </c>
      <c r="FD177" s="2">
        <f t="shared" si="225"/>
        <v>36.634535316946966</v>
      </c>
      <c r="FE177" s="2">
        <f t="shared" si="225"/>
        <v>36.07654529599607</v>
      </c>
      <c r="FG177" s="2">
        <f t="shared" si="226"/>
        <v>0.99999999598763534</v>
      </c>
      <c r="FH177" s="2">
        <f t="shared" si="226"/>
        <v>0.99999999665339945</v>
      </c>
      <c r="FI177" s="2">
        <f t="shared" si="226"/>
        <v>0.99999999647258941</v>
      </c>
      <c r="FJ177" s="2">
        <f t="shared" si="226"/>
        <v>0.99999999633713665</v>
      </c>
      <c r="FK177" s="2">
        <f t="shared" si="226"/>
        <v>0.99999999659706995</v>
      </c>
      <c r="FL177" s="2">
        <f t="shared" si="226"/>
        <v>0.99999999685148278</v>
      </c>
      <c r="FM177" s="2">
        <f t="shared" si="226"/>
        <v>0.99999999740515355</v>
      </c>
      <c r="FN177" s="2">
        <f t="shared" si="226"/>
        <v>0.99999999708587461</v>
      </c>
      <c r="FO177" s="2">
        <f t="shared" si="226"/>
        <v>0.99999999706986098</v>
      </c>
      <c r="FP177" s="2">
        <f t="shared" si="226"/>
        <v>0.99999999698807795</v>
      </c>
      <c r="FQ177" s="2">
        <f t="shared" si="226"/>
        <v>0.99999999704765119</v>
      </c>
      <c r="FR177" s="2">
        <f t="shared" si="226"/>
        <v>0.99999999740983658</v>
      </c>
      <c r="FS177" s="2">
        <f t="shared" si="226"/>
        <v>0.99999998098681442</v>
      </c>
      <c r="FT177" s="2">
        <f t="shared" si="226"/>
        <v>0.99999991887147188</v>
      </c>
      <c r="FU177" s="2">
        <f t="shared" si="226"/>
        <v>0.99999988923425731</v>
      </c>
      <c r="FW177" s="2">
        <f t="shared" si="219"/>
        <v>0.72151909359818545</v>
      </c>
      <c r="FX177" s="2">
        <f t="shared" si="219"/>
        <v>0.93272820812705159</v>
      </c>
      <c r="FY177" s="2">
        <f t="shared" si="219"/>
        <v>0.91237810190506563</v>
      </c>
      <c r="FZ177" s="2">
        <f t="shared" si="219"/>
        <v>0.86016006271063161</v>
      </c>
      <c r="GA177" s="2">
        <f t="shared" si="219"/>
        <v>0.85889407568726206</v>
      </c>
      <c r="GB177" s="2">
        <f t="shared" si="219"/>
        <v>0.88309411285702277</v>
      </c>
      <c r="GC177" s="2">
        <f t="shared" si="219"/>
        <v>0.91327953202278578</v>
      </c>
      <c r="GD177" s="2">
        <f t="shared" si="219"/>
        <v>0.92247751995224403</v>
      </c>
      <c r="GE177" s="2">
        <f t="shared" si="219"/>
        <v>0.91155876947415093</v>
      </c>
      <c r="GF177" s="2">
        <f t="shared" si="219"/>
        <v>0.9011368604887332</v>
      </c>
      <c r="GG177" s="2">
        <f t="shared" si="219"/>
        <v>0.89314829172848809</v>
      </c>
      <c r="GH177" s="2">
        <f t="shared" si="219"/>
        <v>0.88353247583557926</v>
      </c>
      <c r="GI177" s="2">
        <f t="shared" si="219"/>
        <v>0.79758336151150511</v>
      </c>
      <c r="GJ177" s="2">
        <f t="shared" si="219"/>
        <v>0.7442405860442578</v>
      </c>
      <c r="GK177" s="2">
        <f t="shared" si="219"/>
        <v>0.85570812707720434</v>
      </c>
      <c r="GM177" s="107">
        <f t="shared" si="220"/>
        <v>1.0079318396829847E-237</v>
      </c>
      <c r="GN177" s="107">
        <f t="shared" si="220"/>
        <v>0</v>
      </c>
      <c r="GO177" s="107">
        <f t="shared" si="220"/>
        <v>0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4.7197638092713493E-155</v>
      </c>
      <c r="HD177" s="107">
        <f t="shared" si="184"/>
        <v>1.4617237429076222E-220</v>
      </c>
      <c r="HE177" s="107">
        <f t="shared" si="184"/>
        <v>1.2515432987292432E-223</v>
      </c>
      <c r="HF177" s="107">
        <f t="shared" si="183"/>
        <v>3.0831414514047842E-218</v>
      </c>
      <c r="HG177" s="107">
        <f t="shared" si="183"/>
        <v>2.2506538583756153E-234</v>
      </c>
      <c r="HH177" s="107">
        <f t="shared" si="183"/>
        <v>9.2642114636857366E-268</v>
      </c>
      <c r="HI177" s="107">
        <f t="shared" si="183"/>
        <v>2.3579172992700182E-298</v>
      </c>
      <c r="HJ177" s="107">
        <f t="shared" si="183"/>
        <v>1.1476524658526955E-275</v>
      </c>
      <c r="HK177" s="107">
        <f t="shared" si="183"/>
        <v>6.8479993227274457E-293</v>
      </c>
      <c r="HL177" s="107">
        <f t="shared" si="183"/>
        <v>2.8226649795816949E-273</v>
      </c>
      <c r="HM177" s="107">
        <f t="shared" si="183"/>
        <v>2.482994469723777E-268</v>
      </c>
      <c r="HN177" s="107">
        <f t="shared" si="183"/>
        <v>9.9893735036110592E-261</v>
      </c>
      <c r="HO177" s="107">
        <f t="shared" si="227"/>
        <v>5.921087294137063E-234</v>
      </c>
      <c r="HP177" s="107">
        <f t="shared" si="227"/>
        <v>1.4449158805764052E-215</v>
      </c>
      <c r="HQ177" s="107">
        <f t="shared" si="227"/>
        <v>1.0099913065019845E-297</v>
      </c>
      <c r="HS177" s="107">
        <f t="shared" si="221"/>
        <v>1.7997814202141891E-30</v>
      </c>
      <c r="HT177" s="107">
        <f t="shared" si="221"/>
        <v>1.4208794873800945E-51</v>
      </c>
      <c r="HU177" s="107">
        <f t="shared" si="221"/>
        <v>1.4633992009651359E-50</v>
      </c>
      <c r="HV177" s="107">
        <f t="shared" si="221"/>
        <v>3.278588551289781E-46</v>
      </c>
      <c r="HW177" s="107">
        <f t="shared" si="221"/>
        <v>1.1498078444427456E-49</v>
      </c>
      <c r="HX177" s="107">
        <f t="shared" si="221"/>
        <v>7.1921622136537654E-58</v>
      </c>
      <c r="HY177" s="107">
        <f t="shared" si="221"/>
        <v>1.7658289651845611E-67</v>
      </c>
      <c r="HZ177" s="107">
        <f t="shared" si="221"/>
        <v>1.2903168037673378E-63</v>
      </c>
      <c r="IA177" s="107">
        <f t="shared" si="221"/>
        <v>1.8552894927919172E-66</v>
      </c>
      <c r="IB177" s="107">
        <f t="shared" si="221"/>
        <v>7.186922340132209E-61</v>
      </c>
      <c r="IC177" s="107">
        <f t="shared" si="221"/>
        <v>4.604901227254626E-59</v>
      </c>
      <c r="ID177" s="107">
        <f t="shared" si="221"/>
        <v>3.9607040092510285E-56</v>
      </c>
      <c r="IE177" s="107">
        <f t="shared" si="221"/>
        <v>7.9589073402339363E-47</v>
      </c>
      <c r="IF177" s="107">
        <f t="shared" si="221"/>
        <v>1.5186903003592631E-42</v>
      </c>
      <c r="IG177" s="107">
        <f t="shared" si="221"/>
        <v>6.2529081404437857E-51</v>
      </c>
      <c r="II177" s="107">
        <f t="shared" si="222"/>
        <v>0.2100791214853252</v>
      </c>
      <c r="IJ177" s="107">
        <f t="shared" si="222"/>
        <v>3.1733733376902614E-4</v>
      </c>
      <c r="IK177" s="107">
        <f t="shared" si="222"/>
        <v>1.1470234762045847E-3</v>
      </c>
      <c r="IL177" s="107">
        <f t="shared" si="222"/>
        <v>1.1657263958705989E-2</v>
      </c>
      <c r="IM177" s="107">
        <f t="shared" si="222"/>
        <v>9.7785241880993037E-3</v>
      </c>
      <c r="IN177" s="107">
        <f t="shared" si="222"/>
        <v>2.1527262521184335E-3</v>
      </c>
      <c r="IO177" s="107">
        <f t="shared" si="222"/>
        <v>2.1297567207842922E-4</v>
      </c>
      <c r="IP177" s="107">
        <f t="shared" si="222"/>
        <v>1.7304186137985256E-4</v>
      </c>
      <c r="IQ177" s="107">
        <f t="shared" si="222"/>
        <v>2.5979319522459747E-4</v>
      </c>
      <c r="IR177" s="107">
        <f t="shared" si="222"/>
        <v>7.8062710662109985E-4</v>
      </c>
      <c r="IS177" s="107">
        <f t="shared" si="222"/>
        <v>1.3679847906763547E-3</v>
      </c>
      <c r="IT177" s="107">
        <f t="shared" si="222"/>
        <v>2.6280299655242335E-3</v>
      </c>
      <c r="IU177" s="107">
        <f t="shared" si="222"/>
        <v>2.8737887601775154E-2</v>
      </c>
      <c r="IV177" s="107">
        <f t="shared" si="222"/>
        <v>6.9531084030509255E-2</v>
      </c>
      <c r="IW177" s="107">
        <f t="shared" si="222"/>
        <v>0.1084128716463035</v>
      </c>
      <c r="IY177" s="107">
        <f t="shared" si="223"/>
        <v>0.2100791214853252</v>
      </c>
      <c r="IZ177" s="107">
        <f t="shared" si="223"/>
        <v>3.1733733376902614E-4</v>
      </c>
      <c r="JA177" s="107">
        <f t="shared" si="223"/>
        <v>1.1470234762045847E-3</v>
      </c>
      <c r="JB177" s="107">
        <f t="shared" si="223"/>
        <v>1.1657263958705989E-2</v>
      </c>
      <c r="JC177" s="107">
        <f t="shared" si="223"/>
        <v>9.7785241880993037E-3</v>
      </c>
      <c r="JD177" s="107">
        <f t="shared" si="223"/>
        <v>2.1527262521184335E-3</v>
      </c>
      <c r="JE177" s="107">
        <f t="shared" si="223"/>
        <v>2.1297567207842922E-4</v>
      </c>
      <c r="JF177" s="107">
        <f t="shared" si="223"/>
        <v>1.7304186137985256E-4</v>
      </c>
      <c r="JG177" s="107">
        <f t="shared" si="223"/>
        <v>2.5979319522459747E-4</v>
      </c>
      <c r="JH177" s="107">
        <f t="shared" si="223"/>
        <v>7.8062710662109985E-4</v>
      </c>
      <c r="JI177" s="107">
        <f t="shared" si="223"/>
        <v>1.3679847906763547E-3</v>
      </c>
      <c r="JJ177" s="107">
        <f t="shared" si="223"/>
        <v>2.6280299655242335E-3</v>
      </c>
      <c r="JK177" s="107">
        <f t="shared" si="223"/>
        <v>2.8737887601775154E-2</v>
      </c>
      <c r="JL177" s="107">
        <f t="shared" si="223"/>
        <v>6.9531084030509255E-2</v>
      </c>
      <c r="JM177" s="107">
        <f t="shared" si="223"/>
        <v>0.1084128716463035</v>
      </c>
    </row>
    <row r="178" spans="2:273" x14ac:dyDescent="0.25">
      <c r="B178" s="2">
        <v>150</v>
      </c>
      <c r="C178" s="37">
        <v>31.835999999999999</v>
      </c>
      <c r="D178" s="37">
        <v>34.311</v>
      </c>
      <c r="E178" s="37">
        <v>34.229999999999997</v>
      </c>
      <c r="F178" s="37">
        <v>34.689</v>
      </c>
      <c r="G178" s="37">
        <v>35.984000000000002</v>
      </c>
      <c r="H178" s="37">
        <v>37.344000000000001</v>
      </c>
      <c r="I178" s="37">
        <v>38.033000000000001</v>
      </c>
      <c r="J178" s="37">
        <v>34.279000000000003</v>
      </c>
      <c r="K178" s="37">
        <v>37.311</v>
      </c>
      <c r="L178" s="37">
        <v>34.097999999999999</v>
      </c>
      <c r="M178" s="37">
        <v>34.148000000000003</v>
      </c>
      <c r="N178" s="37">
        <v>33.491999999999997</v>
      </c>
      <c r="O178" s="37">
        <v>35.984000000000002</v>
      </c>
      <c r="P178" s="37">
        <v>35.82</v>
      </c>
      <c r="Q178" s="37">
        <v>32.984000000000002</v>
      </c>
      <c r="S178" s="4">
        <f t="shared" si="185"/>
        <v>32.637582467340501</v>
      </c>
      <c r="T178" s="4">
        <f t="shared" si="186"/>
        <v>34.559321952371178</v>
      </c>
      <c r="U178" s="4">
        <f t="shared" si="187"/>
        <v>34.812699564856693</v>
      </c>
      <c r="V178" s="4">
        <f t="shared" si="188"/>
        <v>33.87740369628343</v>
      </c>
      <c r="W178" s="4">
        <f t="shared" si="189"/>
        <v>35.254183548434682</v>
      </c>
      <c r="X178" s="4">
        <f t="shared" si="190"/>
        <v>37.454507211844643</v>
      </c>
      <c r="Y178" s="4">
        <f t="shared" si="191"/>
        <v>37.466665620961301</v>
      </c>
      <c r="Z178" s="4">
        <f t="shared" si="192"/>
        <v>36.00997171630101</v>
      </c>
      <c r="AA178" s="4">
        <f t="shared" si="193"/>
        <v>36.030272894928515</v>
      </c>
      <c r="AB178" s="4">
        <f t="shared" si="194"/>
        <v>35.267193359609038</v>
      </c>
      <c r="AC178" s="4">
        <f t="shared" si="195"/>
        <v>34.698409850049799</v>
      </c>
      <c r="AD178" s="4">
        <f t="shared" si="196"/>
        <v>34.631322028739767</v>
      </c>
      <c r="AE178" s="4">
        <f t="shared" si="197"/>
        <v>36.409770192368249</v>
      </c>
      <c r="AF178" s="4">
        <f t="shared" si="198"/>
        <v>36.779204449327153</v>
      </c>
      <c r="AG178" s="4">
        <f t="shared" si="198"/>
        <v>36.471922336756116</v>
      </c>
      <c r="AI178" s="4">
        <f t="shared" si="199"/>
        <v>-0.80158246734050209</v>
      </c>
      <c r="AJ178" s="4">
        <f t="shared" si="200"/>
        <v>-0.24832195237117816</v>
      </c>
      <c r="AK178" s="4">
        <f t="shared" si="201"/>
        <v>-0.58269956485669638</v>
      </c>
      <c r="AL178" s="4">
        <f t="shared" si="202"/>
        <v>0.81159630371656988</v>
      </c>
      <c r="AM178" s="4">
        <f t="shared" si="203"/>
        <v>0.72981645156531982</v>
      </c>
      <c r="AN178" s="4">
        <f t="shared" si="204"/>
        <v>-0.11050721184464152</v>
      </c>
      <c r="AO178" s="4">
        <f t="shared" si="205"/>
        <v>0.56633437903870032</v>
      </c>
      <c r="AP178" s="4">
        <f t="shared" si="206"/>
        <v>-1.7309717163010063</v>
      </c>
      <c r="AQ178" s="4">
        <f t="shared" si="207"/>
        <v>1.2807271050714846</v>
      </c>
      <c r="AR178" s="4">
        <f t="shared" si="208"/>
        <v>-1.1691933596090394</v>
      </c>
      <c r="AS178" s="4">
        <f t="shared" si="209"/>
        <v>-0.55040985004979603</v>
      </c>
      <c r="AT178" s="4">
        <f t="shared" si="210"/>
        <v>-1.1393220287397696</v>
      </c>
      <c r="AU178" s="4">
        <f t="shared" si="211"/>
        <v>-0.42577019236824754</v>
      </c>
      <c r="AV178" s="4">
        <f t="shared" si="228"/>
        <v>-0.95920444932715299</v>
      </c>
      <c r="AW178" s="4">
        <f t="shared" si="228"/>
        <v>-3.4879223367561139</v>
      </c>
      <c r="AY178" s="2">
        <f t="shared" si="215"/>
        <v>32.637582467340501</v>
      </c>
      <c r="AZ178" s="2">
        <f t="shared" si="215"/>
        <v>34.559319012486739</v>
      </c>
      <c r="BA178" s="2">
        <f t="shared" si="215"/>
        <v>34.812623076729743</v>
      </c>
      <c r="BB178" s="2">
        <f t="shared" si="215"/>
        <v>33.871550231411945</v>
      </c>
      <c r="BC178" s="2">
        <f t="shared" si="215"/>
        <v>35.248753411031451</v>
      </c>
      <c r="BD178" s="2">
        <f t="shared" si="215"/>
        <v>37.454102807442204</v>
      </c>
      <c r="BE178" s="2">
        <f t="shared" si="215"/>
        <v>37.466655122759228</v>
      </c>
      <c r="BF178" s="2">
        <f t="shared" si="215"/>
        <v>36.009962960262762</v>
      </c>
      <c r="BG178" s="2">
        <f t="shared" si="215"/>
        <v>36.030253854322218</v>
      </c>
      <c r="BH178" s="2">
        <f t="shared" si="215"/>
        <v>35.267064423615054</v>
      </c>
      <c r="BI178" s="2">
        <f t="shared" si="215"/>
        <v>34.69805027634257</v>
      </c>
      <c r="BJ178" s="2">
        <f t="shared" si="215"/>
        <v>34.630170601124973</v>
      </c>
      <c r="BK178" s="2">
        <f t="shared" si="215"/>
        <v>36.343613880189281</v>
      </c>
      <c r="BL178" s="2">
        <f t="shared" si="215"/>
        <v>36.34450544823342</v>
      </c>
      <c r="BM178" s="2">
        <f t="shared" si="215"/>
        <v>36.362531872295733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>
        <f t="shared" si="218"/>
        <v>34.311</v>
      </c>
      <c r="CW178" s="2">
        <f t="shared" si="218"/>
        <v>34.229999999999997</v>
      </c>
      <c r="CX178" s="2" t="str">
        <f t="shared" si="218"/>
        <v/>
      </c>
      <c r="CY178" s="2" t="str">
        <f t="shared" si="218"/>
        <v/>
      </c>
      <c r="CZ178" s="2">
        <f t="shared" si="218"/>
        <v>37.344000000000001</v>
      </c>
      <c r="DA178" s="2">
        <f t="shared" si="218"/>
        <v>38.033000000000001</v>
      </c>
      <c r="DB178" s="2">
        <f t="shared" si="218"/>
        <v>34.279000000000003</v>
      </c>
      <c r="DC178" s="2">
        <f t="shared" si="218"/>
        <v>37.311</v>
      </c>
      <c r="DD178" s="2">
        <f t="shared" si="218"/>
        <v>34.097999999999999</v>
      </c>
      <c r="DE178" s="2">
        <f t="shared" si="218"/>
        <v>34.148000000000003</v>
      </c>
      <c r="DF178" s="2">
        <f t="shared" si="218"/>
        <v>33.491999999999997</v>
      </c>
      <c r="DG178" s="2" t="str">
        <f t="shared" si="218"/>
        <v/>
      </c>
      <c r="DH178" s="2" t="str">
        <f t="shared" si="218"/>
        <v/>
      </c>
      <c r="DI178" s="2" t="str">
        <f t="shared" si="218"/>
        <v/>
      </c>
      <c r="DK178" s="2">
        <f t="shared" si="224"/>
        <v>49.881384396542309</v>
      </c>
      <c r="DL178" s="2">
        <f t="shared" si="224"/>
        <v>62.431782361308677</v>
      </c>
      <c r="DM178" s="2">
        <f t="shared" si="224"/>
        <v>71.097562825983886</v>
      </c>
      <c r="DN178" s="2">
        <f t="shared" si="224"/>
        <v>72.279213134186818</v>
      </c>
      <c r="DO178" s="2">
        <f t="shared" si="224"/>
        <v>72.497119327731085</v>
      </c>
      <c r="DP178" s="2">
        <f t="shared" si="224"/>
        <v>71.013690730837766</v>
      </c>
      <c r="DQ178" s="2">
        <f t="shared" si="224"/>
        <v>69.634173753665692</v>
      </c>
      <c r="DR178" s="2">
        <f t="shared" si="224"/>
        <v>74.361828724216977</v>
      </c>
      <c r="DS178" s="2">
        <f t="shared" si="224"/>
        <v>68.436115530303042</v>
      </c>
      <c r="DT178" s="2">
        <f t="shared" si="224"/>
        <v>65.333316844919779</v>
      </c>
      <c r="DU178" s="2">
        <f t="shared" si="224"/>
        <v>62.787184262796032</v>
      </c>
      <c r="DV178" s="2">
        <f t="shared" si="224"/>
        <v>70.06822245989305</v>
      </c>
      <c r="DW178" s="2">
        <f t="shared" si="224"/>
        <v>72.946413445378155</v>
      </c>
      <c r="DX178" s="2">
        <f t="shared" si="224"/>
        <v>73.838729729729735</v>
      </c>
      <c r="DY178" s="2">
        <f t="shared" si="224"/>
        <v>79.253960697070809</v>
      </c>
      <c r="EA178" s="2">
        <f t="shared" si="214"/>
        <v>32.210117166212541</v>
      </c>
      <c r="EB178" s="2">
        <f t="shared" si="214"/>
        <v>32.427475000000001</v>
      </c>
      <c r="EC178" s="2">
        <f t="shared" si="214"/>
        <v>34.121573831903014</v>
      </c>
      <c r="ED178" s="2">
        <f t="shared" si="214"/>
        <v>30.172817154170389</v>
      </c>
      <c r="EE178" s="2">
        <f t="shared" si="214"/>
        <v>31.717856093818501</v>
      </c>
      <c r="EF178" s="2">
        <f t="shared" si="214"/>
        <v>37.145454518115613</v>
      </c>
      <c r="EG178" s="2">
        <f t="shared" si="214"/>
        <v>36.651740432264219</v>
      </c>
      <c r="EH178" s="2">
        <f t="shared" si="214"/>
        <v>35.013591697603765</v>
      </c>
      <c r="EI178" s="2">
        <f t="shared" si="214"/>
        <v>31.650098769629047</v>
      </c>
      <c r="EJ178" s="2">
        <f t="shared" si="214"/>
        <v>33.81448656636217</v>
      </c>
      <c r="EK178" s="2">
        <f t="shared" si="213"/>
        <v>32.976946371920349</v>
      </c>
      <c r="EL178" s="2">
        <f t="shared" si="182"/>
        <v>33.886491022612205</v>
      </c>
      <c r="EM178" s="2">
        <f t="shared" si="182"/>
        <v>36.091128650821801</v>
      </c>
      <c r="EN178" s="2">
        <f t="shared" si="182"/>
        <v>35.925761168384888</v>
      </c>
      <c r="EO178" s="2">
        <f t="shared" si="182"/>
        <v>39.647230149098476</v>
      </c>
      <c r="EQ178" s="2">
        <f t="shared" si="225"/>
        <v>32.768635845099709</v>
      </c>
      <c r="ER178" s="2">
        <f t="shared" si="225"/>
        <v>34.681452007968957</v>
      </c>
      <c r="ES178" s="2">
        <f t="shared" si="225"/>
        <v>34.865339493363209</v>
      </c>
      <c r="ET178" s="2">
        <f t="shared" si="225"/>
        <v>34.34919476469949</v>
      </c>
      <c r="EU178" s="2">
        <f t="shared" si="225"/>
        <v>35.709530218364847</v>
      </c>
      <c r="EV178" s="2">
        <f t="shared" si="225"/>
        <v>37.486558584686776</v>
      </c>
      <c r="EW178" s="2">
        <f t="shared" si="225"/>
        <v>37.528120353826033</v>
      </c>
      <c r="EX178" s="2">
        <f t="shared" si="225"/>
        <v>36.07647379907813</v>
      </c>
      <c r="EY178" s="2">
        <f t="shared" si="225"/>
        <v>36.367820456184759</v>
      </c>
      <c r="EZ178" s="2">
        <f t="shared" si="225"/>
        <v>35.393649579738288</v>
      </c>
      <c r="FA178" s="2">
        <f t="shared" si="225"/>
        <v>34.861605637509101</v>
      </c>
      <c r="FB178" s="2">
        <f t="shared" si="225"/>
        <v>34.708040161582687</v>
      </c>
      <c r="FC178" s="2">
        <f t="shared" si="225"/>
        <v>36.395588495233483</v>
      </c>
      <c r="FD178" s="2">
        <f t="shared" si="225"/>
        <v>36.463279594198951</v>
      </c>
      <c r="FE178" s="2">
        <f t="shared" si="225"/>
        <v>35.898559046371354</v>
      </c>
      <c r="FG178" s="2">
        <f t="shared" si="226"/>
        <v>0.99999999681286544</v>
      </c>
      <c r="FH178" s="2">
        <f t="shared" si="226"/>
        <v>0.99999999734170064</v>
      </c>
      <c r="FI178" s="2">
        <f t="shared" si="226"/>
        <v>0.99999999719807808</v>
      </c>
      <c r="FJ178" s="2">
        <f t="shared" si="226"/>
        <v>0.99999999709048426</v>
      </c>
      <c r="FK178" s="2">
        <f t="shared" si="226"/>
        <v>0.99999999729695654</v>
      </c>
      <c r="FL178" s="2">
        <f t="shared" si="226"/>
        <v>0.99999999749904389</v>
      </c>
      <c r="FM178" s="2">
        <f t="shared" si="226"/>
        <v>0.9999999979388402</v>
      </c>
      <c r="FN178" s="2">
        <f t="shared" si="226"/>
        <v>0.99999999768522796</v>
      </c>
      <c r="FO178" s="2">
        <f t="shared" si="226"/>
        <v>0.99999999767250791</v>
      </c>
      <c r="FP178" s="2">
        <f t="shared" si="226"/>
        <v>0.99999999760754521</v>
      </c>
      <c r="FQ178" s="2">
        <f t="shared" si="226"/>
        <v>0.99999999765486602</v>
      </c>
      <c r="FR178" s="2">
        <f t="shared" si="226"/>
        <v>0.99999999794256011</v>
      </c>
      <c r="FS178" s="2">
        <f t="shared" si="226"/>
        <v>0.99999998457781891</v>
      </c>
      <c r="FT178" s="2">
        <f t="shared" si="226"/>
        <v>0.99999993303617241</v>
      </c>
      <c r="FU178" s="2">
        <f t="shared" si="226"/>
        <v>0.99999990721401233</v>
      </c>
      <c r="FW178" s="2">
        <f t="shared" si="219"/>
        <v>0.7653553246580117</v>
      </c>
      <c r="FX178" s="2">
        <f t="shared" si="219"/>
        <v>0.9458144094589962</v>
      </c>
      <c r="FY178" s="2">
        <f t="shared" si="219"/>
        <v>0.92912213756439432</v>
      </c>
      <c r="FZ178" s="2">
        <f t="shared" si="219"/>
        <v>0.88563183209473817</v>
      </c>
      <c r="GA178" s="2">
        <f t="shared" si="219"/>
        <v>0.88456549728645906</v>
      </c>
      <c r="GB178" s="2">
        <f t="shared" si="219"/>
        <v>0.90485055697579264</v>
      </c>
      <c r="GC178" s="2">
        <f t="shared" si="219"/>
        <v>0.92986455127893575</v>
      </c>
      <c r="GD178" s="2">
        <f t="shared" si="219"/>
        <v>0.93742398163888196</v>
      </c>
      <c r="GE178" s="2">
        <f t="shared" si="219"/>
        <v>0.92844709588450625</v>
      </c>
      <c r="GF178" s="2">
        <f t="shared" si="219"/>
        <v>0.91984030118588878</v>
      </c>
      <c r="GG178" s="2">
        <f t="shared" si="219"/>
        <v>0.91321750617640962</v>
      </c>
      <c r="GH178" s="2">
        <f t="shared" si="219"/>
        <v>0.905216095780913</v>
      </c>
      <c r="GI178" s="2">
        <f t="shared" si="219"/>
        <v>0.82928722986932002</v>
      </c>
      <c r="GJ178" s="2">
        <f t="shared" si="219"/>
        <v>0.77902769643079783</v>
      </c>
      <c r="GK178" s="2">
        <f t="shared" si="219"/>
        <v>0.87623103274191427</v>
      </c>
      <c r="GM178" s="107">
        <f t="shared" si="220"/>
        <v>2.2821449344120936E-243</v>
      </c>
      <c r="GN178" s="107">
        <f t="shared" si="220"/>
        <v>0</v>
      </c>
      <c r="GO178" s="107">
        <f t="shared" si="220"/>
        <v>0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8.3414980223150978E-160</v>
      </c>
      <c r="HD178" s="107">
        <f t="shared" si="184"/>
        <v>3.2713459101693777E-227</v>
      </c>
      <c r="HE178" s="107">
        <f t="shared" si="184"/>
        <v>2.0597150252484232E-230</v>
      </c>
      <c r="HF178" s="107">
        <f t="shared" si="183"/>
        <v>6.4874340373176918E-225</v>
      </c>
      <c r="HG178" s="107">
        <f t="shared" si="183"/>
        <v>1.6499778150901036E-241</v>
      </c>
      <c r="HH178" s="107">
        <f t="shared" si="183"/>
        <v>7.0758180025919542E-276</v>
      </c>
      <c r="HI178" s="107">
        <f t="shared" si="183"/>
        <v>3.0204305178613728E-307</v>
      </c>
      <c r="HJ178" s="107">
        <f t="shared" si="183"/>
        <v>6.6130211537739724E-284</v>
      </c>
      <c r="HK178" s="107">
        <f t="shared" si="183"/>
        <v>1.1635845038221066E-301</v>
      </c>
      <c r="HL178" s="107">
        <f t="shared" si="183"/>
        <v>1.6969128648270191E-281</v>
      </c>
      <c r="HM178" s="107">
        <f t="shared" si="183"/>
        <v>2.0830553859179736E-276</v>
      </c>
      <c r="HN178" s="107">
        <f t="shared" si="183"/>
        <v>1.4657181379819925E-268</v>
      </c>
      <c r="HO178" s="107">
        <f t="shared" si="227"/>
        <v>3.933202905865398E-241</v>
      </c>
      <c r="HP178" s="107">
        <f t="shared" si="227"/>
        <v>3.4668386151782643E-222</v>
      </c>
      <c r="HQ178" s="107">
        <f t="shared" si="227"/>
        <v>3.385750260067538E-306</v>
      </c>
      <c r="HS178" s="107">
        <f t="shared" si="221"/>
        <v>2.4200899844569411E-32</v>
      </c>
      <c r="HT178" s="107">
        <f t="shared" si="221"/>
        <v>1.9021030404443687E-54</v>
      </c>
      <c r="HU178" s="107">
        <f t="shared" si="221"/>
        <v>1.9203528280139904E-53</v>
      </c>
      <c r="HV178" s="107">
        <f t="shared" si="221"/>
        <v>5.919741238219926E-49</v>
      </c>
      <c r="HW178" s="107">
        <f t="shared" si="221"/>
        <v>1.336146874746847E-52</v>
      </c>
      <c r="HX178" s="107">
        <f t="shared" si="221"/>
        <v>3.0231487355143539E-61</v>
      </c>
      <c r="HY178" s="107">
        <f t="shared" si="221"/>
        <v>2.8793957651323854E-71</v>
      </c>
      <c r="HZ178" s="107">
        <f t="shared" si="221"/>
        <v>3.69464147490095E-67</v>
      </c>
      <c r="IA178" s="107">
        <f t="shared" si="221"/>
        <v>3.3679888527163161E-70</v>
      </c>
      <c r="IB178" s="107">
        <f t="shared" si="221"/>
        <v>2.4211451647721013E-64</v>
      </c>
      <c r="IC178" s="107">
        <f t="shared" si="221"/>
        <v>1.8738116963746704E-62</v>
      </c>
      <c r="ID178" s="107">
        <f t="shared" si="221"/>
        <v>2.2220770592437059E-59</v>
      </c>
      <c r="IE178" s="107">
        <f t="shared" si="221"/>
        <v>1.0778099219704651E-49</v>
      </c>
      <c r="IF178" s="107">
        <f t="shared" si="221"/>
        <v>3.6076217138619304E-45</v>
      </c>
      <c r="IG178" s="107">
        <f t="shared" si="221"/>
        <v>8.1083753334491421E-54</v>
      </c>
      <c r="II178" s="107">
        <f t="shared" si="222"/>
        <v>0.14065145756061223</v>
      </c>
      <c r="IJ178" s="107">
        <f t="shared" si="222"/>
        <v>9.0290709146837814E-5</v>
      </c>
      <c r="IK178" s="107">
        <f t="shared" si="222"/>
        <v>3.5743740028633701E-4</v>
      </c>
      <c r="IL178" s="107">
        <f t="shared" si="222"/>
        <v>4.5872820123447856E-3</v>
      </c>
      <c r="IM178" s="107">
        <f t="shared" si="222"/>
        <v>3.6581046634591983E-3</v>
      </c>
      <c r="IN178" s="107">
        <f t="shared" si="222"/>
        <v>6.3754180804080954E-4</v>
      </c>
      <c r="IO178" s="107">
        <f t="shared" si="222"/>
        <v>4.8107893788141336E-5</v>
      </c>
      <c r="IP178" s="107">
        <f t="shared" si="222"/>
        <v>4.0597490392340814E-5</v>
      </c>
      <c r="IQ178" s="107">
        <f t="shared" si="222"/>
        <v>6.0156660663923123E-5</v>
      </c>
      <c r="IR178" s="107">
        <f t="shared" si="222"/>
        <v>2.087023250541008E-4</v>
      </c>
      <c r="IS178" s="107">
        <f t="shared" si="222"/>
        <v>3.9031522314767798E-4</v>
      </c>
      <c r="IT178" s="107">
        <f t="shared" si="222"/>
        <v>8.165104777553212E-4</v>
      </c>
      <c r="IU178" s="107">
        <f t="shared" si="222"/>
        <v>1.2202580909218467E-2</v>
      </c>
      <c r="IV178" s="107">
        <f t="shared" si="222"/>
        <v>3.4717769557792717E-2</v>
      </c>
      <c r="IW178" s="107">
        <f t="shared" si="222"/>
        <v>7.7812584277747301E-2</v>
      </c>
      <c r="IY178" s="107">
        <f t="shared" si="223"/>
        <v>0.14065145756061223</v>
      </c>
      <c r="IZ178" s="107">
        <f t="shared" si="223"/>
        <v>9.0290709146837814E-5</v>
      </c>
      <c r="JA178" s="107">
        <f t="shared" si="223"/>
        <v>3.5743740028633701E-4</v>
      </c>
      <c r="JB178" s="107">
        <f t="shared" si="223"/>
        <v>4.5872820123447856E-3</v>
      </c>
      <c r="JC178" s="107">
        <f t="shared" si="223"/>
        <v>3.6581046634591983E-3</v>
      </c>
      <c r="JD178" s="107">
        <f t="shared" si="223"/>
        <v>6.3754180804080954E-4</v>
      </c>
      <c r="JE178" s="107">
        <f t="shared" si="223"/>
        <v>4.8107893788141336E-5</v>
      </c>
      <c r="JF178" s="107">
        <f t="shared" si="223"/>
        <v>4.0597490392340814E-5</v>
      </c>
      <c r="JG178" s="107">
        <f t="shared" si="223"/>
        <v>6.0156660663923123E-5</v>
      </c>
      <c r="JH178" s="107">
        <f t="shared" si="223"/>
        <v>2.087023250541008E-4</v>
      </c>
      <c r="JI178" s="107">
        <f t="shared" si="223"/>
        <v>3.9031522314767798E-4</v>
      </c>
      <c r="JJ178" s="107">
        <f t="shared" si="223"/>
        <v>8.165104777553212E-4</v>
      </c>
      <c r="JK178" s="107">
        <f t="shared" si="223"/>
        <v>1.2202580909218467E-2</v>
      </c>
      <c r="JL178" s="107">
        <f t="shared" si="223"/>
        <v>3.4717769557792717E-2</v>
      </c>
      <c r="JM178" s="107">
        <f t="shared" si="223"/>
        <v>7.7812584277747301E-2</v>
      </c>
    </row>
    <row r="179" spans="2:273" x14ac:dyDescent="0.25">
      <c r="B179" s="2">
        <v>151</v>
      </c>
      <c r="C179" s="37">
        <v>30.574000000000002</v>
      </c>
      <c r="D179" s="37">
        <v>34.802999999999997</v>
      </c>
      <c r="E179" s="37">
        <v>34.557000000000002</v>
      </c>
      <c r="F179" s="37">
        <v>33.344000000000001</v>
      </c>
      <c r="G179" s="37">
        <v>36.311</v>
      </c>
      <c r="H179" s="37">
        <v>37.033000000000001</v>
      </c>
      <c r="I179" s="37">
        <v>37.770000000000003</v>
      </c>
      <c r="J179" s="37">
        <v>35.148000000000003</v>
      </c>
      <c r="K179" s="37">
        <v>35.82</v>
      </c>
      <c r="L179" s="37">
        <v>35.508000000000003</v>
      </c>
      <c r="M179" s="37">
        <v>34.704999999999998</v>
      </c>
      <c r="N179" s="37">
        <v>33.606999999999999</v>
      </c>
      <c r="O179" s="37">
        <v>34.131</v>
      </c>
      <c r="P179" s="37">
        <v>34.540999999999997</v>
      </c>
      <c r="Q179" s="37">
        <v>33.295000000000002</v>
      </c>
      <c r="S179" s="4">
        <f t="shared" si="185"/>
        <v>32.545200675302006</v>
      </c>
      <c r="T179" s="4">
        <f t="shared" si="186"/>
        <v>34.470692421813702</v>
      </c>
      <c r="U179" s="4">
        <f t="shared" si="187"/>
        <v>34.70915456197821</v>
      </c>
      <c r="V179" s="4">
        <f t="shared" si="188"/>
        <v>33.826120020531988</v>
      </c>
      <c r="W179" s="4">
        <f t="shared" si="189"/>
        <v>35.204358176515193</v>
      </c>
      <c r="X179" s="4">
        <f t="shared" si="190"/>
        <v>37.328092328302283</v>
      </c>
      <c r="Y179" s="4">
        <f t="shared" si="191"/>
        <v>37.344576887475291</v>
      </c>
      <c r="Z179" s="4">
        <f t="shared" si="192"/>
        <v>35.865709892265649</v>
      </c>
      <c r="AA179" s="4">
        <f t="shared" si="193"/>
        <v>35.948505148155611</v>
      </c>
      <c r="AB179" s="4">
        <f t="shared" si="194"/>
        <v>35.129363001818326</v>
      </c>
      <c r="AC179" s="4">
        <f t="shared" si="195"/>
        <v>34.571529592203873</v>
      </c>
      <c r="AD179" s="4">
        <f t="shared" si="196"/>
        <v>34.496988563123736</v>
      </c>
      <c r="AE179" s="4">
        <f t="shared" si="197"/>
        <v>36.208358945624028</v>
      </c>
      <c r="AF179" s="4">
        <f t="shared" si="198"/>
        <v>36.319505636410483</v>
      </c>
      <c r="AG179" s="4">
        <f t="shared" si="198"/>
        <v>36.160312399668548</v>
      </c>
      <c r="AI179" s="4">
        <f t="shared" si="199"/>
        <v>-1.9712006753020042</v>
      </c>
      <c r="AJ179" s="4">
        <f t="shared" si="200"/>
        <v>0.33230757818629542</v>
      </c>
      <c r="AK179" s="4">
        <f t="shared" si="201"/>
        <v>-0.15215456197820743</v>
      </c>
      <c r="AL179" s="4">
        <f t="shared" si="202"/>
        <v>-0.48212002053198688</v>
      </c>
      <c r="AM179" s="4">
        <f t="shared" si="203"/>
        <v>1.1066418234848072</v>
      </c>
      <c r="AN179" s="4">
        <f t="shared" si="204"/>
        <v>-0.29509232830228171</v>
      </c>
      <c r="AO179" s="4">
        <f t="shared" si="205"/>
        <v>0.42542311252471166</v>
      </c>
      <c r="AP179" s="4">
        <f t="shared" si="206"/>
        <v>-0.71770989226564552</v>
      </c>
      <c r="AQ179" s="4">
        <f t="shared" si="207"/>
        <v>-0.12850514815561098</v>
      </c>
      <c r="AR179" s="4">
        <f t="shared" si="208"/>
        <v>0.37863699818167618</v>
      </c>
      <c r="AS179" s="4">
        <f t="shared" si="209"/>
        <v>0.13347040779612485</v>
      </c>
      <c r="AT179" s="4">
        <f t="shared" si="210"/>
        <v>-0.88998856312373675</v>
      </c>
      <c r="AU179" s="4">
        <f t="shared" si="211"/>
        <v>-2.0773589456240273</v>
      </c>
      <c r="AV179" s="4">
        <f t="shared" si="228"/>
        <v>-1.7785056364104861</v>
      </c>
      <c r="AW179" s="4">
        <f t="shared" si="228"/>
        <v>-2.8653123996685466</v>
      </c>
      <c r="AY179" s="2">
        <f t="shared" ref="AY179:BM195" si="229">IF(OR($B179 &lt; C$231, $B179 &gt; C$234), #N/A, ((1-FG179)*DK179) + (FG179 - FW179)*EA179 + (FW179*EQ179))</f>
        <v>32.545200675302006</v>
      </c>
      <c r="AZ179" s="2">
        <f t="shared" si="229"/>
        <v>34.470692034983053</v>
      </c>
      <c r="BA179" s="2">
        <f t="shared" si="229"/>
        <v>34.709143030559595</v>
      </c>
      <c r="BB179" s="2">
        <f t="shared" si="229"/>
        <v>33.824865196990771</v>
      </c>
      <c r="BC179" s="2">
        <f t="shared" si="229"/>
        <v>35.203288470961702</v>
      </c>
      <c r="BD179" s="2">
        <f t="shared" si="229"/>
        <v>37.328037361424144</v>
      </c>
      <c r="BE179" s="2">
        <f t="shared" si="229"/>
        <v>37.344575956201375</v>
      </c>
      <c r="BF179" s="2">
        <f t="shared" si="229"/>
        <v>35.8657090593885</v>
      </c>
      <c r="BG179" s="2">
        <f t="shared" si="229"/>
        <v>35.94850339071958</v>
      </c>
      <c r="BH179" s="2">
        <f t="shared" si="229"/>
        <v>35.129348020634616</v>
      </c>
      <c r="BI179" s="2">
        <f t="shared" si="229"/>
        <v>34.571483322774363</v>
      </c>
      <c r="BJ179" s="2">
        <f t="shared" si="229"/>
        <v>34.496819062863715</v>
      </c>
      <c r="BK179" s="2">
        <f t="shared" si="229"/>
        <v>36.192705055008432</v>
      </c>
      <c r="BL179" s="2">
        <f t="shared" si="229"/>
        <v>36.188055482164323</v>
      </c>
      <c r="BM179" s="2">
        <f t="shared" si="229"/>
        <v>36.124781204446521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>
        <f t="shared" si="232"/>
        <v>34.802999999999997</v>
      </c>
      <c r="CW179" s="2">
        <f t="shared" si="232"/>
        <v>34.557000000000002</v>
      </c>
      <c r="CX179" s="2">
        <f t="shared" si="232"/>
        <v>33.344000000000001</v>
      </c>
      <c r="CY179" s="2">
        <f t="shared" si="232"/>
        <v>36.311</v>
      </c>
      <c r="CZ179" s="2">
        <f t="shared" si="232"/>
        <v>37.033000000000001</v>
      </c>
      <c r="DA179" s="2">
        <f t="shared" si="232"/>
        <v>37.770000000000003</v>
      </c>
      <c r="DB179" s="2">
        <f t="shared" si="232"/>
        <v>35.148000000000003</v>
      </c>
      <c r="DC179" s="2">
        <f t="shared" si="232"/>
        <v>35.82</v>
      </c>
      <c r="DD179" s="2">
        <f t="shared" si="232"/>
        <v>35.508000000000003</v>
      </c>
      <c r="DE179" s="2">
        <f t="shared" si="232"/>
        <v>34.704999999999998</v>
      </c>
      <c r="DF179" s="2">
        <f t="shared" si="232"/>
        <v>33.606999999999999</v>
      </c>
      <c r="DG179" s="2" t="str">
        <f t="shared" si="232"/>
        <v/>
      </c>
      <c r="DH179" s="2" t="str">
        <f t="shared" si="232"/>
        <v/>
      </c>
      <c r="DI179" s="2" t="str">
        <f t="shared" si="232"/>
        <v/>
      </c>
      <c r="DK179" s="2">
        <f t="shared" si="224"/>
        <v>49.880141372141388</v>
      </c>
      <c r="DL179" s="2">
        <f t="shared" si="224"/>
        <v>62.525828591749644</v>
      </c>
      <c r="DM179" s="2">
        <f t="shared" si="224"/>
        <v>71.240593646277858</v>
      </c>
      <c r="DN179" s="2">
        <f t="shared" si="224"/>
        <v>72.431429113323844</v>
      </c>
      <c r="DO179" s="2">
        <f t="shared" si="224"/>
        <v>72.63462072829131</v>
      </c>
      <c r="DP179" s="2">
        <f t="shared" si="224"/>
        <v>71.132620543672004</v>
      </c>
      <c r="DQ179" s="2">
        <f t="shared" si="224"/>
        <v>69.739212609970679</v>
      </c>
      <c r="DR179" s="2">
        <f t="shared" si="224"/>
        <v>74.509975706646316</v>
      </c>
      <c r="DS179" s="2">
        <f t="shared" si="224"/>
        <v>68.529007575757589</v>
      </c>
      <c r="DT179" s="2">
        <f t="shared" si="224"/>
        <v>65.386779077540098</v>
      </c>
      <c r="DU179" s="2">
        <f t="shared" si="224"/>
        <v>62.842698854087089</v>
      </c>
      <c r="DV179" s="2">
        <f t="shared" si="224"/>
        <v>70.193635294117655</v>
      </c>
      <c r="DW179" s="2">
        <f t="shared" si="224"/>
        <v>73.075718767506999</v>
      </c>
      <c r="DX179" s="2">
        <f t="shared" si="224"/>
        <v>73.961162162162168</v>
      </c>
      <c r="DY179" s="2">
        <f t="shared" si="224"/>
        <v>79.451751353355576</v>
      </c>
      <c r="DZ179" s="5"/>
      <c r="EA179" s="2">
        <f t="shared" si="214"/>
        <v>32.084884196185293</v>
      </c>
      <c r="EB179" s="2">
        <f t="shared" si="214"/>
        <v>32.273166145833343</v>
      </c>
      <c r="EC179" s="2">
        <f t="shared" si="214"/>
        <v>33.991573627571178</v>
      </c>
      <c r="ED179" s="2">
        <f t="shared" si="214"/>
        <v>29.957056648358666</v>
      </c>
      <c r="EE179" s="2">
        <f t="shared" si="214"/>
        <v>31.510378123629987</v>
      </c>
      <c r="EF179" s="2">
        <f t="shared" si="214"/>
        <v>37.006217073521526</v>
      </c>
      <c r="EG179" s="2">
        <f t="shared" si="214"/>
        <v>36.500970750905445</v>
      </c>
      <c r="EH179" s="2">
        <f t="shared" si="214"/>
        <v>34.834255821802216</v>
      </c>
      <c r="EI179" s="2">
        <f t="shared" si="214"/>
        <v>31.412721486382225</v>
      </c>
      <c r="EJ179" s="2">
        <f t="shared" si="214"/>
        <v>33.62157394471312</v>
      </c>
      <c r="EK179" s="2">
        <f t="shared" si="213"/>
        <v>32.782837934525816</v>
      </c>
      <c r="EL179" s="2">
        <f t="shared" si="182"/>
        <v>33.722105028687125</v>
      </c>
      <c r="EM179" s="2">
        <f t="shared" si="182"/>
        <v>35.924720054392807</v>
      </c>
      <c r="EN179" s="2">
        <f t="shared" si="182"/>
        <v>35.743976116838496</v>
      </c>
      <c r="EO179" s="2">
        <f t="shared" si="182"/>
        <v>39.5408889129681</v>
      </c>
      <c r="EP179" s="5"/>
      <c r="EQ179" s="2">
        <f t="shared" si="225"/>
        <v>32.657300233546941</v>
      </c>
      <c r="ER179" s="2">
        <f t="shared" si="225"/>
        <v>34.570694704833798</v>
      </c>
      <c r="ES179" s="2">
        <f t="shared" si="225"/>
        <v>34.752624162106805</v>
      </c>
      <c r="ET179" s="2">
        <f t="shared" si="225"/>
        <v>34.221615070201238</v>
      </c>
      <c r="EU179" s="2">
        <f t="shared" si="225"/>
        <v>35.586090556017922</v>
      </c>
      <c r="EV179" s="2">
        <f t="shared" si="225"/>
        <v>37.354918126450116</v>
      </c>
      <c r="EW179" s="2">
        <f t="shared" si="225"/>
        <v>37.395118447319675</v>
      </c>
      <c r="EX179" s="2">
        <f t="shared" si="225"/>
        <v>35.920400680915371</v>
      </c>
      <c r="EY179" s="2">
        <f t="shared" si="225"/>
        <v>36.226169038576067</v>
      </c>
      <c r="EZ179" s="2">
        <f t="shared" si="225"/>
        <v>35.233718973065038</v>
      </c>
      <c r="FA179" s="2">
        <f t="shared" si="225"/>
        <v>34.706498301162497</v>
      </c>
      <c r="FB179" s="2">
        <f t="shared" si="225"/>
        <v>34.561254282661665</v>
      </c>
      <c r="FC179" s="2">
        <f t="shared" si="225"/>
        <v>36.237451358514463</v>
      </c>
      <c r="FD179" s="2">
        <f t="shared" si="225"/>
        <v>36.292023871450951</v>
      </c>
      <c r="FE179" s="2">
        <f t="shared" si="225"/>
        <v>35.720572796746637</v>
      </c>
      <c r="FG179" s="2">
        <f t="shared" si="226"/>
        <v>0.9999999974683691</v>
      </c>
      <c r="FH179" s="2">
        <f t="shared" si="226"/>
        <v>0.99999999788843774</v>
      </c>
      <c r="FI179" s="2">
        <f t="shared" si="226"/>
        <v>0.99999999777435433</v>
      </c>
      <c r="FJ179" s="2">
        <f t="shared" si="226"/>
        <v>0.99999999768888947</v>
      </c>
      <c r="FK179" s="2">
        <f t="shared" si="226"/>
        <v>0.99999999785289628</v>
      </c>
      <c r="FL179" s="2">
        <f t="shared" si="226"/>
        <v>0.99999999801341988</v>
      </c>
      <c r="FM179" s="2">
        <f t="shared" si="226"/>
        <v>0.99999999836276254</v>
      </c>
      <c r="FN179" s="2">
        <f t="shared" si="226"/>
        <v>0.99999999816131124</v>
      </c>
      <c r="FO179" s="2">
        <f t="shared" si="226"/>
        <v>0.99999999815120733</v>
      </c>
      <c r="FP179" s="2">
        <f t="shared" si="226"/>
        <v>0.9999999980996056</v>
      </c>
      <c r="FQ179" s="2">
        <f t="shared" si="226"/>
        <v>0.99999999813719387</v>
      </c>
      <c r="FR179" s="2">
        <f t="shared" si="226"/>
        <v>0.9999999983657174</v>
      </c>
      <c r="FS179" s="2">
        <f t="shared" si="226"/>
        <v>0.99999998749059338</v>
      </c>
      <c r="FT179" s="2">
        <f t="shared" si="226"/>
        <v>0.99999994472777576</v>
      </c>
      <c r="FU179" s="2">
        <f t="shared" si="226"/>
        <v>0.9999999222752517</v>
      </c>
      <c r="FV179" s="5"/>
      <c r="FW179" s="2">
        <f t="shared" ref="FW179:GK195" si="233">POWER(10,($B179-C$233)/C$230)/(1+POWER(10,($B179-C$233)/C$230))</f>
        <v>0.80416411145179223</v>
      </c>
      <c r="FX179" s="2">
        <f t="shared" si="233"/>
        <v>0.95647377990607962</v>
      </c>
      <c r="FY179" s="2">
        <f t="shared" si="233"/>
        <v>0.9428668498644891</v>
      </c>
      <c r="FZ179" s="2">
        <f t="shared" si="233"/>
        <v>0.90696575538950819</v>
      </c>
      <c r="GA179" s="2">
        <f t="shared" si="233"/>
        <v>0.90607723687464603</v>
      </c>
      <c r="GB179" s="2">
        <f t="shared" si="233"/>
        <v>0.9229115237965414</v>
      </c>
      <c r="GC179" s="2">
        <f t="shared" si="233"/>
        <v>0.94347405273213836</v>
      </c>
      <c r="GD179" s="2">
        <f t="shared" si="233"/>
        <v>0.94964604028708899</v>
      </c>
      <c r="GE179" s="2">
        <f t="shared" si="233"/>
        <v>0.94231458565487991</v>
      </c>
      <c r="GF179" s="2">
        <f t="shared" si="233"/>
        <v>0.93525953871312884</v>
      </c>
      <c r="GG179" s="2">
        <f t="shared" si="233"/>
        <v>0.92981347605560671</v>
      </c>
      <c r="GH179" s="2">
        <f t="shared" si="233"/>
        <v>0.92321356528943233</v>
      </c>
      <c r="GI179" s="2">
        <f t="shared" si="233"/>
        <v>0.85691624837923985</v>
      </c>
      <c r="GJ179" s="2">
        <f t="shared" si="233"/>
        <v>0.81028933927659585</v>
      </c>
      <c r="GK179" s="2">
        <f t="shared" si="233"/>
        <v>0.89419584836923649</v>
      </c>
      <c r="GL179" s="5"/>
      <c r="GM179" s="107">
        <f t="shared" ref="GM179:HA195" si="234" xml:space="preserve"> _xlfn.NORM.DIST($B179, C$7, ABS(C$11), TRUE) * _xlfn.NORM.DIST(($B179 - C$7)*C$15, 0, ABS(C$11), TRUE) * 2</f>
        <v>4.4314230569776371E-249</v>
      </c>
      <c r="GN179" s="107">
        <f t="shared" si="234"/>
        <v>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1.2476254924940376E-164</v>
      </c>
      <c r="HD179" s="107">
        <f t="shared" si="184"/>
        <v>5.8219610169623435E-234</v>
      </c>
      <c r="HE179" s="107">
        <f t="shared" si="184"/>
        <v>2.6794964845222235E-237</v>
      </c>
      <c r="HF179" s="107">
        <f t="shared" si="183"/>
        <v>1.0808802148578492E-231</v>
      </c>
      <c r="HG179" s="107">
        <f t="shared" si="183"/>
        <v>9.4384869436940035E-249</v>
      </c>
      <c r="HH179" s="107">
        <f t="shared" si="183"/>
        <v>4.0810205825455271E-284</v>
      </c>
      <c r="HI179" s="107">
        <f t="shared" si="183"/>
        <v>0</v>
      </c>
      <c r="HJ179" s="107">
        <f t="shared" si="183"/>
        <v>2.8767799221463267E-292</v>
      </c>
      <c r="HK179" s="107">
        <f t="shared" si="183"/>
        <v>0</v>
      </c>
      <c r="HL179" s="107">
        <f t="shared" si="183"/>
        <v>7.6924462694895891E-290</v>
      </c>
      <c r="HM179" s="107">
        <f t="shared" si="183"/>
        <v>1.3240903427687207E-284</v>
      </c>
      <c r="HN179" s="107">
        <f t="shared" si="183"/>
        <v>1.6438501301516004E-276</v>
      </c>
      <c r="HO179" s="107">
        <f t="shared" si="227"/>
        <v>2.0317232854247561E-248</v>
      </c>
      <c r="HP179" s="107">
        <f t="shared" si="227"/>
        <v>6.593808204788551E-229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2.8467475615090329E-34</v>
      </c>
      <c r="HT179" s="107">
        <f t="shared" si="235"/>
        <v>2.1181478670301129E-57</v>
      </c>
      <c r="HU179" s="107">
        <f t="shared" si="235"/>
        <v>2.0862471256086687E-56</v>
      </c>
      <c r="HV179" s="107">
        <f t="shared" si="235"/>
        <v>8.8615378273561352E-52</v>
      </c>
      <c r="HW179" s="107">
        <f t="shared" si="235"/>
        <v>1.2721445700880099E-55</v>
      </c>
      <c r="HX179" s="107">
        <f t="shared" si="235"/>
        <v>1.0139913428615765E-64</v>
      </c>
      <c r="HY179" s="107">
        <f t="shared" si="235"/>
        <v>3.6817854294817874E-75</v>
      </c>
      <c r="HZ179" s="107">
        <f t="shared" si="235"/>
        <v>8.4393300745349788E-71</v>
      </c>
      <c r="IA179" s="107">
        <f t="shared" si="235"/>
        <v>4.8052160356663206E-74</v>
      </c>
      <c r="IB179" s="107">
        <f t="shared" si="235"/>
        <v>6.5006995106356625E-68</v>
      </c>
      <c r="IC179" s="107">
        <f t="shared" si="235"/>
        <v>6.1006932091481469E-66</v>
      </c>
      <c r="ID179" s="107">
        <f t="shared" si="235"/>
        <v>1.0045439426173702E-62</v>
      </c>
      <c r="IE179" s="107">
        <f t="shared" si="235"/>
        <v>1.192657823622115E-52</v>
      </c>
      <c r="IF179" s="107">
        <f t="shared" si="235"/>
        <v>7.1118749682017312E-48</v>
      </c>
      <c r="IG179" s="107">
        <f t="shared" si="235"/>
        <v>8.7107529560123753E-57</v>
      </c>
      <c r="II179" s="107">
        <f t="shared" ref="II179:IW195" si="236" xml:space="preserve"> _xlfn.NORM.DIST($B179, C$10, ABS(C$14), TRUE) * _xlfn.NORM.DIST(($B179 - C$10)*C$18, 0, ABS(C$14), TRUE) * 2</f>
        <v>8.7375386355274948E-2</v>
      </c>
      <c r="IJ179" s="107">
        <f t="shared" si="236"/>
        <v>2.334676558820412E-5</v>
      </c>
      <c r="IK179" s="107">
        <f t="shared" si="236"/>
        <v>1.0095679019114025E-4</v>
      </c>
      <c r="IL179" s="107">
        <f t="shared" si="236"/>
        <v>1.6348656488147503E-3</v>
      </c>
      <c r="IM179" s="107">
        <f t="shared" si="236"/>
        <v>1.2319925118144445E-3</v>
      </c>
      <c r="IN179" s="107">
        <f t="shared" si="236"/>
        <v>1.6786057177898468E-4</v>
      </c>
      <c r="IO179" s="107">
        <f t="shared" si="236"/>
        <v>9.5783294508369051E-6</v>
      </c>
      <c r="IP179" s="107">
        <f t="shared" si="236"/>
        <v>8.4701476893323572E-6</v>
      </c>
      <c r="IQ179" s="107">
        <f t="shared" si="236"/>
        <v>1.2292384104583862E-5</v>
      </c>
      <c r="IR179" s="107">
        <f t="shared" si="236"/>
        <v>4.9592372762057789E-5</v>
      </c>
      <c r="IS179" s="107">
        <f t="shared" si="236"/>
        <v>9.9165954956678096E-5</v>
      </c>
      <c r="IT179" s="107">
        <f t="shared" si="236"/>
        <v>2.2665911521696641E-4</v>
      </c>
      <c r="IU179" s="107">
        <f t="shared" si="236"/>
        <v>4.6506435352922475E-3</v>
      </c>
      <c r="IV179" s="107">
        <f t="shared" si="236"/>
        <v>1.5660390114531689E-2</v>
      </c>
      <c r="IW179" s="107">
        <f t="shared" si="236"/>
        <v>5.4552815546252784E-2</v>
      </c>
      <c r="IY179" s="107">
        <f t="shared" ref="IY179:JM195" si="237">GM179+HC179+HS179+II179</f>
        <v>8.7375386355274948E-2</v>
      </c>
      <c r="IZ179" s="107">
        <f t="shared" si="237"/>
        <v>2.334676558820412E-5</v>
      </c>
      <c r="JA179" s="107">
        <f t="shared" si="237"/>
        <v>1.0095679019114025E-4</v>
      </c>
      <c r="JB179" s="107">
        <f t="shared" si="237"/>
        <v>1.6348656488147503E-3</v>
      </c>
      <c r="JC179" s="107">
        <f t="shared" si="237"/>
        <v>1.2319925118144445E-3</v>
      </c>
      <c r="JD179" s="107">
        <f t="shared" si="237"/>
        <v>1.6786057177898468E-4</v>
      </c>
      <c r="JE179" s="107">
        <f t="shared" si="237"/>
        <v>9.5783294508369051E-6</v>
      </c>
      <c r="JF179" s="107">
        <f t="shared" si="237"/>
        <v>8.4701476893323572E-6</v>
      </c>
      <c r="JG179" s="107">
        <f t="shared" si="237"/>
        <v>1.2292384104583862E-5</v>
      </c>
      <c r="JH179" s="107">
        <f t="shared" si="237"/>
        <v>4.9592372762057789E-5</v>
      </c>
      <c r="JI179" s="107">
        <f t="shared" si="237"/>
        <v>9.9165954956678096E-5</v>
      </c>
      <c r="JJ179" s="107">
        <f t="shared" si="237"/>
        <v>2.2665911521696641E-4</v>
      </c>
      <c r="JK179" s="107">
        <f t="shared" si="237"/>
        <v>4.6506435352922475E-3</v>
      </c>
      <c r="JL179" s="107">
        <f t="shared" si="237"/>
        <v>1.5660390114531689E-2</v>
      </c>
      <c r="JM179" s="107">
        <f t="shared" si="237"/>
        <v>5.4552815546252784E-2</v>
      </c>
    </row>
    <row r="180" spans="2:273" x14ac:dyDescent="0.25">
      <c r="B180" s="2">
        <v>152</v>
      </c>
      <c r="C180" s="37">
        <v>31.852</v>
      </c>
      <c r="D180" s="37">
        <v>34.426000000000002</v>
      </c>
      <c r="E180" s="37">
        <v>33.213000000000001</v>
      </c>
      <c r="F180" s="37">
        <v>34.655999999999999</v>
      </c>
      <c r="G180" s="37">
        <v>34.851999999999997</v>
      </c>
      <c r="H180" s="37">
        <v>37.097999999999999</v>
      </c>
      <c r="I180" s="37">
        <v>35.720999999999997</v>
      </c>
      <c r="J180" s="37">
        <v>35.393000000000001</v>
      </c>
      <c r="K180" s="37">
        <v>36.360999999999997</v>
      </c>
      <c r="L180" s="37">
        <v>34.491999999999997</v>
      </c>
      <c r="M180" s="37">
        <v>34.229999999999997</v>
      </c>
      <c r="N180" s="37">
        <v>33.639000000000003</v>
      </c>
      <c r="O180" s="37">
        <v>36.015999999999998</v>
      </c>
      <c r="P180" s="37">
        <v>36.033000000000001</v>
      </c>
      <c r="Q180" s="37">
        <v>34.048999999999999</v>
      </c>
      <c r="S180" s="4">
        <f t="shared" si="185"/>
        <v>32.450931183050358</v>
      </c>
      <c r="T180" s="4">
        <f t="shared" si="186"/>
        <v>34.37826560982424</v>
      </c>
      <c r="U180" s="4">
        <f t="shared" si="187"/>
        <v>34.604167604165539</v>
      </c>
      <c r="V180" s="4">
        <f t="shared" si="188"/>
        <v>33.766326282990278</v>
      </c>
      <c r="W180" s="4">
        <f t="shared" si="189"/>
        <v>35.146377731084939</v>
      </c>
      <c r="X180" s="4">
        <f t="shared" si="190"/>
        <v>37.201115085261463</v>
      </c>
      <c r="Y180" s="4">
        <f t="shared" si="191"/>
        <v>37.220689886594187</v>
      </c>
      <c r="Z180" s="4">
        <f t="shared" si="192"/>
        <v>35.719489716921146</v>
      </c>
      <c r="AA180" s="4">
        <f t="shared" si="193"/>
        <v>35.85687298411316</v>
      </c>
      <c r="AB180" s="4">
        <f t="shared" si="194"/>
        <v>34.988047231175976</v>
      </c>
      <c r="AC180" s="4">
        <f t="shared" si="195"/>
        <v>34.440372721048384</v>
      </c>
      <c r="AD180" s="4">
        <f t="shared" si="196"/>
        <v>34.361394698225659</v>
      </c>
      <c r="AE180" s="4">
        <f t="shared" si="197"/>
        <v>36.044187107433601</v>
      </c>
      <c r="AF180" s="4">
        <f t="shared" si="198"/>
        <v>36.064718108992729</v>
      </c>
      <c r="AG180" s="4">
        <f t="shared" si="198"/>
        <v>35.904119561533115</v>
      </c>
      <c r="AI180" s="4">
        <f t="shared" si="199"/>
        <v>-0.59893118305035742</v>
      </c>
      <c r="AJ180" s="4">
        <f t="shared" si="200"/>
        <v>4.7734390175762087E-2</v>
      </c>
      <c r="AK180" s="4">
        <f t="shared" si="201"/>
        <v>-1.3911676041655383</v>
      </c>
      <c r="AL180" s="4">
        <f t="shared" si="202"/>
        <v>0.88967371700972109</v>
      </c>
      <c r="AM180" s="4">
        <f t="shared" si="203"/>
        <v>-0.2943777310849427</v>
      </c>
      <c r="AN180" s="4">
        <f t="shared" si="204"/>
        <v>-0.1031150852614644</v>
      </c>
      <c r="AO180" s="4">
        <f t="shared" si="205"/>
        <v>-1.4996898865941901</v>
      </c>
      <c r="AP180" s="4">
        <f t="shared" si="206"/>
        <v>-0.32648971692114515</v>
      </c>
      <c r="AQ180" s="4">
        <f t="shared" si="207"/>
        <v>0.50412701588683717</v>
      </c>
      <c r="AR180" s="4">
        <f t="shared" si="208"/>
        <v>-0.49604723117597871</v>
      </c>
      <c r="AS180" s="4">
        <f t="shared" si="209"/>
        <v>-0.21037272104838678</v>
      </c>
      <c r="AT180" s="4">
        <f t="shared" si="210"/>
        <v>-0.72239469822565638</v>
      </c>
      <c r="AU180" s="4">
        <f t="shared" si="211"/>
        <v>-2.8187107433602421E-2</v>
      </c>
      <c r="AV180" s="4">
        <f t="shared" si="228"/>
        <v>-3.1718108992727423E-2</v>
      </c>
      <c r="AW180" s="4">
        <f t="shared" si="228"/>
        <v>-1.8551195615331153</v>
      </c>
      <c r="AY180" s="2">
        <f t="shared" si="229"/>
        <v>32.450931183050358</v>
      </c>
      <c r="AZ180" s="2">
        <f t="shared" si="229"/>
        <v>34.378265565896442</v>
      </c>
      <c r="BA180" s="2">
        <f t="shared" si="229"/>
        <v>34.604166108637415</v>
      </c>
      <c r="BB180" s="2">
        <f t="shared" si="229"/>
        <v>33.766094214726252</v>
      </c>
      <c r="BC180" s="2">
        <f t="shared" si="229"/>
        <v>35.146197658650337</v>
      </c>
      <c r="BD180" s="2">
        <f t="shared" si="229"/>
        <v>37.201108841622805</v>
      </c>
      <c r="BE180" s="2">
        <f t="shared" si="229"/>
        <v>37.220689818600874</v>
      </c>
      <c r="BF180" s="2">
        <f t="shared" si="229"/>
        <v>35.719489650818879</v>
      </c>
      <c r="BG180" s="2">
        <f t="shared" si="229"/>
        <v>35.856872850352296</v>
      </c>
      <c r="BH180" s="2">
        <f t="shared" si="229"/>
        <v>34.988045778797073</v>
      </c>
      <c r="BI180" s="2">
        <f t="shared" si="229"/>
        <v>34.440367736148126</v>
      </c>
      <c r="BJ180" s="2">
        <f t="shared" si="229"/>
        <v>34.361373679565695</v>
      </c>
      <c r="BK180" s="2">
        <f t="shared" si="229"/>
        <v>36.04102437657253</v>
      </c>
      <c r="BL180" s="2">
        <f t="shared" si="229"/>
        <v>36.030307080789534</v>
      </c>
      <c r="BM180" s="2">
        <f t="shared" si="229"/>
        <v>35.893560508259853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>
        <f t="shared" si="232"/>
        <v>34.426000000000002</v>
      </c>
      <c r="CW180" s="2">
        <f t="shared" si="232"/>
        <v>33.213000000000001</v>
      </c>
      <c r="CX180" s="2">
        <f t="shared" si="232"/>
        <v>34.655999999999999</v>
      </c>
      <c r="CY180" s="2">
        <f t="shared" si="232"/>
        <v>34.851999999999997</v>
      </c>
      <c r="CZ180" s="2">
        <f t="shared" si="232"/>
        <v>37.097999999999999</v>
      </c>
      <c r="DA180" s="2">
        <f t="shared" si="232"/>
        <v>35.720999999999997</v>
      </c>
      <c r="DB180" s="2">
        <f t="shared" si="232"/>
        <v>35.393000000000001</v>
      </c>
      <c r="DC180" s="2">
        <f t="shared" si="232"/>
        <v>36.360999999999997</v>
      </c>
      <c r="DD180" s="2">
        <f t="shared" si="232"/>
        <v>34.491999999999997</v>
      </c>
      <c r="DE180" s="2">
        <f t="shared" si="232"/>
        <v>34.229999999999997</v>
      </c>
      <c r="DF180" s="2">
        <f t="shared" si="232"/>
        <v>33.639000000000003</v>
      </c>
      <c r="DG180" s="2">
        <f t="shared" si="232"/>
        <v>36.015999999999998</v>
      </c>
      <c r="DH180" s="2" t="str">
        <f t="shared" si="232"/>
        <v/>
      </c>
      <c r="DI180" s="2" t="str">
        <f t="shared" si="232"/>
        <v/>
      </c>
      <c r="DK180" s="2">
        <f t="shared" si="224"/>
        <v>49.878898347740467</v>
      </c>
      <c r="DL180" s="2">
        <f t="shared" si="224"/>
        <v>62.61987482219061</v>
      </c>
      <c r="DM180" s="2">
        <f t="shared" si="224"/>
        <v>71.383624466571845</v>
      </c>
      <c r="DN180" s="2">
        <f t="shared" si="224"/>
        <v>72.58364509246087</v>
      </c>
      <c r="DO180" s="2">
        <f t="shared" si="224"/>
        <v>72.772122128851535</v>
      </c>
      <c r="DP180" s="2">
        <f t="shared" si="224"/>
        <v>71.251550356506215</v>
      </c>
      <c r="DQ180" s="2">
        <f t="shared" si="224"/>
        <v>69.844251466275665</v>
      </c>
      <c r="DR180" s="2">
        <f t="shared" si="224"/>
        <v>74.658122689075654</v>
      </c>
      <c r="DS180" s="2">
        <f t="shared" si="224"/>
        <v>68.621899621212123</v>
      </c>
      <c r="DT180" s="2">
        <f t="shared" si="224"/>
        <v>65.440241310160417</v>
      </c>
      <c r="DU180" s="2">
        <f t="shared" si="224"/>
        <v>62.898213445378154</v>
      </c>
      <c r="DV180" s="2">
        <f t="shared" si="224"/>
        <v>70.319048128342246</v>
      </c>
      <c r="DW180" s="2">
        <f t="shared" si="224"/>
        <v>73.205024089635856</v>
      </c>
      <c r="DX180" s="2">
        <f t="shared" si="224"/>
        <v>74.083594594594601</v>
      </c>
      <c r="DY180" s="2">
        <f t="shared" si="224"/>
        <v>79.649542009640328</v>
      </c>
      <c r="EA180" s="2">
        <f t="shared" si="214"/>
        <v>31.959651226158044</v>
      </c>
      <c r="EB180" s="2">
        <f t="shared" si="214"/>
        <v>32.118857291666671</v>
      </c>
      <c r="EC180" s="2">
        <f t="shared" si="214"/>
        <v>33.861573423239342</v>
      </c>
      <c r="ED180" s="2">
        <f t="shared" si="214"/>
        <v>29.741296142546943</v>
      </c>
      <c r="EE180" s="2">
        <f t="shared" si="214"/>
        <v>31.302900153441474</v>
      </c>
      <c r="EF180" s="2">
        <f t="shared" si="214"/>
        <v>36.866979628927446</v>
      </c>
      <c r="EG180" s="2">
        <f t="shared" si="214"/>
        <v>36.350201069546678</v>
      </c>
      <c r="EH180" s="2">
        <f t="shared" si="214"/>
        <v>34.654919946000661</v>
      </c>
      <c r="EI180" s="2">
        <f t="shared" si="214"/>
        <v>31.17534420313541</v>
      </c>
      <c r="EJ180" s="2">
        <f t="shared" si="214"/>
        <v>33.428661323064063</v>
      </c>
      <c r="EK180" s="2">
        <f t="shared" si="213"/>
        <v>32.588729497131283</v>
      </c>
      <c r="EL180" s="2">
        <f t="shared" si="182"/>
        <v>33.557719034762052</v>
      </c>
      <c r="EM180" s="2">
        <f t="shared" si="182"/>
        <v>35.758311457963813</v>
      </c>
      <c r="EN180" s="2">
        <f t="shared" si="182"/>
        <v>35.562191065292104</v>
      </c>
      <c r="EO180" s="2">
        <f t="shared" si="182"/>
        <v>39.434547676837724</v>
      </c>
      <c r="EQ180" s="2">
        <f t="shared" si="225"/>
        <v>32.545964621994173</v>
      </c>
      <c r="ER180" s="2">
        <f t="shared" si="225"/>
        <v>34.459937401698639</v>
      </c>
      <c r="ES180" s="2">
        <f t="shared" si="225"/>
        <v>34.639908830850402</v>
      </c>
      <c r="ET180" s="2">
        <f t="shared" si="225"/>
        <v>34.094035375703001</v>
      </c>
      <c r="EU180" s="2">
        <f t="shared" si="225"/>
        <v>35.46265089367099</v>
      </c>
      <c r="EV180" s="2">
        <f t="shared" si="225"/>
        <v>37.223277668213456</v>
      </c>
      <c r="EW180" s="2">
        <f t="shared" si="225"/>
        <v>37.262116540813309</v>
      </c>
      <c r="EX180" s="2">
        <f t="shared" si="225"/>
        <v>35.764327562752612</v>
      </c>
      <c r="EY180" s="2">
        <f t="shared" si="225"/>
        <v>36.084517620967368</v>
      </c>
      <c r="EZ180" s="2">
        <f t="shared" si="225"/>
        <v>35.073788366391796</v>
      </c>
      <c r="FA180" s="2">
        <f t="shared" si="225"/>
        <v>34.55139096481588</v>
      </c>
      <c r="FB180" s="2">
        <f t="shared" si="225"/>
        <v>34.414468403740642</v>
      </c>
      <c r="FC180" s="2">
        <f t="shared" si="225"/>
        <v>36.079314221795443</v>
      </c>
      <c r="FD180" s="2">
        <f t="shared" si="225"/>
        <v>36.120768148702936</v>
      </c>
      <c r="FE180" s="2">
        <f t="shared" si="225"/>
        <v>35.542586547121921</v>
      </c>
      <c r="FG180" s="2">
        <f t="shared" si="226"/>
        <v>0.99999999798905403</v>
      </c>
      <c r="FH180" s="2">
        <f t="shared" si="226"/>
        <v>0.99999999832272657</v>
      </c>
      <c r="FI180" s="2">
        <f t="shared" si="226"/>
        <v>0.99999999823210683</v>
      </c>
      <c r="FJ180" s="2">
        <f t="shared" si="226"/>
        <v>0.99999999816421969</v>
      </c>
      <c r="FK180" s="2">
        <f t="shared" si="226"/>
        <v>0.99999999829449493</v>
      </c>
      <c r="FL180" s="2">
        <f t="shared" si="226"/>
        <v>0.99999999842200338</v>
      </c>
      <c r="FM180" s="2">
        <f t="shared" si="226"/>
        <v>0.99999999869949607</v>
      </c>
      <c r="FN180" s="2">
        <f t="shared" si="226"/>
        <v>0.99999999853947752</v>
      </c>
      <c r="FO180" s="2">
        <f t="shared" si="226"/>
        <v>0.99999999853145172</v>
      </c>
      <c r="FP180" s="2">
        <f t="shared" si="226"/>
        <v>0.99999999849046306</v>
      </c>
      <c r="FQ180" s="2">
        <f t="shared" si="226"/>
        <v>0.99999999852032051</v>
      </c>
      <c r="FR180" s="2">
        <f t="shared" si="226"/>
        <v>0.9999999987018432</v>
      </c>
      <c r="FS180" s="2">
        <f t="shared" si="226"/>
        <v>0.99999998985323457</v>
      </c>
      <c r="FT180" s="2">
        <f t="shared" si="226"/>
        <v>0.99999995437807443</v>
      </c>
      <c r="FU180" s="2">
        <f t="shared" si="226"/>
        <v>0.99999993489171546</v>
      </c>
      <c r="FW180" s="2">
        <f t="shared" si="233"/>
        <v>0.83791351919747747</v>
      </c>
      <c r="FX180" s="2">
        <f t="shared" si="233"/>
        <v>0.96511358726650642</v>
      </c>
      <c r="FY180" s="2">
        <f t="shared" si="233"/>
        <v>0.95407791011631393</v>
      </c>
      <c r="FZ180" s="2">
        <f t="shared" si="233"/>
        <v>0.92465865238885336</v>
      </c>
      <c r="GA180" s="2">
        <f t="shared" si="233"/>
        <v>0.92392493552891009</v>
      </c>
      <c r="GB180" s="2">
        <f t="shared" si="233"/>
        <v>0.93777995272212133</v>
      </c>
      <c r="GC180" s="2">
        <f t="shared" si="233"/>
        <v>0.9545717042018822</v>
      </c>
      <c r="GD180" s="2">
        <f t="shared" si="233"/>
        <v>0.95958386288118147</v>
      </c>
      <c r="GE180" s="2">
        <f t="shared" si="233"/>
        <v>0.9536286852731144</v>
      </c>
      <c r="GF180" s="2">
        <f t="shared" si="233"/>
        <v>0.94788084223334901</v>
      </c>
      <c r="GG180" s="2">
        <f t="shared" si="233"/>
        <v>0.94343228552448699</v>
      </c>
      <c r="GH180" s="2">
        <f t="shared" si="233"/>
        <v>0.93802764983623943</v>
      </c>
      <c r="GI180" s="2">
        <f t="shared" si="233"/>
        <v>0.88071683642573118</v>
      </c>
      <c r="GJ180" s="2">
        <f t="shared" si="233"/>
        <v>0.83804773231724283</v>
      </c>
      <c r="GK180" s="2">
        <f t="shared" si="233"/>
        <v>0.90982146760693283</v>
      </c>
      <c r="GM180" s="107">
        <f t="shared" si="234"/>
        <v>7.3795479704074181E-255</v>
      </c>
      <c r="GN180" s="107">
        <f t="shared" si="234"/>
        <v>0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1.5792028185624565E-169</v>
      </c>
      <c r="HD180" s="107">
        <f t="shared" si="184"/>
        <v>8.2393130790927803E-241</v>
      </c>
      <c r="HE180" s="107">
        <f t="shared" si="184"/>
        <v>2.7553782407435242E-244</v>
      </c>
      <c r="HF180" s="107">
        <f t="shared" si="183"/>
        <v>1.4259503255418956E-238</v>
      </c>
      <c r="HG180" s="107">
        <f t="shared" si="183"/>
        <v>4.2128760847392923E-256</v>
      </c>
      <c r="HH180" s="107">
        <f t="shared" si="183"/>
        <v>1.7773871951368661E-292</v>
      </c>
      <c r="HI180" s="107">
        <f t="shared" si="183"/>
        <v>0</v>
      </c>
      <c r="HJ180" s="107">
        <f t="shared" si="183"/>
        <v>9.4477389137845188E-301</v>
      </c>
      <c r="HK180" s="107">
        <f t="shared" si="183"/>
        <v>0</v>
      </c>
      <c r="HL180" s="107">
        <f t="shared" si="183"/>
        <v>2.6294891252450603E-298</v>
      </c>
      <c r="HM180" s="107">
        <f t="shared" si="183"/>
        <v>6.3771026203270001E-293</v>
      </c>
      <c r="HN180" s="107">
        <f t="shared" si="183"/>
        <v>1.4091940187250717E-284</v>
      </c>
      <c r="HO180" s="107">
        <f t="shared" si="227"/>
        <v>8.1611840687105946E-256</v>
      </c>
      <c r="HP180" s="107">
        <f t="shared" si="227"/>
        <v>9.9414034239629282E-236</v>
      </c>
      <c r="HQ180" s="107">
        <f t="shared" si="227"/>
        <v>0</v>
      </c>
      <c r="HS180" s="107">
        <f t="shared" si="235"/>
        <v>2.9292021168129071E-36</v>
      </c>
      <c r="HT180" s="107">
        <f t="shared" si="235"/>
        <v>1.9620365270242175E-60</v>
      </c>
      <c r="HU180" s="107">
        <f t="shared" si="235"/>
        <v>1.8762857165283278E-59</v>
      </c>
      <c r="HV180" s="107">
        <f t="shared" si="235"/>
        <v>1.0997291688206831E-54</v>
      </c>
      <c r="HW180" s="107">
        <f t="shared" si="235"/>
        <v>9.9232084051053736E-59</v>
      </c>
      <c r="HX180" s="107">
        <f t="shared" si="235"/>
        <v>2.7137168921812189E-68</v>
      </c>
      <c r="HY180" s="107">
        <f t="shared" si="235"/>
        <v>3.6915004776803192E-79</v>
      </c>
      <c r="HZ180" s="107">
        <f t="shared" si="235"/>
        <v>1.5377532729359818E-74</v>
      </c>
      <c r="IA180" s="107">
        <f t="shared" si="235"/>
        <v>5.3879220799997452E-78</v>
      </c>
      <c r="IB180" s="107">
        <f t="shared" si="235"/>
        <v>1.3910502612724073E-71</v>
      </c>
      <c r="IC180" s="107">
        <f t="shared" si="235"/>
        <v>1.5891386226597735E-69</v>
      </c>
      <c r="ID180" s="107">
        <f t="shared" si="235"/>
        <v>3.6591742760530542E-66</v>
      </c>
      <c r="IE180" s="107">
        <f t="shared" si="235"/>
        <v>1.0783316256551837E-55</v>
      </c>
      <c r="IF180" s="107">
        <f t="shared" si="235"/>
        <v>1.1634182774323391E-50</v>
      </c>
      <c r="IG180" s="107">
        <f t="shared" si="235"/>
        <v>7.7522879595689641E-60</v>
      </c>
      <c r="II180" s="107">
        <f t="shared" si="236"/>
        <v>5.0392282775438245E-2</v>
      </c>
      <c r="IJ180" s="107">
        <f t="shared" si="236"/>
        <v>5.4859038895619499E-6</v>
      </c>
      <c r="IK180" s="107">
        <f t="shared" si="236"/>
        <v>2.5849252894401397E-5</v>
      </c>
      <c r="IL180" s="107">
        <f t="shared" si="236"/>
        <v>5.2813879703473524E-4</v>
      </c>
      <c r="IM180" s="107">
        <f t="shared" si="236"/>
        <v>3.7385086779951926E-4</v>
      </c>
      <c r="IN180" s="107">
        <f t="shared" si="236"/>
        <v>3.9306473329799542E-5</v>
      </c>
      <c r="IO180" s="107">
        <f t="shared" si="236"/>
        <v>1.680613481747941E-6</v>
      </c>
      <c r="IP180" s="107">
        <f t="shared" si="236"/>
        <v>1.5712503077608831E-6</v>
      </c>
      <c r="IQ180" s="107">
        <f t="shared" si="236"/>
        <v>2.2162401529618529E-6</v>
      </c>
      <c r="IR180" s="107">
        <f t="shared" si="236"/>
        <v>1.0474583791492751E-5</v>
      </c>
      <c r="IS180" s="107">
        <f t="shared" si="236"/>
        <v>2.2439647415675381E-5</v>
      </c>
      <c r="IT180" s="107">
        <f t="shared" si="236"/>
        <v>5.6239714819059116E-5</v>
      </c>
      <c r="IU180" s="107">
        <f t="shared" si="236"/>
        <v>1.5929594028016233E-3</v>
      </c>
      <c r="IV180" s="107">
        <f t="shared" si="236"/>
        <v>6.3904746749582943E-3</v>
      </c>
      <c r="IW180" s="107">
        <f t="shared" si="236"/>
        <v>3.737266616556259E-2</v>
      </c>
      <c r="IY180" s="107">
        <f t="shared" si="237"/>
        <v>5.0392282775438245E-2</v>
      </c>
      <c r="IZ180" s="107">
        <f t="shared" si="237"/>
        <v>5.4859038895619499E-6</v>
      </c>
      <c r="JA180" s="107">
        <f t="shared" si="237"/>
        <v>2.5849252894401397E-5</v>
      </c>
      <c r="JB180" s="107">
        <f t="shared" si="237"/>
        <v>5.2813879703473524E-4</v>
      </c>
      <c r="JC180" s="107">
        <f t="shared" si="237"/>
        <v>3.7385086779951926E-4</v>
      </c>
      <c r="JD180" s="107">
        <f t="shared" si="237"/>
        <v>3.9306473329799542E-5</v>
      </c>
      <c r="JE180" s="107">
        <f t="shared" si="237"/>
        <v>1.680613481747941E-6</v>
      </c>
      <c r="JF180" s="107">
        <f t="shared" si="237"/>
        <v>1.5712503077608831E-6</v>
      </c>
      <c r="JG180" s="107">
        <f t="shared" si="237"/>
        <v>2.2162401529618529E-6</v>
      </c>
      <c r="JH180" s="107">
        <f t="shared" si="237"/>
        <v>1.0474583791492751E-5</v>
      </c>
      <c r="JI180" s="107">
        <f t="shared" si="237"/>
        <v>2.2439647415675381E-5</v>
      </c>
      <c r="JJ180" s="107">
        <f t="shared" si="237"/>
        <v>5.6239714819059116E-5</v>
      </c>
      <c r="JK180" s="107">
        <f t="shared" si="237"/>
        <v>1.5929594028016233E-3</v>
      </c>
      <c r="JL180" s="107">
        <f t="shared" si="237"/>
        <v>6.3904746749582943E-3</v>
      </c>
      <c r="JM180" s="107">
        <f t="shared" si="237"/>
        <v>3.737266616556259E-2</v>
      </c>
    </row>
    <row r="181" spans="2:273" x14ac:dyDescent="0.25">
      <c r="B181" s="2">
        <v>153</v>
      </c>
      <c r="C181" s="37">
        <v>31.951000000000001</v>
      </c>
      <c r="D181" s="37">
        <v>33.393000000000001</v>
      </c>
      <c r="E181" s="37">
        <v>34.459000000000003</v>
      </c>
      <c r="F181" s="37">
        <v>33.671999999999997</v>
      </c>
      <c r="G181" s="37">
        <v>35.442999999999998</v>
      </c>
      <c r="H181" s="37">
        <v>36.851999999999997</v>
      </c>
      <c r="I181" s="37">
        <v>36.491999999999997</v>
      </c>
      <c r="J181" s="37">
        <v>34.704999999999998</v>
      </c>
      <c r="K181" s="37">
        <v>35.426000000000002</v>
      </c>
      <c r="L181" s="37">
        <v>35.295000000000002</v>
      </c>
      <c r="M181" s="37">
        <v>34.048999999999999</v>
      </c>
      <c r="N181" s="37">
        <v>34.197000000000003</v>
      </c>
      <c r="O181" s="37">
        <v>35.033000000000001</v>
      </c>
      <c r="P181" s="37">
        <v>35.148000000000003</v>
      </c>
      <c r="Q181" s="37">
        <v>32.115000000000002</v>
      </c>
      <c r="S181" s="4">
        <f t="shared" si="185"/>
        <v>32.35468698652673</v>
      </c>
      <c r="T181" s="4">
        <f t="shared" si="186"/>
        <v>34.282621420740881</v>
      </c>
      <c r="U181" s="4">
        <f t="shared" si="187"/>
        <v>34.497894986365701</v>
      </c>
      <c r="V181" s="4">
        <f t="shared" si="188"/>
        <v>33.69653942020237</v>
      </c>
      <c r="W181" s="4">
        <f t="shared" si="189"/>
        <v>35.078714796549299</v>
      </c>
      <c r="X181" s="4">
        <f t="shared" si="190"/>
        <v>37.073419877057567</v>
      </c>
      <c r="Y181" s="4">
        <f t="shared" si="191"/>
        <v>37.095250671635497</v>
      </c>
      <c r="Z181" s="4">
        <f t="shared" si="192"/>
        <v>35.571586811211738</v>
      </c>
      <c r="AA181" s="4">
        <f t="shared" si="193"/>
        <v>35.756740440360225</v>
      </c>
      <c r="AB181" s="4">
        <f t="shared" si="194"/>
        <v>34.8436318894152</v>
      </c>
      <c r="AC181" s="4">
        <f t="shared" si="195"/>
        <v>34.305284013494465</v>
      </c>
      <c r="AD181" s="4">
        <f t="shared" si="196"/>
        <v>34.224088007819269</v>
      </c>
      <c r="AE181" s="4">
        <f t="shared" si="197"/>
        <v>35.889129425808925</v>
      </c>
      <c r="AF181" s="4">
        <f t="shared" si="198"/>
        <v>35.879012167745721</v>
      </c>
      <c r="AG181" s="4">
        <f t="shared" si="198"/>
        <v>35.671333623421368</v>
      </c>
      <c r="AI181" s="4">
        <f t="shared" si="199"/>
        <v>-0.40368698652672919</v>
      </c>
      <c r="AJ181" s="4">
        <f t="shared" si="200"/>
        <v>-0.88962142074088035</v>
      </c>
      <c r="AK181" s="4">
        <f t="shared" si="201"/>
        <v>-3.8894986365697548E-2</v>
      </c>
      <c r="AL181" s="4">
        <f t="shared" si="202"/>
        <v>-2.4539420202373208E-2</v>
      </c>
      <c r="AM181" s="4">
        <f t="shared" si="203"/>
        <v>0.3642852034506987</v>
      </c>
      <c r="AN181" s="4">
        <f t="shared" si="204"/>
        <v>-0.2214198770575706</v>
      </c>
      <c r="AO181" s="4">
        <f t="shared" si="205"/>
        <v>-0.60325067163550017</v>
      </c>
      <c r="AP181" s="4">
        <f t="shared" si="206"/>
        <v>-0.86658681121173942</v>
      </c>
      <c r="AQ181" s="4">
        <f t="shared" si="207"/>
        <v>-0.33074044036022343</v>
      </c>
      <c r="AR181" s="4">
        <f t="shared" si="208"/>
        <v>0.4513681105848022</v>
      </c>
      <c r="AS181" s="4">
        <f t="shared" si="209"/>
        <v>-0.25628401349446506</v>
      </c>
      <c r="AT181" s="4">
        <f t="shared" si="210"/>
        <v>-2.7088007819266124E-2</v>
      </c>
      <c r="AU181" s="4">
        <f t="shared" si="211"/>
        <v>-0.85612942580892337</v>
      </c>
      <c r="AV181" s="4">
        <f t="shared" si="228"/>
        <v>-0.73101216774571753</v>
      </c>
      <c r="AW181" s="4">
        <f t="shared" si="228"/>
        <v>-3.5563336234213665</v>
      </c>
      <c r="AY181" s="2">
        <f t="shared" si="229"/>
        <v>32.35468698652673</v>
      </c>
      <c r="AZ181" s="2">
        <f t="shared" si="229"/>
        <v>34.282621416437728</v>
      </c>
      <c r="BA181" s="2">
        <f t="shared" si="229"/>
        <v>34.497894819609385</v>
      </c>
      <c r="BB181" s="2">
        <f t="shared" si="229"/>
        <v>33.696502425209545</v>
      </c>
      <c r="BC181" s="2">
        <f t="shared" si="229"/>
        <v>35.078688915916999</v>
      </c>
      <c r="BD181" s="2">
        <f t="shared" si="229"/>
        <v>37.073419284837314</v>
      </c>
      <c r="BE181" s="2">
        <f t="shared" si="229"/>
        <v>37.095250667552207</v>
      </c>
      <c r="BF181" s="2">
        <f t="shared" si="229"/>
        <v>35.571586806836784</v>
      </c>
      <c r="BG181" s="2">
        <f t="shared" si="229"/>
        <v>35.756740431970364</v>
      </c>
      <c r="BH181" s="2">
        <f t="shared" si="229"/>
        <v>34.843631772011946</v>
      </c>
      <c r="BI181" s="2">
        <f t="shared" si="229"/>
        <v>34.305283564169287</v>
      </c>
      <c r="BJ181" s="2">
        <f t="shared" si="229"/>
        <v>34.224085813974682</v>
      </c>
      <c r="BK181" s="2">
        <f t="shared" si="229"/>
        <v>35.888584430607381</v>
      </c>
      <c r="BL181" s="2">
        <f t="shared" si="229"/>
        <v>35.871224241175469</v>
      </c>
      <c r="BM181" s="2">
        <f t="shared" si="229"/>
        <v>35.668463369525547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>
        <f t="shared" si="232"/>
        <v>33.393000000000001</v>
      </c>
      <c r="CW181" s="2">
        <f t="shared" si="232"/>
        <v>34.459000000000003</v>
      </c>
      <c r="CX181" s="2">
        <f t="shared" si="232"/>
        <v>33.671999999999997</v>
      </c>
      <c r="CY181" s="2">
        <f t="shared" si="232"/>
        <v>35.442999999999998</v>
      </c>
      <c r="CZ181" s="2">
        <f t="shared" si="232"/>
        <v>36.851999999999997</v>
      </c>
      <c r="DA181" s="2">
        <f t="shared" si="232"/>
        <v>36.491999999999997</v>
      </c>
      <c r="DB181" s="2">
        <f t="shared" si="232"/>
        <v>34.704999999999998</v>
      </c>
      <c r="DC181" s="2">
        <f t="shared" si="232"/>
        <v>35.426000000000002</v>
      </c>
      <c r="DD181" s="2">
        <f t="shared" si="232"/>
        <v>35.295000000000002</v>
      </c>
      <c r="DE181" s="2">
        <f t="shared" si="232"/>
        <v>34.048999999999999</v>
      </c>
      <c r="DF181" s="2">
        <f t="shared" si="232"/>
        <v>34.197000000000003</v>
      </c>
      <c r="DG181" s="2">
        <f t="shared" si="232"/>
        <v>35.033000000000001</v>
      </c>
      <c r="DH181" s="2" t="str">
        <f t="shared" si="232"/>
        <v/>
      </c>
      <c r="DI181" s="2" t="str">
        <f t="shared" si="232"/>
        <v/>
      </c>
      <c r="DK181" s="2">
        <f t="shared" ref="DK181:DY197" si="238">BO$229*$B181+BO$230</f>
        <v>49.877655323339553</v>
      </c>
      <c r="DL181" s="2">
        <f t="shared" si="238"/>
        <v>62.713921052631576</v>
      </c>
      <c r="DM181" s="2">
        <f t="shared" si="238"/>
        <v>71.526655286865818</v>
      </c>
      <c r="DN181" s="2">
        <f t="shared" si="238"/>
        <v>72.73586107159791</v>
      </c>
      <c r="DO181" s="2">
        <f t="shared" si="238"/>
        <v>72.909623529411761</v>
      </c>
      <c r="DP181" s="2">
        <f t="shared" si="238"/>
        <v>71.370480169340453</v>
      </c>
      <c r="DQ181" s="2">
        <f t="shared" si="238"/>
        <v>69.949290322580651</v>
      </c>
      <c r="DR181" s="2">
        <f t="shared" si="238"/>
        <v>74.806269671504992</v>
      </c>
      <c r="DS181" s="2">
        <f t="shared" si="238"/>
        <v>68.71479166666667</v>
      </c>
      <c r="DT181" s="2">
        <f t="shared" si="238"/>
        <v>65.493703542780736</v>
      </c>
      <c r="DU181" s="2">
        <f t="shared" si="238"/>
        <v>62.953728036669212</v>
      </c>
      <c r="DV181" s="2">
        <f t="shared" si="238"/>
        <v>70.444460962566851</v>
      </c>
      <c r="DW181" s="2">
        <f t="shared" si="238"/>
        <v>73.334329411764713</v>
      </c>
      <c r="DX181" s="2">
        <f t="shared" si="238"/>
        <v>74.206027027027034</v>
      </c>
      <c r="DY181" s="2">
        <f t="shared" si="238"/>
        <v>79.847332665925094</v>
      </c>
      <c r="EA181" s="2">
        <f t="shared" si="214"/>
        <v>31.834418256130796</v>
      </c>
      <c r="EB181" s="2">
        <f t="shared" si="214"/>
        <v>31.964548437500007</v>
      </c>
      <c r="EC181" s="2">
        <f t="shared" si="214"/>
        <v>33.731573218907506</v>
      </c>
      <c r="ED181" s="2">
        <f t="shared" si="214"/>
        <v>29.525535636735214</v>
      </c>
      <c r="EE181" s="2">
        <f t="shared" si="214"/>
        <v>31.09542218325296</v>
      </c>
      <c r="EF181" s="2">
        <f t="shared" si="214"/>
        <v>36.727742184333366</v>
      </c>
      <c r="EG181" s="2">
        <f t="shared" si="214"/>
        <v>36.199431388187911</v>
      </c>
      <c r="EH181" s="2">
        <f t="shared" si="214"/>
        <v>34.475584070199105</v>
      </c>
      <c r="EI181" s="2">
        <f t="shared" si="214"/>
        <v>30.937966919888588</v>
      </c>
      <c r="EJ181" s="2">
        <f t="shared" si="214"/>
        <v>33.235748701415005</v>
      </c>
      <c r="EK181" s="2">
        <f t="shared" si="213"/>
        <v>32.39462105973675</v>
      </c>
      <c r="EL181" s="2">
        <f t="shared" si="182"/>
        <v>33.393333040836978</v>
      </c>
      <c r="EM181" s="2">
        <f t="shared" si="182"/>
        <v>35.59190286153482</v>
      </c>
      <c r="EN181" s="2">
        <f t="shared" si="182"/>
        <v>35.380406013745713</v>
      </c>
      <c r="EO181" s="2">
        <f t="shared" si="182"/>
        <v>39.328206440707348</v>
      </c>
      <c r="EQ181" s="2">
        <f t="shared" ref="EQ181:FE197" si="239">CU$229*$B181+CU$230</f>
        <v>32.434629010441405</v>
      </c>
      <c r="ER181" s="2">
        <f t="shared" si="239"/>
        <v>34.34918009856348</v>
      </c>
      <c r="ES181" s="2">
        <f t="shared" si="239"/>
        <v>34.527193499594006</v>
      </c>
      <c r="ET181" s="2">
        <f t="shared" si="239"/>
        <v>33.966455681204749</v>
      </c>
      <c r="EU181" s="2">
        <f t="shared" si="239"/>
        <v>35.339211231324064</v>
      </c>
      <c r="EV181" s="2">
        <f t="shared" si="239"/>
        <v>37.091637209976795</v>
      </c>
      <c r="EW181" s="2">
        <f t="shared" si="239"/>
        <v>37.129114634306944</v>
      </c>
      <c r="EX181" s="2">
        <f t="shared" si="239"/>
        <v>35.608254444589846</v>
      </c>
      <c r="EY181" s="2">
        <f t="shared" si="239"/>
        <v>35.942866203358676</v>
      </c>
      <c r="EZ181" s="2">
        <f t="shared" si="239"/>
        <v>34.913857759718553</v>
      </c>
      <c r="FA181" s="2">
        <f t="shared" si="239"/>
        <v>34.396283628469277</v>
      </c>
      <c r="FB181" s="2">
        <f t="shared" si="239"/>
        <v>34.26768252481962</v>
      </c>
      <c r="FC181" s="2">
        <f t="shared" si="239"/>
        <v>35.921177085076422</v>
      </c>
      <c r="FD181" s="2">
        <f t="shared" si="239"/>
        <v>35.949512425954929</v>
      </c>
      <c r="FE181" s="2">
        <f t="shared" si="239"/>
        <v>35.364600297497205</v>
      </c>
      <c r="FG181" s="2">
        <f t="shared" ref="FG181:FU197" si="240">POWER(10,($B181-C$232)/C$230)/(1+POWER(10,($B181-C$232)/C$230))</f>
        <v>0.99999999840264886</v>
      </c>
      <c r="FH181" s="2">
        <f t="shared" si="240"/>
        <v>0.99999999866769429</v>
      </c>
      <c r="FI181" s="2">
        <f t="shared" si="240"/>
        <v>0.99999999859571254</v>
      </c>
      <c r="FJ181" s="2">
        <f t="shared" si="240"/>
        <v>0.99999999854178778</v>
      </c>
      <c r="FK181" s="2">
        <f t="shared" si="240"/>
        <v>0.99999999864526912</v>
      </c>
      <c r="FL181" s="2">
        <f t="shared" si="240"/>
        <v>0.99999999874655265</v>
      </c>
      <c r="FM181" s="2">
        <f t="shared" si="240"/>
        <v>0.999999998966973</v>
      </c>
      <c r="FN181" s="2">
        <f t="shared" si="240"/>
        <v>0.99999999883986579</v>
      </c>
      <c r="FO181" s="2">
        <f t="shared" si="240"/>
        <v>0.99999999883349067</v>
      </c>
      <c r="FP181" s="2">
        <f t="shared" si="240"/>
        <v>0.99999999880093227</v>
      </c>
      <c r="FQ181" s="2">
        <f t="shared" si="240"/>
        <v>0.99999999882464874</v>
      </c>
      <c r="FR181" s="2">
        <f t="shared" si="240"/>
        <v>0.9999999989688374</v>
      </c>
      <c r="FS181" s="2">
        <f t="shared" si="240"/>
        <v>0.99999999176964571</v>
      </c>
      <c r="FT181" s="2">
        <f t="shared" si="240"/>
        <v>0.99999996234347133</v>
      </c>
      <c r="FU181" s="2">
        <f t="shared" si="240"/>
        <v>0.99999994546024529</v>
      </c>
      <c r="FW181" s="2">
        <f t="shared" si="233"/>
        <v>0.86681002937396945</v>
      </c>
      <c r="FX181" s="2">
        <f t="shared" si="233"/>
        <v>0.97208846792563697</v>
      </c>
      <c r="FY181" s="2">
        <f t="shared" si="233"/>
        <v>0.96317497960899068</v>
      </c>
      <c r="FZ181" s="2">
        <f t="shared" si="233"/>
        <v>0.93921229918534233</v>
      </c>
      <c r="GA181" s="2">
        <f t="shared" si="233"/>
        <v>0.93861090428788663</v>
      </c>
      <c r="GB181" s="2">
        <f t="shared" si="233"/>
        <v>0.94993619786333561</v>
      </c>
      <c r="GC181" s="2">
        <f t="shared" si="233"/>
        <v>0.96357468873337515</v>
      </c>
      <c r="GD181" s="2">
        <f t="shared" si="233"/>
        <v>0.96762722379686361</v>
      </c>
      <c r="GE181" s="2">
        <f t="shared" si="233"/>
        <v>0.96281127652856946</v>
      </c>
      <c r="GF181" s="2">
        <f t="shared" si="233"/>
        <v>0.95815169101281916</v>
      </c>
      <c r="GG181" s="2">
        <f t="shared" si="233"/>
        <v>0.95453774195552754</v>
      </c>
      <c r="GH181" s="2">
        <f t="shared" si="233"/>
        <v>0.95013807424910468</v>
      </c>
      <c r="GI181" s="2">
        <f t="shared" si="233"/>
        <v>0.90101574076458135</v>
      </c>
      <c r="GJ181" s="2">
        <f t="shared" si="233"/>
        <v>0.86243408062534976</v>
      </c>
      <c r="GK181" s="2">
        <f t="shared" si="233"/>
        <v>0.9233372713770599</v>
      </c>
      <c r="GM181" s="107">
        <f t="shared" si="234"/>
        <v>1.053905166725919E-260</v>
      </c>
      <c r="GN181" s="107">
        <f t="shared" si="234"/>
        <v>0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1.6916178817665799E-174</v>
      </c>
      <c r="HD181" s="107">
        <f t="shared" si="184"/>
        <v>9.2723316066886426E-248</v>
      </c>
      <c r="HE181" s="107">
        <f t="shared" si="184"/>
        <v>2.2396932373144376E-251</v>
      </c>
      <c r="HF181" s="107">
        <f t="shared" si="183"/>
        <v>1.4895348829085324E-245</v>
      </c>
      <c r="HG181" s="107">
        <f t="shared" si="183"/>
        <v>1.4672506124122194E-263</v>
      </c>
      <c r="HH181" s="107">
        <f t="shared" si="183"/>
        <v>5.8453935196955778E-301</v>
      </c>
      <c r="HI181" s="107">
        <f t="shared" si="183"/>
        <v>0</v>
      </c>
      <c r="HJ181" s="107">
        <f t="shared" si="183"/>
        <v>0</v>
      </c>
      <c r="HK181" s="107">
        <f t="shared" si="183"/>
        <v>0</v>
      </c>
      <c r="HL181" s="107">
        <f t="shared" si="183"/>
        <v>6.7776265944925924E-307</v>
      </c>
      <c r="HM181" s="107">
        <f t="shared" si="183"/>
        <v>2.3271026961960133E-301</v>
      </c>
      <c r="HN181" s="107">
        <f t="shared" si="183"/>
        <v>9.2336531314202683E-293</v>
      </c>
      <c r="HO181" s="107">
        <f t="shared" si="227"/>
        <v>2.5492322976032178E-263</v>
      </c>
      <c r="HP181" s="107">
        <f t="shared" si="227"/>
        <v>1.1881328181806089E-242</v>
      </c>
      <c r="HQ181" s="107">
        <f t="shared" si="227"/>
        <v>0</v>
      </c>
      <c r="HS181" s="107">
        <f t="shared" si="235"/>
        <v>2.636402665334144E-38</v>
      </c>
      <c r="HT181" s="107">
        <f t="shared" si="235"/>
        <v>1.5117183716052187E-63</v>
      </c>
      <c r="HU181" s="107">
        <f t="shared" si="235"/>
        <v>1.3968959938319617E-62</v>
      </c>
      <c r="HV181" s="107">
        <f t="shared" si="235"/>
        <v>1.1313943310593236E-57</v>
      </c>
      <c r="HW181" s="107">
        <f t="shared" si="235"/>
        <v>6.341365110274857E-62</v>
      </c>
      <c r="HX181" s="107">
        <f t="shared" si="235"/>
        <v>5.7947240270348136E-72</v>
      </c>
      <c r="HY181" s="107">
        <f t="shared" si="235"/>
        <v>2.9021440965377836E-83</v>
      </c>
      <c r="HZ181" s="107">
        <f t="shared" si="235"/>
        <v>2.235079179976038E-78</v>
      </c>
      <c r="IA181" s="107">
        <f t="shared" si="235"/>
        <v>4.7476634454727929E-82</v>
      </c>
      <c r="IB181" s="107">
        <f t="shared" si="235"/>
        <v>2.3722064612758857E-75</v>
      </c>
      <c r="IC181" s="107">
        <f t="shared" si="235"/>
        <v>3.3117450385204205E-73</v>
      </c>
      <c r="ID181" s="107">
        <f t="shared" si="235"/>
        <v>1.073950543297106E-69</v>
      </c>
      <c r="IE181" s="107">
        <f t="shared" si="235"/>
        <v>7.9658345394607771E-59</v>
      </c>
      <c r="IF181" s="107">
        <f t="shared" si="235"/>
        <v>1.5792666943282714E-53</v>
      </c>
      <c r="IG181" s="107">
        <f t="shared" si="235"/>
        <v>5.7153138157953657E-63</v>
      </c>
      <c r="II181" s="107">
        <f t="shared" si="236"/>
        <v>2.7002395232027951E-2</v>
      </c>
      <c r="IJ181" s="107">
        <f t="shared" si="236"/>
        <v>1.1712033788572677E-6</v>
      </c>
      <c r="IK181" s="107">
        <f t="shared" si="236"/>
        <v>5.9995420786456943E-6</v>
      </c>
      <c r="IL181" s="107">
        <f t="shared" si="236"/>
        <v>1.5473332866935123E-4</v>
      </c>
      <c r="IM181" s="107">
        <f t="shared" si="236"/>
        <v>1.0226788317254657E-4</v>
      </c>
      <c r="IN181" s="107">
        <f t="shared" si="236"/>
        <v>8.1858868185728137E-6</v>
      </c>
      <c r="IO181" s="107">
        <f t="shared" si="236"/>
        <v>2.5978046703241729E-7</v>
      </c>
      <c r="IP181" s="107">
        <f t="shared" si="236"/>
        <v>2.5907831274268916E-7</v>
      </c>
      <c r="IQ181" s="107">
        <f t="shared" si="236"/>
        <v>3.5244390858841683E-7</v>
      </c>
      <c r="IR181" s="107">
        <f t="shared" si="236"/>
        <v>1.9661700366615459E-6</v>
      </c>
      <c r="IS181" s="107">
        <f t="shared" si="236"/>
        <v>4.5221698690741581E-6</v>
      </c>
      <c r="IT181" s="107">
        <f t="shared" si="236"/>
        <v>1.2474068765419124E-5</v>
      </c>
      <c r="IU181" s="107">
        <f t="shared" si="236"/>
        <v>4.9084150397433535E-4</v>
      </c>
      <c r="IV181" s="107">
        <f t="shared" si="236"/>
        <v>2.3619954170085306E-3</v>
      </c>
      <c r="IW181" s="107">
        <f t="shared" si="236"/>
        <v>2.502145857923304E-2</v>
      </c>
      <c r="IY181" s="107">
        <f t="shared" si="237"/>
        <v>2.7002395232027951E-2</v>
      </c>
      <c r="IZ181" s="107">
        <f t="shared" si="237"/>
        <v>1.1712033788572677E-6</v>
      </c>
      <c r="JA181" s="107">
        <f t="shared" si="237"/>
        <v>5.9995420786456943E-6</v>
      </c>
      <c r="JB181" s="107">
        <f t="shared" si="237"/>
        <v>1.5473332866935123E-4</v>
      </c>
      <c r="JC181" s="107">
        <f t="shared" si="237"/>
        <v>1.0226788317254657E-4</v>
      </c>
      <c r="JD181" s="107">
        <f t="shared" si="237"/>
        <v>8.1858868185728137E-6</v>
      </c>
      <c r="JE181" s="107">
        <f t="shared" si="237"/>
        <v>2.5978046703241729E-7</v>
      </c>
      <c r="JF181" s="107">
        <f t="shared" si="237"/>
        <v>2.5907831274268916E-7</v>
      </c>
      <c r="JG181" s="107">
        <f t="shared" si="237"/>
        <v>3.5244390858841683E-7</v>
      </c>
      <c r="JH181" s="107">
        <f t="shared" si="237"/>
        <v>1.9661700366615459E-6</v>
      </c>
      <c r="JI181" s="107">
        <f t="shared" si="237"/>
        <v>4.5221698690741581E-6</v>
      </c>
      <c r="JJ181" s="107">
        <f t="shared" si="237"/>
        <v>1.2474068765419124E-5</v>
      </c>
      <c r="JK181" s="107">
        <f t="shared" si="237"/>
        <v>4.9084150397433535E-4</v>
      </c>
      <c r="JL181" s="107">
        <f t="shared" si="237"/>
        <v>2.3619954170085306E-3</v>
      </c>
      <c r="JM181" s="107">
        <f t="shared" si="237"/>
        <v>2.502145857923304E-2</v>
      </c>
    </row>
    <row r="182" spans="2:273" x14ac:dyDescent="0.25">
      <c r="B182" s="2">
        <v>154</v>
      </c>
      <c r="C182" s="37">
        <v>32.033000000000001</v>
      </c>
      <c r="D182" s="37">
        <v>33.720999999999997</v>
      </c>
      <c r="E182" s="37">
        <v>34.671999999999997</v>
      </c>
      <c r="F182" s="37">
        <v>33.393000000000001</v>
      </c>
      <c r="G182" s="37">
        <v>35.360999999999997</v>
      </c>
      <c r="H182" s="37">
        <v>36.197000000000003</v>
      </c>
      <c r="I182" s="37">
        <v>37.082000000000001</v>
      </c>
      <c r="J182" s="37">
        <v>35.066000000000003</v>
      </c>
      <c r="K182" s="37">
        <v>35.213000000000001</v>
      </c>
      <c r="L182" s="37">
        <v>34.573999999999998</v>
      </c>
      <c r="M182" s="37">
        <v>34.835999999999999</v>
      </c>
      <c r="N182" s="37">
        <v>33.082000000000001</v>
      </c>
      <c r="O182" s="37">
        <v>35.213000000000001</v>
      </c>
      <c r="P182" s="37">
        <v>36.213000000000001</v>
      </c>
      <c r="Q182" s="37">
        <v>33.573999999999998</v>
      </c>
      <c r="S182" s="4">
        <f t="shared" si="185"/>
        <v>32.256493008119918</v>
      </c>
      <c r="T182" s="4">
        <f t="shared" si="186"/>
        <v>34.184276947100052</v>
      </c>
      <c r="U182" s="4">
        <f t="shared" si="187"/>
        <v>34.390518344433161</v>
      </c>
      <c r="V182" s="4">
        <f t="shared" si="188"/>
        <v>33.617422990162375</v>
      </c>
      <c r="W182" s="4">
        <f t="shared" si="189"/>
        <v>35.002037901409061</v>
      </c>
      <c r="X182" s="4">
        <f t="shared" si="190"/>
        <v>36.945069979005879</v>
      </c>
      <c r="Y182" s="4">
        <f t="shared" si="191"/>
        <v>36.968492615999359</v>
      </c>
      <c r="Z182" s="4">
        <f t="shared" si="192"/>
        <v>35.422257757919688</v>
      </c>
      <c r="AA182" s="4">
        <f t="shared" si="193"/>
        <v>35.649380755185668</v>
      </c>
      <c r="AB182" s="4">
        <f t="shared" si="194"/>
        <v>34.696554503885039</v>
      </c>
      <c r="AC182" s="4">
        <f t="shared" si="195"/>
        <v>34.166788450336213</v>
      </c>
      <c r="AD182" s="4">
        <f t="shared" si="196"/>
        <v>34.085203616187584</v>
      </c>
      <c r="AE182" s="4">
        <f t="shared" si="197"/>
        <v>35.735502642895014</v>
      </c>
      <c r="AF182" s="4">
        <f t="shared" si="198"/>
        <v>35.712344194734378</v>
      </c>
      <c r="AG182" s="4">
        <f t="shared" si="198"/>
        <v>35.449733193909005</v>
      </c>
      <c r="AI182" s="4">
        <f t="shared" si="199"/>
        <v>-0.22349300811991668</v>
      </c>
      <c r="AJ182" s="4">
        <f t="shared" si="200"/>
        <v>-0.46327694710005574</v>
      </c>
      <c r="AK182" s="4">
        <f t="shared" si="201"/>
        <v>0.2814816555668358</v>
      </c>
      <c r="AL182" s="4">
        <f t="shared" si="202"/>
        <v>-0.22442299016237399</v>
      </c>
      <c r="AM182" s="4">
        <f t="shared" si="203"/>
        <v>0.35896209859093631</v>
      </c>
      <c r="AN182" s="4">
        <f t="shared" si="204"/>
        <v>-0.74806997900587646</v>
      </c>
      <c r="AO182" s="4">
        <f t="shared" si="205"/>
        <v>0.11350738400064131</v>
      </c>
      <c r="AP182" s="4">
        <f t="shared" si="206"/>
        <v>-0.3562577579196855</v>
      </c>
      <c r="AQ182" s="4">
        <f t="shared" si="207"/>
        <v>-0.43638075518566666</v>
      </c>
      <c r="AR182" s="4">
        <f t="shared" si="208"/>
        <v>-0.1225545038850413</v>
      </c>
      <c r="AS182" s="4">
        <f t="shared" si="209"/>
        <v>0.66921154966378538</v>
      </c>
      <c r="AT182" s="4">
        <f t="shared" si="210"/>
        <v>-1.0032036161875837</v>
      </c>
      <c r="AU182" s="4">
        <f t="shared" si="211"/>
        <v>-0.52250264289501303</v>
      </c>
      <c r="AV182" s="4">
        <f t="shared" si="228"/>
        <v>0.50065580526562314</v>
      </c>
      <c r="AW182" s="4">
        <f t="shared" si="228"/>
        <v>-1.8757331939090065</v>
      </c>
      <c r="AY182" s="2">
        <f t="shared" si="229"/>
        <v>32.256493008119918</v>
      </c>
      <c r="AZ182" s="2">
        <f t="shared" si="229"/>
        <v>34.18427694673656</v>
      </c>
      <c r="BA182" s="2">
        <f t="shared" si="229"/>
        <v>34.390518328454647</v>
      </c>
      <c r="BB182" s="2">
        <f t="shared" si="229"/>
        <v>33.617417910250836</v>
      </c>
      <c r="BC182" s="2">
        <f t="shared" si="229"/>
        <v>35.002034727991145</v>
      </c>
      <c r="BD182" s="2">
        <f t="shared" si="229"/>
        <v>36.945069932129684</v>
      </c>
      <c r="BE182" s="2">
        <f t="shared" si="229"/>
        <v>36.968492615797764</v>
      </c>
      <c r="BF182" s="2">
        <f t="shared" si="229"/>
        <v>35.422257757678338</v>
      </c>
      <c r="BG182" s="2">
        <f t="shared" si="229"/>
        <v>35.649380754752229</v>
      </c>
      <c r="BH182" s="2">
        <f t="shared" si="229"/>
        <v>34.696554495976443</v>
      </c>
      <c r="BI182" s="2">
        <f t="shared" si="229"/>
        <v>34.166788416471725</v>
      </c>
      <c r="BJ182" s="2">
        <f t="shared" si="229"/>
        <v>34.085203423570995</v>
      </c>
      <c r="BK182" s="2">
        <f t="shared" si="229"/>
        <v>35.735422621949738</v>
      </c>
      <c r="BL182" s="2">
        <f t="shared" si="229"/>
        <v>35.710822034133429</v>
      </c>
      <c r="BM182" s="2">
        <f t="shared" si="229"/>
        <v>35.449019681332807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 t="str">
        <f t="shared" si="232"/>
        <v/>
      </c>
      <c r="CV182" s="2">
        <f t="shared" si="232"/>
        <v>33.720999999999997</v>
      </c>
      <c r="CW182" s="2">
        <f t="shared" si="232"/>
        <v>34.671999999999997</v>
      </c>
      <c r="CX182" s="2">
        <f t="shared" si="232"/>
        <v>33.393000000000001</v>
      </c>
      <c r="CY182" s="2">
        <f t="shared" si="232"/>
        <v>35.360999999999997</v>
      </c>
      <c r="CZ182" s="2">
        <f t="shared" si="232"/>
        <v>36.197000000000003</v>
      </c>
      <c r="DA182" s="2">
        <f t="shared" si="232"/>
        <v>37.082000000000001</v>
      </c>
      <c r="DB182" s="2">
        <f t="shared" si="232"/>
        <v>35.066000000000003</v>
      </c>
      <c r="DC182" s="2">
        <f t="shared" si="232"/>
        <v>35.213000000000001</v>
      </c>
      <c r="DD182" s="2">
        <f t="shared" si="232"/>
        <v>34.573999999999998</v>
      </c>
      <c r="DE182" s="2">
        <f t="shared" si="232"/>
        <v>34.835999999999999</v>
      </c>
      <c r="DF182" s="2">
        <f t="shared" si="232"/>
        <v>33.082000000000001</v>
      </c>
      <c r="DG182" s="2">
        <f t="shared" si="232"/>
        <v>35.213000000000001</v>
      </c>
      <c r="DH182" s="2">
        <f t="shared" si="232"/>
        <v>36.213000000000001</v>
      </c>
      <c r="DI182" s="2" t="str">
        <f t="shared" si="232"/>
        <v/>
      </c>
      <c r="DK182" s="2">
        <f t="shared" si="238"/>
        <v>49.876412298938632</v>
      </c>
      <c r="DL182" s="2">
        <f t="shared" si="238"/>
        <v>62.807967283072543</v>
      </c>
      <c r="DM182" s="2">
        <f t="shared" si="238"/>
        <v>71.669686107159805</v>
      </c>
      <c r="DN182" s="2">
        <f t="shared" si="238"/>
        <v>72.88807705073495</v>
      </c>
      <c r="DO182" s="2">
        <f t="shared" si="238"/>
        <v>73.047124929971986</v>
      </c>
      <c r="DP182" s="2">
        <f t="shared" si="238"/>
        <v>71.489409982174664</v>
      </c>
      <c r="DQ182" s="2">
        <f t="shared" si="238"/>
        <v>70.054329178885638</v>
      </c>
      <c r="DR182" s="2">
        <f t="shared" si="238"/>
        <v>74.954416653934317</v>
      </c>
      <c r="DS182" s="2">
        <f t="shared" si="238"/>
        <v>68.807683712121218</v>
      </c>
      <c r="DT182" s="2">
        <f t="shared" si="238"/>
        <v>65.547165775401055</v>
      </c>
      <c r="DU182" s="2">
        <f t="shared" si="238"/>
        <v>63.009242627960276</v>
      </c>
      <c r="DV182" s="2">
        <f t="shared" si="238"/>
        <v>70.569873796791441</v>
      </c>
      <c r="DW182" s="2">
        <f t="shared" si="238"/>
        <v>73.463634733893556</v>
      </c>
      <c r="DX182" s="2">
        <f t="shared" si="238"/>
        <v>74.328459459459467</v>
      </c>
      <c r="DY182" s="2">
        <f t="shared" si="238"/>
        <v>80.045123322209861</v>
      </c>
      <c r="EA182" s="2">
        <f t="shared" si="214"/>
        <v>31.709185286103548</v>
      </c>
      <c r="EB182" s="2">
        <f t="shared" si="214"/>
        <v>31.810239583333338</v>
      </c>
      <c r="EC182" s="2">
        <f t="shared" si="214"/>
        <v>33.601573014575671</v>
      </c>
      <c r="ED182" s="2">
        <f t="shared" si="214"/>
        <v>29.309775130923491</v>
      </c>
      <c r="EE182" s="2">
        <f t="shared" si="214"/>
        <v>30.887944213064447</v>
      </c>
      <c r="EF182" s="2">
        <f t="shared" si="214"/>
        <v>36.588504739739278</v>
      </c>
      <c r="EG182" s="2">
        <f t="shared" si="214"/>
        <v>36.048661706829137</v>
      </c>
      <c r="EH182" s="2">
        <f t="shared" si="214"/>
        <v>34.296248194397556</v>
      </c>
      <c r="EI182" s="2">
        <f t="shared" si="214"/>
        <v>30.700589636641766</v>
      </c>
      <c r="EJ182" s="2">
        <f t="shared" si="214"/>
        <v>33.042836079765955</v>
      </c>
      <c r="EK182" s="2">
        <f t="shared" si="213"/>
        <v>32.200512622342217</v>
      </c>
      <c r="EL182" s="2">
        <f t="shared" si="182"/>
        <v>33.228947046911898</v>
      </c>
      <c r="EM182" s="2">
        <f t="shared" si="182"/>
        <v>35.425494265105826</v>
      </c>
      <c r="EN182" s="2">
        <f t="shared" si="182"/>
        <v>35.198620962199321</v>
      </c>
      <c r="EO182" s="2">
        <f t="shared" si="182"/>
        <v>39.221865204576972</v>
      </c>
      <c r="EQ182" s="2">
        <f t="shared" si="239"/>
        <v>32.323293398888637</v>
      </c>
      <c r="ER182" s="2">
        <f t="shared" si="239"/>
        <v>34.23842279542832</v>
      </c>
      <c r="ES182" s="2">
        <f t="shared" si="239"/>
        <v>34.414478168337595</v>
      </c>
      <c r="ET182" s="2">
        <f t="shared" si="239"/>
        <v>33.838875986706512</v>
      </c>
      <c r="EU182" s="2">
        <f t="shared" si="239"/>
        <v>35.215771568977132</v>
      </c>
      <c r="EV182" s="2">
        <f t="shared" si="239"/>
        <v>36.959996751740135</v>
      </c>
      <c r="EW182" s="2">
        <f t="shared" si="239"/>
        <v>36.996112727800579</v>
      </c>
      <c r="EX182" s="2">
        <f t="shared" si="239"/>
        <v>35.45218132642708</v>
      </c>
      <c r="EY182" s="2">
        <f t="shared" si="239"/>
        <v>35.801214785749977</v>
      </c>
      <c r="EZ182" s="2">
        <f t="shared" si="239"/>
        <v>34.753927153045304</v>
      </c>
      <c r="FA182" s="2">
        <f t="shared" si="239"/>
        <v>34.24117629212266</v>
      </c>
      <c r="FB182" s="2">
        <f t="shared" si="239"/>
        <v>34.120896645898597</v>
      </c>
      <c r="FC182" s="2">
        <f t="shared" si="239"/>
        <v>35.763039948357402</v>
      </c>
      <c r="FD182" s="2">
        <f t="shared" si="239"/>
        <v>35.778256703206921</v>
      </c>
      <c r="FE182" s="2">
        <f t="shared" si="239"/>
        <v>35.186614047872489</v>
      </c>
      <c r="FG182" s="2">
        <f t="shared" si="240"/>
        <v>0.99999999873117884</v>
      </c>
      <c r="FH182" s="2">
        <f t="shared" si="240"/>
        <v>0.99999999894171199</v>
      </c>
      <c r="FI182" s="2">
        <f t="shared" si="240"/>
        <v>0.99999999888453484</v>
      </c>
      <c r="FJ182" s="2">
        <f t="shared" si="240"/>
        <v>0.99999999884170088</v>
      </c>
      <c r="FK182" s="2">
        <f t="shared" si="240"/>
        <v>0.99999999892389901</v>
      </c>
      <c r="FL182" s="2">
        <f t="shared" si="240"/>
        <v>0.99999999900435144</v>
      </c>
      <c r="FM182" s="2">
        <f t="shared" si="240"/>
        <v>0.99999999917943749</v>
      </c>
      <c r="FN182" s="2">
        <f t="shared" si="240"/>
        <v>0.99999999907847259</v>
      </c>
      <c r="FO182" s="2">
        <f t="shared" si="240"/>
        <v>0.99999999907340864</v>
      </c>
      <c r="FP182" s="2">
        <f t="shared" si="240"/>
        <v>0.99999999904754666</v>
      </c>
      <c r="FQ182" s="2">
        <f t="shared" si="240"/>
        <v>0.99999999906638537</v>
      </c>
      <c r="FR182" s="2">
        <f t="shared" si="240"/>
        <v>0.99999999918091842</v>
      </c>
      <c r="FS182" s="2">
        <f t="shared" si="240"/>
        <v>0.99999999332410594</v>
      </c>
      <c r="FT182" s="2">
        <f t="shared" si="240"/>
        <v>0.99999996891814347</v>
      </c>
      <c r="FU182" s="2">
        <f t="shared" si="240"/>
        <v>0.99999995431326649</v>
      </c>
      <c r="FW182" s="2">
        <f t="shared" si="233"/>
        <v>0.89122369102611543</v>
      </c>
      <c r="FX182" s="2">
        <f t="shared" si="233"/>
        <v>0.97770107246167548</v>
      </c>
      <c r="FY182" s="2">
        <f t="shared" si="233"/>
        <v>0.97052561146189986</v>
      </c>
      <c r="FZ182" s="2">
        <f t="shared" si="233"/>
        <v>0.95110329092150525</v>
      </c>
      <c r="GA182" s="2">
        <f t="shared" si="233"/>
        <v>0.95061335197174224</v>
      </c>
      <c r="GB182" s="2">
        <f t="shared" si="233"/>
        <v>0.95981917813228812</v>
      </c>
      <c r="GC182" s="2">
        <f t="shared" si="233"/>
        <v>0.9708479496087602</v>
      </c>
      <c r="GD182" s="2">
        <f t="shared" si="233"/>
        <v>0.97411303008174599</v>
      </c>
      <c r="GE182" s="2">
        <f t="shared" si="233"/>
        <v>0.97023226332678114</v>
      </c>
      <c r="GF182" s="2">
        <f t="shared" si="233"/>
        <v>0.96647011434770425</v>
      </c>
      <c r="GG182" s="2">
        <f t="shared" si="233"/>
        <v>0.96354720010161177</v>
      </c>
      <c r="GH182" s="2">
        <f t="shared" si="233"/>
        <v>0.95998288137198096</v>
      </c>
      <c r="GI182" s="2">
        <f t="shared" si="233"/>
        <v>0.91818120711774609</v>
      </c>
      <c r="GJ182" s="2">
        <f t="shared" si="233"/>
        <v>0.88365816575718037</v>
      </c>
      <c r="GK182" s="2">
        <f t="shared" si="233"/>
        <v>0.93497213477207552</v>
      </c>
      <c r="GM182" s="107">
        <f t="shared" si="234"/>
        <v>1.2907949216485849E-266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1.5334677089604533E-179</v>
      </c>
      <c r="HD182" s="107">
        <f t="shared" si="184"/>
        <v>8.2977548889393908E-255</v>
      </c>
      <c r="HE182" s="107">
        <f t="shared" si="184"/>
        <v>1.4390389581488146E-258</v>
      </c>
      <c r="HF182" s="107">
        <f t="shared" si="183"/>
        <v>1.2320086731904648E-252</v>
      </c>
      <c r="HG182" s="107">
        <f t="shared" si="183"/>
        <v>3.9872789043515838E-271</v>
      </c>
      <c r="HH182" s="107">
        <f t="shared" si="183"/>
        <v>0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4.6245343119807406E-301</v>
      </c>
      <c r="HO182" s="107">
        <f t="shared" si="227"/>
        <v>6.1919951852893211E-271</v>
      </c>
      <c r="HP182" s="107">
        <f t="shared" si="227"/>
        <v>1.1256037139332409E-249</v>
      </c>
      <c r="HQ182" s="107">
        <f t="shared" si="227"/>
        <v>0</v>
      </c>
      <c r="HS182" s="107">
        <f t="shared" si="235"/>
        <v>2.0754721242018496E-40</v>
      </c>
      <c r="HT182" s="107">
        <f t="shared" si="235"/>
        <v>9.6879801645538056E-67</v>
      </c>
      <c r="HU182" s="107">
        <f t="shared" si="235"/>
        <v>8.6088606304444412E-66</v>
      </c>
      <c r="HV182" s="107">
        <f t="shared" si="235"/>
        <v>9.6488741132827696E-61</v>
      </c>
      <c r="HW182" s="107">
        <f t="shared" si="235"/>
        <v>3.3197964729512056E-65</v>
      </c>
      <c r="HX182" s="107">
        <f t="shared" si="235"/>
        <v>9.8723973722920998E-76</v>
      </c>
      <c r="HY182" s="107">
        <f t="shared" si="235"/>
        <v>1.7889245298117578E-87</v>
      </c>
      <c r="HZ182" s="107">
        <f t="shared" si="235"/>
        <v>2.5912685274006809E-82</v>
      </c>
      <c r="IA182" s="107">
        <f t="shared" si="235"/>
        <v>3.2875628725843766E-86</v>
      </c>
      <c r="IB182" s="107">
        <f t="shared" si="235"/>
        <v>3.2238422688343527E-79</v>
      </c>
      <c r="IC182" s="107">
        <f t="shared" si="235"/>
        <v>5.5213966880566856E-77</v>
      </c>
      <c r="ID182" s="107">
        <f t="shared" si="235"/>
        <v>2.5395485617256622E-73</v>
      </c>
      <c r="IE182" s="107">
        <f t="shared" si="235"/>
        <v>4.8076624225273338E-62</v>
      </c>
      <c r="IF182" s="107">
        <f t="shared" si="235"/>
        <v>1.7787861795124941E-56</v>
      </c>
      <c r="IG182" s="107">
        <f t="shared" si="235"/>
        <v>3.4903671560637937E-66</v>
      </c>
      <c r="II182" s="107">
        <f t="shared" si="236"/>
        <v>1.3454684478017747E-2</v>
      </c>
      <c r="IJ182" s="107">
        <f t="shared" si="236"/>
        <v>2.2713151167059889E-7</v>
      </c>
      <c r="IK182" s="107">
        <f t="shared" si="236"/>
        <v>1.2620323377537168E-6</v>
      </c>
      <c r="IL182" s="107">
        <f t="shared" si="236"/>
        <v>4.1123815679418756E-5</v>
      </c>
      <c r="IM182" s="107">
        <f t="shared" si="236"/>
        <v>2.5223680186853665E-5</v>
      </c>
      <c r="IN182" s="107">
        <f t="shared" si="236"/>
        <v>1.5159018853060249E-6</v>
      </c>
      <c r="IO182" s="107">
        <f t="shared" si="236"/>
        <v>3.5362203638781372E-8</v>
      </c>
      <c r="IP182" s="107">
        <f t="shared" si="236"/>
        <v>3.795758583658128E-8</v>
      </c>
      <c r="IQ182" s="107">
        <f t="shared" si="236"/>
        <v>4.9418904633732372E-8</v>
      </c>
      <c r="IR182" s="107">
        <f t="shared" si="236"/>
        <v>3.2789901942030982E-7</v>
      </c>
      <c r="IS182" s="107">
        <f t="shared" si="236"/>
        <v>8.1143177397123469E-7</v>
      </c>
      <c r="IT182" s="107">
        <f t="shared" si="236"/>
        <v>2.4729103280632702E-6</v>
      </c>
      <c r="IU182" s="107">
        <f t="shared" si="236"/>
        <v>1.361363321551405E-4</v>
      </c>
      <c r="IV182" s="107">
        <f t="shared" si="236"/>
        <v>7.9151063315536791E-4</v>
      </c>
      <c r="IW182" s="107">
        <f t="shared" si="236"/>
        <v>1.6371082832736406E-2</v>
      </c>
      <c r="IY182" s="107">
        <f t="shared" si="237"/>
        <v>1.3454684478017747E-2</v>
      </c>
      <c r="IZ182" s="107">
        <f t="shared" si="237"/>
        <v>2.2713151167059889E-7</v>
      </c>
      <c r="JA182" s="107">
        <f t="shared" si="237"/>
        <v>1.2620323377537168E-6</v>
      </c>
      <c r="JB182" s="107">
        <f t="shared" si="237"/>
        <v>4.1123815679418756E-5</v>
      </c>
      <c r="JC182" s="107">
        <f t="shared" si="237"/>
        <v>2.5223680186853665E-5</v>
      </c>
      <c r="JD182" s="107">
        <f t="shared" si="237"/>
        <v>1.5159018853060249E-6</v>
      </c>
      <c r="JE182" s="107">
        <f t="shared" si="237"/>
        <v>3.5362203638781372E-8</v>
      </c>
      <c r="JF182" s="107">
        <f t="shared" si="237"/>
        <v>3.795758583658128E-8</v>
      </c>
      <c r="JG182" s="107">
        <f t="shared" si="237"/>
        <v>4.9418904633732372E-8</v>
      </c>
      <c r="JH182" s="107">
        <f t="shared" si="237"/>
        <v>3.2789901942030982E-7</v>
      </c>
      <c r="JI182" s="107">
        <f t="shared" si="237"/>
        <v>8.1143177397123469E-7</v>
      </c>
      <c r="JJ182" s="107">
        <f t="shared" si="237"/>
        <v>2.4729103280632702E-6</v>
      </c>
      <c r="JK182" s="107">
        <f t="shared" si="237"/>
        <v>1.361363321551405E-4</v>
      </c>
      <c r="JL182" s="107">
        <f t="shared" si="237"/>
        <v>7.9151063315536791E-4</v>
      </c>
      <c r="JM182" s="107">
        <f t="shared" si="237"/>
        <v>1.6371082832736406E-2</v>
      </c>
    </row>
    <row r="183" spans="2:273" x14ac:dyDescent="0.25">
      <c r="B183" s="2">
        <v>155</v>
      </c>
      <c r="C183" s="37">
        <v>32.229999999999997</v>
      </c>
      <c r="D183" s="37">
        <v>34.622999999999998</v>
      </c>
      <c r="E183" s="37">
        <v>33.540999999999997</v>
      </c>
      <c r="F183" s="37">
        <v>33.048999999999999</v>
      </c>
      <c r="G183" s="37">
        <v>35.802999999999997</v>
      </c>
      <c r="H183" s="37">
        <v>36.573999999999998</v>
      </c>
      <c r="I183" s="37">
        <v>37.573999999999998</v>
      </c>
      <c r="J183" s="37">
        <v>34.459000000000003</v>
      </c>
      <c r="K183" s="37">
        <v>35.328000000000003</v>
      </c>
      <c r="L183" s="37">
        <v>34.442999999999998</v>
      </c>
      <c r="M183" s="37">
        <v>33.590000000000003</v>
      </c>
      <c r="N183" s="37">
        <v>34.18</v>
      </c>
      <c r="O183" s="37">
        <v>34.720999999999997</v>
      </c>
      <c r="P183" s="37">
        <v>35.082000000000001</v>
      </c>
      <c r="Q183" s="37">
        <v>34.328000000000003</v>
      </c>
      <c r="S183" s="4">
        <f t="shared" si="185"/>
        <v>32.156453815081704</v>
      </c>
      <c r="T183" s="4">
        <f t="shared" si="186"/>
        <v>34.083682785726914</v>
      </c>
      <c r="U183" s="4">
        <f t="shared" si="187"/>
        <v>34.282207637207527</v>
      </c>
      <c r="V183" s="4">
        <f t="shared" si="188"/>
        <v>33.530139705241488</v>
      </c>
      <c r="W183" s="4">
        <f t="shared" si="189"/>
        <v>34.917482246248163</v>
      </c>
      <c r="X183" s="4">
        <f t="shared" si="190"/>
        <v>36.816156208836915</v>
      </c>
      <c r="Y183" s="4">
        <f t="shared" si="191"/>
        <v>36.840625132004483</v>
      </c>
      <c r="Z183" s="4">
        <f t="shared" si="192"/>
        <v>35.2717309365907</v>
      </c>
      <c r="AA183" s="4">
        <f t="shared" si="193"/>
        <v>35.535936950189061</v>
      </c>
      <c r="AB183" s="4">
        <f t="shared" si="194"/>
        <v>34.54722283259224</v>
      </c>
      <c r="AC183" s="4">
        <f t="shared" si="195"/>
        <v>34.025396390903083</v>
      </c>
      <c r="AD183" s="4">
        <f t="shared" si="196"/>
        <v>33.944959268484695</v>
      </c>
      <c r="AE183" s="4">
        <f t="shared" si="197"/>
        <v>35.581602390003425</v>
      </c>
      <c r="AF183" s="4">
        <f t="shared" si="198"/>
        <v>35.549410651318397</v>
      </c>
      <c r="AG183" s="4">
        <f t="shared" si="198"/>
        <v>35.234890574717632</v>
      </c>
      <c r="AI183" s="4">
        <f t="shared" si="199"/>
        <v>7.3546184918292568E-2</v>
      </c>
      <c r="AJ183" s="4">
        <f t="shared" si="200"/>
        <v>0.53931721427308332</v>
      </c>
      <c r="AK183" s="4">
        <f t="shared" si="201"/>
        <v>-0.74120763720753047</v>
      </c>
      <c r="AL183" s="4">
        <f t="shared" si="202"/>
        <v>-0.48113970524148897</v>
      </c>
      <c r="AM183" s="4">
        <f t="shared" si="203"/>
        <v>0.88551775375183439</v>
      </c>
      <c r="AN183" s="4">
        <f t="shared" si="204"/>
        <v>-0.24215620883691713</v>
      </c>
      <c r="AO183" s="4">
        <f t="shared" si="205"/>
        <v>0.73337486799551499</v>
      </c>
      <c r="AP183" s="4">
        <f t="shared" si="206"/>
        <v>-0.81273093659069673</v>
      </c>
      <c r="AQ183" s="4">
        <f t="shared" si="207"/>
        <v>-0.20793695018905822</v>
      </c>
      <c r="AR183" s="4">
        <f t="shared" si="208"/>
        <v>-0.1042228325922423</v>
      </c>
      <c r="AS183" s="4">
        <f t="shared" si="209"/>
        <v>-0.43539639090307958</v>
      </c>
      <c r="AT183" s="4">
        <f t="shared" si="210"/>
        <v>0.23504073151530491</v>
      </c>
      <c r="AU183" s="4">
        <f t="shared" si="211"/>
        <v>-0.86060239000342875</v>
      </c>
      <c r="AV183" s="4">
        <f t="shared" si="228"/>
        <v>-0.46741065131839576</v>
      </c>
      <c r="AW183" s="4">
        <f t="shared" si="228"/>
        <v>-0.90689057471762879</v>
      </c>
      <c r="AY183" s="2">
        <f t="shared" si="229"/>
        <v>32.156453815081704</v>
      </c>
      <c r="AZ183" s="2">
        <f t="shared" si="229"/>
        <v>34.083682785700447</v>
      </c>
      <c r="BA183" s="2">
        <f t="shared" si="229"/>
        <v>34.28220763589237</v>
      </c>
      <c r="BB183" s="2">
        <f t="shared" si="229"/>
        <v>33.530139104764217</v>
      </c>
      <c r="BC183" s="2">
        <f t="shared" si="229"/>
        <v>34.917481914478621</v>
      </c>
      <c r="BD183" s="2">
        <f t="shared" si="229"/>
        <v>36.816156205742303</v>
      </c>
      <c r="BE183" s="2">
        <f t="shared" si="229"/>
        <v>36.840625131996305</v>
      </c>
      <c r="BF183" s="2">
        <f t="shared" si="229"/>
        <v>35.271730936579608</v>
      </c>
      <c r="BG183" s="2">
        <f t="shared" si="229"/>
        <v>35.535936950170623</v>
      </c>
      <c r="BH183" s="2">
        <f t="shared" si="229"/>
        <v>34.547222832148499</v>
      </c>
      <c r="BI183" s="2">
        <f t="shared" si="229"/>
        <v>34.025396388770105</v>
      </c>
      <c r="BJ183" s="2">
        <f t="shared" si="229"/>
        <v>33.944959254266848</v>
      </c>
      <c r="BK183" s="2">
        <f t="shared" si="229"/>
        <v>35.5815923864225</v>
      </c>
      <c r="BL183" s="2">
        <f t="shared" si="229"/>
        <v>35.549153953386842</v>
      </c>
      <c r="BM183" s="2">
        <f t="shared" si="229"/>
        <v>35.234728399668114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 t="str">
        <f t="shared" si="232"/>
        <v/>
      </c>
      <c r="CV183" s="2">
        <f t="shared" si="232"/>
        <v>34.622999999999998</v>
      </c>
      <c r="CW183" s="2">
        <f t="shared" si="232"/>
        <v>33.540999999999997</v>
      </c>
      <c r="CX183" s="2">
        <f t="shared" si="232"/>
        <v>33.048999999999999</v>
      </c>
      <c r="CY183" s="2">
        <f t="shared" si="232"/>
        <v>35.802999999999997</v>
      </c>
      <c r="CZ183" s="2">
        <f t="shared" si="232"/>
        <v>36.573999999999998</v>
      </c>
      <c r="DA183" s="2">
        <f t="shared" si="232"/>
        <v>37.573999999999998</v>
      </c>
      <c r="DB183" s="2">
        <f t="shared" si="232"/>
        <v>34.459000000000003</v>
      </c>
      <c r="DC183" s="2">
        <f t="shared" si="232"/>
        <v>35.328000000000003</v>
      </c>
      <c r="DD183" s="2">
        <f t="shared" si="232"/>
        <v>34.442999999999998</v>
      </c>
      <c r="DE183" s="2">
        <f t="shared" si="232"/>
        <v>33.590000000000003</v>
      </c>
      <c r="DF183" s="2">
        <f t="shared" si="232"/>
        <v>34.18</v>
      </c>
      <c r="DG183" s="2">
        <f t="shared" si="232"/>
        <v>34.720999999999997</v>
      </c>
      <c r="DH183" s="2">
        <f t="shared" si="232"/>
        <v>35.082000000000001</v>
      </c>
      <c r="DI183" s="2" t="str">
        <f t="shared" si="232"/>
        <v/>
      </c>
      <c r="DK183" s="2">
        <f t="shared" si="238"/>
        <v>49.875169274537711</v>
      </c>
      <c r="DL183" s="2">
        <f t="shared" si="238"/>
        <v>62.902013513513509</v>
      </c>
      <c r="DM183" s="2">
        <f t="shared" si="238"/>
        <v>71.812716927453778</v>
      </c>
      <c r="DN183" s="2">
        <f t="shared" si="238"/>
        <v>73.040293029871975</v>
      </c>
      <c r="DO183" s="2">
        <f t="shared" si="238"/>
        <v>73.184626330532211</v>
      </c>
      <c r="DP183" s="2">
        <f t="shared" si="238"/>
        <v>71.608339795008902</v>
      </c>
      <c r="DQ183" s="2">
        <f t="shared" si="238"/>
        <v>70.159368035190624</v>
      </c>
      <c r="DR183" s="2">
        <f t="shared" si="238"/>
        <v>75.102563636363655</v>
      </c>
      <c r="DS183" s="2">
        <f t="shared" si="238"/>
        <v>68.900575757575766</v>
      </c>
      <c r="DT183" s="2">
        <f t="shared" si="238"/>
        <v>65.600628008021374</v>
      </c>
      <c r="DU183" s="2">
        <f t="shared" si="238"/>
        <v>63.064757219251334</v>
      </c>
      <c r="DV183" s="2">
        <f t="shared" si="238"/>
        <v>70.695286631016046</v>
      </c>
      <c r="DW183" s="2">
        <f t="shared" si="238"/>
        <v>73.592940056022414</v>
      </c>
      <c r="DX183" s="2">
        <f t="shared" si="238"/>
        <v>74.450891891891899</v>
      </c>
      <c r="DY183" s="2">
        <f t="shared" si="238"/>
        <v>80.242913978494613</v>
      </c>
      <c r="EA183" s="2">
        <f t="shared" si="214"/>
        <v>31.583952316076299</v>
      </c>
      <c r="EB183" s="2">
        <f t="shared" si="214"/>
        <v>31.655930729166673</v>
      </c>
      <c r="EC183" s="2">
        <f t="shared" si="214"/>
        <v>33.471572810243842</v>
      </c>
      <c r="ED183" s="2">
        <f t="shared" si="214"/>
        <v>29.094014625111761</v>
      </c>
      <c r="EE183" s="2">
        <f t="shared" si="214"/>
        <v>30.68046624287593</v>
      </c>
      <c r="EF183" s="2">
        <f t="shared" si="214"/>
        <v>36.449267295145198</v>
      </c>
      <c r="EG183" s="2">
        <f t="shared" si="214"/>
        <v>35.89789202547037</v>
      </c>
      <c r="EH183" s="2">
        <f t="shared" si="214"/>
        <v>34.116912318596007</v>
      </c>
      <c r="EI183" s="2">
        <f t="shared" si="214"/>
        <v>30.463212353394951</v>
      </c>
      <c r="EJ183" s="2">
        <f t="shared" si="214"/>
        <v>32.849923458116905</v>
      </c>
      <c r="EK183" s="2">
        <f t="shared" si="213"/>
        <v>32.006404184947684</v>
      </c>
      <c r="EL183" s="2">
        <f t="shared" si="182"/>
        <v>33.064561052986818</v>
      </c>
      <c r="EM183" s="2">
        <f t="shared" si="182"/>
        <v>35.259085668676832</v>
      </c>
      <c r="EN183" s="2">
        <f t="shared" si="182"/>
        <v>35.016835910652929</v>
      </c>
      <c r="EO183" s="2">
        <f t="shared" si="182"/>
        <v>39.115523968446595</v>
      </c>
      <c r="EQ183" s="2">
        <f t="shared" si="239"/>
        <v>32.211957787335876</v>
      </c>
      <c r="ER183" s="2">
        <f t="shared" si="239"/>
        <v>34.127665492293161</v>
      </c>
      <c r="ES183" s="2">
        <f t="shared" si="239"/>
        <v>34.301762837081199</v>
      </c>
      <c r="ET183" s="2">
        <f t="shared" si="239"/>
        <v>33.711296292208267</v>
      </c>
      <c r="EU183" s="2">
        <f t="shared" si="239"/>
        <v>35.092331906630207</v>
      </c>
      <c r="EV183" s="2">
        <f t="shared" si="239"/>
        <v>36.828356293503475</v>
      </c>
      <c r="EW183" s="2">
        <f t="shared" si="239"/>
        <v>36.863110821294214</v>
      </c>
      <c r="EX183" s="2">
        <f t="shared" si="239"/>
        <v>35.296108208264314</v>
      </c>
      <c r="EY183" s="2">
        <f t="shared" si="239"/>
        <v>35.659563368141278</v>
      </c>
      <c r="EZ183" s="2">
        <f t="shared" si="239"/>
        <v>34.593996546372054</v>
      </c>
      <c r="FA183" s="2">
        <f t="shared" si="239"/>
        <v>34.086068955776057</v>
      </c>
      <c r="FB183" s="2">
        <f t="shared" si="239"/>
        <v>33.974110766977574</v>
      </c>
      <c r="FC183" s="2">
        <f t="shared" si="239"/>
        <v>35.604902811638382</v>
      </c>
      <c r="FD183" s="2">
        <f t="shared" si="239"/>
        <v>35.607000980458913</v>
      </c>
      <c r="FE183" s="2">
        <f t="shared" si="239"/>
        <v>35.008627798247772</v>
      </c>
      <c r="FG183" s="2">
        <f t="shared" si="240"/>
        <v>0.99999999899213954</v>
      </c>
      <c r="FH183" s="2">
        <f t="shared" si="240"/>
        <v>0.99999999915937199</v>
      </c>
      <c r="FI183" s="2">
        <f t="shared" si="240"/>
        <v>0.99999999911395454</v>
      </c>
      <c r="FJ183" s="2">
        <f t="shared" si="240"/>
        <v>0.99999999907993031</v>
      </c>
      <c r="FK183" s="2">
        <f t="shared" si="240"/>
        <v>0.99999999914522264</v>
      </c>
      <c r="FL183" s="2">
        <f t="shared" si="240"/>
        <v>0.99999999920912819</v>
      </c>
      <c r="FM183" s="2">
        <f t="shared" si="240"/>
        <v>0.99999999934820405</v>
      </c>
      <c r="FN183" s="2">
        <f t="shared" si="240"/>
        <v>0.99999999926800476</v>
      </c>
      <c r="FO183" s="2">
        <f t="shared" si="240"/>
        <v>0.99999999926398231</v>
      </c>
      <c r="FP183" s="2">
        <f t="shared" si="240"/>
        <v>0.99999999924343941</v>
      </c>
      <c r="FQ183" s="2">
        <f t="shared" si="240"/>
        <v>0.99999999925840355</v>
      </c>
      <c r="FR183" s="2">
        <f t="shared" si="240"/>
        <v>0.99999999934938033</v>
      </c>
      <c r="FS183" s="2">
        <f t="shared" si="240"/>
        <v>0.99999999458497646</v>
      </c>
      <c r="FT183" s="2">
        <f t="shared" si="240"/>
        <v>0.9999999743449054</v>
      </c>
      <c r="FU183" s="2">
        <f t="shared" si="240"/>
        <v>0.99999996172924466</v>
      </c>
      <c r="FW183" s="2">
        <f t="shared" si="233"/>
        <v>0.91161861921705101</v>
      </c>
      <c r="FX183" s="2">
        <f t="shared" si="233"/>
        <v>0.98220572307547693</v>
      </c>
      <c r="FY183" s="2">
        <f t="shared" si="233"/>
        <v>0.97644486860999213</v>
      </c>
      <c r="FZ183" s="2">
        <f t="shared" si="233"/>
        <v>0.96076539380981629</v>
      </c>
      <c r="GA183" s="2">
        <f t="shared" si="233"/>
        <v>0.96036823380193448</v>
      </c>
      <c r="GB183" s="2">
        <f t="shared" si="233"/>
        <v>0.96781727873843737</v>
      </c>
      <c r="GC183" s="2">
        <f t="shared" si="233"/>
        <v>0.97670402635476128</v>
      </c>
      <c r="GD183" s="2">
        <f t="shared" si="233"/>
        <v>0.97932718227769155</v>
      </c>
      <c r="GE183" s="2">
        <f t="shared" si="233"/>
        <v>0.97620898859403338</v>
      </c>
      <c r="GF183" s="2">
        <f t="shared" si="233"/>
        <v>0.9731813194547696</v>
      </c>
      <c r="GG183" s="2">
        <f t="shared" si="233"/>
        <v>0.9708257836119647</v>
      </c>
      <c r="GH183" s="2">
        <f t="shared" si="233"/>
        <v>0.96794948451348306</v>
      </c>
      <c r="GI183" s="2">
        <f t="shared" si="233"/>
        <v>0.93259260488079521</v>
      </c>
      <c r="GJ183" s="2">
        <f t="shared" si="233"/>
        <v>0.90197990068181189</v>
      </c>
      <c r="GK183" s="2">
        <f t="shared" si="233"/>
        <v>0.94494649534002839</v>
      </c>
      <c r="GM183" s="107">
        <f t="shared" si="234"/>
        <v>1.3558000987947139E-272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1.1763930542559101E-184</v>
      </c>
      <c r="HD183" s="107">
        <f t="shared" si="184"/>
        <v>5.9047771628739209E-262</v>
      </c>
      <c r="HE183" s="107">
        <f t="shared" si="184"/>
        <v>7.308542689646651E-266</v>
      </c>
      <c r="HF183" s="107">
        <f t="shared" si="183"/>
        <v>8.0684687672018179E-260</v>
      </c>
      <c r="HG183" s="107">
        <f t="shared" si="183"/>
        <v>8.4546013375057605E-279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1.1695376680147029E-278</v>
      </c>
      <c r="HP183" s="107">
        <f t="shared" si="227"/>
        <v>8.4529190861533633E-257</v>
      </c>
      <c r="HQ183" s="107">
        <f t="shared" si="227"/>
        <v>0</v>
      </c>
      <c r="HS183" s="107">
        <f t="shared" si="235"/>
        <v>1.4290488082358914E-42</v>
      </c>
      <c r="HT183" s="107">
        <f t="shared" si="235"/>
        <v>5.1639346171125149E-70</v>
      </c>
      <c r="HU183" s="107">
        <f t="shared" si="235"/>
        <v>4.3916684236824068E-69</v>
      </c>
      <c r="HV183" s="107">
        <f t="shared" si="235"/>
        <v>6.8211525100500649E-64</v>
      </c>
      <c r="HW183" s="107">
        <f t="shared" si="235"/>
        <v>1.4237133143530047E-68</v>
      </c>
      <c r="HX183" s="107">
        <f t="shared" si="235"/>
        <v>1.3418967100325261E-79</v>
      </c>
      <c r="HY183" s="107">
        <f t="shared" si="235"/>
        <v>8.6458667987817566E-92</v>
      </c>
      <c r="HZ183" s="107">
        <f t="shared" si="235"/>
        <v>2.3962487452845825E-86</v>
      </c>
      <c r="IA183" s="107">
        <f t="shared" si="235"/>
        <v>1.7889165981647293E-90</v>
      </c>
      <c r="IB183" s="107">
        <f t="shared" si="235"/>
        <v>3.4913432863046319E-83</v>
      </c>
      <c r="IC183" s="107">
        <f t="shared" si="235"/>
        <v>7.3641653282320133E-81</v>
      </c>
      <c r="ID183" s="107">
        <f t="shared" si="235"/>
        <v>4.8382134098865339E-77</v>
      </c>
      <c r="IE183" s="107">
        <f t="shared" si="235"/>
        <v>2.370517367028383E-65</v>
      </c>
      <c r="IF183" s="107">
        <f t="shared" si="235"/>
        <v>1.6623522108862323E-59</v>
      </c>
      <c r="IG183" s="107">
        <f t="shared" si="235"/>
        <v>1.7656676322826381E-69</v>
      </c>
      <c r="II183" s="107">
        <f t="shared" si="236"/>
        <v>6.2393595408248518E-3</v>
      </c>
      <c r="IJ183" s="107">
        <f t="shared" si="236"/>
        <v>4.0001162370135578E-8</v>
      </c>
      <c r="IK183" s="107">
        <f t="shared" si="236"/>
        <v>2.4054727467187874E-7</v>
      </c>
      <c r="IL183" s="107">
        <f t="shared" si="236"/>
        <v>9.9147746658048399E-6</v>
      </c>
      <c r="IM183" s="107">
        <f t="shared" si="236"/>
        <v>5.6089944877216899E-6</v>
      </c>
      <c r="IN183" s="107">
        <f t="shared" si="236"/>
        <v>2.4954470335447769E-7</v>
      </c>
      <c r="IO183" s="107">
        <f t="shared" si="236"/>
        <v>4.2374154209548029E-9</v>
      </c>
      <c r="IP183" s="107">
        <f t="shared" si="236"/>
        <v>4.9396889183365717E-9</v>
      </c>
      <c r="IQ183" s="107">
        <f t="shared" si="236"/>
        <v>6.1074782713015369E-9</v>
      </c>
      <c r="IR183" s="107">
        <f t="shared" si="236"/>
        <v>4.8567364210408296E-8</v>
      </c>
      <c r="IS183" s="107">
        <f t="shared" si="236"/>
        <v>1.2959639931699486E-7</v>
      </c>
      <c r="IT183" s="107">
        <f t="shared" si="236"/>
        <v>4.3805572998756944E-7</v>
      </c>
      <c r="IU183" s="107">
        <f t="shared" si="236"/>
        <v>3.3994559058450866E-5</v>
      </c>
      <c r="IV183" s="107">
        <f t="shared" si="236"/>
        <v>2.4062625391480265E-4</v>
      </c>
      <c r="IW183" s="107">
        <f t="shared" si="236"/>
        <v>1.0466468749745514E-2</v>
      </c>
      <c r="IY183" s="107">
        <f t="shared" si="237"/>
        <v>6.2393595408248518E-3</v>
      </c>
      <c r="IZ183" s="107">
        <f t="shared" si="237"/>
        <v>4.0001162370135578E-8</v>
      </c>
      <c r="JA183" s="107">
        <f t="shared" si="237"/>
        <v>2.4054727467187874E-7</v>
      </c>
      <c r="JB183" s="107">
        <f t="shared" si="237"/>
        <v>9.9147746658048399E-6</v>
      </c>
      <c r="JC183" s="107">
        <f t="shared" si="237"/>
        <v>5.6089944877216899E-6</v>
      </c>
      <c r="JD183" s="107">
        <f t="shared" si="237"/>
        <v>2.4954470335447769E-7</v>
      </c>
      <c r="JE183" s="107">
        <f t="shared" si="237"/>
        <v>4.2374154209548029E-9</v>
      </c>
      <c r="JF183" s="107">
        <f t="shared" si="237"/>
        <v>4.9396889183365717E-9</v>
      </c>
      <c r="JG183" s="107">
        <f t="shared" si="237"/>
        <v>6.1074782713015369E-9</v>
      </c>
      <c r="JH183" s="107">
        <f t="shared" si="237"/>
        <v>4.8567364210408296E-8</v>
      </c>
      <c r="JI183" s="107">
        <f t="shared" si="237"/>
        <v>1.2959639931699486E-7</v>
      </c>
      <c r="JJ183" s="107">
        <f t="shared" si="237"/>
        <v>4.3805572998756944E-7</v>
      </c>
      <c r="JK183" s="107">
        <f t="shared" si="237"/>
        <v>3.3994559058450866E-5</v>
      </c>
      <c r="JL183" s="107">
        <f t="shared" si="237"/>
        <v>2.4062625391480265E-4</v>
      </c>
      <c r="JM183" s="107">
        <f t="shared" si="237"/>
        <v>1.0466468749745514E-2</v>
      </c>
    </row>
    <row r="184" spans="2:273" x14ac:dyDescent="0.25">
      <c r="B184" s="2">
        <v>156</v>
      </c>
      <c r="C184" s="37">
        <v>31.344000000000001</v>
      </c>
      <c r="D184" s="37">
        <v>35.426000000000002</v>
      </c>
      <c r="E184" s="37">
        <v>34.033000000000001</v>
      </c>
      <c r="F184" s="37">
        <v>33.246000000000002</v>
      </c>
      <c r="G184" s="37">
        <v>35.246000000000002</v>
      </c>
      <c r="H184" s="37">
        <v>37.311</v>
      </c>
      <c r="I184" s="37">
        <v>36.884999999999998</v>
      </c>
      <c r="J184" s="37">
        <v>35.573999999999998</v>
      </c>
      <c r="K184" s="37">
        <v>35.508000000000003</v>
      </c>
      <c r="L184" s="37">
        <v>35</v>
      </c>
      <c r="M184" s="37">
        <v>33.639000000000003</v>
      </c>
      <c r="N184" s="37">
        <v>34.573999999999998</v>
      </c>
      <c r="O184" s="37">
        <v>34.262</v>
      </c>
      <c r="P184" s="37">
        <v>36.115000000000002</v>
      </c>
      <c r="Q184" s="37">
        <v>33.229999999999997</v>
      </c>
      <c r="S184" s="4">
        <f t="shared" si="185"/>
        <v>32.05472383599718</v>
      </c>
      <c r="T184" s="4">
        <f t="shared" si="186"/>
        <v>33.981225312823817</v>
      </c>
      <c r="U184" s="4">
        <f t="shared" si="187"/>
        <v>34.173113655279579</v>
      </c>
      <c r="V184" s="4">
        <f t="shared" si="188"/>
        <v>33.435877238267921</v>
      </c>
      <c r="W184" s="4">
        <f t="shared" si="189"/>
        <v>34.826195266667433</v>
      </c>
      <c r="X184" s="4">
        <f t="shared" si="190"/>
        <v>36.686764888536558</v>
      </c>
      <c r="Y184" s="4">
        <f t="shared" si="191"/>
        <v>36.711831537664068</v>
      </c>
      <c r="Z184" s="4">
        <f t="shared" si="192"/>
        <v>35.120205224277782</v>
      </c>
      <c r="AA184" s="4">
        <f t="shared" si="193"/>
        <v>35.417411217008478</v>
      </c>
      <c r="AB184" s="4">
        <f t="shared" si="194"/>
        <v>34.395999679875636</v>
      </c>
      <c r="AC184" s="4">
        <f t="shared" si="195"/>
        <v>33.881567498602635</v>
      </c>
      <c r="AD184" s="4">
        <f t="shared" si="196"/>
        <v>33.803564317542644</v>
      </c>
      <c r="AE184" s="4">
        <f t="shared" si="197"/>
        <v>35.427157026669541</v>
      </c>
      <c r="AF184" s="4">
        <f t="shared" si="198"/>
        <v>35.386337305519149</v>
      </c>
      <c r="AG184" s="4">
        <f t="shared" si="198"/>
        <v>35.025116327379372</v>
      </c>
      <c r="AI184" s="4">
        <f t="shared" si="199"/>
        <v>-0.71072383599717881</v>
      </c>
      <c r="AJ184" s="4">
        <f t="shared" si="200"/>
        <v>1.4447746871761851</v>
      </c>
      <c r="AK184" s="4">
        <f t="shared" si="201"/>
        <v>-0.14011365527957764</v>
      </c>
      <c r="AL184" s="4">
        <f t="shared" si="202"/>
        <v>-0.18987723826791836</v>
      </c>
      <c r="AM184" s="4">
        <f t="shared" si="203"/>
        <v>0.41980473333256896</v>
      </c>
      <c r="AN184" s="4">
        <f t="shared" si="204"/>
        <v>0.62423511146344168</v>
      </c>
      <c r="AO184" s="4">
        <f t="shared" si="205"/>
        <v>0.17316846233592997</v>
      </c>
      <c r="AP184" s="4">
        <f t="shared" si="206"/>
        <v>0.4537947757222156</v>
      </c>
      <c r="AQ184" s="4">
        <f t="shared" si="207"/>
        <v>9.0588782991524397E-2</v>
      </c>
      <c r="AR184" s="4">
        <f t="shared" si="208"/>
        <v>0.60400032012436355</v>
      </c>
      <c r="AS184" s="4">
        <f t="shared" si="209"/>
        <v>-0.24256749860263227</v>
      </c>
      <c r="AT184" s="4">
        <f t="shared" si="210"/>
        <v>0.77043568245735372</v>
      </c>
      <c r="AU184" s="4">
        <f t="shared" si="211"/>
        <v>-1.1651570266695401</v>
      </c>
      <c r="AV184" s="4">
        <f t="shared" si="228"/>
        <v>0.72866269448085319</v>
      </c>
      <c r="AW184" s="4">
        <f t="shared" si="228"/>
        <v>-1.7951163273793753</v>
      </c>
      <c r="AY184" s="2">
        <f t="shared" si="229"/>
        <v>32.05472383599718</v>
      </c>
      <c r="AZ184" s="2">
        <f t="shared" si="229"/>
        <v>33.981225312822154</v>
      </c>
      <c r="BA184" s="2">
        <f t="shared" si="229"/>
        <v>34.173113655186626</v>
      </c>
      <c r="BB184" s="2">
        <f t="shared" si="229"/>
        <v>33.435877177195472</v>
      </c>
      <c r="BC184" s="2">
        <f t="shared" si="229"/>
        <v>34.826195237109324</v>
      </c>
      <c r="BD184" s="2">
        <f t="shared" si="229"/>
        <v>36.686764888366248</v>
      </c>
      <c r="BE184" s="2">
        <f t="shared" si="229"/>
        <v>36.711831537663798</v>
      </c>
      <c r="BF184" s="2">
        <f t="shared" si="229"/>
        <v>35.120205224277356</v>
      </c>
      <c r="BG184" s="2">
        <f t="shared" si="229"/>
        <v>35.417411217007832</v>
      </c>
      <c r="BH184" s="2">
        <f t="shared" si="229"/>
        <v>34.39599967985491</v>
      </c>
      <c r="BI184" s="2">
        <f t="shared" si="229"/>
        <v>33.881567498490405</v>
      </c>
      <c r="BJ184" s="2">
        <f t="shared" si="229"/>
        <v>33.803564316660726</v>
      </c>
      <c r="BK184" s="2">
        <f t="shared" si="229"/>
        <v>35.427155962613682</v>
      </c>
      <c r="BL184" s="2">
        <f t="shared" si="229"/>
        <v>35.386299982058752</v>
      </c>
      <c r="BM184" s="2">
        <f t="shared" si="229"/>
        <v>35.025082630405421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 t="str">
        <f t="shared" si="232"/>
        <v/>
      </c>
      <c r="CV184" s="2">
        <f t="shared" si="232"/>
        <v>35.426000000000002</v>
      </c>
      <c r="CW184" s="2">
        <f t="shared" si="232"/>
        <v>34.033000000000001</v>
      </c>
      <c r="CX184" s="2">
        <f t="shared" si="232"/>
        <v>33.246000000000002</v>
      </c>
      <c r="CY184" s="2">
        <f t="shared" si="232"/>
        <v>35.246000000000002</v>
      </c>
      <c r="CZ184" s="2">
        <f t="shared" si="232"/>
        <v>37.311</v>
      </c>
      <c r="DA184" s="2">
        <f t="shared" si="232"/>
        <v>36.884999999999998</v>
      </c>
      <c r="DB184" s="2">
        <f t="shared" si="232"/>
        <v>35.573999999999998</v>
      </c>
      <c r="DC184" s="2">
        <f t="shared" si="232"/>
        <v>35.508000000000003</v>
      </c>
      <c r="DD184" s="2">
        <f t="shared" si="232"/>
        <v>35</v>
      </c>
      <c r="DE184" s="2">
        <f t="shared" si="232"/>
        <v>33.639000000000003</v>
      </c>
      <c r="DF184" s="2">
        <f t="shared" si="232"/>
        <v>34.573999999999998</v>
      </c>
      <c r="DG184" s="2">
        <f t="shared" si="232"/>
        <v>34.262</v>
      </c>
      <c r="DH184" s="2">
        <f t="shared" si="232"/>
        <v>36.115000000000002</v>
      </c>
      <c r="DI184" s="2" t="str">
        <f t="shared" si="232"/>
        <v/>
      </c>
      <c r="DK184" s="2">
        <f t="shared" si="238"/>
        <v>49.87392625013679</v>
      </c>
      <c r="DL184" s="2">
        <f t="shared" si="238"/>
        <v>62.996059743954476</v>
      </c>
      <c r="DM184" s="2">
        <f t="shared" si="238"/>
        <v>71.955747747747751</v>
      </c>
      <c r="DN184" s="2">
        <f t="shared" si="238"/>
        <v>73.192509009009001</v>
      </c>
      <c r="DO184" s="2">
        <f t="shared" si="238"/>
        <v>73.322127731092422</v>
      </c>
      <c r="DP184" s="2">
        <f t="shared" si="238"/>
        <v>71.727269607843112</v>
      </c>
      <c r="DQ184" s="2">
        <f t="shared" si="238"/>
        <v>70.264406891495611</v>
      </c>
      <c r="DR184" s="2">
        <f t="shared" si="238"/>
        <v>75.250710618792994</v>
      </c>
      <c r="DS184" s="2">
        <f t="shared" si="238"/>
        <v>68.993467803030313</v>
      </c>
      <c r="DT184" s="2">
        <f t="shared" si="238"/>
        <v>65.654090240641693</v>
      </c>
      <c r="DU184" s="2">
        <f t="shared" si="238"/>
        <v>63.120271810542398</v>
      </c>
      <c r="DV184" s="2">
        <f t="shared" si="238"/>
        <v>70.820699465240637</v>
      </c>
      <c r="DW184" s="2">
        <f t="shared" si="238"/>
        <v>73.722245378151257</v>
      </c>
      <c r="DX184" s="2">
        <f t="shared" si="238"/>
        <v>74.573324324324332</v>
      </c>
      <c r="DY184" s="2">
        <f t="shared" si="238"/>
        <v>80.440704634779379</v>
      </c>
      <c r="EA184" s="2">
        <f t="shared" si="214"/>
        <v>31.458719346049051</v>
      </c>
      <c r="EB184" s="2">
        <f t="shared" si="214"/>
        <v>31.501621875000005</v>
      </c>
      <c r="EC184" s="2">
        <f t="shared" si="214"/>
        <v>33.341572605912006</v>
      </c>
      <c r="ED184" s="2">
        <f t="shared" si="214"/>
        <v>28.878254119300038</v>
      </c>
      <c r="EE184" s="2">
        <f t="shared" si="214"/>
        <v>30.472988272687417</v>
      </c>
      <c r="EF184" s="2">
        <f t="shared" si="214"/>
        <v>36.310029850551118</v>
      </c>
      <c r="EG184" s="2">
        <f t="shared" si="214"/>
        <v>35.747122344111602</v>
      </c>
      <c r="EH184" s="2">
        <f t="shared" si="214"/>
        <v>33.937576442794452</v>
      </c>
      <c r="EI184" s="2">
        <f t="shared" si="214"/>
        <v>30.225835070148129</v>
      </c>
      <c r="EJ184" s="2">
        <f t="shared" si="214"/>
        <v>32.657010836467848</v>
      </c>
      <c r="EK184" s="2">
        <f t="shared" si="213"/>
        <v>31.812295747553154</v>
      </c>
      <c r="EL184" s="2">
        <f t="shared" si="182"/>
        <v>32.900175059061745</v>
      </c>
      <c r="EM184" s="2">
        <f t="shared" si="182"/>
        <v>35.092677072247838</v>
      </c>
      <c r="EN184" s="2">
        <f t="shared" si="182"/>
        <v>34.835050859106538</v>
      </c>
      <c r="EO184" s="2">
        <f t="shared" si="182"/>
        <v>39.009182732316226</v>
      </c>
      <c r="EQ184" s="2">
        <f t="shared" si="239"/>
        <v>32.100622175783101</v>
      </c>
      <c r="ER184" s="2">
        <f t="shared" si="239"/>
        <v>34.016908189158002</v>
      </c>
      <c r="ES184" s="2">
        <f t="shared" si="239"/>
        <v>34.189047505824796</v>
      </c>
      <c r="ET184" s="2">
        <f t="shared" si="239"/>
        <v>33.583716597710023</v>
      </c>
      <c r="EU184" s="2">
        <f t="shared" si="239"/>
        <v>34.968892244283282</v>
      </c>
      <c r="EV184" s="2">
        <f t="shared" si="239"/>
        <v>36.696715835266822</v>
      </c>
      <c r="EW184" s="2">
        <f t="shared" si="239"/>
        <v>36.730108914787849</v>
      </c>
      <c r="EX184" s="2">
        <f t="shared" si="239"/>
        <v>35.140035090101556</v>
      </c>
      <c r="EY184" s="2">
        <f t="shared" si="239"/>
        <v>35.517911950532586</v>
      </c>
      <c r="EZ184" s="2">
        <f t="shared" si="239"/>
        <v>34.434065939698812</v>
      </c>
      <c r="FA184" s="2">
        <f t="shared" si="239"/>
        <v>33.930961619429446</v>
      </c>
      <c r="FB184" s="2">
        <f t="shared" si="239"/>
        <v>33.827324888056552</v>
      </c>
      <c r="FC184" s="2">
        <f t="shared" si="239"/>
        <v>35.446765674919355</v>
      </c>
      <c r="FD184" s="2">
        <f t="shared" si="239"/>
        <v>35.435745257710906</v>
      </c>
      <c r="FE184" s="2">
        <f t="shared" si="239"/>
        <v>34.830641548623049</v>
      </c>
      <c r="FG184" s="2">
        <f t="shared" si="240"/>
        <v>0.99999999919942806</v>
      </c>
      <c r="FH184" s="2">
        <f t="shared" si="240"/>
        <v>0.99999999933226535</v>
      </c>
      <c r="FI184" s="2">
        <f t="shared" si="240"/>
        <v>0.9999999992961891</v>
      </c>
      <c r="FJ184" s="2">
        <f t="shared" si="240"/>
        <v>0.99999999926916272</v>
      </c>
      <c r="FK184" s="2">
        <f t="shared" si="240"/>
        <v>0.99999999932102623</v>
      </c>
      <c r="FL184" s="2">
        <f t="shared" si="240"/>
        <v>0.99999999937178818</v>
      </c>
      <c r="FM184" s="2">
        <f t="shared" si="240"/>
        <v>0.99999999948226004</v>
      </c>
      <c r="FN184" s="2">
        <f t="shared" si="240"/>
        <v>0.99999999941855555</v>
      </c>
      <c r="FO184" s="2">
        <f t="shared" si="240"/>
        <v>0.99999999941536044</v>
      </c>
      <c r="FP184" s="2">
        <f t="shared" si="240"/>
        <v>0.99999999939904249</v>
      </c>
      <c r="FQ184" s="2">
        <f t="shared" si="240"/>
        <v>0.99999999941092899</v>
      </c>
      <c r="FR184" s="2">
        <f t="shared" si="240"/>
        <v>0.99999999948319451</v>
      </c>
      <c r="FS184" s="2">
        <f t="shared" si="240"/>
        <v>0.99999999560770747</v>
      </c>
      <c r="FT184" s="2">
        <f t="shared" si="240"/>
        <v>0.99999997882417746</v>
      </c>
      <c r="FU184" s="2">
        <f t="shared" si="240"/>
        <v>0.99999996794144375</v>
      </c>
      <c r="FW184" s="2">
        <f t="shared" si="233"/>
        <v>0.92849641347174827</v>
      </c>
      <c r="FX184" s="2">
        <f t="shared" si="233"/>
        <v>0.98581358425681909</v>
      </c>
      <c r="FY184" s="2">
        <f t="shared" si="233"/>
        <v>0.98119840739013775</v>
      </c>
      <c r="FZ184" s="2">
        <f t="shared" si="233"/>
        <v>0.96858131297839711</v>
      </c>
      <c r="GA184" s="2">
        <f t="shared" si="233"/>
        <v>0.96826065744087808</v>
      </c>
      <c r="GB184" s="2">
        <f t="shared" si="233"/>
        <v>0.97426602063836887</v>
      </c>
      <c r="GC184" s="2">
        <f t="shared" si="233"/>
        <v>0.98140626175344803</v>
      </c>
      <c r="GD184" s="2">
        <f t="shared" si="233"/>
        <v>0.98350888000190262</v>
      </c>
      <c r="GE184" s="2">
        <f t="shared" si="233"/>
        <v>0.9810092032936335</v>
      </c>
      <c r="GF184" s="2">
        <f t="shared" si="233"/>
        <v>0.97857900995611613</v>
      </c>
      <c r="GG184" s="2">
        <f t="shared" si="233"/>
        <v>0.97668620614636215</v>
      </c>
      <c r="GH184" s="2">
        <f t="shared" si="233"/>
        <v>0.97437243663290374</v>
      </c>
      <c r="GI184" s="2">
        <f t="shared" si="233"/>
        <v>0.9446187145531113</v>
      </c>
      <c r="GJ184" s="2">
        <f t="shared" si="233"/>
        <v>0.9176850703824353</v>
      </c>
      <c r="GK184" s="2">
        <f t="shared" si="233"/>
        <v>0.95346707259787289</v>
      </c>
      <c r="GM184" s="107">
        <f t="shared" si="234"/>
        <v>1.2212809181469784E-278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7.6371841174339677E-190</v>
      </c>
      <c r="HD184" s="107">
        <f t="shared" si="184"/>
        <v>3.3412990969462217E-269</v>
      </c>
      <c r="HE184" s="107">
        <f t="shared" si="184"/>
        <v>2.9340051756953366E-273</v>
      </c>
      <c r="HF184" s="107">
        <f t="shared" si="183"/>
        <v>4.1838905910459191E-267</v>
      </c>
      <c r="HG184" s="107">
        <f t="shared" si="183"/>
        <v>1.3987865957535316E-286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1.717741379672039E-286</v>
      </c>
      <c r="HP184" s="107">
        <f t="shared" si="227"/>
        <v>5.0318318492744299E-264</v>
      </c>
      <c r="HQ184" s="107">
        <f t="shared" si="227"/>
        <v>0</v>
      </c>
      <c r="HS184" s="107">
        <f t="shared" si="235"/>
        <v>8.6056919996792717E-45</v>
      </c>
      <c r="HT184" s="107">
        <f t="shared" si="235"/>
        <v>2.2892905265577337E-73</v>
      </c>
      <c r="HU184" s="107">
        <f t="shared" si="235"/>
        <v>1.8543958410180924E-72</v>
      </c>
      <c r="HV184" s="107">
        <f t="shared" si="235"/>
        <v>3.9970780196679756E-67</v>
      </c>
      <c r="HW184" s="107">
        <f t="shared" si="235"/>
        <v>5.0015142467563486E-72</v>
      </c>
      <c r="HX184" s="107">
        <f t="shared" si="235"/>
        <v>1.4551513880767364E-83</v>
      </c>
      <c r="HY184" s="107">
        <f t="shared" si="235"/>
        <v>3.2760910419679276E-96</v>
      </c>
      <c r="HZ184" s="107">
        <f t="shared" si="235"/>
        <v>1.7674168751077724E-90</v>
      </c>
      <c r="IA184" s="107">
        <f t="shared" si="235"/>
        <v>7.6491879292001051E-95</v>
      </c>
      <c r="IB184" s="107">
        <f t="shared" si="235"/>
        <v>3.0129757198907389E-87</v>
      </c>
      <c r="IC184" s="107">
        <f t="shared" si="235"/>
        <v>7.8571899211097617E-85</v>
      </c>
      <c r="ID184" s="107">
        <f t="shared" si="235"/>
        <v>7.4260190607790371E-81</v>
      </c>
      <c r="IE184" s="107">
        <f t="shared" si="235"/>
        <v>9.5486696406560463E-69</v>
      </c>
      <c r="IF184" s="107">
        <f t="shared" si="235"/>
        <v>1.288952983139726E-62</v>
      </c>
      <c r="IG184" s="107">
        <f t="shared" si="235"/>
        <v>7.398447103111043E-73</v>
      </c>
      <c r="II184" s="107">
        <f t="shared" si="236"/>
        <v>2.6947778403668965E-3</v>
      </c>
      <c r="IJ184" s="107">
        <f t="shared" si="236"/>
        <v>6.3960040593579152E-9</v>
      </c>
      <c r="IK184" s="107">
        <f t="shared" si="236"/>
        <v>4.1532968049153588E-8</v>
      </c>
      <c r="IL184" s="107">
        <f t="shared" si="236"/>
        <v>2.1681677822881348E-6</v>
      </c>
      <c r="IM184" s="107">
        <f t="shared" si="236"/>
        <v>1.1243100326297823E-6</v>
      </c>
      <c r="IN184" s="107">
        <f t="shared" si="236"/>
        <v>3.6504645142780027E-8</v>
      </c>
      <c r="IO184" s="107">
        <f t="shared" si="236"/>
        <v>4.4682645728821336E-10</v>
      </c>
      <c r="IP184" s="107">
        <f t="shared" si="236"/>
        <v>5.7081639286322018E-10</v>
      </c>
      <c r="IQ184" s="107">
        <f t="shared" si="236"/>
        <v>6.6503319273615627E-10</v>
      </c>
      <c r="IR184" s="107">
        <f t="shared" si="236"/>
        <v>6.3868131704308685E-9</v>
      </c>
      <c r="IS184" s="107">
        <f t="shared" si="236"/>
        <v>1.841712498092034E-8</v>
      </c>
      <c r="IT184" s="107">
        <f t="shared" si="236"/>
        <v>6.9316034817289161E-8</v>
      </c>
      <c r="IU184" s="107">
        <f t="shared" si="236"/>
        <v>7.6426514962505031E-6</v>
      </c>
      <c r="IV184" s="107">
        <f t="shared" si="236"/>
        <v>6.6386858312887789E-5</v>
      </c>
      <c r="IW184" s="107">
        <f t="shared" si="236"/>
        <v>6.5376263439435927E-3</v>
      </c>
      <c r="IY184" s="107">
        <f t="shared" si="237"/>
        <v>2.6947778403668965E-3</v>
      </c>
      <c r="IZ184" s="107">
        <f t="shared" si="237"/>
        <v>6.3960040593579152E-9</v>
      </c>
      <c r="JA184" s="107">
        <f t="shared" si="237"/>
        <v>4.1532968049153588E-8</v>
      </c>
      <c r="JB184" s="107">
        <f t="shared" si="237"/>
        <v>2.1681677822881348E-6</v>
      </c>
      <c r="JC184" s="107">
        <f t="shared" si="237"/>
        <v>1.1243100326297823E-6</v>
      </c>
      <c r="JD184" s="107">
        <f t="shared" si="237"/>
        <v>3.6504645142780027E-8</v>
      </c>
      <c r="JE184" s="107">
        <f t="shared" si="237"/>
        <v>4.4682645728821336E-10</v>
      </c>
      <c r="JF184" s="107">
        <f t="shared" si="237"/>
        <v>5.7081639286322018E-10</v>
      </c>
      <c r="JG184" s="107">
        <f t="shared" si="237"/>
        <v>6.6503319273615627E-10</v>
      </c>
      <c r="JH184" s="107">
        <f t="shared" si="237"/>
        <v>6.3868131704308685E-9</v>
      </c>
      <c r="JI184" s="107">
        <f t="shared" si="237"/>
        <v>1.841712498092034E-8</v>
      </c>
      <c r="JJ184" s="107">
        <f t="shared" si="237"/>
        <v>6.9316034817289161E-8</v>
      </c>
      <c r="JK184" s="107">
        <f t="shared" si="237"/>
        <v>7.6426514962505031E-6</v>
      </c>
      <c r="JL184" s="107">
        <f t="shared" si="237"/>
        <v>6.6386858312887789E-5</v>
      </c>
      <c r="JM184" s="107">
        <f t="shared" si="237"/>
        <v>6.5376263439435927E-3</v>
      </c>
    </row>
    <row r="185" spans="2:273" x14ac:dyDescent="0.25">
      <c r="B185" s="2">
        <v>157</v>
      </c>
      <c r="C185" s="37">
        <v>31.507999999999999</v>
      </c>
      <c r="D185" s="37">
        <v>34.984000000000002</v>
      </c>
      <c r="E185" s="37">
        <v>34.015999999999998</v>
      </c>
      <c r="F185" s="37">
        <v>32.377000000000002</v>
      </c>
      <c r="G185" s="37">
        <v>34.851999999999997</v>
      </c>
      <c r="H185" s="37">
        <v>36.148000000000003</v>
      </c>
      <c r="I185" s="37">
        <v>36.344000000000001</v>
      </c>
      <c r="J185" s="37">
        <v>35.590000000000003</v>
      </c>
      <c r="K185" s="37">
        <v>35.720999999999997</v>
      </c>
      <c r="L185" s="37">
        <v>35.115000000000002</v>
      </c>
      <c r="M185" s="37">
        <v>33.704999999999998</v>
      </c>
      <c r="N185" s="37">
        <v>33.639000000000003</v>
      </c>
      <c r="O185" s="37">
        <v>34.655999999999999</v>
      </c>
      <c r="P185" s="37">
        <v>35.884999999999998</v>
      </c>
      <c r="Q185" s="37">
        <v>33.015999999999998</v>
      </c>
      <c r="S185" s="4">
        <f t="shared" si="185"/>
        <v>31.951482933880943</v>
      </c>
      <c r="T185" s="4">
        <f t="shared" si="186"/>
        <v>33.877231823398965</v>
      </c>
      <c r="U185" s="4">
        <f t="shared" si="187"/>
        <v>34.063367188868547</v>
      </c>
      <c r="V185" s="4">
        <f t="shared" si="188"/>
        <v>33.335725082587579</v>
      </c>
      <c r="W185" s="4">
        <f t="shared" si="189"/>
        <v>34.729226886130242</v>
      </c>
      <c r="X185" s="4">
        <f t="shared" si="190"/>
        <v>36.556972882768569</v>
      </c>
      <c r="Y185" s="4">
        <f t="shared" si="191"/>
        <v>36.58226960863211</v>
      </c>
      <c r="Z185" s="4">
        <f t="shared" si="192"/>
        <v>34.967851178512298</v>
      </c>
      <c r="AA185" s="4">
        <f t="shared" si="193"/>
        <v>35.294667252352966</v>
      </c>
      <c r="AB185" s="4">
        <f t="shared" si="194"/>
        <v>34.24320074099186</v>
      </c>
      <c r="AC185" s="4">
        <f t="shared" si="195"/>
        <v>33.735704366052424</v>
      </c>
      <c r="AD185" s="4">
        <f t="shared" si="196"/>
        <v>33.661205129983273</v>
      </c>
      <c r="AE185" s="4">
        <f t="shared" si="197"/>
        <v>35.272178965167498</v>
      </c>
      <c r="AF185" s="4">
        <f t="shared" si="198"/>
        <v>35.222360940850969</v>
      </c>
      <c r="AG185" s="4">
        <f t="shared" si="198"/>
        <v>34.819594235580077</v>
      </c>
      <c r="AI185" s="4">
        <f t="shared" si="199"/>
        <v>-0.44348293388094362</v>
      </c>
      <c r="AJ185" s="4">
        <f t="shared" si="200"/>
        <v>1.1067681766010367</v>
      </c>
      <c r="AK185" s="4">
        <f t="shared" si="201"/>
        <v>-4.7367188868548737E-2</v>
      </c>
      <c r="AL185" s="4">
        <f t="shared" si="202"/>
        <v>-0.95872508258757705</v>
      </c>
      <c r="AM185" s="4">
        <f t="shared" si="203"/>
        <v>0.12277311386975498</v>
      </c>
      <c r="AN185" s="4">
        <f t="shared" si="204"/>
        <v>-0.40897288276856614</v>
      </c>
      <c r="AO185" s="4">
        <f t="shared" si="205"/>
        <v>-0.238269608632109</v>
      </c>
      <c r="AP185" s="4">
        <f t="shared" si="206"/>
        <v>0.62214882148770556</v>
      </c>
      <c r="AQ185" s="4">
        <f t="shared" si="207"/>
        <v>0.42633274764703089</v>
      </c>
      <c r="AR185" s="4">
        <f t="shared" si="208"/>
        <v>0.87179925900814226</v>
      </c>
      <c r="AS185" s="4">
        <f t="shared" si="209"/>
        <v>-3.0704366052425769E-2</v>
      </c>
      <c r="AT185" s="4">
        <f t="shared" si="210"/>
        <v>-2.2205129983269956E-2</v>
      </c>
      <c r="AU185" s="4">
        <f t="shared" si="211"/>
        <v>-0.61617896516749937</v>
      </c>
      <c r="AV185" s="4">
        <f t="shared" si="228"/>
        <v>0.66263905914902921</v>
      </c>
      <c r="AW185" s="4">
        <f t="shared" si="228"/>
        <v>-1.8035942355800785</v>
      </c>
      <c r="AY185" s="2">
        <f t="shared" si="229"/>
        <v>31.951482933880943</v>
      </c>
      <c r="AZ185" s="2">
        <f t="shared" si="229"/>
        <v>33.877231823398873</v>
      </c>
      <c r="BA185" s="2">
        <f t="shared" si="229"/>
        <v>34.063367188862905</v>
      </c>
      <c r="BB185" s="2">
        <f t="shared" si="229"/>
        <v>33.335725077245428</v>
      </c>
      <c r="BC185" s="2">
        <f t="shared" si="229"/>
        <v>34.729226883887101</v>
      </c>
      <c r="BD185" s="2">
        <f t="shared" si="229"/>
        <v>36.556972882760761</v>
      </c>
      <c r="BE185" s="2">
        <f t="shared" si="229"/>
        <v>36.582269608632103</v>
      </c>
      <c r="BF185" s="2">
        <f t="shared" si="229"/>
        <v>34.967851178512284</v>
      </c>
      <c r="BG185" s="2">
        <f t="shared" si="229"/>
        <v>35.294667252352944</v>
      </c>
      <c r="BH185" s="2">
        <f t="shared" si="229"/>
        <v>34.243200740991057</v>
      </c>
      <c r="BI185" s="2">
        <f t="shared" si="229"/>
        <v>33.735704366047493</v>
      </c>
      <c r="BJ185" s="2">
        <f t="shared" si="229"/>
        <v>33.661205129937322</v>
      </c>
      <c r="BK185" s="2">
        <f t="shared" si="229"/>
        <v>35.272178868919461</v>
      </c>
      <c r="BL185" s="2">
        <f t="shared" si="229"/>
        <v>35.222356264941354</v>
      </c>
      <c r="BM185" s="2">
        <f t="shared" si="229"/>
        <v>34.819587835978574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31.507999999999999</v>
      </c>
      <c r="CV185" s="2">
        <f t="shared" si="232"/>
        <v>34.984000000000002</v>
      </c>
      <c r="CW185" s="2">
        <f t="shared" si="232"/>
        <v>34.015999999999998</v>
      </c>
      <c r="CX185" s="2">
        <f t="shared" si="232"/>
        <v>32.377000000000002</v>
      </c>
      <c r="CY185" s="2">
        <f t="shared" si="232"/>
        <v>34.851999999999997</v>
      </c>
      <c r="CZ185" s="2">
        <f t="shared" si="232"/>
        <v>36.148000000000003</v>
      </c>
      <c r="DA185" s="2">
        <f t="shared" si="232"/>
        <v>36.344000000000001</v>
      </c>
      <c r="DB185" s="2">
        <f t="shared" si="232"/>
        <v>35.590000000000003</v>
      </c>
      <c r="DC185" s="2">
        <f t="shared" si="232"/>
        <v>35.720999999999997</v>
      </c>
      <c r="DD185" s="2">
        <f t="shared" si="232"/>
        <v>35.115000000000002</v>
      </c>
      <c r="DE185" s="2">
        <f t="shared" si="232"/>
        <v>33.704999999999998</v>
      </c>
      <c r="DF185" s="2">
        <f t="shared" si="232"/>
        <v>33.639000000000003</v>
      </c>
      <c r="DG185" s="2">
        <f t="shared" si="232"/>
        <v>34.655999999999999</v>
      </c>
      <c r="DH185" s="2">
        <f t="shared" si="232"/>
        <v>35.884999999999998</v>
      </c>
      <c r="DI185" s="2" t="str">
        <f t="shared" si="232"/>
        <v/>
      </c>
      <c r="DK185" s="2">
        <f t="shared" si="238"/>
        <v>49.872683225735877</v>
      </c>
      <c r="DL185" s="2">
        <f t="shared" si="238"/>
        <v>63.090105974395442</v>
      </c>
      <c r="DM185" s="2">
        <f t="shared" si="238"/>
        <v>72.098778568041723</v>
      </c>
      <c r="DN185" s="2">
        <f t="shared" si="238"/>
        <v>73.344724988146041</v>
      </c>
      <c r="DO185" s="2">
        <f t="shared" si="238"/>
        <v>73.459629131652662</v>
      </c>
      <c r="DP185" s="2">
        <f t="shared" si="238"/>
        <v>71.846199420677351</v>
      </c>
      <c r="DQ185" s="2">
        <f t="shared" si="238"/>
        <v>70.369445747800597</v>
      </c>
      <c r="DR185" s="2">
        <f t="shared" si="238"/>
        <v>75.398857601222318</v>
      </c>
      <c r="DS185" s="2">
        <f t="shared" si="238"/>
        <v>69.086359848484861</v>
      </c>
      <c r="DT185" s="2">
        <f t="shared" si="238"/>
        <v>65.707552473262012</v>
      </c>
      <c r="DU185" s="2">
        <f t="shared" si="238"/>
        <v>63.175786401833463</v>
      </c>
      <c r="DV185" s="2">
        <f t="shared" si="238"/>
        <v>70.946112299465241</v>
      </c>
      <c r="DW185" s="2">
        <f t="shared" si="238"/>
        <v>73.851550700280114</v>
      </c>
      <c r="DX185" s="2">
        <f t="shared" si="238"/>
        <v>74.695756756756765</v>
      </c>
      <c r="DY185" s="2">
        <f t="shared" si="238"/>
        <v>80.638495291064146</v>
      </c>
      <c r="EA185" s="2">
        <f t="shared" si="214"/>
        <v>31.333486376021803</v>
      </c>
      <c r="EB185" s="2">
        <f t="shared" si="214"/>
        <v>31.34731302083334</v>
      </c>
      <c r="EC185" s="2">
        <f t="shared" si="214"/>
        <v>33.21157240158017</v>
      </c>
      <c r="ED185" s="2">
        <f t="shared" si="214"/>
        <v>28.662493613488316</v>
      </c>
      <c r="EE185" s="2">
        <f t="shared" si="214"/>
        <v>30.265510302498903</v>
      </c>
      <c r="EF185" s="2">
        <f t="shared" si="214"/>
        <v>36.17079240595703</v>
      </c>
      <c r="EG185" s="2">
        <f t="shared" si="214"/>
        <v>35.596352662752835</v>
      </c>
      <c r="EH185" s="2">
        <f t="shared" si="214"/>
        <v>33.758240566992896</v>
      </c>
      <c r="EI185" s="2">
        <f t="shared" si="214"/>
        <v>29.988457786901307</v>
      </c>
      <c r="EJ185" s="2">
        <f t="shared" si="214"/>
        <v>32.46409821481879</v>
      </c>
      <c r="EK185" s="2">
        <f t="shared" si="213"/>
        <v>31.618187310158621</v>
      </c>
      <c r="EL185" s="2">
        <f t="shared" si="182"/>
        <v>32.735789065136672</v>
      </c>
      <c r="EM185" s="2">
        <f t="shared" si="182"/>
        <v>34.926268475818844</v>
      </c>
      <c r="EN185" s="2">
        <f t="shared" si="182"/>
        <v>34.653265807560146</v>
      </c>
      <c r="EO185" s="2">
        <f t="shared" si="182"/>
        <v>38.90284149618585</v>
      </c>
      <c r="EQ185" s="2">
        <f t="shared" si="239"/>
        <v>31.989286564230341</v>
      </c>
      <c r="ER185" s="2">
        <f t="shared" si="239"/>
        <v>33.906150886022843</v>
      </c>
      <c r="ES185" s="2">
        <f t="shared" si="239"/>
        <v>34.076332174568392</v>
      </c>
      <c r="ET185" s="2">
        <f t="shared" si="239"/>
        <v>33.456136903211785</v>
      </c>
      <c r="EU185" s="2">
        <f t="shared" si="239"/>
        <v>34.845452581936357</v>
      </c>
      <c r="EV185" s="2">
        <f t="shared" si="239"/>
        <v>36.565075377030162</v>
      </c>
      <c r="EW185" s="2">
        <f t="shared" si="239"/>
        <v>36.597107008281483</v>
      </c>
      <c r="EX185" s="2">
        <f t="shared" si="239"/>
        <v>34.983961971938797</v>
      </c>
      <c r="EY185" s="2">
        <f t="shared" si="239"/>
        <v>35.376260532923887</v>
      </c>
      <c r="EZ185" s="2">
        <f t="shared" si="239"/>
        <v>34.274135333025562</v>
      </c>
      <c r="FA185" s="2">
        <f t="shared" si="239"/>
        <v>33.775854283082836</v>
      </c>
      <c r="FB185" s="2">
        <f t="shared" si="239"/>
        <v>33.680539009135536</v>
      </c>
      <c r="FC185" s="2">
        <f t="shared" si="239"/>
        <v>35.288628538200335</v>
      </c>
      <c r="FD185" s="2">
        <f t="shared" si="239"/>
        <v>35.264489534962891</v>
      </c>
      <c r="FE185" s="2">
        <f t="shared" si="239"/>
        <v>34.65265529899834</v>
      </c>
      <c r="FG185" s="2">
        <f t="shared" si="240"/>
        <v>0.99999999936408301</v>
      </c>
      <c r="FH185" s="2">
        <f t="shared" si="240"/>
        <v>0.9999999994695995</v>
      </c>
      <c r="FI185" s="2">
        <f t="shared" si="240"/>
        <v>0.99999999944094309</v>
      </c>
      <c r="FJ185" s="2">
        <f t="shared" si="240"/>
        <v>0.99999999941947526</v>
      </c>
      <c r="FK185" s="2">
        <f t="shared" si="240"/>
        <v>0.99999999946067197</v>
      </c>
      <c r="FL185" s="2">
        <f t="shared" si="240"/>
        <v>0.99999999950099361</v>
      </c>
      <c r="FM185" s="2">
        <f t="shared" si="240"/>
        <v>0.99999999958874453</v>
      </c>
      <c r="FN185" s="2">
        <f t="shared" si="240"/>
        <v>0.99999999953814223</v>
      </c>
      <c r="FO185" s="2">
        <f t="shared" si="240"/>
        <v>0.99999999953560426</v>
      </c>
      <c r="FP185" s="2">
        <f t="shared" si="240"/>
        <v>0.99999999952264251</v>
      </c>
      <c r="FQ185" s="2">
        <f t="shared" si="240"/>
        <v>0.99999999953208429</v>
      </c>
      <c r="FR185" s="2">
        <f t="shared" si="240"/>
        <v>0.99999999958948682</v>
      </c>
      <c r="FS185" s="2">
        <f t="shared" si="240"/>
        <v>0.99999999643727611</v>
      </c>
      <c r="FT185" s="2">
        <f t="shared" si="240"/>
        <v>0.99999998252138733</v>
      </c>
      <c r="FU185" s="2">
        <f t="shared" si="240"/>
        <v>0.99999997314526412</v>
      </c>
      <c r="FW185" s="2">
        <f t="shared" si="233"/>
        <v>0.94235493856435781</v>
      </c>
      <c r="FX185" s="2">
        <f t="shared" si="233"/>
        <v>0.98869835410293838</v>
      </c>
      <c r="FY185" s="2">
        <f t="shared" si="233"/>
        <v>0.9850073883515077</v>
      </c>
      <c r="FZ185" s="2">
        <f t="shared" si="233"/>
        <v>0.97488093197012948</v>
      </c>
      <c r="GA185" s="2">
        <f t="shared" si="233"/>
        <v>0.97462288512524042</v>
      </c>
      <c r="GB185" s="2">
        <f t="shared" si="233"/>
        <v>0.97945000756791245</v>
      </c>
      <c r="GC185" s="2">
        <f t="shared" si="233"/>
        <v>0.98517377015018659</v>
      </c>
      <c r="GD185" s="2">
        <f t="shared" si="233"/>
        <v>0.98685605669155341</v>
      </c>
      <c r="GE185" s="2">
        <f t="shared" si="233"/>
        <v>0.98485592317052106</v>
      </c>
      <c r="GF185" s="2">
        <f t="shared" si="233"/>
        <v>0.98290940688875728</v>
      </c>
      <c r="GG185" s="2">
        <f t="shared" si="233"/>
        <v>0.98139196998171252</v>
      </c>
      <c r="GH185" s="2">
        <f t="shared" si="233"/>
        <v>0.97953543685621014</v>
      </c>
      <c r="GI185" s="2">
        <f t="shared" si="233"/>
        <v>0.95460369486417307</v>
      </c>
      <c r="GJ185" s="2">
        <f t="shared" si="233"/>
        <v>0.93106620698812392</v>
      </c>
      <c r="GK185" s="2">
        <f t="shared" si="233"/>
        <v>0.96072374045853925</v>
      </c>
      <c r="GM185" s="107">
        <f t="shared" si="234"/>
        <v>9.4344332635522326E-285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4.1957993122656514E-195</v>
      </c>
      <c r="HD185" s="107">
        <f t="shared" si="184"/>
        <v>1.5034669452290436E-276</v>
      </c>
      <c r="HE185" s="107">
        <f t="shared" si="184"/>
        <v>9.3102327429572124E-281</v>
      </c>
      <c r="HF185" s="107">
        <f t="shared" si="183"/>
        <v>1.7178254227056152E-274</v>
      </c>
      <c r="HG185" s="107">
        <f t="shared" si="183"/>
        <v>1.8057153998688635E-294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1.9618190867187067E-294</v>
      </c>
      <c r="HP185" s="107">
        <f t="shared" si="227"/>
        <v>2.3743316760158936E-271</v>
      </c>
      <c r="HQ185" s="107">
        <f t="shared" si="227"/>
        <v>0</v>
      </c>
      <c r="HS185" s="107">
        <f t="shared" si="235"/>
        <v>4.5322923702247577E-47</v>
      </c>
      <c r="HT185" s="107">
        <f t="shared" si="235"/>
        <v>8.4407719007786352E-77</v>
      </c>
      <c r="HU185" s="107">
        <f t="shared" si="235"/>
        <v>6.4811501496706227E-76</v>
      </c>
      <c r="HV185" s="107">
        <f t="shared" si="235"/>
        <v>1.9414113840622471E-70</v>
      </c>
      <c r="HW185" s="107">
        <f t="shared" si="235"/>
        <v>1.4392455180977692E-75</v>
      </c>
      <c r="HX185" s="107">
        <f t="shared" si="235"/>
        <v>1.2588585447690555E-87</v>
      </c>
      <c r="HY185" s="107">
        <f t="shared" si="235"/>
        <v>9.732458934751412E-101</v>
      </c>
      <c r="HZ185" s="107">
        <f t="shared" si="235"/>
        <v>1.0397339240269958E-94</v>
      </c>
      <c r="IA185" s="107">
        <f t="shared" si="235"/>
        <v>2.5700287630642463E-99</v>
      </c>
      <c r="IB185" s="107">
        <f t="shared" si="235"/>
        <v>2.0719095277952599E-91</v>
      </c>
      <c r="IC185" s="107">
        <f t="shared" si="235"/>
        <v>6.7060636717132496E-89</v>
      </c>
      <c r="ID185" s="107">
        <f t="shared" si="235"/>
        <v>9.1824144688670212E-85</v>
      </c>
      <c r="IE185" s="107">
        <f t="shared" si="235"/>
        <v>3.142088313688208E-72</v>
      </c>
      <c r="IF185" s="107">
        <f t="shared" si="235"/>
        <v>8.2918370317101624E-66</v>
      </c>
      <c r="IG185" s="107">
        <f t="shared" si="235"/>
        <v>2.567756503122676E-76</v>
      </c>
      <c r="II185" s="107">
        <f t="shared" si="236"/>
        <v>1.0846277354775035E-3</v>
      </c>
      <c r="IJ185" s="107">
        <f t="shared" si="236"/>
        <v>9.2828987762797304E-10</v>
      </c>
      <c r="IK185" s="107">
        <f t="shared" si="236"/>
        <v>6.4943306082248434E-9</v>
      </c>
      <c r="IL185" s="107">
        <f t="shared" si="236"/>
        <v>4.2995920255460492E-7</v>
      </c>
      <c r="IM185" s="107">
        <f t="shared" si="236"/>
        <v>2.030940572214551E-7</v>
      </c>
      <c r="IN185" s="107">
        <f t="shared" si="236"/>
        <v>4.7437566980216234E-9</v>
      </c>
      <c r="IO185" s="107">
        <f t="shared" si="236"/>
        <v>4.1449231393871094E-11</v>
      </c>
      <c r="IP185" s="107">
        <f t="shared" si="236"/>
        <v>5.8555211531403325E-11</v>
      </c>
      <c r="IQ185" s="107">
        <f t="shared" si="236"/>
        <v>6.3782271807480218E-11</v>
      </c>
      <c r="IR185" s="107">
        <f t="shared" si="236"/>
        <v>7.4545082004790604E-10</v>
      </c>
      <c r="IS185" s="107">
        <f t="shared" si="236"/>
        <v>2.3280715679532627E-9</v>
      </c>
      <c r="IT185" s="107">
        <f t="shared" si="236"/>
        <v>9.7944739357520915E-9</v>
      </c>
      <c r="IU185" s="107">
        <f t="shared" si="236"/>
        <v>1.5466909143093708E-6</v>
      </c>
      <c r="IV185" s="107">
        <f t="shared" si="236"/>
        <v>1.6623048306830266E-5</v>
      </c>
      <c r="IW185" s="107">
        <f t="shared" si="236"/>
        <v>3.9890929978248961E-3</v>
      </c>
      <c r="IY185" s="107">
        <f t="shared" si="237"/>
        <v>1.0846277354775035E-3</v>
      </c>
      <c r="IZ185" s="107">
        <f t="shared" si="237"/>
        <v>9.2828987762797304E-10</v>
      </c>
      <c r="JA185" s="107">
        <f t="shared" si="237"/>
        <v>6.4943306082248434E-9</v>
      </c>
      <c r="JB185" s="107">
        <f t="shared" si="237"/>
        <v>4.2995920255460492E-7</v>
      </c>
      <c r="JC185" s="107">
        <f t="shared" si="237"/>
        <v>2.030940572214551E-7</v>
      </c>
      <c r="JD185" s="107">
        <f t="shared" si="237"/>
        <v>4.7437566980216234E-9</v>
      </c>
      <c r="JE185" s="107">
        <f t="shared" si="237"/>
        <v>4.1449231393871094E-11</v>
      </c>
      <c r="JF185" s="107">
        <f t="shared" si="237"/>
        <v>5.8555211531403325E-11</v>
      </c>
      <c r="JG185" s="107">
        <f t="shared" si="237"/>
        <v>6.3782271807480218E-11</v>
      </c>
      <c r="JH185" s="107">
        <f t="shared" si="237"/>
        <v>7.4545082004790604E-10</v>
      </c>
      <c r="JI185" s="107">
        <f t="shared" si="237"/>
        <v>2.3280715679532627E-9</v>
      </c>
      <c r="JJ185" s="107">
        <f t="shared" si="237"/>
        <v>9.7944739357520915E-9</v>
      </c>
      <c r="JK185" s="107">
        <f t="shared" si="237"/>
        <v>1.5466909143093708E-6</v>
      </c>
      <c r="JL185" s="107">
        <f t="shared" si="237"/>
        <v>1.6623048306830266E-5</v>
      </c>
      <c r="JM185" s="107">
        <f t="shared" si="237"/>
        <v>3.9890929978248961E-3</v>
      </c>
    </row>
    <row r="186" spans="2:273" x14ac:dyDescent="0.25">
      <c r="B186" s="2">
        <v>158</v>
      </c>
      <c r="C186" s="37">
        <v>31.131</v>
      </c>
      <c r="D186" s="37">
        <v>34.131</v>
      </c>
      <c r="E186" s="37">
        <v>33.442999999999998</v>
      </c>
      <c r="F186" s="37">
        <v>32.377000000000002</v>
      </c>
      <c r="G186" s="37">
        <v>35.262</v>
      </c>
      <c r="H186" s="37">
        <v>37.097999999999999</v>
      </c>
      <c r="I186" s="37">
        <v>36.966999999999999</v>
      </c>
      <c r="J186" s="37">
        <v>34.984000000000002</v>
      </c>
      <c r="K186" s="37">
        <v>36.884999999999998</v>
      </c>
      <c r="L186" s="37">
        <v>34.524999999999999</v>
      </c>
      <c r="M186" s="37">
        <v>34.015999999999998</v>
      </c>
      <c r="N186" s="37">
        <v>34.770000000000003</v>
      </c>
      <c r="O186" s="37">
        <v>33.311</v>
      </c>
      <c r="P186" s="37">
        <v>35.738</v>
      </c>
      <c r="Q186" s="37">
        <v>32.295000000000002</v>
      </c>
      <c r="S186" s="4">
        <f t="shared" si="185"/>
        <v>31.846918190901167</v>
      </c>
      <c r="T186" s="4">
        <f t="shared" si="186"/>
        <v>33.771976952992908</v>
      </c>
      <c r="U186" s="4">
        <f t="shared" si="187"/>
        <v>33.953080051875553</v>
      </c>
      <c r="V186" s="4">
        <f t="shared" si="188"/>
        <v>33.230645403146653</v>
      </c>
      <c r="W186" s="4">
        <f t="shared" si="189"/>
        <v>34.627504267979312</v>
      </c>
      <c r="X186" s="4">
        <f t="shared" si="190"/>
        <v>36.426847025840885</v>
      </c>
      <c r="Y186" s="4">
        <f t="shared" si="191"/>
        <v>36.452073398452896</v>
      </c>
      <c r="Z186" s="4">
        <f t="shared" si="192"/>
        <v>34.814813371032031</v>
      </c>
      <c r="AA186" s="4">
        <f t="shared" si="193"/>
        <v>35.168439648588787</v>
      </c>
      <c r="AB186" s="4">
        <f t="shared" si="194"/>
        <v>34.089096501104414</v>
      </c>
      <c r="AC186" s="4">
        <f t="shared" si="195"/>
        <v>33.588153523522926</v>
      </c>
      <c r="AD186" s="4">
        <f t="shared" si="196"/>
        <v>33.518043462318865</v>
      </c>
      <c r="AE186" s="4">
        <f t="shared" si="197"/>
        <v>35.116725976025847</v>
      </c>
      <c r="AF186" s="4">
        <f t="shared" si="198"/>
        <v>35.05742727891753</v>
      </c>
      <c r="AG186" s="4">
        <f t="shared" si="198"/>
        <v>34.617775350982818</v>
      </c>
      <c r="AI186" s="4">
        <f t="shared" si="199"/>
        <v>-0.71591819090116715</v>
      </c>
      <c r="AJ186" s="4">
        <f t="shared" si="200"/>
        <v>0.35902304700709209</v>
      </c>
      <c r="AK186" s="4">
        <f t="shared" si="201"/>
        <v>-0.51008005187555483</v>
      </c>
      <c r="AL186" s="4">
        <f t="shared" si="202"/>
        <v>-0.85364540314665049</v>
      </c>
      <c r="AM186" s="4">
        <f t="shared" si="203"/>
        <v>0.63449573202068876</v>
      </c>
      <c r="AN186" s="4">
        <f t="shared" si="204"/>
        <v>0.67115297415911357</v>
      </c>
      <c r="AO186" s="4">
        <f t="shared" si="205"/>
        <v>0.51492660154710279</v>
      </c>
      <c r="AP186" s="4">
        <f t="shared" si="206"/>
        <v>0.16918662896797088</v>
      </c>
      <c r="AQ186" s="4">
        <f t="shared" si="207"/>
        <v>1.7165603514112107</v>
      </c>
      <c r="AR186" s="4">
        <f t="shared" si="208"/>
        <v>0.43590349889558411</v>
      </c>
      <c r="AS186" s="4">
        <f t="shared" si="209"/>
        <v>0.42784647647707175</v>
      </c>
      <c r="AT186" s="4">
        <f t="shared" si="210"/>
        <v>1.2519565376811386</v>
      </c>
      <c r="AU186" s="4">
        <f t="shared" si="211"/>
        <v>-1.8057259760258475</v>
      </c>
      <c r="AV186" s="4">
        <f t="shared" si="228"/>
        <v>0.68057272108246991</v>
      </c>
      <c r="AW186" s="4">
        <f t="shared" si="228"/>
        <v>-2.3227753509828162</v>
      </c>
      <c r="AY186" s="2">
        <f t="shared" si="229"/>
        <v>31.846918190901167</v>
      </c>
      <c r="AZ186" s="2">
        <f t="shared" si="229"/>
        <v>33.771976952992901</v>
      </c>
      <c r="BA186" s="2">
        <f t="shared" si="229"/>
        <v>33.953080051875261</v>
      </c>
      <c r="BB186" s="2">
        <f t="shared" si="229"/>
        <v>33.230645402744912</v>
      </c>
      <c r="BC186" s="2">
        <f t="shared" si="229"/>
        <v>34.627504267834361</v>
      </c>
      <c r="BD186" s="2">
        <f t="shared" si="229"/>
        <v>36.426847025840587</v>
      </c>
      <c r="BE186" s="2">
        <f t="shared" si="229"/>
        <v>36.452073398452896</v>
      </c>
      <c r="BF186" s="2">
        <f t="shared" si="229"/>
        <v>34.814813371032031</v>
      </c>
      <c r="BG186" s="2">
        <f t="shared" si="229"/>
        <v>35.168439648588787</v>
      </c>
      <c r="BH186" s="2">
        <f t="shared" si="229"/>
        <v>34.089096501104386</v>
      </c>
      <c r="BI186" s="2">
        <f t="shared" si="229"/>
        <v>33.588153523522749</v>
      </c>
      <c r="BJ186" s="2">
        <f t="shared" si="229"/>
        <v>33.518043462316854</v>
      </c>
      <c r="BK186" s="2">
        <f t="shared" si="229"/>
        <v>35.116725968625779</v>
      </c>
      <c r="BL186" s="2">
        <f t="shared" si="229"/>
        <v>35.057426774436792</v>
      </c>
      <c r="BM186" s="2">
        <f t="shared" si="229"/>
        <v>34.617774240255706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31.131</v>
      </c>
      <c r="CV186" s="2">
        <f t="shared" si="232"/>
        <v>34.131</v>
      </c>
      <c r="CW186" s="2">
        <f t="shared" si="232"/>
        <v>33.442999999999998</v>
      </c>
      <c r="CX186" s="2">
        <f t="shared" si="232"/>
        <v>32.377000000000002</v>
      </c>
      <c r="CY186" s="2">
        <f t="shared" si="232"/>
        <v>35.262</v>
      </c>
      <c r="CZ186" s="2">
        <f t="shared" si="232"/>
        <v>37.097999999999999</v>
      </c>
      <c r="DA186" s="2">
        <f t="shared" si="232"/>
        <v>36.966999999999999</v>
      </c>
      <c r="DB186" s="2">
        <f t="shared" si="232"/>
        <v>34.984000000000002</v>
      </c>
      <c r="DC186" s="2">
        <f t="shared" si="232"/>
        <v>36.884999999999998</v>
      </c>
      <c r="DD186" s="2">
        <f t="shared" si="232"/>
        <v>34.524999999999999</v>
      </c>
      <c r="DE186" s="2">
        <f t="shared" si="232"/>
        <v>34.015999999999998</v>
      </c>
      <c r="DF186" s="2">
        <f t="shared" si="232"/>
        <v>34.770000000000003</v>
      </c>
      <c r="DG186" s="2">
        <f t="shared" si="232"/>
        <v>33.311</v>
      </c>
      <c r="DH186" s="2">
        <f t="shared" si="232"/>
        <v>35.738</v>
      </c>
      <c r="DI186" s="2" t="str">
        <f t="shared" si="232"/>
        <v/>
      </c>
      <c r="DK186" s="2">
        <f t="shared" si="238"/>
        <v>49.871440201334956</v>
      </c>
      <c r="DL186" s="2">
        <f t="shared" si="238"/>
        <v>63.184152204836408</v>
      </c>
      <c r="DM186" s="2">
        <f t="shared" si="238"/>
        <v>72.24180938833571</v>
      </c>
      <c r="DN186" s="2">
        <f t="shared" si="238"/>
        <v>73.496940967283066</v>
      </c>
      <c r="DO186" s="2">
        <f t="shared" si="238"/>
        <v>73.597130532212873</v>
      </c>
      <c r="DP186" s="2">
        <f t="shared" si="238"/>
        <v>71.965129233511561</v>
      </c>
      <c r="DQ186" s="2">
        <f t="shared" si="238"/>
        <v>70.474484604105584</v>
      </c>
      <c r="DR186" s="2">
        <f t="shared" si="238"/>
        <v>75.547004583651656</v>
      </c>
      <c r="DS186" s="2">
        <f t="shared" si="238"/>
        <v>69.179251893939394</v>
      </c>
      <c r="DT186" s="2">
        <f t="shared" si="238"/>
        <v>65.761014705882332</v>
      </c>
      <c r="DU186" s="2">
        <f t="shared" si="238"/>
        <v>63.23130099312452</v>
      </c>
      <c r="DV186" s="2">
        <f t="shared" si="238"/>
        <v>71.071525133689846</v>
      </c>
      <c r="DW186" s="2">
        <f t="shared" si="238"/>
        <v>73.980856022408972</v>
      </c>
      <c r="DX186" s="2">
        <f t="shared" si="238"/>
        <v>74.818189189189198</v>
      </c>
      <c r="DY186" s="2">
        <f t="shared" si="238"/>
        <v>80.836285947348898</v>
      </c>
      <c r="EA186" s="2">
        <f t="shared" si="214"/>
        <v>31.208253405994558</v>
      </c>
      <c r="EB186" s="2">
        <f t="shared" si="214"/>
        <v>31.193004166666672</v>
      </c>
      <c r="EC186" s="2">
        <f t="shared" si="214"/>
        <v>33.081572197248335</v>
      </c>
      <c r="ED186" s="2">
        <f t="shared" si="214"/>
        <v>28.446733107676586</v>
      </c>
      <c r="EE186" s="2">
        <f t="shared" si="214"/>
        <v>30.05803233231039</v>
      </c>
      <c r="EF186" s="2">
        <f t="shared" ref="EF186:EO228" si="241">CJ$229*$B186+CJ$230</f>
        <v>36.03155496136295</v>
      </c>
      <c r="EG186" s="2">
        <f t="shared" si="241"/>
        <v>35.445582981394068</v>
      </c>
      <c r="EH186" s="2">
        <f t="shared" si="241"/>
        <v>33.578904691191347</v>
      </c>
      <c r="EI186" s="2">
        <f t="shared" si="241"/>
        <v>29.751080503654492</v>
      </c>
      <c r="EJ186" s="2">
        <f t="shared" si="241"/>
        <v>32.27118559316974</v>
      </c>
      <c r="EK186" s="2">
        <f t="shared" si="213"/>
        <v>31.424078872764088</v>
      </c>
      <c r="EL186" s="2">
        <f t="shared" si="182"/>
        <v>32.571403071211591</v>
      </c>
      <c r="EM186" s="2">
        <f t="shared" si="182"/>
        <v>34.75985987938985</v>
      </c>
      <c r="EN186" s="2">
        <f t="shared" si="182"/>
        <v>34.471480756013754</v>
      </c>
      <c r="EO186" s="2">
        <f t="shared" si="182"/>
        <v>38.796500260055481</v>
      </c>
      <c r="EQ186" s="2">
        <f t="shared" si="239"/>
        <v>31.877950952677573</v>
      </c>
      <c r="ER186" s="2">
        <f t="shared" si="239"/>
        <v>33.795393582887691</v>
      </c>
      <c r="ES186" s="2">
        <f t="shared" si="239"/>
        <v>33.963616843311996</v>
      </c>
      <c r="ET186" s="2">
        <f t="shared" si="239"/>
        <v>33.328557208713534</v>
      </c>
      <c r="EU186" s="2">
        <f t="shared" si="239"/>
        <v>34.722012919589432</v>
      </c>
      <c r="EV186" s="2">
        <f t="shared" si="239"/>
        <v>36.433434918793502</v>
      </c>
      <c r="EW186" s="2">
        <f t="shared" si="239"/>
        <v>36.464105101775118</v>
      </c>
      <c r="EX186" s="2">
        <f t="shared" si="239"/>
        <v>34.827888853776031</v>
      </c>
      <c r="EY186" s="2">
        <f t="shared" si="239"/>
        <v>35.234609115315195</v>
      </c>
      <c r="EZ186" s="2">
        <f t="shared" si="239"/>
        <v>34.114204726352312</v>
      </c>
      <c r="FA186" s="2">
        <f t="shared" si="239"/>
        <v>33.620746946736226</v>
      </c>
      <c r="FB186" s="2">
        <f t="shared" si="239"/>
        <v>33.533753130214514</v>
      </c>
      <c r="FC186" s="2">
        <f t="shared" si="239"/>
        <v>35.130491401481308</v>
      </c>
      <c r="FD186" s="2">
        <f t="shared" si="239"/>
        <v>35.093233812214891</v>
      </c>
      <c r="FE186" s="2">
        <f t="shared" si="239"/>
        <v>34.474669049373617</v>
      </c>
      <c r="FG186" s="2">
        <f t="shared" si="240"/>
        <v>0.99999999949487317</v>
      </c>
      <c r="FH186" s="2">
        <f t="shared" si="240"/>
        <v>0.9999999995786879</v>
      </c>
      <c r="FI186" s="2">
        <f t="shared" si="240"/>
        <v>0.99999999955592533</v>
      </c>
      <c r="FJ186" s="2">
        <f t="shared" si="240"/>
        <v>0.99999999953887286</v>
      </c>
      <c r="FK186" s="2">
        <f t="shared" si="240"/>
        <v>0.99999999957159647</v>
      </c>
      <c r="FL186" s="2">
        <f t="shared" si="240"/>
        <v>0.99999999960362518</v>
      </c>
      <c r="FM186" s="2">
        <f t="shared" si="240"/>
        <v>0.9999999996733282</v>
      </c>
      <c r="FN186" s="2">
        <f t="shared" si="240"/>
        <v>0.99999999963313335</v>
      </c>
      <c r="FO186" s="2">
        <f t="shared" si="240"/>
        <v>0.99999999963111741</v>
      </c>
      <c r="FP186" s="2">
        <f t="shared" si="240"/>
        <v>0.99999999962082142</v>
      </c>
      <c r="FQ186" s="2">
        <f t="shared" si="240"/>
        <v>0.99999999962832131</v>
      </c>
      <c r="FR186" s="2">
        <f t="shared" si="240"/>
        <v>0.99999999967391773</v>
      </c>
      <c r="FS186" s="2">
        <f t="shared" si="240"/>
        <v>0.99999999711016485</v>
      </c>
      <c r="FT186" s="2">
        <f t="shared" si="240"/>
        <v>0.9999999855730799</v>
      </c>
      <c r="FU186" s="2">
        <f t="shared" si="240"/>
        <v>0.99999997750438818</v>
      </c>
      <c r="FW186" s="2">
        <f t="shared" si="233"/>
        <v>0.95366151278680533</v>
      </c>
      <c r="FX186" s="2">
        <f t="shared" si="233"/>
        <v>0.99100186804208057</v>
      </c>
      <c r="FY186" s="2">
        <f t="shared" si="233"/>
        <v>0.98805410942198202</v>
      </c>
      <c r="FZ186" s="2">
        <f t="shared" si="233"/>
        <v>0.97994359798385733</v>
      </c>
      <c r="GA186" s="2">
        <f t="shared" si="233"/>
        <v>0.97973647860689106</v>
      </c>
      <c r="GB186" s="2">
        <f t="shared" si="233"/>
        <v>0.98360727606770337</v>
      </c>
      <c r="GC186" s="2">
        <f t="shared" si="233"/>
        <v>0.98818708545998424</v>
      </c>
      <c r="GD186" s="2">
        <f t="shared" si="233"/>
        <v>0.98953109372208603</v>
      </c>
      <c r="GE186" s="2">
        <f t="shared" si="233"/>
        <v>0.98793304713865038</v>
      </c>
      <c r="GF186" s="2">
        <f t="shared" si="233"/>
        <v>0.98637657228050746</v>
      </c>
      <c r="GG186" s="2">
        <f t="shared" si="233"/>
        <v>0.98516233043046453</v>
      </c>
      <c r="GH186" s="2">
        <f t="shared" si="233"/>
        <v>0.98367571103165286</v>
      </c>
      <c r="GI186" s="2">
        <f t="shared" si="233"/>
        <v>0.96285921359288829</v>
      </c>
      <c r="GJ186" s="2">
        <f t="shared" si="233"/>
        <v>0.94240861464257453</v>
      </c>
      <c r="GK186" s="2">
        <f t="shared" si="233"/>
        <v>0.9668880531896541</v>
      </c>
      <c r="GM186" s="107">
        <f t="shared" si="234"/>
        <v>6.250219536806354E-291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1.9507181835626058E-200</v>
      </c>
      <c r="HD186" s="107">
        <f t="shared" si="184"/>
        <v>5.3794386051071844E-284</v>
      </c>
      <c r="HE186" s="107">
        <f t="shared" si="184"/>
        <v>2.3352188619407357E-288</v>
      </c>
      <c r="HF186" s="107">
        <f t="shared" si="183"/>
        <v>5.5845091341152586E-282</v>
      </c>
      <c r="HG186" s="107">
        <f t="shared" si="183"/>
        <v>1.818797922768119E-302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1.7422701518151546E-302</v>
      </c>
      <c r="HP186" s="107">
        <f t="shared" si="227"/>
        <v>8.8807624453471269E-279</v>
      </c>
      <c r="HQ186" s="107">
        <f t="shared" si="227"/>
        <v>0</v>
      </c>
      <c r="HS186" s="107">
        <f t="shared" si="235"/>
        <v>2.0875136640528443E-49</v>
      </c>
      <c r="HT186" s="107">
        <f t="shared" si="235"/>
        <v>2.5882943761139854E-80</v>
      </c>
      <c r="HU186" s="107">
        <f t="shared" si="235"/>
        <v>1.874852043496159E-79</v>
      </c>
      <c r="HV186" s="107">
        <f t="shared" si="235"/>
        <v>7.8157363383169929E-74</v>
      </c>
      <c r="HW186" s="107">
        <f t="shared" si="235"/>
        <v>3.3924242317462266E-79</v>
      </c>
      <c r="HX186" s="107">
        <f t="shared" si="235"/>
        <v>8.687869510885319E-92</v>
      </c>
      <c r="HY186" s="107">
        <f t="shared" si="235"/>
        <v>2.2667179270460671E-105</v>
      </c>
      <c r="HZ186" s="107">
        <f t="shared" si="235"/>
        <v>4.8783259989984963E-99</v>
      </c>
      <c r="IA186" s="107">
        <f t="shared" si="235"/>
        <v>6.7849563073752556E-104</v>
      </c>
      <c r="IB186" s="107">
        <f t="shared" si="235"/>
        <v>1.1352895038601995E-95</v>
      </c>
      <c r="IC186" s="107">
        <f t="shared" si="235"/>
        <v>4.5783944940623513E-93</v>
      </c>
      <c r="ID186" s="107">
        <f t="shared" si="235"/>
        <v>9.1469362870243912E-89</v>
      </c>
      <c r="IE186" s="107">
        <f t="shared" si="235"/>
        <v>8.4460959507003171E-76</v>
      </c>
      <c r="IF186" s="107">
        <f t="shared" si="235"/>
        <v>4.4253753211075571E-69</v>
      </c>
      <c r="IG186" s="107">
        <f t="shared" si="235"/>
        <v>7.3813780418408302E-80</v>
      </c>
      <c r="II186" s="107">
        <f t="shared" si="236"/>
        <v>4.0700448701494783E-4</v>
      </c>
      <c r="IJ186" s="107">
        <f t="shared" si="236"/>
        <v>1.2226564927471658E-10</v>
      </c>
      <c r="IK186" s="107">
        <f t="shared" si="236"/>
        <v>9.1942950849024007E-10</v>
      </c>
      <c r="IL186" s="107">
        <f t="shared" si="236"/>
        <v>7.7299024393648071E-8</v>
      </c>
      <c r="IM186" s="107">
        <f t="shared" si="236"/>
        <v>3.3051682578676321E-8</v>
      </c>
      <c r="IN186" s="107">
        <f t="shared" si="236"/>
        <v>5.4743673981429069E-10</v>
      </c>
      <c r="IO186" s="107">
        <f t="shared" si="236"/>
        <v>3.3815358661519771E-12</v>
      </c>
      <c r="IP186" s="107">
        <f t="shared" si="236"/>
        <v>5.3308660861768685E-12</v>
      </c>
      <c r="IQ186" s="107">
        <f t="shared" si="236"/>
        <v>5.3865532607894226E-12</v>
      </c>
      <c r="IR186" s="107">
        <f t="shared" si="236"/>
        <v>7.7200974087570505E-11</v>
      </c>
      <c r="IS186" s="107">
        <f t="shared" si="236"/>
        <v>2.6168942500436196E-10</v>
      </c>
      <c r="IT186" s="107">
        <f t="shared" si="236"/>
        <v>1.2354897322601665E-9</v>
      </c>
      <c r="IU186" s="107">
        <f t="shared" si="236"/>
        <v>2.8169257382134926E-7</v>
      </c>
      <c r="IV186" s="107">
        <f t="shared" si="236"/>
        <v>3.7773674967702857E-6</v>
      </c>
      <c r="IW186" s="107">
        <f t="shared" si="236"/>
        <v>2.3773983795748873E-3</v>
      </c>
      <c r="IY186" s="107">
        <f t="shared" si="237"/>
        <v>4.0700448701494783E-4</v>
      </c>
      <c r="IZ186" s="107">
        <f t="shared" si="237"/>
        <v>1.2226564927471658E-10</v>
      </c>
      <c r="JA186" s="107">
        <f t="shared" si="237"/>
        <v>9.1942950849024007E-10</v>
      </c>
      <c r="JB186" s="107">
        <f t="shared" si="237"/>
        <v>7.7299024393648071E-8</v>
      </c>
      <c r="JC186" s="107">
        <f t="shared" si="237"/>
        <v>3.3051682578676321E-8</v>
      </c>
      <c r="JD186" s="107">
        <f t="shared" si="237"/>
        <v>5.4743673981429069E-10</v>
      </c>
      <c r="JE186" s="107">
        <f t="shared" si="237"/>
        <v>3.3815358661519771E-12</v>
      </c>
      <c r="JF186" s="107">
        <f t="shared" si="237"/>
        <v>5.3308660861768685E-12</v>
      </c>
      <c r="JG186" s="107">
        <f t="shared" si="237"/>
        <v>5.3865532607894226E-12</v>
      </c>
      <c r="JH186" s="107">
        <f t="shared" si="237"/>
        <v>7.7200974087570505E-11</v>
      </c>
      <c r="JI186" s="107">
        <f t="shared" si="237"/>
        <v>2.6168942500436196E-10</v>
      </c>
      <c r="JJ186" s="107">
        <f t="shared" si="237"/>
        <v>1.2354897322601665E-9</v>
      </c>
      <c r="JK186" s="107">
        <f t="shared" si="237"/>
        <v>2.8169257382134926E-7</v>
      </c>
      <c r="JL186" s="107">
        <f t="shared" si="237"/>
        <v>3.7773674967702857E-6</v>
      </c>
      <c r="JM186" s="107">
        <f t="shared" si="237"/>
        <v>2.3773983795748873E-3</v>
      </c>
    </row>
    <row r="187" spans="2:273" x14ac:dyDescent="0.25">
      <c r="B187" s="2">
        <v>159</v>
      </c>
      <c r="C187" s="37">
        <v>31.376999999999999</v>
      </c>
      <c r="D187" s="37">
        <v>33.426000000000002</v>
      </c>
      <c r="E187" s="37">
        <v>33.753999999999998</v>
      </c>
      <c r="F187" s="37">
        <v>32.770000000000003</v>
      </c>
      <c r="G187" s="37">
        <v>34.360999999999997</v>
      </c>
      <c r="H187" s="37">
        <v>35.622999999999998</v>
      </c>
      <c r="I187" s="37">
        <v>35.164000000000001</v>
      </c>
      <c r="J187" s="37">
        <v>35.508000000000003</v>
      </c>
      <c r="K187" s="37">
        <v>35.917999999999999</v>
      </c>
      <c r="L187" s="37">
        <v>34.393000000000001</v>
      </c>
      <c r="M187" s="37">
        <v>33.508000000000003</v>
      </c>
      <c r="N187" s="37">
        <v>32.902000000000001</v>
      </c>
      <c r="O187" s="37">
        <v>33.902000000000001</v>
      </c>
      <c r="P187" s="37">
        <v>34.689</v>
      </c>
      <c r="Q187" s="37">
        <v>32.475000000000001</v>
      </c>
      <c r="S187" s="4">
        <f t="shared" si="185"/>
        <v>31.741211496879167</v>
      </c>
      <c r="T187" s="4">
        <f t="shared" si="186"/>
        <v>33.665689441924975</v>
      </c>
      <c r="U187" s="4">
        <f t="shared" si="187"/>
        <v>33.842346807407417</v>
      </c>
      <c r="V187" s="4">
        <f t="shared" si="188"/>
        <v>33.121470592615708</v>
      </c>
      <c r="W187" s="4">
        <f t="shared" si="189"/>
        <v>34.521829857249585</v>
      </c>
      <c r="X187" s="4">
        <f t="shared" si="190"/>
        <v>36.296444551988564</v>
      </c>
      <c r="Y187" s="4">
        <f t="shared" si="191"/>
        <v>36.321355670309011</v>
      </c>
      <c r="Z187" s="4">
        <f t="shared" si="192"/>
        <v>34.661213234464512</v>
      </c>
      <c r="AA187" s="4">
        <f t="shared" si="193"/>
        <v>35.039346824884305</v>
      </c>
      <c r="AB187" s="4">
        <f t="shared" si="194"/>
        <v>33.93391599094344</v>
      </c>
      <c r="AC187" s="4">
        <f t="shared" si="195"/>
        <v>33.439209411150934</v>
      </c>
      <c r="AD187" s="4">
        <f t="shared" si="196"/>
        <v>33.374217594350192</v>
      </c>
      <c r="AE187" s="4">
        <f t="shared" si="197"/>
        <v>34.960858874715434</v>
      </c>
      <c r="AF187" s="4">
        <f t="shared" si="198"/>
        <v>34.891617044963553</v>
      </c>
      <c r="AG187" s="4">
        <f t="shared" si="198"/>
        <v>34.419204754716709</v>
      </c>
      <c r="AI187" s="4">
        <f t="shared" si="199"/>
        <v>-0.3642114968791681</v>
      </c>
      <c r="AJ187" s="4">
        <f t="shared" si="200"/>
        <v>-0.23968944192497332</v>
      </c>
      <c r="AK187" s="4">
        <f t="shared" si="201"/>
        <v>-8.8346807407418737E-2</v>
      </c>
      <c r="AL187" s="4">
        <f t="shared" si="202"/>
        <v>-0.3514705926157049</v>
      </c>
      <c r="AM187" s="4">
        <f t="shared" si="203"/>
        <v>-0.16082985724958831</v>
      </c>
      <c r="AN187" s="4">
        <f t="shared" si="204"/>
        <v>-0.67344455198856679</v>
      </c>
      <c r="AO187" s="4">
        <f t="shared" si="205"/>
        <v>-1.1573556703090091</v>
      </c>
      <c r="AP187" s="4">
        <f t="shared" si="206"/>
        <v>0.84678676553549082</v>
      </c>
      <c r="AQ187" s="4">
        <f t="shared" si="207"/>
        <v>0.8786531751156943</v>
      </c>
      <c r="AR187" s="4">
        <f t="shared" si="208"/>
        <v>0.45908400905656066</v>
      </c>
      <c r="AS187" s="4">
        <f t="shared" si="209"/>
        <v>6.8790588849068968E-2</v>
      </c>
      <c r="AT187" s="4">
        <f t="shared" si="210"/>
        <v>-0.47221759435019095</v>
      </c>
      <c r="AU187" s="4">
        <f t="shared" si="211"/>
        <v>-1.0588588747154333</v>
      </c>
      <c r="AV187" s="4">
        <f t="shared" si="228"/>
        <v>-0.20261704496355293</v>
      </c>
      <c r="AW187" s="4">
        <f t="shared" si="228"/>
        <v>-1.9442047547167078</v>
      </c>
      <c r="AY187" s="2">
        <f t="shared" si="229"/>
        <v>31.741211496879167</v>
      </c>
      <c r="AZ187" s="2">
        <f t="shared" si="229"/>
        <v>33.665689441924975</v>
      </c>
      <c r="BA187" s="2">
        <f t="shared" si="229"/>
        <v>33.842346807407402</v>
      </c>
      <c r="BB187" s="2">
        <f t="shared" si="229"/>
        <v>33.121470592589745</v>
      </c>
      <c r="BC187" s="2">
        <f t="shared" si="229"/>
        <v>34.521829857241613</v>
      </c>
      <c r="BD187" s="2">
        <f t="shared" si="229"/>
        <v>36.296444551988557</v>
      </c>
      <c r="BE187" s="2">
        <f t="shared" si="229"/>
        <v>36.321355670309011</v>
      </c>
      <c r="BF187" s="2">
        <f t="shared" si="229"/>
        <v>34.661213234464512</v>
      </c>
      <c r="BG187" s="2">
        <f t="shared" si="229"/>
        <v>35.039346824884305</v>
      </c>
      <c r="BH187" s="2">
        <f t="shared" si="229"/>
        <v>33.93391599094344</v>
      </c>
      <c r="BI187" s="2">
        <f t="shared" si="229"/>
        <v>33.439209411150927</v>
      </c>
      <c r="BJ187" s="2">
        <f t="shared" si="229"/>
        <v>33.374217594350121</v>
      </c>
      <c r="BK187" s="2">
        <f t="shared" si="229"/>
        <v>34.960858874232017</v>
      </c>
      <c r="BL187" s="2">
        <f t="shared" si="229"/>
        <v>34.891616998112262</v>
      </c>
      <c r="BM187" s="2">
        <f t="shared" si="229"/>
        <v>34.419204578560773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31.376999999999999</v>
      </c>
      <c r="CV187" s="2">
        <f t="shared" si="232"/>
        <v>33.426000000000002</v>
      </c>
      <c r="CW187" s="2">
        <f t="shared" si="232"/>
        <v>33.753999999999998</v>
      </c>
      <c r="CX187" s="2">
        <f t="shared" si="232"/>
        <v>32.770000000000003</v>
      </c>
      <c r="CY187" s="2">
        <f t="shared" si="232"/>
        <v>34.360999999999997</v>
      </c>
      <c r="CZ187" s="2">
        <f t="shared" si="232"/>
        <v>35.622999999999998</v>
      </c>
      <c r="DA187" s="2">
        <f t="shared" si="232"/>
        <v>35.164000000000001</v>
      </c>
      <c r="DB187" s="2">
        <f t="shared" si="232"/>
        <v>35.508000000000003</v>
      </c>
      <c r="DC187" s="2">
        <f t="shared" si="232"/>
        <v>35.917999999999999</v>
      </c>
      <c r="DD187" s="2">
        <f t="shared" si="232"/>
        <v>34.393000000000001</v>
      </c>
      <c r="DE187" s="2">
        <f t="shared" si="232"/>
        <v>33.508000000000003</v>
      </c>
      <c r="DF187" s="2">
        <f t="shared" si="232"/>
        <v>32.902000000000001</v>
      </c>
      <c r="DG187" s="2">
        <f t="shared" si="232"/>
        <v>33.902000000000001</v>
      </c>
      <c r="DH187" s="2">
        <f t="shared" si="232"/>
        <v>34.689</v>
      </c>
      <c r="DI187" s="2">
        <f t="shared" si="232"/>
        <v>32.475000000000001</v>
      </c>
      <c r="DK187" s="2">
        <f t="shared" si="238"/>
        <v>49.870197176934035</v>
      </c>
      <c r="DL187" s="2">
        <f t="shared" si="238"/>
        <v>63.278198435277375</v>
      </c>
      <c r="DM187" s="2">
        <f t="shared" si="238"/>
        <v>72.384840208629683</v>
      </c>
      <c r="DN187" s="2">
        <f t="shared" si="238"/>
        <v>73.649156946420106</v>
      </c>
      <c r="DO187" s="2">
        <f t="shared" si="238"/>
        <v>73.734631932773098</v>
      </c>
      <c r="DP187" s="2">
        <f t="shared" si="238"/>
        <v>72.0840590463458</v>
      </c>
      <c r="DQ187" s="2">
        <f t="shared" si="238"/>
        <v>70.57952346041057</v>
      </c>
      <c r="DR187" s="2">
        <f t="shared" si="238"/>
        <v>75.695151566080995</v>
      </c>
      <c r="DS187" s="2">
        <f t="shared" si="238"/>
        <v>69.272143939393942</v>
      </c>
      <c r="DT187" s="2">
        <f t="shared" si="238"/>
        <v>65.814476938502665</v>
      </c>
      <c r="DU187" s="2">
        <f t="shared" si="238"/>
        <v>63.286815584415585</v>
      </c>
      <c r="DV187" s="2">
        <f t="shared" si="238"/>
        <v>71.196937967914437</v>
      </c>
      <c r="DW187" s="2">
        <f t="shared" si="238"/>
        <v>74.110161344537815</v>
      </c>
      <c r="DX187" s="2">
        <f t="shared" si="238"/>
        <v>74.940621621621631</v>
      </c>
      <c r="DY187" s="2">
        <f t="shared" si="238"/>
        <v>81.034076603633665</v>
      </c>
      <c r="EA187" s="2">
        <f t="shared" ref="EA187:EE228" si="242">CE$229*$B187+CE$230</f>
        <v>31.08302043596731</v>
      </c>
      <c r="EB187" s="2">
        <f t="shared" si="242"/>
        <v>31.038695312500007</v>
      </c>
      <c r="EC187" s="2">
        <f t="shared" si="242"/>
        <v>32.951571992916499</v>
      </c>
      <c r="ED187" s="2">
        <f t="shared" si="242"/>
        <v>28.230972601864863</v>
      </c>
      <c r="EE187" s="2">
        <f t="shared" si="242"/>
        <v>29.850554362121876</v>
      </c>
      <c r="EF187" s="2">
        <f t="shared" si="241"/>
        <v>35.89231751676887</v>
      </c>
      <c r="EG187" s="2">
        <f t="shared" si="241"/>
        <v>35.294813300035294</v>
      </c>
      <c r="EH187" s="2">
        <f t="shared" si="241"/>
        <v>33.399568815389799</v>
      </c>
      <c r="EI187" s="2">
        <f t="shared" si="241"/>
        <v>29.51370322040767</v>
      </c>
      <c r="EJ187" s="2">
        <f t="shared" si="241"/>
        <v>32.07827297152069</v>
      </c>
      <c r="EK187" s="2">
        <f t="shared" si="213"/>
        <v>31.229970435369555</v>
      </c>
      <c r="EL187" s="2">
        <f t="shared" si="182"/>
        <v>32.407017077286518</v>
      </c>
      <c r="EM187" s="2">
        <f t="shared" si="182"/>
        <v>34.593451282960856</v>
      </c>
      <c r="EN187" s="2">
        <f t="shared" si="182"/>
        <v>34.289695704467363</v>
      </c>
      <c r="EO187" s="2">
        <f t="shared" si="182"/>
        <v>38.690159023925105</v>
      </c>
      <c r="EQ187" s="2">
        <f t="shared" si="239"/>
        <v>31.766615341124808</v>
      </c>
      <c r="ER187" s="2">
        <f t="shared" si="239"/>
        <v>33.684636279752532</v>
      </c>
      <c r="ES187" s="2">
        <f t="shared" si="239"/>
        <v>33.850901512055586</v>
      </c>
      <c r="ET187" s="2">
        <f t="shared" si="239"/>
        <v>33.200977514215296</v>
      </c>
      <c r="EU187" s="2">
        <f t="shared" si="239"/>
        <v>34.598573257242506</v>
      </c>
      <c r="EV187" s="2">
        <f t="shared" si="239"/>
        <v>36.301794460556849</v>
      </c>
      <c r="EW187" s="2">
        <f t="shared" si="239"/>
        <v>36.331103195268753</v>
      </c>
      <c r="EX187" s="2">
        <f t="shared" si="239"/>
        <v>34.671815735613265</v>
      </c>
      <c r="EY187" s="2">
        <f t="shared" si="239"/>
        <v>35.092957697706495</v>
      </c>
      <c r="EZ187" s="2">
        <f t="shared" si="239"/>
        <v>33.95427411967907</v>
      </c>
      <c r="FA187" s="2">
        <f t="shared" si="239"/>
        <v>33.465639610389616</v>
      </c>
      <c r="FB187" s="2">
        <f t="shared" si="239"/>
        <v>33.386967251293491</v>
      </c>
      <c r="FC187" s="2">
        <f t="shared" si="239"/>
        <v>34.972354264762288</v>
      </c>
      <c r="FD187" s="2">
        <f t="shared" si="239"/>
        <v>34.921978089466876</v>
      </c>
      <c r="FE187" s="2">
        <f t="shared" si="239"/>
        <v>34.296682799748908</v>
      </c>
      <c r="FG187" s="2">
        <f t="shared" si="240"/>
        <v>0.99999999959876351</v>
      </c>
      <c r="FH187" s="2">
        <f t="shared" si="240"/>
        <v>0.99999999966533992</v>
      </c>
      <c r="FI187" s="2">
        <f t="shared" si="240"/>
        <v>0.99999999964725894</v>
      </c>
      <c r="FJ187" s="2">
        <f t="shared" si="240"/>
        <v>0.99999999963371367</v>
      </c>
      <c r="FK187" s="2">
        <f t="shared" si="240"/>
        <v>0.99999999965970698</v>
      </c>
      <c r="FL187" s="2">
        <f t="shared" si="240"/>
        <v>0.9999999996851483</v>
      </c>
      <c r="FM187" s="2">
        <f t="shared" si="240"/>
        <v>0.99999999974051534</v>
      </c>
      <c r="FN187" s="2">
        <f t="shared" si="240"/>
        <v>0.99999999970858744</v>
      </c>
      <c r="FO187" s="2">
        <f t="shared" si="240"/>
        <v>0.99999999970698605</v>
      </c>
      <c r="FP187" s="2">
        <f t="shared" si="240"/>
        <v>0.99999999969880782</v>
      </c>
      <c r="FQ187" s="2">
        <f t="shared" si="240"/>
        <v>0.99999999970476516</v>
      </c>
      <c r="FR187" s="2">
        <f t="shared" si="240"/>
        <v>0.99999999974098364</v>
      </c>
      <c r="FS187" s="2">
        <f t="shared" si="240"/>
        <v>0.99999999765596559</v>
      </c>
      <c r="FT187" s="2">
        <f t="shared" si="240"/>
        <v>0.99999998809195978</v>
      </c>
      <c r="FU187" s="2">
        <f t="shared" si="240"/>
        <v>0.99999998115592892</v>
      </c>
      <c r="FW187" s="2">
        <f t="shared" si="233"/>
        <v>0.96283785675978684</v>
      </c>
      <c r="FX187" s="2">
        <f t="shared" si="233"/>
        <v>0.99283927765156998</v>
      </c>
      <c r="FY187" s="2">
        <f t="shared" si="233"/>
        <v>0.99048767067480681</v>
      </c>
      <c r="FZ187" s="2">
        <f t="shared" si="233"/>
        <v>0.98400264392817094</v>
      </c>
      <c r="GA187" s="2">
        <f t="shared" si="233"/>
        <v>0.98383675031007067</v>
      </c>
      <c r="GB187" s="2">
        <f t="shared" si="233"/>
        <v>0.98693474676783366</v>
      </c>
      <c r="GC187" s="2">
        <f t="shared" si="233"/>
        <v>0.99059381534026336</v>
      </c>
      <c r="GD187" s="2">
        <f t="shared" si="233"/>
        <v>0.99166630839840664</v>
      </c>
      <c r="GE187" s="2">
        <f t="shared" si="233"/>
        <v>0.99039103079271562</v>
      </c>
      <c r="GF187" s="2">
        <f t="shared" si="233"/>
        <v>0.9891481202361232</v>
      </c>
      <c r="GG187" s="2">
        <f t="shared" si="233"/>
        <v>0.98817794287352645</v>
      </c>
      <c r="GH187" s="2">
        <f t="shared" si="233"/>
        <v>0.98698947423167516</v>
      </c>
      <c r="GI187" s="2">
        <f t="shared" si="233"/>
        <v>0.96966114358840683</v>
      </c>
      <c r="GJ187" s="2">
        <f t="shared" si="233"/>
        <v>0.95198098800823072</v>
      </c>
      <c r="GK187" s="2">
        <f t="shared" si="233"/>
        <v>0.97211297509569383</v>
      </c>
      <c r="GM187" s="107">
        <f t="shared" si="234"/>
        <v>3.5510177938492203E-297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7.6748618347140068E-206</v>
      </c>
      <c r="HD187" s="107">
        <f t="shared" si="184"/>
        <v>1.5305323060275787E-291</v>
      </c>
      <c r="HE187" s="107">
        <f t="shared" si="184"/>
        <v>4.6297755078901766E-296</v>
      </c>
      <c r="HF187" s="107">
        <f t="shared" si="183"/>
        <v>1.4374611364457803E-289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2.6329981318445849E-286</v>
      </c>
      <c r="HQ187" s="107">
        <f t="shared" si="227"/>
        <v>0</v>
      </c>
      <c r="HS187" s="107">
        <f t="shared" si="235"/>
        <v>8.4082755173561746E-52</v>
      </c>
      <c r="HT187" s="107">
        <f t="shared" si="235"/>
        <v>6.6006288087104608E-84</v>
      </c>
      <c r="HU187" s="107">
        <f t="shared" si="235"/>
        <v>4.4888646112898888E-83</v>
      </c>
      <c r="HV187" s="107">
        <f t="shared" si="235"/>
        <v>2.6078811108740771E-77</v>
      </c>
      <c r="HW187" s="107">
        <f t="shared" si="235"/>
        <v>6.5496134403502783E-83</v>
      </c>
      <c r="HX187" s="107">
        <f t="shared" si="235"/>
        <v>4.7830619969807949E-96</v>
      </c>
      <c r="HY187" s="107">
        <f t="shared" si="235"/>
        <v>4.1387621421511437E-110</v>
      </c>
      <c r="HZ187" s="107">
        <f t="shared" si="235"/>
        <v>1.825470364883796E-103</v>
      </c>
      <c r="IA187" s="107">
        <f t="shared" si="235"/>
        <v>1.4074477367785813E-108</v>
      </c>
      <c r="IB187" s="107">
        <f t="shared" si="235"/>
        <v>4.956698503765423E-100</v>
      </c>
      <c r="IC187" s="107">
        <f t="shared" si="235"/>
        <v>2.5003054064742079E-97</v>
      </c>
      <c r="ID187" s="107">
        <f t="shared" si="235"/>
        <v>7.3400883480807825E-93</v>
      </c>
      <c r="IE187" s="107">
        <f t="shared" si="235"/>
        <v>1.8545690979599558E-79</v>
      </c>
      <c r="IF187" s="107">
        <f t="shared" si="235"/>
        <v>1.9593956761754908E-72</v>
      </c>
      <c r="IG187" s="107">
        <f t="shared" si="235"/>
        <v>1.7574414180030496E-83</v>
      </c>
      <c r="II187" s="107">
        <f t="shared" si="236"/>
        <v>1.4242731205569949E-4</v>
      </c>
      <c r="IJ187" s="107">
        <f t="shared" si="236"/>
        <v>1.4611275042080201E-11</v>
      </c>
      <c r="IK187" s="107">
        <f t="shared" si="236"/>
        <v>1.1782803262270283E-10</v>
      </c>
      <c r="IL187" s="107">
        <f t="shared" si="236"/>
        <v>1.259561443245281E-8</v>
      </c>
      <c r="IM187" s="107">
        <f t="shared" si="236"/>
        <v>4.8445413943104159E-9</v>
      </c>
      <c r="IN187" s="107">
        <f t="shared" si="236"/>
        <v>5.6086666603012287E-11</v>
      </c>
      <c r="IO187" s="107">
        <f t="shared" si="236"/>
        <v>2.4256412332635309E-13</v>
      </c>
      <c r="IP187" s="107">
        <f t="shared" si="236"/>
        <v>4.3062287147908677E-13</v>
      </c>
      <c r="IQ187" s="107">
        <f t="shared" si="236"/>
        <v>4.0047030241368357E-13</v>
      </c>
      <c r="IR187" s="107">
        <f t="shared" si="236"/>
        <v>7.0922495729707615E-12</v>
      </c>
      <c r="IS187" s="107">
        <f t="shared" si="236"/>
        <v>2.615021354641763E-11</v>
      </c>
      <c r="IT187" s="107">
        <f t="shared" si="236"/>
        <v>1.3908736758859783E-10</v>
      </c>
      <c r="IU187" s="107">
        <f t="shared" si="236"/>
        <v>4.6156517429388949E-8</v>
      </c>
      <c r="IV187" s="107">
        <f t="shared" si="236"/>
        <v>7.7881174388065136E-7</v>
      </c>
      <c r="IW187" s="107">
        <f t="shared" si="236"/>
        <v>1.3837172949023419E-3</v>
      </c>
      <c r="IY187" s="107">
        <f t="shared" si="237"/>
        <v>1.4242731205569949E-4</v>
      </c>
      <c r="IZ187" s="107">
        <f t="shared" si="237"/>
        <v>1.4611275042080201E-11</v>
      </c>
      <c r="JA187" s="107">
        <f t="shared" si="237"/>
        <v>1.1782803262270283E-10</v>
      </c>
      <c r="JB187" s="107">
        <f t="shared" si="237"/>
        <v>1.259561443245281E-8</v>
      </c>
      <c r="JC187" s="107">
        <f t="shared" si="237"/>
        <v>4.8445413943104159E-9</v>
      </c>
      <c r="JD187" s="107">
        <f t="shared" si="237"/>
        <v>5.6086666603012287E-11</v>
      </c>
      <c r="JE187" s="107">
        <f t="shared" si="237"/>
        <v>2.4256412332635309E-13</v>
      </c>
      <c r="JF187" s="107">
        <f t="shared" si="237"/>
        <v>4.3062287147908677E-13</v>
      </c>
      <c r="JG187" s="107">
        <f t="shared" si="237"/>
        <v>4.0047030241368357E-13</v>
      </c>
      <c r="JH187" s="107">
        <f t="shared" si="237"/>
        <v>7.0922495729707615E-12</v>
      </c>
      <c r="JI187" s="107">
        <f t="shared" si="237"/>
        <v>2.615021354641763E-11</v>
      </c>
      <c r="JJ187" s="107">
        <f t="shared" si="237"/>
        <v>1.3908736758859783E-10</v>
      </c>
      <c r="JK187" s="107">
        <f t="shared" si="237"/>
        <v>4.6156517429388949E-8</v>
      </c>
      <c r="JL187" s="107">
        <f t="shared" si="237"/>
        <v>7.7881174388065136E-7</v>
      </c>
      <c r="JM187" s="107">
        <f t="shared" si="237"/>
        <v>1.3837172949023419E-3</v>
      </c>
    </row>
    <row r="188" spans="2:273" x14ac:dyDescent="0.25">
      <c r="B188" s="2">
        <v>160</v>
      </c>
      <c r="C188" s="37">
        <v>32.442999999999998</v>
      </c>
      <c r="D188" s="37">
        <v>34.295000000000002</v>
      </c>
      <c r="E188" s="37">
        <v>33.082000000000001</v>
      </c>
      <c r="F188" s="37">
        <v>33.197000000000003</v>
      </c>
      <c r="G188" s="37">
        <v>33.295000000000002</v>
      </c>
      <c r="H188" s="37">
        <v>35.951000000000001</v>
      </c>
      <c r="I188" s="37">
        <v>36.622999999999998</v>
      </c>
      <c r="J188" s="37">
        <v>34.951000000000001</v>
      </c>
      <c r="K188" s="37">
        <v>36.262</v>
      </c>
      <c r="L188" s="37">
        <v>34.115000000000002</v>
      </c>
      <c r="M188" s="37">
        <v>33.573999999999998</v>
      </c>
      <c r="N188" s="37">
        <v>34.590000000000003</v>
      </c>
      <c r="O188" s="37">
        <v>33.590000000000003</v>
      </c>
      <c r="P188" s="37">
        <v>35.704999999999998</v>
      </c>
      <c r="Q188" s="37">
        <v>31.738</v>
      </c>
      <c r="S188" s="4">
        <f t="shared" si="185"/>
        <v>31.634531923821054</v>
      </c>
      <c r="T188" s="4">
        <f t="shared" si="186"/>
        <v>33.55855868568635</v>
      </c>
      <c r="U188" s="4">
        <f t="shared" si="187"/>
        <v>33.731246758027787</v>
      </c>
      <c r="V188" s="4">
        <f t="shared" si="188"/>
        <v>33.008910523751197</v>
      </c>
      <c r="W188" s="4">
        <f t="shared" si="189"/>
        <v>34.412888260252785</v>
      </c>
      <c r="X188" s="4">
        <f t="shared" si="190"/>
        <v>36.165813914166755</v>
      </c>
      <c r="Y188" s="4">
        <f t="shared" si="191"/>
        <v>36.190210535489115</v>
      </c>
      <c r="Z188" s="4">
        <f t="shared" si="192"/>
        <v>34.507152035022877</v>
      </c>
      <c r="AA188" s="4">
        <f t="shared" si="193"/>
        <v>34.907905232496205</v>
      </c>
      <c r="AB188" s="4">
        <f t="shared" si="194"/>
        <v>33.777851363873111</v>
      </c>
      <c r="AC188" s="4">
        <f t="shared" si="195"/>
        <v>33.28911971322497</v>
      </c>
      <c r="AD188" s="4">
        <f t="shared" si="196"/>
        <v>33.229844408618092</v>
      </c>
      <c r="AE188" s="4">
        <f t="shared" si="197"/>
        <v>34.804634402246407</v>
      </c>
      <c r="AF188" s="4">
        <f t="shared" si="198"/>
        <v>34.725029460005686</v>
      </c>
      <c r="AG188" s="4">
        <f t="shared" si="198"/>
        <v>34.223478297741586</v>
      </c>
      <c r="AI188" s="4">
        <f t="shared" si="199"/>
        <v>0.80846807617894356</v>
      </c>
      <c r="AJ188" s="4">
        <f t="shared" si="200"/>
        <v>0.73644131431365167</v>
      </c>
      <c r="AK188" s="4">
        <f t="shared" si="201"/>
        <v>-0.64924675802778609</v>
      </c>
      <c r="AL188" s="4">
        <f t="shared" si="202"/>
        <v>0.18808947624880545</v>
      </c>
      <c r="AM188" s="4">
        <f t="shared" si="203"/>
        <v>-1.1178882602527835</v>
      </c>
      <c r="AN188" s="4">
        <f t="shared" si="204"/>
        <v>-0.21481391416675422</v>
      </c>
      <c r="AO188" s="4">
        <f t="shared" si="205"/>
        <v>0.43278946451088274</v>
      </c>
      <c r="AP188" s="4">
        <f t="shared" si="206"/>
        <v>0.44384796497712387</v>
      </c>
      <c r="AQ188" s="4">
        <f t="shared" si="207"/>
        <v>1.3540947675037955</v>
      </c>
      <c r="AR188" s="4">
        <f t="shared" si="208"/>
        <v>0.33714863612689072</v>
      </c>
      <c r="AS188" s="4">
        <f t="shared" si="209"/>
        <v>0.28488028677502797</v>
      </c>
      <c r="AT188" s="4">
        <f t="shared" si="210"/>
        <v>1.3601555913819112</v>
      </c>
      <c r="AU188" s="4">
        <f t="shared" si="211"/>
        <v>-1.2146344022464035</v>
      </c>
      <c r="AV188" s="4">
        <f t="shared" ref="AV188:AW203" si="243">IF(OR($B188 &lt; P$231, $B188 &gt; P$234), 0, P188-AF188)</f>
        <v>0.97997053999431216</v>
      </c>
      <c r="AW188" s="4">
        <f t="shared" si="243"/>
        <v>-2.4854782977415866</v>
      </c>
      <c r="AY188" s="2">
        <f t="shared" si="229"/>
        <v>31.634531923821054</v>
      </c>
      <c r="AZ188" s="2">
        <f t="shared" si="229"/>
        <v>33.55855868568635</v>
      </c>
      <c r="BA188" s="2">
        <f t="shared" si="229"/>
        <v>33.731246758027787</v>
      </c>
      <c r="BB188" s="2">
        <f t="shared" si="229"/>
        <v>33.008910523749755</v>
      </c>
      <c r="BC188" s="2">
        <f t="shared" si="229"/>
        <v>34.412888260252409</v>
      </c>
      <c r="BD188" s="2">
        <f t="shared" si="229"/>
        <v>36.165813914166755</v>
      </c>
      <c r="BE188" s="2">
        <f t="shared" si="229"/>
        <v>36.190210535489115</v>
      </c>
      <c r="BF188" s="2">
        <f t="shared" si="229"/>
        <v>34.507152035022877</v>
      </c>
      <c r="BG188" s="2">
        <f t="shared" si="229"/>
        <v>34.907905232496205</v>
      </c>
      <c r="BH188" s="2">
        <f t="shared" si="229"/>
        <v>33.777851363873111</v>
      </c>
      <c r="BI188" s="2">
        <f t="shared" si="229"/>
        <v>33.28911971322497</v>
      </c>
      <c r="BJ188" s="2">
        <f t="shared" si="229"/>
        <v>33.229844408618092</v>
      </c>
      <c r="BK188" s="2">
        <f t="shared" si="229"/>
        <v>34.804634402219584</v>
      </c>
      <c r="BL188" s="2">
        <f t="shared" si="229"/>
        <v>34.725029456261737</v>
      </c>
      <c r="BM188" s="2">
        <f t="shared" si="229"/>
        <v>34.223478272216283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32.442999999999998</v>
      </c>
      <c r="CV188" s="2">
        <f t="shared" si="232"/>
        <v>34.295000000000002</v>
      </c>
      <c r="CW188" s="2">
        <f t="shared" si="232"/>
        <v>33.082000000000001</v>
      </c>
      <c r="CX188" s="2">
        <f t="shared" si="232"/>
        <v>33.197000000000003</v>
      </c>
      <c r="CY188" s="2">
        <f t="shared" si="232"/>
        <v>33.295000000000002</v>
      </c>
      <c r="CZ188" s="2">
        <f t="shared" si="232"/>
        <v>35.951000000000001</v>
      </c>
      <c r="DA188" s="2">
        <f t="shared" si="232"/>
        <v>36.622999999999998</v>
      </c>
      <c r="DB188" s="2">
        <f t="shared" si="232"/>
        <v>34.951000000000001</v>
      </c>
      <c r="DC188" s="2">
        <f t="shared" si="232"/>
        <v>36.262</v>
      </c>
      <c r="DD188" s="2">
        <f t="shared" si="232"/>
        <v>34.115000000000002</v>
      </c>
      <c r="DE188" s="2">
        <f t="shared" si="232"/>
        <v>33.573999999999998</v>
      </c>
      <c r="DF188" s="2">
        <f t="shared" si="232"/>
        <v>34.590000000000003</v>
      </c>
      <c r="DG188" s="2">
        <f t="shared" si="232"/>
        <v>33.590000000000003</v>
      </c>
      <c r="DH188" s="2">
        <f t="shared" si="232"/>
        <v>35.704999999999998</v>
      </c>
      <c r="DI188" s="2">
        <f t="shared" si="232"/>
        <v>31.738</v>
      </c>
      <c r="DK188" s="2">
        <f t="shared" si="238"/>
        <v>49.868954152533114</v>
      </c>
      <c r="DL188" s="2">
        <f t="shared" si="238"/>
        <v>63.372244665718348</v>
      </c>
      <c r="DM188" s="2">
        <f t="shared" si="238"/>
        <v>72.52787102892367</v>
      </c>
      <c r="DN188" s="2">
        <f t="shared" si="238"/>
        <v>73.801372925557132</v>
      </c>
      <c r="DO188" s="2">
        <f t="shared" si="238"/>
        <v>73.872133333333323</v>
      </c>
      <c r="DP188" s="2">
        <f t="shared" si="238"/>
        <v>72.20298885918001</v>
      </c>
      <c r="DQ188" s="2">
        <f t="shared" si="238"/>
        <v>70.684562316715557</v>
      </c>
      <c r="DR188" s="2">
        <f t="shared" si="238"/>
        <v>75.843298548510333</v>
      </c>
      <c r="DS188" s="2">
        <f t="shared" si="238"/>
        <v>69.36503598484849</v>
      </c>
      <c r="DT188" s="2">
        <f t="shared" si="238"/>
        <v>65.867939171122984</v>
      </c>
      <c r="DU188" s="2">
        <f t="shared" si="238"/>
        <v>63.34233017570665</v>
      </c>
      <c r="DV188" s="2">
        <f t="shared" si="238"/>
        <v>71.322350802139042</v>
      </c>
      <c r="DW188" s="2">
        <f t="shared" si="238"/>
        <v>74.239466666666672</v>
      </c>
      <c r="DX188" s="2">
        <f t="shared" si="238"/>
        <v>75.063054054054064</v>
      </c>
      <c r="DY188" s="2">
        <f t="shared" si="238"/>
        <v>81.231867259918417</v>
      </c>
      <c r="EA188" s="2">
        <f t="shared" si="242"/>
        <v>30.957787465940061</v>
      </c>
      <c r="EB188" s="2">
        <f t="shared" si="242"/>
        <v>30.884386458333339</v>
      </c>
      <c r="EC188" s="2">
        <f t="shared" si="242"/>
        <v>32.821571788584663</v>
      </c>
      <c r="ED188" s="2">
        <f t="shared" si="242"/>
        <v>28.015212096053133</v>
      </c>
      <c r="EE188" s="2">
        <f t="shared" si="242"/>
        <v>29.643076391933363</v>
      </c>
      <c r="EF188" s="2">
        <f t="shared" si="241"/>
        <v>35.753080072174782</v>
      </c>
      <c r="EG188" s="2">
        <f t="shared" si="241"/>
        <v>35.144043618676527</v>
      </c>
      <c r="EH188" s="2">
        <f t="shared" si="241"/>
        <v>33.220232939588243</v>
      </c>
      <c r="EI188" s="2">
        <f t="shared" si="241"/>
        <v>29.276325937160848</v>
      </c>
      <c r="EJ188" s="2">
        <f t="shared" si="241"/>
        <v>31.885360349871632</v>
      </c>
      <c r="EK188" s="2">
        <f t="shared" si="213"/>
        <v>31.035861997975026</v>
      </c>
      <c r="EL188" s="2">
        <f t="shared" si="182"/>
        <v>32.242631083361445</v>
      </c>
      <c r="EM188" s="2">
        <f t="shared" si="182"/>
        <v>34.427042686531863</v>
      </c>
      <c r="EN188" s="2">
        <f t="shared" si="182"/>
        <v>34.107910652920971</v>
      </c>
      <c r="EO188" s="2">
        <f t="shared" si="182"/>
        <v>38.583817787794729</v>
      </c>
      <c r="EQ188" s="2">
        <f t="shared" si="239"/>
        <v>31.65527972957204</v>
      </c>
      <c r="ER188" s="2">
        <f t="shared" si="239"/>
        <v>33.57387897661738</v>
      </c>
      <c r="ES188" s="2">
        <f t="shared" si="239"/>
        <v>33.73818618079919</v>
      </c>
      <c r="ET188" s="2">
        <f t="shared" si="239"/>
        <v>33.073397819717052</v>
      </c>
      <c r="EU188" s="2">
        <f t="shared" si="239"/>
        <v>34.475133594895581</v>
      </c>
      <c r="EV188" s="2">
        <f t="shared" si="239"/>
        <v>36.170154002320189</v>
      </c>
      <c r="EW188" s="2">
        <f t="shared" si="239"/>
        <v>36.198101288762388</v>
      </c>
      <c r="EX188" s="2">
        <f t="shared" si="239"/>
        <v>34.515742617450506</v>
      </c>
      <c r="EY188" s="2">
        <f t="shared" si="239"/>
        <v>34.951306280097796</v>
      </c>
      <c r="EZ188" s="2">
        <f t="shared" si="239"/>
        <v>33.794343513005828</v>
      </c>
      <c r="FA188" s="2">
        <f t="shared" si="239"/>
        <v>33.310532274043013</v>
      </c>
      <c r="FB188" s="2">
        <f t="shared" si="239"/>
        <v>33.240181372372469</v>
      </c>
      <c r="FC188" s="2">
        <f t="shared" si="239"/>
        <v>34.814217128043268</v>
      </c>
      <c r="FD188" s="2">
        <f t="shared" si="239"/>
        <v>34.750722366718868</v>
      </c>
      <c r="FE188" s="2">
        <f t="shared" si="239"/>
        <v>34.118696550124184</v>
      </c>
      <c r="FG188" s="2">
        <f t="shared" si="240"/>
        <v>0.9999999996812865</v>
      </c>
      <c r="FH188" s="2">
        <f t="shared" si="240"/>
        <v>0.99999999973417009</v>
      </c>
      <c r="FI188" s="2">
        <f t="shared" si="240"/>
        <v>0.9999999997198078</v>
      </c>
      <c r="FJ188" s="2">
        <f t="shared" si="240"/>
        <v>0.9999999997090484</v>
      </c>
      <c r="FK188" s="2">
        <f t="shared" si="240"/>
        <v>0.99999999972969567</v>
      </c>
      <c r="FL188" s="2">
        <f t="shared" si="240"/>
        <v>0.99999999974990439</v>
      </c>
      <c r="FM188" s="2">
        <f t="shared" si="240"/>
        <v>0.99999999979388399</v>
      </c>
      <c r="FN188" s="2">
        <f t="shared" si="240"/>
        <v>0.99999999976852283</v>
      </c>
      <c r="FO188" s="2">
        <f t="shared" si="240"/>
        <v>0.99999999976725074</v>
      </c>
      <c r="FP188" s="2">
        <f t="shared" si="240"/>
        <v>0.99999999976075449</v>
      </c>
      <c r="FQ188" s="2">
        <f t="shared" si="240"/>
        <v>0.99999999976548659</v>
      </c>
      <c r="FR188" s="2">
        <f t="shared" si="240"/>
        <v>0.99999999979425602</v>
      </c>
      <c r="FS188" s="2">
        <f t="shared" si="240"/>
        <v>0.99999999809868145</v>
      </c>
      <c r="FT188" s="2">
        <f t="shared" si="240"/>
        <v>0.99999999017105368</v>
      </c>
      <c r="FU188" s="2">
        <f t="shared" si="240"/>
        <v>0.9999999842147429</v>
      </c>
      <c r="FW188" s="2">
        <f t="shared" si="233"/>
        <v>0.97025370335981476</v>
      </c>
      <c r="FX188" s="2">
        <f t="shared" si="233"/>
        <v>0.99430364670542248</v>
      </c>
      <c r="FY188" s="2">
        <f t="shared" si="233"/>
        <v>0.9924292767430497</v>
      </c>
      <c r="FZ188" s="2">
        <f t="shared" si="233"/>
        <v>0.98725090124960002</v>
      </c>
      <c r="GA188" s="2">
        <f t="shared" si="233"/>
        <v>0.98711825129878039</v>
      </c>
      <c r="GB188" s="2">
        <f t="shared" si="233"/>
        <v>0.98959393777529925</v>
      </c>
      <c r="GC188" s="2">
        <f t="shared" si="233"/>
        <v>0.99251391947264</v>
      </c>
      <c r="GD188" s="2">
        <f t="shared" si="233"/>
        <v>0.9933689478043336</v>
      </c>
      <c r="GE188" s="2">
        <f t="shared" si="233"/>
        <v>0.99235221017351571</v>
      </c>
      <c r="GF188" s="2">
        <f t="shared" si="233"/>
        <v>0.99136076337319956</v>
      </c>
      <c r="GG188" s="2">
        <f t="shared" si="233"/>
        <v>0.99058651769461825</v>
      </c>
      <c r="GH188" s="2">
        <f t="shared" si="233"/>
        <v>0.98963764342643368</v>
      </c>
      <c r="GI188" s="2">
        <f t="shared" si="233"/>
        <v>0.97524939538267308</v>
      </c>
      <c r="GJ188" s="2">
        <f t="shared" si="233"/>
        <v>0.9600297996263446</v>
      </c>
      <c r="GK188" s="2">
        <f t="shared" si="233"/>
        <v>0.97653343698762796</v>
      </c>
      <c r="GM188" s="107">
        <f t="shared" si="234"/>
        <v>1.7301648776768025E-303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2.555293114899589E-211</v>
      </c>
      <c r="HD188" s="107">
        <f t="shared" si="184"/>
        <v>3.4626495234033669E-299</v>
      </c>
      <c r="HE188" s="107">
        <f t="shared" si="184"/>
        <v>7.2553029473534214E-304</v>
      </c>
      <c r="HF188" s="107">
        <f t="shared" si="183"/>
        <v>2.9296131874126557E-297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6.1878559792144798E-294</v>
      </c>
      <c r="HQ188" s="107">
        <f t="shared" si="227"/>
        <v>0</v>
      </c>
      <c r="HS188" s="107">
        <f t="shared" si="235"/>
        <v>2.961682885059443E-54</v>
      </c>
      <c r="HT188" s="107">
        <f t="shared" si="235"/>
        <v>1.3998697443638087E-87</v>
      </c>
      <c r="HU188" s="107">
        <f t="shared" si="235"/>
        <v>8.8950954357306359E-87</v>
      </c>
      <c r="HV188" s="107">
        <f t="shared" si="235"/>
        <v>7.2120746823032508E-81</v>
      </c>
      <c r="HW188" s="107">
        <f t="shared" si="235"/>
        <v>1.0357156813481774E-86</v>
      </c>
      <c r="HX188" s="107">
        <f t="shared" si="235"/>
        <v>2.1006060132371097E-100</v>
      </c>
      <c r="HY188" s="107">
        <f t="shared" si="235"/>
        <v>5.9242313777800474E-115</v>
      </c>
      <c r="HZ188" s="107">
        <f t="shared" si="235"/>
        <v>5.447844931768484E-108</v>
      </c>
      <c r="IA188" s="107">
        <f t="shared" si="235"/>
        <v>2.2939505222315581E-113</v>
      </c>
      <c r="IB188" s="107">
        <f t="shared" si="235"/>
        <v>1.7243224881234038E-104</v>
      </c>
      <c r="IC188" s="107">
        <f t="shared" si="235"/>
        <v>1.0921873119886028E-101</v>
      </c>
      <c r="ID188" s="107">
        <f t="shared" si="235"/>
        <v>4.744860685034867E-97</v>
      </c>
      <c r="IE188" s="107">
        <f t="shared" si="235"/>
        <v>3.3263471576465273E-83</v>
      </c>
      <c r="IF188" s="107">
        <f t="shared" si="235"/>
        <v>7.1970543594328353E-76</v>
      </c>
      <c r="IG188" s="107">
        <f t="shared" si="235"/>
        <v>3.4655662385635134E-87</v>
      </c>
      <c r="II188" s="107">
        <f t="shared" si="236"/>
        <v>4.648529612814013E-5</v>
      </c>
      <c r="IJ188" s="107">
        <f t="shared" si="236"/>
        <v>1.5840194757256927E-12</v>
      </c>
      <c r="IK188" s="107">
        <f t="shared" si="236"/>
        <v>1.3665912886159096E-11</v>
      </c>
      <c r="IL188" s="107">
        <f t="shared" si="236"/>
        <v>1.8597526337772802E-9</v>
      </c>
      <c r="IM188" s="107">
        <f t="shared" si="236"/>
        <v>6.3938248480184726E-10</v>
      </c>
      <c r="IN188" s="107">
        <f t="shared" si="236"/>
        <v>5.1002409269421181E-12</v>
      </c>
      <c r="IO188" s="107">
        <f t="shared" si="236"/>
        <v>1.5295453511294377E-14</v>
      </c>
      <c r="IP188" s="107">
        <f t="shared" si="236"/>
        <v>3.0858803149517788E-14</v>
      </c>
      <c r="IQ188" s="107">
        <f t="shared" si="236"/>
        <v>2.6205066937525288E-14</v>
      </c>
      <c r="IR188" s="107">
        <f t="shared" si="236"/>
        <v>5.7783600624867088E-13</v>
      </c>
      <c r="IS188" s="107">
        <f t="shared" si="236"/>
        <v>2.3225286535878937E-12</v>
      </c>
      <c r="IT188" s="107">
        <f t="shared" si="236"/>
        <v>1.3970756796120741E-11</v>
      </c>
      <c r="IU188" s="107">
        <f t="shared" si="236"/>
        <v>6.8022148968373925E-9</v>
      </c>
      <c r="IV188" s="107">
        <f t="shared" si="236"/>
        <v>1.4565752704785484E-7</v>
      </c>
      <c r="IW188" s="107">
        <f t="shared" si="236"/>
        <v>7.864278652520636E-4</v>
      </c>
      <c r="IY188" s="107">
        <f t="shared" si="237"/>
        <v>4.648529612814013E-5</v>
      </c>
      <c r="IZ188" s="107">
        <f t="shared" si="237"/>
        <v>1.5840194757256927E-12</v>
      </c>
      <c r="JA188" s="107">
        <f t="shared" si="237"/>
        <v>1.3665912886159096E-11</v>
      </c>
      <c r="JB188" s="107">
        <f t="shared" si="237"/>
        <v>1.8597526337772802E-9</v>
      </c>
      <c r="JC188" s="107">
        <f t="shared" si="237"/>
        <v>6.3938248480184726E-10</v>
      </c>
      <c r="JD188" s="107">
        <f t="shared" si="237"/>
        <v>5.1002409269421181E-12</v>
      </c>
      <c r="JE188" s="107">
        <f t="shared" si="237"/>
        <v>1.5295453511294377E-14</v>
      </c>
      <c r="JF188" s="107">
        <f t="shared" si="237"/>
        <v>3.0858803149517788E-14</v>
      </c>
      <c r="JG188" s="107">
        <f t="shared" si="237"/>
        <v>2.6205066937525288E-14</v>
      </c>
      <c r="JH188" s="107">
        <f t="shared" si="237"/>
        <v>5.7783600624867088E-13</v>
      </c>
      <c r="JI188" s="107">
        <f t="shared" si="237"/>
        <v>2.3225286535878937E-12</v>
      </c>
      <c r="JJ188" s="107">
        <f t="shared" si="237"/>
        <v>1.3970756796120741E-11</v>
      </c>
      <c r="JK188" s="107">
        <f t="shared" si="237"/>
        <v>6.8022148968373925E-9</v>
      </c>
      <c r="JL188" s="107">
        <f t="shared" si="237"/>
        <v>1.4565752704785484E-7</v>
      </c>
      <c r="JM188" s="107">
        <f t="shared" si="237"/>
        <v>7.864278652520636E-4</v>
      </c>
    </row>
    <row r="189" spans="2:273" x14ac:dyDescent="0.25">
      <c r="B189" s="2">
        <v>161</v>
      </c>
      <c r="C189" s="37">
        <v>31.754000000000001</v>
      </c>
      <c r="D189" s="37">
        <v>34.557000000000002</v>
      </c>
      <c r="E189" s="37">
        <v>33.590000000000003</v>
      </c>
      <c r="F189" s="37">
        <v>31.556999999999999</v>
      </c>
      <c r="G189" s="37">
        <v>34.82</v>
      </c>
      <c r="H189" s="37">
        <v>36.984000000000002</v>
      </c>
      <c r="I189" s="37">
        <v>37.328000000000003</v>
      </c>
      <c r="J189" s="37">
        <v>34.229999999999997</v>
      </c>
      <c r="K189" s="37">
        <v>35.951000000000001</v>
      </c>
      <c r="L189" s="37">
        <v>34.279000000000003</v>
      </c>
      <c r="M189" s="37">
        <v>34.328000000000003</v>
      </c>
      <c r="N189" s="37">
        <v>33.655999999999999</v>
      </c>
      <c r="O189" s="37">
        <v>35.066000000000003</v>
      </c>
      <c r="P189" s="37">
        <v>34.720999999999997</v>
      </c>
      <c r="Q189" s="37">
        <v>32.622999999999998</v>
      </c>
      <c r="S189" s="4">
        <f t="shared" si="185"/>
        <v>31.527031709159015</v>
      </c>
      <c r="T189" s="4">
        <f t="shared" si="186"/>
        <v>33.450740767729258</v>
      </c>
      <c r="U189" s="4">
        <f t="shared" si="187"/>
        <v>33.61984596674359</v>
      </c>
      <c r="V189" s="4">
        <f t="shared" si="188"/>
        <v>32.893564023928199</v>
      </c>
      <c r="W189" s="4">
        <f t="shared" si="189"/>
        <v>34.301257169784137</v>
      </c>
      <c r="X189" s="4">
        <f t="shared" si="190"/>
        <v>36.034995765300422</v>
      </c>
      <c r="Y189" s="4">
        <f t="shared" si="191"/>
        <v>36.058716051525863</v>
      </c>
      <c r="Z189" s="4">
        <f t="shared" si="192"/>
        <v>34.352713740416576</v>
      </c>
      <c r="AA189" s="4">
        <f t="shared" si="193"/>
        <v>34.774543436249424</v>
      </c>
      <c r="AB189" s="4">
        <f t="shared" si="194"/>
        <v>33.621062669896375</v>
      </c>
      <c r="AC189" s="4">
        <f t="shared" si="195"/>
        <v>33.138091149735551</v>
      </c>
      <c r="AD189" s="4">
        <f t="shared" si="196"/>
        <v>33.085021836481154</v>
      </c>
      <c r="AE189" s="4">
        <f t="shared" si="197"/>
        <v>34.648103803791969</v>
      </c>
      <c r="AF189" s="4">
        <f t="shared" si="198"/>
        <v>34.557760752058336</v>
      </c>
      <c r="AG189" s="4">
        <f t="shared" si="198"/>
        <v>34.030232972276011</v>
      </c>
      <c r="AI189" s="4">
        <f t="shared" si="199"/>
        <v>0.22696829084098624</v>
      </c>
      <c r="AJ189" s="4">
        <f t="shared" si="200"/>
        <v>1.1062592322707445</v>
      </c>
      <c r="AK189" s="4">
        <f t="shared" si="201"/>
        <v>-2.9845966743586416E-2</v>
      </c>
      <c r="AL189" s="4">
        <f t="shared" si="202"/>
        <v>-1.3365640239282008</v>
      </c>
      <c r="AM189" s="4">
        <f t="shared" si="203"/>
        <v>0.51874283021586365</v>
      </c>
      <c r="AN189" s="4">
        <f t="shared" si="204"/>
        <v>0.94900423469957929</v>
      </c>
      <c r="AO189" s="4">
        <f t="shared" si="205"/>
        <v>1.2692839484741398</v>
      </c>
      <c r="AP189" s="4">
        <f t="shared" si="206"/>
        <v>-0.12271374041657879</v>
      </c>
      <c r="AQ189" s="4">
        <f t="shared" si="207"/>
        <v>1.1764565637505768</v>
      </c>
      <c r="AR189" s="4">
        <f t="shared" si="208"/>
        <v>0.65793733010362843</v>
      </c>
      <c r="AS189" s="4">
        <f t="shared" si="209"/>
        <v>1.1899088502644517</v>
      </c>
      <c r="AT189" s="4">
        <f t="shared" si="210"/>
        <v>0.57097816351884489</v>
      </c>
      <c r="AU189" s="4">
        <f t="shared" si="211"/>
        <v>0.41789619620803364</v>
      </c>
      <c r="AV189" s="4">
        <f t="shared" si="243"/>
        <v>0.16323924794166089</v>
      </c>
      <c r="AW189" s="4">
        <f t="shared" si="243"/>
        <v>-1.4072329722760131</v>
      </c>
      <c r="AY189" s="2">
        <f t="shared" si="229"/>
        <v>31.527031709159015</v>
      </c>
      <c r="AZ189" s="2">
        <f t="shared" si="229"/>
        <v>33.450740767729258</v>
      </c>
      <c r="BA189" s="2">
        <f t="shared" si="229"/>
        <v>33.61984596674359</v>
      </c>
      <c r="BB189" s="2">
        <f t="shared" si="229"/>
        <v>32.893564023928128</v>
      </c>
      <c r="BC189" s="2">
        <f t="shared" si="229"/>
        <v>34.301257169784122</v>
      </c>
      <c r="BD189" s="2">
        <f t="shared" si="229"/>
        <v>36.034995765300422</v>
      </c>
      <c r="BE189" s="2">
        <f t="shared" si="229"/>
        <v>36.058716051525863</v>
      </c>
      <c r="BF189" s="2">
        <f t="shared" si="229"/>
        <v>34.352713740416576</v>
      </c>
      <c r="BG189" s="2">
        <f t="shared" si="229"/>
        <v>34.774543436249424</v>
      </c>
      <c r="BH189" s="2">
        <f t="shared" si="229"/>
        <v>33.621062669896375</v>
      </c>
      <c r="BI189" s="2">
        <f t="shared" si="229"/>
        <v>33.138091149735551</v>
      </c>
      <c r="BJ189" s="2">
        <f t="shared" si="229"/>
        <v>33.085021836481154</v>
      </c>
      <c r="BK189" s="2">
        <f t="shared" si="229"/>
        <v>34.648103803790704</v>
      </c>
      <c r="BL189" s="2">
        <f t="shared" si="229"/>
        <v>34.557760751800984</v>
      </c>
      <c r="BM189" s="2">
        <f t="shared" si="229"/>
        <v>34.030232968897067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31.754000000000001</v>
      </c>
      <c r="CV189" s="2">
        <f t="shared" si="232"/>
        <v>34.557000000000002</v>
      </c>
      <c r="CW189" s="2">
        <f t="shared" si="232"/>
        <v>33.590000000000003</v>
      </c>
      <c r="CX189" s="2">
        <f t="shared" si="232"/>
        <v>31.556999999999999</v>
      </c>
      <c r="CY189" s="2">
        <f t="shared" si="232"/>
        <v>34.82</v>
      </c>
      <c r="CZ189" s="2">
        <f t="shared" si="232"/>
        <v>36.984000000000002</v>
      </c>
      <c r="DA189" s="2">
        <f t="shared" si="232"/>
        <v>37.328000000000003</v>
      </c>
      <c r="DB189" s="2">
        <f t="shared" si="232"/>
        <v>34.229999999999997</v>
      </c>
      <c r="DC189" s="2">
        <f t="shared" si="232"/>
        <v>35.951000000000001</v>
      </c>
      <c r="DD189" s="2">
        <f t="shared" si="232"/>
        <v>34.279000000000003</v>
      </c>
      <c r="DE189" s="2">
        <f t="shared" si="232"/>
        <v>34.328000000000003</v>
      </c>
      <c r="DF189" s="2">
        <f t="shared" si="232"/>
        <v>33.655999999999999</v>
      </c>
      <c r="DG189" s="2">
        <f t="shared" si="232"/>
        <v>35.066000000000003</v>
      </c>
      <c r="DH189" s="2">
        <f t="shared" si="232"/>
        <v>34.720999999999997</v>
      </c>
      <c r="DI189" s="2">
        <f t="shared" si="232"/>
        <v>32.622999999999998</v>
      </c>
      <c r="DK189" s="2">
        <f t="shared" si="238"/>
        <v>49.8677111281322</v>
      </c>
      <c r="DL189" s="2">
        <f t="shared" si="238"/>
        <v>63.466290896159315</v>
      </c>
      <c r="DM189" s="2">
        <f t="shared" si="238"/>
        <v>72.670901849217643</v>
      </c>
      <c r="DN189" s="2">
        <f t="shared" si="238"/>
        <v>73.953588904694158</v>
      </c>
      <c r="DO189" s="2">
        <f t="shared" si="238"/>
        <v>74.009634733893549</v>
      </c>
      <c r="DP189" s="2">
        <f t="shared" si="238"/>
        <v>72.321918672014249</v>
      </c>
      <c r="DQ189" s="2">
        <f t="shared" si="238"/>
        <v>70.789601173020543</v>
      </c>
      <c r="DR189" s="2">
        <f t="shared" si="238"/>
        <v>75.991445530939671</v>
      </c>
      <c r="DS189" s="2">
        <f t="shared" si="238"/>
        <v>69.457928030303037</v>
      </c>
      <c r="DT189" s="2">
        <f t="shared" si="238"/>
        <v>65.921401403743303</v>
      </c>
      <c r="DU189" s="2">
        <f t="shared" si="238"/>
        <v>63.397844766997707</v>
      </c>
      <c r="DV189" s="2">
        <f t="shared" si="238"/>
        <v>71.447763636363632</v>
      </c>
      <c r="DW189" s="2">
        <f t="shared" si="238"/>
        <v>74.368771988795515</v>
      </c>
      <c r="DX189" s="2">
        <f t="shared" si="238"/>
        <v>75.185486486486496</v>
      </c>
      <c r="DY189" s="2">
        <f t="shared" si="238"/>
        <v>81.429657916203183</v>
      </c>
      <c r="EA189" s="2">
        <f t="shared" si="242"/>
        <v>30.832554495912813</v>
      </c>
      <c r="EB189" s="2">
        <f t="shared" si="242"/>
        <v>30.730077604166674</v>
      </c>
      <c r="EC189" s="2">
        <f t="shared" si="242"/>
        <v>32.691571584252827</v>
      </c>
      <c r="ED189" s="2">
        <f t="shared" si="242"/>
        <v>27.799451590241411</v>
      </c>
      <c r="EE189" s="2">
        <f t="shared" si="242"/>
        <v>29.435598421744849</v>
      </c>
      <c r="EF189" s="2">
        <f t="shared" si="241"/>
        <v>35.613842627580709</v>
      </c>
      <c r="EG189" s="2">
        <f t="shared" si="241"/>
        <v>34.99327393731776</v>
      </c>
      <c r="EH189" s="2">
        <f t="shared" si="241"/>
        <v>33.040897063786687</v>
      </c>
      <c r="EI189" s="2">
        <f t="shared" si="241"/>
        <v>29.038948653914034</v>
      </c>
      <c r="EJ189" s="2">
        <f t="shared" si="241"/>
        <v>31.692447728222579</v>
      </c>
      <c r="EK189" s="2">
        <f t="shared" si="213"/>
        <v>30.841753560580493</v>
      </c>
      <c r="EL189" s="2">
        <f t="shared" si="182"/>
        <v>32.078245089436365</v>
      </c>
      <c r="EM189" s="2">
        <f t="shared" si="182"/>
        <v>34.260634090102869</v>
      </c>
      <c r="EN189" s="2">
        <f t="shared" si="182"/>
        <v>33.926125601374579</v>
      </c>
      <c r="EO189" s="2">
        <f t="shared" si="182"/>
        <v>38.477476551664353</v>
      </c>
      <c r="EQ189" s="2">
        <f t="shared" si="239"/>
        <v>31.543944118019272</v>
      </c>
      <c r="ER189" s="2">
        <f t="shared" si="239"/>
        <v>33.46312167348222</v>
      </c>
      <c r="ES189" s="2">
        <f t="shared" si="239"/>
        <v>33.625470849542786</v>
      </c>
      <c r="ET189" s="2">
        <f t="shared" si="239"/>
        <v>32.945818125218807</v>
      </c>
      <c r="EU189" s="2">
        <f t="shared" si="239"/>
        <v>34.351693932548649</v>
      </c>
      <c r="EV189" s="2">
        <f t="shared" si="239"/>
        <v>36.038513544083528</v>
      </c>
      <c r="EW189" s="2">
        <f t="shared" si="239"/>
        <v>36.065099382256022</v>
      </c>
      <c r="EX189" s="2">
        <f t="shared" si="239"/>
        <v>34.35966949928774</v>
      </c>
      <c r="EY189" s="2">
        <f t="shared" si="239"/>
        <v>34.809654862489104</v>
      </c>
      <c r="EZ189" s="2">
        <f t="shared" si="239"/>
        <v>33.634412906332578</v>
      </c>
      <c r="FA189" s="2">
        <f t="shared" si="239"/>
        <v>33.155424937696395</v>
      </c>
      <c r="FB189" s="2">
        <f t="shared" si="239"/>
        <v>33.093395493451453</v>
      </c>
      <c r="FC189" s="2">
        <f t="shared" si="239"/>
        <v>34.656079991324248</v>
      </c>
      <c r="FD189" s="2">
        <f t="shared" si="239"/>
        <v>34.579466643970861</v>
      </c>
      <c r="FE189" s="2">
        <f t="shared" si="239"/>
        <v>33.940710300499468</v>
      </c>
      <c r="FG189" s="2">
        <f t="shared" si="240"/>
        <v>0.99999999974683695</v>
      </c>
      <c r="FH189" s="2">
        <f t="shared" si="240"/>
        <v>0.9999999997888438</v>
      </c>
      <c r="FI189" s="2">
        <f t="shared" si="240"/>
        <v>0.99999999977743548</v>
      </c>
      <c r="FJ189" s="2">
        <f t="shared" si="240"/>
        <v>0.99999999976888898</v>
      </c>
      <c r="FK189" s="2">
        <f t="shared" si="240"/>
        <v>0.99999999978528964</v>
      </c>
      <c r="FL189" s="2">
        <f t="shared" si="240"/>
        <v>0.99999999980134202</v>
      </c>
      <c r="FM189" s="2">
        <f t="shared" si="240"/>
        <v>0.9999999998362763</v>
      </c>
      <c r="FN189" s="2">
        <f t="shared" si="240"/>
        <v>0.99999999981613108</v>
      </c>
      <c r="FO189" s="2">
        <f t="shared" si="240"/>
        <v>0.99999999981512078</v>
      </c>
      <c r="FP189" s="2">
        <f t="shared" si="240"/>
        <v>0.99999999980996057</v>
      </c>
      <c r="FQ189" s="2">
        <f t="shared" si="240"/>
        <v>0.99999999981371934</v>
      </c>
      <c r="FR189" s="2">
        <f t="shared" si="240"/>
        <v>0.99999999983657173</v>
      </c>
      <c r="FS189" s="2">
        <f t="shared" si="240"/>
        <v>0.99999999845778187</v>
      </c>
      <c r="FT189" s="2">
        <f t="shared" si="240"/>
        <v>0.99999999188714661</v>
      </c>
      <c r="FU189" s="2">
        <f t="shared" si="240"/>
        <v>0.99999998677704305</v>
      </c>
      <c r="FW189" s="2">
        <f t="shared" si="233"/>
        <v>0.97622622940551895</v>
      </c>
      <c r="FX189" s="2">
        <f t="shared" si="233"/>
        <v>0.99546991839450416</v>
      </c>
      <c r="FY189" s="2">
        <f t="shared" si="233"/>
        <v>0.9939769824153073</v>
      </c>
      <c r="FZ189" s="2">
        <f t="shared" si="233"/>
        <v>0.98984640685768066</v>
      </c>
      <c r="GA189" s="2">
        <f t="shared" si="233"/>
        <v>0.98974048160289196</v>
      </c>
      <c r="GB189" s="2">
        <f t="shared" si="233"/>
        <v>0.99171644221734689</v>
      </c>
      <c r="GC189" s="2">
        <f t="shared" si="233"/>
        <v>0.99404442521773073</v>
      </c>
      <c r="GD189" s="2">
        <f t="shared" si="233"/>
        <v>0.99472557464715561</v>
      </c>
      <c r="GE189" s="2">
        <f t="shared" si="233"/>
        <v>0.99391557420474153</v>
      </c>
      <c r="GF189" s="2">
        <f t="shared" si="233"/>
        <v>0.99312539529980282</v>
      </c>
      <c r="GG189" s="2">
        <f t="shared" si="233"/>
        <v>0.99250810024411584</v>
      </c>
      <c r="GH189" s="2">
        <f t="shared" si="233"/>
        <v>0.99175130761779484</v>
      </c>
      <c r="GI189" s="2">
        <f t="shared" si="233"/>
        <v>0.97982973305727017</v>
      </c>
      <c r="GJ189" s="2">
        <f t="shared" si="233"/>
        <v>0.96677657534759387</v>
      </c>
      <c r="GK189" s="2">
        <f t="shared" si="233"/>
        <v>0.980267420561998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7.1995111121263202E-217</v>
      </c>
      <c r="HD189" s="107">
        <f t="shared" si="184"/>
        <v>6.2292125752591295E-307</v>
      </c>
      <c r="HE189" s="107">
        <f t="shared" si="184"/>
        <v>0</v>
      </c>
      <c r="HF189" s="107">
        <f t="shared" si="184"/>
        <v>4.7274346442885485E-305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1.1527023793717675E-301</v>
      </c>
      <c r="HQ189" s="107">
        <f t="shared" si="227"/>
        <v>0</v>
      </c>
      <c r="HS189" s="107">
        <f t="shared" si="235"/>
        <v>9.1224782426833474E-57</v>
      </c>
      <c r="HT189" s="107">
        <f t="shared" si="235"/>
        <v>2.4689469156984992E-91</v>
      </c>
      <c r="HU189" s="107">
        <f t="shared" si="235"/>
        <v>1.4588141486403449E-90</v>
      </c>
      <c r="HV189" s="107">
        <f t="shared" si="235"/>
        <v>1.6530153499363163E-84</v>
      </c>
      <c r="HW189" s="107">
        <f t="shared" si="235"/>
        <v>1.3414505032884572E-90</v>
      </c>
      <c r="HX189" s="107">
        <f t="shared" si="235"/>
        <v>7.3590078504001676E-105</v>
      </c>
      <c r="HY189" s="107">
        <f t="shared" si="235"/>
        <v>6.6477270979300837E-120</v>
      </c>
      <c r="HZ189" s="107">
        <f t="shared" si="235"/>
        <v>1.2966175057158665E-112</v>
      </c>
      <c r="IA189" s="107">
        <f t="shared" si="235"/>
        <v>2.9376048104315901E-118</v>
      </c>
      <c r="IB189" s="107">
        <f t="shared" si="235"/>
        <v>4.7794210220125527E-109</v>
      </c>
      <c r="IC189" s="107">
        <f t="shared" si="235"/>
        <v>3.816066801947517E-106</v>
      </c>
      <c r="ID189" s="107">
        <f t="shared" si="235"/>
        <v>2.4707712137645523E-101</v>
      </c>
      <c r="IE189" s="107">
        <f t="shared" si="235"/>
        <v>4.873249361471126E-87</v>
      </c>
      <c r="IF189" s="107">
        <f t="shared" si="235"/>
        <v>2.1929905609259404E-79</v>
      </c>
      <c r="IG189" s="107">
        <f t="shared" si="235"/>
        <v>5.65989349359326E-91</v>
      </c>
      <c r="II189" s="107">
        <f t="shared" si="236"/>
        <v>1.4150435215823634E-5</v>
      </c>
      <c r="IJ189" s="107">
        <f t="shared" si="236"/>
        <v>1.557599272606892E-13</v>
      </c>
      <c r="IK189" s="107">
        <f t="shared" si="236"/>
        <v>1.4342066456882931E-12</v>
      </c>
      <c r="IL189" s="107">
        <f t="shared" si="236"/>
        <v>2.4876112716747529E-10</v>
      </c>
      <c r="IM189" s="107">
        <f t="shared" si="236"/>
        <v>7.5965265572406616E-11</v>
      </c>
      <c r="IN189" s="107">
        <f t="shared" si="236"/>
        <v>4.1155840526614228E-13</v>
      </c>
      <c r="IO189" s="107">
        <f t="shared" si="236"/>
        <v>8.4769710050946489E-16</v>
      </c>
      <c r="IP189" s="107">
        <f t="shared" si="236"/>
        <v>1.9614139598334112E-15</v>
      </c>
      <c r="IQ189" s="107">
        <f t="shared" si="236"/>
        <v>1.5089481804024434E-15</v>
      </c>
      <c r="IR189" s="107">
        <f t="shared" si="236"/>
        <v>4.1744409548871459E-14</v>
      </c>
      <c r="IS189" s="107">
        <f t="shared" si="236"/>
        <v>1.8329624604123851E-13</v>
      </c>
      <c r="IT189" s="107">
        <f t="shared" si="236"/>
        <v>1.2518191276251184E-12</v>
      </c>
      <c r="IU189" s="107">
        <f t="shared" si="236"/>
        <v>9.0138304969670118E-10</v>
      </c>
      <c r="IV189" s="107">
        <f t="shared" si="236"/>
        <v>2.4704557588126434E-8</v>
      </c>
      <c r="IW189" s="107">
        <f t="shared" si="236"/>
        <v>4.3640477849030726E-4</v>
      </c>
      <c r="IY189" s="107">
        <f t="shared" si="237"/>
        <v>1.4150435215823634E-5</v>
      </c>
      <c r="IZ189" s="107">
        <f t="shared" si="237"/>
        <v>1.557599272606892E-13</v>
      </c>
      <c r="JA189" s="107">
        <f t="shared" si="237"/>
        <v>1.4342066456882931E-12</v>
      </c>
      <c r="JB189" s="107">
        <f t="shared" si="237"/>
        <v>2.4876112716747529E-10</v>
      </c>
      <c r="JC189" s="107">
        <f t="shared" si="237"/>
        <v>7.5965265572406616E-11</v>
      </c>
      <c r="JD189" s="107">
        <f t="shared" si="237"/>
        <v>4.1155840526614228E-13</v>
      </c>
      <c r="JE189" s="107">
        <f t="shared" si="237"/>
        <v>8.4769710050946489E-16</v>
      </c>
      <c r="JF189" s="107">
        <f t="shared" si="237"/>
        <v>1.9614139598334112E-15</v>
      </c>
      <c r="JG189" s="107">
        <f t="shared" si="237"/>
        <v>1.5089481804024434E-15</v>
      </c>
      <c r="JH189" s="107">
        <f t="shared" si="237"/>
        <v>4.1744409548871459E-14</v>
      </c>
      <c r="JI189" s="107">
        <f t="shared" si="237"/>
        <v>1.8329624604123851E-13</v>
      </c>
      <c r="JJ189" s="107">
        <f t="shared" si="237"/>
        <v>1.2518191276251184E-12</v>
      </c>
      <c r="JK189" s="107">
        <f t="shared" si="237"/>
        <v>9.0138304969670118E-10</v>
      </c>
      <c r="JL189" s="107">
        <f t="shared" si="237"/>
        <v>2.4704557588126434E-8</v>
      </c>
      <c r="JM189" s="107">
        <f t="shared" si="237"/>
        <v>4.3640477849030726E-4</v>
      </c>
    </row>
    <row r="190" spans="2:273" x14ac:dyDescent="0.25">
      <c r="B190" s="2">
        <v>162</v>
      </c>
      <c r="C190" s="37">
        <v>30.475000000000001</v>
      </c>
      <c r="D190" s="37">
        <v>32.770000000000003</v>
      </c>
      <c r="E190" s="37">
        <v>33.786999999999999</v>
      </c>
      <c r="F190" s="37">
        <v>33.213000000000001</v>
      </c>
      <c r="G190" s="37">
        <v>35.015999999999998</v>
      </c>
      <c r="H190" s="37">
        <v>36.311</v>
      </c>
      <c r="I190" s="37">
        <v>34.491999999999997</v>
      </c>
      <c r="J190" s="37">
        <v>34.295000000000002</v>
      </c>
      <c r="K190" s="37">
        <v>34.459000000000003</v>
      </c>
      <c r="L190" s="37">
        <v>32.984000000000002</v>
      </c>
      <c r="M190" s="37">
        <v>33.344000000000001</v>
      </c>
      <c r="N190" s="37">
        <v>32.884999999999998</v>
      </c>
      <c r="O190" s="37">
        <v>34.229999999999997</v>
      </c>
      <c r="P190" s="37">
        <v>35</v>
      </c>
      <c r="Q190" s="37">
        <v>32.590000000000003</v>
      </c>
      <c r="S190" s="4">
        <f t="shared" si="185"/>
        <v>31.418844763310034</v>
      </c>
      <c r="T190" s="4">
        <f t="shared" si="186"/>
        <v>33.342363835105225</v>
      </c>
      <c r="U190" s="4">
        <f t="shared" si="187"/>
        <v>33.508199175660621</v>
      </c>
      <c r="V190" s="4">
        <f t="shared" si="188"/>
        <v>32.775931970401736</v>
      </c>
      <c r="W190" s="4">
        <f t="shared" si="189"/>
        <v>34.187419897278936</v>
      </c>
      <c r="X190" s="4">
        <f t="shared" si="190"/>
        <v>35.904023973715866</v>
      </c>
      <c r="Y190" s="4">
        <f t="shared" si="191"/>
        <v>35.926936640794509</v>
      </c>
      <c r="Z190" s="4">
        <f t="shared" si="192"/>
        <v>34.197967657228368</v>
      </c>
      <c r="AA190" s="4">
        <f t="shared" si="193"/>
        <v>34.639615276802338</v>
      </c>
      <c r="AB190" s="4">
        <f t="shared" si="194"/>
        <v>33.463682455271517</v>
      </c>
      <c r="AC190" s="4">
        <f t="shared" si="195"/>
        <v>32.986295180803381</v>
      </c>
      <c r="AD190" s="4">
        <f t="shared" si="196"/>
        <v>32.939831364008683</v>
      </c>
      <c r="AE190" s="4">
        <f t="shared" si="197"/>
        <v>34.491312537613069</v>
      </c>
      <c r="AF190" s="4">
        <f t="shared" si="198"/>
        <v>34.389899827599962</v>
      </c>
      <c r="AG190" s="4">
        <f t="shared" si="198"/>
        <v>33.839144226662526</v>
      </c>
      <c r="AI190" s="4">
        <f t="shared" si="199"/>
        <v>-0.94384476331003242</v>
      </c>
      <c r="AJ190" s="4">
        <f t="shared" si="200"/>
        <v>-0.5723638351052216</v>
      </c>
      <c r="AK190" s="4">
        <f t="shared" si="201"/>
        <v>0.27880082433937758</v>
      </c>
      <c r="AL190" s="4">
        <f t="shared" si="202"/>
        <v>0.43706802959826518</v>
      </c>
      <c r="AM190" s="4">
        <f t="shared" si="203"/>
        <v>0.82858010272106242</v>
      </c>
      <c r="AN190" s="4">
        <f t="shared" si="204"/>
        <v>0.40697602628413421</v>
      </c>
      <c r="AO190" s="4">
        <f t="shared" si="205"/>
        <v>-1.4349366407945112</v>
      </c>
      <c r="AP190" s="4">
        <f t="shared" si="206"/>
        <v>9.7032342771633751E-2</v>
      </c>
      <c r="AQ190" s="4">
        <f t="shared" si="207"/>
        <v>-0.18061527680233525</v>
      </c>
      <c r="AR190" s="4">
        <f t="shared" si="208"/>
        <v>-0.4796824552715151</v>
      </c>
      <c r="AS190" s="4">
        <f t="shared" si="209"/>
        <v>0.35770481919661989</v>
      </c>
      <c r="AT190" s="4">
        <f t="shared" si="210"/>
        <v>-5.4831364008684602E-2</v>
      </c>
      <c r="AU190" s="4">
        <f t="shared" si="211"/>
        <v>-0.26131253761307249</v>
      </c>
      <c r="AV190" s="4">
        <f t="shared" si="243"/>
        <v>0.61010017240003833</v>
      </c>
      <c r="AW190" s="4">
        <f t="shared" si="243"/>
        <v>-1.2491442266625228</v>
      </c>
      <c r="AY190" s="2">
        <f t="shared" si="229"/>
        <v>31.418844763310034</v>
      </c>
      <c r="AZ190" s="2">
        <f t="shared" si="229"/>
        <v>33.342363835105225</v>
      </c>
      <c r="BA190" s="2">
        <f t="shared" si="229"/>
        <v>33.508199175660621</v>
      </c>
      <c r="BB190" s="2">
        <f t="shared" si="229"/>
        <v>32.775931970401736</v>
      </c>
      <c r="BC190" s="2">
        <f t="shared" si="229"/>
        <v>34.187419897278936</v>
      </c>
      <c r="BD190" s="2">
        <f t="shared" si="229"/>
        <v>35.904023973715866</v>
      </c>
      <c r="BE190" s="2">
        <f t="shared" si="229"/>
        <v>35.926936640794509</v>
      </c>
      <c r="BF190" s="2">
        <f t="shared" si="229"/>
        <v>34.197967657228368</v>
      </c>
      <c r="BG190" s="2">
        <f t="shared" si="229"/>
        <v>34.639615276802338</v>
      </c>
      <c r="BH190" s="2">
        <f t="shared" si="229"/>
        <v>33.463682455271517</v>
      </c>
      <c r="BI190" s="2">
        <f t="shared" si="229"/>
        <v>32.986295180803381</v>
      </c>
      <c r="BJ190" s="2">
        <f t="shared" si="229"/>
        <v>32.939831364008683</v>
      </c>
      <c r="BK190" s="2">
        <f t="shared" si="229"/>
        <v>34.49131253761302</v>
      </c>
      <c r="BL190" s="2">
        <f t="shared" si="229"/>
        <v>34.389899827584749</v>
      </c>
      <c r="BM190" s="2">
        <f t="shared" si="229"/>
        <v>33.839144226253936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30.475000000000001</v>
      </c>
      <c r="CV190" s="2">
        <f t="shared" si="232"/>
        <v>32.770000000000003</v>
      </c>
      <c r="CW190" s="2">
        <f t="shared" si="232"/>
        <v>33.786999999999999</v>
      </c>
      <c r="CX190" s="2">
        <f t="shared" si="232"/>
        <v>33.213000000000001</v>
      </c>
      <c r="CY190" s="2">
        <f t="shared" si="232"/>
        <v>35.015999999999998</v>
      </c>
      <c r="CZ190" s="2">
        <f t="shared" si="232"/>
        <v>36.311</v>
      </c>
      <c r="DA190" s="2">
        <f t="shared" si="232"/>
        <v>34.491999999999997</v>
      </c>
      <c r="DB190" s="2">
        <f t="shared" si="232"/>
        <v>34.295000000000002</v>
      </c>
      <c r="DC190" s="2">
        <f t="shared" si="232"/>
        <v>34.459000000000003</v>
      </c>
      <c r="DD190" s="2">
        <f t="shared" si="232"/>
        <v>32.984000000000002</v>
      </c>
      <c r="DE190" s="2">
        <f t="shared" si="232"/>
        <v>33.344000000000001</v>
      </c>
      <c r="DF190" s="2">
        <f t="shared" si="232"/>
        <v>32.884999999999998</v>
      </c>
      <c r="DG190" s="2">
        <f t="shared" si="232"/>
        <v>34.229999999999997</v>
      </c>
      <c r="DH190" s="2">
        <f t="shared" si="232"/>
        <v>35</v>
      </c>
      <c r="DI190" s="2">
        <f t="shared" si="232"/>
        <v>32.590000000000003</v>
      </c>
      <c r="DK190" s="2">
        <f t="shared" si="238"/>
        <v>49.866468103731279</v>
      </c>
      <c r="DL190" s="2">
        <f t="shared" si="238"/>
        <v>63.560337126600281</v>
      </c>
      <c r="DM190" s="2">
        <f t="shared" si="238"/>
        <v>72.813932669511615</v>
      </c>
      <c r="DN190" s="2">
        <f t="shared" si="238"/>
        <v>74.105804883831198</v>
      </c>
      <c r="DO190" s="2">
        <f t="shared" si="238"/>
        <v>74.147136134453774</v>
      </c>
      <c r="DP190" s="2">
        <f t="shared" si="238"/>
        <v>72.440848484848459</v>
      </c>
      <c r="DQ190" s="2">
        <f t="shared" si="238"/>
        <v>70.894640029325515</v>
      </c>
      <c r="DR190" s="2">
        <f t="shared" si="238"/>
        <v>76.139592513368996</v>
      </c>
      <c r="DS190" s="2">
        <f t="shared" si="238"/>
        <v>69.550820075757585</v>
      </c>
      <c r="DT190" s="2">
        <f t="shared" si="238"/>
        <v>65.974863636363622</v>
      </c>
      <c r="DU190" s="2">
        <f t="shared" si="238"/>
        <v>63.453359358288772</v>
      </c>
      <c r="DV190" s="2">
        <f t="shared" si="238"/>
        <v>71.573176470588237</v>
      </c>
      <c r="DW190" s="2">
        <f t="shared" si="238"/>
        <v>74.498077310924373</v>
      </c>
      <c r="DX190" s="2">
        <f t="shared" si="238"/>
        <v>75.307918918918915</v>
      </c>
      <c r="DY190" s="2">
        <f t="shared" si="238"/>
        <v>81.627448572487936</v>
      </c>
      <c r="EA190" s="2">
        <f t="shared" si="242"/>
        <v>30.707321525885565</v>
      </c>
      <c r="EB190" s="2">
        <f t="shared" si="242"/>
        <v>30.575768750000009</v>
      </c>
      <c r="EC190" s="2">
        <f t="shared" si="242"/>
        <v>32.561571379920991</v>
      </c>
      <c r="ED190" s="2">
        <f t="shared" si="242"/>
        <v>27.583691084429688</v>
      </c>
      <c r="EE190" s="2">
        <f t="shared" si="242"/>
        <v>29.228120451556336</v>
      </c>
      <c r="EF190" s="2">
        <f t="shared" si="241"/>
        <v>35.474605182986622</v>
      </c>
      <c r="EG190" s="2">
        <f t="shared" si="241"/>
        <v>34.842504255958985</v>
      </c>
      <c r="EH190" s="2">
        <f t="shared" si="241"/>
        <v>32.861561187985131</v>
      </c>
      <c r="EI190" s="2">
        <f t="shared" si="241"/>
        <v>28.801571370667212</v>
      </c>
      <c r="EJ190" s="2">
        <f t="shared" si="241"/>
        <v>31.499535106573525</v>
      </c>
      <c r="EK190" s="2">
        <f t="shared" si="213"/>
        <v>30.64764512318596</v>
      </c>
      <c r="EL190" s="2">
        <f t="shared" si="182"/>
        <v>31.913859095511292</v>
      </c>
      <c r="EM190" s="2">
        <f t="shared" si="182"/>
        <v>34.094225493673875</v>
      </c>
      <c r="EN190" s="2">
        <f t="shared" si="182"/>
        <v>33.744340549828181</v>
      </c>
      <c r="EO190" s="2">
        <f t="shared" si="182"/>
        <v>38.371135315533976</v>
      </c>
      <c r="EQ190" s="2">
        <f t="shared" si="239"/>
        <v>31.432608506466508</v>
      </c>
      <c r="ER190" s="2">
        <f t="shared" si="239"/>
        <v>33.352364370347061</v>
      </c>
      <c r="ES190" s="2">
        <f t="shared" si="239"/>
        <v>33.512755518286383</v>
      </c>
      <c r="ET190" s="2">
        <f t="shared" si="239"/>
        <v>32.818238430720562</v>
      </c>
      <c r="EU190" s="2">
        <f t="shared" si="239"/>
        <v>34.228254270201724</v>
      </c>
      <c r="EV190" s="2">
        <f t="shared" si="239"/>
        <v>35.906873085846868</v>
      </c>
      <c r="EW190" s="2">
        <f t="shared" si="239"/>
        <v>35.932097475749657</v>
      </c>
      <c r="EX190" s="2">
        <f t="shared" si="239"/>
        <v>34.203596381124981</v>
      </c>
      <c r="EY190" s="2">
        <f t="shared" si="239"/>
        <v>34.668003444880405</v>
      </c>
      <c r="EZ190" s="2">
        <f t="shared" si="239"/>
        <v>33.474482299659329</v>
      </c>
      <c r="FA190" s="2">
        <f t="shared" si="239"/>
        <v>33.000317601349792</v>
      </c>
      <c r="FB190" s="2">
        <f t="shared" si="239"/>
        <v>32.946609614530431</v>
      </c>
      <c r="FC190" s="2">
        <f t="shared" si="239"/>
        <v>34.497942854605228</v>
      </c>
      <c r="FD190" s="2">
        <f t="shared" si="239"/>
        <v>34.408210921222853</v>
      </c>
      <c r="FE190" s="2">
        <f t="shared" si="239"/>
        <v>33.762724050874752</v>
      </c>
      <c r="FG190" s="2">
        <f t="shared" si="240"/>
        <v>0.99999999979890541</v>
      </c>
      <c r="FH190" s="2">
        <f t="shared" si="240"/>
        <v>0.99999999983227261</v>
      </c>
      <c r="FI190" s="2">
        <f t="shared" si="240"/>
        <v>0.99999999982321064</v>
      </c>
      <c r="FJ190" s="2">
        <f t="shared" si="240"/>
        <v>0.99999999981642196</v>
      </c>
      <c r="FK190" s="2">
        <f t="shared" si="240"/>
        <v>0.99999999982944954</v>
      </c>
      <c r="FL190" s="2">
        <f t="shared" si="240"/>
        <v>0.99999999984220034</v>
      </c>
      <c r="FM190" s="2">
        <f t="shared" si="240"/>
        <v>0.99999999986994959</v>
      </c>
      <c r="FN190" s="2">
        <f t="shared" si="240"/>
        <v>0.99999999985394772</v>
      </c>
      <c r="FO190" s="2">
        <f t="shared" si="240"/>
        <v>0.99999999985314514</v>
      </c>
      <c r="FP190" s="2">
        <f t="shared" si="240"/>
        <v>0.99999999984904631</v>
      </c>
      <c r="FQ190" s="2">
        <f t="shared" si="240"/>
        <v>0.99999999985203203</v>
      </c>
      <c r="FR190" s="2">
        <f t="shared" si="240"/>
        <v>0.99999999987018429</v>
      </c>
      <c r="FS190" s="2">
        <f t="shared" si="240"/>
        <v>0.99999999874905932</v>
      </c>
      <c r="FT190" s="2">
        <f t="shared" si="240"/>
        <v>0.99999999330361689</v>
      </c>
      <c r="FU190" s="2">
        <f t="shared" si="240"/>
        <v>0.99999998892342468</v>
      </c>
      <c r="FW190" s="2">
        <f t="shared" si="233"/>
        <v>0.98102303311959149</v>
      </c>
      <c r="FX190" s="2">
        <f t="shared" si="233"/>
        <v>0.99639827251005975</v>
      </c>
      <c r="FY190" s="2">
        <f t="shared" si="233"/>
        <v>0.99520981316007084</v>
      </c>
      <c r="FZ190" s="2">
        <f t="shared" si="233"/>
        <v>0.99191783624056018</v>
      </c>
      <c r="GA190" s="2">
        <f t="shared" si="233"/>
        <v>0.99183334245346144</v>
      </c>
      <c r="GB190" s="2">
        <f t="shared" si="233"/>
        <v>0.99340890696392647</v>
      </c>
      <c r="GC190" s="2">
        <f t="shared" si="233"/>
        <v>0.99526351710895267</v>
      </c>
      <c r="GD190" s="2">
        <f t="shared" si="233"/>
        <v>0.99580582517787808</v>
      </c>
      <c r="GE190" s="2">
        <f t="shared" si="233"/>
        <v>0.99516091319166966</v>
      </c>
      <c r="GF190" s="2">
        <f t="shared" si="233"/>
        <v>0.99453157551260052</v>
      </c>
      <c r="GG190" s="2">
        <f t="shared" si="233"/>
        <v>0.99403978856778874</v>
      </c>
      <c r="GH190" s="2">
        <f t="shared" si="233"/>
        <v>0.99343669594416228</v>
      </c>
      <c r="GI190" s="2">
        <f t="shared" si="233"/>
        <v>0.98357670940943343</v>
      </c>
      <c r="GJ190" s="2">
        <f t="shared" si="233"/>
        <v>0.972417247774921</v>
      </c>
      <c r="GK190" s="2">
        <f t="shared" si="233"/>
        <v>0.98341734453402307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1.7165461543228363E-222</v>
      </c>
      <c r="HD190" s="107">
        <f t="shared" si="184"/>
        <v>0</v>
      </c>
      <c r="HE190" s="107">
        <f t="shared" si="184"/>
        <v>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2.4570793087322203E-59</v>
      </c>
      <c r="HT190" s="107">
        <f t="shared" si="235"/>
        <v>3.6211737859738318E-95</v>
      </c>
      <c r="HU190" s="107">
        <f t="shared" si="235"/>
        <v>1.9800484141088985E-94</v>
      </c>
      <c r="HV190" s="107">
        <f t="shared" si="235"/>
        <v>3.1399893520918585E-88</v>
      </c>
      <c r="HW190" s="107">
        <f t="shared" si="235"/>
        <v>1.4230117069668571E-94</v>
      </c>
      <c r="HX190" s="107">
        <f t="shared" si="235"/>
        <v>2.0564626029672898E-109</v>
      </c>
      <c r="HY190" s="107">
        <f t="shared" si="235"/>
        <v>5.8477069978584058E-125</v>
      </c>
      <c r="HZ190" s="107">
        <f t="shared" si="235"/>
        <v>2.4610926894547727E-117</v>
      </c>
      <c r="IA190" s="107">
        <f t="shared" si="235"/>
        <v>2.9556419103015827E-123</v>
      </c>
      <c r="IB190" s="107">
        <f t="shared" si="235"/>
        <v>1.0554901373478631E-113</v>
      </c>
      <c r="IC190" s="107">
        <f t="shared" si="235"/>
        <v>1.0664505872889412E-110</v>
      </c>
      <c r="ID190" s="107">
        <f t="shared" si="235"/>
        <v>1.036381010660837E-105</v>
      </c>
      <c r="IE190" s="107">
        <f t="shared" si="235"/>
        <v>5.8315754270381981E-91</v>
      </c>
      <c r="IF190" s="107">
        <f t="shared" si="235"/>
        <v>5.5431620292941076E-83</v>
      </c>
      <c r="IG190" s="107">
        <f t="shared" si="235"/>
        <v>7.6555142459817684E-95</v>
      </c>
      <c r="II190" s="107">
        <f t="shared" si="236"/>
        <v>4.0172109635546646E-6</v>
      </c>
      <c r="IJ190" s="107">
        <f t="shared" si="236"/>
        <v>1.3890407998309243E-14</v>
      </c>
      <c r="IK190" s="107">
        <f t="shared" si="236"/>
        <v>1.361757087359899E-13</v>
      </c>
      <c r="IL190" s="107">
        <f t="shared" si="236"/>
        <v>3.0137861797616026E-11</v>
      </c>
      <c r="IM190" s="107">
        <f t="shared" si="236"/>
        <v>8.1231445094501292E-12</v>
      </c>
      <c r="IN190" s="107">
        <f t="shared" si="236"/>
        <v>2.9464416461783266E-14</v>
      </c>
      <c r="IO190" s="107">
        <f t="shared" si="236"/>
        <v>4.1284821766883972E-17</v>
      </c>
      <c r="IP190" s="107">
        <f t="shared" si="236"/>
        <v>1.1056093987330933E-16</v>
      </c>
      <c r="IQ190" s="107">
        <f t="shared" si="236"/>
        <v>7.6447904720926179E-17</v>
      </c>
      <c r="IR190" s="107">
        <f t="shared" si="236"/>
        <v>2.673555332946444E-15</v>
      </c>
      <c r="IS190" s="107">
        <f t="shared" si="236"/>
        <v>1.2852076969825924E-14</v>
      </c>
      <c r="IT190" s="107">
        <f t="shared" si="236"/>
        <v>1.0003903978819913E-13</v>
      </c>
      <c r="IU190" s="107">
        <f t="shared" si="236"/>
        <v>1.0737504307831244E-10</v>
      </c>
      <c r="IV190" s="107">
        <f t="shared" si="236"/>
        <v>3.7988747214675996E-9</v>
      </c>
      <c r="IW190" s="107">
        <f t="shared" si="236"/>
        <v>2.3642654127813229E-4</v>
      </c>
      <c r="IY190" s="107">
        <f t="shared" si="237"/>
        <v>4.0172109635546646E-6</v>
      </c>
      <c r="IZ190" s="107">
        <f t="shared" si="237"/>
        <v>1.3890407998309243E-14</v>
      </c>
      <c r="JA190" s="107">
        <f t="shared" si="237"/>
        <v>1.361757087359899E-13</v>
      </c>
      <c r="JB190" s="107">
        <f t="shared" si="237"/>
        <v>3.0137861797616026E-11</v>
      </c>
      <c r="JC190" s="107">
        <f t="shared" si="237"/>
        <v>8.1231445094501292E-12</v>
      </c>
      <c r="JD190" s="107">
        <f t="shared" si="237"/>
        <v>2.9464416461783266E-14</v>
      </c>
      <c r="JE190" s="107">
        <f t="shared" si="237"/>
        <v>4.1284821766883972E-17</v>
      </c>
      <c r="JF190" s="107">
        <f t="shared" si="237"/>
        <v>1.1056093987330933E-16</v>
      </c>
      <c r="JG190" s="107">
        <f t="shared" si="237"/>
        <v>7.6447904720926179E-17</v>
      </c>
      <c r="JH190" s="107">
        <f t="shared" si="237"/>
        <v>2.673555332946444E-15</v>
      </c>
      <c r="JI190" s="107">
        <f t="shared" si="237"/>
        <v>1.2852076969825924E-14</v>
      </c>
      <c r="JJ190" s="107">
        <f t="shared" si="237"/>
        <v>1.0003903978819913E-13</v>
      </c>
      <c r="JK190" s="107">
        <f t="shared" si="237"/>
        <v>1.0737504307831244E-10</v>
      </c>
      <c r="JL190" s="107">
        <f t="shared" si="237"/>
        <v>3.7988747214675996E-9</v>
      </c>
      <c r="JM190" s="107">
        <f t="shared" si="237"/>
        <v>2.3642654127813229E-4</v>
      </c>
    </row>
    <row r="191" spans="2:273" x14ac:dyDescent="0.25">
      <c r="B191" s="2">
        <v>163</v>
      </c>
      <c r="C191" s="37">
        <v>30.524999999999999</v>
      </c>
      <c r="D191" s="37">
        <v>32.869</v>
      </c>
      <c r="E191" s="37">
        <v>34.197000000000003</v>
      </c>
      <c r="F191" s="37">
        <v>32.786999999999999</v>
      </c>
      <c r="G191" s="37">
        <v>34.835999999999999</v>
      </c>
      <c r="H191" s="37">
        <v>34.753999999999998</v>
      </c>
      <c r="I191" s="37">
        <v>35.557000000000002</v>
      </c>
      <c r="J191" s="37">
        <v>34.786999999999999</v>
      </c>
      <c r="K191" s="37">
        <v>35.033000000000001</v>
      </c>
      <c r="L191" s="37">
        <v>33.884999999999998</v>
      </c>
      <c r="M191" s="37">
        <v>32.902000000000001</v>
      </c>
      <c r="N191" s="37">
        <v>31.951000000000001</v>
      </c>
      <c r="O191" s="37">
        <v>33.459000000000003</v>
      </c>
      <c r="P191" s="37">
        <v>33.131</v>
      </c>
      <c r="Q191" s="37">
        <v>33.508000000000003</v>
      </c>
      <c r="S191" s="4">
        <f t="shared" si="185"/>
        <v>31.310086817606994</v>
      </c>
      <c r="T191" s="4">
        <f t="shared" si="186"/>
        <v>33.233532779540084</v>
      </c>
      <c r="U191" s="4">
        <f t="shared" si="187"/>
        <v>33.396351552795039</v>
      </c>
      <c r="V191" s="4">
        <f t="shared" si="188"/>
        <v>32.6564305124882</v>
      </c>
      <c r="W191" s="4">
        <f t="shared" si="189"/>
        <v>34.07177806561063</v>
      </c>
      <c r="X191" s="4">
        <f t="shared" si="190"/>
        <v>35.772926597412194</v>
      </c>
      <c r="Y191" s="4">
        <f t="shared" si="191"/>
        <v>35.794925261704442</v>
      </c>
      <c r="Z191" s="4">
        <f t="shared" si="192"/>
        <v>34.042970780526993</v>
      </c>
      <c r="AA191" s="4">
        <f t="shared" si="193"/>
        <v>34.503411718905724</v>
      </c>
      <c r="AB191" s="4">
        <f t="shared" si="194"/>
        <v>33.30581998635909</v>
      </c>
      <c r="AC191" s="4">
        <f t="shared" si="195"/>
        <v>32.833873317685807</v>
      </c>
      <c r="AD191" s="4">
        <f t="shared" si="196"/>
        <v>32.794340421259662</v>
      </c>
      <c r="AE191" s="4">
        <f t="shared" si="197"/>
        <v>34.334300399104677</v>
      </c>
      <c r="AF191" s="4">
        <f t="shared" si="198"/>
        <v>34.221527126319188</v>
      </c>
      <c r="AG191" s="4">
        <f t="shared" si="198"/>
        <v>33.649923954222992</v>
      </c>
      <c r="AI191" s="4">
        <f t="shared" si="199"/>
        <v>-0.78508681760699517</v>
      </c>
      <c r="AJ191" s="4">
        <f t="shared" si="200"/>
        <v>-0.36453277954008456</v>
      </c>
      <c r="AK191" s="4">
        <f t="shared" si="201"/>
        <v>0.80064844720496353</v>
      </c>
      <c r="AL191" s="4">
        <f t="shared" si="202"/>
        <v>0.13056948751179931</v>
      </c>
      <c r="AM191" s="4">
        <f t="shared" si="203"/>
        <v>0.76422193438936858</v>
      </c>
      <c r="AN191" s="4">
        <f t="shared" si="204"/>
        <v>-1.0189265974121966</v>
      </c>
      <c r="AO191" s="4">
        <f t="shared" si="205"/>
        <v>-0.23792526170444006</v>
      </c>
      <c r="AP191" s="4">
        <f t="shared" si="206"/>
        <v>0.74402921947300626</v>
      </c>
      <c r="AQ191" s="4">
        <f t="shared" si="207"/>
        <v>0.52958828109427714</v>
      </c>
      <c r="AR191" s="4">
        <f t="shared" si="208"/>
        <v>0.57918001364090799</v>
      </c>
      <c r="AS191" s="4">
        <f t="shared" si="209"/>
        <v>6.8126682314193943E-2</v>
      </c>
      <c r="AT191" s="4">
        <f t="shared" si="210"/>
        <v>-0.84334042125966135</v>
      </c>
      <c r="AU191" s="4">
        <f t="shared" si="211"/>
        <v>-0.87530039910467394</v>
      </c>
      <c r="AV191" s="4">
        <f t="shared" si="243"/>
        <v>-1.0905271263191878</v>
      </c>
      <c r="AW191" s="4">
        <f t="shared" si="243"/>
        <v>-0.14192395422298887</v>
      </c>
      <c r="AY191" s="2">
        <f t="shared" si="229"/>
        <v>31.310086817606994</v>
      </c>
      <c r="AZ191" s="2">
        <f t="shared" si="229"/>
        <v>33.233532779540084</v>
      </c>
      <c r="BA191" s="2">
        <f t="shared" si="229"/>
        <v>33.396351552795039</v>
      </c>
      <c r="BB191" s="2">
        <f t="shared" si="229"/>
        <v>32.6564305124882</v>
      </c>
      <c r="BC191" s="2">
        <f t="shared" si="229"/>
        <v>34.07177806561063</v>
      </c>
      <c r="BD191" s="2">
        <f t="shared" si="229"/>
        <v>35.772926597412194</v>
      </c>
      <c r="BE191" s="2">
        <f t="shared" si="229"/>
        <v>35.794925261704442</v>
      </c>
      <c r="BF191" s="2">
        <f t="shared" si="229"/>
        <v>34.042970780526993</v>
      </c>
      <c r="BG191" s="2">
        <f t="shared" si="229"/>
        <v>34.503411718905724</v>
      </c>
      <c r="BH191" s="2">
        <f t="shared" si="229"/>
        <v>33.30581998635909</v>
      </c>
      <c r="BI191" s="2">
        <f t="shared" si="229"/>
        <v>32.833873317685807</v>
      </c>
      <c r="BJ191" s="2">
        <f t="shared" si="229"/>
        <v>32.794340421259662</v>
      </c>
      <c r="BK191" s="2">
        <f t="shared" si="229"/>
        <v>34.334300399104677</v>
      </c>
      <c r="BL191" s="2">
        <f t="shared" si="229"/>
        <v>34.221527126318414</v>
      </c>
      <c r="BM191" s="2">
        <f t="shared" si="229"/>
        <v>33.649923954177865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30.524999999999999</v>
      </c>
      <c r="CV191" s="2">
        <f t="shared" si="232"/>
        <v>32.869</v>
      </c>
      <c r="CW191" s="2">
        <f t="shared" si="232"/>
        <v>34.197000000000003</v>
      </c>
      <c r="CX191" s="2">
        <f t="shared" si="232"/>
        <v>32.786999999999999</v>
      </c>
      <c r="CY191" s="2">
        <f t="shared" si="232"/>
        <v>34.835999999999999</v>
      </c>
      <c r="CZ191" s="2">
        <f t="shared" si="232"/>
        <v>34.753999999999998</v>
      </c>
      <c r="DA191" s="2">
        <f t="shared" si="232"/>
        <v>35.557000000000002</v>
      </c>
      <c r="DB191" s="2">
        <f t="shared" si="232"/>
        <v>34.786999999999999</v>
      </c>
      <c r="DC191" s="2">
        <f t="shared" si="232"/>
        <v>35.033000000000001</v>
      </c>
      <c r="DD191" s="2">
        <f t="shared" si="232"/>
        <v>33.884999999999998</v>
      </c>
      <c r="DE191" s="2">
        <f t="shared" si="232"/>
        <v>32.902000000000001</v>
      </c>
      <c r="DF191" s="2">
        <f t="shared" si="232"/>
        <v>31.951000000000001</v>
      </c>
      <c r="DG191" s="2">
        <f t="shared" si="232"/>
        <v>33.459000000000003</v>
      </c>
      <c r="DH191" s="2">
        <f t="shared" si="232"/>
        <v>33.131</v>
      </c>
      <c r="DI191" s="2">
        <f t="shared" si="232"/>
        <v>33.508000000000003</v>
      </c>
      <c r="DK191" s="2">
        <f t="shared" si="238"/>
        <v>49.865225079330358</v>
      </c>
      <c r="DL191" s="2">
        <f t="shared" si="238"/>
        <v>63.654383357041247</v>
      </c>
      <c r="DM191" s="2">
        <f t="shared" si="238"/>
        <v>72.956963489805602</v>
      </c>
      <c r="DN191" s="2">
        <f t="shared" si="238"/>
        <v>74.258020862968223</v>
      </c>
      <c r="DO191" s="2">
        <f t="shared" si="238"/>
        <v>74.284637535013999</v>
      </c>
      <c r="DP191" s="2">
        <f t="shared" si="238"/>
        <v>72.559778297682698</v>
      </c>
      <c r="DQ191" s="2">
        <f t="shared" si="238"/>
        <v>70.999678885630502</v>
      </c>
      <c r="DR191" s="2">
        <f t="shared" si="238"/>
        <v>76.287739495798334</v>
      </c>
      <c r="DS191" s="2">
        <f t="shared" si="238"/>
        <v>69.643712121212133</v>
      </c>
      <c r="DT191" s="2">
        <f t="shared" si="238"/>
        <v>66.028325868983941</v>
      </c>
      <c r="DU191" s="2">
        <f t="shared" si="238"/>
        <v>63.508873949579836</v>
      </c>
      <c r="DV191" s="2">
        <f t="shared" si="238"/>
        <v>71.698589304812828</v>
      </c>
      <c r="DW191" s="2">
        <f t="shared" si="238"/>
        <v>74.62738263305323</v>
      </c>
      <c r="DX191" s="2">
        <f t="shared" si="238"/>
        <v>75.430351351351362</v>
      </c>
      <c r="DY191" s="2">
        <f t="shared" si="238"/>
        <v>81.825239228772702</v>
      </c>
      <c r="EA191" s="2">
        <f t="shared" si="242"/>
        <v>30.582088555858316</v>
      </c>
      <c r="EB191" s="2">
        <f t="shared" si="242"/>
        <v>30.42145989583334</v>
      </c>
      <c r="EC191" s="2">
        <f t="shared" si="242"/>
        <v>32.431571175589156</v>
      </c>
      <c r="ED191" s="2">
        <f t="shared" si="242"/>
        <v>27.367930578617958</v>
      </c>
      <c r="EE191" s="2">
        <f t="shared" si="242"/>
        <v>29.020642481367823</v>
      </c>
      <c r="EF191" s="2">
        <f t="shared" si="241"/>
        <v>35.335367738392542</v>
      </c>
      <c r="EG191" s="2">
        <f t="shared" si="241"/>
        <v>34.691734574600218</v>
      </c>
      <c r="EH191" s="2">
        <f t="shared" si="241"/>
        <v>32.682225312183583</v>
      </c>
      <c r="EI191" s="2">
        <f t="shared" si="241"/>
        <v>28.56419408742039</v>
      </c>
      <c r="EJ191" s="2">
        <f t="shared" si="241"/>
        <v>31.306622484924471</v>
      </c>
      <c r="EK191" s="2">
        <f t="shared" si="213"/>
        <v>30.453536685791427</v>
      </c>
      <c r="EL191" s="2">
        <f t="shared" si="182"/>
        <v>31.749473101586215</v>
      </c>
      <c r="EM191" s="2">
        <f t="shared" si="182"/>
        <v>33.927816897244881</v>
      </c>
      <c r="EN191" s="2">
        <f t="shared" si="182"/>
        <v>33.562555498281796</v>
      </c>
      <c r="EO191" s="2">
        <f t="shared" si="182"/>
        <v>38.2647940794036</v>
      </c>
      <c r="EQ191" s="2">
        <f t="shared" si="239"/>
        <v>31.32127289491374</v>
      </c>
      <c r="ER191" s="2">
        <f t="shared" si="239"/>
        <v>33.241607067211902</v>
      </c>
      <c r="ES191" s="2">
        <f t="shared" si="239"/>
        <v>33.40004018702998</v>
      </c>
      <c r="ET191" s="2">
        <f t="shared" si="239"/>
        <v>32.690658736222318</v>
      </c>
      <c r="EU191" s="2">
        <f t="shared" si="239"/>
        <v>34.104814607854792</v>
      </c>
      <c r="EV191" s="2">
        <f t="shared" si="239"/>
        <v>35.775232627610208</v>
      </c>
      <c r="EW191" s="2">
        <f t="shared" si="239"/>
        <v>35.799095569243292</v>
      </c>
      <c r="EX191" s="2">
        <f t="shared" si="239"/>
        <v>34.047523262962216</v>
      </c>
      <c r="EY191" s="2">
        <f t="shared" si="239"/>
        <v>34.526352027271713</v>
      </c>
      <c r="EZ191" s="2">
        <f t="shared" si="239"/>
        <v>33.314551692986086</v>
      </c>
      <c r="FA191" s="2">
        <f t="shared" si="239"/>
        <v>32.845210265003175</v>
      </c>
      <c r="FB191" s="2">
        <f t="shared" si="239"/>
        <v>32.799823735609408</v>
      </c>
      <c r="FC191" s="2">
        <f t="shared" si="239"/>
        <v>34.339805717886208</v>
      </c>
      <c r="FD191" s="2">
        <f t="shared" si="239"/>
        <v>34.236955198474845</v>
      </c>
      <c r="FE191" s="2">
        <f t="shared" si="239"/>
        <v>33.584737801250036</v>
      </c>
      <c r="FG191" s="2">
        <f t="shared" si="240"/>
        <v>0.99999999984026489</v>
      </c>
      <c r="FH191" s="2">
        <f t="shared" si="240"/>
        <v>0.99999999986676946</v>
      </c>
      <c r="FI191" s="2">
        <f t="shared" si="240"/>
        <v>0.99999999985957122</v>
      </c>
      <c r="FJ191" s="2">
        <f t="shared" si="240"/>
        <v>0.99999999985417876</v>
      </c>
      <c r="FK191" s="2">
        <f t="shared" si="240"/>
        <v>0.99999999986452692</v>
      </c>
      <c r="FL191" s="2">
        <f t="shared" si="240"/>
        <v>0.99999999987465527</v>
      </c>
      <c r="FM191" s="2">
        <f t="shared" si="240"/>
        <v>0.9999999998966973</v>
      </c>
      <c r="FN191" s="2">
        <f t="shared" si="240"/>
        <v>0.99999999988398658</v>
      </c>
      <c r="FO191" s="2">
        <f t="shared" si="240"/>
        <v>0.99999999988334909</v>
      </c>
      <c r="FP191" s="2">
        <f t="shared" si="240"/>
        <v>0.99999999988009325</v>
      </c>
      <c r="FQ191" s="2">
        <f t="shared" si="240"/>
        <v>0.99999999988246491</v>
      </c>
      <c r="FR191" s="2">
        <f t="shared" si="240"/>
        <v>0.99999999989688371</v>
      </c>
      <c r="FS191" s="2">
        <f t="shared" si="240"/>
        <v>0.99999999898532344</v>
      </c>
      <c r="FT191" s="2">
        <f t="shared" si="240"/>
        <v>0.99999999447277732</v>
      </c>
      <c r="FU191" s="2">
        <f t="shared" si="240"/>
        <v>0.99999999072140044</v>
      </c>
      <c r="FW191" s="2">
        <f t="shared" si="233"/>
        <v>0.98486699488082052</v>
      </c>
      <c r="FX191" s="2">
        <f t="shared" si="233"/>
        <v>0.9971369252706378</v>
      </c>
      <c r="FY191" s="2">
        <f t="shared" si="233"/>
        <v>0.99619126695609395</v>
      </c>
      <c r="FZ191" s="2">
        <f t="shared" si="233"/>
        <v>0.99356941974900848</v>
      </c>
      <c r="GA191" s="2">
        <f t="shared" si="233"/>
        <v>0.99350207908892285</v>
      </c>
      <c r="GB191" s="2">
        <f t="shared" si="233"/>
        <v>0.99475740182854977</v>
      </c>
      <c r="GC191" s="2">
        <f t="shared" si="233"/>
        <v>0.99623400922577698</v>
      </c>
      <c r="GD191" s="2">
        <f t="shared" si="233"/>
        <v>0.99666557216214191</v>
      </c>
      <c r="GE191" s="2">
        <f t="shared" si="233"/>
        <v>0.99615234728945712</v>
      </c>
      <c r="GF191" s="2">
        <f t="shared" si="233"/>
        <v>0.99565138514081797</v>
      </c>
      <c r="GG191" s="2">
        <f t="shared" si="233"/>
        <v>0.99525982504423949</v>
      </c>
      <c r="GH191" s="2">
        <f t="shared" si="233"/>
        <v>0.99477953524134743</v>
      </c>
      <c r="GI191" s="2">
        <f t="shared" si="233"/>
        <v>0.98663711294433643</v>
      </c>
      <c r="GJ191" s="2">
        <f t="shared" si="233"/>
        <v>0.97712290861836371</v>
      </c>
      <c r="GK191" s="2">
        <f t="shared" si="233"/>
        <v>0.98607158870029177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3.4633494106578212E-228</v>
      </c>
      <c r="HD191" s="107">
        <f t="shared" si="184"/>
        <v>0</v>
      </c>
      <c r="HE191" s="107">
        <f t="shared" si="184"/>
        <v>0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5.7869224158700444E-62</v>
      </c>
      <c r="HT191" s="107">
        <f t="shared" si="235"/>
        <v>4.4166466861500336E-99</v>
      </c>
      <c r="HU191" s="107">
        <f t="shared" si="235"/>
        <v>2.2241799284147214E-98</v>
      </c>
      <c r="HV191" s="107">
        <f t="shared" si="235"/>
        <v>4.9431645241300679E-92</v>
      </c>
      <c r="HW191" s="107">
        <f t="shared" si="235"/>
        <v>1.2363263172775258E-98</v>
      </c>
      <c r="HX191" s="107">
        <f t="shared" si="235"/>
        <v>4.5839582047004888E-114</v>
      </c>
      <c r="HY191" s="107">
        <f t="shared" si="235"/>
        <v>4.032379614312248E-130</v>
      </c>
      <c r="HZ191" s="107">
        <f t="shared" si="235"/>
        <v>3.7253343596306709E-122</v>
      </c>
      <c r="IA191" s="107">
        <f t="shared" si="235"/>
        <v>2.3364229477913377E-128</v>
      </c>
      <c r="IB191" s="107">
        <f t="shared" si="235"/>
        <v>1.8571500029559133E-118</v>
      </c>
      <c r="IC191" s="107">
        <f t="shared" si="235"/>
        <v>2.3837633285027116E-115</v>
      </c>
      <c r="ID191" s="107">
        <f t="shared" si="235"/>
        <v>3.5016741346786813E-110</v>
      </c>
      <c r="IE191" s="107">
        <f t="shared" si="235"/>
        <v>5.6998013797669967E-95</v>
      </c>
      <c r="IF191" s="107">
        <f t="shared" si="235"/>
        <v>1.1622709699375232E-86</v>
      </c>
      <c r="IG191" s="107">
        <f t="shared" si="235"/>
        <v>8.5755979670223637E-99</v>
      </c>
      <c r="II191" s="107">
        <f t="shared" si="236"/>
        <v>1.0634740939150728E-6</v>
      </c>
      <c r="IJ191" s="107">
        <f t="shared" si="236"/>
        <v>1.1232741968253788E-15</v>
      </c>
      <c r="IK191" s="107">
        <f t="shared" si="236"/>
        <v>1.1696115528855114E-14</v>
      </c>
      <c r="IL191" s="107">
        <f t="shared" si="236"/>
        <v>3.306478567634942E-12</v>
      </c>
      <c r="IM191" s="107">
        <f t="shared" si="236"/>
        <v>7.8164045195666913E-13</v>
      </c>
      <c r="IN191" s="107">
        <f t="shared" si="236"/>
        <v>1.8711800797849373E-15</v>
      </c>
      <c r="IO191" s="107">
        <f t="shared" si="236"/>
        <v>1.7666415979986238E-18</v>
      </c>
      <c r="IP191" s="107">
        <f t="shared" si="236"/>
        <v>5.5260888980174952E-18</v>
      </c>
      <c r="IQ191" s="107">
        <f t="shared" si="236"/>
        <v>3.4071824113369334E-18</v>
      </c>
      <c r="IR191" s="107">
        <f t="shared" si="236"/>
        <v>1.5177838623293129E-16</v>
      </c>
      <c r="IS191" s="107">
        <f t="shared" si="236"/>
        <v>8.0047940890424346E-16</v>
      </c>
      <c r="IT191" s="107">
        <f t="shared" si="236"/>
        <v>7.1290277474632034E-15</v>
      </c>
      <c r="IU191" s="107">
        <f t="shared" si="236"/>
        <v>1.1495743227080626E-11</v>
      </c>
      <c r="IV191" s="107">
        <f t="shared" si="236"/>
        <v>5.2949860240710877E-10</v>
      </c>
      <c r="IW191" s="107">
        <f t="shared" si="236"/>
        <v>1.2503736911862183E-4</v>
      </c>
      <c r="IY191" s="107">
        <f t="shared" si="237"/>
        <v>1.0634740939150728E-6</v>
      </c>
      <c r="IZ191" s="107">
        <f t="shared" si="237"/>
        <v>1.1232741968253788E-15</v>
      </c>
      <c r="JA191" s="107">
        <f t="shared" si="237"/>
        <v>1.1696115528855114E-14</v>
      </c>
      <c r="JB191" s="107">
        <f t="shared" si="237"/>
        <v>3.306478567634942E-12</v>
      </c>
      <c r="JC191" s="107">
        <f t="shared" si="237"/>
        <v>7.8164045195666913E-13</v>
      </c>
      <c r="JD191" s="107">
        <f t="shared" si="237"/>
        <v>1.8711800797849373E-15</v>
      </c>
      <c r="JE191" s="107">
        <f t="shared" si="237"/>
        <v>1.7666415979986238E-18</v>
      </c>
      <c r="JF191" s="107">
        <f t="shared" si="237"/>
        <v>5.5260888980174952E-18</v>
      </c>
      <c r="JG191" s="107">
        <f t="shared" si="237"/>
        <v>3.4071824113369334E-18</v>
      </c>
      <c r="JH191" s="107">
        <f t="shared" si="237"/>
        <v>1.5177838623293129E-16</v>
      </c>
      <c r="JI191" s="107">
        <f t="shared" si="237"/>
        <v>8.0047940890424346E-16</v>
      </c>
      <c r="JJ191" s="107">
        <f t="shared" si="237"/>
        <v>7.1290277474632034E-15</v>
      </c>
      <c r="JK191" s="107">
        <f t="shared" si="237"/>
        <v>1.1495743227080626E-11</v>
      </c>
      <c r="JL191" s="107">
        <f t="shared" si="237"/>
        <v>5.2949860240710877E-10</v>
      </c>
      <c r="JM191" s="107">
        <f t="shared" si="237"/>
        <v>1.2503736911862183E-4</v>
      </c>
    </row>
    <row r="192" spans="2:273" x14ac:dyDescent="0.25">
      <c r="B192" s="2">
        <v>164</v>
      </c>
      <c r="C192" s="37">
        <v>29.754000000000001</v>
      </c>
      <c r="D192" s="37">
        <v>33.18</v>
      </c>
      <c r="E192" s="37">
        <v>33.786999999999999</v>
      </c>
      <c r="F192" s="37">
        <v>33.18</v>
      </c>
      <c r="G192" s="37">
        <v>33.066000000000003</v>
      </c>
      <c r="H192" s="37">
        <v>35.869</v>
      </c>
      <c r="I192" s="37">
        <v>35.377000000000002</v>
      </c>
      <c r="J192" s="37">
        <v>35.015999999999998</v>
      </c>
      <c r="K192" s="37">
        <v>34.622999999999998</v>
      </c>
      <c r="L192" s="37">
        <v>34.048999999999999</v>
      </c>
      <c r="M192" s="37">
        <v>34.015999999999998</v>
      </c>
      <c r="N192" s="37">
        <v>32.951000000000001</v>
      </c>
      <c r="O192" s="37">
        <v>33.770000000000003</v>
      </c>
      <c r="P192" s="37">
        <v>35.131</v>
      </c>
      <c r="Q192" s="37">
        <v>33.770000000000003</v>
      </c>
      <c r="S192" s="4">
        <f t="shared" si="185"/>
        <v>31.200856548945801</v>
      </c>
      <c r="T192" s="4">
        <f t="shared" si="186"/>
        <v>33.124333246296658</v>
      </c>
      <c r="U192" s="4">
        <f t="shared" si="187"/>
        <v>33.284340238101443</v>
      </c>
      <c r="V192" s="4">
        <f t="shared" si="188"/>
        <v>32.535403567119431</v>
      </c>
      <c r="W192" s="4">
        <f t="shared" si="189"/>
        <v>33.9546636269949</v>
      </c>
      <c r="X192" s="4">
        <f t="shared" si="190"/>
        <v>35.641726776668229</v>
      </c>
      <c r="Y192" s="4">
        <f t="shared" si="191"/>
        <v>35.66272530964072</v>
      </c>
      <c r="Z192" s="4">
        <f t="shared" si="192"/>
        <v>33.887769841104891</v>
      </c>
      <c r="AA192" s="4">
        <f t="shared" si="193"/>
        <v>34.366171244878885</v>
      </c>
      <c r="AB192" s="4">
        <f t="shared" si="194"/>
        <v>33.147565006969195</v>
      </c>
      <c r="AC192" s="4">
        <f t="shared" si="195"/>
        <v>32.680941890963709</v>
      </c>
      <c r="AD192" s="4">
        <f t="shared" si="196"/>
        <v>32.648604561764301</v>
      </c>
      <c r="AE192" s="4">
        <f t="shared" si="197"/>
        <v>34.177101867122076</v>
      </c>
      <c r="AF192" s="4">
        <f t="shared" si="198"/>
        <v>34.052714391714112</v>
      </c>
      <c r="AG192" s="4">
        <f t="shared" si="198"/>
        <v>33.46231808547261</v>
      </c>
      <c r="AI192" s="4">
        <f t="shared" si="199"/>
        <v>-1.4468565489457994</v>
      </c>
      <c r="AJ192" s="4">
        <f t="shared" si="200"/>
        <v>5.5666753703341953E-2</v>
      </c>
      <c r="AK192" s="4">
        <f t="shared" si="201"/>
        <v>0.50265976189855621</v>
      </c>
      <c r="AL192" s="4">
        <f t="shared" si="202"/>
        <v>0.64459643288056867</v>
      </c>
      <c r="AM192" s="4">
        <f t="shared" si="203"/>
        <v>-0.88866362699489798</v>
      </c>
      <c r="AN192" s="4">
        <f t="shared" si="204"/>
        <v>0.22727322333177113</v>
      </c>
      <c r="AO192" s="4">
        <f t="shared" si="205"/>
        <v>-0.28572530964071774</v>
      </c>
      <c r="AP192" s="4">
        <f t="shared" si="206"/>
        <v>1.1282301588951071</v>
      </c>
      <c r="AQ192" s="4">
        <f t="shared" si="207"/>
        <v>0.25682875512111281</v>
      </c>
      <c r="AR192" s="4">
        <f t="shared" si="208"/>
        <v>0.90143499303080432</v>
      </c>
      <c r="AS192" s="4">
        <f t="shared" si="209"/>
        <v>1.3350581090362894</v>
      </c>
      <c r="AT192" s="4">
        <f t="shared" si="210"/>
        <v>0.30239543823569903</v>
      </c>
      <c r="AU192" s="4">
        <f t="shared" si="211"/>
        <v>-0.40710186712207275</v>
      </c>
      <c r="AV192" s="4">
        <f t="shared" si="243"/>
        <v>1.0782856082858885</v>
      </c>
      <c r="AW192" s="4">
        <f t="shared" si="243"/>
        <v>0.30768191452739302</v>
      </c>
      <c r="AY192" s="2">
        <f t="shared" si="229"/>
        <v>31.200856548945801</v>
      </c>
      <c r="AZ192" s="2">
        <f t="shared" si="229"/>
        <v>33.124333246296658</v>
      </c>
      <c r="BA192" s="2">
        <f t="shared" si="229"/>
        <v>33.284340238101443</v>
      </c>
      <c r="BB192" s="2">
        <f t="shared" si="229"/>
        <v>32.535403567119431</v>
      </c>
      <c r="BC192" s="2">
        <f t="shared" si="229"/>
        <v>33.9546636269949</v>
      </c>
      <c r="BD192" s="2">
        <f t="shared" si="229"/>
        <v>35.641726776668229</v>
      </c>
      <c r="BE192" s="2">
        <f t="shared" si="229"/>
        <v>35.66272530964072</v>
      </c>
      <c r="BF192" s="2">
        <f t="shared" si="229"/>
        <v>33.887769841104891</v>
      </c>
      <c r="BG192" s="2">
        <f t="shared" si="229"/>
        <v>34.366171244878885</v>
      </c>
      <c r="BH192" s="2">
        <f t="shared" si="229"/>
        <v>33.147565006969195</v>
      </c>
      <c r="BI192" s="2">
        <f t="shared" si="229"/>
        <v>32.680941890963709</v>
      </c>
      <c r="BJ192" s="2">
        <f t="shared" si="229"/>
        <v>32.648604561764301</v>
      </c>
      <c r="BK192" s="2">
        <f t="shared" si="229"/>
        <v>34.177101867122076</v>
      </c>
      <c r="BL192" s="2">
        <f t="shared" si="229"/>
        <v>34.052714391714076</v>
      </c>
      <c r="BM192" s="2">
        <f t="shared" si="229"/>
        <v>33.462318085468056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29.754000000000001</v>
      </c>
      <c r="CV192" s="2">
        <f t="shared" si="232"/>
        <v>33.18</v>
      </c>
      <c r="CW192" s="2">
        <f t="shared" si="232"/>
        <v>33.786999999999999</v>
      </c>
      <c r="CX192" s="2">
        <f t="shared" si="232"/>
        <v>33.18</v>
      </c>
      <c r="CY192" s="2">
        <f t="shared" si="232"/>
        <v>33.066000000000003</v>
      </c>
      <c r="CZ192" s="2">
        <f t="shared" si="232"/>
        <v>35.869</v>
      </c>
      <c r="DA192" s="2">
        <f t="shared" si="232"/>
        <v>35.377000000000002</v>
      </c>
      <c r="DB192" s="2">
        <f t="shared" si="232"/>
        <v>35.015999999999998</v>
      </c>
      <c r="DC192" s="2">
        <f t="shared" si="232"/>
        <v>34.622999999999998</v>
      </c>
      <c r="DD192" s="2">
        <f t="shared" si="232"/>
        <v>34.048999999999999</v>
      </c>
      <c r="DE192" s="2">
        <f t="shared" si="232"/>
        <v>34.015999999999998</v>
      </c>
      <c r="DF192" s="2">
        <f t="shared" si="232"/>
        <v>32.951000000000001</v>
      </c>
      <c r="DG192" s="2">
        <f t="shared" si="232"/>
        <v>33.770000000000003</v>
      </c>
      <c r="DH192" s="2">
        <f t="shared" si="232"/>
        <v>35.131</v>
      </c>
      <c r="DI192" s="2">
        <f t="shared" si="232"/>
        <v>33.770000000000003</v>
      </c>
      <c r="DK192" s="2">
        <f t="shared" si="238"/>
        <v>49.863982054929444</v>
      </c>
      <c r="DL192" s="2">
        <f t="shared" si="238"/>
        <v>63.748429587482214</v>
      </c>
      <c r="DM192" s="2">
        <f t="shared" si="238"/>
        <v>73.099994310099575</v>
      </c>
      <c r="DN192" s="2">
        <f t="shared" si="238"/>
        <v>74.410236842105263</v>
      </c>
      <c r="DO192" s="2">
        <f t="shared" si="238"/>
        <v>74.422138935574225</v>
      </c>
      <c r="DP192" s="2">
        <f t="shared" si="238"/>
        <v>72.678708110516908</v>
      </c>
      <c r="DQ192" s="2">
        <f t="shared" si="238"/>
        <v>71.104717741935488</v>
      </c>
      <c r="DR192" s="2">
        <f t="shared" si="238"/>
        <v>76.435886478227673</v>
      </c>
      <c r="DS192" s="2">
        <f t="shared" si="238"/>
        <v>69.736604166666666</v>
      </c>
      <c r="DT192" s="2">
        <f t="shared" si="238"/>
        <v>66.081788101604261</v>
      </c>
      <c r="DU192" s="2">
        <f t="shared" si="238"/>
        <v>63.564388540870894</v>
      </c>
      <c r="DV192" s="2">
        <f t="shared" si="238"/>
        <v>71.824002139037432</v>
      </c>
      <c r="DW192" s="2">
        <f t="shared" si="238"/>
        <v>74.756687955182073</v>
      </c>
      <c r="DX192" s="2">
        <f t="shared" si="238"/>
        <v>75.552783783783781</v>
      </c>
      <c r="DY192" s="2">
        <f t="shared" si="238"/>
        <v>82.023029885057468</v>
      </c>
      <c r="EA192" s="2">
        <f t="shared" si="242"/>
        <v>30.456855585831068</v>
      </c>
      <c r="EB192" s="2">
        <f t="shared" si="242"/>
        <v>30.267151041666676</v>
      </c>
      <c r="EC192" s="2">
        <f t="shared" si="242"/>
        <v>32.30157097125732</v>
      </c>
      <c r="ED192" s="2">
        <f t="shared" si="242"/>
        <v>27.152170072806236</v>
      </c>
      <c r="EE192" s="2">
        <f t="shared" si="242"/>
        <v>28.813164511179309</v>
      </c>
      <c r="EF192" s="2">
        <f t="shared" si="241"/>
        <v>35.196130293798461</v>
      </c>
      <c r="EG192" s="2">
        <f t="shared" si="241"/>
        <v>34.540964893241451</v>
      </c>
      <c r="EH192" s="2">
        <f t="shared" si="241"/>
        <v>32.502889436382034</v>
      </c>
      <c r="EI192" s="2">
        <f t="shared" si="241"/>
        <v>28.326816804173575</v>
      </c>
      <c r="EJ192" s="2">
        <f t="shared" si="241"/>
        <v>31.113709863275417</v>
      </c>
      <c r="EK192" s="2">
        <f t="shared" si="213"/>
        <v>30.259428248396894</v>
      </c>
      <c r="EL192" s="2">
        <f t="shared" si="182"/>
        <v>31.585087107661138</v>
      </c>
      <c r="EM192" s="2">
        <f t="shared" si="182"/>
        <v>33.761408300815887</v>
      </c>
      <c r="EN192" s="2">
        <f t="shared" si="182"/>
        <v>33.380770446735397</v>
      </c>
      <c r="EO192" s="2">
        <f t="shared" si="182"/>
        <v>38.158452843273231</v>
      </c>
      <c r="EQ192" s="2">
        <f t="shared" si="239"/>
        <v>31.209937283360972</v>
      </c>
      <c r="ER192" s="2">
        <f t="shared" si="239"/>
        <v>33.130849764076743</v>
      </c>
      <c r="ES192" s="2">
        <f t="shared" si="239"/>
        <v>33.287324855773576</v>
      </c>
      <c r="ET192" s="2">
        <f t="shared" si="239"/>
        <v>32.56307904172408</v>
      </c>
      <c r="EU192" s="2">
        <f t="shared" si="239"/>
        <v>33.981374945507866</v>
      </c>
      <c r="EV192" s="2">
        <f t="shared" si="239"/>
        <v>35.643592169373548</v>
      </c>
      <c r="EW192" s="2">
        <f t="shared" si="239"/>
        <v>35.666093662736927</v>
      </c>
      <c r="EX192" s="2">
        <f t="shared" si="239"/>
        <v>33.89145014479945</v>
      </c>
      <c r="EY192" s="2">
        <f t="shared" si="239"/>
        <v>34.384700609663014</v>
      </c>
      <c r="EZ192" s="2">
        <f t="shared" si="239"/>
        <v>33.154621086312837</v>
      </c>
      <c r="FA192" s="2">
        <f t="shared" si="239"/>
        <v>32.690102928656572</v>
      </c>
      <c r="FB192" s="2">
        <f t="shared" si="239"/>
        <v>32.653037856688385</v>
      </c>
      <c r="FC192" s="2">
        <f t="shared" si="239"/>
        <v>34.181668581167187</v>
      </c>
      <c r="FD192" s="2">
        <f t="shared" si="239"/>
        <v>34.065699475726838</v>
      </c>
      <c r="FE192" s="2">
        <f t="shared" si="239"/>
        <v>33.40675155162532</v>
      </c>
      <c r="FG192" s="2">
        <f t="shared" si="240"/>
        <v>0.99999999987311794</v>
      </c>
      <c r="FH192" s="2">
        <f t="shared" si="240"/>
        <v>0.99999999989417121</v>
      </c>
      <c r="FI192" s="2">
        <f t="shared" si="240"/>
        <v>0.99999999988845345</v>
      </c>
      <c r="FJ192" s="2">
        <f t="shared" si="240"/>
        <v>0.9999999998841701</v>
      </c>
      <c r="FK192" s="2">
        <f t="shared" si="240"/>
        <v>0.99999999989238986</v>
      </c>
      <c r="FL192" s="2">
        <f t="shared" si="240"/>
        <v>0.99999999990043509</v>
      </c>
      <c r="FM192" s="2">
        <f t="shared" si="240"/>
        <v>0.99999999991794375</v>
      </c>
      <c r="FN192" s="2">
        <f t="shared" si="240"/>
        <v>0.99999999990784727</v>
      </c>
      <c r="FO192" s="2">
        <f t="shared" si="240"/>
        <v>0.9999999999073409</v>
      </c>
      <c r="FP192" s="2">
        <f t="shared" si="240"/>
        <v>0.99999999990475463</v>
      </c>
      <c r="FQ192" s="2">
        <f t="shared" si="240"/>
        <v>0.99999999990663857</v>
      </c>
      <c r="FR192" s="2">
        <f t="shared" si="240"/>
        <v>0.99999999991809185</v>
      </c>
      <c r="FS192" s="2">
        <f t="shared" si="240"/>
        <v>0.99999999917696458</v>
      </c>
      <c r="FT192" s="2">
        <f t="shared" si="240"/>
        <v>0.99999999543780727</v>
      </c>
      <c r="FU192" s="2">
        <f t="shared" si="240"/>
        <v>0.99999999222752467</v>
      </c>
      <c r="FW192" s="2">
        <f t="shared" si="233"/>
        <v>0.98794189673262567</v>
      </c>
      <c r="FX192" s="2">
        <f t="shared" si="233"/>
        <v>0.99772443893193841</v>
      </c>
      <c r="FY192" s="2">
        <f t="shared" si="233"/>
        <v>0.99697224401553375</v>
      </c>
      <c r="FZ192" s="2">
        <f t="shared" si="233"/>
        <v>0.99488524382178212</v>
      </c>
      <c r="GA192" s="2">
        <f t="shared" si="233"/>
        <v>0.99483161071702186</v>
      </c>
      <c r="GB192" s="2">
        <f t="shared" si="233"/>
        <v>0.99583116118021719</v>
      </c>
      <c r="GC192" s="2">
        <f t="shared" si="233"/>
        <v>0.99700624836213059</v>
      </c>
      <c r="GD192" s="2">
        <f t="shared" si="233"/>
        <v>0.99734955215080678</v>
      </c>
      <c r="GE192" s="2">
        <f t="shared" si="233"/>
        <v>0.99694128028597429</v>
      </c>
      <c r="GF192" s="2">
        <f t="shared" si="233"/>
        <v>0.99654268025255466</v>
      </c>
      <c r="GG192" s="2">
        <f t="shared" si="233"/>
        <v>0.99623107079007256</v>
      </c>
      <c r="GH192" s="2">
        <f t="shared" si="233"/>
        <v>0.99584878027005219</v>
      </c>
      <c r="GI192" s="2">
        <f t="shared" si="233"/>
        <v>0.98913352510530128</v>
      </c>
      <c r="GJ192" s="2">
        <f t="shared" si="233"/>
        <v>0.98104142785605986</v>
      </c>
      <c r="GK192" s="2">
        <f t="shared" si="233"/>
        <v>0.98830604251069798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5.9132153361689374E-234</v>
      </c>
      <c r="HD192" s="107">
        <f t="shared" si="184"/>
        <v>0</v>
      </c>
      <c r="HE192" s="107">
        <f t="shared" si="184"/>
        <v>0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1.191760569445442E-64</v>
      </c>
      <c r="HT192" s="107">
        <f t="shared" si="235"/>
        <v>4.4795488278158027E-103</v>
      </c>
      <c r="HU192" s="107">
        <f t="shared" si="235"/>
        <v>2.0676382814915662E-102</v>
      </c>
      <c r="HV192" s="107">
        <f t="shared" si="235"/>
        <v>6.4490998351126594E-96</v>
      </c>
      <c r="HW192" s="107">
        <f t="shared" si="235"/>
        <v>8.7971141657349256E-103</v>
      </c>
      <c r="HX192" s="107">
        <f t="shared" si="235"/>
        <v>8.1502454414813948E-119</v>
      </c>
      <c r="HY192" s="107">
        <f t="shared" si="235"/>
        <v>2.1796823385690312E-135</v>
      </c>
      <c r="HZ192" s="107">
        <f t="shared" si="235"/>
        <v>4.4969333948538066E-127</v>
      </c>
      <c r="IA192" s="107">
        <f t="shared" si="235"/>
        <v>1.4510583120360408E-133</v>
      </c>
      <c r="IB192" s="107">
        <f t="shared" si="235"/>
        <v>2.6034306605772971E-123</v>
      </c>
      <c r="IC192" s="107">
        <f t="shared" si="235"/>
        <v>4.2616262761293383E-120</v>
      </c>
      <c r="ID192" s="107">
        <f t="shared" si="235"/>
        <v>9.5300112782248912E-115</v>
      </c>
      <c r="IE192" s="107">
        <f t="shared" si="235"/>
        <v>4.5502062442544751E-99</v>
      </c>
      <c r="IF192" s="107">
        <f t="shared" si="235"/>
        <v>2.0215152190615504E-90</v>
      </c>
      <c r="IG192" s="107">
        <f t="shared" si="235"/>
        <v>7.9555600103749631E-103</v>
      </c>
      <c r="II192" s="107">
        <f t="shared" si="236"/>
        <v>2.6248938270869738E-7</v>
      </c>
      <c r="IJ192" s="107">
        <f t="shared" si="236"/>
        <v>8.2360877873741982E-17</v>
      </c>
      <c r="IK192" s="107">
        <f t="shared" si="236"/>
        <v>9.0862256967620345E-16</v>
      </c>
      <c r="IL192" s="107">
        <f t="shared" si="236"/>
        <v>3.2845199168279176E-13</v>
      </c>
      <c r="IM192" s="107">
        <f t="shared" si="236"/>
        <v>6.766931371687709E-14</v>
      </c>
      <c r="IN192" s="107">
        <f t="shared" si="236"/>
        <v>1.0539475396184102E-16</v>
      </c>
      <c r="IO192" s="107">
        <f t="shared" si="236"/>
        <v>6.6413858606164915E-20</v>
      </c>
      <c r="IP192" s="107">
        <f t="shared" si="236"/>
        <v>2.4488682306759983E-19</v>
      </c>
      <c r="IQ192" s="107">
        <f t="shared" si="236"/>
        <v>1.3356943495593641E-19</v>
      </c>
      <c r="IR192" s="107">
        <f t="shared" si="236"/>
        <v>7.6366145544525997E-18</v>
      </c>
      <c r="IS192" s="107">
        <f t="shared" si="236"/>
        <v>4.4281454390170114E-17</v>
      </c>
      <c r="IT192" s="107">
        <f t="shared" si="236"/>
        <v>4.5295899698611594E-16</v>
      </c>
      <c r="IU192" s="107">
        <f t="shared" si="236"/>
        <v>1.1059262710763685E-12</v>
      </c>
      <c r="IV192" s="107">
        <f t="shared" si="236"/>
        <v>6.6882831965031391E-11</v>
      </c>
      <c r="IW192" s="107">
        <f t="shared" si="236"/>
        <v>6.4548232030984208E-5</v>
      </c>
      <c r="IY192" s="107">
        <f t="shared" si="237"/>
        <v>2.6248938270869738E-7</v>
      </c>
      <c r="IZ192" s="107">
        <f t="shared" si="237"/>
        <v>8.2360877873741982E-17</v>
      </c>
      <c r="JA192" s="107">
        <f t="shared" si="237"/>
        <v>9.0862256967620345E-16</v>
      </c>
      <c r="JB192" s="107">
        <f t="shared" si="237"/>
        <v>3.2845199168279176E-13</v>
      </c>
      <c r="JC192" s="107">
        <f t="shared" si="237"/>
        <v>6.766931371687709E-14</v>
      </c>
      <c r="JD192" s="107">
        <f t="shared" si="237"/>
        <v>1.0539475396184102E-16</v>
      </c>
      <c r="JE192" s="107">
        <f t="shared" si="237"/>
        <v>6.6413858606164915E-20</v>
      </c>
      <c r="JF192" s="107">
        <f t="shared" si="237"/>
        <v>2.4488682306759983E-19</v>
      </c>
      <c r="JG192" s="107">
        <f t="shared" si="237"/>
        <v>1.3356943495593641E-19</v>
      </c>
      <c r="JH192" s="107">
        <f t="shared" si="237"/>
        <v>7.6366145544525997E-18</v>
      </c>
      <c r="JI192" s="107">
        <f t="shared" si="237"/>
        <v>4.4281454390170114E-17</v>
      </c>
      <c r="JJ192" s="107">
        <f t="shared" si="237"/>
        <v>4.5295899698611594E-16</v>
      </c>
      <c r="JK192" s="107">
        <f t="shared" si="237"/>
        <v>1.1059262710763685E-12</v>
      </c>
      <c r="JL192" s="107">
        <f t="shared" si="237"/>
        <v>6.6882831965031391E-11</v>
      </c>
      <c r="JM192" s="107">
        <f t="shared" si="237"/>
        <v>6.4548232030984208E-5</v>
      </c>
    </row>
    <row r="193" spans="2:273" x14ac:dyDescent="0.25">
      <c r="B193" s="2">
        <v>165</v>
      </c>
      <c r="C193" s="37">
        <v>30.311</v>
      </c>
      <c r="D193" s="37">
        <v>32.18</v>
      </c>
      <c r="E193" s="37">
        <v>32.311</v>
      </c>
      <c r="F193" s="37">
        <v>32.951000000000001</v>
      </c>
      <c r="G193" s="37">
        <v>34.148000000000003</v>
      </c>
      <c r="H193" s="37">
        <v>34.902000000000001</v>
      </c>
      <c r="I193" s="37">
        <v>35.753999999999998</v>
      </c>
      <c r="J193" s="37">
        <v>34.262</v>
      </c>
      <c r="K193" s="37">
        <v>35.131</v>
      </c>
      <c r="L193" s="37">
        <v>31.344000000000001</v>
      </c>
      <c r="M193" s="37">
        <v>32.393000000000001</v>
      </c>
      <c r="N193" s="37">
        <v>33.524999999999999</v>
      </c>
      <c r="O193" s="37">
        <v>36.066000000000003</v>
      </c>
      <c r="P193" s="37">
        <v>33.524999999999999</v>
      </c>
      <c r="Q193" s="37">
        <v>32.753999999999998</v>
      </c>
      <c r="S193" s="4">
        <f t="shared" si="185"/>
        <v>31.091237213962128</v>
      </c>
      <c r="T193" s="4">
        <f t="shared" si="186"/>
        <v>33.014835025042863</v>
      </c>
      <c r="U193" s="4">
        <f t="shared" si="187"/>
        <v>33.17219568462243</v>
      </c>
      <c r="V193" s="4">
        <f t="shared" si="188"/>
        <v>32.413134148470874</v>
      </c>
      <c r="W193" s="4">
        <f t="shared" si="189"/>
        <v>33.836349772823425</v>
      </c>
      <c r="X193" s="4">
        <f t="shared" si="190"/>
        <v>35.510443527063238</v>
      </c>
      <c r="Y193" s="4">
        <f t="shared" si="191"/>
        <v>35.530372251646085</v>
      </c>
      <c r="Z193" s="4">
        <f t="shared" si="192"/>
        <v>33.732403060668538</v>
      </c>
      <c r="AA193" s="4">
        <f t="shared" si="193"/>
        <v>34.228088804803974</v>
      </c>
      <c r="AB193" s="4">
        <f t="shared" si="194"/>
        <v>32.988991007116354</v>
      </c>
      <c r="AC193" s="4">
        <f t="shared" si="195"/>
        <v>32.527596225512532</v>
      </c>
      <c r="AD193" s="4">
        <f t="shared" si="196"/>
        <v>32.502669392516623</v>
      </c>
      <c r="AE193" s="4">
        <f t="shared" si="197"/>
        <v>34.019746568426861</v>
      </c>
      <c r="AF193" s="4">
        <f t="shared" si="198"/>
        <v>33.883524900507737</v>
      </c>
      <c r="AG193" s="4">
        <f t="shared" si="198"/>
        <v>33.276103821751349</v>
      </c>
      <c r="AI193" s="4">
        <f t="shared" si="199"/>
        <v>-0.78023721396212764</v>
      </c>
      <c r="AJ193" s="4">
        <f t="shared" si="200"/>
        <v>-0.83483502504286378</v>
      </c>
      <c r="AK193" s="4">
        <f t="shared" si="201"/>
        <v>-0.86119568462243024</v>
      </c>
      <c r="AL193" s="4">
        <f t="shared" si="202"/>
        <v>0.53786585152912636</v>
      </c>
      <c r="AM193" s="4">
        <f t="shared" si="203"/>
        <v>0.3116502271765782</v>
      </c>
      <c r="AN193" s="4">
        <f t="shared" si="204"/>
        <v>-0.6084435270632369</v>
      </c>
      <c r="AO193" s="4">
        <f t="shared" si="205"/>
        <v>0.22362774835391264</v>
      </c>
      <c r="AP193" s="4">
        <f t="shared" si="206"/>
        <v>0.52959693933146212</v>
      </c>
      <c r="AQ193" s="4">
        <f t="shared" si="207"/>
        <v>0.90291119519602603</v>
      </c>
      <c r="AR193" s="4">
        <f t="shared" si="208"/>
        <v>-1.6449910071163529</v>
      </c>
      <c r="AS193" s="4">
        <f t="shared" si="209"/>
        <v>-0.13459622551253148</v>
      </c>
      <c r="AT193" s="4">
        <f t="shared" si="210"/>
        <v>1.0223306074833758</v>
      </c>
      <c r="AU193" s="4">
        <f t="shared" si="211"/>
        <v>2.0462534315731418</v>
      </c>
      <c r="AV193" s="4">
        <f t="shared" si="243"/>
        <v>-0.35852490050773866</v>
      </c>
      <c r="AW193" s="4">
        <f t="shared" si="243"/>
        <v>-0.52210382175135095</v>
      </c>
      <c r="AY193" s="2">
        <f t="shared" si="229"/>
        <v>31.091237213962128</v>
      </c>
      <c r="AZ193" s="2">
        <f t="shared" si="229"/>
        <v>33.014835025042863</v>
      </c>
      <c r="BA193" s="2">
        <f t="shared" si="229"/>
        <v>33.17219568462243</v>
      </c>
      <c r="BB193" s="2">
        <f t="shared" si="229"/>
        <v>32.413134148470874</v>
      </c>
      <c r="BC193" s="2">
        <f t="shared" si="229"/>
        <v>33.836349772823425</v>
      </c>
      <c r="BD193" s="2">
        <f t="shared" si="229"/>
        <v>35.510443527063238</v>
      </c>
      <c r="BE193" s="2">
        <f t="shared" si="229"/>
        <v>35.530372251646085</v>
      </c>
      <c r="BF193" s="2">
        <f t="shared" si="229"/>
        <v>33.732403060668538</v>
      </c>
      <c r="BG193" s="2">
        <f t="shared" si="229"/>
        <v>34.228088804803974</v>
      </c>
      <c r="BH193" s="2">
        <f t="shared" si="229"/>
        <v>32.988991007116354</v>
      </c>
      <c r="BI193" s="2">
        <f t="shared" si="229"/>
        <v>32.527596225512532</v>
      </c>
      <c r="BJ193" s="2">
        <f t="shared" si="229"/>
        <v>32.502669392516623</v>
      </c>
      <c r="BK193" s="2">
        <f t="shared" si="229"/>
        <v>34.019746568426861</v>
      </c>
      <c r="BL193" s="2">
        <f t="shared" si="229"/>
        <v>33.883524900507737</v>
      </c>
      <c r="BM193" s="2">
        <f t="shared" si="229"/>
        <v>33.27610382175093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30.311</v>
      </c>
      <c r="CV193" s="2">
        <f t="shared" si="232"/>
        <v>32.18</v>
      </c>
      <c r="CW193" s="2">
        <f t="shared" si="232"/>
        <v>32.311</v>
      </c>
      <c r="CX193" s="2">
        <f t="shared" si="232"/>
        <v>32.951000000000001</v>
      </c>
      <c r="CY193" s="2">
        <f t="shared" si="232"/>
        <v>34.148000000000003</v>
      </c>
      <c r="CZ193" s="2">
        <f t="shared" si="232"/>
        <v>34.902000000000001</v>
      </c>
      <c r="DA193" s="2">
        <f t="shared" si="232"/>
        <v>35.753999999999998</v>
      </c>
      <c r="DB193" s="2">
        <f t="shared" si="232"/>
        <v>34.262</v>
      </c>
      <c r="DC193" s="2">
        <f t="shared" si="232"/>
        <v>35.131</v>
      </c>
      <c r="DD193" s="2">
        <f t="shared" si="232"/>
        <v>31.344000000000001</v>
      </c>
      <c r="DE193" s="2">
        <f t="shared" si="232"/>
        <v>32.393000000000001</v>
      </c>
      <c r="DF193" s="2">
        <f t="shared" si="232"/>
        <v>33.524999999999999</v>
      </c>
      <c r="DG193" s="2">
        <f t="shared" si="232"/>
        <v>36.066000000000003</v>
      </c>
      <c r="DH193" s="2">
        <f t="shared" si="232"/>
        <v>33.524999999999999</v>
      </c>
      <c r="DI193" s="2">
        <f t="shared" si="232"/>
        <v>32.753999999999998</v>
      </c>
      <c r="DK193" s="2">
        <f t="shared" si="238"/>
        <v>49.862739030528523</v>
      </c>
      <c r="DL193" s="2">
        <f t="shared" si="238"/>
        <v>63.84247581792318</v>
      </c>
      <c r="DM193" s="2">
        <f t="shared" si="238"/>
        <v>73.243025130393562</v>
      </c>
      <c r="DN193" s="2">
        <f t="shared" si="238"/>
        <v>74.562452821242289</v>
      </c>
      <c r="DO193" s="2">
        <f t="shared" si="238"/>
        <v>74.55964033613445</v>
      </c>
      <c r="DP193" s="2">
        <f t="shared" si="238"/>
        <v>72.797637923351147</v>
      </c>
      <c r="DQ193" s="2">
        <f t="shared" si="238"/>
        <v>71.209756598240475</v>
      </c>
      <c r="DR193" s="2">
        <f t="shared" si="238"/>
        <v>76.584033460657011</v>
      </c>
      <c r="DS193" s="2">
        <f t="shared" si="238"/>
        <v>69.829496212121214</v>
      </c>
      <c r="DT193" s="2">
        <f t="shared" si="238"/>
        <v>66.13525033422458</v>
      </c>
      <c r="DU193" s="2">
        <f t="shared" si="238"/>
        <v>63.619903132161959</v>
      </c>
      <c r="DV193" s="2">
        <f t="shared" si="238"/>
        <v>71.949414973262037</v>
      </c>
      <c r="DW193" s="2">
        <f t="shared" si="238"/>
        <v>74.885993277310931</v>
      </c>
      <c r="DX193" s="2">
        <f t="shared" si="238"/>
        <v>75.675216216216228</v>
      </c>
      <c r="DY193" s="2">
        <f t="shared" si="238"/>
        <v>82.220820541342221</v>
      </c>
      <c r="EA193" s="2">
        <f t="shared" si="242"/>
        <v>30.33162261580382</v>
      </c>
      <c r="EB193" s="2">
        <f t="shared" si="242"/>
        <v>30.112842187500007</v>
      </c>
      <c r="EC193" s="2">
        <f t="shared" si="242"/>
        <v>32.171570766925484</v>
      </c>
      <c r="ED193" s="2">
        <f t="shared" si="242"/>
        <v>26.936409566994506</v>
      </c>
      <c r="EE193" s="2">
        <f t="shared" si="242"/>
        <v>28.605686540990796</v>
      </c>
      <c r="EF193" s="2">
        <f t="shared" si="241"/>
        <v>35.056892849204374</v>
      </c>
      <c r="EG193" s="2">
        <f t="shared" si="241"/>
        <v>34.390195211882684</v>
      </c>
      <c r="EH193" s="2">
        <f t="shared" si="241"/>
        <v>32.323553560580478</v>
      </c>
      <c r="EI193" s="2">
        <f t="shared" si="241"/>
        <v>28.089439520926753</v>
      </c>
      <c r="EJ193" s="2">
        <f t="shared" si="241"/>
        <v>30.920797241626364</v>
      </c>
      <c r="EK193" s="2">
        <f t="shared" si="213"/>
        <v>30.065319811002361</v>
      </c>
      <c r="EL193" s="2">
        <f t="shared" si="182"/>
        <v>31.420701113736062</v>
      </c>
      <c r="EM193" s="2">
        <f t="shared" si="182"/>
        <v>33.594999704386893</v>
      </c>
      <c r="EN193" s="2">
        <f t="shared" si="182"/>
        <v>33.198985395189013</v>
      </c>
      <c r="EO193" s="2">
        <f t="shared" si="182"/>
        <v>38.052111607142855</v>
      </c>
      <c r="EQ193" s="2">
        <f t="shared" si="239"/>
        <v>31.098601671808208</v>
      </c>
      <c r="ER193" s="2">
        <f t="shared" si="239"/>
        <v>33.020092460941584</v>
      </c>
      <c r="ES193" s="2">
        <f t="shared" si="239"/>
        <v>33.17460952451718</v>
      </c>
      <c r="ET193" s="2">
        <f t="shared" si="239"/>
        <v>32.435499347225829</v>
      </c>
      <c r="EU193" s="2">
        <f t="shared" si="239"/>
        <v>33.857935283160941</v>
      </c>
      <c r="EV193" s="2">
        <f t="shared" si="239"/>
        <v>35.511951711136888</v>
      </c>
      <c r="EW193" s="2">
        <f t="shared" si="239"/>
        <v>35.533091756230569</v>
      </c>
      <c r="EX193" s="2">
        <f t="shared" si="239"/>
        <v>33.735377026636691</v>
      </c>
      <c r="EY193" s="2">
        <f t="shared" si="239"/>
        <v>34.243049192054315</v>
      </c>
      <c r="EZ193" s="2">
        <f t="shared" si="239"/>
        <v>32.994690479639587</v>
      </c>
      <c r="FA193" s="2">
        <f t="shared" si="239"/>
        <v>32.534995592309961</v>
      </c>
      <c r="FB193" s="2">
        <f t="shared" si="239"/>
        <v>32.506251977767363</v>
      </c>
      <c r="FC193" s="2">
        <f t="shared" si="239"/>
        <v>34.02353144444816</v>
      </c>
      <c r="FD193" s="2">
        <f t="shared" si="239"/>
        <v>33.89444375297883</v>
      </c>
      <c r="FE193" s="2">
        <f t="shared" si="239"/>
        <v>33.228765302000603</v>
      </c>
      <c r="FG193" s="2">
        <f t="shared" si="240"/>
        <v>0.99999999989921395</v>
      </c>
      <c r="FH193" s="2">
        <f t="shared" si="240"/>
        <v>0.99999999991593724</v>
      </c>
      <c r="FI193" s="2">
        <f t="shared" si="240"/>
        <v>0.99999999991139543</v>
      </c>
      <c r="FJ193" s="2">
        <f t="shared" si="240"/>
        <v>0.99999999990799304</v>
      </c>
      <c r="FK193" s="2">
        <f t="shared" si="240"/>
        <v>0.99999999991452226</v>
      </c>
      <c r="FL193" s="2">
        <f t="shared" si="240"/>
        <v>0.99999999992091282</v>
      </c>
      <c r="FM193" s="2">
        <f t="shared" si="240"/>
        <v>0.99999999993482036</v>
      </c>
      <c r="FN193" s="2">
        <f t="shared" si="240"/>
        <v>0.99999999992680044</v>
      </c>
      <c r="FO193" s="2">
        <f t="shared" si="240"/>
        <v>0.99999999992639821</v>
      </c>
      <c r="FP193" s="2">
        <f t="shared" si="240"/>
        <v>0.99999999992434396</v>
      </c>
      <c r="FQ193" s="2">
        <f t="shared" si="240"/>
        <v>0.99999999992584032</v>
      </c>
      <c r="FR193" s="2">
        <f t="shared" si="240"/>
        <v>0.99999999993493804</v>
      </c>
      <c r="FS193" s="2">
        <f t="shared" si="240"/>
        <v>0.99999999933241057</v>
      </c>
      <c r="FT193" s="2">
        <f t="shared" si="240"/>
        <v>0.99999999623434699</v>
      </c>
      <c r="FU193" s="2">
        <f t="shared" si="240"/>
        <v>0.99999999348917112</v>
      </c>
      <c r="FW193" s="2">
        <f t="shared" si="233"/>
        <v>0.99039809528449252</v>
      </c>
      <c r="FX193" s="2">
        <f t="shared" si="233"/>
        <v>0.99819161123410893</v>
      </c>
      <c r="FY193" s="2">
        <f t="shared" si="233"/>
        <v>0.99759346932947479</v>
      </c>
      <c r="FZ193" s="2">
        <f t="shared" si="233"/>
        <v>0.99593292635132458</v>
      </c>
      <c r="GA193" s="2">
        <f t="shared" si="233"/>
        <v>0.99589023381694752</v>
      </c>
      <c r="GB193" s="2">
        <f t="shared" si="233"/>
        <v>0.99668573192475729</v>
      </c>
      <c r="GC193" s="2">
        <f t="shared" si="233"/>
        <v>0.99762051342458102</v>
      </c>
      <c r="GD193" s="2">
        <f t="shared" si="233"/>
        <v>0.99789352615287863</v>
      </c>
      <c r="GE193" s="2">
        <f t="shared" si="233"/>
        <v>0.99756884314702643</v>
      </c>
      <c r="GF193" s="2">
        <f t="shared" si="233"/>
        <v>0.99725179913654904</v>
      </c>
      <c r="GG193" s="2">
        <f t="shared" si="233"/>
        <v>0.99700391065830107</v>
      </c>
      <c r="GH193" s="2">
        <f t="shared" si="233"/>
        <v>0.99669975124489696</v>
      </c>
      <c r="GI193" s="2">
        <f t="shared" si="233"/>
        <v>0.99116774037276378</v>
      </c>
      <c r="GJ193" s="2">
        <f t="shared" si="233"/>
        <v>0.98429954532929731</v>
      </c>
      <c r="GK193" s="2">
        <f t="shared" si="233"/>
        <v>0.99018560369075048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8.5435019999523851E-240</v>
      </c>
      <c r="HD193" s="107">
        <f t="shared" si="184"/>
        <v>0</v>
      </c>
      <c r="HE193" s="107">
        <f t="shared" si="184"/>
        <v>0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2.1460237881153591E-67</v>
      </c>
      <c r="HT193" s="107">
        <f t="shared" si="235"/>
        <v>3.7780464510827327E-107</v>
      </c>
      <c r="HU193" s="107">
        <f t="shared" si="235"/>
        <v>1.5906787586062924E-106</v>
      </c>
      <c r="HV193" s="107">
        <f t="shared" si="235"/>
        <v>6.9727217966031195E-100</v>
      </c>
      <c r="HW193" s="107">
        <f t="shared" si="235"/>
        <v>5.1265119486884825E-107</v>
      </c>
      <c r="HX193" s="107">
        <f t="shared" si="235"/>
        <v>1.1558549549615505E-123</v>
      </c>
      <c r="HY193" s="107">
        <f t="shared" si="235"/>
        <v>9.2357894531717709E-141</v>
      </c>
      <c r="HZ193" s="107">
        <f t="shared" si="235"/>
        <v>4.3288715306767431E-132</v>
      </c>
      <c r="IA193" s="107">
        <f t="shared" si="235"/>
        <v>7.080191633920684E-139</v>
      </c>
      <c r="IB193" s="107">
        <f t="shared" si="235"/>
        <v>2.9076628272273492E-128</v>
      </c>
      <c r="IC193" s="107">
        <f t="shared" si="235"/>
        <v>6.0935458833607871E-125</v>
      </c>
      <c r="ID193" s="107">
        <f t="shared" si="235"/>
        <v>2.0891278563203947E-119</v>
      </c>
      <c r="IE193" s="107">
        <f t="shared" si="235"/>
        <v>2.9668221405989043E-103</v>
      </c>
      <c r="IF193" s="107">
        <f t="shared" si="235"/>
        <v>2.916472085363025E-94</v>
      </c>
      <c r="IG193" s="107">
        <f t="shared" si="235"/>
        <v>6.1120403904431908E-107</v>
      </c>
      <c r="II193" s="107">
        <f t="shared" si="236"/>
        <v>6.0396253565663159E-8</v>
      </c>
      <c r="IJ193" s="107">
        <f t="shared" si="236"/>
        <v>5.4749249747716691E-18</v>
      </c>
      <c r="IK193" s="107">
        <f t="shared" si="236"/>
        <v>6.3837620090285429E-17</v>
      </c>
      <c r="IL193" s="107">
        <f t="shared" si="236"/>
        <v>2.9537131454203042E-14</v>
      </c>
      <c r="IM193" s="107">
        <f t="shared" si="236"/>
        <v>5.2700486575963944E-15</v>
      </c>
      <c r="IN193" s="107">
        <f t="shared" si="236"/>
        <v>5.2644095340614988E-18</v>
      </c>
      <c r="IO193" s="107">
        <f t="shared" si="236"/>
        <v>2.1931638922817138E-21</v>
      </c>
      <c r="IP193" s="107">
        <f t="shared" si="236"/>
        <v>9.6204978446767836E-21</v>
      </c>
      <c r="IQ193" s="107">
        <f t="shared" si="236"/>
        <v>4.605217282422544E-21</v>
      </c>
      <c r="IR193" s="107">
        <f t="shared" si="236"/>
        <v>3.4049344026113948E-19</v>
      </c>
      <c r="IS193" s="107">
        <f t="shared" si="236"/>
        <v>2.1753694617336543E-18</v>
      </c>
      <c r="IT193" s="107">
        <f t="shared" si="236"/>
        <v>2.5656499042686127E-17</v>
      </c>
      <c r="IU193" s="107">
        <f t="shared" si="236"/>
        <v>9.5586391356593793E-14</v>
      </c>
      <c r="IV193" s="107">
        <f t="shared" si="236"/>
        <v>7.6545970274380074E-12</v>
      </c>
      <c r="IW193" s="107">
        <f t="shared" si="236"/>
        <v>3.2523467771106673E-5</v>
      </c>
      <c r="IY193" s="107">
        <f t="shared" si="237"/>
        <v>6.0396253565663159E-8</v>
      </c>
      <c r="IZ193" s="107">
        <f t="shared" si="237"/>
        <v>5.4749249747716691E-18</v>
      </c>
      <c r="JA193" s="107">
        <f t="shared" si="237"/>
        <v>6.3837620090285429E-17</v>
      </c>
      <c r="JB193" s="107">
        <f t="shared" si="237"/>
        <v>2.9537131454203042E-14</v>
      </c>
      <c r="JC193" s="107">
        <f t="shared" si="237"/>
        <v>5.2700486575963944E-15</v>
      </c>
      <c r="JD193" s="107">
        <f t="shared" si="237"/>
        <v>5.2644095340614988E-18</v>
      </c>
      <c r="JE193" s="107">
        <f t="shared" si="237"/>
        <v>2.1931638922817138E-21</v>
      </c>
      <c r="JF193" s="107">
        <f t="shared" si="237"/>
        <v>9.6204978446767836E-21</v>
      </c>
      <c r="JG193" s="107">
        <f t="shared" si="237"/>
        <v>4.605217282422544E-21</v>
      </c>
      <c r="JH193" s="107">
        <f t="shared" si="237"/>
        <v>3.4049344026113948E-19</v>
      </c>
      <c r="JI193" s="107">
        <f t="shared" si="237"/>
        <v>2.1753694617336543E-18</v>
      </c>
      <c r="JJ193" s="107">
        <f t="shared" si="237"/>
        <v>2.5656499042686127E-17</v>
      </c>
      <c r="JK193" s="107">
        <f t="shared" si="237"/>
        <v>9.5586391356593793E-14</v>
      </c>
      <c r="JL193" s="107">
        <f t="shared" si="237"/>
        <v>7.6545970274380074E-12</v>
      </c>
      <c r="JM193" s="107">
        <f t="shared" si="237"/>
        <v>3.2523467771106673E-5</v>
      </c>
    </row>
    <row r="194" spans="2:273" x14ac:dyDescent="0.25">
      <c r="B194" s="2">
        <v>166</v>
      </c>
      <c r="C194" s="37">
        <v>30.114999999999998</v>
      </c>
      <c r="D194" s="37">
        <v>33.590000000000003</v>
      </c>
      <c r="E194" s="37">
        <v>33.131</v>
      </c>
      <c r="F194" s="37">
        <v>32.738</v>
      </c>
      <c r="G194" s="37">
        <v>33.131</v>
      </c>
      <c r="H194" s="37">
        <v>35.426000000000002</v>
      </c>
      <c r="I194" s="37">
        <v>36.148000000000003</v>
      </c>
      <c r="J194" s="37">
        <v>33.524999999999999</v>
      </c>
      <c r="K194" s="37">
        <v>33.393000000000001</v>
      </c>
      <c r="L194" s="37">
        <v>33.540999999999997</v>
      </c>
      <c r="M194" s="37">
        <v>32.262</v>
      </c>
      <c r="N194" s="37">
        <v>32.097999999999999</v>
      </c>
      <c r="O194" s="37">
        <v>34.557000000000002</v>
      </c>
      <c r="P194" s="37">
        <v>34.655999999999999</v>
      </c>
      <c r="Q194" s="37">
        <v>31.885000000000002</v>
      </c>
      <c r="S194" s="4">
        <f t="shared" si="185"/>
        <v>30.981298482403268</v>
      </c>
      <c r="T194" s="4">
        <f t="shared" si="186"/>
        <v>32.905094891133217</v>
      </c>
      <c r="U194" s="4">
        <f t="shared" si="187"/>
        <v>33.059942804910094</v>
      </c>
      <c r="V194" s="4">
        <f t="shared" si="188"/>
        <v>32.289854356432699</v>
      </c>
      <c r="W194" s="4">
        <f t="shared" si="189"/>
        <v>33.717060559968537</v>
      </c>
      <c r="X194" s="4">
        <f t="shared" si="190"/>
        <v>35.379092428955722</v>
      </c>
      <c r="Y194" s="4">
        <f t="shared" si="191"/>
        <v>35.397895013569226</v>
      </c>
      <c r="Z194" s="4">
        <f t="shared" si="192"/>
        <v>33.576901638607168</v>
      </c>
      <c r="AA194" s="4">
        <f t="shared" si="193"/>
        <v>34.089323419329283</v>
      </c>
      <c r="AB194" s="4">
        <f t="shared" si="194"/>
        <v>32.830158021073281</v>
      </c>
      <c r="AC194" s="4">
        <f t="shared" si="195"/>
        <v>32.373914230874355</v>
      </c>
      <c r="AD194" s="4">
        <f t="shared" si="196"/>
        <v>32.356572247625351</v>
      </c>
      <c r="AE194" s="4">
        <f t="shared" si="197"/>
        <v>33.862259791689567</v>
      </c>
      <c r="AF194" s="4">
        <f t="shared" si="198"/>
        <v>33.714013964126131</v>
      </c>
      <c r="AG194" s="4">
        <f t="shared" si="198"/>
        <v>33.091086702285388</v>
      </c>
      <c r="AI194" s="4">
        <f t="shared" si="199"/>
        <v>-0.86629848240326979</v>
      </c>
      <c r="AJ194" s="4">
        <f t="shared" si="200"/>
        <v>0.68490510886678635</v>
      </c>
      <c r="AK194" s="4">
        <f t="shared" si="201"/>
        <v>7.10571950899066E-2</v>
      </c>
      <c r="AL194" s="4">
        <f t="shared" si="202"/>
        <v>0.44814564356730102</v>
      </c>
      <c r="AM194" s="4">
        <f t="shared" si="203"/>
        <v>-0.58606055996853712</v>
      </c>
      <c r="AN194" s="4">
        <f t="shared" si="204"/>
        <v>4.690757104427945E-2</v>
      </c>
      <c r="AO194" s="4">
        <f t="shared" si="205"/>
        <v>0.75010498643077739</v>
      </c>
      <c r="AP194" s="4">
        <f t="shared" si="206"/>
        <v>-5.1901638607169787E-2</v>
      </c>
      <c r="AQ194" s="4">
        <f t="shared" si="207"/>
        <v>-0.69632341932928199</v>
      </c>
      <c r="AR194" s="4">
        <f t="shared" si="208"/>
        <v>0.71084197892671597</v>
      </c>
      <c r="AS194" s="4">
        <f t="shared" si="209"/>
        <v>-0.11191423087435481</v>
      </c>
      <c r="AT194" s="4">
        <f t="shared" si="210"/>
        <v>-0.25857224762535225</v>
      </c>
      <c r="AU194" s="4">
        <f t="shared" si="211"/>
        <v>0.69474020831043504</v>
      </c>
      <c r="AV194" s="4">
        <f t="shared" si="243"/>
        <v>0.94198603587386742</v>
      </c>
      <c r="AW194" s="4">
        <f t="shared" si="243"/>
        <v>-1.2060867022853863</v>
      </c>
      <c r="AY194" s="2">
        <f t="shared" si="229"/>
        <v>30.981298482403268</v>
      </c>
      <c r="AZ194" s="2">
        <f t="shared" si="229"/>
        <v>32.905094891133217</v>
      </c>
      <c r="BA194" s="2">
        <f t="shared" si="229"/>
        <v>33.059942804910094</v>
      </c>
      <c r="BB194" s="2">
        <f t="shared" si="229"/>
        <v>32.289854356432699</v>
      </c>
      <c r="BC194" s="2">
        <f t="shared" si="229"/>
        <v>33.717060559968537</v>
      </c>
      <c r="BD194" s="2">
        <f t="shared" si="229"/>
        <v>35.379092428955722</v>
      </c>
      <c r="BE194" s="2">
        <f t="shared" si="229"/>
        <v>35.397895013569226</v>
      </c>
      <c r="BF194" s="2">
        <f t="shared" si="229"/>
        <v>33.576901638607168</v>
      </c>
      <c r="BG194" s="2">
        <f t="shared" si="229"/>
        <v>34.089323419329283</v>
      </c>
      <c r="BH194" s="2">
        <f t="shared" si="229"/>
        <v>32.830158021073281</v>
      </c>
      <c r="BI194" s="2">
        <f t="shared" si="229"/>
        <v>32.373914230874355</v>
      </c>
      <c r="BJ194" s="2">
        <f t="shared" si="229"/>
        <v>32.356572247625351</v>
      </c>
      <c r="BK194" s="2">
        <f t="shared" si="229"/>
        <v>33.862259791689567</v>
      </c>
      <c r="BL194" s="2">
        <f t="shared" si="229"/>
        <v>33.714013964126131</v>
      </c>
      <c r="BM194" s="2">
        <f t="shared" si="229"/>
        <v>33.091086702285352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30.114999999999998</v>
      </c>
      <c r="CV194" s="2">
        <f t="shared" si="232"/>
        <v>33.590000000000003</v>
      </c>
      <c r="CW194" s="2">
        <f t="shared" si="232"/>
        <v>33.131</v>
      </c>
      <c r="CX194" s="2">
        <f t="shared" si="232"/>
        <v>32.738</v>
      </c>
      <c r="CY194" s="2">
        <f t="shared" si="232"/>
        <v>33.131</v>
      </c>
      <c r="CZ194" s="2">
        <f t="shared" si="232"/>
        <v>35.426000000000002</v>
      </c>
      <c r="DA194" s="2">
        <f t="shared" si="232"/>
        <v>36.148000000000003</v>
      </c>
      <c r="DB194" s="2">
        <f t="shared" si="232"/>
        <v>33.524999999999999</v>
      </c>
      <c r="DC194" s="2">
        <f t="shared" si="232"/>
        <v>33.393000000000001</v>
      </c>
      <c r="DD194" s="2">
        <f t="shared" si="232"/>
        <v>33.540999999999997</v>
      </c>
      <c r="DE194" s="2">
        <f t="shared" si="232"/>
        <v>32.262</v>
      </c>
      <c r="DF194" s="2">
        <f t="shared" si="232"/>
        <v>32.097999999999999</v>
      </c>
      <c r="DG194" s="2">
        <f t="shared" si="232"/>
        <v>34.557000000000002</v>
      </c>
      <c r="DH194" s="2">
        <f t="shared" si="232"/>
        <v>34.655999999999999</v>
      </c>
      <c r="DI194" s="2">
        <f t="shared" si="232"/>
        <v>31.885000000000002</v>
      </c>
      <c r="DK194" s="2">
        <f t="shared" si="238"/>
        <v>49.861496006127602</v>
      </c>
      <c r="DL194" s="2">
        <f t="shared" si="238"/>
        <v>63.936522048364154</v>
      </c>
      <c r="DM194" s="2">
        <f t="shared" si="238"/>
        <v>73.386055950687535</v>
      </c>
      <c r="DN194" s="2">
        <f t="shared" si="238"/>
        <v>74.714668800379329</v>
      </c>
      <c r="DO194" s="2">
        <f t="shared" si="238"/>
        <v>74.697141736694675</v>
      </c>
      <c r="DP194" s="2">
        <f t="shared" si="238"/>
        <v>72.916567736185371</v>
      </c>
      <c r="DQ194" s="2">
        <f t="shared" si="238"/>
        <v>71.314795454545461</v>
      </c>
      <c r="DR194" s="2">
        <f t="shared" si="238"/>
        <v>76.732180443086349</v>
      </c>
      <c r="DS194" s="2">
        <f t="shared" si="238"/>
        <v>69.922388257575761</v>
      </c>
      <c r="DT194" s="2">
        <f t="shared" si="238"/>
        <v>66.188712566844913</v>
      </c>
      <c r="DU194" s="2">
        <f t="shared" si="238"/>
        <v>63.675417723453016</v>
      </c>
      <c r="DV194" s="2">
        <f t="shared" si="238"/>
        <v>72.074827807486628</v>
      </c>
      <c r="DW194" s="2">
        <f t="shared" si="238"/>
        <v>75.015298599439774</v>
      </c>
      <c r="DX194" s="2">
        <f t="shared" si="238"/>
        <v>75.797648648648646</v>
      </c>
      <c r="DY194" s="2">
        <f t="shared" si="238"/>
        <v>82.418611197626987</v>
      </c>
      <c r="EA194" s="2">
        <f t="shared" si="242"/>
        <v>30.206389645776571</v>
      </c>
      <c r="EB194" s="2">
        <f t="shared" si="242"/>
        <v>29.958533333333342</v>
      </c>
      <c r="EC194" s="2">
        <f t="shared" si="242"/>
        <v>32.041570562593655</v>
      </c>
      <c r="ED194" s="2">
        <f t="shared" si="242"/>
        <v>26.720649061182783</v>
      </c>
      <c r="EE194" s="2">
        <f t="shared" si="242"/>
        <v>28.398208570802282</v>
      </c>
      <c r="EF194" s="2">
        <f t="shared" si="241"/>
        <v>34.917655404610294</v>
      </c>
      <c r="EG194" s="2">
        <f t="shared" si="241"/>
        <v>34.239425530523917</v>
      </c>
      <c r="EH194" s="2">
        <f t="shared" si="241"/>
        <v>32.144217684778923</v>
      </c>
      <c r="EI194" s="2">
        <f t="shared" si="241"/>
        <v>27.852062237679931</v>
      </c>
      <c r="EJ194" s="2">
        <f t="shared" si="241"/>
        <v>30.72788461997731</v>
      </c>
      <c r="EK194" s="2">
        <f t="shared" si="213"/>
        <v>29.871211373607828</v>
      </c>
      <c r="EL194" s="2">
        <f t="shared" si="182"/>
        <v>31.256315119810985</v>
      </c>
      <c r="EM194" s="2">
        <f t="shared" si="182"/>
        <v>33.428591107957899</v>
      </c>
      <c r="EN194" s="2">
        <f t="shared" si="182"/>
        <v>33.017200343642614</v>
      </c>
      <c r="EO194" s="2">
        <f t="shared" si="182"/>
        <v>37.945770371012486</v>
      </c>
      <c r="EQ194" s="2">
        <f t="shared" si="239"/>
        <v>30.98726606025544</v>
      </c>
      <c r="ER194" s="2">
        <f t="shared" si="239"/>
        <v>32.909335157806424</v>
      </c>
      <c r="ES194" s="2">
        <f t="shared" si="239"/>
        <v>33.061894193260777</v>
      </c>
      <c r="ET194" s="2">
        <f t="shared" si="239"/>
        <v>32.307919652727591</v>
      </c>
      <c r="EU194" s="2">
        <f t="shared" si="239"/>
        <v>33.734495620814016</v>
      </c>
      <c r="EV194" s="2">
        <f t="shared" si="239"/>
        <v>35.380311252900228</v>
      </c>
      <c r="EW194" s="2">
        <f t="shared" si="239"/>
        <v>35.400089849724203</v>
      </c>
      <c r="EX194" s="2">
        <f t="shared" si="239"/>
        <v>33.579303908473932</v>
      </c>
      <c r="EY194" s="2">
        <f t="shared" si="239"/>
        <v>34.101397774445623</v>
      </c>
      <c r="EZ194" s="2">
        <f t="shared" si="239"/>
        <v>32.834759872966345</v>
      </c>
      <c r="FA194" s="2">
        <f t="shared" si="239"/>
        <v>32.379888255963351</v>
      </c>
      <c r="FB194" s="2">
        <f t="shared" si="239"/>
        <v>32.35946609884634</v>
      </c>
      <c r="FC194" s="2">
        <f t="shared" si="239"/>
        <v>33.86539430772914</v>
      </c>
      <c r="FD194" s="2">
        <f t="shared" si="239"/>
        <v>33.723188030230816</v>
      </c>
      <c r="FE194" s="2">
        <f t="shared" si="239"/>
        <v>33.050779052375887</v>
      </c>
      <c r="FG194" s="2">
        <f t="shared" si="240"/>
        <v>0.99999999991994282</v>
      </c>
      <c r="FH194" s="2">
        <f t="shared" si="240"/>
        <v>0.99999999993322652</v>
      </c>
      <c r="FI194" s="2">
        <f t="shared" si="240"/>
        <v>0.99999999992961885</v>
      </c>
      <c r="FJ194" s="2">
        <f t="shared" si="240"/>
        <v>0.99999999992691624</v>
      </c>
      <c r="FK194" s="2">
        <f t="shared" si="240"/>
        <v>0.99999999993210265</v>
      </c>
      <c r="FL194" s="2">
        <f t="shared" si="240"/>
        <v>0.99999999993717881</v>
      </c>
      <c r="FM194" s="2">
        <f t="shared" si="240"/>
        <v>0.99999999994822597</v>
      </c>
      <c r="FN194" s="2">
        <f t="shared" si="240"/>
        <v>0.99999999994185551</v>
      </c>
      <c r="FO194" s="2">
        <f t="shared" si="240"/>
        <v>0.99999999994153599</v>
      </c>
      <c r="FP194" s="2">
        <f t="shared" si="240"/>
        <v>0.99999999993990429</v>
      </c>
      <c r="FQ194" s="2">
        <f t="shared" si="240"/>
        <v>0.9999999999410929</v>
      </c>
      <c r="FR194" s="2">
        <f t="shared" si="240"/>
        <v>0.99999999994831945</v>
      </c>
      <c r="FS194" s="2">
        <f t="shared" si="240"/>
        <v>0.9999999994584976</v>
      </c>
      <c r="FT194" s="2">
        <f t="shared" si="240"/>
        <v>0.99999999689181429</v>
      </c>
      <c r="FU194" s="2">
        <f t="shared" si="240"/>
        <v>0.99999999454602428</v>
      </c>
      <c r="FW194" s="2">
        <f t="shared" si="233"/>
        <v>0.99235784393656501</v>
      </c>
      <c r="FX194" s="2">
        <f t="shared" si="233"/>
        <v>0.9985630112781988</v>
      </c>
      <c r="FY194" s="2">
        <f t="shared" si="233"/>
        <v>0.99808747812762211</v>
      </c>
      <c r="FZ194" s="2">
        <f t="shared" si="233"/>
        <v>0.99676670397352618</v>
      </c>
      <c r="GA194" s="2">
        <f t="shared" si="233"/>
        <v>0.99673273498489656</v>
      </c>
      <c r="GB194" s="2">
        <f t="shared" si="233"/>
        <v>0.99736558753953808</v>
      </c>
      <c r="GC194" s="2">
        <f t="shared" si="233"/>
        <v>0.99810898117723601</v>
      </c>
      <c r="GD194" s="2">
        <f t="shared" si="233"/>
        <v>0.99832604311877027</v>
      </c>
      <c r="GE194" s="2">
        <f t="shared" si="233"/>
        <v>0.99806789737806523</v>
      </c>
      <c r="GF194" s="2">
        <f t="shared" si="233"/>
        <v>0.99781579188536196</v>
      </c>
      <c r="GG194" s="2">
        <f t="shared" si="233"/>
        <v>0.99761865423071272</v>
      </c>
      <c r="GH194" s="2">
        <f t="shared" si="233"/>
        <v>0.99737673864637888</v>
      </c>
      <c r="GI194" s="2">
        <f t="shared" si="233"/>
        <v>0.99282391117896662</v>
      </c>
      <c r="GJ194" s="2">
        <f t="shared" si="233"/>
        <v>0.98700515710324266</v>
      </c>
      <c r="GK194" s="2">
        <f t="shared" si="233"/>
        <v>0.99176558144195093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1.0445550844848168E-245</v>
      </c>
      <c r="HD194" s="107">
        <f t="shared" si="184"/>
        <v>0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3.378905537033882E-70</v>
      </c>
      <c r="HT194" s="107">
        <f t="shared" si="235"/>
        <v>2.6496297251485268E-111</v>
      </c>
      <c r="HU194" s="107">
        <f t="shared" si="235"/>
        <v>1.0127140196831184E-110</v>
      </c>
      <c r="HV194" s="107">
        <f t="shared" si="235"/>
        <v>6.2475150451593644E-104</v>
      </c>
      <c r="HW194" s="107">
        <f t="shared" si="235"/>
        <v>2.4466450977110691E-111</v>
      </c>
      <c r="HX194" s="107">
        <f t="shared" si="235"/>
        <v>1.3074691761781886E-128</v>
      </c>
      <c r="HY194" s="107">
        <f t="shared" si="235"/>
        <v>3.0675899163803538E-146</v>
      </c>
      <c r="HZ194" s="107">
        <f t="shared" si="235"/>
        <v>3.3230242592407584E-137</v>
      </c>
      <c r="IA194" s="107">
        <f t="shared" si="235"/>
        <v>2.7140965805363326E-144</v>
      </c>
      <c r="IB194" s="107">
        <f t="shared" si="235"/>
        <v>2.5872253584601006E-133</v>
      </c>
      <c r="IC194" s="107">
        <f t="shared" si="235"/>
        <v>6.9685175882635583E-130</v>
      </c>
      <c r="ID194" s="107">
        <f t="shared" si="235"/>
        <v>3.6887863096340955E-124</v>
      </c>
      <c r="IE194" s="107">
        <f t="shared" si="235"/>
        <v>1.5799125907875351E-107</v>
      </c>
      <c r="IF194" s="107">
        <f t="shared" si="235"/>
        <v>3.4901309439205429E-98</v>
      </c>
      <c r="IG194" s="107">
        <f t="shared" si="235"/>
        <v>3.8886962643574421E-111</v>
      </c>
      <c r="II194" s="107">
        <f t="shared" si="236"/>
        <v>1.2952486869097342E-8</v>
      </c>
      <c r="IJ194" s="107">
        <f t="shared" si="236"/>
        <v>3.2992797774957711E-19</v>
      </c>
      <c r="IK194" s="107">
        <f t="shared" si="236"/>
        <v>4.0558090887883039E-18</v>
      </c>
      <c r="IL194" s="107">
        <f t="shared" si="236"/>
        <v>2.4043574761121593E-15</v>
      </c>
      <c r="IM194" s="107">
        <f t="shared" si="236"/>
        <v>3.6916350432475033E-16</v>
      </c>
      <c r="IN194" s="107">
        <f t="shared" si="236"/>
        <v>2.33160771597088E-19</v>
      </c>
      <c r="IO194" s="107">
        <f t="shared" si="236"/>
        <v>6.3612233728635751E-23</v>
      </c>
      <c r="IP194" s="107">
        <f t="shared" si="236"/>
        <v>3.3502110454407635E-22</v>
      </c>
      <c r="IQ194" s="107">
        <f t="shared" si="236"/>
        <v>1.3963013748461781E-22</v>
      </c>
      <c r="IR194" s="107">
        <f t="shared" si="236"/>
        <v>1.3451970465987475E-20</v>
      </c>
      <c r="IS194" s="107">
        <f t="shared" si="236"/>
        <v>9.4892976085843155E-20</v>
      </c>
      <c r="IT194" s="107">
        <f t="shared" si="236"/>
        <v>1.2953709079608934E-18</v>
      </c>
      <c r="IU194" s="107">
        <f t="shared" si="236"/>
        <v>7.4213091297577133E-15</v>
      </c>
      <c r="IV194" s="107">
        <f t="shared" si="236"/>
        <v>7.9362397224457613E-13</v>
      </c>
      <c r="IW194" s="107">
        <f t="shared" si="236"/>
        <v>1.5993629766014928E-5</v>
      </c>
      <c r="IY194" s="107">
        <f t="shared" si="237"/>
        <v>1.2952486869097342E-8</v>
      </c>
      <c r="IZ194" s="107">
        <f t="shared" si="237"/>
        <v>3.2992797774957711E-19</v>
      </c>
      <c r="JA194" s="107">
        <f t="shared" si="237"/>
        <v>4.0558090887883039E-18</v>
      </c>
      <c r="JB194" s="107">
        <f t="shared" si="237"/>
        <v>2.4043574761121593E-15</v>
      </c>
      <c r="JC194" s="107">
        <f t="shared" si="237"/>
        <v>3.6916350432475033E-16</v>
      </c>
      <c r="JD194" s="107">
        <f t="shared" si="237"/>
        <v>2.33160771597088E-19</v>
      </c>
      <c r="JE194" s="107">
        <f t="shared" si="237"/>
        <v>6.3612233728635751E-23</v>
      </c>
      <c r="JF194" s="107">
        <f t="shared" si="237"/>
        <v>3.3502110454407635E-22</v>
      </c>
      <c r="JG194" s="107">
        <f t="shared" si="237"/>
        <v>1.3963013748461781E-22</v>
      </c>
      <c r="JH194" s="107">
        <f t="shared" si="237"/>
        <v>1.3451970465987475E-20</v>
      </c>
      <c r="JI194" s="107">
        <f t="shared" si="237"/>
        <v>9.4892976085843155E-20</v>
      </c>
      <c r="JJ194" s="107">
        <f t="shared" si="237"/>
        <v>1.2953709079608934E-18</v>
      </c>
      <c r="JK194" s="107">
        <f t="shared" si="237"/>
        <v>7.4213091297577133E-15</v>
      </c>
      <c r="JL194" s="107">
        <f t="shared" si="237"/>
        <v>7.9362397224457613E-13</v>
      </c>
      <c r="JM194" s="107">
        <f t="shared" si="237"/>
        <v>1.5993629766014928E-5</v>
      </c>
    </row>
    <row r="195" spans="2:273" x14ac:dyDescent="0.25">
      <c r="B195" s="2">
        <v>167</v>
      </c>
      <c r="C195" s="37">
        <v>31.556999999999999</v>
      </c>
      <c r="D195" s="37">
        <v>32.82</v>
      </c>
      <c r="E195" s="37">
        <v>32.557000000000002</v>
      </c>
      <c r="F195" s="37">
        <v>32.590000000000003</v>
      </c>
      <c r="G195" s="37">
        <v>33.917999999999999</v>
      </c>
      <c r="H195" s="37">
        <v>35.966999999999999</v>
      </c>
      <c r="I195" s="37">
        <v>35.984000000000002</v>
      </c>
      <c r="J195" s="37">
        <v>35.197000000000003</v>
      </c>
      <c r="K195" s="37">
        <v>33.786999999999999</v>
      </c>
      <c r="L195" s="37">
        <v>33.131</v>
      </c>
      <c r="M195" s="37">
        <v>31.951000000000001</v>
      </c>
      <c r="N195" s="37">
        <v>32.328000000000003</v>
      </c>
      <c r="O195" s="37">
        <v>35.066000000000003</v>
      </c>
      <c r="P195" s="37">
        <v>34.115000000000002</v>
      </c>
      <c r="Q195" s="37">
        <v>33.770000000000003</v>
      </c>
      <c r="S195" s="4">
        <f t="shared" si="185"/>
        <v>30.871098275783979</v>
      </c>
      <c r="T195" s="4">
        <f t="shared" si="186"/>
        <v>32.795158969184278</v>
      </c>
      <c r="U195" s="4">
        <f t="shared" si="187"/>
        <v>32.947601940207164</v>
      </c>
      <c r="V195" s="4">
        <f t="shared" si="188"/>
        <v>32.165754009080487</v>
      </c>
      <c r="W195" s="4">
        <f t="shared" si="189"/>
        <v>33.596979235033935</v>
      </c>
      <c r="X195" s="4">
        <f t="shared" si="190"/>
        <v>35.247686217571385</v>
      </c>
      <c r="Y195" s="4">
        <f t="shared" si="191"/>
        <v>35.26531714539373</v>
      </c>
      <c r="Z195" s="4">
        <f t="shared" si="192"/>
        <v>33.421290999881727</v>
      </c>
      <c r="AA195" s="4">
        <f t="shared" si="193"/>
        <v>33.950004571734731</v>
      </c>
      <c r="AB195" s="4">
        <f t="shared" si="194"/>
        <v>32.671114993774822</v>
      </c>
      <c r="AC195" s="4">
        <f t="shared" si="195"/>
        <v>32.219959448065659</v>
      </c>
      <c r="AD195" s="4">
        <f t="shared" si="196"/>
        <v>32.210343617637996</v>
      </c>
      <c r="AE195" s="4">
        <f t="shared" si="197"/>
        <v>33.704663006462418</v>
      </c>
      <c r="AF195" s="4">
        <f t="shared" si="198"/>
        <v>33.544229581604654</v>
      </c>
      <c r="AG195" s="4">
        <f t="shared" si="198"/>
        <v>32.90709766597427</v>
      </c>
      <c r="AI195" s="4">
        <f t="shared" si="199"/>
        <v>0.68590172421601991</v>
      </c>
      <c r="AJ195" s="4">
        <f t="shared" si="200"/>
        <v>2.4841030815721865E-2</v>
      </c>
      <c r="AK195" s="4">
        <f t="shared" si="201"/>
        <v>-0.3906019402071621</v>
      </c>
      <c r="AL195" s="4">
        <f t="shared" si="202"/>
        <v>0.4242459909195162</v>
      </c>
      <c r="AM195" s="4">
        <f t="shared" si="203"/>
        <v>0.32102076496606458</v>
      </c>
      <c r="AN195" s="4">
        <f t="shared" si="204"/>
        <v>0.71931378242861399</v>
      </c>
      <c r="AO195" s="4">
        <f t="shared" si="205"/>
        <v>0.71868285460627135</v>
      </c>
      <c r="AP195" s="4">
        <f t="shared" si="206"/>
        <v>1.775709000118276</v>
      </c>
      <c r="AQ195" s="4">
        <f t="shared" si="207"/>
        <v>-0.16300457173473148</v>
      </c>
      <c r="AR195" s="4">
        <f t="shared" si="208"/>
        <v>0.45988500622517847</v>
      </c>
      <c r="AS195" s="4">
        <f t="shared" si="209"/>
        <v>-0.26895944806565808</v>
      </c>
      <c r="AT195" s="4">
        <f t="shared" si="210"/>
        <v>0.11765638236200715</v>
      </c>
      <c r="AU195" s="4">
        <f t="shared" si="211"/>
        <v>1.3613369935375843</v>
      </c>
      <c r="AV195" s="4">
        <f t="shared" si="243"/>
        <v>0.57077041839534814</v>
      </c>
      <c r="AW195" s="4">
        <f t="shared" si="243"/>
        <v>0.86290233402573335</v>
      </c>
      <c r="AY195" s="2">
        <f t="shared" si="229"/>
        <v>30.871098275783979</v>
      </c>
      <c r="AZ195" s="2">
        <f t="shared" si="229"/>
        <v>32.795158969184278</v>
      </c>
      <c r="BA195" s="2">
        <f t="shared" si="229"/>
        <v>32.947601940207164</v>
      </c>
      <c r="BB195" s="2">
        <f t="shared" si="229"/>
        <v>32.165754009080487</v>
      </c>
      <c r="BC195" s="2">
        <f t="shared" si="229"/>
        <v>33.596979235033935</v>
      </c>
      <c r="BD195" s="2">
        <f t="shared" si="229"/>
        <v>35.247686217571385</v>
      </c>
      <c r="BE195" s="2">
        <f t="shared" si="229"/>
        <v>35.26531714539373</v>
      </c>
      <c r="BF195" s="2">
        <f t="shared" si="229"/>
        <v>33.421290999881727</v>
      </c>
      <c r="BG195" s="2">
        <f t="shared" si="229"/>
        <v>33.950004571734731</v>
      </c>
      <c r="BH195" s="2">
        <f t="shared" si="229"/>
        <v>32.671114993774822</v>
      </c>
      <c r="BI195" s="2">
        <f t="shared" si="229"/>
        <v>32.219959448065659</v>
      </c>
      <c r="BJ195" s="2">
        <f t="shared" si="229"/>
        <v>32.210343617637996</v>
      </c>
      <c r="BK195" s="2">
        <f t="shared" si="229"/>
        <v>33.704663006462418</v>
      </c>
      <c r="BL195" s="2">
        <f t="shared" si="229"/>
        <v>33.544229581604654</v>
      </c>
      <c r="BM195" s="2">
        <f t="shared" si="229"/>
        <v>32.90709766597427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31.556999999999999</v>
      </c>
      <c r="CV195" s="2">
        <f t="shared" si="232"/>
        <v>32.82</v>
      </c>
      <c r="CW195" s="2">
        <f t="shared" si="232"/>
        <v>32.557000000000002</v>
      </c>
      <c r="CX195" s="2">
        <f t="shared" si="232"/>
        <v>32.590000000000003</v>
      </c>
      <c r="CY195" s="2">
        <f t="shared" si="232"/>
        <v>33.917999999999999</v>
      </c>
      <c r="CZ195" s="2">
        <f t="shared" si="232"/>
        <v>35.966999999999999</v>
      </c>
      <c r="DA195" s="2">
        <f t="shared" si="232"/>
        <v>35.984000000000002</v>
      </c>
      <c r="DB195" s="2">
        <f t="shared" si="232"/>
        <v>35.197000000000003</v>
      </c>
      <c r="DC195" s="2">
        <f t="shared" si="232"/>
        <v>33.786999999999999</v>
      </c>
      <c r="DD195" s="2">
        <f t="shared" si="232"/>
        <v>33.131</v>
      </c>
      <c r="DE195" s="2">
        <f t="shared" si="232"/>
        <v>31.951000000000001</v>
      </c>
      <c r="DF195" s="2">
        <f t="shared" si="232"/>
        <v>32.328000000000003</v>
      </c>
      <c r="DG195" s="2">
        <f t="shared" si="232"/>
        <v>35.066000000000003</v>
      </c>
      <c r="DH195" s="2">
        <f t="shared" si="232"/>
        <v>34.115000000000002</v>
      </c>
      <c r="DI195" s="2">
        <f t="shared" si="232"/>
        <v>33.770000000000003</v>
      </c>
      <c r="DK195" s="2">
        <f t="shared" si="238"/>
        <v>49.860252981726681</v>
      </c>
      <c r="DL195" s="2">
        <f t="shared" si="238"/>
        <v>64.03056827880512</v>
      </c>
      <c r="DM195" s="2">
        <f t="shared" si="238"/>
        <v>73.529086770981507</v>
      </c>
      <c r="DN195" s="2">
        <f t="shared" si="238"/>
        <v>74.866884779516354</v>
      </c>
      <c r="DO195" s="2">
        <f t="shared" si="238"/>
        <v>74.834643137254886</v>
      </c>
      <c r="DP195" s="2">
        <f t="shared" si="238"/>
        <v>73.035497549019595</v>
      </c>
      <c r="DQ195" s="2">
        <f t="shared" si="238"/>
        <v>71.419834310850447</v>
      </c>
      <c r="DR195" s="2">
        <f t="shared" si="238"/>
        <v>76.880327425515674</v>
      </c>
      <c r="DS195" s="2">
        <f t="shared" si="238"/>
        <v>70.015280303030309</v>
      </c>
      <c r="DT195" s="2">
        <f t="shared" si="238"/>
        <v>66.242174799465232</v>
      </c>
      <c r="DU195" s="2">
        <f t="shared" si="238"/>
        <v>63.730932314744081</v>
      </c>
      <c r="DV195" s="2">
        <f t="shared" si="238"/>
        <v>72.200240641711233</v>
      </c>
      <c r="DW195" s="2">
        <f t="shared" si="238"/>
        <v>75.144603921568631</v>
      </c>
      <c r="DX195" s="2">
        <f t="shared" si="238"/>
        <v>75.920081081081094</v>
      </c>
      <c r="DY195" s="2">
        <f t="shared" si="238"/>
        <v>82.616401853911754</v>
      </c>
      <c r="EA195" s="2">
        <f t="shared" si="242"/>
        <v>30.081156675749327</v>
      </c>
      <c r="EB195" s="2">
        <f t="shared" si="242"/>
        <v>29.804224479166674</v>
      </c>
      <c r="EC195" s="2">
        <f t="shared" si="242"/>
        <v>31.91157035826182</v>
      </c>
      <c r="ED195" s="2">
        <f t="shared" si="242"/>
        <v>26.50488855537106</v>
      </c>
      <c r="EE195" s="2">
        <f t="shared" si="242"/>
        <v>28.190730600613769</v>
      </c>
      <c r="EF195" s="2">
        <f t="shared" si="241"/>
        <v>34.778417960016213</v>
      </c>
      <c r="EG195" s="2">
        <f t="shared" si="241"/>
        <v>34.088655849165143</v>
      </c>
      <c r="EH195" s="2">
        <f t="shared" si="241"/>
        <v>31.964881808977374</v>
      </c>
      <c r="EI195" s="2">
        <f t="shared" si="241"/>
        <v>27.614684954433116</v>
      </c>
      <c r="EJ195" s="2">
        <f t="shared" si="241"/>
        <v>30.534971998328253</v>
      </c>
      <c r="EK195" s="2">
        <f t="shared" si="213"/>
        <v>29.677102936213295</v>
      </c>
      <c r="EL195" s="2">
        <f t="shared" si="182"/>
        <v>31.091929125885912</v>
      </c>
      <c r="EM195" s="2">
        <f t="shared" si="182"/>
        <v>33.262182511528906</v>
      </c>
      <c r="EN195" s="2">
        <f t="shared" si="182"/>
        <v>32.835415292096229</v>
      </c>
      <c r="EO195" s="2">
        <f t="shared" si="182"/>
        <v>37.83942913488211</v>
      </c>
      <c r="EQ195" s="2">
        <f t="shared" si="239"/>
        <v>30.875930448702672</v>
      </c>
      <c r="ER195" s="2">
        <f t="shared" si="239"/>
        <v>32.798577854671265</v>
      </c>
      <c r="ES195" s="2">
        <f t="shared" si="239"/>
        <v>32.949178862004374</v>
      </c>
      <c r="ET195" s="2">
        <f t="shared" si="239"/>
        <v>32.180339958229347</v>
      </c>
      <c r="EU195" s="2">
        <f t="shared" si="239"/>
        <v>33.611055958467091</v>
      </c>
      <c r="EV195" s="2">
        <f t="shared" si="239"/>
        <v>35.248670794663568</v>
      </c>
      <c r="EW195" s="2">
        <f t="shared" si="239"/>
        <v>35.267087943217838</v>
      </c>
      <c r="EX195" s="2">
        <f t="shared" si="239"/>
        <v>33.423230790311166</v>
      </c>
      <c r="EY195" s="2">
        <f t="shared" si="239"/>
        <v>33.959746356836924</v>
      </c>
      <c r="EZ195" s="2">
        <f t="shared" si="239"/>
        <v>32.674829266293102</v>
      </c>
      <c r="FA195" s="2">
        <f t="shared" si="239"/>
        <v>32.224780919616741</v>
      </c>
      <c r="FB195" s="2">
        <f t="shared" si="239"/>
        <v>32.212680219925318</v>
      </c>
      <c r="FC195" s="2">
        <f t="shared" si="239"/>
        <v>33.70725717101012</v>
      </c>
      <c r="FD195" s="2">
        <f t="shared" si="239"/>
        <v>33.551932307482815</v>
      </c>
      <c r="FE195" s="2">
        <f t="shared" si="239"/>
        <v>32.872792802751164</v>
      </c>
      <c r="FG195" s="2">
        <f t="shared" si="240"/>
        <v>0.99999999993640831</v>
      </c>
      <c r="FH195" s="2">
        <f t="shared" si="240"/>
        <v>0.99999999994695998</v>
      </c>
      <c r="FI195" s="2">
        <f t="shared" si="240"/>
        <v>0.99999999994409428</v>
      </c>
      <c r="FJ195" s="2">
        <f t="shared" si="240"/>
        <v>0.99999999994194755</v>
      </c>
      <c r="FK195" s="2">
        <f t="shared" si="240"/>
        <v>0.99999999994606714</v>
      </c>
      <c r="FL195" s="2">
        <f t="shared" si="240"/>
        <v>0.99999999995009936</v>
      </c>
      <c r="FM195" s="2">
        <f t="shared" si="240"/>
        <v>0.99999999995887445</v>
      </c>
      <c r="FN195" s="2">
        <f t="shared" si="240"/>
        <v>0.99999999995381428</v>
      </c>
      <c r="FO195" s="2">
        <f t="shared" si="240"/>
        <v>0.99999999995356048</v>
      </c>
      <c r="FP195" s="2">
        <f t="shared" si="240"/>
        <v>0.9999999999522643</v>
      </c>
      <c r="FQ195" s="2">
        <f t="shared" si="240"/>
        <v>0.99999999995320843</v>
      </c>
      <c r="FR195" s="2">
        <f t="shared" si="240"/>
        <v>0.99999999995894873</v>
      </c>
      <c r="FS195" s="2">
        <f t="shared" si="240"/>
        <v>0.99999999956077079</v>
      </c>
      <c r="FT195" s="2">
        <f t="shared" si="240"/>
        <v>0.99999999743449053</v>
      </c>
      <c r="FU195" s="2">
        <f t="shared" si="240"/>
        <v>0.99999999543132645</v>
      </c>
      <c r="FW195" s="2">
        <f t="shared" si="233"/>
        <v>0.99392006336781746</v>
      </c>
      <c r="FX195" s="2">
        <f t="shared" si="233"/>
        <v>0.9988582218350317</v>
      </c>
      <c r="FY195" s="2">
        <f t="shared" si="233"/>
        <v>0.99848023207386971</v>
      </c>
      <c r="FZ195" s="2">
        <f t="shared" si="233"/>
        <v>0.99742999262595355</v>
      </c>
      <c r="GA195" s="2">
        <f t="shared" si="233"/>
        <v>0.99740297398782474</v>
      </c>
      <c r="GB195" s="2">
        <f t="shared" si="233"/>
        <v>0.99790627737102899</v>
      </c>
      <c r="GC195" s="2">
        <f t="shared" si="233"/>
        <v>0.99849732592288765</v>
      </c>
      <c r="GD195" s="2">
        <f t="shared" si="233"/>
        <v>0.99866987084112391</v>
      </c>
      <c r="GE195" s="2">
        <f t="shared" si="233"/>
        <v>0.99846466622567864</v>
      </c>
      <c r="GF195" s="2">
        <f t="shared" si="233"/>
        <v>0.99826424206960052</v>
      </c>
      <c r="GG195" s="2">
        <f t="shared" si="233"/>
        <v>0.99810750291994355</v>
      </c>
      <c r="GH195" s="2">
        <f t="shared" si="233"/>
        <v>0.99791514459606756</v>
      </c>
      <c r="GI195" s="2">
        <f t="shared" si="233"/>
        <v>0.99417135330348949</v>
      </c>
      <c r="GJ195" s="2">
        <f t="shared" si="233"/>
        <v>0.98924961131854217</v>
      </c>
      <c r="GK195" s="2">
        <f t="shared" si="233"/>
        <v>0.99309297956248399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1.0807079996757448E-251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4.6516378018825467E-73</v>
      </c>
      <c r="HT195" s="107">
        <f t="shared" si="235"/>
        <v>1.5451896706316767E-115</v>
      </c>
      <c r="HU195" s="107">
        <f t="shared" si="235"/>
        <v>5.3355737732365393E-115</v>
      </c>
      <c r="HV195" s="107">
        <f t="shared" si="235"/>
        <v>4.638814312572745E-108</v>
      </c>
      <c r="HW195" s="107">
        <f t="shared" si="235"/>
        <v>9.5626947167943114E-116</v>
      </c>
      <c r="HX195" s="107">
        <f t="shared" si="235"/>
        <v>1.1796368095169631E-133</v>
      </c>
      <c r="HY195" s="107">
        <f t="shared" si="235"/>
        <v>7.9865063855631477E-152</v>
      </c>
      <c r="HZ195" s="107">
        <f t="shared" si="235"/>
        <v>2.0341678626071078E-142</v>
      </c>
      <c r="IA195" s="107">
        <f t="shared" si="235"/>
        <v>8.1737149300015514E-150</v>
      </c>
      <c r="IB195" s="107">
        <f t="shared" si="235"/>
        <v>1.8340460538645305E-138</v>
      </c>
      <c r="IC195" s="107">
        <f t="shared" si="235"/>
        <v>6.3735264870612382E-135</v>
      </c>
      <c r="ID195" s="107">
        <f t="shared" si="235"/>
        <v>5.2461681377950129E-129</v>
      </c>
      <c r="IE195" s="107">
        <f t="shared" si="235"/>
        <v>6.8714478281978706E-112</v>
      </c>
      <c r="IF195" s="107">
        <f t="shared" si="235"/>
        <v>3.4643447025927432E-102</v>
      </c>
      <c r="IG195" s="107">
        <f t="shared" si="235"/>
        <v>2.0488859958958563E-115</v>
      </c>
      <c r="II195" s="107">
        <f t="shared" si="236"/>
        <v>2.5886662749408264E-9</v>
      </c>
      <c r="IJ195" s="107">
        <f t="shared" si="236"/>
        <v>1.8022260150406087E-20</v>
      </c>
      <c r="IK195" s="107">
        <f t="shared" si="236"/>
        <v>2.3299500728809573E-19</v>
      </c>
      <c r="IL195" s="107">
        <f t="shared" si="236"/>
        <v>1.7713893161176133E-16</v>
      </c>
      <c r="IM195" s="107">
        <f t="shared" si="236"/>
        <v>2.3256983012734618E-17</v>
      </c>
      <c r="IN195" s="107">
        <f t="shared" si="236"/>
        <v>9.1556621549855707E-21</v>
      </c>
      <c r="IO195" s="107">
        <f t="shared" si="236"/>
        <v>1.6204176490060535E-24</v>
      </c>
      <c r="IP195" s="107">
        <f t="shared" si="236"/>
        <v>1.0340732775991065E-23</v>
      </c>
      <c r="IQ195" s="107">
        <f t="shared" si="236"/>
        <v>3.7226604997115168E-24</v>
      </c>
      <c r="IR195" s="107">
        <f t="shared" si="236"/>
        <v>4.708575318260446E-22</v>
      </c>
      <c r="IS195" s="107">
        <f t="shared" si="236"/>
        <v>3.6751962563901328E-21</v>
      </c>
      <c r="IT195" s="107">
        <f t="shared" si="236"/>
        <v>5.8291175084176222E-20</v>
      </c>
      <c r="IU195" s="107">
        <f t="shared" si="236"/>
        <v>5.1751225373971916E-16</v>
      </c>
      <c r="IV195" s="107">
        <f t="shared" si="236"/>
        <v>7.4529289607553072E-14</v>
      </c>
      <c r="IW195" s="107">
        <f t="shared" si="236"/>
        <v>7.6755071305098561E-6</v>
      </c>
      <c r="IY195" s="107">
        <f t="shared" si="237"/>
        <v>2.5886662749408264E-9</v>
      </c>
      <c r="IZ195" s="107">
        <f t="shared" si="237"/>
        <v>1.8022260150406087E-20</v>
      </c>
      <c r="JA195" s="107">
        <f t="shared" si="237"/>
        <v>2.3299500728809573E-19</v>
      </c>
      <c r="JB195" s="107">
        <f t="shared" si="237"/>
        <v>1.7713893161176133E-16</v>
      </c>
      <c r="JC195" s="107">
        <f t="shared" si="237"/>
        <v>2.3256983012734618E-17</v>
      </c>
      <c r="JD195" s="107">
        <f t="shared" si="237"/>
        <v>9.1556621549855707E-21</v>
      </c>
      <c r="JE195" s="107">
        <f t="shared" si="237"/>
        <v>1.6204176490060535E-24</v>
      </c>
      <c r="JF195" s="107">
        <f t="shared" si="237"/>
        <v>1.0340732775991065E-23</v>
      </c>
      <c r="JG195" s="107">
        <f t="shared" si="237"/>
        <v>3.7226604997115168E-24</v>
      </c>
      <c r="JH195" s="107">
        <f t="shared" si="237"/>
        <v>4.708575318260446E-22</v>
      </c>
      <c r="JI195" s="107">
        <f t="shared" si="237"/>
        <v>3.6751962563901328E-21</v>
      </c>
      <c r="JJ195" s="107">
        <f t="shared" si="237"/>
        <v>5.8291175084176222E-20</v>
      </c>
      <c r="JK195" s="107">
        <f t="shared" si="237"/>
        <v>5.1751225373971916E-16</v>
      </c>
      <c r="JL195" s="107">
        <f t="shared" si="237"/>
        <v>7.4529289607553072E-14</v>
      </c>
      <c r="JM195" s="107">
        <f t="shared" si="237"/>
        <v>7.6755071305098561E-6</v>
      </c>
    </row>
    <row r="196" spans="2:273" x14ac:dyDescent="0.25">
      <c r="B196" s="2">
        <v>168</v>
      </c>
      <c r="C196" s="37">
        <v>30.77</v>
      </c>
      <c r="D196" s="37">
        <v>32.229999999999997</v>
      </c>
      <c r="E196" s="37">
        <v>33.311</v>
      </c>
      <c r="F196" s="37">
        <v>31.738</v>
      </c>
      <c r="G196" s="37">
        <v>35.246000000000002</v>
      </c>
      <c r="H196" s="37">
        <v>35.246000000000002</v>
      </c>
      <c r="I196" s="37">
        <v>35.197000000000003</v>
      </c>
      <c r="J196" s="37">
        <v>33.573999999999998</v>
      </c>
      <c r="K196" s="37">
        <v>33.704999999999998</v>
      </c>
      <c r="L196" s="37">
        <v>32.557000000000002</v>
      </c>
      <c r="M196" s="37">
        <v>32.409999999999997</v>
      </c>
      <c r="N196" s="37">
        <v>32.770000000000003</v>
      </c>
      <c r="O196" s="37">
        <v>34.984000000000002</v>
      </c>
      <c r="P196" s="37">
        <v>33.033000000000001</v>
      </c>
      <c r="Q196" s="37">
        <v>33.393000000000001</v>
      </c>
      <c r="S196" s="4">
        <f t="shared" si="185"/>
        <v>30.760684499194177</v>
      </c>
      <c r="T196" s="4">
        <f t="shared" si="186"/>
        <v>32.685064688176396</v>
      </c>
      <c r="U196" s="4">
        <f t="shared" si="187"/>
        <v>32.835189672873021</v>
      </c>
      <c r="V196" s="4">
        <f t="shared" si="188"/>
        <v>32.040987995043452</v>
      </c>
      <c r="W196" s="4">
        <f t="shared" si="189"/>
        <v>33.476255327091891</v>
      </c>
      <c r="X196" s="4">
        <f t="shared" si="190"/>
        <v>35.116235282116108</v>
      </c>
      <c r="Y196" s="4">
        <f t="shared" si="191"/>
        <v>35.132657792691774</v>
      </c>
      <c r="Z196" s="4">
        <f t="shared" si="192"/>
        <v>33.265591835006965</v>
      </c>
      <c r="AA196" s="4">
        <f t="shared" si="193"/>
        <v>33.81023753977005</v>
      </c>
      <c r="AB196" s="4">
        <f t="shared" si="194"/>
        <v>32.511901763881468</v>
      </c>
      <c r="AC196" s="4">
        <f t="shared" si="195"/>
        <v>32.065783609239972</v>
      </c>
      <c r="AD196" s="4">
        <f t="shared" si="196"/>
        <v>32.064008356302658</v>
      </c>
      <c r="AE196" s="4">
        <f t="shared" si="197"/>
        <v>33.546974359699519</v>
      </c>
      <c r="AF196" s="4">
        <f t="shared" si="198"/>
        <v>33.374213160243684</v>
      </c>
      <c r="AG196" s="4">
        <f t="shared" si="198"/>
        <v>32.723990218408048</v>
      </c>
      <c r="AI196" s="4">
        <f t="shared" si="199"/>
        <v>9.3155008058225519E-3</v>
      </c>
      <c r="AJ196" s="4">
        <f t="shared" si="200"/>
        <v>-0.45506468817639956</v>
      </c>
      <c r="AK196" s="4">
        <f t="shared" si="201"/>
        <v>0.4758103271269789</v>
      </c>
      <c r="AL196" s="4">
        <f t="shared" si="202"/>
        <v>-0.30298799504345197</v>
      </c>
      <c r="AM196" s="4">
        <f t="shared" si="203"/>
        <v>1.7697446729081108</v>
      </c>
      <c r="AN196" s="4">
        <f t="shared" si="204"/>
        <v>0.12976471788389432</v>
      </c>
      <c r="AO196" s="4">
        <f t="shared" si="205"/>
        <v>6.4342207308229149E-2</v>
      </c>
      <c r="AP196" s="4">
        <f t="shared" si="206"/>
        <v>0.30840816499303259</v>
      </c>
      <c r="AQ196" s="4">
        <f t="shared" si="207"/>
        <v>-0.10523753977005157</v>
      </c>
      <c r="AR196" s="4">
        <f t="shared" si="208"/>
        <v>4.5098236118533919E-2</v>
      </c>
      <c r="AS196" s="4">
        <f t="shared" si="209"/>
        <v>0.34421639076002464</v>
      </c>
      <c r="AT196" s="4">
        <f t="shared" si="210"/>
        <v>0.70599164369734524</v>
      </c>
      <c r="AU196" s="4">
        <f t="shared" si="211"/>
        <v>1.4370256403004831</v>
      </c>
      <c r="AV196" s="4">
        <f t="shared" si="243"/>
        <v>-0.34121316024368298</v>
      </c>
      <c r="AW196" s="4">
        <f t="shared" si="243"/>
        <v>0.6690097815919529</v>
      </c>
      <c r="AY196" s="2">
        <f t="shared" ref="AY196:BM212" si="245">IF(OR($B196 &lt; C$231, $B196 &gt; C$234), #N/A, ((1-FG196)*DK196) + (FG196 - FW196)*EA196 + (FW196*EQ196))</f>
        <v>30.760684499194177</v>
      </c>
      <c r="AZ196" s="2">
        <f t="shared" si="245"/>
        <v>32.685064688176396</v>
      </c>
      <c r="BA196" s="2">
        <f t="shared" si="245"/>
        <v>32.835189672873021</v>
      </c>
      <c r="BB196" s="2">
        <f t="shared" si="245"/>
        <v>32.040987995043452</v>
      </c>
      <c r="BC196" s="2">
        <f t="shared" si="245"/>
        <v>33.476255327091891</v>
      </c>
      <c r="BD196" s="2">
        <f t="shared" si="245"/>
        <v>35.116235282116108</v>
      </c>
      <c r="BE196" s="2">
        <f t="shared" si="245"/>
        <v>35.132657792691774</v>
      </c>
      <c r="BF196" s="2">
        <f t="shared" si="245"/>
        <v>33.265591835006965</v>
      </c>
      <c r="BG196" s="2">
        <f t="shared" si="245"/>
        <v>33.81023753977005</v>
      </c>
      <c r="BH196" s="2">
        <f t="shared" si="245"/>
        <v>32.511901763881468</v>
      </c>
      <c r="BI196" s="2">
        <f t="shared" si="245"/>
        <v>32.065783609239972</v>
      </c>
      <c r="BJ196" s="2">
        <f t="shared" si="245"/>
        <v>32.064008356302658</v>
      </c>
      <c r="BK196" s="2">
        <f t="shared" si="245"/>
        <v>33.546974359699519</v>
      </c>
      <c r="BL196" s="2">
        <f t="shared" si="245"/>
        <v>33.374213160243684</v>
      </c>
      <c r="BM196" s="2">
        <f t="shared" si="245"/>
        <v>32.723990218408048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30.77</v>
      </c>
      <c r="CV196" s="2">
        <f t="shared" si="248"/>
        <v>32.229999999999997</v>
      </c>
      <c r="CW196" s="2">
        <f t="shared" si="248"/>
        <v>33.311</v>
      </c>
      <c r="CX196" s="2">
        <f t="shared" si="248"/>
        <v>31.738</v>
      </c>
      <c r="CY196" s="2">
        <f t="shared" si="248"/>
        <v>35.246000000000002</v>
      </c>
      <c r="CZ196" s="2">
        <f t="shared" si="248"/>
        <v>35.246000000000002</v>
      </c>
      <c r="DA196" s="2">
        <f t="shared" si="248"/>
        <v>35.197000000000003</v>
      </c>
      <c r="DB196" s="2">
        <f t="shared" si="248"/>
        <v>33.573999999999998</v>
      </c>
      <c r="DC196" s="2">
        <f t="shared" si="248"/>
        <v>33.704999999999998</v>
      </c>
      <c r="DD196" s="2">
        <f t="shared" si="248"/>
        <v>32.557000000000002</v>
      </c>
      <c r="DE196" s="2">
        <f t="shared" si="248"/>
        <v>32.409999999999997</v>
      </c>
      <c r="DF196" s="2">
        <f t="shared" si="248"/>
        <v>32.770000000000003</v>
      </c>
      <c r="DG196" s="2">
        <f t="shared" si="248"/>
        <v>34.984000000000002</v>
      </c>
      <c r="DH196" s="2">
        <f t="shared" si="248"/>
        <v>33.033000000000001</v>
      </c>
      <c r="DI196" s="2">
        <f t="shared" si="248"/>
        <v>33.393000000000001</v>
      </c>
      <c r="DK196" s="2">
        <f t="shared" si="238"/>
        <v>49.859009957325767</v>
      </c>
      <c r="DL196" s="2">
        <f t="shared" si="238"/>
        <v>64.124614509246086</v>
      </c>
      <c r="DM196" s="2">
        <f t="shared" si="238"/>
        <v>73.672117591275494</v>
      </c>
      <c r="DN196" s="2">
        <f t="shared" si="238"/>
        <v>75.019100758653394</v>
      </c>
      <c r="DO196" s="2">
        <f t="shared" si="238"/>
        <v>74.972144537815126</v>
      </c>
      <c r="DP196" s="2">
        <f t="shared" si="238"/>
        <v>73.15442736185382</v>
      </c>
      <c r="DQ196" s="2">
        <f t="shared" si="238"/>
        <v>71.524873167155434</v>
      </c>
      <c r="DR196" s="2">
        <f t="shared" si="238"/>
        <v>77.028474407945012</v>
      </c>
      <c r="DS196" s="2">
        <f t="shared" si="238"/>
        <v>70.108172348484857</v>
      </c>
      <c r="DT196" s="2">
        <f t="shared" si="238"/>
        <v>66.295637032085551</v>
      </c>
      <c r="DU196" s="2">
        <f t="shared" si="238"/>
        <v>63.786446906035138</v>
      </c>
      <c r="DV196" s="2">
        <f t="shared" si="238"/>
        <v>72.325653475935837</v>
      </c>
      <c r="DW196" s="2">
        <f t="shared" si="238"/>
        <v>75.273909243697489</v>
      </c>
      <c r="DX196" s="2">
        <f t="shared" si="238"/>
        <v>76.042513513513512</v>
      </c>
      <c r="DY196" s="2">
        <f t="shared" si="238"/>
        <v>82.814192510196506</v>
      </c>
      <c r="EA196" s="2">
        <f t="shared" si="242"/>
        <v>29.955923705722078</v>
      </c>
      <c r="EB196" s="2">
        <f t="shared" si="242"/>
        <v>29.649915625000009</v>
      </c>
      <c r="EC196" s="2">
        <f t="shared" si="242"/>
        <v>31.781570153929984</v>
      </c>
      <c r="ED196" s="2">
        <f t="shared" si="242"/>
        <v>26.289128049559331</v>
      </c>
      <c r="EE196" s="2">
        <f t="shared" si="242"/>
        <v>27.983252630425255</v>
      </c>
      <c r="EF196" s="2">
        <f t="shared" si="241"/>
        <v>34.639180515422126</v>
      </c>
      <c r="EG196" s="2">
        <f t="shared" si="241"/>
        <v>33.937886167806376</v>
      </c>
      <c r="EH196" s="2">
        <f t="shared" si="241"/>
        <v>31.785545933175822</v>
      </c>
      <c r="EI196" s="2">
        <f t="shared" si="241"/>
        <v>27.377307671186294</v>
      </c>
      <c r="EJ196" s="2">
        <f t="shared" si="241"/>
        <v>30.342059376679202</v>
      </c>
      <c r="EK196" s="2">
        <f t="shared" si="213"/>
        <v>29.482994498818762</v>
      </c>
      <c r="EL196" s="2">
        <f t="shared" si="182"/>
        <v>30.927543131960835</v>
      </c>
      <c r="EM196" s="2">
        <f t="shared" si="182"/>
        <v>33.095773915099912</v>
      </c>
      <c r="EN196" s="2">
        <f t="shared" si="182"/>
        <v>32.65363024054983</v>
      </c>
      <c r="EO196" s="2">
        <f t="shared" si="182"/>
        <v>37.733087898751734</v>
      </c>
      <c r="EQ196" s="2">
        <f t="shared" si="239"/>
        <v>30.764594837149907</v>
      </c>
      <c r="ER196" s="2">
        <f t="shared" si="239"/>
        <v>32.687820551536113</v>
      </c>
      <c r="ES196" s="2">
        <f t="shared" si="239"/>
        <v>32.83646353074797</v>
      </c>
      <c r="ET196" s="2">
        <f t="shared" si="239"/>
        <v>32.052760263731102</v>
      </c>
      <c r="EU196" s="2">
        <f t="shared" si="239"/>
        <v>33.487616296120166</v>
      </c>
      <c r="EV196" s="2">
        <f t="shared" si="239"/>
        <v>35.117030336426915</v>
      </c>
      <c r="EW196" s="2">
        <f t="shared" si="239"/>
        <v>35.134086036711473</v>
      </c>
      <c r="EX196" s="2">
        <f t="shared" si="239"/>
        <v>33.2671576721484</v>
      </c>
      <c r="EY196" s="2">
        <f t="shared" si="239"/>
        <v>33.818094939228232</v>
      </c>
      <c r="EZ196" s="2">
        <f t="shared" si="239"/>
        <v>32.514898659619853</v>
      </c>
      <c r="FA196" s="2">
        <f t="shared" si="239"/>
        <v>32.069673583270131</v>
      </c>
      <c r="FB196" s="2">
        <f t="shared" si="239"/>
        <v>32.065894341004295</v>
      </c>
      <c r="FC196" s="2">
        <f t="shared" si="239"/>
        <v>33.549120034291093</v>
      </c>
      <c r="FD196" s="2">
        <f t="shared" si="239"/>
        <v>33.3806765847348</v>
      </c>
      <c r="FE196" s="2">
        <f t="shared" si="239"/>
        <v>32.694806553126455</v>
      </c>
      <c r="FG196" s="2">
        <f t="shared" si="240"/>
        <v>0.99999999994948729</v>
      </c>
      <c r="FH196" s="2">
        <f t="shared" si="240"/>
        <v>0.99999999995786881</v>
      </c>
      <c r="FI196" s="2">
        <f t="shared" si="240"/>
        <v>0.99999999995559252</v>
      </c>
      <c r="FJ196" s="2">
        <f t="shared" si="240"/>
        <v>0.99999999995388733</v>
      </c>
      <c r="FK196" s="2">
        <f t="shared" si="240"/>
        <v>0.9999999999571596</v>
      </c>
      <c r="FL196" s="2">
        <f t="shared" si="240"/>
        <v>0.99999999996036248</v>
      </c>
      <c r="FM196" s="2">
        <f t="shared" si="240"/>
        <v>0.9999999999673328</v>
      </c>
      <c r="FN196" s="2">
        <f t="shared" si="240"/>
        <v>0.99999999996331335</v>
      </c>
      <c r="FO196" s="2">
        <f t="shared" si="240"/>
        <v>0.99999999996311173</v>
      </c>
      <c r="FP196" s="2">
        <f t="shared" si="240"/>
        <v>0.99999999996208211</v>
      </c>
      <c r="FQ196" s="2">
        <f t="shared" si="240"/>
        <v>0.99999999996283218</v>
      </c>
      <c r="FR196" s="2">
        <f t="shared" si="240"/>
        <v>0.99999999996739175</v>
      </c>
      <c r="FS196" s="2">
        <f t="shared" si="240"/>
        <v>0.99999999964372766</v>
      </c>
      <c r="FT196" s="2">
        <f t="shared" si="240"/>
        <v>0.99999999788241767</v>
      </c>
      <c r="FU196" s="2">
        <f t="shared" si="240"/>
        <v>0.99999999617292434</v>
      </c>
      <c r="FW196" s="2">
        <f t="shared" ref="FW196:GK212" si="249">POWER(10,($B196-C$233)/C$230)/(1+POWER(10,($B196-C$233)/C$230))</f>
        <v>0.99516448799874513</v>
      </c>
      <c r="FX196" s="2">
        <f t="shared" si="249"/>
        <v>0.99909284033608148</v>
      </c>
      <c r="FY196" s="2">
        <f t="shared" si="249"/>
        <v>0.99879242797120926</v>
      </c>
      <c r="FZ196" s="2">
        <f t="shared" si="249"/>
        <v>0.99795749095409403</v>
      </c>
      <c r="GA196" s="2">
        <f t="shared" si="249"/>
        <v>0.99793600646118297</v>
      </c>
      <c r="GB196" s="2">
        <f t="shared" si="249"/>
        <v>0.99833618052680273</v>
      </c>
      <c r="GC196" s="2">
        <f t="shared" si="249"/>
        <v>0.99880601454264561</v>
      </c>
      <c r="GD196" s="2">
        <f t="shared" si="249"/>
        <v>0.9989431517312809</v>
      </c>
      <c r="GE196" s="2">
        <f t="shared" si="249"/>
        <v>0.99878005580568741</v>
      </c>
      <c r="GF196" s="2">
        <f t="shared" si="249"/>
        <v>0.99862074607855567</v>
      </c>
      <c r="GG196" s="2">
        <f t="shared" si="249"/>
        <v>0.99849615078711351</v>
      </c>
      <c r="GH196" s="2">
        <f t="shared" si="249"/>
        <v>0.99834323007120063</v>
      </c>
      <c r="GI196" s="2">
        <f t="shared" si="249"/>
        <v>0.99526699462586077</v>
      </c>
      <c r="GJ196" s="2">
        <f t="shared" si="249"/>
        <v>0.99110989770824898</v>
      </c>
      <c r="GK196" s="2">
        <f t="shared" si="249"/>
        <v>0.99420764924568228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9.4616187561848727E-258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5.5990820024584399E-76</v>
      </c>
      <c r="HT196" s="107">
        <f t="shared" si="251"/>
        <v>7.4929235048769542E-120</v>
      </c>
      <c r="HU196" s="107">
        <f t="shared" si="251"/>
        <v>2.3262656426389924E-119</v>
      </c>
      <c r="HV196" s="107">
        <f t="shared" si="251"/>
        <v>2.8542679734569297E-112</v>
      </c>
      <c r="HW196" s="107">
        <f t="shared" si="251"/>
        <v>3.0608593330990131E-120</v>
      </c>
      <c r="HX196" s="107">
        <f t="shared" si="251"/>
        <v>8.488824591814373E-139</v>
      </c>
      <c r="HY196" s="107">
        <f t="shared" si="251"/>
        <v>1.6298468460827128E-157</v>
      </c>
      <c r="HZ196" s="107">
        <f t="shared" si="251"/>
        <v>9.9295314175556129E-148</v>
      </c>
      <c r="IA196" s="107">
        <f t="shared" si="251"/>
        <v>1.9338451295686714E-155</v>
      </c>
      <c r="IB196" s="107">
        <f t="shared" si="251"/>
        <v>1.0357761643450526E-143</v>
      </c>
      <c r="IC196" s="107">
        <f t="shared" si="251"/>
        <v>4.6621057824491174E-140</v>
      </c>
      <c r="ID196" s="107">
        <f t="shared" si="251"/>
        <v>6.0094520993720559E-134</v>
      </c>
      <c r="IE196" s="107">
        <f t="shared" si="251"/>
        <v>2.4407879717934064E-116</v>
      </c>
      <c r="IF196" s="107">
        <f t="shared" si="251"/>
        <v>2.8522579052566875E-106</v>
      </c>
      <c r="IG196" s="107">
        <f t="shared" si="251"/>
        <v>8.9396702723805534E-120</v>
      </c>
      <c r="II196" s="107">
        <f t="shared" ref="II196:IW212" si="252" xml:space="preserve"> _xlfn.NORM.DIST($B196, C$10, ABS(C$14), TRUE) * _xlfn.NORM.DIST(($B196 - C$10)*C$18, 0, ABS(C$14), TRUE) * 2</f>
        <v>4.8207906651316018E-10</v>
      </c>
      <c r="IJ196" s="107">
        <f t="shared" si="252"/>
        <v>8.9231266338619142E-22</v>
      </c>
      <c r="IK196" s="107">
        <f t="shared" si="252"/>
        <v>1.2101756953151218E-20</v>
      </c>
      <c r="IL196" s="107">
        <f t="shared" si="252"/>
        <v>1.1810501160254705E-17</v>
      </c>
      <c r="IM196" s="107">
        <f t="shared" si="252"/>
        <v>1.3175675726563817E-18</v>
      </c>
      <c r="IN196" s="107">
        <f t="shared" si="252"/>
        <v>3.1872088536960483E-22</v>
      </c>
      <c r="IO196" s="107">
        <f t="shared" si="252"/>
        <v>3.6248792859125166E-26</v>
      </c>
      <c r="IP196" s="107">
        <f t="shared" si="252"/>
        <v>2.8287896130516321E-25</v>
      </c>
      <c r="IQ196" s="107">
        <f t="shared" si="252"/>
        <v>8.7264201318226692E-26</v>
      </c>
      <c r="IR196" s="107">
        <f t="shared" si="252"/>
        <v>1.4600946345632485E-23</v>
      </c>
      <c r="IS196" s="107">
        <f t="shared" si="252"/>
        <v>1.2636662876084784E-22</v>
      </c>
      <c r="IT196" s="107">
        <f t="shared" si="252"/>
        <v>2.337662198698192E-21</v>
      </c>
      <c r="IU196" s="107">
        <f t="shared" si="252"/>
        <v>3.2408864677721891E-17</v>
      </c>
      <c r="IV196" s="107">
        <f t="shared" si="252"/>
        <v>6.3387116349783707E-15</v>
      </c>
      <c r="IW196" s="107">
        <f t="shared" si="252"/>
        <v>3.5946060604210167E-6</v>
      </c>
      <c r="IY196" s="107">
        <f t="shared" ref="IY196:JM212" si="253">GM196+HC196+HS196+II196</f>
        <v>4.8207906651316018E-10</v>
      </c>
      <c r="IZ196" s="107">
        <f t="shared" si="253"/>
        <v>8.9231266338619142E-22</v>
      </c>
      <c r="JA196" s="107">
        <f t="shared" si="253"/>
        <v>1.2101756953151218E-20</v>
      </c>
      <c r="JB196" s="107">
        <f t="shared" si="253"/>
        <v>1.1810501160254705E-17</v>
      </c>
      <c r="JC196" s="107">
        <f t="shared" si="253"/>
        <v>1.3175675726563817E-18</v>
      </c>
      <c r="JD196" s="107">
        <f t="shared" si="253"/>
        <v>3.1872088536960483E-22</v>
      </c>
      <c r="JE196" s="107">
        <f t="shared" si="253"/>
        <v>3.6248792859125166E-26</v>
      </c>
      <c r="JF196" s="107">
        <f t="shared" si="253"/>
        <v>2.8287896130516321E-25</v>
      </c>
      <c r="JG196" s="107">
        <f t="shared" si="253"/>
        <v>8.7264201318226692E-26</v>
      </c>
      <c r="JH196" s="107">
        <f t="shared" si="253"/>
        <v>1.4600946345632485E-23</v>
      </c>
      <c r="JI196" s="107">
        <f t="shared" si="253"/>
        <v>1.2636662876084784E-22</v>
      </c>
      <c r="JJ196" s="107">
        <f t="shared" si="253"/>
        <v>2.337662198698192E-21</v>
      </c>
      <c r="JK196" s="107">
        <f t="shared" si="253"/>
        <v>3.2408864677721891E-17</v>
      </c>
      <c r="JL196" s="107">
        <f t="shared" si="253"/>
        <v>6.3387116349783707E-15</v>
      </c>
      <c r="JM196" s="107">
        <f t="shared" si="253"/>
        <v>3.5946060604210167E-6</v>
      </c>
    </row>
    <row r="197" spans="2:273" x14ac:dyDescent="0.25">
      <c r="B197" s="2">
        <v>169</v>
      </c>
      <c r="C197" s="37">
        <v>31.344000000000001</v>
      </c>
      <c r="D197" s="37">
        <v>32.869</v>
      </c>
      <c r="E197" s="37">
        <v>33.851999999999997</v>
      </c>
      <c r="F197" s="37">
        <v>31.475000000000001</v>
      </c>
      <c r="G197" s="37">
        <v>32.720999999999997</v>
      </c>
      <c r="H197" s="37">
        <v>36</v>
      </c>
      <c r="I197" s="37">
        <v>35.015999999999998</v>
      </c>
      <c r="J197" s="37">
        <v>33.573999999999998</v>
      </c>
      <c r="K197" s="37">
        <v>34.966999999999999</v>
      </c>
      <c r="L197" s="37">
        <v>32.18</v>
      </c>
      <c r="M197" s="37">
        <v>31.966999999999999</v>
      </c>
      <c r="N197" s="37">
        <v>32.148000000000003</v>
      </c>
      <c r="O197" s="37">
        <v>34.639000000000003</v>
      </c>
      <c r="P197" s="37">
        <v>33.213000000000001</v>
      </c>
      <c r="Q197" s="37">
        <v>33.033000000000001</v>
      </c>
      <c r="S197" s="4">
        <f t="shared" si="185"/>
        <v>30.650096608916467</v>
      </c>
      <c r="T197" s="4">
        <f t="shared" si="186"/>
        <v>32.574842391483251</v>
      </c>
      <c r="U197" s="4">
        <f t="shared" si="187"/>
        <v>32.722719502934908</v>
      </c>
      <c r="V197" s="4">
        <f t="shared" si="188"/>
        <v>31.915682467274781</v>
      </c>
      <c r="W197" s="4">
        <f t="shared" si="189"/>
        <v>33.35501062446658</v>
      </c>
      <c r="X197" s="4">
        <f t="shared" si="190"/>
        <v>34.984748084168515</v>
      </c>
      <c r="Y197" s="4">
        <f t="shared" si="191"/>
        <v>34.999932501607823</v>
      </c>
      <c r="Z197" s="4">
        <f t="shared" si="192"/>
        <v>33.109820961960644</v>
      </c>
      <c r="AA197" s="4">
        <f t="shared" si="193"/>
        <v>33.670107815886752</v>
      </c>
      <c r="AB197" s="4">
        <f t="shared" si="194"/>
        <v>32.352550713870002</v>
      </c>
      <c r="AC197" s="4">
        <f t="shared" si="195"/>
        <v>31.911428771546085</v>
      </c>
      <c r="AD197" s="4">
        <f t="shared" si="196"/>
        <v>31.9175866905587</v>
      </c>
      <c r="AE197" s="4">
        <f t="shared" si="197"/>
        <v>33.389209134382263</v>
      </c>
      <c r="AF197" s="4">
        <f t="shared" si="198"/>
        <v>33.204000247580758</v>
      </c>
      <c r="AG197" s="4">
        <f t="shared" si="198"/>
        <v>32.541637772679124</v>
      </c>
      <c r="AI197" s="4">
        <f t="shared" si="199"/>
        <v>0.69390339108353416</v>
      </c>
      <c r="AJ197" s="4">
        <f t="shared" si="200"/>
        <v>0.29415760851674833</v>
      </c>
      <c r="AK197" s="4">
        <f t="shared" si="201"/>
        <v>1.1292804970650892</v>
      </c>
      <c r="AL197" s="4">
        <f t="shared" si="202"/>
        <v>-0.44068246727477955</v>
      </c>
      <c r="AM197" s="4">
        <f t="shared" si="203"/>
        <v>-0.63401062446658329</v>
      </c>
      <c r="AN197" s="4">
        <f t="shared" si="204"/>
        <v>1.0152519158314846</v>
      </c>
      <c r="AO197" s="4">
        <f t="shared" si="205"/>
        <v>1.6067498392175139E-2</v>
      </c>
      <c r="AP197" s="4">
        <f t="shared" si="206"/>
        <v>0.46417903803935445</v>
      </c>
      <c r="AQ197" s="4">
        <f t="shared" si="207"/>
        <v>1.296892184113247</v>
      </c>
      <c r="AR197" s="4">
        <f t="shared" si="208"/>
        <v>-0.17255071387000243</v>
      </c>
      <c r="AS197" s="4">
        <f t="shared" si="209"/>
        <v>5.5571228453914046E-2</v>
      </c>
      <c r="AT197" s="4">
        <f t="shared" si="210"/>
        <v>0.23041330944130323</v>
      </c>
      <c r="AU197" s="4">
        <f t="shared" si="211"/>
        <v>1.2497908656177401</v>
      </c>
      <c r="AV197" s="4">
        <f t="shared" si="243"/>
        <v>8.9997524192426681E-3</v>
      </c>
      <c r="AW197" s="4">
        <f t="shared" si="243"/>
        <v>0.49136222732087731</v>
      </c>
      <c r="AY197" s="2">
        <f t="shared" si="245"/>
        <v>30.650096608916467</v>
      </c>
      <c r="AZ197" s="2">
        <f t="shared" si="245"/>
        <v>32.574842391483251</v>
      </c>
      <c r="BA197" s="2">
        <f t="shared" si="245"/>
        <v>32.722719502934908</v>
      </c>
      <c r="BB197" s="2">
        <f t="shared" si="245"/>
        <v>31.915682467274781</v>
      </c>
      <c r="BC197" s="2">
        <f t="shared" si="245"/>
        <v>33.35501062446658</v>
      </c>
      <c r="BD197" s="2">
        <f t="shared" si="245"/>
        <v>34.984748084168515</v>
      </c>
      <c r="BE197" s="2">
        <f t="shared" si="245"/>
        <v>34.999932501607823</v>
      </c>
      <c r="BF197" s="2">
        <f t="shared" si="245"/>
        <v>33.109820961960644</v>
      </c>
      <c r="BG197" s="2">
        <f t="shared" si="245"/>
        <v>33.670107815886752</v>
      </c>
      <c r="BH197" s="2">
        <f t="shared" si="245"/>
        <v>32.352550713870002</v>
      </c>
      <c r="BI197" s="2">
        <f t="shared" si="245"/>
        <v>31.911428771546085</v>
      </c>
      <c r="BJ197" s="2">
        <f t="shared" si="245"/>
        <v>31.9175866905587</v>
      </c>
      <c r="BK197" s="2">
        <f t="shared" si="245"/>
        <v>33.389209134382263</v>
      </c>
      <c r="BL197" s="2">
        <f t="shared" si="245"/>
        <v>33.204000247580758</v>
      </c>
      <c r="BM197" s="2">
        <f t="shared" si="245"/>
        <v>32.541637772679124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31.344000000000001</v>
      </c>
      <c r="CV197" s="2">
        <f t="shared" si="248"/>
        <v>32.869</v>
      </c>
      <c r="CW197" s="2">
        <f t="shared" si="248"/>
        <v>33.851999999999997</v>
      </c>
      <c r="CX197" s="2">
        <f t="shared" si="248"/>
        <v>31.475000000000001</v>
      </c>
      <c r="CY197" s="2">
        <f t="shared" si="248"/>
        <v>32.720999999999997</v>
      </c>
      <c r="CZ197" s="2">
        <f t="shared" si="248"/>
        <v>36</v>
      </c>
      <c r="DA197" s="2">
        <f t="shared" si="248"/>
        <v>35.015999999999998</v>
      </c>
      <c r="DB197" s="2">
        <f t="shared" si="248"/>
        <v>33.573999999999998</v>
      </c>
      <c r="DC197" s="2">
        <f t="shared" si="248"/>
        <v>34.966999999999999</v>
      </c>
      <c r="DD197" s="2">
        <f t="shared" si="248"/>
        <v>32.18</v>
      </c>
      <c r="DE197" s="2">
        <f t="shared" si="248"/>
        <v>31.966999999999999</v>
      </c>
      <c r="DF197" s="2">
        <f t="shared" si="248"/>
        <v>32.148000000000003</v>
      </c>
      <c r="DG197" s="2">
        <f t="shared" si="248"/>
        <v>34.639000000000003</v>
      </c>
      <c r="DH197" s="2">
        <f t="shared" si="248"/>
        <v>33.213000000000001</v>
      </c>
      <c r="DI197" s="2">
        <f t="shared" si="248"/>
        <v>33.033000000000001</v>
      </c>
      <c r="DK197" s="2">
        <f t="shared" si="238"/>
        <v>49.857766932924847</v>
      </c>
      <c r="DL197" s="2">
        <f t="shared" si="238"/>
        <v>64.218660739687053</v>
      </c>
      <c r="DM197" s="2">
        <f t="shared" si="238"/>
        <v>73.815148411569467</v>
      </c>
      <c r="DN197" s="2">
        <f t="shared" si="238"/>
        <v>75.17131673779042</v>
      </c>
      <c r="DO197" s="2">
        <f t="shared" si="238"/>
        <v>75.109645938375337</v>
      </c>
      <c r="DP197" s="2">
        <f t="shared" si="238"/>
        <v>73.273357174688044</v>
      </c>
      <c r="DQ197" s="2">
        <f t="shared" si="238"/>
        <v>71.62991202346042</v>
      </c>
      <c r="DR197" s="2">
        <f t="shared" si="238"/>
        <v>77.176621390374351</v>
      </c>
      <c r="DS197" s="2">
        <f t="shared" si="238"/>
        <v>70.201064393939404</v>
      </c>
      <c r="DT197" s="2">
        <f t="shared" si="238"/>
        <v>66.34909926470587</v>
      </c>
      <c r="DU197" s="2">
        <f t="shared" si="238"/>
        <v>63.841961497326203</v>
      </c>
      <c r="DV197" s="2">
        <f t="shared" si="238"/>
        <v>72.451066310160428</v>
      </c>
      <c r="DW197" s="2">
        <f t="shared" si="238"/>
        <v>75.403214565826332</v>
      </c>
      <c r="DX197" s="2">
        <f t="shared" si="238"/>
        <v>76.164945945945959</v>
      </c>
      <c r="DY197" s="2">
        <f t="shared" si="238"/>
        <v>83.011983166481258</v>
      </c>
      <c r="EA197" s="2">
        <f t="shared" si="242"/>
        <v>29.83069073569483</v>
      </c>
      <c r="EB197" s="2">
        <f t="shared" si="242"/>
        <v>29.495606770833341</v>
      </c>
      <c r="EC197" s="2">
        <f t="shared" si="242"/>
        <v>31.651569949598148</v>
      </c>
      <c r="ED197" s="2">
        <f t="shared" si="242"/>
        <v>26.073367543747608</v>
      </c>
      <c r="EE197" s="2">
        <f t="shared" si="242"/>
        <v>27.775774660236742</v>
      </c>
      <c r="EF197" s="2">
        <f t="shared" si="241"/>
        <v>34.499943070828046</v>
      </c>
      <c r="EG197" s="2">
        <f t="shared" si="241"/>
        <v>33.787116486447609</v>
      </c>
      <c r="EH197" s="2">
        <f t="shared" si="241"/>
        <v>31.60621005737427</v>
      </c>
      <c r="EI197" s="2">
        <f t="shared" si="241"/>
        <v>27.139930387939472</v>
      </c>
      <c r="EJ197" s="2">
        <f t="shared" si="241"/>
        <v>30.149146755030145</v>
      </c>
      <c r="EK197" s="2">
        <f t="shared" si="213"/>
        <v>29.288886061424229</v>
      </c>
      <c r="EL197" s="2">
        <f t="shared" si="182"/>
        <v>30.763157138035758</v>
      </c>
      <c r="EM197" s="2">
        <f t="shared" si="182"/>
        <v>32.929365318670918</v>
      </c>
      <c r="EN197" s="2">
        <f t="shared" si="182"/>
        <v>32.471845189003446</v>
      </c>
      <c r="EO197" s="2">
        <f t="shared" si="182"/>
        <v>37.626746662621358</v>
      </c>
      <c r="EQ197" s="2">
        <f t="shared" si="239"/>
        <v>30.653259225597139</v>
      </c>
      <c r="ER197" s="2">
        <f t="shared" si="239"/>
        <v>32.577063248400954</v>
      </c>
      <c r="ES197" s="2">
        <f t="shared" si="239"/>
        <v>32.723748199491567</v>
      </c>
      <c r="ET197" s="2">
        <f t="shared" si="239"/>
        <v>31.925180569232857</v>
      </c>
      <c r="EU197" s="2">
        <f t="shared" si="239"/>
        <v>33.364176633773241</v>
      </c>
      <c r="EV197" s="2">
        <f t="shared" si="239"/>
        <v>34.985389878190254</v>
      </c>
      <c r="EW197" s="2">
        <f t="shared" si="239"/>
        <v>35.001084130205108</v>
      </c>
      <c r="EX197" s="2">
        <f t="shared" si="239"/>
        <v>33.111084553985634</v>
      </c>
      <c r="EY197" s="2">
        <f t="shared" si="239"/>
        <v>33.676443521619532</v>
      </c>
      <c r="EZ197" s="2">
        <f t="shared" si="239"/>
        <v>32.354968052946603</v>
      </c>
      <c r="FA197" s="2">
        <f t="shared" si="239"/>
        <v>31.914566246923524</v>
      </c>
      <c r="FB197" s="2">
        <f t="shared" si="239"/>
        <v>31.919108462083276</v>
      </c>
      <c r="FC197" s="2">
        <f t="shared" si="239"/>
        <v>33.390982897572073</v>
      </c>
      <c r="FD197" s="2">
        <f t="shared" si="239"/>
        <v>33.209420861986793</v>
      </c>
      <c r="FE197" s="2">
        <f t="shared" si="239"/>
        <v>32.516820303501731</v>
      </c>
      <c r="FG197" s="2">
        <f t="shared" si="240"/>
        <v>0.99999999995987632</v>
      </c>
      <c r="FH197" s="2">
        <f t="shared" si="240"/>
        <v>0.99999999996653399</v>
      </c>
      <c r="FI197" s="2">
        <f t="shared" si="240"/>
        <v>0.99999999996472588</v>
      </c>
      <c r="FJ197" s="2">
        <f t="shared" si="240"/>
        <v>0.99999999996337141</v>
      </c>
      <c r="FK197" s="2">
        <f t="shared" si="240"/>
        <v>0.99999999996597067</v>
      </c>
      <c r="FL197" s="2">
        <f t="shared" si="240"/>
        <v>0.99999999996851485</v>
      </c>
      <c r="FM197" s="2">
        <f t="shared" si="240"/>
        <v>0.99999999997405153</v>
      </c>
      <c r="FN197" s="2">
        <f t="shared" si="240"/>
        <v>0.99999999997085876</v>
      </c>
      <c r="FO197" s="2">
        <f t="shared" si="240"/>
        <v>0.99999999997069866</v>
      </c>
      <c r="FP197" s="2">
        <f t="shared" si="240"/>
        <v>0.99999999996988076</v>
      </c>
      <c r="FQ197" s="2">
        <f t="shared" si="240"/>
        <v>0.99999999997047651</v>
      </c>
      <c r="FR197" s="2">
        <f t="shared" si="240"/>
        <v>0.99999999997409839</v>
      </c>
      <c r="FS197" s="2">
        <f t="shared" si="240"/>
        <v>0.9999999997110165</v>
      </c>
      <c r="FT197" s="2">
        <f t="shared" si="240"/>
        <v>0.9999999982521387</v>
      </c>
      <c r="FU197" s="2">
        <f t="shared" si="240"/>
        <v>0.99999999679414431</v>
      </c>
      <c r="FW197" s="2">
        <f t="shared" si="249"/>
        <v>0.99615519251824758</v>
      </c>
      <c r="FX197" s="2">
        <f t="shared" si="249"/>
        <v>0.99927928299623681</v>
      </c>
      <c r="FY197" s="2">
        <f t="shared" si="249"/>
        <v>0.99904055315051865</v>
      </c>
      <c r="FZ197" s="2">
        <f t="shared" si="249"/>
        <v>0.99837689555098574</v>
      </c>
      <c r="GA197" s="2">
        <f t="shared" si="249"/>
        <v>0.99835981538894158</v>
      </c>
      <c r="GB197" s="2">
        <f t="shared" si="249"/>
        <v>0.99867792880128137</v>
      </c>
      <c r="GC197" s="2">
        <f t="shared" si="249"/>
        <v>0.99905135068041673</v>
      </c>
      <c r="GD197" s="2">
        <f t="shared" si="249"/>
        <v>0.9991603330671005</v>
      </c>
      <c r="GE197" s="2">
        <f t="shared" si="249"/>
        <v>0.99903072068166066</v>
      </c>
      <c r="GF197" s="2">
        <f t="shared" si="249"/>
        <v>0.99890410879195068</v>
      </c>
      <c r="GG197" s="2">
        <f t="shared" si="249"/>
        <v>0.99880508052165151</v>
      </c>
      <c r="GH197" s="2">
        <f t="shared" si="249"/>
        <v>0.99868353227968909</v>
      </c>
      <c r="GI197" s="2">
        <f t="shared" si="249"/>
        <v>0.99615747851657632</v>
      </c>
      <c r="GJ197" s="2">
        <f t="shared" si="249"/>
        <v>0.992650664909286</v>
      </c>
      <c r="GK197" s="2">
        <f t="shared" si="249"/>
        <v>0.99514331089437735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7.0097269282443464E-264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5.8925334003297708E-79</v>
      </c>
      <c r="HT197" s="107">
        <f t="shared" si="251"/>
        <v>3.0212606123731402E-124</v>
      </c>
      <c r="HU197" s="107">
        <f t="shared" si="251"/>
        <v>8.3929685027117793E-124</v>
      </c>
      <c r="HV197" s="107">
        <f t="shared" si="251"/>
        <v>1.4553395298858281E-116</v>
      </c>
      <c r="HW197" s="107">
        <f t="shared" si="251"/>
        <v>8.0233185833481183E-125</v>
      </c>
      <c r="HX197" s="107">
        <f t="shared" si="251"/>
        <v>4.8721785381958426E-144</v>
      </c>
      <c r="HY197" s="107">
        <f t="shared" si="251"/>
        <v>2.607123631885004E-163</v>
      </c>
      <c r="HZ197" s="107">
        <f t="shared" si="251"/>
        <v>3.8650395898499672E-153</v>
      </c>
      <c r="IA197" s="107">
        <f t="shared" si="251"/>
        <v>3.5943994685782054E-161</v>
      </c>
      <c r="IB197" s="107">
        <f t="shared" si="251"/>
        <v>4.6601034241997427E-149</v>
      </c>
      <c r="IC197" s="107">
        <f t="shared" si="251"/>
        <v>2.7273544232169422E-145</v>
      </c>
      <c r="ID197" s="107">
        <f t="shared" si="251"/>
        <v>5.5444132864302461E-139</v>
      </c>
      <c r="IE197" s="107">
        <f t="shared" si="251"/>
        <v>7.080628858173775E-121</v>
      </c>
      <c r="IF197" s="107">
        <f t="shared" si="251"/>
        <v>1.9477717281983056E-110</v>
      </c>
      <c r="IG197" s="107">
        <f t="shared" si="251"/>
        <v>3.2300514826143434E-124</v>
      </c>
      <c r="II197" s="107">
        <f t="shared" si="252"/>
        <v>8.3642016997320041E-11</v>
      </c>
      <c r="IJ197" s="107">
        <f t="shared" si="252"/>
        <v>4.0041830419918969E-23</v>
      </c>
      <c r="IK197" s="107">
        <f t="shared" si="252"/>
        <v>5.6826466263730798E-22</v>
      </c>
      <c r="IL197" s="107">
        <f t="shared" si="252"/>
        <v>7.1256005581329922E-19</v>
      </c>
      <c r="IM197" s="107">
        <f t="shared" si="252"/>
        <v>6.7117581833045863E-20</v>
      </c>
      <c r="IN197" s="107">
        <f t="shared" si="252"/>
        <v>9.8351258653014899E-24</v>
      </c>
      <c r="IO197" s="107">
        <f t="shared" si="252"/>
        <v>7.1204484505485773E-28</v>
      </c>
      <c r="IP197" s="107">
        <f t="shared" si="252"/>
        <v>6.8578660478490237E-27</v>
      </c>
      <c r="IQ197" s="107">
        <f t="shared" si="252"/>
        <v>1.798431512530915E-27</v>
      </c>
      <c r="IR197" s="107">
        <f t="shared" si="252"/>
        <v>4.0107487253561279E-25</v>
      </c>
      <c r="IS197" s="107">
        <f t="shared" si="252"/>
        <v>3.8570342594075204E-24</v>
      </c>
      <c r="IT197" s="107">
        <f t="shared" si="252"/>
        <v>8.3539791009187861E-23</v>
      </c>
      <c r="IU197" s="107">
        <f t="shared" si="252"/>
        <v>1.8224806837610614E-18</v>
      </c>
      <c r="IV197" s="107">
        <f t="shared" si="252"/>
        <v>4.8818564703633965E-16</v>
      </c>
      <c r="IW197" s="107">
        <f t="shared" si="252"/>
        <v>1.6426915176212862E-6</v>
      </c>
      <c r="IY197" s="107">
        <f t="shared" si="253"/>
        <v>8.3642016997320041E-11</v>
      </c>
      <c r="IZ197" s="107">
        <f t="shared" si="253"/>
        <v>4.0041830419918969E-23</v>
      </c>
      <c r="JA197" s="107">
        <f t="shared" si="253"/>
        <v>5.6826466263730798E-22</v>
      </c>
      <c r="JB197" s="107">
        <f t="shared" si="253"/>
        <v>7.1256005581329922E-19</v>
      </c>
      <c r="JC197" s="107">
        <f t="shared" si="253"/>
        <v>6.7117581833045863E-20</v>
      </c>
      <c r="JD197" s="107">
        <f t="shared" si="253"/>
        <v>9.8351258653014899E-24</v>
      </c>
      <c r="JE197" s="107">
        <f t="shared" si="253"/>
        <v>7.1204484505485773E-28</v>
      </c>
      <c r="JF197" s="107">
        <f t="shared" si="253"/>
        <v>6.8578660478490237E-27</v>
      </c>
      <c r="JG197" s="107">
        <f t="shared" si="253"/>
        <v>1.798431512530915E-27</v>
      </c>
      <c r="JH197" s="107">
        <f t="shared" si="253"/>
        <v>4.0107487253561279E-25</v>
      </c>
      <c r="JI197" s="107">
        <f t="shared" si="253"/>
        <v>3.8570342594075204E-24</v>
      </c>
      <c r="JJ197" s="107">
        <f t="shared" si="253"/>
        <v>8.3539791009187861E-23</v>
      </c>
      <c r="JK197" s="107">
        <f t="shared" si="253"/>
        <v>1.8224806837610614E-18</v>
      </c>
      <c r="JL197" s="107">
        <f t="shared" si="253"/>
        <v>4.8818564703633965E-16</v>
      </c>
      <c r="JM197" s="107">
        <f t="shared" si="253"/>
        <v>1.6426915176212862E-6</v>
      </c>
    </row>
    <row r="198" spans="2:273" x14ac:dyDescent="0.25">
      <c r="B198" s="2">
        <v>170</v>
      </c>
      <c r="C198" s="37">
        <v>31.41</v>
      </c>
      <c r="D198" s="37">
        <v>33.148000000000003</v>
      </c>
      <c r="E198" s="37">
        <v>33.902000000000001</v>
      </c>
      <c r="F198" s="37">
        <v>33.048999999999999</v>
      </c>
      <c r="G198" s="37">
        <v>33.279000000000003</v>
      </c>
      <c r="H198" s="37">
        <v>34.409999999999997</v>
      </c>
      <c r="I198" s="37">
        <v>34.148000000000003</v>
      </c>
      <c r="J198" s="37">
        <v>33.720999999999997</v>
      </c>
      <c r="K198" s="37">
        <v>34.229999999999997</v>
      </c>
      <c r="L198" s="37">
        <v>32.279000000000003</v>
      </c>
      <c r="M198" s="37">
        <v>32.639000000000003</v>
      </c>
      <c r="N198" s="37">
        <v>30.966999999999999</v>
      </c>
      <c r="O198" s="37">
        <v>33.835999999999999</v>
      </c>
      <c r="P198" s="37">
        <v>33.246000000000002</v>
      </c>
      <c r="Q198" s="37">
        <v>34.655999999999999</v>
      </c>
      <c r="S198" s="4">
        <f t="shared" si="185"/>
        <v>30.539366993551479</v>
      </c>
      <c r="T198" s="4">
        <f t="shared" si="186"/>
        <v>32.464516658041788</v>
      </c>
      <c r="U198" s="4">
        <f t="shared" si="187"/>
        <v>32.610202408573599</v>
      </c>
      <c r="V198" s="4">
        <f t="shared" si="188"/>
        <v>31.789940017231164</v>
      </c>
      <c r="W198" s="4">
        <f t="shared" si="189"/>
        <v>33.233344168672872</v>
      </c>
      <c r="X198" s="4">
        <f t="shared" si="190"/>
        <v>34.853231505980389</v>
      </c>
      <c r="Y198" s="4" t="e">
        <f t="shared" si="191"/>
        <v>#N/A</v>
      </c>
      <c r="Z198" s="4" t="e">
        <f t="shared" si="192"/>
        <v>#N/A</v>
      </c>
      <c r="AA198" s="4" t="e">
        <f t="shared" si="193"/>
        <v>#N/A</v>
      </c>
      <c r="AB198" s="4">
        <f t="shared" si="194"/>
        <v>32.193088135478959</v>
      </c>
      <c r="AC198" s="4">
        <f t="shared" si="195"/>
        <v>31.756929085353651</v>
      </c>
      <c r="AD198" s="4">
        <f t="shared" si="196"/>
        <v>31.771095060142876</v>
      </c>
      <c r="AE198" s="4">
        <f t="shared" si="197"/>
        <v>33.231380162887866</v>
      </c>
      <c r="AF198" s="4">
        <f t="shared" si="198"/>
        <v>33.033621238493851</v>
      </c>
      <c r="AG198" s="4" t="e">
        <f t="shared" si="198"/>
        <v>#N/A</v>
      </c>
      <c r="AI198" s="4">
        <f t="shared" si="199"/>
        <v>0.87063300644852148</v>
      </c>
      <c r="AJ198" s="4">
        <f t="shared" si="200"/>
        <v>0.68348334195821536</v>
      </c>
      <c r="AK198" s="4">
        <f t="shared" si="201"/>
        <v>1.2917975914264019</v>
      </c>
      <c r="AL198" s="4">
        <f t="shared" si="202"/>
        <v>1.2590599827688358</v>
      </c>
      <c r="AM198" s="4">
        <f t="shared" si="203"/>
        <v>4.565583132713158E-2</v>
      </c>
      <c r="AN198" s="4">
        <f t="shared" si="204"/>
        <v>-0.44323150598039263</v>
      </c>
      <c r="AO198" s="4">
        <f t="shared" si="205"/>
        <v>0</v>
      </c>
      <c r="AP198" s="4">
        <f t="shared" si="206"/>
        <v>0</v>
      </c>
      <c r="AQ198" s="4">
        <f t="shared" si="207"/>
        <v>0</v>
      </c>
      <c r="AR198" s="4">
        <f t="shared" si="208"/>
        <v>8.5911864521044379E-2</v>
      </c>
      <c r="AS198" s="4">
        <f t="shared" si="209"/>
        <v>0.88207091464635212</v>
      </c>
      <c r="AT198" s="4">
        <f t="shared" si="210"/>
        <v>-0.80409506014287757</v>
      </c>
      <c r="AU198" s="4">
        <f t="shared" si="211"/>
        <v>0.60461983711213207</v>
      </c>
      <c r="AV198" s="4">
        <f t="shared" si="243"/>
        <v>0.21237876150615165</v>
      </c>
      <c r="AW198" s="4">
        <f t="shared" si="243"/>
        <v>0</v>
      </c>
      <c r="AY198" s="2">
        <f t="shared" si="245"/>
        <v>30.539366993551479</v>
      </c>
      <c r="AZ198" s="2">
        <f t="shared" si="245"/>
        <v>32.464516658041788</v>
      </c>
      <c r="BA198" s="2">
        <f t="shared" si="245"/>
        <v>32.610202408573599</v>
      </c>
      <c r="BB198" s="2">
        <f t="shared" si="245"/>
        <v>31.789940017231164</v>
      </c>
      <c r="BC198" s="2">
        <f t="shared" si="245"/>
        <v>33.233344168672872</v>
      </c>
      <c r="BD198" s="2">
        <f t="shared" si="245"/>
        <v>34.853231505980389</v>
      </c>
      <c r="BE198" s="2" t="e">
        <f t="shared" si="245"/>
        <v>#N/A</v>
      </c>
      <c r="BF198" s="2" t="e">
        <f t="shared" si="245"/>
        <v>#N/A</v>
      </c>
      <c r="BG198" s="2" t="e">
        <f t="shared" si="245"/>
        <v>#N/A</v>
      </c>
      <c r="BH198" s="2">
        <f t="shared" si="245"/>
        <v>32.193088135478959</v>
      </c>
      <c r="BI198" s="2">
        <f t="shared" si="245"/>
        <v>31.756929085353651</v>
      </c>
      <c r="BJ198" s="2">
        <f t="shared" si="245"/>
        <v>31.771095060142876</v>
      </c>
      <c r="BK198" s="2">
        <f t="shared" si="245"/>
        <v>33.231380162887866</v>
      </c>
      <c r="BL198" s="2">
        <f t="shared" si="245"/>
        <v>33.033621238493851</v>
      </c>
      <c r="BM198" s="2" t="e">
        <f t="shared" si="245"/>
        <v>#N/A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31.41</v>
      </c>
      <c r="CV198" s="2">
        <f t="shared" si="248"/>
        <v>33.148000000000003</v>
      </c>
      <c r="CW198" s="2">
        <f t="shared" si="248"/>
        <v>33.902000000000001</v>
      </c>
      <c r="CX198" s="2">
        <f t="shared" si="248"/>
        <v>33.048999999999999</v>
      </c>
      <c r="CY198" s="2">
        <f t="shared" si="248"/>
        <v>33.279000000000003</v>
      </c>
      <c r="CZ198" s="2">
        <f t="shared" si="248"/>
        <v>34.409999999999997</v>
      </c>
      <c r="DA198" s="2" t="str">
        <f t="shared" si="248"/>
        <v/>
      </c>
      <c r="DB198" s="2" t="str">
        <f t="shared" si="248"/>
        <v/>
      </c>
      <c r="DC198" s="2" t="str">
        <f t="shared" si="248"/>
        <v/>
      </c>
      <c r="DD198" s="2">
        <f t="shared" si="248"/>
        <v>32.279000000000003</v>
      </c>
      <c r="DE198" s="2">
        <f t="shared" si="248"/>
        <v>32.639000000000003</v>
      </c>
      <c r="DF198" s="2">
        <f t="shared" si="248"/>
        <v>30.966999999999999</v>
      </c>
      <c r="DG198" s="2">
        <f t="shared" si="248"/>
        <v>33.835999999999999</v>
      </c>
      <c r="DH198" s="2">
        <f t="shared" si="248"/>
        <v>33.246000000000002</v>
      </c>
      <c r="DI198" s="2" t="str">
        <f t="shared" si="248"/>
        <v/>
      </c>
      <c r="DK198" s="2">
        <f t="shared" ref="DK198:DY214" si="254">BO$229*$B198+BO$230</f>
        <v>49.856523908523926</v>
      </c>
      <c r="DL198" s="2">
        <f t="shared" si="254"/>
        <v>64.312706970128019</v>
      </c>
      <c r="DM198" s="2">
        <f t="shared" si="254"/>
        <v>73.958179231863454</v>
      </c>
      <c r="DN198" s="2">
        <f t="shared" si="254"/>
        <v>75.323532716927446</v>
      </c>
      <c r="DO198" s="2">
        <f t="shared" si="254"/>
        <v>75.247147338935562</v>
      </c>
      <c r="DP198" s="2">
        <f t="shared" si="254"/>
        <v>73.392286987522269</v>
      </c>
      <c r="DQ198" s="2">
        <f t="shared" si="254"/>
        <v>71.734950879765407</v>
      </c>
      <c r="DR198" s="2">
        <f t="shared" si="254"/>
        <v>77.324768372803689</v>
      </c>
      <c r="DS198" s="2">
        <f t="shared" si="254"/>
        <v>70.293956439393952</v>
      </c>
      <c r="DT198" s="2">
        <f t="shared" si="254"/>
        <v>66.40256149732619</v>
      </c>
      <c r="DU198" s="2">
        <f t="shared" si="254"/>
        <v>63.897476088617267</v>
      </c>
      <c r="DV198" s="2">
        <f t="shared" si="254"/>
        <v>72.576479144385019</v>
      </c>
      <c r="DW198" s="2">
        <f t="shared" si="254"/>
        <v>75.532519887955175</v>
      </c>
      <c r="DX198" s="2">
        <f t="shared" si="254"/>
        <v>76.287378378378378</v>
      </c>
      <c r="DY198" s="2">
        <f t="shared" si="254"/>
        <v>83.209773822766039</v>
      </c>
      <c r="EA198" s="2">
        <f t="shared" si="242"/>
        <v>29.705457765667582</v>
      </c>
      <c r="EB198" s="2">
        <f t="shared" si="242"/>
        <v>29.341297916666676</v>
      </c>
      <c r="EC198" s="2">
        <f t="shared" si="242"/>
        <v>31.521569745266312</v>
      </c>
      <c r="ED198" s="2">
        <f t="shared" si="242"/>
        <v>25.857607037935878</v>
      </c>
      <c r="EE198" s="2">
        <f t="shared" si="242"/>
        <v>27.568296690048228</v>
      </c>
      <c r="EF198" s="2">
        <f t="shared" si="241"/>
        <v>34.360705626233965</v>
      </c>
      <c r="EG198" s="2">
        <f t="shared" si="241"/>
        <v>33.636346805088834</v>
      </c>
      <c r="EH198" s="2">
        <f t="shared" si="241"/>
        <v>31.426874181572718</v>
      </c>
      <c r="EI198" s="2">
        <f t="shared" si="241"/>
        <v>26.902553104692657</v>
      </c>
      <c r="EJ198" s="2">
        <f t="shared" si="241"/>
        <v>29.956234133381095</v>
      </c>
      <c r="EK198" s="2">
        <f t="shared" si="213"/>
        <v>29.094777624029696</v>
      </c>
      <c r="EL198" s="2">
        <f t="shared" si="182"/>
        <v>30.598771144110682</v>
      </c>
      <c r="EM198" s="2">
        <f t="shared" si="182"/>
        <v>32.762956722241924</v>
      </c>
      <c r="EN198" s="2">
        <f t="shared" si="182"/>
        <v>32.290060137457047</v>
      </c>
      <c r="EO198" s="2">
        <f t="shared" si="182"/>
        <v>37.520405426490981</v>
      </c>
      <c r="EQ198" s="2">
        <f t="shared" ref="EQ198:FE214" si="255">CU$229*$B198+CU$230</f>
        <v>30.541923614044372</v>
      </c>
      <c r="ER198" s="2">
        <f t="shared" si="255"/>
        <v>32.466305945265795</v>
      </c>
      <c r="ES198" s="2">
        <f t="shared" si="255"/>
        <v>32.611032868235171</v>
      </c>
      <c r="ET198" s="2">
        <f t="shared" si="255"/>
        <v>31.797600874734613</v>
      </c>
      <c r="EU198" s="2">
        <f t="shared" si="255"/>
        <v>33.240736971426308</v>
      </c>
      <c r="EV198" s="2">
        <f t="shared" si="255"/>
        <v>34.853749419953594</v>
      </c>
      <c r="EW198" s="2">
        <f t="shared" si="255"/>
        <v>34.86808222369875</v>
      </c>
      <c r="EX198" s="2">
        <f t="shared" si="255"/>
        <v>32.955011435822875</v>
      </c>
      <c r="EY198" s="2">
        <f t="shared" si="255"/>
        <v>33.534792104010833</v>
      </c>
      <c r="EZ198" s="2">
        <f t="shared" si="255"/>
        <v>32.195037446273361</v>
      </c>
      <c r="FA198" s="2">
        <f t="shared" si="255"/>
        <v>31.759458910576914</v>
      </c>
      <c r="FB198" s="2">
        <f t="shared" si="255"/>
        <v>31.772322583162257</v>
      </c>
      <c r="FC198" s="2">
        <f t="shared" si="255"/>
        <v>33.232845760853053</v>
      </c>
      <c r="FD198" s="2">
        <f t="shared" si="255"/>
        <v>33.038165139238785</v>
      </c>
      <c r="FE198" s="2">
        <f t="shared" si="255"/>
        <v>32.338834053877022</v>
      </c>
      <c r="FG198" s="2">
        <f t="shared" ref="FG198:FU214" si="256">POWER(10,($B198-C$232)/C$230)/(1+POWER(10,($B198-C$232)/C$230))</f>
        <v>0.99999999996812861</v>
      </c>
      <c r="FH198" s="2">
        <f t="shared" si="256"/>
        <v>0.99999999997341704</v>
      </c>
      <c r="FI198" s="2">
        <f t="shared" si="256"/>
        <v>0.99999999997198075</v>
      </c>
      <c r="FJ198" s="2">
        <f t="shared" si="256"/>
        <v>0.99999999997090483</v>
      </c>
      <c r="FK198" s="2">
        <f t="shared" si="256"/>
        <v>0.99999999997296951</v>
      </c>
      <c r="FL198" s="2">
        <f t="shared" si="256"/>
        <v>0.99999999997499045</v>
      </c>
      <c r="FM198" s="2">
        <f t="shared" si="256"/>
        <v>0.99999999997938838</v>
      </c>
      <c r="FN198" s="2">
        <f t="shared" si="256"/>
        <v>0.99999999997685229</v>
      </c>
      <c r="FO198" s="2">
        <f t="shared" si="256"/>
        <v>0.99999999997672506</v>
      </c>
      <c r="FP198" s="2">
        <f t="shared" si="256"/>
        <v>0.99999999997607547</v>
      </c>
      <c r="FQ198" s="2">
        <f t="shared" si="256"/>
        <v>0.99999999997654865</v>
      </c>
      <c r="FR198" s="2">
        <f t="shared" si="256"/>
        <v>0.99999999997942557</v>
      </c>
      <c r="FS198" s="2">
        <f t="shared" si="256"/>
        <v>0.9999999997655965</v>
      </c>
      <c r="FT198" s="2">
        <f t="shared" si="256"/>
        <v>0.99999999855730792</v>
      </c>
      <c r="FU198" s="2">
        <f t="shared" si="256"/>
        <v>0.99999999731452638</v>
      </c>
      <c r="FW198" s="2">
        <f t="shared" si="249"/>
        <v>0.99694354391145157</v>
      </c>
      <c r="FX198" s="2">
        <f t="shared" si="249"/>
        <v>0.99942742926185268</v>
      </c>
      <c r="FY198" s="2">
        <f t="shared" si="249"/>
        <v>0.9992377338589028</v>
      </c>
      <c r="FZ198" s="2">
        <f t="shared" si="249"/>
        <v>0.99871029176912485</v>
      </c>
      <c r="GA198" s="2">
        <f t="shared" si="249"/>
        <v>0.99869671540368776</v>
      </c>
      <c r="GB198" s="2">
        <f t="shared" si="249"/>
        <v>0.99894955588942957</v>
      </c>
      <c r="GC198" s="2">
        <f t="shared" si="249"/>
        <v>0.99924631400864272</v>
      </c>
      <c r="GD198" s="2">
        <f t="shared" si="249"/>
        <v>0.99933291364443488</v>
      </c>
      <c r="GE198" s="2">
        <f t="shared" si="249"/>
        <v>0.99922992055216153</v>
      </c>
      <c r="GF198" s="2">
        <f t="shared" si="249"/>
        <v>0.99912930642225717</v>
      </c>
      <c r="GG198" s="2">
        <f t="shared" si="249"/>
        <v>0.9990506083965075</v>
      </c>
      <c r="GH198" s="2">
        <f t="shared" si="249"/>
        <v>0.99895400930696288</v>
      </c>
      <c r="GI198" s="2">
        <f t="shared" si="249"/>
        <v>0.99688094875578592</v>
      </c>
      <c r="GJ198" s="2">
        <f t="shared" si="249"/>
        <v>0.99392603416807046</v>
      </c>
      <c r="GK198" s="2">
        <f t="shared" si="249"/>
        <v>0.99592845032837929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4.3945448427391349E-270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5.4219454423310572E-82</v>
      </c>
      <c r="HT198" s="107">
        <f t="shared" si="251"/>
        <v>1.0129482365479374E-128</v>
      </c>
      <c r="HU198" s="107">
        <f t="shared" si="251"/>
        <v>2.5057892352171992E-128</v>
      </c>
      <c r="HV198" s="107">
        <f t="shared" si="251"/>
        <v>6.1490755002689707E-121</v>
      </c>
      <c r="HW198" s="107">
        <f t="shared" si="251"/>
        <v>1.7222906766995242E-129</v>
      </c>
      <c r="HX198" s="107">
        <f t="shared" si="251"/>
        <v>2.2303321867185997E-149</v>
      </c>
      <c r="HY198" s="107">
        <f t="shared" si="251"/>
        <v>3.2688582864147784E-169</v>
      </c>
      <c r="HZ198" s="107">
        <f t="shared" si="251"/>
        <v>1.1996572817987173E-158</v>
      </c>
      <c r="IA198" s="107">
        <f t="shared" si="251"/>
        <v>5.248414989044744E-167</v>
      </c>
      <c r="IB198" s="107">
        <f t="shared" si="251"/>
        <v>1.6702971591395505E-154</v>
      </c>
      <c r="IC198" s="107">
        <f t="shared" si="251"/>
        <v>1.2760058589595462E-150</v>
      </c>
      <c r="ID198" s="107">
        <f t="shared" si="251"/>
        <v>4.120014667735783E-144</v>
      </c>
      <c r="IE198" s="107">
        <f t="shared" si="251"/>
        <v>1.6775185233847694E-125</v>
      </c>
      <c r="IF198" s="107">
        <f t="shared" si="251"/>
        <v>1.1032210222075178E-114</v>
      </c>
      <c r="IG198" s="107">
        <f t="shared" si="251"/>
        <v>9.6644297396426638E-129</v>
      </c>
      <c r="II198" s="107">
        <f t="shared" si="252"/>
        <v>1.3518998744785907E-11</v>
      </c>
      <c r="IJ198" s="107">
        <f t="shared" si="252"/>
        <v>1.6284473308477862E-24</v>
      </c>
      <c r="IK198" s="107">
        <f t="shared" si="252"/>
        <v>2.4122588793457822E-23</v>
      </c>
      <c r="IL198" s="107">
        <f t="shared" si="252"/>
        <v>3.8898860295902404E-20</v>
      </c>
      <c r="IM198" s="107">
        <f t="shared" si="252"/>
        <v>3.0740189223022238E-21</v>
      </c>
      <c r="IN198" s="107">
        <f t="shared" si="252"/>
        <v>2.6900707538380591E-25</v>
      </c>
      <c r="IO198" s="107">
        <f t="shared" si="252"/>
        <v>1.2281130289191759E-29</v>
      </c>
      <c r="IP198" s="107">
        <f t="shared" si="252"/>
        <v>1.4732891735377754E-28</v>
      </c>
      <c r="IQ198" s="107">
        <f t="shared" si="252"/>
        <v>3.2583409486607495E-29</v>
      </c>
      <c r="IR198" s="107">
        <f t="shared" si="252"/>
        <v>9.7586830359044948E-27</v>
      </c>
      <c r="IS198" s="107">
        <f t="shared" si="252"/>
        <v>1.0449874092359051E-25</v>
      </c>
      <c r="IT198" s="107">
        <f t="shared" si="252"/>
        <v>2.6601350069096399E-24</v>
      </c>
      <c r="IU198" s="107">
        <f t="shared" si="252"/>
        <v>9.2018597877653136E-20</v>
      </c>
      <c r="IV198" s="107">
        <f t="shared" si="252"/>
        <v>3.404336980003863E-17</v>
      </c>
      <c r="IW198" s="107">
        <f t="shared" si="252"/>
        <v>7.3248597389468397E-7</v>
      </c>
      <c r="IY198" s="107">
        <f t="shared" si="253"/>
        <v>1.3518998744785907E-11</v>
      </c>
      <c r="IZ198" s="107">
        <f t="shared" si="253"/>
        <v>1.6284473308477862E-24</v>
      </c>
      <c r="JA198" s="107">
        <f t="shared" si="253"/>
        <v>2.4122588793457822E-23</v>
      </c>
      <c r="JB198" s="107">
        <f t="shared" si="253"/>
        <v>3.8898860295902404E-20</v>
      </c>
      <c r="JC198" s="107">
        <f t="shared" si="253"/>
        <v>3.0740189223022238E-21</v>
      </c>
      <c r="JD198" s="107">
        <f t="shared" si="253"/>
        <v>2.6900707538380591E-25</v>
      </c>
      <c r="JE198" s="107">
        <f t="shared" si="253"/>
        <v>1.2281130289191759E-29</v>
      </c>
      <c r="JF198" s="107">
        <f t="shared" si="253"/>
        <v>1.4732891735377754E-28</v>
      </c>
      <c r="JG198" s="107">
        <f t="shared" si="253"/>
        <v>3.2583409486607495E-29</v>
      </c>
      <c r="JH198" s="107">
        <f t="shared" si="253"/>
        <v>9.7586830359044948E-27</v>
      </c>
      <c r="JI198" s="107">
        <f t="shared" si="253"/>
        <v>1.0449874092359051E-25</v>
      </c>
      <c r="JJ198" s="107">
        <f t="shared" si="253"/>
        <v>2.6601350069096399E-24</v>
      </c>
      <c r="JK198" s="107">
        <f t="shared" si="253"/>
        <v>9.2018597877653136E-20</v>
      </c>
      <c r="JL198" s="107">
        <f t="shared" si="253"/>
        <v>3.404336980003863E-17</v>
      </c>
      <c r="JM198" s="107">
        <f t="shared" si="253"/>
        <v>7.3248597389468397E-7</v>
      </c>
    </row>
    <row r="199" spans="2:273" x14ac:dyDescent="0.25">
      <c r="B199" s="2">
        <v>171</v>
      </c>
      <c r="C199" s="37">
        <v>29.689</v>
      </c>
      <c r="D199" s="37">
        <v>31.82</v>
      </c>
      <c r="E199" s="37">
        <v>32.279000000000003</v>
      </c>
      <c r="F199" s="37">
        <v>32.409999999999997</v>
      </c>
      <c r="G199" s="37">
        <v>33.851999999999997</v>
      </c>
      <c r="H199" s="37">
        <v>35.328000000000003</v>
      </c>
      <c r="I199" s="37">
        <v>34.966999999999999</v>
      </c>
      <c r="J199" s="37">
        <v>33.197000000000003</v>
      </c>
      <c r="K199" s="37">
        <v>34.115000000000002</v>
      </c>
      <c r="L199" s="37">
        <v>31.623000000000001</v>
      </c>
      <c r="M199" s="37">
        <v>31.279</v>
      </c>
      <c r="N199" s="37">
        <v>32.377000000000002</v>
      </c>
      <c r="O199" s="37">
        <v>34</v>
      </c>
      <c r="P199" s="37">
        <v>32.18</v>
      </c>
      <c r="Q199" s="37">
        <v>33.360999999999997</v>
      </c>
      <c r="S199" s="4">
        <f t="shared" si="185"/>
        <v>30.428522167597372</v>
      </c>
      <c r="T199" s="4">
        <f t="shared" si="186"/>
        <v>32.354107383406863</v>
      </c>
      <c r="U199" s="4">
        <f t="shared" si="187"/>
        <v>32.497647308542078</v>
      </c>
      <c r="V199" s="4">
        <f t="shared" si="188"/>
        <v>31.663843969302871</v>
      </c>
      <c r="W199" s="4">
        <f t="shared" si="189"/>
        <v>33.111336399850003</v>
      </c>
      <c r="X199" s="4">
        <f t="shared" si="190"/>
        <v>34.721691138854794</v>
      </c>
      <c r="Y199" s="4" t="e">
        <f t="shared" si="191"/>
        <v>#N/A</v>
      </c>
      <c r="Z199" s="4" t="e">
        <f t="shared" si="192"/>
        <v>#N/A</v>
      </c>
      <c r="AA199" s="4" t="e">
        <f t="shared" si="193"/>
        <v>#N/A</v>
      </c>
      <c r="AB199" s="4" t="e">
        <f t="shared" si="194"/>
        <v>#N/A</v>
      </c>
      <c r="AC199" s="4">
        <f t="shared" si="195"/>
        <v>31.602312252582884</v>
      </c>
      <c r="AD199" s="4">
        <f t="shared" si="196"/>
        <v>31.624546811865955</v>
      </c>
      <c r="AE199" s="4">
        <f t="shared" si="197"/>
        <v>33.073498192983429</v>
      </c>
      <c r="AF199" s="4">
        <f t="shared" si="198"/>
        <v>32.863102035873624</v>
      </c>
      <c r="AG199" s="4" t="e">
        <f t="shared" si="198"/>
        <v>#N/A</v>
      </c>
      <c r="AI199" s="4">
        <f t="shared" si="199"/>
        <v>-0.73952216759737155</v>
      </c>
      <c r="AJ199" s="4">
        <f t="shared" si="200"/>
        <v>-0.53410738340686237</v>
      </c>
      <c r="AK199" s="4">
        <f t="shared" si="201"/>
        <v>-0.21864730854207437</v>
      </c>
      <c r="AL199" s="4">
        <f t="shared" si="202"/>
        <v>0.74615603069712577</v>
      </c>
      <c r="AM199" s="4">
        <f t="shared" si="203"/>
        <v>0.74066360014999333</v>
      </c>
      <c r="AN199" s="4">
        <f t="shared" si="204"/>
        <v>0.60630886114520877</v>
      </c>
      <c r="AO199" s="4">
        <f t="shared" si="205"/>
        <v>0</v>
      </c>
      <c r="AP199" s="4">
        <f t="shared" si="206"/>
        <v>0</v>
      </c>
      <c r="AQ199" s="4">
        <f t="shared" si="207"/>
        <v>0</v>
      </c>
      <c r="AR199" s="4">
        <f t="shared" si="208"/>
        <v>0</v>
      </c>
      <c r="AS199" s="4">
        <f t="shared" si="209"/>
        <v>-0.32331225258288399</v>
      </c>
      <c r="AT199" s="4">
        <f t="shared" si="210"/>
        <v>0.75245318813404793</v>
      </c>
      <c r="AU199" s="4">
        <f t="shared" si="211"/>
        <v>0.92650180701657092</v>
      </c>
      <c r="AV199" s="4">
        <f t="shared" si="243"/>
        <v>-0.68310203587362395</v>
      </c>
      <c r="AW199" s="4">
        <f t="shared" si="243"/>
        <v>0</v>
      </c>
      <c r="AY199" s="2">
        <f t="shared" si="245"/>
        <v>30.428522167597372</v>
      </c>
      <c r="AZ199" s="2">
        <f t="shared" si="245"/>
        <v>32.354107383406863</v>
      </c>
      <c r="BA199" s="2">
        <f t="shared" si="245"/>
        <v>32.497647308542078</v>
      </c>
      <c r="BB199" s="2">
        <f t="shared" si="245"/>
        <v>31.663843969302871</v>
      </c>
      <c r="BC199" s="2">
        <f t="shared" si="245"/>
        <v>33.111336399850003</v>
      </c>
      <c r="BD199" s="2">
        <f t="shared" si="245"/>
        <v>34.721691138854794</v>
      </c>
      <c r="BE199" s="2" t="e">
        <f t="shared" si="245"/>
        <v>#N/A</v>
      </c>
      <c r="BF199" s="2" t="e">
        <f t="shared" si="245"/>
        <v>#N/A</v>
      </c>
      <c r="BG199" s="2" t="e">
        <f t="shared" si="245"/>
        <v>#N/A</v>
      </c>
      <c r="BH199" s="2" t="e">
        <f t="shared" si="245"/>
        <v>#N/A</v>
      </c>
      <c r="BI199" s="2">
        <f t="shared" si="245"/>
        <v>31.602312252582884</v>
      </c>
      <c r="BJ199" s="2">
        <f t="shared" si="245"/>
        <v>31.624546811865955</v>
      </c>
      <c r="BK199" s="2">
        <f t="shared" si="245"/>
        <v>33.073498192983429</v>
      </c>
      <c r="BL199" s="2">
        <f t="shared" si="245"/>
        <v>32.863102035873624</v>
      </c>
      <c r="BM199" s="2" t="e">
        <f t="shared" si="245"/>
        <v>#N/A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29.689</v>
      </c>
      <c r="CV199" s="2">
        <f t="shared" si="248"/>
        <v>31.82</v>
      </c>
      <c r="CW199" s="2">
        <f t="shared" si="248"/>
        <v>32.279000000000003</v>
      </c>
      <c r="CX199" s="2">
        <f t="shared" si="248"/>
        <v>32.409999999999997</v>
      </c>
      <c r="CY199" s="2">
        <f t="shared" si="248"/>
        <v>33.851999999999997</v>
      </c>
      <c r="CZ199" s="2">
        <f t="shared" si="248"/>
        <v>35.328000000000003</v>
      </c>
      <c r="DA199" s="2" t="str">
        <f t="shared" si="248"/>
        <v/>
      </c>
      <c r="DB199" s="2" t="str">
        <f t="shared" si="248"/>
        <v/>
      </c>
      <c r="DC199" s="2" t="str">
        <f t="shared" si="248"/>
        <v/>
      </c>
      <c r="DD199" s="2" t="str">
        <f t="shared" si="248"/>
        <v/>
      </c>
      <c r="DE199" s="2">
        <f t="shared" si="248"/>
        <v>31.279</v>
      </c>
      <c r="DF199" s="2">
        <f t="shared" si="248"/>
        <v>32.377000000000002</v>
      </c>
      <c r="DG199" s="2">
        <f t="shared" si="248"/>
        <v>34</v>
      </c>
      <c r="DH199" s="2">
        <f t="shared" si="248"/>
        <v>32.18</v>
      </c>
      <c r="DI199" s="2" t="str">
        <f t="shared" si="248"/>
        <v/>
      </c>
      <c r="DK199" s="2">
        <f t="shared" si="254"/>
        <v>49.855280884123005</v>
      </c>
      <c r="DL199" s="2">
        <f t="shared" si="254"/>
        <v>64.406753200568986</v>
      </c>
      <c r="DM199" s="2">
        <f t="shared" si="254"/>
        <v>74.101210052157427</v>
      </c>
      <c r="DN199" s="2">
        <f t="shared" si="254"/>
        <v>75.475748696064485</v>
      </c>
      <c r="DO199" s="2">
        <f t="shared" si="254"/>
        <v>75.384648739495788</v>
      </c>
      <c r="DP199" s="2">
        <f t="shared" si="254"/>
        <v>73.511216800356493</v>
      </c>
      <c r="DQ199" s="2">
        <f t="shared" si="254"/>
        <v>71.839989736070393</v>
      </c>
      <c r="DR199" s="2">
        <f t="shared" si="254"/>
        <v>77.472915355233027</v>
      </c>
      <c r="DS199" s="2">
        <f t="shared" si="254"/>
        <v>70.386848484848485</v>
      </c>
      <c r="DT199" s="2">
        <f t="shared" si="254"/>
        <v>66.456023729946509</v>
      </c>
      <c r="DU199" s="2">
        <f t="shared" si="254"/>
        <v>63.952990679908325</v>
      </c>
      <c r="DV199" s="2">
        <f t="shared" si="254"/>
        <v>72.701891978609623</v>
      </c>
      <c r="DW199" s="2">
        <f t="shared" si="254"/>
        <v>75.661825210084032</v>
      </c>
      <c r="DX199" s="2">
        <f t="shared" si="254"/>
        <v>76.409810810810811</v>
      </c>
      <c r="DY199" s="2">
        <f t="shared" si="254"/>
        <v>83.407564479050791</v>
      </c>
      <c r="EA199" s="2">
        <f t="shared" si="242"/>
        <v>29.580224795640333</v>
      </c>
      <c r="EB199" s="2">
        <f t="shared" si="242"/>
        <v>29.186989062500007</v>
      </c>
      <c r="EC199" s="2">
        <f t="shared" si="242"/>
        <v>31.39156954093448</v>
      </c>
      <c r="ED199" s="2">
        <f t="shared" si="242"/>
        <v>25.641846532124156</v>
      </c>
      <c r="EE199" s="2">
        <f t="shared" si="242"/>
        <v>27.360818719859715</v>
      </c>
      <c r="EF199" s="2">
        <f t="shared" si="241"/>
        <v>34.221468181639878</v>
      </c>
      <c r="EG199" s="2">
        <f t="shared" si="241"/>
        <v>33.485577123730067</v>
      </c>
      <c r="EH199" s="2">
        <f t="shared" si="241"/>
        <v>31.247538305771165</v>
      </c>
      <c r="EI199" s="2">
        <f t="shared" si="241"/>
        <v>26.665175821445835</v>
      </c>
      <c r="EJ199" s="2">
        <f t="shared" si="241"/>
        <v>29.763321511732045</v>
      </c>
      <c r="EK199" s="2">
        <f t="shared" si="213"/>
        <v>28.900669186635163</v>
      </c>
      <c r="EL199" s="2">
        <f t="shared" si="182"/>
        <v>30.434385150185605</v>
      </c>
      <c r="EM199" s="2">
        <f t="shared" si="182"/>
        <v>32.59654812581293</v>
      </c>
      <c r="EN199" s="2">
        <f t="shared" si="182"/>
        <v>32.108275085910662</v>
      </c>
      <c r="EO199" s="2">
        <f t="shared" si="182"/>
        <v>37.414064190360605</v>
      </c>
      <c r="EQ199" s="2">
        <f t="shared" si="255"/>
        <v>30.430588002491607</v>
      </c>
      <c r="ER199" s="2">
        <f t="shared" si="255"/>
        <v>32.355548642130643</v>
      </c>
      <c r="ES199" s="2">
        <f t="shared" si="255"/>
        <v>32.49831753697876</v>
      </c>
      <c r="ET199" s="2">
        <f t="shared" si="255"/>
        <v>31.670021180236372</v>
      </c>
      <c r="EU199" s="2">
        <f t="shared" si="255"/>
        <v>33.117297309079383</v>
      </c>
      <c r="EV199" s="2">
        <f t="shared" si="255"/>
        <v>34.722108961716941</v>
      </c>
      <c r="EW199" s="2">
        <f t="shared" si="255"/>
        <v>34.735080317192384</v>
      </c>
      <c r="EX199" s="2">
        <f t="shared" si="255"/>
        <v>32.798938317660117</v>
      </c>
      <c r="EY199" s="2">
        <f t="shared" si="255"/>
        <v>33.393140686402141</v>
      </c>
      <c r="EZ199" s="2">
        <f t="shared" si="255"/>
        <v>32.035106839600111</v>
      </c>
      <c r="FA199" s="2">
        <f t="shared" si="255"/>
        <v>31.604351574230304</v>
      </c>
      <c r="FB199" s="2">
        <f t="shared" si="255"/>
        <v>31.625536704241235</v>
      </c>
      <c r="FC199" s="2">
        <f t="shared" si="255"/>
        <v>33.074708624134033</v>
      </c>
      <c r="FD199" s="2">
        <f t="shared" si="255"/>
        <v>32.866909416490778</v>
      </c>
      <c r="FE199" s="2">
        <f t="shared" si="255"/>
        <v>32.160847804252299</v>
      </c>
      <c r="FG199" s="2">
        <f t="shared" si="256"/>
        <v>0.9999999999746837</v>
      </c>
      <c r="FH199" s="2">
        <f t="shared" si="256"/>
        <v>0.99999999997888434</v>
      </c>
      <c r="FI199" s="2">
        <f t="shared" si="256"/>
        <v>0.99999999997774358</v>
      </c>
      <c r="FJ199" s="2">
        <f t="shared" si="256"/>
        <v>0.99999999997688893</v>
      </c>
      <c r="FK199" s="2">
        <f t="shared" si="256"/>
        <v>0.99999999997852895</v>
      </c>
      <c r="FL199" s="2">
        <f t="shared" si="256"/>
        <v>0.99999999998013422</v>
      </c>
      <c r="FM199" s="2">
        <f t="shared" si="256"/>
        <v>0.99999999998362765</v>
      </c>
      <c r="FN199" s="2">
        <f t="shared" si="256"/>
        <v>0.99999999998161315</v>
      </c>
      <c r="FO199" s="2">
        <f t="shared" si="256"/>
        <v>0.99999999998151212</v>
      </c>
      <c r="FP199" s="2">
        <f t="shared" si="256"/>
        <v>0.99999999998099609</v>
      </c>
      <c r="FQ199" s="2">
        <f t="shared" si="256"/>
        <v>0.9999999999813719</v>
      </c>
      <c r="FR199" s="2">
        <f t="shared" si="256"/>
        <v>0.99999999998365718</v>
      </c>
      <c r="FS199" s="2">
        <f t="shared" si="256"/>
        <v>0.99999999980986809</v>
      </c>
      <c r="FT199" s="2">
        <f t="shared" si="256"/>
        <v>0.99999999880919599</v>
      </c>
      <c r="FU199" s="2">
        <f t="shared" si="256"/>
        <v>0.9999999977504388</v>
      </c>
      <c r="FW199" s="2">
        <f t="shared" si="249"/>
        <v>0.99757064347224722</v>
      </c>
      <c r="FX199" s="2">
        <f t="shared" si="249"/>
        <v>0.9995451373309413</v>
      </c>
      <c r="FY199" s="2">
        <f t="shared" si="249"/>
        <v>0.99939441554026576</v>
      </c>
      <c r="FZ199" s="2">
        <f t="shared" si="249"/>
        <v>0.99897527652302631</v>
      </c>
      <c r="GA199" s="2">
        <f t="shared" si="249"/>
        <v>0.99896448667911975</v>
      </c>
      <c r="GB199" s="2">
        <f t="shared" si="249"/>
        <v>0.99916542227621552</v>
      </c>
      <c r="GC199" s="2">
        <f t="shared" si="249"/>
        <v>0.9994012331209402</v>
      </c>
      <c r="GD199" s="2">
        <f t="shared" si="249"/>
        <v>0.99947004176206611</v>
      </c>
      <c r="GE199" s="2">
        <f t="shared" si="249"/>
        <v>0.99938820725366373</v>
      </c>
      <c r="GF199" s="2">
        <f t="shared" si="249"/>
        <v>0.99930825963255709</v>
      </c>
      <c r="GG199" s="2">
        <f t="shared" si="249"/>
        <v>0.99924572416133717</v>
      </c>
      <c r="GH199" s="2">
        <f t="shared" si="249"/>
        <v>0.99916896127727617</v>
      </c>
      <c r="GI199" s="2">
        <f t="shared" si="249"/>
        <v>0.9974685501145667</v>
      </c>
      <c r="GJ199" s="2">
        <f t="shared" si="249"/>
        <v>0.99498120079973962</v>
      </c>
      <c r="GK199" s="2">
        <f t="shared" si="249"/>
        <v>0.99658709828078951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2.3313230877268469E-276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4.3618430467453356E-85</v>
      </c>
      <c r="HT199" s="107">
        <f t="shared" si="251"/>
        <v>2.8238625198005399E-133</v>
      </c>
      <c r="HU199" s="107">
        <f t="shared" si="251"/>
        <v>6.1907174488477455E-133</v>
      </c>
      <c r="HV199" s="107">
        <f t="shared" si="251"/>
        <v>2.1529089234596239E-125</v>
      </c>
      <c r="HW199" s="107">
        <f t="shared" si="251"/>
        <v>3.0275762507663816E-134</v>
      </c>
      <c r="HX199" s="107">
        <f t="shared" si="251"/>
        <v>8.1429406330192538E-155</v>
      </c>
      <c r="HY199" s="107">
        <f t="shared" si="251"/>
        <v>3.2125155041156423E-175</v>
      </c>
      <c r="HZ199" s="107">
        <f t="shared" si="251"/>
        <v>2.9691599612024693E-164</v>
      </c>
      <c r="IA199" s="107">
        <f t="shared" si="251"/>
        <v>6.0203560155363875E-173</v>
      </c>
      <c r="IB199" s="107">
        <f t="shared" si="251"/>
        <v>4.7693076596459136E-160</v>
      </c>
      <c r="IC199" s="107">
        <f t="shared" si="251"/>
        <v>4.7743053561597734E-156</v>
      </c>
      <c r="ID199" s="107">
        <f t="shared" si="251"/>
        <v>2.46580699589825E-149</v>
      </c>
      <c r="IE199" s="107">
        <f t="shared" si="251"/>
        <v>3.245716803489594E-130</v>
      </c>
      <c r="IF199" s="107">
        <f t="shared" si="251"/>
        <v>5.182701487792639E-119</v>
      </c>
      <c r="IG199" s="107">
        <f t="shared" si="251"/>
        <v>2.3945105748979541E-133</v>
      </c>
      <c r="II199" s="107">
        <f t="shared" si="252"/>
        <v>2.0353209254928906E-12</v>
      </c>
      <c r="IJ199" s="107">
        <f t="shared" si="252"/>
        <v>6.0016756755437524E-26</v>
      </c>
      <c r="IK199" s="107">
        <f t="shared" si="252"/>
        <v>9.2563852982348856E-25</v>
      </c>
      <c r="IL199" s="107">
        <f t="shared" si="252"/>
        <v>1.9212389232836144E-21</v>
      </c>
      <c r="IM199" s="107">
        <f t="shared" si="252"/>
        <v>1.265756139145467E-22</v>
      </c>
      <c r="IN199" s="107">
        <f t="shared" si="252"/>
        <v>6.5212489278755759E-27</v>
      </c>
      <c r="IO199" s="107">
        <f t="shared" si="252"/>
        <v>1.8597697520751265E-31</v>
      </c>
      <c r="IP199" s="107">
        <f t="shared" si="252"/>
        <v>2.8046053778790655E-30</v>
      </c>
      <c r="IQ199" s="107">
        <f t="shared" si="252"/>
        <v>5.1893913935306834E-31</v>
      </c>
      <c r="IR199" s="107">
        <f t="shared" si="252"/>
        <v>2.103049439809077E-28</v>
      </c>
      <c r="IS199" s="107">
        <f t="shared" si="252"/>
        <v>2.5129005627614014E-27</v>
      </c>
      <c r="IT199" s="107">
        <f t="shared" si="252"/>
        <v>7.5471285462449888E-26</v>
      </c>
      <c r="IU199" s="107">
        <f t="shared" si="252"/>
        <v>4.1712250416806232E-21</v>
      </c>
      <c r="IV199" s="107">
        <f t="shared" si="252"/>
        <v>2.1493234478246583E-18</v>
      </c>
      <c r="IW199" s="107">
        <f t="shared" si="252"/>
        <v>3.186844813833354E-7</v>
      </c>
      <c r="IY199" s="107">
        <f t="shared" si="253"/>
        <v>2.0353209254928906E-12</v>
      </c>
      <c r="IZ199" s="107">
        <f t="shared" si="253"/>
        <v>6.0016756755437524E-26</v>
      </c>
      <c r="JA199" s="107">
        <f t="shared" si="253"/>
        <v>9.2563852982348856E-25</v>
      </c>
      <c r="JB199" s="107">
        <f t="shared" si="253"/>
        <v>1.9212389232836144E-21</v>
      </c>
      <c r="JC199" s="107">
        <f t="shared" si="253"/>
        <v>1.265756139145467E-22</v>
      </c>
      <c r="JD199" s="107">
        <f t="shared" si="253"/>
        <v>6.5212489278755759E-27</v>
      </c>
      <c r="JE199" s="107">
        <f t="shared" si="253"/>
        <v>1.8597697520751265E-31</v>
      </c>
      <c r="JF199" s="107">
        <f t="shared" si="253"/>
        <v>2.8046053778790655E-30</v>
      </c>
      <c r="JG199" s="107">
        <f t="shared" si="253"/>
        <v>5.1893913935306834E-31</v>
      </c>
      <c r="JH199" s="107">
        <f t="shared" si="253"/>
        <v>2.103049439809077E-28</v>
      </c>
      <c r="JI199" s="107">
        <f t="shared" si="253"/>
        <v>2.5129005627614014E-27</v>
      </c>
      <c r="JJ199" s="107">
        <f t="shared" si="253"/>
        <v>7.5471285462449888E-26</v>
      </c>
      <c r="JK199" s="107">
        <f t="shared" si="253"/>
        <v>4.1712250416806232E-21</v>
      </c>
      <c r="JL199" s="107">
        <f t="shared" si="253"/>
        <v>2.1493234478246583E-18</v>
      </c>
      <c r="JM199" s="107">
        <f t="shared" si="253"/>
        <v>3.186844813833354E-7</v>
      </c>
    </row>
    <row r="200" spans="2:273" x14ac:dyDescent="0.25">
      <c r="B200" s="2">
        <v>172</v>
      </c>
      <c r="C200" s="37">
        <v>30.738</v>
      </c>
      <c r="D200" s="37">
        <v>31.524999999999999</v>
      </c>
      <c r="E200" s="37">
        <v>32.82</v>
      </c>
      <c r="F200" s="37">
        <v>32.148000000000003</v>
      </c>
      <c r="G200" s="37">
        <v>33.984000000000002</v>
      </c>
      <c r="H200" s="37">
        <v>34.851999999999997</v>
      </c>
      <c r="I200" s="37">
        <v>34.393000000000001</v>
      </c>
      <c r="J200" s="37">
        <v>33.197000000000003</v>
      </c>
      <c r="K200" s="37">
        <v>35.328000000000003</v>
      </c>
      <c r="L200" s="37">
        <v>31.606999999999999</v>
      </c>
      <c r="M200" s="37">
        <v>31.327999999999999</v>
      </c>
      <c r="N200" s="37">
        <v>31.327999999999999</v>
      </c>
      <c r="O200" s="37">
        <v>32.884999999999998</v>
      </c>
      <c r="P200" s="37">
        <v>31.065999999999999</v>
      </c>
      <c r="Q200" s="37">
        <v>33.426000000000002</v>
      </c>
      <c r="S200" s="4">
        <f t="shared" si="185"/>
        <v>30.317583788416297</v>
      </c>
      <c r="T200" s="4">
        <f t="shared" si="186"/>
        <v>32.243630662295381</v>
      </c>
      <c r="U200" s="4">
        <f t="shared" si="187"/>
        <v>32.385061442411683</v>
      </c>
      <c r="V200" s="4">
        <f t="shared" si="188"/>
        <v>31.537461926961079</v>
      </c>
      <c r="W200" s="4">
        <f t="shared" si="189"/>
        <v>32.98905258021253</v>
      </c>
      <c r="X200" s="4" t="e">
        <f t="shared" si="190"/>
        <v>#N/A</v>
      </c>
      <c r="Y200" s="4" t="e">
        <f t="shared" si="191"/>
        <v>#N/A</v>
      </c>
      <c r="Z200" s="4" t="e">
        <f t="shared" si="192"/>
        <v>#N/A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>
        <f t="shared" si="196"/>
        <v>31.477952771312211</v>
      </c>
      <c r="AE200" s="4">
        <f t="shared" si="197"/>
        <v>32.915572207569426</v>
      </c>
      <c r="AF200" s="4">
        <f t="shared" si="198"/>
        <v>32.692464653531182</v>
      </c>
      <c r="AG200" s="4" t="e">
        <f t="shared" si="198"/>
        <v>#N/A</v>
      </c>
      <c r="AI200" s="4">
        <f t="shared" si="199"/>
        <v>0.4204162115837029</v>
      </c>
      <c r="AJ200" s="4">
        <f t="shared" si="200"/>
        <v>-0.71863066229538219</v>
      </c>
      <c r="AK200" s="4">
        <f t="shared" si="201"/>
        <v>0.43493855758831756</v>
      </c>
      <c r="AL200" s="4">
        <f t="shared" si="202"/>
        <v>0.61053807303892427</v>
      </c>
      <c r="AM200" s="4">
        <f t="shared" si="203"/>
        <v>0.99494741978747214</v>
      </c>
      <c r="AN200" s="4">
        <f t="shared" si="204"/>
        <v>0</v>
      </c>
      <c r="AO200" s="4">
        <f t="shared" si="205"/>
        <v>0</v>
      </c>
      <c r="AP200" s="4">
        <f t="shared" si="206"/>
        <v>0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-0.1499527713122113</v>
      </c>
      <c r="AU200" s="4">
        <f t="shared" si="211"/>
        <v>-3.057220756942769E-2</v>
      </c>
      <c r="AV200" s="4">
        <f t="shared" si="243"/>
        <v>-1.6264646535311833</v>
      </c>
      <c r="AW200" s="4">
        <f t="shared" si="243"/>
        <v>0</v>
      </c>
      <c r="AY200" s="2">
        <f t="shared" si="245"/>
        <v>30.317583788416297</v>
      </c>
      <c r="AZ200" s="2">
        <f t="shared" si="245"/>
        <v>32.243630662295381</v>
      </c>
      <c r="BA200" s="2">
        <f t="shared" si="245"/>
        <v>32.385061442411683</v>
      </c>
      <c r="BB200" s="2">
        <f t="shared" si="245"/>
        <v>31.537461926961079</v>
      </c>
      <c r="BC200" s="2">
        <f t="shared" si="245"/>
        <v>32.98905258021253</v>
      </c>
      <c r="BD200" s="2" t="e">
        <f t="shared" si="245"/>
        <v>#N/A</v>
      </c>
      <c r="BE200" s="2" t="e">
        <f t="shared" si="245"/>
        <v>#N/A</v>
      </c>
      <c r="BF200" s="2" t="e">
        <f t="shared" si="245"/>
        <v>#N/A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>
        <f t="shared" si="245"/>
        <v>31.477952771312211</v>
      </c>
      <c r="BK200" s="2">
        <f t="shared" si="245"/>
        <v>32.915572207569426</v>
      </c>
      <c r="BL200" s="2">
        <f t="shared" si="245"/>
        <v>32.692464653531182</v>
      </c>
      <c r="BM200" s="2" t="e">
        <f t="shared" si="245"/>
        <v>#N/A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30.738</v>
      </c>
      <c r="CV200" s="2">
        <f t="shared" si="248"/>
        <v>31.524999999999999</v>
      </c>
      <c r="CW200" s="2">
        <f t="shared" si="248"/>
        <v>32.82</v>
      </c>
      <c r="CX200" s="2">
        <f t="shared" si="248"/>
        <v>32.148000000000003</v>
      </c>
      <c r="CY200" s="2">
        <f t="shared" si="248"/>
        <v>33.984000000000002</v>
      </c>
      <c r="CZ200" s="2" t="str">
        <f t="shared" si="248"/>
        <v/>
      </c>
      <c r="DA200" s="2" t="str">
        <f t="shared" si="248"/>
        <v/>
      </c>
      <c r="DB200" s="2" t="str">
        <f t="shared" si="248"/>
        <v/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>
        <f t="shared" si="248"/>
        <v>31.327999999999999</v>
      </c>
      <c r="DG200" s="2">
        <f t="shared" si="248"/>
        <v>32.884999999999998</v>
      </c>
      <c r="DH200" s="2">
        <f t="shared" si="248"/>
        <v>31.065999999999999</v>
      </c>
      <c r="DI200" s="2" t="str">
        <f t="shared" si="248"/>
        <v/>
      </c>
      <c r="DK200" s="2">
        <f t="shared" si="254"/>
        <v>49.854037859722091</v>
      </c>
      <c r="DL200" s="2">
        <f t="shared" si="254"/>
        <v>64.500799431009952</v>
      </c>
      <c r="DM200" s="2">
        <f t="shared" si="254"/>
        <v>74.2442408724514</v>
      </c>
      <c r="DN200" s="2">
        <f t="shared" si="254"/>
        <v>75.627964675201511</v>
      </c>
      <c r="DO200" s="2">
        <f t="shared" si="254"/>
        <v>75.522150140056013</v>
      </c>
      <c r="DP200" s="2">
        <f t="shared" si="254"/>
        <v>73.630146613190718</v>
      </c>
      <c r="DQ200" s="2">
        <f t="shared" si="254"/>
        <v>71.945028592375365</v>
      </c>
      <c r="DR200" s="2">
        <f t="shared" si="254"/>
        <v>77.621062337662352</v>
      </c>
      <c r="DS200" s="2">
        <f t="shared" si="254"/>
        <v>70.479740530303033</v>
      </c>
      <c r="DT200" s="2">
        <f t="shared" si="254"/>
        <v>66.509485962566828</v>
      </c>
      <c r="DU200" s="2">
        <f t="shared" si="254"/>
        <v>64.008505271199397</v>
      </c>
      <c r="DV200" s="2">
        <f t="shared" si="254"/>
        <v>72.827304812834228</v>
      </c>
      <c r="DW200" s="2">
        <f t="shared" si="254"/>
        <v>75.79113053221289</v>
      </c>
      <c r="DX200" s="2">
        <f t="shared" si="254"/>
        <v>76.532243243243244</v>
      </c>
      <c r="DY200" s="2">
        <f t="shared" si="254"/>
        <v>83.605355135335543</v>
      </c>
      <c r="EA200" s="2">
        <f t="shared" si="242"/>
        <v>29.454991825613085</v>
      </c>
      <c r="EB200" s="2">
        <f t="shared" si="242"/>
        <v>29.032680208333343</v>
      </c>
      <c r="EC200" s="2">
        <f t="shared" si="242"/>
        <v>31.261569336602644</v>
      </c>
      <c r="ED200" s="2">
        <f t="shared" si="242"/>
        <v>25.426086026312426</v>
      </c>
      <c r="EE200" s="2">
        <f t="shared" si="242"/>
        <v>27.153340749671202</v>
      </c>
      <c r="EF200" s="2">
        <f t="shared" si="241"/>
        <v>34.082230737045805</v>
      </c>
      <c r="EG200" s="2">
        <f t="shared" si="241"/>
        <v>33.3348074423713</v>
      </c>
      <c r="EH200" s="2">
        <f t="shared" si="241"/>
        <v>31.068202429969613</v>
      </c>
      <c r="EI200" s="2">
        <f t="shared" si="241"/>
        <v>26.427798538199013</v>
      </c>
      <c r="EJ200" s="2">
        <f t="shared" si="241"/>
        <v>29.570408890082987</v>
      </c>
      <c r="EK200" s="2">
        <f t="shared" si="213"/>
        <v>28.70656074924063</v>
      </c>
      <c r="EL200" s="2">
        <f t="shared" si="182"/>
        <v>30.269999156260532</v>
      </c>
      <c r="EM200" s="2">
        <f t="shared" si="182"/>
        <v>32.430139529383936</v>
      </c>
      <c r="EN200" s="2">
        <f t="shared" si="182"/>
        <v>31.926490034364267</v>
      </c>
      <c r="EO200" s="2">
        <f t="shared" si="182"/>
        <v>37.307722954230229</v>
      </c>
      <c r="EQ200" s="2">
        <f t="shared" si="255"/>
        <v>30.319252390938839</v>
      </c>
      <c r="ER200" s="2">
        <f t="shared" si="255"/>
        <v>32.244791338995483</v>
      </c>
      <c r="ES200" s="2">
        <f t="shared" si="255"/>
        <v>32.385602205722364</v>
      </c>
      <c r="ET200" s="2">
        <f t="shared" si="255"/>
        <v>31.542441485738127</v>
      </c>
      <c r="EU200" s="2">
        <f t="shared" si="255"/>
        <v>32.993857646732451</v>
      </c>
      <c r="EV200" s="2">
        <f t="shared" si="255"/>
        <v>34.590468503480281</v>
      </c>
      <c r="EW200" s="2">
        <f t="shared" si="255"/>
        <v>34.602078410686019</v>
      </c>
      <c r="EX200" s="2">
        <f t="shared" si="255"/>
        <v>32.642865199497351</v>
      </c>
      <c r="EY200" s="2">
        <f t="shared" si="255"/>
        <v>33.251489268793442</v>
      </c>
      <c r="EZ200" s="2">
        <f t="shared" si="255"/>
        <v>31.875176232926865</v>
      </c>
      <c r="FA200" s="2">
        <f t="shared" si="255"/>
        <v>31.449244237883697</v>
      </c>
      <c r="FB200" s="2">
        <f t="shared" si="255"/>
        <v>31.478750825320212</v>
      </c>
      <c r="FC200" s="2">
        <f t="shared" si="255"/>
        <v>32.916571487415013</v>
      </c>
      <c r="FD200" s="2">
        <f t="shared" si="255"/>
        <v>32.69565369374277</v>
      </c>
      <c r="FE200" s="2">
        <f t="shared" si="255"/>
        <v>31.982861554627583</v>
      </c>
      <c r="FG200" s="2">
        <f t="shared" si="256"/>
        <v>0.99999999997989053</v>
      </c>
      <c r="FH200" s="2">
        <f t="shared" si="256"/>
        <v>0.99999999998322731</v>
      </c>
      <c r="FI200" s="2">
        <f t="shared" si="256"/>
        <v>0.99999999998232103</v>
      </c>
      <c r="FJ200" s="2">
        <f t="shared" si="256"/>
        <v>0.99999999998164224</v>
      </c>
      <c r="FK200" s="2">
        <f t="shared" si="256"/>
        <v>0.99999999998294498</v>
      </c>
      <c r="FL200" s="2">
        <f t="shared" si="256"/>
        <v>0.99999999998422007</v>
      </c>
      <c r="FM200" s="2">
        <f t="shared" si="256"/>
        <v>0.99999999998699496</v>
      </c>
      <c r="FN200" s="2">
        <f t="shared" si="256"/>
        <v>0.99999999998539479</v>
      </c>
      <c r="FO200" s="2">
        <f t="shared" si="256"/>
        <v>0.99999999998531452</v>
      </c>
      <c r="FP200" s="2">
        <f t="shared" si="256"/>
        <v>0.99999999998490463</v>
      </c>
      <c r="FQ200" s="2">
        <f t="shared" si="256"/>
        <v>0.99999999998520317</v>
      </c>
      <c r="FR200" s="2">
        <f t="shared" si="256"/>
        <v>0.99999999998701838</v>
      </c>
      <c r="FS200" s="2">
        <f t="shared" si="256"/>
        <v>0.99999999984577814</v>
      </c>
      <c r="FT200" s="2">
        <f t="shared" si="256"/>
        <v>0.99999999901710535</v>
      </c>
      <c r="FU200" s="2">
        <f t="shared" si="256"/>
        <v>0.99999999811559281</v>
      </c>
      <c r="FW200" s="2">
        <f t="shared" si="249"/>
        <v>0.99806932885787014</v>
      </c>
      <c r="FX200" s="2">
        <f t="shared" si="249"/>
        <v>0.99963865593443713</v>
      </c>
      <c r="FY200" s="2">
        <f t="shared" si="249"/>
        <v>0.99951890724423842</v>
      </c>
      <c r="FZ200" s="2">
        <f t="shared" si="249"/>
        <v>0.99918586162434864</v>
      </c>
      <c r="GA200" s="2">
        <f t="shared" si="249"/>
        <v>0.99917728731385591</v>
      </c>
      <c r="GB200" s="2">
        <f t="shared" si="249"/>
        <v>0.99933695753930185</v>
      </c>
      <c r="GC200" s="2">
        <f t="shared" si="249"/>
        <v>0.99952432398270941</v>
      </c>
      <c r="GD200" s="2">
        <f t="shared" si="249"/>
        <v>0.99957899331973132</v>
      </c>
      <c r="GE200" s="2">
        <f t="shared" si="249"/>
        <v>0.99951397459194036</v>
      </c>
      <c r="GF200" s="2">
        <f t="shared" si="249"/>
        <v>0.99945045291017331</v>
      </c>
      <c r="GG200" s="2">
        <f t="shared" si="249"/>
        <v>0.99940076444322445</v>
      </c>
      <c r="GH200" s="2">
        <f t="shared" si="249"/>
        <v>0.99933976963102356</v>
      </c>
      <c r="GI200" s="2">
        <f t="shared" si="249"/>
        <v>0.99794568075492418</v>
      </c>
      <c r="GJ200" s="2">
        <f t="shared" si="249"/>
        <v>0.99585382900575337</v>
      </c>
      <c r="GK200" s="2">
        <f t="shared" si="249"/>
        <v>0.99713950385506001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1.0465631952582971E-282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3.067898537862731E-88</v>
      </c>
      <c r="HT200" s="107">
        <f t="shared" si="251"/>
        <v>6.5456441441997699E-138</v>
      </c>
      <c r="HU200" s="107">
        <f t="shared" si="251"/>
        <v>1.2656103901097962E-137</v>
      </c>
      <c r="HV200" s="107">
        <f t="shared" si="251"/>
        <v>6.2460655192317778E-130</v>
      </c>
      <c r="HW200" s="107">
        <f t="shared" si="251"/>
        <v>4.3582759721042467E-139</v>
      </c>
      <c r="HX200" s="107">
        <f t="shared" si="251"/>
        <v>2.3711185264623617E-160</v>
      </c>
      <c r="HY200" s="107">
        <f t="shared" si="251"/>
        <v>2.4745961595990146E-181</v>
      </c>
      <c r="HZ200" s="107">
        <f t="shared" si="251"/>
        <v>5.8597420633234313E-170</v>
      </c>
      <c r="IA200" s="107">
        <f t="shared" si="251"/>
        <v>5.4250485122282055E-179</v>
      </c>
      <c r="IB200" s="107">
        <f t="shared" si="251"/>
        <v>1.084864447257546E-165</v>
      </c>
      <c r="IC200" s="107">
        <f t="shared" si="251"/>
        <v>1.4285953145276865E-161</v>
      </c>
      <c r="ID200" s="107">
        <f t="shared" si="251"/>
        <v>1.1885885207352494E-154</v>
      </c>
      <c r="IE200" s="107">
        <f t="shared" si="251"/>
        <v>5.1285682519987231E-135</v>
      </c>
      <c r="IF200" s="107">
        <f t="shared" si="251"/>
        <v>2.0193582576883447E-123</v>
      </c>
      <c r="IG200" s="107">
        <f t="shared" si="251"/>
        <v>4.9127671579826021E-138</v>
      </c>
      <c r="II200" s="107">
        <f t="shared" si="252"/>
        <v>2.8539637040199994E-13</v>
      </c>
      <c r="IJ200" s="107">
        <f t="shared" si="252"/>
        <v>2.0044184907327609E-27</v>
      </c>
      <c r="IK200" s="107">
        <f t="shared" si="252"/>
        <v>3.21054439942359E-26</v>
      </c>
      <c r="IL200" s="107">
        <f t="shared" si="252"/>
        <v>8.5846941595217513E-23</v>
      </c>
      <c r="IM200" s="107">
        <f t="shared" si="252"/>
        <v>4.6852883893951824E-24</v>
      </c>
      <c r="IN200" s="107">
        <f t="shared" si="252"/>
        <v>1.4010474841556829E-28</v>
      </c>
      <c r="IO200" s="107">
        <f t="shared" si="252"/>
        <v>2.4725489368881154E-33</v>
      </c>
      <c r="IP200" s="107">
        <f t="shared" si="252"/>
        <v>4.7306041876211688E-32</v>
      </c>
      <c r="IQ200" s="107">
        <f t="shared" si="252"/>
        <v>7.2648799444705076E-33</v>
      </c>
      <c r="IR200" s="107">
        <f t="shared" si="252"/>
        <v>4.0139688526500494E-30</v>
      </c>
      <c r="IS200" s="107">
        <f t="shared" si="252"/>
        <v>5.3631395202815531E-29</v>
      </c>
      <c r="IT200" s="107">
        <f t="shared" si="252"/>
        <v>1.9076533866230736E-27</v>
      </c>
      <c r="IU200" s="107">
        <f t="shared" si="252"/>
        <v>1.6974319285895356E-22</v>
      </c>
      <c r="IV200" s="107">
        <f t="shared" si="252"/>
        <v>1.2284428234248921E-19</v>
      </c>
      <c r="IW200" s="107">
        <f t="shared" si="252"/>
        <v>1.352763929565394E-7</v>
      </c>
      <c r="IY200" s="107">
        <f t="shared" si="253"/>
        <v>2.8539637040199994E-13</v>
      </c>
      <c r="IZ200" s="107">
        <f t="shared" si="253"/>
        <v>2.0044184907327609E-27</v>
      </c>
      <c r="JA200" s="107">
        <f t="shared" si="253"/>
        <v>3.21054439942359E-26</v>
      </c>
      <c r="JB200" s="107">
        <f t="shared" si="253"/>
        <v>8.5846941595217513E-23</v>
      </c>
      <c r="JC200" s="107">
        <f t="shared" si="253"/>
        <v>4.6852883893951824E-24</v>
      </c>
      <c r="JD200" s="107">
        <f t="shared" si="253"/>
        <v>1.4010474841556829E-28</v>
      </c>
      <c r="JE200" s="107">
        <f t="shared" si="253"/>
        <v>2.4725489368881154E-33</v>
      </c>
      <c r="JF200" s="107">
        <f t="shared" si="253"/>
        <v>4.7306041876211688E-32</v>
      </c>
      <c r="JG200" s="107">
        <f t="shared" si="253"/>
        <v>7.2648799444705076E-33</v>
      </c>
      <c r="JH200" s="107">
        <f t="shared" si="253"/>
        <v>4.0139688526500494E-30</v>
      </c>
      <c r="JI200" s="107">
        <f t="shared" si="253"/>
        <v>5.3631395202815531E-29</v>
      </c>
      <c r="JJ200" s="107">
        <f t="shared" si="253"/>
        <v>1.9076533866230736E-27</v>
      </c>
      <c r="JK200" s="107">
        <f t="shared" si="253"/>
        <v>1.6974319285895356E-22</v>
      </c>
      <c r="JL200" s="107">
        <f t="shared" si="253"/>
        <v>1.2284428234248921E-19</v>
      </c>
      <c r="JM200" s="107">
        <f t="shared" si="253"/>
        <v>1.352763929565394E-7</v>
      </c>
    </row>
    <row r="201" spans="2:273" x14ac:dyDescent="0.25">
      <c r="B201" s="2">
        <v>173</v>
      </c>
      <c r="C201" s="37">
        <v>29.672000000000001</v>
      </c>
      <c r="D201" s="37">
        <v>33.279000000000003</v>
      </c>
      <c r="E201" s="37">
        <v>33.622999999999998</v>
      </c>
      <c r="F201" s="37">
        <v>33</v>
      </c>
      <c r="G201" s="37">
        <v>32.851999999999997</v>
      </c>
      <c r="H201" s="37">
        <v>35.311</v>
      </c>
      <c r="I201" s="37">
        <v>34.097999999999999</v>
      </c>
      <c r="J201" s="37">
        <v>33.606999999999999</v>
      </c>
      <c r="K201" s="37">
        <v>35.082000000000001</v>
      </c>
      <c r="L201" s="37">
        <v>32.606999999999999</v>
      </c>
      <c r="M201" s="37">
        <v>29.934000000000001</v>
      </c>
      <c r="N201" s="37">
        <v>29.902000000000001</v>
      </c>
      <c r="O201" s="37">
        <v>32.622999999999998</v>
      </c>
      <c r="P201" s="37">
        <v>32.344000000000001</v>
      </c>
      <c r="Q201" s="37">
        <v>31.59</v>
      </c>
      <c r="S201" s="4">
        <f t="shared" si="185"/>
        <v>30.206569513510548</v>
      </c>
      <c r="T201" s="4" t="e">
        <f t="shared" si="186"/>
        <v>#N/A</v>
      </c>
      <c r="U201" s="4">
        <f t="shared" si="187"/>
        <v>32.27245068240628</v>
      </c>
      <c r="V201" s="4">
        <f t="shared" si="188"/>
        <v>31.410848689214948</v>
      </c>
      <c r="W201" s="4">
        <f t="shared" si="189"/>
        <v>32.866545609780601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>
        <f t="shared" si="197"/>
        <v>32.757609701164903</v>
      </c>
      <c r="AF201" s="4">
        <f t="shared" si="198"/>
        <v>32.521727756925294</v>
      </c>
      <c r="AG201" s="4" t="e">
        <f t="shared" si="198"/>
        <v>#N/A</v>
      </c>
      <c r="AI201" s="4">
        <f t="shared" si="199"/>
        <v>-0.53456951351054727</v>
      </c>
      <c r="AJ201" s="4">
        <f t="shared" si="200"/>
        <v>0</v>
      </c>
      <c r="AK201" s="4">
        <f t="shared" si="201"/>
        <v>1.3505493175937175</v>
      </c>
      <c r="AL201" s="4">
        <f t="shared" si="202"/>
        <v>1.5891513107850521</v>
      </c>
      <c r="AM201" s="4">
        <f t="shared" si="203"/>
        <v>-1.4545609780604707E-2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-0.134609701164905</v>
      </c>
      <c r="AV201" s="4">
        <f t="shared" si="243"/>
        <v>-0.17772775692529308</v>
      </c>
      <c r="AW201" s="4">
        <f t="shared" si="243"/>
        <v>0</v>
      </c>
      <c r="AY201" s="2">
        <f t="shared" si="245"/>
        <v>30.206569513510548</v>
      </c>
      <c r="AZ201" s="2" t="e">
        <f t="shared" si="245"/>
        <v>#N/A</v>
      </c>
      <c r="BA201" s="2">
        <f t="shared" si="245"/>
        <v>32.27245068240628</v>
      </c>
      <c r="BB201" s="2">
        <f t="shared" si="245"/>
        <v>31.410848689214948</v>
      </c>
      <c r="BC201" s="2">
        <f t="shared" si="245"/>
        <v>32.866545609780601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>
        <f t="shared" si="245"/>
        <v>32.757609701164903</v>
      </c>
      <c r="BL201" s="2">
        <f t="shared" si="245"/>
        <v>32.521727756925294</v>
      </c>
      <c r="BM201" s="2" t="e">
        <f t="shared" si="245"/>
        <v>#N/A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29.672000000000001</v>
      </c>
      <c r="CV201" s="2" t="str">
        <f t="shared" si="248"/>
        <v/>
      </c>
      <c r="CW201" s="2">
        <f t="shared" si="248"/>
        <v>33.622999999999998</v>
      </c>
      <c r="CX201" s="2">
        <f t="shared" si="248"/>
        <v>33</v>
      </c>
      <c r="CY201" s="2">
        <f t="shared" si="248"/>
        <v>32.851999999999997</v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>
        <f t="shared" si="248"/>
        <v>32.622999999999998</v>
      </c>
      <c r="DH201" s="2">
        <f t="shared" si="248"/>
        <v>32.344000000000001</v>
      </c>
      <c r="DI201" s="2" t="str">
        <f t="shared" si="248"/>
        <v/>
      </c>
      <c r="DK201" s="2">
        <f t="shared" si="254"/>
        <v>49.85279483532117</v>
      </c>
      <c r="DL201" s="2">
        <f t="shared" si="254"/>
        <v>64.594845661450918</v>
      </c>
      <c r="DM201" s="2">
        <f t="shared" si="254"/>
        <v>74.387271692745387</v>
      </c>
      <c r="DN201" s="2">
        <f t="shared" si="254"/>
        <v>75.780180654338551</v>
      </c>
      <c r="DO201" s="2">
        <f t="shared" si="254"/>
        <v>75.659651540616238</v>
      </c>
      <c r="DP201" s="2">
        <f t="shared" si="254"/>
        <v>73.749076426024942</v>
      </c>
      <c r="DQ201" s="2">
        <f t="shared" si="254"/>
        <v>72.050067448680352</v>
      </c>
      <c r="DR201" s="2">
        <f t="shared" si="254"/>
        <v>77.76920932009169</v>
      </c>
      <c r="DS201" s="2">
        <f t="shared" si="254"/>
        <v>70.572632575757581</v>
      </c>
      <c r="DT201" s="2">
        <f t="shared" si="254"/>
        <v>66.562948195187147</v>
      </c>
      <c r="DU201" s="2">
        <f t="shared" si="254"/>
        <v>64.064019862490454</v>
      </c>
      <c r="DV201" s="2">
        <f t="shared" si="254"/>
        <v>72.952717647058819</v>
      </c>
      <c r="DW201" s="2">
        <f t="shared" si="254"/>
        <v>75.920435854341747</v>
      </c>
      <c r="DX201" s="2">
        <f t="shared" si="254"/>
        <v>76.654675675675676</v>
      </c>
      <c r="DY201" s="2">
        <f t="shared" si="254"/>
        <v>83.80314579162031</v>
      </c>
      <c r="EA201" s="2">
        <f t="shared" si="242"/>
        <v>29.329758855585837</v>
      </c>
      <c r="EB201" s="2">
        <f t="shared" si="242"/>
        <v>28.878371354166674</v>
      </c>
      <c r="EC201" s="2">
        <f t="shared" si="242"/>
        <v>31.131569132270808</v>
      </c>
      <c r="ED201" s="2">
        <f t="shared" si="242"/>
        <v>25.210325520500703</v>
      </c>
      <c r="EE201" s="2">
        <f t="shared" si="242"/>
        <v>26.945862779482688</v>
      </c>
      <c r="EF201" s="2">
        <f t="shared" si="241"/>
        <v>33.942993292451717</v>
      </c>
      <c r="EG201" s="2">
        <f t="shared" si="241"/>
        <v>33.184037761012533</v>
      </c>
      <c r="EH201" s="2">
        <f t="shared" si="241"/>
        <v>30.888866554168057</v>
      </c>
      <c r="EI201" s="2">
        <f t="shared" si="241"/>
        <v>26.190421254952199</v>
      </c>
      <c r="EJ201" s="2">
        <f t="shared" si="241"/>
        <v>29.377496268433937</v>
      </c>
      <c r="EK201" s="2">
        <f t="shared" si="213"/>
        <v>28.512452311846097</v>
      </c>
      <c r="EL201" s="2">
        <f t="shared" si="182"/>
        <v>30.105613162335455</v>
      </c>
      <c r="EM201" s="2">
        <f t="shared" si="182"/>
        <v>32.263730932954942</v>
      </c>
      <c r="EN201" s="2">
        <f t="shared" si="182"/>
        <v>31.744704982817876</v>
      </c>
      <c r="EO201" s="2">
        <f t="shared" si="182"/>
        <v>37.20138171809986</v>
      </c>
      <c r="EQ201" s="2">
        <f t="shared" si="255"/>
        <v>30.207916779386071</v>
      </c>
      <c r="ER201" s="2">
        <f t="shared" si="255"/>
        <v>32.134034035860324</v>
      </c>
      <c r="ES201" s="2">
        <f t="shared" si="255"/>
        <v>32.272886874465961</v>
      </c>
      <c r="ET201" s="2">
        <f t="shared" si="255"/>
        <v>31.414861791239883</v>
      </c>
      <c r="EU201" s="2">
        <f t="shared" si="255"/>
        <v>32.870417984385526</v>
      </c>
      <c r="EV201" s="2">
        <f t="shared" si="255"/>
        <v>34.458828045243621</v>
      </c>
      <c r="EW201" s="2">
        <f t="shared" si="255"/>
        <v>34.469076504179654</v>
      </c>
      <c r="EX201" s="2">
        <f t="shared" si="255"/>
        <v>32.486792081334585</v>
      </c>
      <c r="EY201" s="2">
        <f t="shared" si="255"/>
        <v>33.10983785118475</v>
      </c>
      <c r="EZ201" s="2">
        <f t="shared" si="255"/>
        <v>31.715245626253619</v>
      </c>
      <c r="FA201" s="2">
        <f t="shared" si="255"/>
        <v>31.294136901537087</v>
      </c>
      <c r="FB201" s="2">
        <f t="shared" si="255"/>
        <v>31.331964946399193</v>
      </c>
      <c r="FC201" s="2">
        <f t="shared" si="255"/>
        <v>32.758434350695993</v>
      </c>
      <c r="FD201" s="2">
        <f t="shared" si="255"/>
        <v>32.524397970994755</v>
      </c>
      <c r="FE201" s="2">
        <f t="shared" si="255"/>
        <v>31.804875305002867</v>
      </c>
      <c r="FG201" s="2">
        <f t="shared" si="256"/>
        <v>0.99999999998402644</v>
      </c>
      <c r="FH201" s="2">
        <f t="shared" si="256"/>
        <v>0.99999999998667699</v>
      </c>
      <c r="FI201" s="2">
        <f t="shared" si="256"/>
        <v>0.99999999998595712</v>
      </c>
      <c r="FJ201" s="2">
        <f t="shared" si="256"/>
        <v>0.99999999998541789</v>
      </c>
      <c r="FK201" s="2">
        <f t="shared" si="256"/>
        <v>0.99999999998645273</v>
      </c>
      <c r="FL201" s="2">
        <f t="shared" si="256"/>
        <v>0.99999999998746558</v>
      </c>
      <c r="FM201" s="2">
        <f t="shared" si="256"/>
        <v>0.99999999998966971</v>
      </c>
      <c r="FN201" s="2">
        <f t="shared" si="256"/>
        <v>0.99999999998839861</v>
      </c>
      <c r="FO201" s="2">
        <f t="shared" si="256"/>
        <v>0.99999999998833489</v>
      </c>
      <c r="FP201" s="2">
        <f t="shared" si="256"/>
        <v>0.99999999998800937</v>
      </c>
      <c r="FQ201" s="2">
        <f t="shared" si="256"/>
        <v>0.99999999998824651</v>
      </c>
      <c r="FR201" s="2">
        <f t="shared" si="256"/>
        <v>0.99999999998968836</v>
      </c>
      <c r="FS201" s="2">
        <f t="shared" si="256"/>
        <v>0.99999999987490595</v>
      </c>
      <c r="FT201" s="2">
        <f t="shared" si="256"/>
        <v>0.99999999918871463</v>
      </c>
      <c r="FU201" s="2">
        <f t="shared" si="256"/>
        <v>0.99999999842147425</v>
      </c>
      <c r="FW201" s="2">
        <f t="shared" si="249"/>
        <v>0.99846580419440012</v>
      </c>
      <c r="FX201" s="2">
        <f t="shared" si="249"/>
        <v>0.99971295287342699</v>
      </c>
      <c r="FY201" s="2">
        <f t="shared" si="249"/>
        <v>0.99961781662460381</v>
      </c>
      <c r="FZ201" s="2">
        <f t="shared" si="249"/>
        <v>0.99935319859740757</v>
      </c>
      <c r="GA201" s="2">
        <f t="shared" si="249"/>
        <v>0.99934638548702182</v>
      </c>
      <c r="GB201" s="2">
        <f t="shared" si="249"/>
        <v>0.99947325482087335</v>
      </c>
      <c r="GC201" s="2">
        <f t="shared" si="249"/>
        <v>0.99962212013971685</v>
      </c>
      <c r="GD201" s="2">
        <f t="shared" si="249"/>
        <v>0.9996655535474086</v>
      </c>
      <c r="GE201" s="2">
        <f t="shared" si="249"/>
        <v>0.9996138977001412</v>
      </c>
      <c r="GF201" s="2">
        <f t="shared" si="249"/>
        <v>0.99956342988632674</v>
      </c>
      <c r="GG201" s="2">
        <f t="shared" si="249"/>
        <v>0.99952395160702079</v>
      </c>
      <c r="GH201" s="2">
        <f t="shared" si="249"/>
        <v>0.99947548915278062</v>
      </c>
      <c r="GI201" s="2">
        <f t="shared" si="249"/>
        <v>0.99833303154432573</v>
      </c>
      <c r="GJ201" s="2">
        <f t="shared" si="249"/>
        <v>0.99657525392077428</v>
      </c>
      <c r="GK201" s="2">
        <f t="shared" si="249"/>
        <v>0.99760271322573035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3.9755900049230343E-289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1.8865251204816706E-91</v>
      </c>
      <c r="HT201" s="107">
        <f t="shared" si="251"/>
        <v>1.2615641171910162E-142</v>
      </c>
      <c r="HU201" s="107">
        <f t="shared" si="251"/>
        <v>2.141001854542717E-142</v>
      </c>
      <c r="HV201" s="107">
        <f t="shared" si="251"/>
        <v>1.5015764511351124E-134</v>
      </c>
      <c r="HW201" s="107">
        <f t="shared" si="251"/>
        <v>5.1376014109016934E-144</v>
      </c>
      <c r="HX201" s="107">
        <f t="shared" si="251"/>
        <v>5.5065643778417692E-166</v>
      </c>
      <c r="HY201" s="107">
        <f t="shared" si="251"/>
        <v>1.4940630647840855E-187</v>
      </c>
      <c r="HZ201" s="107">
        <f t="shared" si="251"/>
        <v>9.2212010402241137E-176</v>
      </c>
      <c r="IA201" s="107">
        <f t="shared" si="251"/>
        <v>3.8403254209976627E-185</v>
      </c>
      <c r="IB201" s="107">
        <f t="shared" si="251"/>
        <v>1.9658462022814254E-171</v>
      </c>
      <c r="IC201" s="107">
        <f t="shared" si="251"/>
        <v>3.4185747501832545E-167</v>
      </c>
      <c r="ID201" s="107">
        <f t="shared" si="251"/>
        <v>4.6143587491791693E-160</v>
      </c>
      <c r="IE201" s="107">
        <f t="shared" si="251"/>
        <v>6.6178753131544513E-140</v>
      </c>
      <c r="IF201" s="107">
        <f t="shared" si="251"/>
        <v>6.5257238328102413E-128</v>
      </c>
      <c r="IG201" s="107">
        <f t="shared" si="251"/>
        <v>8.3464136259696003E-143</v>
      </c>
      <c r="II201" s="107">
        <f t="shared" si="252"/>
        <v>3.7269525587818396E-14</v>
      </c>
      <c r="IJ201" s="107">
        <f t="shared" si="252"/>
        <v>6.0659828382045632E-29</v>
      </c>
      <c r="IK201" s="107">
        <f t="shared" si="252"/>
        <v>1.0064987120649829E-27</v>
      </c>
      <c r="IL201" s="107">
        <f t="shared" si="252"/>
        <v>3.4700821211284209E-24</v>
      </c>
      <c r="IM201" s="107">
        <f t="shared" si="252"/>
        <v>1.5589694850200294E-25</v>
      </c>
      <c r="IN201" s="107">
        <f t="shared" si="252"/>
        <v>2.6674980500738504E-30</v>
      </c>
      <c r="IO201" s="107">
        <f t="shared" si="252"/>
        <v>2.8858424690203633E-35</v>
      </c>
      <c r="IP201" s="107">
        <f t="shared" si="252"/>
        <v>7.0696974447764253E-34</v>
      </c>
      <c r="IQ201" s="107">
        <f t="shared" si="252"/>
        <v>8.9394239380362069E-35</v>
      </c>
      <c r="IR201" s="107">
        <f t="shared" si="252"/>
        <v>6.7848576245840379E-32</v>
      </c>
      <c r="IS201" s="107">
        <f t="shared" si="252"/>
        <v>1.0158220502296184E-30</v>
      </c>
      <c r="IT201" s="107">
        <f t="shared" si="252"/>
        <v>4.2956725454905078E-29</v>
      </c>
      <c r="IU201" s="107">
        <f t="shared" si="252"/>
        <v>6.2005533404690788E-24</v>
      </c>
      <c r="IV201" s="107">
        <f t="shared" si="252"/>
        <v>6.3556190431590261E-21</v>
      </c>
      <c r="IW201" s="107">
        <f t="shared" si="252"/>
        <v>5.6022842824368365E-8</v>
      </c>
      <c r="IY201" s="107">
        <f t="shared" si="253"/>
        <v>3.7269525587818396E-14</v>
      </c>
      <c r="IZ201" s="107">
        <f t="shared" si="253"/>
        <v>6.0659828382045632E-29</v>
      </c>
      <c r="JA201" s="107">
        <f t="shared" si="253"/>
        <v>1.0064987120649829E-27</v>
      </c>
      <c r="JB201" s="107">
        <f t="shared" si="253"/>
        <v>3.4700821211284209E-24</v>
      </c>
      <c r="JC201" s="107">
        <f t="shared" si="253"/>
        <v>1.5589694850200294E-25</v>
      </c>
      <c r="JD201" s="107">
        <f t="shared" si="253"/>
        <v>2.6674980500738504E-30</v>
      </c>
      <c r="JE201" s="107">
        <f t="shared" si="253"/>
        <v>2.8858424690203633E-35</v>
      </c>
      <c r="JF201" s="107">
        <f t="shared" si="253"/>
        <v>7.0696974447764253E-34</v>
      </c>
      <c r="JG201" s="107">
        <f t="shared" si="253"/>
        <v>8.9394239380362069E-35</v>
      </c>
      <c r="JH201" s="107">
        <f t="shared" si="253"/>
        <v>6.7848576245840379E-32</v>
      </c>
      <c r="JI201" s="107">
        <f t="shared" si="253"/>
        <v>1.0158220502296184E-30</v>
      </c>
      <c r="JJ201" s="107">
        <f t="shared" si="253"/>
        <v>4.2956725454905078E-29</v>
      </c>
      <c r="JK201" s="107">
        <f t="shared" si="253"/>
        <v>6.2005533404690788E-24</v>
      </c>
      <c r="JL201" s="107">
        <f t="shared" si="253"/>
        <v>6.3556190431590261E-21</v>
      </c>
      <c r="JM201" s="107">
        <f t="shared" si="253"/>
        <v>5.6022842824368365E-8</v>
      </c>
    </row>
    <row r="202" spans="2:273" x14ac:dyDescent="0.25">
      <c r="B202" s="2">
        <v>174</v>
      </c>
      <c r="C202" s="37">
        <v>29.18</v>
      </c>
      <c r="D202" s="37">
        <v>32.753999999999998</v>
      </c>
      <c r="E202" s="37">
        <v>32.917999999999999</v>
      </c>
      <c r="F202" s="37">
        <v>33.18</v>
      </c>
      <c r="G202" s="37">
        <v>33.508000000000003</v>
      </c>
      <c r="H202" s="37">
        <v>35.951000000000001</v>
      </c>
      <c r="I202" s="37">
        <v>35.197000000000003</v>
      </c>
      <c r="J202" s="37">
        <v>33.622999999999998</v>
      </c>
      <c r="K202" s="37">
        <v>35.311</v>
      </c>
      <c r="L202" s="37">
        <v>31.852</v>
      </c>
      <c r="M202" s="37">
        <v>29.344000000000001</v>
      </c>
      <c r="N202" s="37">
        <v>31.835999999999999</v>
      </c>
      <c r="O202" s="37">
        <v>33.148000000000003</v>
      </c>
      <c r="P202" s="37">
        <v>32.770000000000003</v>
      </c>
      <c r="Q202" s="37">
        <v>31.574000000000002</v>
      </c>
      <c r="S202" s="4">
        <f t="shared" si="185"/>
        <v>30.095493717289187</v>
      </c>
      <c r="T202" s="4" t="e">
        <f t="shared" si="186"/>
        <v>#N/A</v>
      </c>
      <c r="U202" s="4" t="e">
        <f t="shared" si="187"/>
        <v>#N/A</v>
      </c>
      <c r="V202" s="4">
        <f t="shared" si="188"/>
        <v>31.28404864146982</v>
      </c>
      <c r="W202" s="4">
        <f t="shared" si="189"/>
        <v>32.743858334754407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>
        <f t="shared" si="197"/>
        <v>32.599616917077597</v>
      </c>
      <c r="AF202" s="4">
        <f t="shared" si="198"/>
        <v>32.350907141786173</v>
      </c>
      <c r="AG202" s="4" t="e">
        <f t="shared" si="198"/>
        <v>#N/A</v>
      </c>
      <c r="AI202" s="4">
        <f t="shared" si="199"/>
        <v>-0.91549371728918771</v>
      </c>
      <c r="AJ202" s="4">
        <f t="shared" si="200"/>
        <v>0</v>
      </c>
      <c r="AK202" s="4">
        <f t="shared" si="201"/>
        <v>0</v>
      </c>
      <c r="AL202" s="4">
        <f t="shared" si="202"/>
        <v>1.8959513585301799</v>
      </c>
      <c r="AM202" s="4">
        <f t="shared" si="203"/>
        <v>0.7641416652455959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0.54838308292240612</v>
      </c>
      <c r="AV202" s="4">
        <f t="shared" si="243"/>
        <v>0.4190928582138298</v>
      </c>
      <c r="AW202" s="4">
        <f t="shared" si="243"/>
        <v>0</v>
      </c>
      <c r="AY202" s="2">
        <f t="shared" si="245"/>
        <v>30.095493717289187</v>
      </c>
      <c r="AZ202" s="2" t="e">
        <f t="shared" si="245"/>
        <v>#N/A</v>
      </c>
      <c r="BA202" s="2" t="e">
        <f t="shared" si="245"/>
        <v>#N/A</v>
      </c>
      <c r="BB202" s="2">
        <f t="shared" si="245"/>
        <v>31.28404864146982</v>
      </c>
      <c r="BC202" s="2">
        <f t="shared" si="245"/>
        <v>32.743858334754407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>
        <f t="shared" si="245"/>
        <v>32.599616917077597</v>
      </c>
      <c r="BL202" s="2">
        <f t="shared" si="245"/>
        <v>32.350907141786173</v>
      </c>
      <c r="BM202" s="2" t="e">
        <f t="shared" si="245"/>
        <v>#N/A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29.18</v>
      </c>
      <c r="CV202" s="2" t="str">
        <f t="shared" si="248"/>
        <v/>
      </c>
      <c r="CW202" s="2" t="str">
        <f t="shared" si="248"/>
        <v/>
      </c>
      <c r="CX202" s="2">
        <f t="shared" si="248"/>
        <v>33.18</v>
      </c>
      <c r="CY202" s="2">
        <f t="shared" si="248"/>
        <v>33.508000000000003</v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>
        <f t="shared" si="248"/>
        <v>33.148000000000003</v>
      </c>
      <c r="DH202" s="2">
        <f t="shared" si="248"/>
        <v>32.770000000000003</v>
      </c>
      <c r="DI202" s="2" t="str">
        <f t="shared" si="248"/>
        <v/>
      </c>
      <c r="DK202" s="2">
        <f t="shared" si="254"/>
        <v>49.851551810920249</v>
      </c>
      <c r="DL202" s="2">
        <f t="shared" si="254"/>
        <v>64.688891891891885</v>
      </c>
      <c r="DM202" s="2">
        <f t="shared" si="254"/>
        <v>74.530302513039359</v>
      </c>
      <c r="DN202" s="2">
        <f t="shared" si="254"/>
        <v>75.932396633475577</v>
      </c>
      <c r="DO202" s="2">
        <f t="shared" si="254"/>
        <v>75.797152941176464</v>
      </c>
      <c r="DP202" s="2">
        <f t="shared" si="254"/>
        <v>73.868006238859167</v>
      </c>
      <c r="DQ202" s="2">
        <f t="shared" si="254"/>
        <v>72.155106304985338</v>
      </c>
      <c r="DR202" s="2">
        <f t="shared" si="254"/>
        <v>77.917356302521029</v>
      </c>
      <c r="DS202" s="2">
        <f t="shared" si="254"/>
        <v>70.665524621212128</v>
      </c>
      <c r="DT202" s="2">
        <f t="shared" si="254"/>
        <v>66.616410427807466</v>
      </c>
      <c r="DU202" s="2">
        <f t="shared" si="254"/>
        <v>64.119534453781512</v>
      </c>
      <c r="DV202" s="2">
        <f t="shared" si="254"/>
        <v>73.078130481283424</v>
      </c>
      <c r="DW202" s="2">
        <f t="shared" si="254"/>
        <v>76.04974117647059</v>
      </c>
      <c r="DX202" s="2">
        <f t="shared" si="254"/>
        <v>76.777108108108109</v>
      </c>
      <c r="DY202" s="2">
        <f t="shared" si="254"/>
        <v>84.000936447905076</v>
      </c>
      <c r="EA202" s="2">
        <f t="shared" si="242"/>
        <v>29.204525885558589</v>
      </c>
      <c r="EB202" s="2">
        <f t="shared" si="242"/>
        <v>28.724062500000009</v>
      </c>
      <c r="EC202" s="2">
        <f t="shared" si="242"/>
        <v>31.001568927938976</v>
      </c>
      <c r="ED202" s="2">
        <f t="shared" si="242"/>
        <v>24.99456501468898</v>
      </c>
      <c r="EE202" s="2">
        <f t="shared" si="242"/>
        <v>26.738384809294175</v>
      </c>
      <c r="EF202" s="2">
        <f t="shared" si="241"/>
        <v>33.80375584785763</v>
      </c>
      <c r="EG202" s="2">
        <f t="shared" si="241"/>
        <v>33.033268079653766</v>
      </c>
      <c r="EH202" s="2">
        <f t="shared" si="241"/>
        <v>30.709530678366505</v>
      </c>
      <c r="EI202" s="2">
        <f t="shared" si="241"/>
        <v>25.953043971705377</v>
      </c>
      <c r="EJ202" s="2">
        <f t="shared" si="241"/>
        <v>29.18458364678488</v>
      </c>
      <c r="EK202" s="2">
        <f t="shared" si="213"/>
        <v>28.318343874451571</v>
      </c>
      <c r="EL202" s="2">
        <f t="shared" si="182"/>
        <v>29.941227168410379</v>
      </c>
      <c r="EM202" s="2">
        <f t="shared" si="182"/>
        <v>32.097322336525949</v>
      </c>
      <c r="EN202" s="2">
        <f t="shared" si="182"/>
        <v>31.562919931271484</v>
      </c>
      <c r="EO202" s="2">
        <f t="shared" si="182"/>
        <v>37.095040481969484</v>
      </c>
      <c r="EQ202" s="2">
        <f t="shared" si="255"/>
        <v>30.096581167833307</v>
      </c>
      <c r="ER202" s="2">
        <f t="shared" si="255"/>
        <v>32.023276732725165</v>
      </c>
      <c r="ES202" s="2">
        <f t="shared" si="255"/>
        <v>32.160171543209557</v>
      </c>
      <c r="ET202" s="2">
        <f t="shared" si="255"/>
        <v>31.287282096741642</v>
      </c>
      <c r="EU202" s="2">
        <f t="shared" si="255"/>
        <v>32.746978322038601</v>
      </c>
      <c r="EV202" s="2">
        <f t="shared" si="255"/>
        <v>34.327187587006961</v>
      </c>
      <c r="EW202" s="2">
        <f t="shared" si="255"/>
        <v>34.336074597673289</v>
      </c>
      <c r="EX202" s="2">
        <f t="shared" si="255"/>
        <v>32.330718963171826</v>
      </c>
      <c r="EY202" s="2">
        <f t="shared" si="255"/>
        <v>32.968186433576051</v>
      </c>
      <c r="EZ202" s="2">
        <f t="shared" si="255"/>
        <v>31.555315019580373</v>
      </c>
      <c r="FA202" s="2">
        <f t="shared" si="255"/>
        <v>31.139029565190476</v>
      </c>
      <c r="FB202" s="2">
        <f t="shared" si="255"/>
        <v>31.18517906747817</v>
      </c>
      <c r="FC202" s="2">
        <f t="shared" si="255"/>
        <v>32.600297213976972</v>
      </c>
      <c r="FD202" s="2">
        <f t="shared" si="255"/>
        <v>32.353142248246755</v>
      </c>
      <c r="FE202" s="2">
        <f t="shared" si="255"/>
        <v>31.62688905537815</v>
      </c>
      <c r="FG202" s="2">
        <f t="shared" si="256"/>
        <v>0.99999999998731182</v>
      </c>
      <c r="FH202" s="2">
        <f t="shared" si="256"/>
        <v>0.99999999998941713</v>
      </c>
      <c r="FI202" s="2">
        <f t="shared" si="256"/>
        <v>0.99999999998884537</v>
      </c>
      <c r="FJ202" s="2">
        <f t="shared" si="256"/>
        <v>0.99999999998841704</v>
      </c>
      <c r="FK202" s="2">
        <f t="shared" si="256"/>
        <v>0.99999999998923894</v>
      </c>
      <c r="FL202" s="2">
        <f t="shared" si="256"/>
        <v>0.99999999999004352</v>
      </c>
      <c r="FM202" s="2">
        <f t="shared" si="256"/>
        <v>0.99999999999179434</v>
      </c>
      <c r="FN202" s="2">
        <f t="shared" si="256"/>
        <v>0.9999999999907847</v>
      </c>
      <c r="FO202" s="2">
        <f t="shared" si="256"/>
        <v>0.99999999999073408</v>
      </c>
      <c r="FP202" s="2">
        <f t="shared" si="256"/>
        <v>0.99999999999047551</v>
      </c>
      <c r="FQ202" s="2">
        <f t="shared" si="256"/>
        <v>0.9999999999906638</v>
      </c>
      <c r="FR202" s="2">
        <f t="shared" si="256"/>
        <v>0.99999999999180922</v>
      </c>
      <c r="FS202" s="2">
        <f t="shared" si="256"/>
        <v>0.99999999989853239</v>
      </c>
      <c r="FT202" s="2">
        <f t="shared" si="256"/>
        <v>0.99999999933036166</v>
      </c>
      <c r="FU202" s="2">
        <f t="shared" si="256"/>
        <v>0.99999999867770428</v>
      </c>
      <c r="FW202" s="2">
        <f t="shared" si="249"/>
        <v>0.99878096029730268</v>
      </c>
      <c r="FX202" s="2">
        <f t="shared" si="249"/>
        <v>0.99977197690075525</v>
      </c>
      <c r="FY202" s="2">
        <f t="shared" si="249"/>
        <v>0.99969639708957736</v>
      </c>
      <c r="FZ202" s="2">
        <f t="shared" si="249"/>
        <v>0.99948615902802074</v>
      </c>
      <c r="GA202" s="2">
        <f t="shared" si="249"/>
        <v>0.99948074573433854</v>
      </c>
      <c r="GB202" s="2">
        <f t="shared" si="249"/>
        <v>0.99958154609783723</v>
      </c>
      <c r="GC202" s="2">
        <f t="shared" si="249"/>
        <v>0.99969981602757985</v>
      </c>
      <c r="GD202" s="2">
        <f t="shared" si="249"/>
        <v>0.99973432146468844</v>
      </c>
      <c r="GE202" s="2">
        <f t="shared" si="249"/>
        <v>0.99969328368528287</v>
      </c>
      <c r="GF202" s="2">
        <f t="shared" si="249"/>
        <v>0.99965318889205257</v>
      </c>
      <c r="GG202" s="2">
        <f t="shared" si="249"/>
        <v>0.9996218242932865</v>
      </c>
      <c r="GH202" s="2">
        <f t="shared" si="249"/>
        <v>0.99958332127455374</v>
      </c>
      <c r="GI202" s="2">
        <f t="shared" si="249"/>
        <v>0.99864744465454758</v>
      </c>
      <c r="GJ202" s="2">
        <f t="shared" si="249"/>
        <v>0.99717150896688866</v>
      </c>
      <c r="GK202" s="2">
        <f t="shared" si="249"/>
        <v>0.99799106472885857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1.2779375019372515E-295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1.0142142200512061E-94</v>
      </c>
      <c r="HT202" s="107">
        <f t="shared" si="251"/>
        <v>2.0216693645550842E-147</v>
      </c>
      <c r="HU202" s="107">
        <f t="shared" si="251"/>
        <v>2.9970059866767525E-147</v>
      </c>
      <c r="HV202" s="107">
        <f t="shared" si="251"/>
        <v>2.991187561256804E-139</v>
      </c>
      <c r="HW202" s="107">
        <f t="shared" si="251"/>
        <v>4.9593805228003483E-149</v>
      </c>
      <c r="HX202" s="107">
        <f t="shared" si="251"/>
        <v>1.0199034686045536E-171</v>
      </c>
      <c r="HY202" s="107">
        <f t="shared" si="251"/>
        <v>7.0702499840140415E-194</v>
      </c>
      <c r="HZ202" s="107">
        <f t="shared" si="251"/>
        <v>1.1570613109925714E-181</v>
      </c>
      <c r="IA202" s="107">
        <f t="shared" si="251"/>
        <v>2.135556695376946E-191</v>
      </c>
      <c r="IB202" s="107">
        <f t="shared" si="251"/>
        <v>2.8377434873841028E-177</v>
      </c>
      <c r="IC202" s="107">
        <f t="shared" si="251"/>
        <v>6.5420420410015052E-173</v>
      </c>
      <c r="ID202" s="107">
        <f t="shared" si="251"/>
        <v>1.4427598133059873E-165</v>
      </c>
      <c r="IE202" s="107">
        <f t="shared" si="251"/>
        <v>6.973855322038368E-145</v>
      </c>
      <c r="IF202" s="107">
        <f t="shared" si="251"/>
        <v>1.7490291585523387E-132</v>
      </c>
      <c r="IG202" s="107">
        <f t="shared" si="251"/>
        <v>1.1741769806078308E-147</v>
      </c>
      <c r="II202" s="107">
        <f t="shared" si="252"/>
        <v>4.5322648045212497E-15</v>
      </c>
      <c r="IJ202" s="107">
        <f t="shared" si="252"/>
        <v>1.6633830322539424E-30</v>
      </c>
      <c r="IK202" s="107">
        <f t="shared" si="252"/>
        <v>2.8518351544292367E-29</v>
      </c>
      <c r="IL202" s="107">
        <f t="shared" si="252"/>
        <v>1.2688229994387172E-25</v>
      </c>
      <c r="IM202" s="107">
        <f t="shared" si="252"/>
        <v>4.6626039790295095E-27</v>
      </c>
      <c r="IN202" s="107">
        <f t="shared" si="252"/>
        <v>4.50050161498515E-32</v>
      </c>
      <c r="IO202" s="107">
        <f t="shared" si="252"/>
        <v>2.956796028813311E-37</v>
      </c>
      <c r="IP202" s="107">
        <f t="shared" si="252"/>
        <v>9.3606164012002129E-36</v>
      </c>
      <c r="IQ202" s="107">
        <f t="shared" si="252"/>
        <v>9.6680427756695669E-37</v>
      </c>
      <c r="IR202" s="107">
        <f t="shared" si="252"/>
        <v>1.0156116732171136E-33</v>
      </c>
      <c r="IS202" s="107">
        <f t="shared" si="252"/>
        <v>1.707450854484538E-32</v>
      </c>
      <c r="IT202" s="107">
        <f t="shared" si="252"/>
        <v>8.6169456355266746E-31</v>
      </c>
      <c r="IU202" s="107">
        <f t="shared" si="252"/>
        <v>2.0330557224825293E-25</v>
      </c>
      <c r="IV202" s="107">
        <f t="shared" si="252"/>
        <v>2.9763187984259014E-22</v>
      </c>
      <c r="IW202" s="107">
        <f t="shared" si="252"/>
        <v>2.2634664201638737E-8</v>
      </c>
      <c r="IY202" s="107">
        <f t="shared" si="253"/>
        <v>4.5322648045212497E-15</v>
      </c>
      <c r="IZ202" s="107">
        <f t="shared" si="253"/>
        <v>1.6633830322539424E-30</v>
      </c>
      <c r="JA202" s="107">
        <f t="shared" si="253"/>
        <v>2.8518351544292367E-29</v>
      </c>
      <c r="JB202" s="107">
        <f t="shared" si="253"/>
        <v>1.2688229994387172E-25</v>
      </c>
      <c r="JC202" s="107">
        <f t="shared" si="253"/>
        <v>4.6626039790295095E-27</v>
      </c>
      <c r="JD202" s="107">
        <f t="shared" si="253"/>
        <v>4.50050161498515E-32</v>
      </c>
      <c r="JE202" s="107">
        <f t="shared" si="253"/>
        <v>2.956796028813311E-37</v>
      </c>
      <c r="JF202" s="107">
        <f t="shared" si="253"/>
        <v>9.3606164012002129E-36</v>
      </c>
      <c r="JG202" s="107">
        <f t="shared" si="253"/>
        <v>9.6680427756695669E-37</v>
      </c>
      <c r="JH202" s="107">
        <f t="shared" si="253"/>
        <v>1.0156116732171136E-33</v>
      </c>
      <c r="JI202" s="107">
        <f t="shared" si="253"/>
        <v>1.707450854484538E-32</v>
      </c>
      <c r="JJ202" s="107">
        <f t="shared" si="253"/>
        <v>8.6169456355266746E-31</v>
      </c>
      <c r="JK202" s="107">
        <f t="shared" si="253"/>
        <v>2.0330557224825293E-25</v>
      </c>
      <c r="JL202" s="107">
        <f t="shared" si="253"/>
        <v>2.9763187984259014E-22</v>
      </c>
      <c r="JM202" s="107">
        <f t="shared" si="253"/>
        <v>2.2634664201638737E-8</v>
      </c>
    </row>
    <row r="203" spans="2:273" x14ac:dyDescent="0.25">
      <c r="B203" s="2">
        <v>175</v>
      </c>
      <c r="C203" s="37">
        <v>30.934000000000001</v>
      </c>
      <c r="D203" s="37">
        <v>32.753999999999998</v>
      </c>
      <c r="E203" s="37">
        <v>33</v>
      </c>
      <c r="F203" s="37">
        <v>31.492000000000001</v>
      </c>
      <c r="G203" s="37">
        <v>32.951000000000001</v>
      </c>
      <c r="H203" s="37">
        <v>34.573999999999998</v>
      </c>
      <c r="I203" s="37">
        <v>34.622999999999998</v>
      </c>
      <c r="J203" s="37">
        <v>33.262</v>
      </c>
      <c r="K203" s="37">
        <v>33.82</v>
      </c>
      <c r="L203" s="37">
        <v>32.82</v>
      </c>
      <c r="M203" s="37">
        <v>29.623000000000001</v>
      </c>
      <c r="N203" s="37">
        <v>31.311</v>
      </c>
      <c r="O203" s="37">
        <v>32.229999999999997</v>
      </c>
      <c r="P203" s="37">
        <v>32.491999999999997</v>
      </c>
      <c r="Q203" s="37">
        <v>32.655999999999999</v>
      </c>
      <c r="S203" s="4">
        <f t="shared" si="185"/>
        <v>29.984368086552099</v>
      </c>
      <c r="T203" s="4" t="e">
        <f t="shared" si="186"/>
        <v>#N/A</v>
      </c>
      <c r="U203" s="4" t="e">
        <f t="shared" si="187"/>
        <v>#N/A</v>
      </c>
      <c r="V203" s="4">
        <f t="shared" si="188"/>
        <v>31.15709771041989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>
        <f t="shared" si="197"/>
        <v>32.44159904956129</v>
      </c>
      <c r="AF203" s="4">
        <f t="shared" si="198"/>
        <v>32.180016153477858</v>
      </c>
      <c r="AG203" s="4" t="e">
        <f t="shared" si="198"/>
        <v>#N/A</v>
      </c>
      <c r="AI203" s="4">
        <f t="shared" si="199"/>
        <v>0.94963191344790232</v>
      </c>
      <c r="AJ203" s="4">
        <f t="shared" si="200"/>
        <v>0</v>
      </c>
      <c r="AK203" s="4">
        <f t="shared" si="201"/>
        <v>0</v>
      </c>
      <c r="AL203" s="4">
        <f t="shared" si="202"/>
        <v>0.33490228958011059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-0.21159904956129338</v>
      </c>
      <c r="AV203" s="4">
        <f t="shared" si="243"/>
        <v>0.31198384652213917</v>
      </c>
      <c r="AW203" s="4">
        <f t="shared" si="243"/>
        <v>0</v>
      </c>
      <c r="AY203" s="2">
        <f t="shared" si="245"/>
        <v>29.984368086552099</v>
      </c>
      <c r="AZ203" s="2" t="e">
        <f t="shared" si="245"/>
        <v>#N/A</v>
      </c>
      <c r="BA203" s="2" t="e">
        <f t="shared" si="245"/>
        <v>#N/A</v>
      </c>
      <c r="BB203" s="2">
        <f t="shared" si="245"/>
        <v>31.15709771041989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>
        <f t="shared" si="245"/>
        <v>32.44159904956129</v>
      </c>
      <c r="BL203" s="2">
        <f t="shared" si="245"/>
        <v>32.180016153477858</v>
      </c>
      <c r="BM203" s="2" t="e">
        <f t="shared" si="245"/>
        <v>#N/A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30.934000000000001</v>
      </c>
      <c r="CV203" s="2" t="str">
        <f t="shared" si="248"/>
        <v/>
      </c>
      <c r="CW203" s="2" t="str">
        <f t="shared" si="248"/>
        <v/>
      </c>
      <c r="CX203" s="2">
        <f t="shared" si="248"/>
        <v>31.492000000000001</v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>
        <f t="shared" si="248"/>
        <v>32.229999999999997</v>
      </c>
      <c r="DH203" s="2">
        <f t="shared" si="248"/>
        <v>32.491999999999997</v>
      </c>
      <c r="DI203" s="2" t="str">
        <f t="shared" si="248"/>
        <v/>
      </c>
      <c r="DK203" s="2">
        <f t="shared" si="254"/>
        <v>49.850308786519328</v>
      </c>
      <c r="DL203" s="2">
        <f t="shared" si="254"/>
        <v>64.782938122332851</v>
      </c>
      <c r="DM203" s="2">
        <f t="shared" si="254"/>
        <v>74.673333333333346</v>
      </c>
      <c r="DN203" s="2">
        <f t="shared" si="254"/>
        <v>76.084612612612602</v>
      </c>
      <c r="DO203" s="2">
        <f t="shared" si="254"/>
        <v>75.934654341736689</v>
      </c>
      <c r="DP203" s="2">
        <f t="shared" si="254"/>
        <v>73.986936051693391</v>
      </c>
      <c r="DQ203" s="2">
        <f t="shared" si="254"/>
        <v>72.260145161290325</v>
      </c>
      <c r="DR203" s="2">
        <f t="shared" si="254"/>
        <v>78.065503284950367</v>
      </c>
      <c r="DS203" s="2">
        <f t="shared" si="254"/>
        <v>70.758416666666676</v>
      </c>
      <c r="DT203" s="2">
        <f t="shared" si="254"/>
        <v>66.669872660427785</v>
      </c>
      <c r="DU203" s="2">
        <f t="shared" si="254"/>
        <v>64.175049045072569</v>
      </c>
      <c r="DV203" s="2">
        <f t="shared" si="254"/>
        <v>73.203543315508028</v>
      </c>
      <c r="DW203" s="2">
        <f t="shared" si="254"/>
        <v>76.179046498599433</v>
      </c>
      <c r="DX203" s="2">
        <f t="shared" si="254"/>
        <v>76.899540540540542</v>
      </c>
      <c r="DY203" s="2">
        <f t="shared" si="254"/>
        <v>84.198727104189828</v>
      </c>
      <c r="EA203" s="2">
        <f t="shared" si="242"/>
        <v>29.079292915531344</v>
      </c>
      <c r="EB203" s="2">
        <f t="shared" si="242"/>
        <v>28.569753645833341</v>
      </c>
      <c r="EC203" s="2">
        <f t="shared" si="242"/>
        <v>30.87156872360714</v>
      </c>
      <c r="ED203" s="2">
        <f t="shared" si="242"/>
        <v>24.778804508877251</v>
      </c>
      <c r="EE203" s="2">
        <f t="shared" si="242"/>
        <v>26.530906839105654</v>
      </c>
      <c r="EF203" s="2">
        <f t="shared" si="241"/>
        <v>33.664518403263557</v>
      </c>
      <c r="EG203" s="2">
        <f t="shared" si="241"/>
        <v>32.882498398294992</v>
      </c>
      <c r="EH203" s="2">
        <f t="shared" si="241"/>
        <v>30.530194802564953</v>
      </c>
      <c r="EI203" s="2">
        <f t="shared" si="241"/>
        <v>25.715666688458555</v>
      </c>
      <c r="EJ203" s="2">
        <f t="shared" si="241"/>
        <v>28.99167102513583</v>
      </c>
      <c r="EK203" s="2">
        <f t="shared" si="213"/>
        <v>28.124235437057038</v>
      </c>
      <c r="EL203" s="2">
        <f t="shared" si="182"/>
        <v>29.776841174485302</v>
      </c>
      <c r="EM203" s="2">
        <f t="shared" si="182"/>
        <v>31.930913740096951</v>
      </c>
      <c r="EN203" s="2">
        <f t="shared" si="182"/>
        <v>31.381134879725092</v>
      </c>
      <c r="EO203" s="2">
        <f t="shared" si="182"/>
        <v>36.988699245839115</v>
      </c>
      <c r="EQ203" s="2">
        <f t="shared" si="255"/>
        <v>29.985245556280539</v>
      </c>
      <c r="ER203" s="2">
        <f t="shared" si="255"/>
        <v>31.912519429590006</v>
      </c>
      <c r="ES203" s="2">
        <f t="shared" si="255"/>
        <v>32.047456211953161</v>
      </c>
      <c r="ET203" s="2">
        <f t="shared" si="255"/>
        <v>31.159702402243397</v>
      </c>
      <c r="EU203" s="2">
        <f t="shared" si="255"/>
        <v>32.623538659691675</v>
      </c>
      <c r="EV203" s="2">
        <f t="shared" si="255"/>
        <v>34.195547128770301</v>
      </c>
      <c r="EW203" s="2">
        <f t="shared" si="255"/>
        <v>34.203072691166923</v>
      </c>
      <c r="EX203" s="2">
        <f t="shared" si="255"/>
        <v>32.17464584500906</v>
      </c>
      <c r="EY203" s="2">
        <f t="shared" si="255"/>
        <v>32.826535015967352</v>
      </c>
      <c r="EZ203" s="2">
        <f t="shared" si="255"/>
        <v>31.395384412907127</v>
      </c>
      <c r="FA203" s="2">
        <f t="shared" si="255"/>
        <v>30.983922228843866</v>
      </c>
      <c r="FB203" s="2">
        <f t="shared" si="255"/>
        <v>31.038393188557148</v>
      </c>
      <c r="FC203" s="2">
        <f t="shared" si="255"/>
        <v>32.442160077257945</v>
      </c>
      <c r="FD203" s="2">
        <f t="shared" si="255"/>
        <v>32.18188652549874</v>
      </c>
      <c r="FE203" s="2">
        <f t="shared" si="255"/>
        <v>31.448902805753434</v>
      </c>
      <c r="FG203" s="2">
        <f t="shared" si="256"/>
        <v>0.9999999999899214</v>
      </c>
      <c r="FH203" s="2">
        <f t="shared" si="256"/>
        <v>0.99999999999159372</v>
      </c>
      <c r="FI203" s="2">
        <f t="shared" si="256"/>
        <v>0.99999999999113953</v>
      </c>
      <c r="FJ203" s="2">
        <f t="shared" si="256"/>
        <v>0.99999999999079925</v>
      </c>
      <c r="FK203" s="2">
        <f t="shared" si="256"/>
        <v>0.99999999999145217</v>
      </c>
      <c r="FL203" s="2">
        <f t="shared" si="256"/>
        <v>0.99999999999209133</v>
      </c>
      <c r="FM203" s="2">
        <f t="shared" si="256"/>
        <v>0.99999999999348199</v>
      </c>
      <c r="FN203" s="2">
        <f t="shared" si="256"/>
        <v>0.99999999999268008</v>
      </c>
      <c r="FO203" s="2">
        <f t="shared" si="256"/>
        <v>0.99999999999263978</v>
      </c>
      <c r="FP203" s="2">
        <f t="shared" si="256"/>
        <v>0.99999999999243439</v>
      </c>
      <c r="FQ203" s="2">
        <f t="shared" si="256"/>
        <v>0.99999999999258404</v>
      </c>
      <c r="FR203" s="2">
        <f t="shared" si="256"/>
        <v>0.99999999999349376</v>
      </c>
      <c r="FS203" s="2">
        <f t="shared" si="256"/>
        <v>0.9999999999176965</v>
      </c>
      <c r="FT203" s="2">
        <f t="shared" si="256"/>
        <v>0.99999999944727769</v>
      </c>
      <c r="FU203" s="2">
        <f t="shared" si="256"/>
        <v>0.99999999889234248</v>
      </c>
      <c r="FW203" s="2">
        <f t="shared" si="249"/>
        <v>0.99903143950542717</v>
      </c>
      <c r="FX203" s="2">
        <f t="shared" si="249"/>
        <v>0.99981886631930894</v>
      </c>
      <c r="FY203" s="2">
        <f t="shared" si="249"/>
        <v>0.99975882457649923</v>
      </c>
      <c r="FZ203" s="2">
        <f t="shared" si="249"/>
        <v>0.99959179846800772</v>
      </c>
      <c r="GA203" s="2">
        <f t="shared" si="249"/>
        <v>0.99958749762220434</v>
      </c>
      <c r="GB203" s="2">
        <f t="shared" si="249"/>
        <v>0.99966758164127723</v>
      </c>
      <c r="GC203" s="2">
        <f t="shared" si="249"/>
        <v>0.99976154067276701</v>
      </c>
      <c r="GD203" s="2">
        <f t="shared" si="249"/>
        <v>0.99978895250586364</v>
      </c>
      <c r="GE203" s="2">
        <f t="shared" si="249"/>
        <v>0.99975635120110018</v>
      </c>
      <c r="GF203" s="2">
        <f t="shared" si="249"/>
        <v>0.99972449849352474</v>
      </c>
      <c r="GG203" s="2">
        <f t="shared" si="249"/>
        <v>0.99969958099186063</v>
      </c>
      <c r="GH203" s="2">
        <f t="shared" si="249"/>
        <v>0.9996689919564945</v>
      </c>
      <c r="GI203" s="2">
        <f t="shared" si="249"/>
        <v>0.9989026203267275</v>
      </c>
      <c r="GJ203" s="2">
        <f t="shared" si="249"/>
        <v>0.99766419814459029</v>
      </c>
      <c r="GK203" s="2">
        <f t="shared" si="249"/>
        <v>0.9983166108980589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3.4760685067994276E-302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4.7669152263915028E-98</v>
      </c>
      <c r="HT203" s="107">
        <f t="shared" si="251"/>
        <v>2.6937096069842319E-152</v>
      </c>
      <c r="HU203" s="107">
        <f t="shared" si="251"/>
        <v>3.4714230495526318E-152</v>
      </c>
      <c r="HV203" s="107">
        <f t="shared" si="251"/>
        <v>4.937312516556216E-144</v>
      </c>
      <c r="HW203" s="107">
        <f t="shared" si="251"/>
        <v>3.9202281136087553E-154</v>
      </c>
      <c r="HX203" s="107">
        <f t="shared" si="251"/>
        <v>1.5065514420728558E-177</v>
      </c>
      <c r="HY203" s="107">
        <f t="shared" si="251"/>
        <v>2.6223932296782321E-200</v>
      </c>
      <c r="HZ203" s="107">
        <f t="shared" si="251"/>
        <v>1.1576603328776744E-187</v>
      </c>
      <c r="IA203" s="107">
        <f t="shared" si="251"/>
        <v>9.3288648239976949E-198</v>
      </c>
      <c r="IB203" s="107">
        <f t="shared" si="251"/>
        <v>3.2631880458797113E-183</v>
      </c>
      <c r="IC203" s="107">
        <f t="shared" si="251"/>
        <v>1.0011744394679061E-178</v>
      </c>
      <c r="ID203" s="107">
        <f t="shared" si="251"/>
        <v>3.6330826830731913E-171</v>
      </c>
      <c r="IE203" s="107">
        <f t="shared" si="251"/>
        <v>6.0014258458901619E-150</v>
      </c>
      <c r="IF203" s="107">
        <f t="shared" si="251"/>
        <v>3.8878869059640827E-137</v>
      </c>
      <c r="IG203" s="107">
        <f t="shared" si="251"/>
        <v>1.3678012867622634E-152</v>
      </c>
      <c r="II203" s="107">
        <f t="shared" si="252"/>
        <v>5.1321795971547252E-16</v>
      </c>
      <c r="IJ203" s="107">
        <f t="shared" si="252"/>
        <v>4.1328011468698878E-32</v>
      </c>
      <c r="IK203" s="107">
        <f t="shared" si="252"/>
        <v>7.3028648502146889E-31</v>
      </c>
      <c r="IL203" s="107">
        <f t="shared" si="252"/>
        <v>4.1964851756933788E-27</v>
      </c>
      <c r="IM203" s="107">
        <f t="shared" si="252"/>
        <v>1.2533888911976783E-28</v>
      </c>
      <c r="IN203" s="107">
        <f t="shared" si="252"/>
        <v>6.7282422704001973E-34</v>
      </c>
      <c r="IO203" s="107">
        <f t="shared" si="252"/>
        <v>2.6593275213619332E-39</v>
      </c>
      <c r="IP203" s="107">
        <f t="shared" si="252"/>
        <v>1.0980170453328348E-37</v>
      </c>
      <c r="IQ203" s="107">
        <f t="shared" si="252"/>
        <v>9.1895890111807042E-39</v>
      </c>
      <c r="IR203" s="107">
        <f t="shared" si="252"/>
        <v>1.3462155421037902E-35</v>
      </c>
      <c r="IS203" s="107">
        <f t="shared" si="252"/>
        <v>2.5467714393897722E-34</v>
      </c>
      <c r="IT203" s="107">
        <f t="shared" si="252"/>
        <v>1.5397296343871441E-32</v>
      </c>
      <c r="IU203" s="107">
        <f t="shared" si="252"/>
        <v>5.9830520986020926E-27</v>
      </c>
      <c r="IV203" s="107">
        <f t="shared" si="252"/>
        <v>1.2615121251419169E-23</v>
      </c>
      <c r="IW203" s="107">
        <f t="shared" si="252"/>
        <v>8.92141259022232E-9</v>
      </c>
      <c r="IY203" s="107">
        <f t="shared" si="253"/>
        <v>5.1321795971547252E-16</v>
      </c>
      <c r="IZ203" s="107">
        <f t="shared" si="253"/>
        <v>4.1328011468698878E-32</v>
      </c>
      <c r="JA203" s="107">
        <f t="shared" si="253"/>
        <v>7.3028648502146889E-31</v>
      </c>
      <c r="JB203" s="107">
        <f t="shared" si="253"/>
        <v>4.1964851756933788E-27</v>
      </c>
      <c r="JC203" s="107">
        <f t="shared" si="253"/>
        <v>1.2533888911976783E-28</v>
      </c>
      <c r="JD203" s="107">
        <f t="shared" si="253"/>
        <v>6.7282422704001973E-34</v>
      </c>
      <c r="JE203" s="107">
        <f t="shared" si="253"/>
        <v>2.6593275213619332E-39</v>
      </c>
      <c r="JF203" s="107">
        <f t="shared" si="253"/>
        <v>1.0980170453328348E-37</v>
      </c>
      <c r="JG203" s="107">
        <f t="shared" si="253"/>
        <v>9.1895890111807042E-39</v>
      </c>
      <c r="JH203" s="107">
        <f t="shared" si="253"/>
        <v>1.3462155421037902E-35</v>
      </c>
      <c r="JI203" s="107">
        <f t="shared" si="253"/>
        <v>2.5467714393897722E-34</v>
      </c>
      <c r="JJ203" s="107">
        <f t="shared" si="253"/>
        <v>1.5397296343871441E-32</v>
      </c>
      <c r="JK203" s="107">
        <f t="shared" si="253"/>
        <v>5.9830520986020926E-27</v>
      </c>
      <c r="JL203" s="107">
        <f t="shared" si="253"/>
        <v>1.2615121251419169E-23</v>
      </c>
      <c r="JM203" s="107">
        <f t="shared" si="253"/>
        <v>8.92141259022232E-9</v>
      </c>
    </row>
    <row r="204" spans="2:273" x14ac:dyDescent="0.25">
      <c r="B204" s="2">
        <v>176</v>
      </c>
      <c r="C204" s="37">
        <v>30.721</v>
      </c>
      <c r="D204" s="37">
        <v>32.770000000000003</v>
      </c>
      <c r="E204" s="37">
        <v>32.393000000000001</v>
      </c>
      <c r="F204" s="37">
        <v>32.426000000000002</v>
      </c>
      <c r="G204" s="37">
        <v>32.770000000000003</v>
      </c>
      <c r="H204" s="37">
        <v>34.720999999999997</v>
      </c>
      <c r="I204" s="37">
        <v>36.015999999999998</v>
      </c>
      <c r="J204" s="37">
        <v>31.902000000000001</v>
      </c>
      <c r="K204" s="37">
        <v>33.984000000000002</v>
      </c>
      <c r="L204" s="37">
        <v>31.623000000000001</v>
      </c>
      <c r="M204" s="37">
        <v>29.524999999999999</v>
      </c>
      <c r="N204" s="37">
        <v>29.033000000000001</v>
      </c>
      <c r="O204" s="37">
        <v>32.393000000000001</v>
      </c>
      <c r="P204" s="37">
        <v>31.721</v>
      </c>
      <c r="Q204" s="37">
        <v>32.508000000000003</v>
      </c>
      <c r="S204" s="4">
        <f t="shared" si="185"/>
        <v>29.873202112742756</v>
      </c>
      <c r="T204" s="4" t="e">
        <f t="shared" si="186"/>
        <v>#N/A</v>
      </c>
      <c r="U204" s="4" t="e">
        <f t="shared" si="187"/>
        <v>#N/A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>
        <f t="shared" si="198"/>
        <v>32.009066051506238</v>
      </c>
      <c r="AG204" s="4" t="e">
        <f t="shared" si="198"/>
        <v>#N/A</v>
      </c>
      <c r="AI204" s="4">
        <f t="shared" si="199"/>
        <v>0.84779788725724359</v>
      </c>
      <c r="AJ204" s="4">
        <f t="shared" si="200"/>
        <v>0</v>
      </c>
      <c r="AK204" s="4">
        <f t="shared" si="201"/>
        <v>0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-0.2880660515062381</v>
      </c>
      <c r="AW204" s="4">
        <f t="shared" si="257"/>
        <v>0</v>
      </c>
      <c r="AY204" s="2">
        <f t="shared" si="245"/>
        <v>29.873202112742756</v>
      </c>
      <c r="AZ204" s="2" t="e">
        <f t="shared" si="245"/>
        <v>#N/A</v>
      </c>
      <c r="BA204" s="2" t="e">
        <f t="shared" si="245"/>
        <v>#N/A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>
        <f t="shared" si="245"/>
        <v>32.009066051506238</v>
      </c>
      <c r="BM204" s="2" t="e">
        <f t="shared" si="245"/>
        <v>#N/A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30.721</v>
      </c>
      <c r="CV204" s="2" t="str">
        <f t="shared" si="248"/>
        <v/>
      </c>
      <c r="CW204" s="2" t="str">
        <f t="shared" si="248"/>
        <v/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>
        <f t="shared" si="248"/>
        <v>31.721</v>
      </c>
      <c r="DI204" s="2" t="str">
        <f t="shared" si="248"/>
        <v/>
      </c>
      <c r="DK204" s="2">
        <f t="shared" si="254"/>
        <v>49.849065762118414</v>
      </c>
      <c r="DL204" s="2">
        <f t="shared" si="254"/>
        <v>64.876984352773817</v>
      </c>
      <c r="DM204" s="2">
        <f t="shared" si="254"/>
        <v>74.816364153627319</v>
      </c>
      <c r="DN204" s="2">
        <f t="shared" si="254"/>
        <v>76.236828591749642</v>
      </c>
      <c r="DO204" s="2">
        <f t="shared" si="254"/>
        <v>76.072155742296914</v>
      </c>
      <c r="DP204" s="2">
        <f t="shared" si="254"/>
        <v>74.105865864527615</v>
      </c>
      <c r="DQ204" s="2">
        <f t="shared" si="254"/>
        <v>72.365184017595311</v>
      </c>
      <c r="DR204" s="2">
        <f t="shared" si="254"/>
        <v>78.213650267379705</v>
      </c>
      <c r="DS204" s="2">
        <f t="shared" si="254"/>
        <v>70.851308712121224</v>
      </c>
      <c r="DT204" s="2">
        <f t="shared" si="254"/>
        <v>66.723334893048118</v>
      </c>
      <c r="DU204" s="2">
        <f t="shared" si="254"/>
        <v>64.230563636363641</v>
      </c>
      <c r="DV204" s="2">
        <f t="shared" si="254"/>
        <v>73.328956149732619</v>
      </c>
      <c r="DW204" s="2">
        <f t="shared" si="254"/>
        <v>76.308351820728291</v>
      </c>
      <c r="DX204" s="2">
        <f t="shared" si="254"/>
        <v>77.021972972972975</v>
      </c>
      <c r="DY204" s="2">
        <f t="shared" si="254"/>
        <v>84.396517760474595</v>
      </c>
      <c r="EA204" s="2">
        <f t="shared" si="242"/>
        <v>28.954059945504095</v>
      </c>
      <c r="EB204" s="2">
        <f t="shared" si="242"/>
        <v>28.415444791666676</v>
      </c>
      <c r="EC204" s="2">
        <f t="shared" si="242"/>
        <v>30.741568519275305</v>
      </c>
      <c r="ED204" s="2">
        <f t="shared" si="242"/>
        <v>24.563044003065528</v>
      </c>
      <c r="EE204" s="2">
        <f t="shared" si="242"/>
        <v>26.323428868917141</v>
      </c>
      <c r="EF204" s="2">
        <f t="shared" si="241"/>
        <v>33.52528095866947</v>
      </c>
      <c r="EG204" s="2">
        <f t="shared" si="241"/>
        <v>32.731728716936225</v>
      </c>
      <c r="EH204" s="2">
        <f t="shared" si="241"/>
        <v>30.350858926763401</v>
      </c>
      <c r="EI204" s="2">
        <f t="shared" si="241"/>
        <v>25.47828940521174</v>
      </c>
      <c r="EJ204" s="2">
        <f t="shared" si="241"/>
        <v>28.798758403486772</v>
      </c>
      <c r="EK204" s="2">
        <f t="shared" si="213"/>
        <v>27.930126999662505</v>
      </c>
      <c r="EL204" s="2">
        <f t="shared" si="182"/>
        <v>29.612455180560225</v>
      </c>
      <c r="EM204" s="2">
        <f t="shared" si="182"/>
        <v>31.764505143667961</v>
      </c>
      <c r="EN204" s="2">
        <f t="shared" si="182"/>
        <v>31.199349828178701</v>
      </c>
      <c r="EO204" s="2">
        <f t="shared" si="182"/>
        <v>36.882358009708739</v>
      </c>
      <c r="EQ204" s="2">
        <f t="shared" si="255"/>
        <v>29.873909944727775</v>
      </c>
      <c r="ER204" s="2">
        <f t="shared" si="255"/>
        <v>31.80176212645485</v>
      </c>
      <c r="ES204" s="2">
        <f t="shared" si="255"/>
        <v>31.934740880696754</v>
      </c>
      <c r="ET204" s="2">
        <f t="shared" si="255"/>
        <v>31.032122707745152</v>
      </c>
      <c r="EU204" s="2">
        <f t="shared" si="255"/>
        <v>32.50009899734475</v>
      </c>
      <c r="EV204" s="2">
        <f t="shared" si="255"/>
        <v>34.06390667053364</v>
      </c>
      <c r="EW204" s="2">
        <f t="shared" si="255"/>
        <v>34.070070784660558</v>
      </c>
      <c r="EX204" s="2">
        <f t="shared" si="255"/>
        <v>32.018572726846301</v>
      </c>
      <c r="EY204" s="2">
        <f t="shared" si="255"/>
        <v>32.68488359835866</v>
      </c>
      <c r="EZ204" s="2">
        <f t="shared" si="255"/>
        <v>31.235453806233881</v>
      </c>
      <c r="FA204" s="2">
        <f t="shared" si="255"/>
        <v>30.82881489249726</v>
      </c>
      <c r="FB204" s="2">
        <f t="shared" si="255"/>
        <v>30.891607309636129</v>
      </c>
      <c r="FC204" s="2">
        <f t="shared" si="255"/>
        <v>32.284022940538925</v>
      </c>
      <c r="FD204" s="2">
        <f t="shared" si="255"/>
        <v>32.01063080275074</v>
      </c>
      <c r="FE204" s="2">
        <f t="shared" si="255"/>
        <v>31.270916556128718</v>
      </c>
      <c r="FG204" s="2">
        <f t="shared" si="256"/>
        <v>0.99999999999199429</v>
      </c>
      <c r="FH204" s="2">
        <f t="shared" si="256"/>
        <v>0.99999999999332267</v>
      </c>
      <c r="FI204" s="2">
        <f t="shared" si="256"/>
        <v>0.99999999999296185</v>
      </c>
      <c r="FJ204" s="2">
        <f t="shared" si="256"/>
        <v>0.99999999999269162</v>
      </c>
      <c r="FK204" s="2">
        <f t="shared" si="256"/>
        <v>0.99999999999321021</v>
      </c>
      <c r="FL204" s="2">
        <f t="shared" si="256"/>
        <v>0.99999999999371791</v>
      </c>
      <c r="FM204" s="2">
        <f t="shared" si="256"/>
        <v>0.99999999999482259</v>
      </c>
      <c r="FN204" s="2">
        <f t="shared" si="256"/>
        <v>0.99999999999418554</v>
      </c>
      <c r="FO204" s="2">
        <f t="shared" si="256"/>
        <v>0.99999999999415357</v>
      </c>
      <c r="FP204" s="2">
        <f t="shared" si="256"/>
        <v>0.99999999999399047</v>
      </c>
      <c r="FQ204" s="2">
        <f t="shared" si="256"/>
        <v>0.99999999999410927</v>
      </c>
      <c r="FR204" s="2">
        <f t="shared" si="256"/>
        <v>0.99999999999483191</v>
      </c>
      <c r="FS204" s="2">
        <f t="shared" si="256"/>
        <v>0.99999999993324107</v>
      </c>
      <c r="FT204" s="2">
        <f t="shared" si="256"/>
        <v>0.99999999954378072</v>
      </c>
      <c r="FU204" s="2">
        <f t="shared" si="256"/>
        <v>0.99999999907213999</v>
      </c>
      <c r="FW204" s="2">
        <f t="shared" si="249"/>
        <v>0.999230491761813</v>
      </c>
      <c r="FX204" s="2">
        <f t="shared" si="249"/>
        <v>0.99985611504286531</v>
      </c>
      <c r="FY204" s="2">
        <f t="shared" si="249"/>
        <v>0.99980841804855691</v>
      </c>
      <c r="FZ204" s="2">
        <f t="shared" si="249"/>
        <v>0.99967572677315031</v>
      </c>
      <c r="GA204" s="2">
        <f t="shared" si="249"/>
        <v>0.9996723099131688</v>
      </c>
      <c r="GB204" s="2">
        <f t="shared" si="249"/>
        <v>0.99973593265788696</v>
      </c>
      <c r="GC204" s="2">
        <f t="shared" si="249"/>
        <v>0.9998105757333553</v>
      </c>
      <c r="GD204" s="2">
        <f t="shared" si="249"/>
        <v>0.99983235173951368</v>
      </c>
      <c r="GE204" s="2">
        <f t="shared" si="249"/>
        <v>0.99980645318072126</v>
      </c>
      <c r="GF204" s="2">
        <f t="shared" si="249"/>
        <v>0.99978114897396797</v>
      </c>
      <c r="GG204" s="2">
        <f t="shared" si="249"/>
        <v>0.99976135395419485</v>
      </c>
      <c r="GH204" s="2">
        <f t="shared" si="249"/>
        <v>0.99973705306395599</v>
      </c>
      <c r="GI204" s="2">
        <f t="shared" si="249"/>
        <v>0.99910969698866769</v>
      </c>
      <c r="GJ204" s="2">
        <f t="shared" si="249"/>
        <v>0.99807123278037202</v>
      </c>
      <c r="GK204" s="2">
        <f t="shared" si="249"/>
        <v>0.99858947716201762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1.9587597370119342E-101</v>
      </c>
      <c r="HT204" s="107">
        <f t="shared" si="251"/>
        <v>2.9841966200726712E-157</v>
      </c>
      <c r="HU204" s="107">
        <f t="shared" si="251"/>
        <v>3.3271536312974936E-157</v>
      </c>
      <c r="HV204" s="107">
        <f t="shared" si="251"/>
        <v>6.7528029641591785E-149</v>
      </c>
      <c r="HW204" s="107">
        <f t="shared" si="251"/>
        <v>2.5375107340177519E-159</v>
      </c>
      <c r="HX204" s="107">
        <f t="shared" si="251"/>
        <v>1.7748076157483447E-183</v>
      </c>
      <c r="HY204" s="107">
        <f t="shared" si="251"/>
        <v>7.6234967855359766E-207</v>
      </c>
      <c r="HZ204" s="107">
        <f t="shared" si="251"/>
        <v>9.2354493635191765E-194</v>
      </c>
      <c r="IA204" s="107">
        <f t="shared" si="251"/>
        <v>3.2012327048117625E-204</v>
      </c>
      <c r="IB204" s="107">
        <f t="shared" si="251"/>
        <v>2.9891827623678495E-189</v>
      </c>
      <c r="IC204" s="107">
        <f t="shared" si="251"/>
        <v>1.2252658696623454E-184</v>
      </c>
      <c r="ID204" s="107">
        <f t="shared" si="251"/>
        <v>7.3680236301124896E-177</v>
      </c>
      <c r="IE204" s="107">
        <f t="shared" si="251"/>
        <v>4.2175340776930908E-155</v>
      </c>
      <c r="IF204" s="107">
        <f t="shared" si="251"/>
        <v>7.1676011186168045E-142</v>
      </c>
      <c r="IG204" s="107">
        <f t="shared" si="251"/>
        <v>1.3193629811356718E-157</v>
      </c>
      <c r="II204" s="107">
        <f t="shared" si="252"/>
        <v>5.4110985260788221E-17</v>
      </c>
      <c r="IJ204" s="107">
        <f t="shared" si="252"/>
        <v>9.3034071855465396E-34</v>
      </c>
      <c r="IK204" s="107">
        <f t="shared" si="252"/>
        <v>1.6900604029439486E-32</v>
      </c>
      <c r="IL204" s="107">
        <f t="shared" si="252"/>
        <v>1.2553724208472029E-28</v>
      </c>
      <c r="IM204" s="107">
        <f t="shared" si="252"/>
        <v>3.0282255821959639E-30</v>
      </c>
      <c r="IN204" s="107">
        <f t="shared" si="252"/>
        <v>8.9126384770601221E-36</v>
      </c>
      <c r="IO204" s="107">
        <f t="shared" si="252"/>
        <v>2.0994532509863986E-41</v>
      </c>
      <c r="IP204" s="107">
        <f t="shared" si="252"/>
        <v>1.1410318129370758E-39</v>
      </c>
      <c r="IQ204" s="107">
        <f t="shared" si="252"/>
        <v>7.6765165306295713E-41</v>
      </c>
      <c r="IR204" s="107">
        <f t="shared" si="252"/>
        <v>1.5800937482337831E-37</v>
      </c>
      <c r="IS204" s="107">
        <f t="shared" si="252"/>
        <v>3.3707281021050205E-36</v>
      </c>
      <c r="IT204" s="107">
        <f t="shared" si="252"/>
        <v>2.4506692216699961E-34</v>
      </c>
      <c r="IU204" s="107">
        <f t="shared" si="252"/>
        <v>1.5802546939212235E-28</v>
      </c>
      <c r="IV204" s="107">
        <f t="shared" si="252"/>
        <v>4.8391376127167591E-25</v>
      </c>
      <c r="IW204" s="107">
        <f t="shared" si="252"/>
        <v>3.4302813402394217E-9</v>
      </c>
      <c r="IY204" s="107">
        <f t="shared" si="253"/>
        <v>5.4110985260788221E-17</v>
      </c>
      <c r="IZ204" s="107">
        <f t="shared" si="253"/>
        <v>9.3034071855465396E-34</v>
      </c>
      <c r="JA204" s="107">
        <f t="shared" si="253"/>
        <v>1.6900604029439486E-32</v>
      </c>
      <c r="JB204" s="107">
        <f t="shared" si="253"/>
        <v>1.2553724208472029E-28</v>
      </c>
      <c r="JC204" s="107">
        <f t="shared" si="253"/>
        <v>3.0282255821959639E-30</v>
      </c>
      <c r="JD204" s="107">
        <f t="shared" si="253"/>
        <v>8.9126384770601221E-36</v>
      </c>
      <c r="JE204" s="107">
        <f t="shared" si="253"/>
        <v>2.0994532509863986E-41</v>
      </c>
      <c r="JF204" s="107">
        <f t="shared" si="253"/>
        <v>1.1410318129370758E-39</v>
      </c>
      <c r="JG204" s="107">
        <f t="shared" si="253"/>
        <v>7.6765165306295713E-41</v>
      </c>
      <c r="JH204" s="107">
        <f t="shared" si="253"/>
        <v>1.5800937482337831E-37</v>
      </c>
      <c r="JI204" s="107">
        <f t="shared" si="253"/>
        <v>3.3707281021050205E-36</v>
      </c>
      <c r="JJ204" s="107">
        <f t="shared" si="253"/>
        <v>2.4506692216699961E-34</v>
      </c>
      <c r="JK204" s="107">
        <f t="shared" si="253"/>
        <v>1.5802546939212235E-28</v>
      </c>
      <c r="JL204" s="107">
        <f t="shared" si="253"/>
        <v>4.8391376127167591E-25</v>
      </c>
      <c r="JM204" s="107">
        <f t="shared" si="253"/>
        <v>3.4302813402394217E-9</v>
      </c>
    </row>
    <row r="205" spans="2:273" x14ac:dyDescent="0.25">
      <c r="B205" s="2">
        <v>177</v>
      </c>
      <c r="C205" s="37">
        <v>29.097999999999999</v>
      </c>
      <c r="D205" s="37">
        <v>33.902000000000001</v>
      </c>
      <c r="E205" s="37">
        <v>32.869</v>
      </c>
      <c r="F205" s="37">
        <v>33.328000000000003</v>
      </c>
      <c r="G205" s="37">
        <v>33.164000000000001</v>
      </c>
      <c r="H205" s="37">
        <v>34.557000000000002</v>
      </c>
      <c r="I205" s="37">
        <v>35.409999999999997</v>
      </c>
      <c r="J205" s="37">
        <v>32.786999999999999</v>
      </c>
      <c r="K205" s="37">
        <v>35.048999999999999</v>
      </c>
      <c r="L205" s="37">
        <v>31.459</v>
      </c>
      <c r="M205" s="37">
        <v>29.966999999999999</v>
      </c>
      <c r="N205" s="37">
        <v>30.475000000000001</v>
      </c>
      <c r="O205" s="37">
        <v>31.77</v>
      </c>
      <c r="P205" s="37">
        <v>31.524999999999999</v>
      </c>
      <c r="Q205" s="37">
        <v>32.491999999999997</v>
      </c>
      <c r="S205" s="4">
        <f t="shared" si="185"/>
        <v>29.762003497249783</v>
      </c>
      <c r="T205" s="4" t="e">
        <f t="shared" si="186"/>
        <v>#N/A</v>
      </c>
      <c r="U205" s="4" t="e">
        <f t="shared" si="187"/>
        <v>#N/A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>
        <f t="shared" si="198"/>
        <v>31.838066324332289</v>
      </c>
      <c r="AG205" s="4" t="e">
        <f t="shared" si="198"/>
        <v>#N/A</v>
      </c>
      <c r="AI205" s="4">
        <f t="shared" si="199"/>
        <v>-0.66400349724978369</v>
      </c>
      <c r="AJ205" s="4">
        <f t="shared" si="200"/>
        <v>0</v>
      </c>
      <c r="AK205" s="4">
        <f t="shared" si="201"/>
        <v>0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-0.31306632433228998</v>
      </c>
      <c r="AW205" s="4">
        <f t="shared" si="257"/>
        <v>0</v>
      </c>
      <c r="AY205" s="2">
        <f t="shared" si="245"/>
        <v>29.762003497249783</v>
      </c>
      <c r="AZ205" s="2" t="e">
        <f t="shared" si="245"/>
        <v>#N/A</v>
      </c>
      <c r="BA205" s="2" t="e">
        <f t="shared" si="245"/>
        <v>#N/A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>
        <f t="shared" si="245"/>
        <v>31.838066324332289</v>
      </c>
      <c r="BM205" s="2" t="e">
        <f t="shared" si="245"/>
        <v>#N/A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29.097999999999999</v>
      </c>
      <c r="CV205" s="2" t="str">
        <f t="shared" si="248"/>
        <v/>
      </c>
      <c r="CW205" s="2" t="str">
        <f t="shared" si="248"/>
        <v/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>
        <f t="shared" si="248"/>
        <v>31.524999999999999</v>
      </c>
      <c r="DI205" s="2" t="str">
        <f t="shared" si="248"/>
        <v/>
      </c>
      <c r="DK205" s="2">
        <f t="shared" si="254"/>
        <v>49.847822737717493</v>
      </c>
      <c r="DL205" s="2">
        <f t="shared" si="254"/>
        <v>64.971030583214798</v>
      </c>
      <c r="DM205" s="2">
        <f t="shared" si="254"/>
        <v>74.959394973921292</v>
      </c>
      <c r="DN205" s="2">
        <f t="shared" si="254"/>
        <v>76.389044570886682</v>
      </c>
      <c r="DO205" s="2">
        <f t="shared" si="254"/>
        <v>76.209657142857139</v>
      </c>
      <c r="DP205" s="2">
        <f t="shared" si="254"/>
        <v>74.22479567736184</v>
      </c>
      <c r="DQ205" s="2">
        <f t="shared" si="254"/>
        <v>72.470222873900298</v>
      </c>
      <c r="DR205" s="2">
        <f t="shared" si="254"/>
        <v>78.36179724980903</v>
      </c>
      <c r="DS205" s="2">
        <f t="shared" si="254"/>
        <v>70.944200757575771</v>
      </c>
      <c r="DT205" s="2">
        <f t="shared" si="254"/>
        <v>66.776797125668438</v>
      </c>
      <c r="DU205" s="2">
        <f t="shared" si="254"/>
        <v>64.286078227654698</v>
      </c>
      <c r="DV205" s="2">
        <f t="shared" si="254"/>
        <v>73.454368983957224</v>
      </c>
      <c r="DW205" s="2">
        <f t="shared" si="254"/>
        <v>76.437657142857148</v>
      </c>
      <c r="DX205" s="2">
        <f t="shared" si="254"/>
        <v>77.144405405405408</v>
      </c>
      <c r="DY205" s="2">
        <f t="shared" si="254"/>
        <v>84.594308416759361</v>
      </c>
      <c r="EA205" s="2">
        <f t="shared" si="242"/>
        <v>28.828826975476847</v>
      </c>
      <c r="EB205" s="2">
        <f t="shared" si="242"/>
        <v>28.261135937500008</v>
      </c>
      <c r="EC205" s="2">
        <f t="shared" si="242"/>
        <v>30.611568314943469</v>
      </c>
      <c r="ED205" s="2">
        <f t="shared" si="242"/>
        <v>24.347283497253798</v>
      </c>
      <c r="EE205" s="2">
        <f t="shared" si="242"/>
        <v>26.115950898728627</v>
      </c>
      <c r="EF205" s="2">
        <f t="shared" si="241"/>
        <v>33.386043514075389</v>
      </c>
      <c r="EG205" s="2">
        <f t="shared" si="241"/>
        <v>32.580959035577457</v>
      </c>
      <c r="EH205" s="2">
        <f t="shared" si="241"/>
        <v>30.171523050961849</v>
      </c>
      <c r="EI205" s="2">
        <f t="shared" si="241"/>
        <v>25.240912121964918</v>
      </c>
      <c r="EJ205" s="2">
        <f t="shared" si="241"/>
        <v>28.605845781837722</v>
      </c>
      <c r="EK205" s="2">
        <f t="shared" si="213"/>
        <v>27.736018562267972</v>
      </c>
      <c r="EL205" s="2">
        <f t="shared" si="182"/>
        <v>29.448069186635152</v>
      </c>
      <c r="EM205" s="2">
        <f t="shared" si="182"/>
        <v>31.598096547238967</v>
      </c>
      <c r="EN205" s="2">
        <f t="shared" si="182"/>
        <v>31.017564776632312</v>
      </c>
      <c r="EO205" s="2">
        <f t="shared" si="182"/>
        <v>36.776016773578363</v>
      </c>
      <c r="EQ205" s="2">
        <f t="shared" si="255"/>
        <v>29.762574333175007</v>
      </c>
      <c r="ER205" s="2">
        <f t="shared" si="255"/>
        <v>31.691004823319691</v>
      </c>
      <c r="ES205" s="2">
        <f t="shared" si="255"/>
        <v>31.822025549440355</v>
      </c>
      <c r="ET205" s="2">
        <f t="shared" si="255"/>
        <v>30.904543013246911</v>
      </c>
      <c r="EU205" s="2">
        <f t="shared" si="255"/>
        <v>32.376659334997825</v>
      </c>
      <c r="EV205" s="2">
        <f t="shared" si="255"/>
        <v>33.93226621229698</v>
      </c>
      <c r="EW205" s="2">
        <f t="shared" si="255"/>
        <v>33.937068878154193</v>
      </c>
      <c r="EX205" s="2">
        <f t="shared" si="255"/>
        <v>31.862499608683535</v>
      </c>
      <c r="EY205" s="2">
        <f t="shared" si="255"/>
        <v>32.54323218074996</v>
      </c>
      <c r="EZ205" s="2">
        <f t="shared" si="255"/>
        <v>31.075523199560632</v>
      </c>
      <c r="FA205" s="2">
        <f t="shared" si="255"/>
        <v>30.673707556150649</v>
      </c>
      <c r="FB205" s="2">
        <f t="shared" si="255"/>
        <v>30.744821430715106</v>
      </c>
      <c r="FC205" s="2">
        <f t="shared" si="255"/>
        <v>32.125885803819898</v>
      </c>
      <c r="FD205" s="2">
        <f t="shared" si="255"/>
        <v>31.839375080002728</v>
      </c>
      <c r="FE205" s="2">
        <f t="shared" si="255"/>
        <v>31.092930306504002</v>
      </c>
      <c r="FG205" s="2">
        <f t="shared" si="256"/>
        <v>0.99999999999364086</v>
      </c>
      <c r="FH205" s="2">
        <f t="shared" si="256"/>
        <v>0.99999999999469602</v>
      </c>
      <c r="FI205" s="2">
        <f t="shared" si="256"/>
        <v>0.99999999999440947</v>
      </c>
      <c r="FJ205" s="2">
        <f t="shared" si="256"/>
        <v>0.99999999999419475</v>
      </c>
      <c r="FK205" s="2">
        <f t="shared" si="256"/>
        <v>0.99999999999460676</v>
      </c>
      <c r="FL205" s="2">
        <f t="shared" si="256"/>
        <v>0.99999999999500999</v>
      </c>
      <c r="FM205" s="2">
        <f t="shared" si="256"/>
        <v>0.9999999999958874</v>
      </c>
      <c r="FN205" s="2">
        <f t="shared" si="256"/>
        <v>0.99999999999538147</v>
      </c>
      <c r="FO205" s="2">
        <f t="shared" si="256"/>
        <v>0.99999999999535605</v>
      </c>
      <c r="FP205" s="2">
        <f t="shared" si="256"/>
        <v>0.99999999999522637</v>
      </c>
      <c r="FQ205" s="2">
        <f t="shared" si="256"/>
        <v>0.99999999999532085</v>
      </c>
      <c r="FR205" s="2">
        <f t="shared" si="256"/>
        <v>0.99999999999589484</v>
      </c>
      <c r="FS205" s="2">
        <f t="shared" si="256"/>
        <v>0.99999999994584976</v>
      </c>
      <c r="FT205" s="2">
        <f t="shared" si="256"/>
        <v>0.99999999962343467</v>
      </c>
      <c r="FU205" s="2">
        <f t="shared" si="256"/>
        <v>0.99999999922275251</v>
      </c>
      <c r="FW205" s="2">
        <f t="shared" si="249"/>
        <v>0.99938866112532487</v>
      </c>
      <c r="FX205" s="2">
        <f t="shared" si="249"/>
        <v>0.99988570473364768</v>
      </c>
      <c r="FY205" s="2">
        <f t="shared" si="249"/>
        <v>0.99984781505016196</v>
      </c>
      <c r="FZ205" s="2">
        <f t="shared" si="249"/>
        <v>0.99974240344004262</v>
      </c>
      <c r="GA205" s="2">
        <f t="shared" si="249"/>
        <v>0.99973968896771259</v>
      </c>
      <c r="GB205" s="2">
        <f t="shared" si="249"/>
        <v>0.99979023246156506</v>
      </c>
      <c r="GC205" s="2">
        <f t="shared" si="249"/>
        <v>0.99984952909443248</v>
      </c>
      <c r="GD205" s="2">
        <f t="shared" si="249"/>
        <v>0.99986682766134272</v>
      </c>
      <c r="GE205" s="2">
        <f t="shared" si="249"/>
        <v>0.99984625417652795</v>
      </c>
      <c r="GF205" s="2">
        <f t="shared" si="249"/>
        <v>0.9998261526256973</v>
      </c>
      <c r="GG205" s="2">
        <f t="shared" si="249"/>
        <v>0.99981042740296666</v>
      </c>
      <c r="GH205" s="2">
        <f t="shared" si="249"/>
        <v>0.99979112252821356</v>
      </c>
      <c r="GI205" s="2">
        <f t="shared" si="249"/>
        <v>0.99927772632787482</v>
      </c>
      <c r="GJ205" s="2">
        <f t="shared" si="249"/>
        <v>0.99840745116623186</v>
      </c>
      <c r="GK205" s="2">
        <f t="shared" si="249"/>
        <v>0.99881816596581008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7.0364972593196265E-105</v>
      </c>
      <c r="HT205" s="107">
        <f t="shared" si="251"/>
        <v>2.7487577021453549E-162</v>
      </c>
      <c r="HU205" s="107">
        <f t="shared" si="251"/>
        <v>2.6386376351886599E-162</v>
      </c>
      <c r="HV205" s="107">
        <f t="shared" si="251"/>
        <v>7.6527927548997383E-154</v>
      </c>
      <c r="HW205" s="107">
        <f t="shared" si="251"/>
        <v>1.3449713936684733E-164</v>
      </c>
      <c r="HX205" s="107">
        <f t="shared" si="251"/>
        <v>1.6674664176157491E-189</v>
      </c>
      <c r="HY205" s="107">
        <f t="shared" si="251"/>
        <v>1.7370020342904133E-213</v>
      </c>
      <c r="HZ205" s="107">
        <f t="shared" si="251"/>
        <v>5.8746688243717074E-200</v>
      </c>
      <c r="IA205" s="107">
        <f t="shared" si="251"/>
        <v>8.6292441958768935E-211</v>
      </c>
      <c r="IB205" s="107">
        <f t="shared" si="251"/>
        <v>2.1812249835132186E-195</v>
      </c>
      <c r="IC205" s="107">
        <f t="shared" si="251"/>
        <v>1.1991437833817532E-190</v>
      </c>
      <c r="ID205" s="107">
        <f t="shared" si="251"/>
        <v>1.2034203139582423E-182</v>
      </c>
      <c r="IE205" s="107">
        <f t="shared" si="251"/>
        <v>2.4203663935314763E-160</v>
      </c>
      <c r="IF205" s="107">
        <f t="shared" si="251"/>
        <v>1.0959060203829693E-146</v>
      </c>
      <c r="IG205" s="107">
        <f t="shared" si="251"/>
        <v>1.0537890051196561E-162</v>
      </c>
      <c r="II205" s="107">
        <f t="shared" si="252"/>
        <v>5.3117831608831021E-18</v>
      </c>
      <c r="IJ205" s="107">
        <f t="shared" si="252"/>
        <v>1.8974490089939168E-35</v>
      </c>
      <c r="IK205" s="107">
        <f t="shared" si="252"/>
        <v>3.5345578795761183E-34</v>
      </c>
      <c r="IL205" s="107">
        <f t="shared" si="252"/>
        <v>3.3965833379922309E-30</v>
      </c>
      <c r="IM205" s="107">
        <f t="shared" si="252"/>
        <v>6.5753074143698282E-32</v>
      </c>
      <c r="IN205" s="107">
        <f t="shared" si="252"/>
        <v>1.0460599641186853E-37</v>
      </c>
      <c r="IO205" s="107">
        <f t="shared" si="252"/>
        <v>1.454815993550676E-43</v>
      </c>
      <c r="IP205" s="107">
        <f t="shared" si="252"/>
        <v>1.0504001097937705E-41</v>
      </c>
      <c r="IQ205" s="107">
        <f t="shared" si="252"/>
        <v>5.6354203192664523E-43</v>
      </c>
      <c r="IR205" s="107">
        <f t="shared" si="252"/>
        <v>1.6421591813282655E-39</v>
      </c>
      <c r="IS205" s="107">
        <f t="shared" si="252"/>
        <v>3.9585102057941058E-38</v>
      </c>
      <c r="IT205" s="107">
        <f t="shared" si="252"/>
        <v>3.4742076708986268E-36</v>
      </c>
      <c r="IU205" s="107">
        <f t="shared" si="252"/>
        <v>3.7457630935058324E-30</v>
      </c>
      <c r="IV205" s="107">
        <f t="shared" si="252"/>
        <v>1.6799077437868992E-26</v>
      </c>
      <c r="IW205" s="107">
        <f t="shared" si="252"/>
        <v>1.2866168355918834E-9</v>
      </c>
      <c r="IY205" s="107">
        <f t="shared" si="253"/>
        <v>5.3117831608831021E-18</v>
      </c>
      <c r="IZ205" s="107">
        <f t="shared" si="253"/>
        <v>1.8974490089939168E-35</v>
      </c>
      <c r="JA205" s="107">
        <f t="shared" si="253"/>
        <v>3.5345578795761183E-34</v>
      </c>
      <c r="JB205" s="107">
        <f t="shared" si="253"/>
        <v>3.3965833379922309E-30</v>
      </c>
      <c r="JC205" s="107">
        <f t="shared" si="253"/>
        <v>6.5753074143698282E-32</v>
      </c>
      <c r="JD205" s="107">
        <f t="shared" si="253"/>
        <v>1.0460599641186853E-37</v>
      </c>
      <c r="JE205" s="107">
        <f t="shared" si="253"/>
        <v>1.454815993550676E-43</v>
      </c>
      <c r="JF205" s="107">
        <f t="shared" si="253"/>
        <v>1.0504001097937705E-41</v>
      </c>
      <c r="JG205" s="107">
        <f t="shared" si="253"/>
        <v>5.6354203192664523E-43</v>
      </c>
      <c r="JH205" s="107">
        <f t="shared" si="253"/>
        <v>1.6421591813282655E-39</v>
      </c>
      <c r="JI205" s="107">
        <f t="shared" si="253"/>
        <v>3.9585102057941058E-38</v>
      </c>
      <c r="JJ205" s="107">
        <f t="shared" si="253"/>
        <v>3.4742076708986268E-36</v>
      </c>
      <c r="JK205" s="107">
        <f t="shared" si="253"/>
        <v>3.7457630935058324E-30</v>
      </c>
      <c r="JL205" s="107">
        <f t="shared" si="253"/>
        <v>1.6799077437868992E-26</v>
      </c>
      <c r="JM205" s="107">
        <f t="shared" si="253"/>
        <v>1.2866168355918834E-9</v>
      </c>
    </row>
    <row r="206" spans="2:273" x14ac:dyDescent="0.25">
      <c r="B206" s="2">
        <v>178</v>
      </c>
      <c r="C206" s="37">
        <v>29.295000000000002</v>
      </c>
      <c r="D206" s="37">
        <v>33.295000000000002</v>
      </c>
      <c r="E206" s="37">
        <v>32.082000000000001</v>
      </c>
      <c r="F206" s="37">
        <v>32.475000000000001</v>
      </c>
      <c r="G206" s="37">
        <v>33.015999999999998</v>
      </c>
      <c r="H206" s="37">
        <v>34.082000000000001</v>
      </c>
      <c r="I206" s="37">
        <v>35.984000000000002</v>
      </c>
      <c r="J206" s="37">
        <v>32.557000000000002</v>
      </c>
      <c r="K206" s="37">
        <v>34.148000000000003</v>
      </c>
      <c r="L206" s="37">
        <v>31.721</v>
      </c>
      <c r="M206" s="37">
        <v>30.443000000000001</v>
      </c>
      <c r="N206" s="37">
        <v>31.507999999999999</v>
      </c>
      <c r="O206" s="37">
        <v>30.934000000000001</v>
      </c>
      <c r="P206" s="37">
        <v>31.213000000000001</v>
      </c>
      <c r="Q206" s="37">
        <v>32.590000000000003</v>
      </c>
      <c r="S206" s="4">
        <f t="shared" si="185"/>
        <v>29.650778484052914</v>
      </c>
      <c r="T206" s="4" t="e">
        <f t="shared" si="186"/>
        <v>#N/A</v>
      </c>
      <c r="U206" s="4" t="e">
        <f t="shared" si="187"/>
        <v>#N/A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>
        <f t="shared" si="198"/>
        <v>31.667024959872045</v>
      </c>
      <c r="AG206" s="4" t="e">
        <f t="shared" si="198"/>
        <v>#N/A</v>
      </c>
      <c r="AI206" s="4">
        <f t="shared" si="199"/>
        <v>-0.35577848405291235</v>
      </c>
      <c r="AJ206" s="4">
        <f t="shared" si="200"/>
        <v>0</v>
      </c>
      <c r="AK206" s="4">
        <f t="shared" si="201"/>
        <v>0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-0.45402495987204361</v>
      </c>
      <c r="AW206" s="4">
        <f t="shared" si="257"/>
        <v>0</v>
      </c>
      <c r="AY206" s="2">
        <f t="shared" si="245"/>
        <v>29.650778484052914</v>
      </c>
      <c r="AZ206" s="2" t="e">
        <f t="shared" si="245"/>
        <v>#N/A</v>
      </c>
      <c r="BA206" s="2" t="e">
        <f t="shared" si="245"/>
        <v>#N/A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>
        <f t="shared" si="245"/>
        <v>31.667024959872045</v>
      </c>
      <c r="BM206" s="2" t="e">
        <f t="shared" si="245"/>
        <v>#N/A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29.295000000000002</v>
      </c>
      <c r="CV206" s="2" t="str">
        <f t="shared" si="248"/>
        <v/>
      </c>
      <c r="CW206" s="2" t="str">
        <f t="shared" si="248"/>
        <v/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>
        <f t="shared" si="248"/>
        <v>31.213000000000001</v>
      </c>
      <c r="DI206" s="2" t="str">
        <f t="shared" si="248"/>
        <v/>
      </c>
      <c r="DK206" s="2">
        <f t="shared" si="254"/>
        <v>49.846579713316572</v>
      </c>
      <c r="DL206" s="2">
        <f t="shared" si="254"/>
        <v>65.065076813655764</v>
      </c>
      <c r="DM206" s="2">
        <f t="shared" si="254"/>
        <v>75.102425794215279</v>
      </c>
      <c r="DN206" s="2">
        <f t="shared" si="254"/>
        <v>76.541260550023708</v>
      </c>
      <c r="DO206" s="2">
        <f t="shared" si="254"/>
        <v>76.347158543417351</v>
      </c>
      <c r="DP206" s="2">
        <f t="shared" si="254"/>
        <v>74.343725490196064</v>
      </c>
      <c r="DQ206" s="2">
        <f t="shared" si="254"/>
        <v>72.575261730205284</v>
      </c>
      <c r="DR206" s="2">
        <f t="shared" si="254"/>
        <v>78.509944232238368</v>
      </c>
      <c r="DS206" s="2">
        <f t="shared" si="254"/>
        <v>71.037092803030305</v>
      </c>
      <c r="DT206" s="2">
        <f t="shared" si="254"/>
        <v>66.830259358288757</v>
      </c>
      <c r="DU206" s="2">
        <f t="shared" si="254"/>
        <v>64.341592818945756</v>
      </c>
      <c r="DV206" s="2">
        <f t="shared" si="254"/>
        <v>73.579781818181814</v>
      </c>
      <c r="DW206" s="2">
        <f t="shared" si="254"/>
        <v>76.566962464985991</v>
      </c>
      <c r="DX206" s="2">
        <f t="shared" si="254"/>
        <v>77.266837837837841</v>
      </c>
      <c r="DY206" s="2">
        <f t="shared" si="254"/>
        <v>84.792099073044113</v>
      </c>
      <c r="EA206" s="2">
        <f t="shared" si="242"/>
        <v>28.703594005449599</v>
      </c>
      <c r="EB206" s="2">
        <f t="shared" si="242"/>
        <v>28.106827083333343</v>
      </c>
      <c r="EC206" s="2">
        <f t="shared" si="242"/>
        <v>30.481568110611633</v>
      </c>
      <c r="ED206" s="2">
        <f t="shared" si="242"/>
        <v>24.131522991442075</v>
      </c>
      <c r="EE206" s="2">
        <f t="shared" si="242"/>
        <v>25.908472928540114</v>
      </c>
      <c r="EF206" s="2">
        <f t="shared" si="241"/>
        <v>33.246806069481309</v>
      </c>
      <c r="EG206" s="2">
        <f t="shared" si="241"/>
        <v>32.430189354218683</v>
      </c>
      <c r="EH206" s="2">
        <f t="shared" si="241"/>
        <v>29.992187175160296</v>
      </c>
      <c r="EI206" s="2">
        <f t="shared" si="241"/>
        <v>25.003534838718096</v>
      </c>
      <c r="EJ206" s="2">
        <f t="shared" si="241"/>
        <v>28.412933160188665</v>
      </c>
      <c r="EK206" s="2">
        <f t="shared" si="213"/>
        <v>27.541910124873439</v>
      </c>
      <c r="EL206" s="2">
        <f t="shared" si="182"/>
        <v>29.283683192710075</v>
      </c>
      <c r="EM206" s="2">
        <f t="shared" si="182"/>
        <v>31.431687950809973</v>
      </c>
      <c r="EN206" s="2">
        <f t="shared" si="182"/>
        <v>30.835779725085921</v>
      </c>
      <c r="EO206" s="2">
        <f t="shared" si="182"/>
        <v>36.669675537447986</v>
      </c>
      <c r="EQ206" s="2">
        <f t="shared" si="255"/>
        <v>29.651238721622239</v>
      </c>
      <c r="ER206" s="2">
        <f t="shared" si="255"/>
        <v>31.580247520184532</v>
      </c>
      <c r="ES206" s="2">
        <f t="shared" si="255"/>
        <v>31.709310218183951</v>
      </c>
      <c r="ET206" s="2">
        <f t="shared" si="255"/>
        <v>30.776963318748667</v>
      </c>
      <c r="EU206" s="2">
        <f t="shared" si="255"/>
        <v>32.2532196726509</v>
      </c>
      <c r="EV206" s="2">
        <f t="shared" si="255"/>
        <v>33.80062575406032</v>
      </c>
      <c r="EW206" s="2">
        <f t="shared" si="255"/>
        <v>33.804066971647828</v>
      </c>
      <c r="EX206" s="2">
        <f t="shared" si="255"/>
        <v>31.706426490520773</v>
      </c>
      <c r="EY206" s="2">
        <f t="shared" si="255"/>
        <v>32.401580763141268</v>
      </c>
      <c r="EZ206" s="2">
        <f t="shared" si="255"/>
        <v>30.915592592887386</v>
      </c>
      <c r="FA206" s="2">
        <f t="shared" si="255"/>
        <v>30.518600219804039</v>
      </c>
      <c r="FB206" s="2">
        <f t="shared" si="255"/>
        <v>30.598035551794084</v>
      </c>
      <c r="FC206" s="2">
        <f t="shared" si="255"/>
        <v>31.967748667100881</v>
      </c>
      <c r="FD206" s="2">
        <f t="shared" si="255"/>
        <v>31.668119357254717</v>
      </c>
      <c r="FE206" s="2">
        <f t="shared" si="255"/>
        <v>30.914944056879282</v>
      </c>
      <c r="FG206" s="2">
        <f t="shared" si="256"/>
        <v>0.99999999999494871</v>
      </c>
      <c r="FH206" s="2">
        <f t="shared" si="256"/>
        <v>0.99999999999578693</v>
      </c>
      <c r="FI206" s="2">
        <f t="shared" si="256"/>
        <v>0.99999999999555922</v>
      </c>
      <c r="FJ206" s="2">
        <f t="shared" si="256"/>
        <v>0.99999999999538869</v>
      </c>
      <c r="FK206" s="2">
        <f t="shared" si="256"/>
        <v>0.99999999999571598</v>
      </c>
      <c r="FL206" s="2">
        <f t="shared" si="256"/>
        <v>0.99999999999603628</v>
      </c>
      <c r="FM206" s="2">
        <f t="shared" si="256"/>
        <v>0.99999999999673328</v>
      </c>
      <c r="FN206" s="2">
        <f t="shared" si="256"/>
        <v>0.99999999999633138</v>
      </c>
      <c r="FO206" s="2">
        <f t="shared" si="256"/>
        <v>0.99999999999631117</v>
      </c>
      <c r="FP206" s="2">
        <f t="shared" si="256"/>
        <v>0.99999999999620826</v>
      </c>
      <c r="FQ206" s="2">
        <f t="shared" si="256"/>
        <v>0.9999999999962832</v>
      </c>
      <c r="FR206" s="2">
        <f t="shared" si="256"/>
        <v>0.99999999999673916</v>
      </c>
      <c r="FS206" s="2">
        <f t="shared" si="256"/>
        <v>0.99999999995607702</v>
      </c>
      <c r="FT206" s="2">
        <f t="shared" si="256"/>
        <v>0.99999999968918141</v>
      </c>
      <c r="FU206" s="2">
        <f t="shared" si="256"/>
        <v>0.99999999934891715</v>
      </c>
      <c r="FW206" s="2">
        <f t="shared" si="249"/>
        <v>0.9995143352057273</v>
      </c>
      <c r="FX206" s="2">
        <f t="shared" si="249"/>
        <v>0.99990920990861021</v>
      </c>
      <c r="FY206" s="2">
        <f t="shared" si="249"/>
        <v>0.99987911141361296</v>
      </c>
      <c r="FZ206" s="2">
        <f t="shared" si="249"/>
        <v>0.99979537293804688</v>
      </c>
      <c r="GA206" s="2">
        <f t="shared" si="249"/>
        <v>0.99979321652634012</v>
      </c>
      <c r="GB206" s="2">
        <f t="shared" si="249"/>
        <v>0.99983336853246785</v>
      </c>
      <c r="GC206" s="2">
        <f t="shared" si="249"/>
        <v>0.99988047301212779</v>
      </c>
      <c r="GD206" s="2">
        <f t="shared" si="249"/>
        <v>0.99989421455387906</v>
      </c>
      <c r="GE206" s="2">
        <f t="shared" si="249"/>
        <v>0.99987787148959828</v>
      </c>
      <c r="GF206" s="2">
        <f t="shared" si="249"/>
        <v>0.99986190318433843</v>
      </c>
      <c r="GG206" s="2">
        <f t="shared" si="249"/>
        <v>0.99984941126223204</v>
      </c>
      <c r="GH206" s="2">
        <f t="shared" si="249"/>
        <v>0.99983407559841697</v>
      </c>
      <c r="GI206" s="2">
        <f t="shared" si="249"/>
        <v>0.9994140616253544</v>
      </c>
      <c r="GJ206" s="2">
        <f t="shared" si="249"/>
        <v>0.99868513792686009</v>
      </c>
      <c r="GK206" s="2">
        <f t="shared" si="249"/>
        <v>0.99900981409991607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2.2098322997124566E-108</v>
      </c>
      <c r="HT206" s="107">
        <f t="shared" si="251"/>
        <v>2.105107957873615E-167</v>
      </c>
      <c r="HU206" s="107">
        <f t="shared" si="251"/>
        <v>1.7315084715023862E-167</v>
      </c>
      <c r="HV206" s="107">
        <f t="shared" si="251"/>
        <v>7.1861183124230049E-159</v>
      </c>
      <c r="HW206" s="107">
        <f t="shared" si="251"/>
        <v>5.837447380945343E-170</v>
      </c>
      <c r="HX206" s="107">
        <f t="shared" si="251"/>
        <v>1.2493889585384218E-195</v>
      </c>
      <c r="HY206" s="107">
        <f t="shared" si="251"/>
        <v>3.1019346273992811E-220</v>
      </c>
      <c r="HZ206" s="107">
        <f t="shared" si="251"/>
        <v>2.9795712367296691E-206</v>
      </c>
      <c r="IA206" s="107">
        <f t="shared" si="251"/>
        <v>1.827224176938145E-217</v>
      </c>
      <c r="IB206" s="107">
        <f t="shared" si="251"/>
        <v>1.2678926570274577E-201</v>
      </c>
      <c r="IC206" s="107">
        <f t="shared" si="251"/>
        <v>9.3848835343963739E-197</v>
      </c>
      <c r="ID206" s="107">
        <f t="shared" si="251"/>
        <v>1.5829622855685159E-188</v>
      </c>
      <c r="IE206" s="107">
        <f t="shared" si="251"/>
        <v>1.1342738215198432E-165</v>
      </c>
      <c r="IF206" s="107">
        <f t="shared" si="251"/>
        <v>1.3896580189390909E-151</v>
      </c>
      <c r="IG206" s="107">
        <f t="shared" si="251"/>
        <v>6.9692738869450208E-168</v>
      </c>
      <c r="II206" s="107">
        <f t="shared" si="252"/>
        <v>4.854482652731686E-19</v>
      </c>
      <c r="IJ206" s="107">
        <f t="shared" si="252"/>
        <v>3.506025753444611E-37</v>
      </c>
      <c r="IK206" s="107">
        <f t="shared" si="252"/>
        <v>6.6800061382881915E-36</v>
      </c>
      <c r="IL206" s="107">
        <f t="shared" si="252"/>
        <v>8.3114508600742292E-32</v>
      </c>
      <c r="IM206" s="107">
        <f t="shared" si="252"/>
        <v>1.2830727219697192E-33</v>
      </c>
      <c r="IN206" s="107">
        <f t="shared" si="252"/>
        <v>1.0877661777605367E-39</v>
      </c>
      <c r="IO206" s="107">
        <f t="shared" si="252"/>
        <v>8.8483478127719568E-46</v>
      </c>
      <c r="IP206" s="107">
        <f t="shared" si="252"/>
        <v>8.5657529800076049E-44</v>
      </c>
      <c r="IQ206" s="107">
        <f t="shared" si="252"/>
        <v>3.6355250638842597E-45</v>
      </c>
      <c r="IR206" s="107">
        <f t="shared" si="252"/>
        <v>1.5111093567009699E-41</v>
      </c>
      <c r="IS206" s="107">
        <f t="shared" si="252"/>
        <v>4.1247512258268425E-40</v>
      </c>
      <c r="IT206" s="107">
        <f t="shared" si="252"/>
        <v>4.3867293570245979E-38</v>
      </c>
      <c r="IU206" s="107">
        <f t="shared" si="252"/>
        <v>7.9678713792488913E-32</v>
      </c>
      <c r="IV206" s="107">
        <f t="shared" si="252"/>
        <v>5.2774255004760391E-28</v>
      </c>
      <c r="IW206" s="107">
        <f t="shared" si="252"/>
        <v>4.7073855951101483E-10</v>
      </c>
      <c r="IY206" s="107">
        <f t="shared" si="253"/>
        <v>4.854482652731686E-19</v>
      </c>
      <c r="IZ206" s="107">
        <f t="shared" si="253"/>
        <v>3.506025753444611E-37</v>
      </c>
      <c r="JA206" s="107">
        <f t="shared" si="253"/>
        <v>6.6800061382881915E-36</v>
      </c>
      <c r="JB206" s="107">
        <f t="shared" si="253"/>
        <v>8.3114508600742292E-32</v>
      </c>
      <c r="JC206" s="107">
        <f t="shared" si="253"/>
        <v>1.2830727219697192E-33</v>
      </c>
      <c r="JD206" s="107">
        <f t="shared" si="253"/>
        <v>1.0877661777605367E-39</v>
      </c>
      <c r="JE206" s="107">
        <f t="shared" si="253"/>
        <v>8.8483478127719568E-46</v>
      </c>
      <c r="JF206" s="107">
        <f t="shared" si="253"/>
        <v>8.5657529800076049E-44</v>
      </c>
      <c r="JG206" s="107">
        <f t="shared" si="253"/>
        <v>3.6355250638842597E-45</v>
      </c>
      <c r="JH206" s="107">
        <f t="shared" si="253"/>
        <v>1.5111093567009699E-41</v>
      </c>
      <c r="JI206" s="107">
        <f t="shared" si="253"/>
        <v>4.1247512258268425E-40</v>
      </c>
      <c r="JJ206" s="107">
        <f t="shared" si="253"/>
        <v>4.3867293570245979E-38</v>
      </c>
      <c r="JK206" s="107">
        <f t="shared" si="253"/>
        <v>7.9678713792488913E-32</v>
      </c>
      <c r="JL206" s="107">
        <f t="shared" si="253"/>
        <v>5.2774255004760391E-28</v>
      </c>
      <c r="JM206" s="107">
        <f t="shared" si="253"/>
        <v>4.7073855951101483E-10</v>
      </c>
    </row>
    <row r="207" spans="2:273" x14ac:dyDescent="0.25">
      <c r="B207" s="2">
        <v>179</v>
      </c>
      <c r="C207" s="37">
        <v>30.507999999999999</v>
      </c>
      <c r="D207" s="37">
        <v>33.082000000000001</v>
      </c>
      <c r="E207" s="37">
        <v>32.442999999999998</v>
      </c>
      <c r="F207" s="37">
        <v>32.048999999999999</v>
      </c>
      <c r="G207" s="37">
        <v>33.344000000000001</v>
      </c>
      <c r="H207" s="37">
        <v>34.344000000000001</v>
      </c>
      <c r="I207" s="37">
        <v>34.984000000000002</v>
      </c>
      <c r="J207" s="37">
        <v>31.917999999999999</v>
      </c>
      <c r="K207" s="37">
        <v>34.393000000000001</v>
      </c>
      <c r="L207" s="37">
        <v>32.344000000000001</v>
      </c>
      <c r="M207" s="37">
        <v>30.295000000000002</v>
      </c>
      <c r="N207" s="37">
        <v>28.738</v>
      </c>
      <c r="O207" s="37">
        <v>32.033000000000001</v>
      </c>
      <c r="P207" s="37">
        <v>33.097999999999999</v>
      </c>
      <c r="Q207" s="37">
        <v>31.966999999999999</v>
      </c>
      <c r="S207" s="4">
        <f t="shared" si="185"/>
        <v>29.539532132033028</v>
      </c>
      <c r="T207" s="4" t="e">
        <f t="shared" si="186"/>
        <v>#N/A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 t="e">
        <f t="shared" si="198"/>
        <v>#N/A</v>
      </c>
      <c r="AI207" s="4">
        <f t="shared" si="199"/>
        <v>0.9684678679669716</v>
      </c>
      <c r="AJ207" s="4">
        <f t="shared" si="200"/>
        <v>0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</v>
      </c>
      <c r="AY207" s="2">
        <f t="shared" si="245"/>
        <v>29.539532132033028</v>
      </c>
      <c r="AZ207" s="2" t="e">
        <f t="shared" si="245"/>
        <v>#N/A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 t="e">
        <f t="shared" si="245"/>
        <v>#N/A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30.507999999999999</v>
      </c>
      <c r="CV207" s="2" t="str">
        <f t="shared" si="248"/>
        <v/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 t="str">
        <f t="shared" si="248"/>
        <v/>
      </c>
      <c r="DK207" s="2">
        <f t="shared" si="254"/>
        <v>49.845336688915651</v>
      </c>
      <c r="DL207" s="2">
        <f t="shared" si="254"/>
        <v>65.159123044096731</v>
      </c>
      <c r="DM207" s="2">
        <f t="shared" si="254"/>
        <v>75.245456614509251</v>
      </c>
      <c r="DN207" s="2">
        <f t="shared" si="254"/>
        <v>76.693476529160733</v>
      </c>
      <c r="DO207" s="2">
        <f t="shared" si="254"/>
        <v>76.48465994397759</v>
      </c>
      <c r="DP207" s="2">
        <f t="shared" si="254"/>
        <v>74.462655303030289</v>
      </c>
      <c r="DQ207" s="2">
        <f t="shared" si="254"/>
        <v>72.68030058651027</v>
      </c>
      <c r="DR207" s="2">
        <f t="shared" si="254"/>
        <v>78.658091214667706</v>
      </c>
      <c r="DS207" s="2">
        <f t="shared" si="254"/>
        <v>71.129984848484852</v>
      </c>
      <c r="DT207" s="2">
        <f t="shared" si="254"/>
        <v>66.883721590909076</v>
      </c>
      <c r="DU207" s="2">
        <f t="shared" si="254"/>
        <v>64.397107410236828</v>
      </c>
      <c r="DV207" s="2">
        <f t="shared" si="254"/>
        <v>73.705194652406419</v>
      </c>
      <c r="DW207" s="2">
        <f t="shared" si="254"/>
        <v>76.696267787114849</v>
      </c>
      <c r="DX207" s="2">
        <f t="shared" si="254"/>
        <v>77.389270270270273</v>
      </c>
      <c r="DY207" s="2">
        <f t="shared" si="254"/>
        <v>84.989889729328866</v>
      </c>
      <c r="EA207" s="2">
        <f t="shared" si="242"/>
        <v>28.578361035422351</v>
      </c>
      <c r="EB207" s="2">
        <f t="shared" si="242"/>
        <v>27.952518229166675</v>
      </c>
      <c r="EC207" s="2">
        <f t="shared" si="242"/>
        <v>30.351567906279801</v>
      </c>
      <c r="ED207" s="2">
        <f t="shared" si="242"/>
        <v>23.915762485630353</v>
      </c>
      <c r="EE207" s="2">
        <f t="shared" si="242"/>
        <v>25.7009949583516</v>
      </c>
      <c r="EF207" s="2">
        <f t="shared" si="241"/>
        <v>33.107568624887222</v>
      </c>
      <c r="EG207" s="2">
        <f t="shared" si="241"/>
        <v>32.279419672859916</v>
      </c>
      <c r="EH207" s="2">
        <f t="shared" si="241"/>
        <v>29.812851299358748</v>
      </c>
      <c r="EI207" s="2">
        <f t="shared" si="241"/>
        <v>24.766157555471281</v>
      </c>
      <c r="EJ207" s="2">
        <f t="shared" si="241"/>
        <v>28.220020538539615</v>
      </c>
      <c r="EK207" s="2">
        <f t="shared" si="213"/>
        <v>27.347801687478906</v>
      </c>
      <c r="EL207" s="2">
        <f t="shared" si="182"/>
        <v>29.119297198784999</v>
      </c>
      <c r="EM207" s="2">
        <f t="shared" si="182"/>
        <v>31.265279354380979</v>
      </c>
      <c r="EN207" s="2">
        <f t="shared" si="182"/>
        <v>30.653994673539529</v>
      </c>
      <c r="EO207" s="2">
        <f t="shared" si="182"/>
        <v>36.56333430131761</v>
      </c>
      <c r="EQ207" s="2">
        <f t="shared" si="255"/>
        <v>29.539903110069474</v>
      </c>
      <c r="ER207" s="2">
        <f t="shared" si="255"/>
        <v>31.469490217049376</v>
      </c>
      <c r="ES207" s="2">
        <f t="shared" si="255"/>
        <v>31.596594886927548</v>
      </c>
      <c r="ET207" s="2">
        <f t="shared" si="255"/>
        <v>30.649383624250422</v>
      </c>
      <c r="EU207" s="2">
        <f t="shared" si="255"/>
        <v>32.129780010303968</v>
      </c>
      <c r="EV207" s="2">
        <f t="shared" si="255"/>
        <v>33.668985295823667</v>
      </c>
      <c r="EW207" s="2">
        <f t="shared" si="255"/>
        <v>33.671065065141462</v>
      </c>
      <c r="EX207" s="2">
        <f t="shared" si="255"/>
        <v>31.550353372358011</v>
      </c>
      <c r="EY207" s="2">
        <f t="shared" si="255"/>
        <v>32.259929345532569</v>
      </c>
      <c r="EZ207" s="2">
        <f t="shared" si="255"/>
        <v>30.75566198621414</v>
      </c>
      <c r="FA207" s="2">
        <f t="shared" si="255"/>
        <v>30.363492883457429</v>
      </c>
      <c r="FB207" s="2">
        <f t="shared" si="255"/>
        <v>30.451249672873065</v>
      </c>
      <c r="FC207" s="2">
        <f t="shared" si="255"/>
        <v>31.809611530381858</v>
      </c>
      <c r="FD207" s="2">
        <f t="shared" si="255"/>
        <v>31.49686363450671</v>
      </c>
      <c r="FE207" s="2">
        <f t="shared" si="255"/>
        <v>30.736957807254566</v>
      </c>
      <c r="FG207" s="2">
        <f t="shared" si="256"/>
        <v>0.99999999999598765</v>
      </c>
      <c r="FH207" s="2">
        <f t="shared" si="256"/>
        <v>0.99999999999665345</v>
      </c>
      <c r="FI207" s="2">
        <f t="shared" si="256"/>
        <v>0.9999999999964726</v>
      </c>
      <c r="FJ207" s="2">
        <f t="shared" si="256"/>
        <v>0.99999999999633715</v>
      </c>
      <c r="FK207" s="2">
        <f t="shared" si="256"/>
        <v>0.99999999999659706</v>
      </c>
      <c r="FL207" s="2">
        <f t="shared" si="256"/>
        <v>0.99999999999685152</v>
      </c>
      <c r="FM207" s="2">
        <f t="shared" si="256"/>
        <v>0.99999999999740519</v>
      </c>
      <c r="FN207" s="2">
        <f t="shared" si="256"/>
        <v>0.99999999999708589</v>
      </c>
      <c r="FO207" s="2">
        <f t="shared" si="256"/>
        <v>0.9999999999970699</v>
      </c>
      <c r="FP207" s="2">
        <f t="shared" si="256"/>
        <v>0.99999999999698808</v>
      </c>
      <c r="FQ207" s="2">
        <f t="shared" si="256"/>
        <v>0.99999999999704769</v>
      </c>
      <c r="FR207" s="2">
        <f t="shared" si="256"/>
        <v>0.99999999999740985</v>
      </c>
      <c r="FS207" s="2">
        <f t="shared" si="256"/>
        <v>0.99999999996437272</v>
      </c>
      <c r="FT207" s="2">
        <f t="shared" si="256"/>
        <v>0.999999999743449</v>
      </c>
      <c r="FU207" s="2">
        <f t="shared" si="256"/>
        <v>0.99999999945460238</v>
      </c>
      <c r="FW207" s="2">
        <f t="shared" si="249"/>
        <v>0.99961418420310855</v>
      </c>
      <c r="FX207" s="2">
        <f t="shared" si="249"/>
        <v>0.99992788152031054</v>
      </c>
      <c r="FY207" s="2">
        <f t="shared" si="249"/>
        <v>0.99990397239500706</v>
      </c>
      <c r="FZ207" s="2">
        <f t="shared" si="249"/>
        <v>0.99983745210610975</v>
      </c>
      <c r="GA207" s="2">
        <f t="shared" si="249"/>
        <v>0.99983573906245837</v>
      </c>
      <c r="GB207" s="2">
        <f t="shared" si="249"/>
        <v>0.99986763538422652</v>
      </c>
      <c r="GC207" s="2">
        <f t="shared" si="249"/>
        <v>0.99990505400463314</v>
      </c>
      <c r="GD207" s="2">
        <f t="shared" si="249"/>
        <v>0.99991596980507158</v>
      </c>
      <c r="GE207" s="2">
        <f t="shared" si="249"/>
        <v>0.99990298743912409</v>
      </c>
      <c r="GF207" s="2">
        <f t="shared" si="249"/>
        <v>0.99989030268450385</v>
      </c>
      <c r="GG207" s="2">
        <f t="shared" si="249"/>
        <v>0.9998803794088883</v>
      </c>
      <c r="GH207" s="2">
        <f t="shared" si="249"/>
        <v>0.99986819706509056</v>
      </c>
      <c r="GI207" s="2">
        <f t="shared" si="249"/>
        <v>0.99952467471717987</v>
      </c>
      <c r="GJ207" s="2">
        <f t="shared" si="249"/>
        <v>0.99891445813456914</v>
      </c>
      <c r="GK207" s="2">
        <f t="shared" si="249"/>
        <v>0.99917041007257046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6.0671618283288897E-112</v>
      </c>
      <c r="HT207" s="107">
        <f t="shared" si="251"/>
        <v>1.3404106119251442E-172</v>
      </c>
      <c r="HU207" s="107">
        <f t="shared" si="251"/>
        <v>9.4016485494901033E-173</v>
      </c>
      <c r="HV207" s="107">
        <f t="shared" si="251"/>
        <v>5.5911818396532919E-164</v>
      </c>
      <c r="HW207" s="107">
        <f t="shared" si="251"/>
        <v>2.0745983416112234E-175</v>
      </c>
      <c r="HX207" s="107">
        <f t="shared" si="251"/>
        <v>7.4656808889026468E-202</v>
      </c>
      <c r="HY207" s="107">
        <f t="shared" si="251"/>
        <v>4.3415802504575686E-227</v>
      </c>
      <c r="HZ207" s="107">
        <f t="shared" si="251"/>
        <v>1.2049413014012535E-212</v>
      </c>
      <c r="IA207" s="107">
        <f t="shared" si="251"/>
        <v>3.0392828502050036E-224</v>
      </c>
      <c r="IB207" s="107">
        <f t="shared" si="251"/>
        <v>5.8707705721151438E-208</v>
      </c>
      <c r="IC207" s="107">
        <f t="shared" si="251"/>
        <v>5.873537542895986E-203</v>
      </c>
      <c r="ID207" s="107">
        <f t="shared" si="251"/>
        <v>1.6769000351167936E-194</v>
      </c>
      <c r="IE207" s="107">
        <f t="shared" si="251"/>
        <v>4.3407533072535794E-171</v>
      </c>
      <c r="IF207" s="107">
        <f t="shared" si="251"/>
        <v>1.4614156936247379E-156</v>
      </c>
      <c r="IG207" s="107">
        <f t="shared" si="251"/>
        <v>3.8164755729809428E-173</v>
      </c>
      <c r="II207" s="107">
        <f t="shared" si="252"/>
        <v>4.1302051740752333E-20</v>
      </c>
      <c r="IJ207" s="107">
        <f t="shared" si="252"/>
        <v>5.8690024166518261E-39</v>
      </c>
      <c r="IK207" s="107">
        <f t="shared" si="252"/>
        <v>1.1408106945129019E-37</v>
      </c>
      <c r="IL207" s="107">
        <f t="shared" si="252"/>
        <v>1.8393302729157869E-33</v>
      </c>
      <c r="IM207" s="107">
        <f t="shared" si="252"/>
        <v>2.249972183303168E-35</v>
      </c>
      <c r="IN207" s="107">
        <f t="shared" si="252"/>
        <v>1.0021380030507416E-41</v>
      </c>
      <c r="IO207" s="107">
        <f t="shared" si="252"/>
        <v>4.7233970460032037E-48</v>
      </c>
      <c r="IP207" s="107">
        <f t="shared" si="252"/>
        <v>6.1875198536358786E-46</v>
      </c>
      <c r="IQ207" s="107">
        <f t="shared" si="252"/>
        <v>2.0609738221105873E-47</v>
      </c>
      <c r="IR207" s="107">
        <f t="shared" si="252"/>
        <v>1.2311473949786532E-43</v>
      </c>
      <c r="IS207" s="107">
        <f t="shared" si="252"/>
        <v>3.8133490211128674E-42</v>
      </c>
      <c r="IT207" s="107">
        <f t="shared" si="252"/>
        <v>4.933149690275471E-40</v>
      </c>
      <c r="IU207" s="107">
        <f t="shared" si="252"/>
        <v>1.5209487420119356E-33</v>
      </c>
      <c r="IV207" s="107">
        <f t="shared" si="252"/>
        <v>1.5002307300281438E-29</v>
      </c>
      <c r="IW207" s="107">
        <f t="shared" si="252"/>
        <v>1.6800021680694492E-10</v>
      </c>
      <c r="IY207" s="107">
        <f t="shared" si="253"/>
        <v>4.1302051740752333E-20</v>
      </c>
      <c r="IZ207" s="107">
        <f t="shared" si="253"/>
        <v>5.8690024166518261E-39</v>
      </c>
      <c r="JA207" s="107">
        <f t="shared" si="253"/>
        <v>1.1408106945129019E-37</v>
      </c>
      <c r="JB207" s="107">
        <f t="shared" si="253"/>
        <v>1.8393302729157869E-33</v>
      </c>
      <c r="JC207" s="107">
        <f t="shared" si="253"/>
        <v>2.249972183303168E-35</v>
      </c>
      <c r="JD207" s="107">
        <f t="shared" si="253"/>
        <v>1.0021380030507416E-41</v>
      </c>
      <c r="JE207" s="107">
        <f t="shared" si="253"/>
        <v>4.7233970460032037E-48</v>
      </c>
      <c r="JF207" s="107">
        <f t="shared" si="253"/>
        <v>6.1875198536358786E-46</v>
      </c>
      <c r="JG207" s="107">
        <f t="shared" si="253"/>
        <v>2.0609738221105873E-47</v>
      </c>
      <c r="JH207" s="107">
        <f t="shared" si="253"/>
        <v>1.2311473949786532E-43</v>
      </c>
      <c r="JI207" s="107">
        <f t="shared" si="253"/>
        <v>3.8133490211128674E-42</v>
      </c>
      <c r="JJ207" s="107">
        <f t="shared" si="253"/>
        <v>4.933149690275471E-40</v>
      </c>
      <c r="JK207" s="107">
        <f t="shared" si="253"/>
        <v>1.5209487420119356E-33</v>
      </c>
      <c r="JL207" s="107">
        <f t="shared" si="253"/>
        <v>1.5002307300281438E-29</v>
      </c>
      <c r="JM207" s="107">
        <f t="shared" si="253"/>
        <v>1.6800021680694492E-10</v>
      </c>
    </row>
    <row r="208" spans="2:273" x14ac:dyDescent="0.25">
      <c r="B208" s="2">
        <v>180</v>
      </c>
      <c r="C208" s="37">
        <v>30.015999999999998</v>
      </c>
      <c r="D208" s="37">
        <v>32.704999999999998</v>
      </c>
      <c r="E208" s="37">
        <v>31.869</v>
      </c>
      <c r="F208" s="37">
        <v>31.966999999999999</v>
      </c>
      <c r="G208" s="37">
        <v>32.426000000000002</v>
      </c>
      <c r="H208" s="37">
        <v>34.869</v>
      </c>
      <c r="I208" s="37">
        <v>34.164000000000001</v>
      </c>
      <c r="J208" s="37">
        <v>33.540999999999997</v>
      </c>
      <c r="K208" s="37">
        <v>33.851999999999997</v>
      </c>
      <c r="L208" s="37">
        <v>32.426000000000002</v>
      </c>
      <c r="M208" s="37">
        <v>31.196999999999999</v>
      </c>
      <c r="N208" s="37">
        <v>29.902000000000001</v>
      </c>
      <c r="O208" s="37">
        <v>32.639000000000003</v>
      </c>
      <c r="P208" s="37">
        <v>31.295000000000002</v>
      </c>
      <c r="Q208" s="37">
        <v>31.18</v>
      </c>
      <c r="S208" s="4">
        <f t="shared" si="185"/>
        <v>29.428268537419939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 t="e">
        <f t="shared" si="198"/>
        <v>#N/A</v>
      </c>
      <c r="AI208" s="4">
        <f t="shared" si="199"/>
        <v>0.58773146258005937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0</v>
      </c>
      <c r="AY208" s="2">
        <f t="shared" si="245"/>
        <v>29.428268537419939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 t="e">
        <f t="shared" si="245"/>
        <v>#N/A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30.015999999999998</v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 t="str">
        <f t="shared" si="248"/>
        <v/>
      </c>
      <c r="DK208" s="2">
        <f t="shared" si="254"/>
        <v>49.844093664514737</v>
      </c>
      <c r="DL208" s="2">
        <f t="shared" si="254"/>
        <v>65.253169274537697</v>
      </c>
      <c r="DM208" s="2">
        <f t="shared" si="254"/>
        <v>75.388487434803238</v>
      </c>
      <c r="DN208" s="2">
        <f t="shared" si="254"/>
        <v>76.845692508297773</v>
      </c>
      <c r="DO208" s="2">
        <f t="shared" si="254"/>
        <v>76.622161344537801</v>
      </c>
      <c r="DP208" s="2">
        <f t="shared" si="254"/>
        <v>74.581585115864513</v>
      </c>
      <c r="DQ208" s="2">
        <f t="shared" si="254"/>
        <v>72.785339442815257</v>
      </c>
      <c r="DR208" s="2">
        <f t="shared" si="254"/>
        <v>78.806238197097045</v>
      </c>
      <c r="DS208" s="2">
        <f t="shared" si="254"/>
        <v>71.2228768939394</v>
      </c>
      <c r="DT208" s="2">
        <f t="shared" si="254"/>
        <v>66.937183823529395</v>
      </c>
      <c r="DU208" s="2">
        <f t="shared" si="254"/>
        <v>64.452622001527885</v>
      </c>
      <c r="DV208" s="2">
        <f t="shared" si="254"/>
        <v>73.83060748663101</v>
      </c>
      <c r="DW208" s="2">
        <f t="shared" si="254"/>
        <v>76.825573109243692</v>
      </c>
      <c r="DX208" s="2">
        <f t="shared" si="254"/>
        <v>77.511702702702706</v>
      </c>
      <c r="DY208" s="2">
        <f t="shared" si="254"/>
        <v>85.187680385613646</v>
      </c>
      <c r="EA208" s="2">
        <f t="shared" si="242"/>
        <v>28.453128065395102</v>
      </c>
      <c r="EB208" s="2">
        <f t="shared" si="242"/>
        <v>27.79820937500001</v>
      </c>
      <c r="EC208" s="2">
        <f t="shared" si="242"/>
        <v>30.221567701947965</v>
      </c>
      <c r="ED208" s="2">
        <f t="shared" si="242"/>
        <v>23.700001979818623</v>
      </c>
      <c r="EE208" s="2">
        <f t="shared" si="242"/>
        <v>25.493516988163087</v>
      </c>
      <c r="EF208" s="2">
        <f t="shared" si="241"/>
        <v>32.968331180293141</v>
      </c>
      <c r="EG208" s="2">
        <f t="shared" si="241"/>
        <v>32.128649991501149</v>
      </c>
      <c r="EH208" s="2">
        <f t="shared" si="241"/>
        <v>29.633515423557192</v>
      </c>
      <c r="EI208" s="2">
        <f t="shared" si="241"/>
        <v>24.528780272224459</v>
      </c>
      <c r="EJ208" s="2">
        <f t="shared" si="241"/>
        <v>28.027107916890557</v>
      </c>
      <c r="EK208" s="2">
        <f t="shared" si="213"/>
        <v>27.153693250084373</v>
      </c>
      <c r="EL208" s="2">
        <f t="shared" si="182"/>
        <v>28.954911204859922</v>
      </c>
      <c r="EM208" s="2">
        <f t="shared" si="182"/>
        <v>31.098870757951985</v>
      </c>
      <c r="EN208" s="2">
        <f t="shared" si="182"/>
        <v>30.472209621993137</v>
      </c>
      <c r="EO208" s="2">
        <f t="shared" si="182"/>
        <v>36.456993065187234</v>
      </c>
      <c r="EQ208" s="2">
        <f t="shared" si="255"/>
        <v>29.428567498516706</v>
      </c>
      <c r="ER208" s="2">
        <f t="shared" si="255"/>
        <v>31.358732913914217</v>
      </c>
      <c r="ES208" s="2">
        <f t="shared" si="255"/>
        <v>31.483879555671148</v>
      </c>
      <c r="ET208" s="2">
        <f t="shared" si="255"/>
        <v>30.521803929752178</v>
      </c>
      <c r="EU208" s="2">
        <f t="shared" si="255"/>
        <v>32.006340347957043</v>
      </c>
      <c r="EV208" s="2">
        <f t="shared" si="255"/>
        <v>33.537344837587007</v>
      </c>
      <c r="EW208" s="2">
        <f t="shared" si="255"/>
        <v>33.538063158635097</v>
      </c>
      <c r="EX208" s="2">
        <f t="shared" si="255"/>
        <v>31.394280254195248</v>
      </c>
      <c r="EY208" s="2">
        <f t="shared" si="255"/>
        <v>32.11827792792387</v>
      </c>
      <c r="EZ208" s="2">
        <f t="shared" si="255"/>
        <v>30.595731379540894</v>
      </c>
      <c r="FA208" s="2">
        <f t="shared" si="255"/>
        <v>30.208385547110822</v>
      </c>
      <c r="FB208" s="2">
        <f t="shared" si="255"/>
        <v>30.304463793952042</v>
      </c>
      <c r="FC208" s="2">
        <f t="shared" si="255"/>
        <v>31.651474393662838</v>
      </c>
      <c r="FD208" s="2">
        <f t="shared" si="255"/>
        <v>31.325607911758702</v>
      </c>
      <c r="FE208" s="2">
        <f t="shared" si="255"/>
        <v>30.558971557629853</v>
      </c>
      <c r="FG208" s="2">
        <f t="shared" si="256"/>
        <v>0.99999999999681288</v>
      </c>
      <c r="FH208" s="2">
        <f t="shared" si="256"/>
        <v>0.99999999999734168</v>
      </c>
      <c r="FI208" s="2">
        <f t="shared" si="256"/>
        <v>0.99999999999719813</v>
      </c>
      <c r="FJ208" s="2">
        <f t="shared" si="256"/>
        <v>0.99999999999709044</v>
      </c>
      <c r="FK208" s="2">
        <f t="shared" si="256"/>
        <v>0.99999999999729694</v>
      </c>
      <c r="FL208" s="2">
        <f t="shared" si="256"/>
        <v>0.999999999997499</v>
      </c>
      <c r="FM208" s="2">
        <f t="shared" si="256"/>
        <v>0.99999999999793887</v>
      </c>
      <c r="FN208" s="2">
        <f t="shared" si="256"/>
        <v>0.99999999999768518</v>
      </c>
      <c r="FO208" s="2">
        <f t="shared" si="256"/>
        <v>0.99999999999767253</v>
      </c>
      <c r="FP208" s="2">
        <f t="shared" si="256"/>
        <v>0.99999999999760758</v>
      </c>
      <c r="FQ208" s="2">
        <f t="shared" si="256"/>
        <v>0.99999999999765488</v>
      </c>
      <c r="FR208" s="2">
        <f t="shared" si="256"/>
        <v>0.99999999999794253</v>
      </c>
      <c r="FS208" s="2">
        <f t="shared" si="256"/>
        <v>0.99999999997110167</v>
      </c>
      <c r="FT208" s="2">
        <f t="shared" si="256"/>
        <v>0.99999999978824172</v>
      </c>
      <c r="FU208" s="2">
        <f t="shared" si="256"/>
        <v>0.99999999954313268</v>
      </c>
      <c r="FW208" s="2">
        <f t="shared" si="249"/>
        <v>0.99969351129881401</v>
      </c>
      <c r="FX208" s="2">
        <f t="shared" si="249"/>
        <v>0.99994271340562035</v>
      </c>
      <c r="FY208" s="2">
        <f t="shared" si="249"/>
        <v>0.9999237210555193</v>
      </c>
      <c r="FZ208" s="2">
        <f t="shared" si="249"/>
        <v>0.99987087930168783</v>
      </c>
      <c r="GA208" s="2">
        <f t="shared" si="249"/>
        <v>0.99986951849128236</v>
      </c>
      <c r="GB208" s="2">
        <f t="shared" si="249"/>
        <v>0.99989485618601281</v>
      </c>
      <c r="GC208" s="2">
        <f t="shared" si="249"/>
        <v>0.99992458024233088</v>
      </c>
      <c r="GD208" s="2">
        <f t="shared" si="249"/>
        <v>0.99993325129000521</v>
      </c>
      <c r="GE208" s="2">
        <f t="shared" si="249"/>
        <v>0.99992293864618786</v>
      </c>
      <c r="GF208" s="2">
        <f t="shared" si="249"/>
        <v>0.99991286235905985</v>
      </c>
      <c r="GG208" s="2">
        <f t="shared" si="249"/>
        <v>0.99990497964927993</v>
      </c>
      <c r="GH208" s="2">
        <f t="shared" si="249"/>
        <v>0.99989530236922364</v>
      </c>
      <c r="GI208" s="2">
        <f t="shared" si="249"/>
        <v>0.9996144143927761</v>
      </c>
      <c r="GJ208" s="2">
        <f t="shared" si="249"/>
        <v>0.99910381934691483</v>
      </c>
      <c r="GK208" s="2">
        <f t="shared" si="249"/>
        <v>0.99930497747494185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1.4562352056764898E-115</v>
      </c>
      <c r="HT208" s="107">
        <f t="shared" si="251"/>
        <v>7.0961656494006209E-178</v>
      </c>
      <c r="HU208" s="107">
        <f t="shared" si="251"/>
        <v>4.2239098322924793E-178</v>
      </c>
      <c r="HV208" s="107">
        <f t="shared" si="251"/>
        <v>3.6044930545207619E-169</v>
      </c>
      <c r="HW208" s="107">
        <f t="shared" si="251"/>
        <v>6.0372992739354225E-181</v>
      </c>
      <c r="HX208" s="107">
        <f t="shared" si="251"/>
        <v>3.5576971426789569E-208</v>
      </c>
      <c r="HY208" s="107">
        <f t="shared" si="251"/>
        <v>4.7625848303395619E-234</v>
      </c>
      <c r="HZ208" s="107">
        <f t="shared" si="251"/>
        <v>3.8852287816175991E-219</v>
      </c>
      <c r="IA208" s="107">
        <f t="shared" si="251"/>
        <v>3.9710689097554781E-231</v>
      </c>
      <c r="IB208" s="107">
        <f t="shared" si="251"/>
        <v>2.165384661296051E-214</v>
      </c>
      <c r="IC208" s="107">
        <f t="shared" si="251"/>
        <v>2.9395478632120687E-209</v>
      </c>
      <c r="ID208" s="107">
        <f t="shared" si="251"/>
        <v>1.4306183583896721E-200</v>
      </c>
      <c r="IE208" s="107">
        <f t="shared" si="251"/>
        <v>1.3564975285385596E-176</v>
      </c>
      <c r="IF208" s="107">
        <f t="shared" si="251"/>
        <v>1.2745798565581867E-161</v>
      </c>
      <c r="IG208" s="107">
        <f t="shared" si="251"/>
        <v>1.730514601229427E-178</v>
      </c>
      <c r="II208" s="107">
        <f t="shared" si="252"/>
        <v>3.2711948530246128E-21</v>
      </c>
      <c r="IJ208" s="107">
        <f t="shared" si="252"/>
        <v>8.9003244183232575E-41</v>
      </c>
      <c r="IK208" s="107">
        <f t="shared" si="252"/>
        <v>1.7604849283459541E-39</v>
      </c>
      <c r="IL208" s="107">
        <f t="shared" si="252"/>
        <v>3.6810826643211928E-35</v>
      </c>
      <c r="IM208" s="107">
        <f t="shared" si="252"/>
        <v>3.5455060590017881E-37</v>
      </c>
      <c r="IN208" s="107">
        <f t="shared" si="252"/>
        <v>8.1793350814282996E-44</v>
      </c>
      <c r="IO208" s="107">
        <f t="shared" si="252"/>
        <v>2.2129508172346937E-50</v>
      </c>
      <c r="IP208" s="107">
        <f t="shared" si="252"/>
        <v>3.9590899790578674E-48</v>
      </c>
      <c r="IQ208" s="107">
        <f t="shared" si="252"/>
        <v>1.026665856221232E-49</v>
      </c>
      <c r="IR208" s="107">
        <f t="shared" si="252"/>
        <v>8.8806355754227474E-46</v>
      </c>
      <c r="IS208" s="107">
        <f t="shared" si="252"/>
        <v>3.1278370148611289E-44</v>
      </c>
      <c r="IT208" s="107">
        <f t="shared" si="252"/>
        <v>4.9407362607513189E-42</v>
      </c>
      <c r="IU208" s="107">
        <f t="shared" si="252"/>
        <v>2.6051934834912647E-35</v>
      </c>
      <c r="IV208" s="107">
        <f t="shared" si="252"/>
        <v>3.8590009072475607E-31</v>
      </c>
      <c r="IW208" s="107">
        <f t="shared" si="252"/>
        <v>5.8482863222812594E-11</v>
      </c>
      <c r="IY208" s="107">
        <f t="shared" si="253"/>
        <v>3.2711948530246128E-21</v>
      </c>
      <c r="IZ208" s="107">
        <f t="shared" si="253"/>
        <v>8.9003244183232575E-41</v>
      </c>
      <c r="JA208" s="107">
        <f t="shared" si="253"/>
        <v>1.7604849283459541E-39</v>
      </c>
      <c r="JB208" s="107">
        <f t="shared" si="253"/>
        <v>3.6810826643211928E-35</v>
      </c>
      <c r="JC208" s="107">
        <f t="shared" si="253"/>
        <v>3.5455060590017881E-37</v>
      </c>
      <c r="JD208" s="107">
        <f t="shared" si="253"/>
        <v>8.1793350814282996E-44</v>
      </c>
      <c r="JE208" s="107">
        <f t="shared" si="253"/>
        <v>2.2129508172346937E-50</v>
      </c>
      <c r="JF208" s="107">
        <f t="shared" si="253"/>
        <v>3.9590899790578674E-48</v>
      </c>
      <c r="JG208" s="107">
        <f t="shared" si="253"/>
        <v>1.026665856221232E-49</v>
      </c>
      <c r="JH208" s="107">
        <f t="shared" si="253"/>
        <v>8.8806355754227474E-46</v>
      </c>
      <c r="JI208" s="107">
        <f t="shared" si="253"/>
        <v>3.1278370148611289E-44</v>
      </c>
      <c r="JJ208" s="107">
        <f t="shared" si="253"/>
        <v>4.9407362607513189E-42</v>
      </c>
      <c r="JK208" s="107">
        <f t="shared" si="253"/>
        <v>2.6051934834912647E-35</v>
      </c>
      <c r="JL208" s="107">
        <f t="shared" si="253"/>
        <v>3.8590009072475607E-31</v>
      </c>
      <c r="JM208" s="107">
        <f t="shared" si="253"/>
        <v>5.8482863222812594E-11</v>
      </c>
    </row>
    <row r="209" spans="2:273" x14ac:dyDescent="0.25">
      <c r="B209" s="2">
        <v>181</v>
      </c>
      <c r="C209" s="37">
        <v>28.148</v>
      </c>
      <c r="D209" s="37">
        <v>33.148000000000003</v>
      </c>
      <c r="E209" s="37">
        <v>32.115000000000002</v>
      </c>
      <c r="F209" s="37">
        <v>31.393000000000001</v>
      </c>
      <c r="G209" s="37">
        <v>33.148000000000003</v>
      </c>
      <c r="H209" s="37">
        <v>34.851999999999997</v>
      </c>
      <c r="I209" s="37">
        <v>34.802999999999997</v>
      </c>
      <c r="J209" s="37">
        <v>31.475000000000001</v>
      </c>
      <c r="K209" s="37">
        <v>34.295000000000002</v>
      </c>
      <c r="L209" s="37">
        <v>31.279</v>
      </c>
      <c r="M209" s="37">
        <v>30.327999999999999</v>
      </c>
      <c r="N209" s="37">
        <v>29.311</v>
      </c>
      <c r="O209" s="37">
        <v>33.033000000000001</v>
      </c>
      <c r="P209" s="37">
        <v>30.623000000000001</v>
      </c>
      <c r="Q209" s="37">
        <v>31.574000000000002</v>
      </c>
      <c r="S209" s="4">
        <f t="shared" si="185"/>
        <v>29.316991015191935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 t="e">
        <f t="shared" si="198"/>
        <v>#N/A</v>
      </c>
      <c r="AI209" s="4">
        <f t="shared" si="199"/>
        <v>-1.1689910151919349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</v>
      </c>
      <c r="AY209" s="2">
        <f t="shared" si="245"/>
        <v>29.316991015191935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 t="e">
        <f t="shared" si="245"/>
        <v>#N/A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28.148</v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 t="str">
        <f t="shared" si="248"/>
        <v/>
      </c>
      <c r="DK209" s="2">
        <f t="shared" si="254"/>
        <v>49.842850640113816</v>
      </c>
      <c r="DL209" s="2">
        <f t="shared" si="254"/>
        <v>65.347215504978664</v>
      </c>
      <c r="DM209" s="2">
        <f t="shared" si="254"/>
        <v>75.531518255097211</v>
      </c>
      <c r="DN209" s="2">
        <f t="shared" si="254"/>
        <v>76.997908487434799</v>
      </c>
      <c r="DO209" s="2">
        <f t="shared" si="254"/>
        <v>76.759662745098026</v>
      </c>
      <c r="DP209" s="2">
        <f t="shared" si="254"/>
        <v>74.700514928698738</v>
      </c>
      <c r="DQ209" s="2">
        <f t="shared" si="254"/>
        <v>72.890378299120243</v>
      </c>
      <c r="DR209" s="2">
        <f t="shared" si="254"/>
        <v>78.954385179526383</v>
      </c>
      <c r="DS209" s="2">
        <f t="shared" si="254"/>
        <v>71.315768939393948</v>
      </c>
      <c r="DT209" s="2">
        <f t="shared" si="254"/>
        <v>66.990646056149714</v>
      </c>
      <c r="DU209" s="2">
        <f t="shared" si="254"/>
        <v>64.508136592818943</v>
      </c>
      <c r="DV209" s="2">
        <f t="shared" si="254"/>
        <v>73.956020320855615</v>
      </c>
      <c r="DW209" s="2">
        <f t="shared" si="254"/>
        <v>76.954878431372549</v>
      </c>
      <c r="DX209" s="2">
        <f t="shared" si="254"/>
        <v>77.634135135135139</v>
      </c>
      <c r="DY209" s="2">
        <f t="shared" si="254"/>
        <v>85.385471041898398</v>
      </c>
      <c r="EA209" s="2">
        <f t="shared" si="242"/>
        <v>28.327895095367854</v>
      </c>
      <c r="EB209" s="2">
        <f t="shared" si="242"/>
        <v>27.643900520833341</v>
      </c>
      <c r="EC209" s="2">
        <f t="shared" si="242"/>
        <v>30.091567497616129</v>
      </c>
      <c r="ED209" s="2">
        <f t="shared" si="242"/>
        <v>23.4842414740069</v>
      </c>
      <c r="EE209" s="2">
        <f t="shared" si="242"/>
        <v>25.286039017974574</v>
      </c>
      <c r="EF209" s="2">
        <f t="shared" si="241"/>
        <v>32.829093735699061</v>
      </c>
      <c r="EG209" s="2">
        <f t="shared" si="241"/>
        <v>31.977880310142382</v>
      </c>
      <c r="EH209" s="2">
        <f t="shared" si="241"/>
        <v>29.454179547755636</v>
      </c>
      <c r="EI209" s="2">
        <f t="shared" si="241"/>
        <v>24.291402988977644</v>
      </c>
      <c r="EJ209" s="2">
        <f t="shared" si="241"/>
        <v>27.834195295241507</v>
      </c>
      <c r="EK209" s="2">
        <f t="shared" si="213"/>
        <v>26.95958481268984</v>
      </c>
      <c r="EL209" s="2">
        <f t="shared" si="182"/>
        <v>28.790525210934845</v>
      </c>
      <c r="EM209" s="2">
        <f t="shared" si="182"/>
        <v>30.932462161522992</v>
      </c>
      <c r="EN209" s="2">
        <f t="shared" si="182"/>
        <v>30.290424570446746</v>
      </c>
      <c r="EO209" s="2">
        <f t="shared" si="182"/>
        <v>36.350651829056858</v>
      </c>
      <c r="EQ209" s="2">
        <f t="shared" si="255"/>
        <v>29.317231886963938</v>
      </c>
      <c r="ER209" s="2">
        <f t="shared" si="255"/>
        <v>31.247975610779061</v>
      </c>
      <c r="ES209" s="2">
        <f t="shared" si="255"/>
        <v>31.371164224414745</v>
      </c>
      <c r="ET209" s="2">
        <f t="shared" si="255"/>
        <v>30.394224235253937</v>
      </c>
      <c r="EU209" s="2">
        <f t="shared" si="255"/>
        <v>31.882900685610117</v>
      </c>
      <c r="EV209" s="2">
        <f t="shared" si="255"/>
        <v>33.405704379350347</v>
      </c>
      <c r="EW209" s="2">
        <f t="shared" si="255"/>
        <v>33.405061252128732</v>
      </c>
      <c r="EX209" s="2">
        <f t="shared" si="255"/>
        <v>31.238207136032486</v>
      </c>
      <c r="EY209" s="2">
        <f t="shared" si="255"/>
        <v>31.976626510315178</v>
      </c>
      <c r="EZ209" s="2">
        <f t="shared" si="255"/>
        <v>30.435800772867648</v>
      </c>
      <c r="FA209" s="2">
        <f t="shared" si="255"/>
        <v>30.053278210764212</v>
      </c>
      <c r="FB209" s="2">
        <f t="shared" si="255"/>
        <v>30.157677915031019</v>
      </c>
      <c r="FC209" s="2">
        <f t="shared" si="255"/>
        <v>31.493337256943818</v>
      </c>
      <c r="FD209" s="2">
        <f t="shared" si="255"/>
        <v>31.154352189010694</v>
      </c>
      <c r="FE209" s="2">
        <f t="shared" si="255"/>
        <v>30.38098530800513</v>
      </c>
      <c r="FG209" s="2">
        <f t="shared" si="256"/>
        <v>0.99999999999746836</v>
      </c>
      <c r="FH209" s="2">
        <f t="shared" si="256"/>
        <v>0.99999999999788847</v>
      </c>
      <c r="FI209" s="2">
        <f t="shared" si="256"/>
        <v>0.99999999999777434</v>
      </c>
      <c r="FJ209" s="2">
        <f t="shared" si="256"/>
        <v>0.99999999999768885</v>
      </c>
      <c r="FK209" s="2">
        <f t="shared" si="256"/>
        <v>0.99999999999785294</v>
      </c>
      <c r="FL209" s="2">
        <f t="shared" si="256"/>
        <v>0.99999999999801337</v>
      </c>
      <c r="FM209" s="2">
        <f t="shared" si="256"/>
        <v>0.99999999999836275</v>
      </c>
      <c r="FN209" s="2">
        <f t="shared" si="256"/>
        <v>0.99999999999816136</v>
      </c>
      <c r="FO209" s="2">
        <f t="shared" si="256"/>
        <v>0.99999999999815126</v>
      </c>
      <c r="FP209" s="2">
        <f t="shared" si="256"/>
        <v>0.99999999999809963</v>
      </c>
      <c r="FQ209" s="2">
        <f t="shared" si="256"/>
        <v>0.99999999999813716</v>
      </c>
      <c r="FR209" s="2">
        <f t="shared" si="256"/>
        <v>0.99999999999836575</v>
      </c>
      <c r="FS209" s="2">
        <f t="shared" si="256"/>
        <v>0.99999999997655964</v>
      </c>
      <c r="FT209" s="2">
        <f t="shared" si="256"/>
        <v>0.99999999982521393</v>
      </c>
      <c r="FU209" s="2">
        <f t="shared" si="256"/>
        <v>0.99999999961729247</v>
      </c>
      <c r="FW209" s="2">
        <f t="shared" si="249"/>
        <v>0.99975653202375903</v>
      </c>
      <c r="FX209" s="2">
        <f t="shared" si="249"/>
        <v>0.99995449510446377</v>
      </c>
      <c r="FY209" s="2">
        <f t="shared" si="249"/>
        <v>0.99993940853009922</v>
      </c>
      <c r="FZ209" s="2">
        <f t="shared" si="249"/>
        <v>0.99989743305982626</v>
      </c>
      <c r="GA209" s="2">
        <f t="shared" si="249"/>
        <v>0.9998963520719828</v>
      </c>
      <c r="GB209" s="2">
        <f t="shared" si="249"/>
        <v>0.99991647949370288</v>
      </c>
      <c r="GC209" s="2">
        <f t="shared" si="249"/>
        <v>0.99994009102773651</v>
      </c>
      <c r="GD209" s="2">
        <f t="shared" si="249"/>
        <v>0.99994697888712858</v>
      </c>
      <c r="GE209" s="2">
        <f t="shared" si="249"/>
        <v>0.99993878702067529</v>
      </c>
      <c r="GF209" s="2">
        <f t="shared" si="249"/>
        <v>0.99993078287100168</v>
      </c>
      <c r="GG209" s="2">
        <f t="shared" si="249"/>
        <v>0.99992452117746677</v>
      </c>
      <c r="GH209" s="2">
        <f t="shared" si="249"/>
        <v>0.9999168339249217</v>
      </c>
      <c r="GI209" s="2">
        <f t="shared" si="249"/>
        <v>0.9996872168475659</v>
      </c>
      <c r="GJ209" s="2">
        <f t="shared" si="249"/>
        <v>0.99926017297790348</v>
      </c>
      <c r="GK209" s="2">
        <f t="shared" si="249"/>
        <v>0.99941772948099628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3.0555792695404398E-119</v>
      </c>
      <c r="HT209" s="107">
        <f t="shared" si="251"/>
        <v>3.1234100892179548E-183</v>
      </c>
      <c r="HU209" s="107">
        <f t="shared" si="251"/>
        <v>1.5701941644532342E-183</v>
      </c>
      <c r="HV209" s="107">
        <f t="shared" si="251"/>
        <v>1.9253634959127854E-174</v>
      </c>
      <c r="HW209" s="107">
        <f t="shared" si="251"/>
        <v>1.4386186587621153E-186</v>
      </c>
      <c r="HX209" s="107">
        <f t="shared" si="251"/>
        <v>1.3520510116194567E-214</v>
      </c>
      <c r="HY209" s="107">
        <f t="shared" si="251"/>
        <v>4.0946263597520401E-241</v>
      </c>
      <c r="HZ209" s="107">
        <f t="shared" si="251"/>
        <v>9.9885601232820446E-226</v>
      </c>
      <c r="IA209" s="107">
        <f t="shared" si="251"/>
        <v>4.0756576113702526E-238</v>
      </c>
      <c r="IB209" s="107">
        <f t="shared" si="251"/>
        <v>6.3620811363343686E-221</v>
      </c>
      <c r="IC209" s="107">
        <f t="shared" si="251"/>
        <v>1.1764354120081737E-215</v>
      </c>
      <c r="ID209" s="107">
        <f t="shared" si="251"/>
        <v>9.8291784168760389E-207</v>
      </c>
      <c r="IE209" s="107">
        <f t="shared" si="251"/>
        <v>3.4615937097447052E-182</v>
      </c>
      <c r="IF209" s="107">
        <f t="shared" si="251"/>
        <v>9.2190085303786824E-167</v>
      </c>
      <c r="IG209" s="107">
        <f t="shared" si="251"/>
        <v>6.4971480402667182E-184</v>
      </c>
      <c r="II209" s="107">
        <f t="shared" si="252"/>
        <v>2.4117313035296158E-22</v>
      </c>
      <c r="IJ209" s="107">
        <f t="shared" si="252"/>
        <v>1.2227247535069047E-42</v>
      </c>
      <c r="IK209" s="107">
        <f t="shared" si="252"/>
        <v>2.4548275184273477E-41</v>
      </c>
      <c r="IL209" s="107">
        <f t="shared" si="252"/>
        <v>6.6620850219092349E-37</v>
      </c>
      <c r="IM209" s="107">
        <f t="shared" si="252"/>
        <v>5.0204215441147437E-39</v>
      </c>
      <c r="IN209" s="107">
        <f t="shared" si="252"/>
        <v>5.9141654940767741E-46</v>
      </c>
      <c r="IO209" s="107">
        <f t="shared" si="252"/>
        <v>9.099172775835347E-53</v>
      </c>
      <c r="IP209" s="107">
        <f t="shared" si="252"/>
        <v>2.2438309893016634E-50</v>
      </c>
      <c r="IQ209" s="107">
        <f t="shared" si="252"/>
        <v>4.4939144348392089E-52</v>
      </c>
      <c r="IR209" s="107">
        <f t="shared" si="252"/>
        <v>5.671333397962322E-48</v>
      </c>
      <c r="IS209" s="107">
        <f t="shared" si="252"/>
        <v>2.2761316998684699E-46</v>
      </c>
      <c r="IT209" s="107">
        <f t="shared" si="252"/>
        <v>4.4068629626331812E-44</v>
      </c>
      <c r="IU209" s="107">
        <f t="shared" si="252"/>
        <v>4.0040795936345083E-37</v>
      </c>
      <c r="IV209" s="107">
        <f t="shared" si="252"/>
        <v>8.9816390908032869E-33</v>
      </c>
      <c r="IW209" s="107">
        <f t="shared" si="252"/>
        <v>1.9857564715185297E-11</v>
      </c>
      <c r="IY209" s="107">
        <f t="shared" si="253"/>
        <v>2.4117313035296158E-22</v>
      </c>
      <c r="IZ209" s="107">
        <f t="shared" si="253"/>
        <v>1.2227247535069047E-42</v>
      </c>
      <c r="JA209" s="107">
        <f t="shared" si="253"/>
        <v>2.4548275184273477E-41</v>
      </c>
      <c r="JB209" s="107">
        <f t="shared" si="253"/>
        <v>6.6620850219092349E-37</v>
      </c>
      <c r="JC209" s="107">
        <f t="shared" si="253"/>
        <v>5.0204215441147437E-39</v>
      </c>
      <c r="JD209" s="107">
        <f t="shared" si="253"/>
        <v>5.9141654940767741E-46</v>
      </c>
      <c r="JE209" s="107">
        <f t="shared" si="253"/>
        <v>9.099172775835347E-53</v>
      </c>
      <c r="JF209" s="107">
        <f t="shared" si="253"/>
        <v>2.2438309893016634E-50</v>
      </c>
      <c r="JG209" s="107">
        <f t="shared" si="253"/>
        <v>4.4939144348392089E-52</v>
      </c>
      <c r="JH209" s="107">
        <f t="shared" si="253"/>
        <v>5.671333397962322E-48</v>
      </c>
      <c r="JI209" s="107">
        <f t="shared" si="253"/>
        <v>2.2761316998684699E-46</v>
      </c>
      <c r="JJ209" s="107">
        <f t="shared" si="253"/>
        <v>4.4068629626331812E-44</v>
      </c>
      <c r="JK209" s="107">
        <f t="shared" si="253"/>
        <v>4.0040795936345083E-37</v>
      </c>
      <c r="JL209" s="107">
        <f t="shared" si="253"/>
        <v>8.9816390908032869E-33</v>
      </c>
      <c r="JM209" s="107">
        <f t="shared" si="253"/>
        <v>1.9857564715185297E-11</v>
      </c>
    </row>
    <row r="210" spans="2:273" x14ac:dyDescent="0.25">
      <c r="B210" s="2">
        <v>182</v>
      </c>
      <c r="C210" s="37">
        <v>30.262</v>
      </c>
      <c r="D210" s="37">
        <v>33.279000000000003</v>
      </c>
      <c r="E210" s="37">
        <v>32.491999999999997</v>
      </c>
      <c r="F210" s="37">
        <v>33.279000000000003</v>
      </c>
      <c r="G210" s="37">
        <v>32.573999999999998</v>
      </c>
      <c r="H210" s="37">
        <v>33.951000000000001</v>
      </c>
      <c r="I210" s="37">
        <v>34.459000000000003</v>
      </c>
      <c r="J210" s="37">
        <v>31.672000000000001</v>
      </c>
      <c r="K210" s="37">
        <v>33.671999999999997</v>
      </c>
      <c r="L210" s="37">
        <v>31.524999999999999</v>
      </c>
      <c r="M210" s="37">
        <v>30.065999999999999</v>
      </c>
      <c r="N210" s="37">
        <v>28.852</v>
      </c>
      <c r="O210" s="37">
        <v>31.393000000000001</v>
      </c>
      <c r="P210" s="37">
        <v>30.082000000000001</v>
      </c>
      <c r="Q210" s="37">
        <v>31.655999999999999</v>
      </c>
      <c r="S210" s="4">
        <f t="shared" si="185"/>
        <v>29.20570224678746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1.0562977532125402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>
        <f t="shared" si="245"/>
        <v>29.20570224678746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30.262</v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49.841607615712896</v>
      </c>
      <c r="DL210" s="2">
        <f t="shared" si="254"/>
        <v>65.44126173541963</v>
      </c>
      <c r="DM210" s="2">
        <f t="shared" si="254"/>
        <v>75.674549075391184</v>
      </c>
      <c r="DN210" s="2">
        <f t="shared" si="254"/>
        <v>77.150124466571839</v>
      </c>
      <c r="DO210" s="2">
        <f t="shared" si="254"/>
        <v>76.897164145658252</v>
      </c>
      <c r="DP210" s="2">
        <f t="shared" si="254"/>
        <v>74.819444741532962</v>
      </c>
      <c r="DQ210" s="2">
        <f t="shared" si="254"/>
        <v>72.99541715542523</v>
      </c>
      <c r="DR210" s="2">
        <f t="shared" si="254"/>
        <v>79.102532161955708</v>
      </c>
      <c r="DS210" s="2">
        <f t="shared" si="254"/>
        <v>71.408660984848495</v>
      </c>
      <c r="DT210" s="2">
        <f t="shared" si="254"/>
        <v>67.044108288770033</v>
      </c>
      <c r="DU210" s="2">
        <f t="shared" si="254"/>
        <v>64.563651184110014</v>
      </c>
      <c r="DV210" s="2">
        <f t="shared" si="254"/>
        <v>74.081433155080219</v>
      </c>
      <c r="DW210" s="2">
        <f t="shared" si="254"/>
        <v>77.084183753501406</v>
      </c>
      <c r="DX210" s="2">
        <f t="shared" si="254"/>
        <v>77.756567567567572</v>
      </c>
      <c r="DY210" s="2">
        <f t="shared" si="254"/>
        <v>85.583261698183151</v>
      </c>
      <c r="EA210" s="2">
        <f t="shared" si="242"/>
        <v>28.202662125340606</v>
      </c>
      <c r="EB210" s="2">
        <f t="shared" si="242"/>
        <v>27.489591666666676</v>
      </c>
      <c r="EC210" s="2">
        <f t="shared" si="242"/>
        <v>29.961567293284297</v>
      </c>
      <c r="ED210" s="2">
        <f t="shared" si="242"/>
        <v>23.268480968195171</v>
      </c>
      <c r="EE210" s="2">
        <f t="shared" si="242"/>
        <v>25.07856104778606</v>
      </c>
      <c r="EF210" s="2">
        <f t="shared" si="241"/>
        <v>32.689856291104974</v>
      </c>
      <c r="EG210" s="2">
        <f t="shared" si="241"/>
        <v>31.827110628783611</v>
      </c>
      <c r="EH210" s="2">
        <f t="shared" si="241"/>
        <v>29.274843671954088</v>
      </c>
      <c r="EI210" s="2">
        <f t="shared" si="241"/>
        <v>24.054025705730822</v>
      </c>
      <c r="EJ210" s="2">
        <f t="shared" si="241"/>
        <v>27.64128267359245</v>
      </c>
      <c r="EK210" s="2">
        <f t="shared" si="213"/>
        <v>26.765476375295307</v>
      </c>
      <c r="EL210" s="2">
        <f t="shared" si="182"/>
        <v>28.626139217009772</v>
      </c>
      <c r="EM210" s="2">
        <f t="shared" si="182"/>
        <v>30.766053565093998</v>
      </c>
      <c r="EN210" s="2">
        <f t="shared" si="182"/>
        <v>30.108639518900354</v>
      </c>
      <c r="EO210" s="2">
        <f t="shared" si="182"/>
        <v>36.244310592926489</v>
      </c>
      <c r="EQ210" s="2">
        <f t="shared" si="255"/>
        <v>29.205896275411174</v>
      </c>
      <c r="ER210" s="2">
        <f t="shared" si="255"/>
        <v>31.137218307643902</v>
      </c>
      <c r="ES210" s="2">
        <f t="shared" si="255"/>
        <v>31.258448893158345</v>
      </c>
      <c r="ET210" s="2">
        <f t="shared" si="255"/>
        <v>30.266644540755692</v>
      </c>
      <c r="EU210" s="2">
        <f t="shared" si="255"/>
        <v>31.759461023263189</v>
      </c>
      <c r="EV210" s="2">
        <f t="shared" si="255"/>
        <v>33.274063921113694</v>
      </c>
      <c r="EW210" s="2">
        <f t="shared" si="255"/>
        <v>33.272059345622367</v>
      </c>
      <c r="EX210" s="2">
        <f t="shared" si="255"/>
        <v>31.08213401786972</v>
      </c>
      <c r="EY210" s="2">
        <f t="shared" si="255"/>
        <v>31.834975092706479</v>
      </c>
      <c r="EZ210" s="2">
        <f t="shared" si="255"/>
        <v>30.275870166194402</v>
      </c>
      <c r="FA210" s="2">
        <f t="shared" si="255"/>
        <v>29.898170874417602</v>
      </c>
      <c r="FB210" s="2">
        <f t="shared" si="255"/>
        <v>30.01089203611</v>
      </c>
      <c r="FC210" s="2">
        <f t="shared" si="255"/>
        <v>31.335200120224794</v>
      </c>
      <c r="FD210" s="2">
        <f t="shared" si="255"/>
        <v>30.983096466262683</v>
      </c>
      <c r="FE210" s="2">
        <f t="shared" si="255"/>
        <v>30.202999058380414</v>
      </c>
      <c r="FG210" s="2">
        <f t="shared" si="256"/>
        <v>0.99999999999798905</v>
      </c>
      <c r="FH210" s="2">
        <f t="shared" si="256"/>
        <v>0.99999999999832268</v>
      </c>
      <c r="FI210" s="2">
        <f t="shared" si="256"/>
        <v>0.99999999999823208</v>
      </c>
      <c r="FJ210" s="2">
        <f t="shared" si="256"/>
        <v>0.99999999999816425</v>
      </c>
      <c r="FK210" s="2">
        <f t="shared" si="256"/>
        <v>0.99999999999829448</v>
      </c>
      <c r="FL210" s="2">
        <f t="shared" si="256"/>
        <v>0.99999999999842204</v>
      </c>
      <c r="FM210" s="2">
        <f t="shared" si="256"/>
        <v>0.99999999999869948</v>
      </c>
      <c r="FN210" s="2">
        <f t="shared" si="256"/>
        <v>0.9999999999985395</v>
      </c>
      <c r="FO210" s="2">
        <f t="shared" si="256"/>
        <v>0.9999999999985314</v>
      </c>
      <c r="FP210" s="2">
        <f t="shared" si="256"/>
        <v>0.99999999999849043</v>
      </c>
      <c r="FQ210" s="2">
        <f t="shared" si="256"/>
        <v>0.99999999999852029</v>
      </c>
      <c r="FR210" s="2">
        <f t="shared" si="256"/>
        <v>0.99999999999870182</v>
      </c>
      <c r="FS210" s="2">
        <f t="shared" si="256"/>
        <v>0.99999999998098676</v>
      </c>
      <c r="FT210" s="2">
        <f t="shared" si="256"/>
        <v>0.99999999985573085</v>
      </c>
      <c r="FU210" s="2">
        <f t="shared" si="256"/>
        <v>0.99999999967941444</v>
      </c>
      <c r="FW210" s="2">
        <f t="shared" si="249"/>
        <v>0.99980659682765571</v>
      </c>
      <c r="FX210" s="2">
        <f t="shared" si="249"/>
        <v>0.99996385383836284</v>
      </c>
      <c r="FY210" s="2">
        <f t="shared" si="249"/>
        <v>0.99995186988487905</v>
      </c>
      <c r="FZ210" s="2">
        <f t="shared" si="249"/>
        <v>0.99991852646477641</v>
      </c>
      <c r="GA210" s="2">
        <f t="shared" si="249"/>
        <v>0.99991766776919189</v>
      </c>
      <c r="GB210" s="2">
        <f t="shared" si="249"/>
        <v>0.99993365616402796</v>
      </c>
      <c r="GC210" s="2">
        <f t="shared" si="249"/>
        <v>0.99995241202545859</v>
      </c>
      <c r="GD210" s="2">
        <f t="shared" si="249"/>
        <v>0.99995788337373026</v>
      </c>
      <c r="GE210" s="2">
        <f t="shared" si="249"/>
        <v>0.99995137619002761</v>
      </c>
      <c r="GF210" s="2">
        <f t="shared" si="249"/>
        <v>0.99994501809738723</v>
      </c>
      <c r="GG210" s="2">
        <f t="shared" si="249"/>
        <v>0.99994004410939108</v>
      </c>
      <c r="GH210" s="2">
        <f t="shared" si="249"/>
        <v>0.99993393770840433</v>
      </c>
      <c r="GI210" s="2">
        <f t="shared" si="249"/>
        <v>0.99974627695299623</v>
      </c>
      <c r="GJ210" s="2">
        <f t="shared" si="249"/>
        <v>0.99938926479049162</v>
      </c>
      <c r="GK210" s="2">
        <f t="shared" si="249"/>
        <v>0.99951219890098275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5.6049046380063045E-123</v>
      </c>
      <c r="HT210" s="107">
        <f t="shared" si="251"/>
        <v>1.143011909884786E-188</v>
      </c>
      <c r="HU210" s="107">
        <f t="shared" si="251"/>
        <v>4.8296668278699186E-189</v>
      </c>
      <c r="HV210" s="107">
        <f t="shared" si="251"/>
        <v>8.5213034821668685E-180</v>
      </c>
      <c r="HW210" s="107">
        <f t="shared" si="251"/>
        <v>2.8069831398186368E-192</v>
      </c>
      <c r="HX210" s="107">
        <f t="shared" si="251"/>
        <v>4.0976855906870461E-221</v>
      </c>
      <c r="HY210" s="107">
        <f t="shared" si="251"/>
        <v>2.7590501249827463E-248</v>
      </c>
      <c r="HZ210" s="107">
        <f t="shared" si="251"/>
        <v>2.0474904759905153E-232</v>
      </c>
      <c r="IA210" s="107">
        <f t="shared" si="251"/>
        <v>3.2857839911833702E-245</v>
      </c>
      <c r="IB210" s="107">
        <f t="shared" si="251"/>
        <v>1.4889652556893591E-227</v>
      </c>
      <c r="IC210" s="107">
        <f t="shared" si="251"/>
        <v>3.7649515243211142E-222</v>
      </c>
      <c r="ID210" s="107">
        <f t="shared" si="251"/>
        <v>5.4385657295188885E-213</v>
      </c>
      <c r="IE210" s="107">
        <f t="shared" si="251"/>
        <v>7.2132835411039501E-188</v>
      </c>
      <c r="IF210" s="107">
        <f t="shared" si="251"/>
        <v>5.5299583251732204E-172</v>
      </c>
      <c r="IG210" s="107">
        <f t="shared" si="251"/>
        <v>2.0197703650721394E-189</v>
      </c>
      <c r="II210" s="107">
        <f t="shared" si="252"/>
        <v>1.6550920077067356E-23</v>
      </c>
      <c r="IJ210" s="107">
        <f t="shared" si="252"/>
        <v>1.5216773309070432E-44</v>
      </c>
      <c r="IK210" s="107">
        <f t="shared" si="252"/>
        <v>3.092917602302048E-43</v>
      </c>
      <c r="IL210" s="107">
        <f t="shared" si="252"/>
        <v>1.0903107724451739E-38</v>
      </c>
      <c r="IM210" s="107">
        <f t="shared" si="252"/>
        <v>6.3877761699997155E-41</v>
      </c>
      <c r="IN210" s="107">
        <f t="shared" si="252"/>
        <v>3.7882742335751522E-48</v>
      </c>
      <c r="IO210" s="107">
        <f t="shared" si="252"/>
        <v>3.2834736283641892E-55</v>
      </c>
      <c r="IP210" s="107">
        <f t="shared" si="252"/>
        <v>1.1263931317814096E-52</v>
      </c>
      <c r="IQ210" s="107">
        <f t="shared" si="252"/>
        <v>1.7284151998756489E-54</v>
      </c>
      <c r="IR210" s="107">
        <f t="shared" si="252"/>
        <v>3.2064288149033333E-50</v>
      </c>
      <c r="IS210" s="107">
        <f t="shared" si="252"/>
        <v>1.4694480236871738E-48</v>
      </c>
      <c r="IT210" s="107">
        <f t="shared" si="252"/>
        <v>3.5004624617466972E-46</v>
      </c>
      <c r="IU210" s="107">
        <f t="shared" si="252"/>
        <v>5.5218939976163438E-39</v>
      </c>
      <c r="IV210" s="107">
        <f t="shared" si="252"/>
        <v>1.8914048618028024E-34</v>
      </c>
      <c r="IW210" s="107">
        <f t="shared" si="252"/>
        <v>6.5764632058290338E-12</v>
      </c>
      <c r="IY210" s="107">
        <f t="shared" si="253"/>
        <v>1.6550920077067356E-23</v>
      </c>
      <c r="IZ210" s="107">
        <f t="shared" si="253"/>
        <v>1.5216773309070432E-44</v>
      </c>
      <c r="JA210" s="107">
        <f t="shared" si="253"/>
        <v>3.092917602302048E-43</v>
      </c>
      <c r="JB210" s="107">
        <f t="shared" si="253"/>
        <v>1.0903107724451739E-38</v>
      </c>
      <c r="JC210" s="107">
        <f t="shared" si="253"/>
        <v>6.3877761699997155E-41</v>
      </c>
      <c r="JD210" s="107">
        <f t="shared" si="253"/>
        <v>3.7882742335751522E-48</v>
      </c>
      <c r="JE210" s="107">
        <f t="shared" si="253"/>
        <v>3.2834736283641892E-55</v>
      </c>
      <c r="JF210" s="107">
        <f t="shared" si="253"/>
        <v>1.1263931317814096E-52</v>
      </c>
      <c r="JG210" s="107">
        <f t="shared" si="253"/>
        <v>1.7284151998756489E-54</v>
      </c>
      <c r="JH210" s="107">
        <f t="shared" si="253"/>
        <v>3.2064288149033333E-50</v>
      </c>
      <c r="JI210" s="107">
        <f t="shared" si="253"/>
        <v>1.4694480236871738E-48</v>
      </c>
      <c r="JJ210" s="107">
        <f t="shared" si="253"/>
        <v>3.5004624617466972E-46</v>
      </c>
      <c r="JK210" s="107">
        <f t="shared" si="253"/>
        <v>5.5218939976163438E-39</v>
      </c>
      <c r="JL210" s="107">
        <f t="shared" si="253"/>
        <v>1.8914048618028024E-34</v>
      </c>
      <c r="JM210" s="107">
        <f t="shared" si="253"/>
        <v>6.5764632058290338E-12</v>
      </c>
    </row>
    <row r="211" spans="2:273" x14ac:dyDescent="0.25">
      <c r="B211" s="2">
        <v>183</v>
      </c>
      <c r="C211" s="37">
        <v>29.77</v>
      </c>
      <c r="D211" s="37">
        <v>32.639000000000003</v>
      </c>
      <c r="E211" s="37">
        <v>32.033000000000001</v>
      </c>
      <c r="F211" s="37">
        <v>33.015999999999998</v>
      </c>
      <c r="G211" s="37">
        <v>33.508000000000003</v>
      </c>
      <c r="H211" s="37">
        <v>33.786999999999999</v>
      </c>
      <c r="I211" s="37">
        <v>33.82</v>
      </c>
      <c r="J211" s="37">
        <v>32.377000000000002</v>
      </c>
      <c r="K211" s="37">
        <v>34.131</v>
      </c>
      <c r="L211" s="37">
        <v>30.738</v>
      </c>
      <c r="M211" s="37">
        <v>29.902000000000001</v>
      </c>
      <c r="N211" s="37">
        <v>29.295000000000002</v>
      </c>
      <c r="O211" s="37">
        <v>32.082000000000001</v>
      </c>
      <c r="P211" s="37">
        <v>32.246000000000002</v>
      </c>
      <c r="Q211" s="37">
        <v>30.672000000000001</v>
      </c>
      <c r="S211" s="4">
        <f t="shared" si="185"/>
        <v>29.094404400238616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0.67559559976138317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>
        <f t="shared" si="245"/>
        <v>29.094404400238616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29.77</v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49.840364591311975</v>
      </c>
      <c r="DL211" s="2">
        <f t="shared" si="254"/>
        <v>65.535307965860596</v>
      </c>
      <c r="DM211" s="2">
        <f t="shared" si="254"/>
        <v>75.817579895685157</v>
      </c>
      <c r="DN211" s="2">
        <f t="shared" si="254"/>
        <v>77.302340445708865</v>
      </c>
      <c r="DO211" s="2">
        <f t="shared" si="254"/>
        <v>77.034665546218477</v>
      </c>
      <c r="DP211" s="2">
        <f t="shared" si="254"/>
        <v>74.938374554367186</v>
      </c>
      <c r="DQ211" s="2">
        <f t="shared" si="254"/>
        <v>73.100456011730216</v>
      </c>
      <c r="DR211" s="2">
        <f t="shared" si="254"/>
        <v>79.250679144385046</v>
      </c>
      <c r="DS211" s="2">
        <f t="shared" si="254"/>
        <v>71.501553030303029</v>
      </c>
      <c r="DT211" s="2">
        <f t="shared" si="254"/>
        <v>67.097570521390367</v>
      </c>
      <c r="DU211" s="2">
        <f t="shared" si="254"/>
        <v>64.619165775401072</v>
      </c>
      <c r="DV211" s="2">
        <f t="shared" si="254"/>
        <v>74.20684598930481</v>
      </c>
      <c r="DW211" s="2">
        <f t="shared" si="254"/>
        <v>77.21348907563025</v>
      </c>
      <c r="DX211" s="2">
        <f t="shared" si="254"/>
        <v>77.879000000000005</v>
      </c>
      <c r="DY211" s="2">
        <f t="shared" si="254"/>
        <v>85.781052354467917</v>
      </c>
      <c r="EA211" s="2">
        <f t="shared" si="242"/>
        <v>28.077429155313357</v>
      </c>
      <c r="EB211" s="2">
        <f t="shared" si="242"/>
        <v>27.335282812500008</v>
      </c>
      <c r="EC211" s="2">
        <f t="shared" si="242"/>
        <v>29.831567088952461</v>
      </c>
      <c r="ED211" s="2">
        <f t="shared" si="242"/>
        <v>23.052720462383448</v>
      </c>
      <c r="EE211" s="2">
        <f t="shared" si="242"/>
        <v>24.871083077597547</v>
      </c>
      <c r="EF211" s="2">
        <f t="shared" si="241"/>
        <v>32.550618846510893</v>
      </c>
      <c r="EG211" s="2">
        <f t="shared" si="241"/>
        <v>31.676340947424841</v>
      </c>
      <c r="EH211" s="2">
        <f t="shared" si="241"/>
        <v>29.095507796152532</v>
      </c>
      <c r="EI211" s="2">
        <f t="shared" si="241"/>
        <v>23.816648422484</v>
      </c>
      <c r="EJ211" s="2">
        <f t="shared" si="241"/>
        <v>27.4483700519434</v>
      </c>
      <c r="EK211" s="2">
        <f t="shared" si="213"/>
        <v>26.571367937900774</v>
      </c>
      <c r="EL211" s="2">
        <f t="shared" si="182"/>
        <v>28.461753223084695</v>
      </c>
      <c r="EM211" s="2">
        <f t="shared" si="182"/>
        <v>30.599644968665004</v>
      </c>
      <c r="EN211" s="2">
        <f t="shared" si="182"/>
        <v>29.926854467353962</v>
      </c>
      <c r="EO211" s="2">
        <f t="shared" si="182"/>
        <v>36.137969356796113</v>
      </c>
      <c r="EQ211" s="2">
        <f t="shared" si="255"/>
        <v>29.094560663858406</v>
      </c>
      <c r="ER211" s="2">
        <f t="shared" si="255"/>
        <v>31.026461004508743</v>
      </c>
      <c r="ES211" s="2">
        <f t="shared" si="255"/>
        <v>31.145733561901942</v>
      </c>
      <c r="ET211" s="2">
        <f t="shared" si="255"/>
        <v>30.139064846257448</v>
      </c>
      <c r="EU211" s="2">
        <f t="shared" si="255"/>
        <v>31.636021360916263</v>
      </c>
      <c r="EV211" s="2">
        <f t="shared" si="255"/>
        <v>33.142423462877034</v>
      </c>
      <c r="EW211" s="2">
        <f t="shared" si="255"/>
        <v>33.139057439116002</v>
      </c>
      <c r="EX211" s="2">
        <f t="shared" si="255"/>
        <v>30.926060899706957</v>
      </c>
      <c r="EY211" s="2">
        <f t="shared" si="255"/>
        <v>31.693323675097783</v>
      </c>
      <c r="EZ211" s="2">
        <f t="shared" si="255"/>
        <v>30.115939559521156</v>
      </c>
      <c r="FA211" s="2">
        <f t="shared" si="255"/>
        <v>29.743063538070992</v>
      </c>
      <c r="FB211" s="2">
        <f t="shared" si="255"/>
        <v>29.864106157188978</v>
      </c>
      <c r="FC211" s="2">
        <f t="shared" si="255"/>
        <v>31.177062983505774</v>
      </c>
      <c r="FD211" s="2">
        <f t="shared" si="255"/>
        <v>30.811840743514676</v>
      </c>
      <c r="FE211" s="2">
        <f t="shared" si="255"/>
        <v>30.025012808755697</v>
      </c>
      <c r="FG211" s="2">
        <f t="shared" si="256"/>
        <v>0.99999999999840261</v>
      </c>
      <c r="FH211" s="2">
        <f t="shared" si="256"/>
        <v>0.99999999999866773</v>
      </c>
      <c r="FI211" s="2">
        <f t="shared" si="256"/>
        <v>0.99999999999859568</v>
      </c>
      <c r="FJ211" s="2">
        <f t="shared" si="256"/>
        <v>0.99999999999854183</v>
      </c>
      <c r="FK211" s="2">
        <f t="shared" si="256"/>
        <v>0.99999999999864531</v>
      </c>
      <c r="FL211" s="2">
        <f t="shared" si="256"/>
        <v>0.99999999999874656</v>
      </c>
      <c r="FM211" s="2">
        <f t="shared" si="256"/>
        <v>0.99999999999896694</v>
      </c>
      <c r="FN211" s="2">
        <f t="shared" si="256"/>
        <v>0.99999999999883982</v>
      </c>
      <c r="FO211" s="2">
        <f t="shared" si="256"/>
        <v>0.99999999999883349</v>
      </c>
      <c r="FP211" s="2">
        <f t="shared" si="256"/>
        <v>0.99999999999880096</v>
      </c>
      <c r="FQ211" s="2">
        <f t="shared" si="256"/>
        <v>0.99999999999882461</v>
      </c>
      <c r="FR211" s="2">
        <f t="shared" si="256"/>
        <v>0.99999999999896882</v>
      </c>
      <c r="FS211" s="2">
        <f t="shared" si="256"/>
        <v>0.99999999998457778</v>
      </c>
      <c r="FT211" s="2">
        <f t="shared" si="256"/>
        <v>0.99999999988091959</v>
      </c>
      <c r="FU211" s="2">
        <f t="shared" si="256"/>
        <v>0.99999999973145259</v>
      </c>
      <c r="FW211" s="2">
        <f t="shared" si="249"/>
        <v>0.99984636828842521</v>
      </c>
      <c r="FX211" s="2">
        <f t="shared" si="249"/>
        <v>0.99997128786978162</v>
      </c>
      <c r="FY211" s="2">
        <f t="shared" si="249"/>
        <v>0.99996176851216523</v>
      </c>
      <c r="FZ211" s="2">
        <f t="shared" si="249"/>
        <v>0.99993528218612526</v>
      </c>
      <c r="GA211" s="2">
        <f t="shared" si="249"/>
        <v>0.99993460007699719</v>
      </c>
      <c r="GB211" s="2">
        <f t="shared" si="249"/>
        <v>0.99994730049879998</v>
      </c>
      <c r="GC211" s="2">
        <f t="shared" si="249"/>
        <v>0.99996219915821261</v>
      </c>
      <c r="GD211" s="2">
        <f t="shared" si="249"/>
        <v>0.9999665452848111</v>
      </c>
      <c r="GE211" s="2">
        <f t="shared" si="249"/>
        <v>0.99996137634860149</v>
      </c>
      <c r="GF211" s="2">
        <f t="shared" si="249"/>
        <v>0.99995632582847849</v>
      </c>
      <c r="GG211" s="2">
        <f t="shared" si="249"/>
        <v>0.99995237475597332</v>
      </c>
      <c r="GH211" s="2">
        <f t="shared" si="249"/>
        <v>0.99994752414353771</v>
      </c>
      <c r="GI211" s="2">
        <f t="shared" si="249"/>
        <v>0.99979418755146587</v>
      </c>
      <c r="GJ211" s="2">
        <f t="shared" si="249"/>
        <v>0.99949584284279025</v>
      </c>
      <c r="GK211" s="2">
        <f t="shared" si="249"/>
        <v>0.99959134756903389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8.9877765198785816E-127</v>
      </c>
      <c r="HT211" s="107">
        <f t="shared" si="251"/>
        <v>3.4776527693255217E-194</v>
      </c>
      <c r="HU211" s="107">
        <f t="shared" si="251"/>
        <v>1.2291452548602757E-194</v>
      </c>
      <c r="HV211" s="107">
        <f t="shared" si="251"/>
        <v>3.1247913855217712E-185</v>
      </c>
      <c r="HW211" s="107">
        <f t="shared" si="251"/>
        <v>4.4845824990572568E-198</v>
      </c>
      <c r="HX211" s="107">
        <f t="shared" si="251"/>
        <v>9.9038186696587836E-228</v>
      </c>
      <c r="HY211" s="107">
        <f t="shared" si="251"/>
        <v>1.4570547969281451E-255</v>
      </c>
      <c r="HZ211" s="107">
        <f t="shared" si="251"/>
        <v>3.3463460925146773E-239</v>
      </c>
      <c r="IA211" s="107">
        <f t="shared" si="251"/>
        <v>2.0807915853649746E-252</v>
      </c>
      <c r="IB211" s="107">
        <f t="shared" si="251"/>
        <v>2.7758007021312613E-234</v>
      </c>
      <c r="IC211" s="107">
        <f t="shared" si="251"/>
        <v>9.6349962526778242E-229</v>
      </c>
      <c r="ID211" s="107">
        <f t="shared" si="251"/>
        <v>2.4233846546916004E-219</v>
      </c>
      <c r="IE211" s="107">
        <f t="shared" si="251"/>
        <v>1.2274011689786617E-193</v>
      </c>
      <c r="IF211" s="107">
        <f t="shared" si="251"/>
        <v>2.7509121643465804E-177</v>
      </c>
      <c r="IG211" s="107">
        <f t="shared" si="251"/>
        <v>5.1988839503729837E-195</v>
      </c>
      <c r="II211" s="107">
        <f t="shared" si="252"/>
        <v>1.0572320786367813E-24</v>
      </c>
      <c r="IJ211" s="107">
        <f t="shared" si="252"/>
        <v>1.7154488743179544E-46</v>
      </c>
      <c r="IK211" s="107">
        <f t="shared" si="252"/>
        <v>3.5209828223210295E-45</v>
      </c>
      <c r="IL211" s="107">
        <f t="shared" si="252"/>
        <v>1.6135545960341537E-40</v>
      </c>
      <c r="IM211" s="107">
        <f t="shared" si="252"/>
        <v>7.3028832291002315E-43</v>
      </c>
      <c r="IN211" s="107">
        <f t="shared" si="252"/>
        <v>2.1495627572919734E-50</v>
      </c>
      <c r="IO211" s="107">
        <f t="shared" si="252"/>
        <v>1.0398148381710051E-57</v>
      </c>
      <c r="IP211" s="107">
        <f t="shared" si="252"/>
        <v>5.008235285093155E-55</v>
      </c>
      <c r="IQ211" s="107">
        <f t="shared" si="252"/>
        <v>5.8410143728835955E-57</v>
      </c>
      <c r="IR211" s="107">
        <f t="shared" si="252"/>
        <v>1.6048789433825549E-52</v>
      </c>
      <c r="IS211" s="107">
        <f t="shared" si="252"/>
        <v>8.4159533234640335E-51</v>
      </c>
      <c r="IT211" s="107">
        <f t="shared" si="252"/>
        <v>2.476097091810882E-48</v>
      </c>
      <c r="IU211" s="107">
        <f t="shared" si="252"/>
        <v>6.8325442871555505E-41</v>
      </c>
      <c r="IV211" s="107">
        <f t="shared" si="252"/>
        <v>3.6036866227571168E-36</v>
      </c>
      <c r="IW211" s="107">
        <f t="shared" si="252"/>
        <v>2.1243148816696129E-12</v>
      </c>
      <c r="IY211" s="107">
        <f t="shared" si="253"/>
        <v>1.0572320786367813E-24</v>
      </c>
      <c r="IZ211" s="107">
        <f t="shared" si="253"/>
        <v>1.7154488743179544E-46</v>
      </c>
      <c r="JA211" s="107">
        <f t="shared" si="253"/>
        <v>3.5209828223210295E-45</v>
      </c>
      <c r="JB211" s="107">
        <f t="shared" si="253"/>
        <v>1.6135545960341537E-40</v>
      </c>
      <c r="JC211" s="107">
        <f t="shared" si="253"/>
        <v>7.3028832291002315E-43</v>
      </c>
      <c r="JD211" s="107">
        <f t="shared" si="253"/>
        <v>2.1495627572919734E-50</v>
      </c>
      <c r="JE211" s="107">
        <f t="shared" si="253"/>
        <v>1.0398148381710051E-57</v>
      </c>
      <c r="JF211" s="107">
        <f t="shared" si="253"/>
        <v>5.008235285093155E-55</v>
      </c>
      <c r="JG211" s="107">
        <f t="shared" si="253"/>
        <v>5.8410143728835955E-57</v>
      </c>
      <c r="JH211" s="107">
        <f t="shared" si="253"/>
        <v>1.6048789433825549E-52</v>
      </c>
      <c r="JI211" s="107">
        <f t="shared" si="253"/>
        <v>8.4159533234640335E-51</v>
      </c>
      <c r="JJ211" s="107">
        <f t="shared" si="253"/>
        <v>2.476097091810882E-48</v>
      </c>
      <c r="JK211" s="107">
        <f t="shared" si="253"/>
        <v>6.8325442871555505E-41</v>
      </c>
      <c r="JL211" s="107">
        <f t="shared" si="253"/>
        <v>3.6036866227571168E-36</v>
      </c>
      <c r="JM211" s="107">
        <f t="shared" si="253"/>
        <v>2.1243148816696129E-12</v>
      </c>
    </row>
    <row r="212" spans="2:273" x14ac:dyDescent="0.25">
      <c r="B212" s="2">
        <v>184</v>
      </c>
      <c r="C212" s="37">
        <v>30.082000000000001</v>
      </c>
      <c r="D212" s="37">
        <v>33.738</v>
      </c>
      <c r="E212" s="37">
        <v>31.556999999999999</v>
      </c>
      <c r="F212" s="37">
        <v>33.655999999999999</v>
      </c>
      <c r="G212" s="37">
        <v>33.426000000000002</v>
      </c>
      <c r="H212" s="37">
        <v>34.393000000000001</v>
      </c>
      <c r="I212" s="37">
        <v>33.82</v>
      </c>
      <c r="J212" s="37">
        <v>31.934000000000001</v>
      </c>
      <c r="K212" s="37">
        <v>33.246000000000002</v>
      </c>
      <c r="L212" s="37">
        <v>30.951000000000001</v>
      </c>
      <c r="M212" s="37">
        <v>29.082000000000001</v>
      </c>
      <c r="N212" s="37">
        <v>28.638999999999999</v>
      </c>
      <c r="O212" s="37">
        <v>31.885000000000002</v>
      </c>
      <c r="P212" s="37">
        <v>31.015999999999998</v>
      </c>
      <c r="Q212" s="37">
        <v>30.376999999999999</v>
      </c>
      <c r="S212" s="4">
        <f t="shared" si="185"/>
        <v>28.983099227774439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1.0989007722255622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>
        <f t="shared" si="245"/>
        <v>28.983099227774439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30.082000000000001</v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49.839121566911061</v>
      </c>
      <c r="DL212" s="2">
        <f t="shared" si="254"/>
        <v>65.629354196301563</v>
      </c>
      <c r="DM212" s="2">
        <f t="shared" si="254"/>
        <v>75.960610715979143</v>
      </c>
      <c r="DN212" s="2">
        <f t="shared" si="254"/>
        <v>77.45455642484589</v>
      </c>
      <c r="DO212" s="2">
        <f t="shared" si="254"/>
        <v>77.172166946778702</v>
      </c>
      <c r="DP212" s="2">
        <f t="shared" si="254"/>
        <v>75.057304367201411</v>
      </c>
      <c r="DQ212" s="2">
        <f t="shared" si="254"/>
        <v>73.205494868035203</v>
      </c>
      <c r="DR212" s="2">
        <f t="shared" si="254"/>
        <v>79.398826126814384</v>
      </c>
      <c r="DS212" s="2">
        <f t="shared" si="254"/>
        <v>71.594445075757591</v>
      </c>
      <c r="DT212" s="2">
        <f t="shared" si="254"/>
        <v>67.151032754010686</v>
      </c>
      <c r="DU212" s="2">
        <f t="shared" si="254"/>
        <v>64.674680366692129</v>
      </c>
      <c r="DV212" s="2">
        <f t="shared" si="254"/>
        <v>74.332258823529415</v>
      </c>
      <c r="DW212" s="2">
        <f t="shared" si="254"/>
        <v>77.342794397759107</v>
      </c>
      <c r="DX212" s="2">
        <f t="shared" si="254"/>
        <v>78.001432432432438</v>
      </c>
      <c r="DY212" s="2">
        <f t="shared" si="254"/>
        <v>85.978843010752684</v>
      </c>
      <c r="EA212" s="2">
        <f t="shared" si="242"/>
        <v>27.952196185286112</v>
      </c>
      <c r="EB212" s="2">
        <f t="shared" si="242"/>
        <v>27.180973958333343</v>
      </c>
      <c r="EC212" s="2">
        <f t="shared" si="242"/>
        <v>29.701566884620625</v>
      </c>
      <c r="ED212" s="2">
        <f t="shared" si="242"/>
        <v>22.836959956571725</v>
      </c>
      <c r="EE212" s="2">
        <f t="shared" si="242"/>
        <v>24.663605107409033</v>
      </c>
      <c r="EF212" s="2">
        <f t="shared" si="241"/>
        <v>32.411381401916813</v>
      </c>
      <c r="EG212" s="2">
        <f t="shared" si="241"/>
        <v>31.525571266066073</v>
      </c>
      <c r="EH212" s="2">
        <f t="shared" si="241"/>
        <v>28.916171920350983</v>
      </c>
      <c r="EI212" s="2">
        <f t="shared" si="241"/>
        <v>23.579271139237186</v>
      </c>
      <c r="EJ212" s="2">
        <f t="shared" si="241"/>
        <v>27.255457430294342</v>
      </c>
      <c r="EK212" s="2">
        <f t="shared" si="213"/>
        <v>26.377259500506241</v>
      </c>
      <c r="EL212" s="2">
        <f t="shared" si="213"/>
        <v>28.297367229159619</v>
      </c>
      <c r="EM212" s="2">
        <f t="shared" si="213"/>
        <v>30.43323637223601</v>
      </c>
      <c r="EN212" s="2">
        <f t="shared" si="213"/>
        <v>29.745069415807571</v>
      </c>
      <c r="EO212" s="2">
        <f t="shared" si="213"/>
        <v>36.031628120665744</v>
      </c>
      <c r="EQ212" s="2">
        <f t="shared" si="255"/>
        <v>28.983225052305638</v>
      </c>
      <c r="ER212" s="2">
        <f t="shared" si="255"/>
        <v>30.915703701373587</v>
      </c>
      <c r="ES212" s="2">
        <f t="shared" si="255"/>
        <v>31.033018230645538</v>
      </c>
      <c r="ET212" s="2">
        <f t="shared" si="255"/>
        <v>30.011485151759207</v>
      </c>
      <c r="EU212" s="2">
        <f t="shared" si="255"/>
        <v>31.512581698569335</v>
      </c>
      <c r="EV212" s="2">
        <f t="shared" si="255"/>
        <v>33.010783004640373</v>
      </c>
      <c r="EW212" s="2">
        <f t="shared" si="255"/>
        <v>33.006055532609636</v>
      </c>
      <c r="EX212" s="2">
        <f t="shared" si="255"/>
        <v>30.769987781544195</v>
      </c>
      <c r="EY212" s="2">
        <f t="shared" si="255"/>
        <v>31.551672257489088</v>
      </c>
      <c r="EZ212" s="2">
        <f t="shared" si="255"/>
        <v>29.95600895284791</v>
      </c>
      <c r="FA212" s="2">
        <f t="shared" si="255"/>
        <v>29.587956201724385</v>
      </c>
      <c r="FB212" s="2">
        <f t="shared" si="255"/>
        <v>29.717320278267955</v>
      </c>
      <c r="FC212" s="2">
        <f t="shared" si="255"/>
        <v>31.01892584678675</v>
      </c>
      <c r="FD212" s="2">
        <f t="shared" si="255"/>
        <v>30.640585020766668</v>
      </c>
      <c r="FE212" s="2">
        <f t="shared" si="255"/>
        <v>29.847026559130981</v>
      </c>
      <c r="FG212" s="2">
        <f t="shared" si="256"/>
        <v>0.99999999999873113</v>
      </c>
      <c r="FH212" s="2">
        <f t="shared" si="256"/>
        <v>0.99999999999894174</v>
      </c>
      <c r="FI212" s="2">
        <f t="shared" si="256"/>
        <v>0.99999999999888456</v>
      </c>
      <c r="FJ212" s="2">
        <f t="shared" si="256"/>
        <v>0.9999999999988417</v>
      </c>
      <c r="FK212" s="2">
        <f t="shared" si="256"/>
        <v>0.99999999999892386</v>
      </c>
      <c r="FL212" s="2">
        <f t="shared" si="256"/>
        <v>0.99999999999900435</v>
      </c>
      <c r="FM212" s="2">
        <f t="shared" si="256"/>
        <v>0.99999999999917943</v>
      </c>
      <c r="FN212" s="2">
        <f t="shared" si="256"/>
        <v>0.99999999999907851</v>
      </c>
      <c r="FO212" s="2">
        <f t="shared" si="256"/>
        <v>0.99999999999907341</v>
      </c>
      <c r="FP212" s="2">
        <f t="shared" si="256"/>
        <v>0.99999999999904754</v>
      </c>
      <c r="FQ212" s="2">
        <f t="shared" si="256"/>
        <v>0.99999999999906641</v>
      </c>
      <c r="FR212" s="2">
        <f t="shared" si="256"/>
        <v>0.99999999999918088</v>
      </c>
      <c r="FS212" s="2">
        <f t="shared" si="256"/>
        <v>0.99999999998749056</v>
      </c>
      <c r="FT212" s="2">
        <f t="shared" si="256"/>
        <v>0.99999999990171051</v>
      </c>
      <c r="FU212" s="2">
        <f t="shared" si="256"/>
        <v>0.99999999977504384</v>
      </c>
      <c r="FW212" s="2">
        <f t="shared" si="249"/>
        <v>0.99987796213763069</v>
      </c>
      <c r="FX212" s="2">
        <f t="shared" si="249"/>
        <v>0.99997719300960697</v>
      </c>
      <c r="FY212" s="2">
        <f t="shared" si="249"/>
        <v>0.99996963141096495</v>
      </c>
      <c r="FZ212" s="2">
        <f t="shared" si="249"/>
        <v>0.99994859212887865</v>
      </c>
      <c r="GA212" s="2">
        <f t="shared" si="249"/>
        <v>0.99994805029583889</v>
      </c>
      <c r="GB212" s="2">
        <f t="shared" si="249"/>
        <v>0.99995813884451623</v>
      </c>
      <c r="GC212" s="2">
        <f t="shared" si="249"/>
        <v>0.99996997349062877</v>
      </c>
      <c r="GD212" s="2">
        <f t="shared" si="249"/>
        <v>0.99997342579229187</v>
      </c>
      <c r="GE212" s="2">
        <f t="shared" si="249"/>
        <v>0.99996931989944959</v>
      </c>
      <c r="GF212" s="2">
        <f t="shared" si="249"/>
        <v>0.99996530806081041</v>
      </c>
      <c r="GG212" s="2">
        <f t="shared" si="249"/>
        <v>0.99996216955342832</v>
      </c>
      <c r="GH212" s="2">
        <f t="shared" si="249"/>
        <v>0.99995831649568889</v>
      </c>
      <c r="GI212" s="2">
        <f t="shared" si="249"/>
        <v>0.99983305268812017</v>
      </c>
      <c r="GJ212" s="2">
        <f t="shared" si="249"/>
        <v>0.9995838299395654</v>
      </c>
      <c r="GK212" s="2">
        <f t="shared" si="249"/>
        <v>0.99965765828732112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1.2599187362271912E-130</v>
      </c>
      <c r="HT212" s="107">
        <f t="shared" si="251"/>
        <v>8.7969625521625338E-200</v>
      </c>
      <c r="HU212" s="107">
        <f t="shared" si="251"/>
        <v>2.5882649042242654E-200</v>
      </c>
      <c r="HV212" s="107">
        <f t="shared" si="251"/>
        <v>9.4941216943673093E-191</v>
      </c>
      <c r="HW212" s="107">
        <f t="shared" si="251"/>
        <v>5.8666398849978478E-204</v>
      </c>
      <c r="HX212" s="107">
        <f t="shared" si="251"/>
        <v>1.9088965336979602E-234</v>
      </c>
      <c r="HY212" s="107">
        <f t="shared" si="251"/>
        <v>6.0305997149258579E-263</v>
      </c>
      <c r="HZ212" s="107">
        <f t="shared" si="251"/>
        <v>4.3606090528106069E-246</v>
      </c>
      <c r="IA212" s="107">
        <f t="shared" si="251"/>
        <v>1.0350557495420726E-259</v>
      </c>
      <c r="IB212" s="107">
        <f t="shared" si="251"/>
        <v>4.1219965418167689E-241</v>
      </c>
      <c r="IC212" s="107">
        <f t="shared" si="251"/>
        <v>1.9717044270873156E-235</v>
      </c>
      <c r="ID212" s="107">
        <f t="shared" si="251"/>
        <v>8.696176204400309E-226</v>
      </c>
      <c r="IE212" s="107">
        <f t="shared" si="251"/>
        <v>1.7054288910705343E-199</v>
      </c>
      <c r="IF212" s="107">
        <f t="shared" si="251"/>
        <v>1.1348689333395503E-182</v>
      </c>
      <c r="IG212" s="107">
        <f t="shared" si="251"/>
        <v>1.1080118947229767E-200</v>
      </c>
      <c r="II212" s="107">
        <f t="shared" si="252"/>
        <v>6.2857757858219952E-26</v>
      </c>
      <c r="IJ212" s="107">
        <f t="shared" si="252"/>
        <v>1.7518030591962367E-48</v>
      </c>
      <c r="IK212" s="107">
        <f t="shared" si="252"/>
        <v>3.6215778338973379E-47</v>
      </c>
      <c r="IL212" s="107">
        <f t="shared" si="252"/>
        <v>2.1592294145629627E-42</v>
      </c>
      <c r="IM212" s="107">
        <f t="shared" si="252"/>
        <v>7.5017508417146103E-45</v>
      </c>
      <c r="IN212" s="107">
        <f t="shared" si="252"/>
        <v>1.0804600903390917E-52</v>
      </c>
      <c r="IO212" s="107">
        <f t="shared" si="252"/>
        <v>2.8897443401371616E-60</v>
      </c>
      <c r="IP212" s="107">
        <f t="shared" si="252"/>
        <v>1.9722627967918417E-57</v>
      </c>
      <c r="IQ212" s="107">
        <f t="shared" si="252"/>
        <v>1.7343446767587388E-59</v>
      </c>
      <c r="IR212" s="107">
        <f t="shared" si="252"/>
        <v>7.1111017408688683E-55</v>
      </c>
      <c r="IS212" s="107">
        <f t="shared" si="252"/>
        <v>4.2759644192230523E-53</v>
      </c>
      <c r="IT212" s="107">
        <f t="shared" si="252"/>
        <v>1.559715618106603E-50</v>
      </c>
      <c r="IU212" s="107">
        <f t="shared" si="252"/>
        <v>7.5853077773143018E-43</v>
      </c>
      <c r="IV212" s="107">
        <f t="shared" si="252"/>
        <v>6.2119738939957801E-38</v>
      </c>
      <c r="IW212" s="107">
        <f t="shared" si="252"/>
        <v>6.6926334887705338E-13</v>
      </c>
      <c r="IY212" s="107">
        <f t="shared" si="253"/>
        <v>6.2857757858219952E-26</v>
      </c>
      <c r="IZ212" s="107">
        <f t="shared" si="253"/>
        <v>1.7518030591962367E-48</v>
      </c>
      <c r="JA212" s="107">
        <f t="shared" si="253"/>
        <v>3.6215778338973379E-47</v>
      </c>
      <c r="JB212" s="107">
        <f t="shared" si="253"/>
        <v>2.1592294145629627E-42</v>
      </c>
      <c r="JC212" s="107">
        <f t="shared" si="253"/>
        <v>7.5017508417146103E-45</v>
      </c>
      <c r="JD212" s="107">
        <f t="shared" si="253"/>
        <v>1.0804600903390917E-52</v>
      </c>
      <c r="JE212" s="107">
        <f t="shared" si="253"/>
        <v>2.8897443401371616E-60</v>
      </c>
      <c r="JF212" s="107">
        <f t="shared" si="253"/>
        <v>1.9722627967918417E-57</v>
      </c>
      <c r="JG212" s="107">
        <f t="shared" si="253"/>
        <v>1.7343446767587388E-59</v>
      </c>
      <c r="JH212" s="107">
        <f t="shared" si="253"/>
        <v>7.1111017408688683E-55</v>
      </c>
      <c r="JI212" s="107">
        <f t="shared" si="253"/>
        <v>4.2759644192230523E-53</v>
      </c>
      <c r="JJ212" s="107">
        <f t="shared" si="253"/>
        <v>1.559715618106603E-50</v>
      </c>
      <c r="JK212" s="107">
        <f t="shared" si="253"/>
        <v>7.5853077773143018E-43</v>
      </c>
      <c r="JL212" s="107">
        <f t="shared" si="253"/>
        <v>6.2119738939957801E-38</v>
      </c>
      <c r="JM212" s="107">
        <f t="shared" si="253"/>
        <v>6.6926334887705338E-13</v>
      </c>
    </row>
    <row r="213" spans="2:273" x14ac:dyDescent="0.25">
      <c r="B213" s="2">
        <v>185</v>
      </c>
      <c r="C213" s="37">
        <v>29.114999999999998</v>
      </c>
      <c r="D213" s="37">
        <v>32.639000000000003</v>
      </c>
      <c r="E213" s="37">
        <v>31.704999999999998</v>
      </c>
      <c r="F213" s="37">
        <v>32.622999999999998</v>
      </c>
      <c r="G213" s="37">
        <v>34.033000000000001</v>
      </c>
      <c r="H213" s="37">
        <v>33.966999999999999</v>
      </c>
      <c r="I213" s="37">
        <v>34.82</v>
      </c>
      <c r="J213" s="37">
        <v>33.426000000000002</v>
      </c>
      <c r="K213" s="37">
        <v>34.393000000000001</v>
      </c>
      <c r="L213" s="37">
        <v>30.015999999999998</v>
      </c>
      <c r="M213" s="37">
        <v>29.507999999999999</v>
      </c>
      <c r="N213" s="37">
        <v>29.131</v>
      </c>
      <c r="O213" s="37">
        <v>31.196999999999999</v>
      </c>
      <c r="P213" s="37">
        <v>30.065999999999999</v>
      </c>
      <c r="Q213" s="37">
        <v>30.425999999999998</v>
      </c>
      <c r="S213" s="4">
        <f t="shared" si="185"/>
        <v>28.871788145048946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0.24321185495105269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>
        <f t="shared" ref="AY213:BM228" si="258">IF(OR($B213 &lt; C$231, $B213 &gt; C$234), #N/A, ((1-FG213)*DK213) + (FG213 - FW213)*EA213 + (FW213*EQ213))</f>
        <v>28.871788145048946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ref="CU213:DI228" si="261">IF(AND(IY213 &lt; $DI$23, $B213 &gt; C$7, $B213 &lt; C$234), C213, "")</f>
        <v>29.114999999999998</v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49.83787854251014</v>
      </c>
      <c r="DL213" s="2">
        <f t="shared" si="254"/>
        <v>65.723400426742529</v>
      </c>
      <c r="DM213" s="2">
        <f t="shared" si="254"/>
        <v>76.103641536273116</v>
      </c>
      <c r="DN213" s="2">
        <f t="shared" si="254"/>
        <v>77.60677240398293</v>
      </c>
      <c r="DO213" s="2">
        <f t="shared" si="254"/>
        <v>77.309668347338928</v>
      </c>
      <c r="DP213" s="2">
        <f t="shared" si="254"/>
        <v>75.176234180035635</v>
      </c>
      <c r="DQ213" s="2">
        <f t="shared" si="254"/>
        <v>73.310533724340189</v>
      </c>
      <c r="DR213" s="2">
        <f t="shared" si="254"/>
        <v>79.546973109243709</v>
      </c>
      <c r="DS213" s="2">
        <f t="shared" si="254"/>
        <v>71.687337121212124</v>
      </c>
      <c r="DT213" s="2">
        <f t="shared" si="254"/>
        <v>67.204494986631005</v>
      </c>
      <c r="DU213" s="2">
        <f t="shared" si="254"/>
        <v>64.730194957983201</v>
      </c>
      <c r="DV213" s="2">
        <f t="shared" si="254"/>
        <v>74.45767165775402</v>
      </c>
      <c r="DW213" s="2">
        <f t="shared" si="254"/>
        <v>77.47209971988795</v>
      </c>
      <c r="DX213" s="2">
        <f t="shared" si="254"/>
        <v>78.123864864864871</v>
      </c>
      <c r="DY213" s="2">
        <f t="shared" si="254"/>
        <v>86.176633667037436</v>
      </c>
      <c r="EA213" s="2">
        <f t="shared" si="242"/>
        <v>27.826963215258864</v>
      </c>
      <c r="EB213" s="2">
        <f t="shared" si="242"/>
        <v>27.026665104166675</v>
      </c>
      <c r="EC213" s="2">
        <f t="shared" si="242"/>
        <v>29.57156668028879</v>
      </c>
      <c r="ED213" s="2">
        <f t="shared" si="242"/>
        <v>22.621199450759995</v>
      </c>
      <c r="EE213" s="2">
        <f t="shared" si="242"/>
        <v>24.45612713722052</v>
      </c>
      <c r="EF213" s="2">
        <f t="shared" si="241"/>
        <v>32.272143957322726</v>
      </c>
      <c r="EG213" s="2">
        <f t="shared" si="241"/>
        <v>31.374801584707306</v>
      </c>
      <c r="EH213" s="2">
        <f t="shared" si="241"/>
        <v>28.736836044549428</v>
      </c>
      <c r="EI213" s="2">
        <f t="shared" si="241"/>
        <v>23.341893855990364</v>
      </c>
      <c r="EJ213" s="2">
        <f t="shared" si="241"/>
        <v>27.062544808645292</v>
      </c>
      <c r="EK213" s="2">
        <f t="shared" si="213"/>
        <v>26.183151063111708</v>
      </c>
      <c r="EL213" s="2">
        <f t="shared" si="213"/>
        <v>28.132981235234542</v>
      </c>
      <c r="EM213" s="2">
        <f t="shared" si="213"/>
        <v>30.266827775807016</v>
      </c>
      <c r="EN213" s="2">
        <f t="shared" si="213"/>
        <v>29.563284364261179</v>
      </c>
      <c r="EO213" s="2">
        <f t="shared" si="213"/>
        <v>35.925286884535367</v>
      </c>
      <c r="EQ213" s="2">
        <f t="shared" si="255"/>
        <v>28.871889440752874</v>
      </c>
      <c r="ER213" s="2">
        <f t="shared" si="255"/>
        <v>30.804946398238428</v>
      </c>
      <c r="ES213" s="2">
        <f t="shared" si="255"/>
        <v>30.920302899389139</v>
      </c>
      <c r="ET213" s="2">
        <f t="shared" si="255"/>
        <v>29.883905457260962</v>
      </c>
      <c r="EU213" s="2">
        <f t="shared" si="255"/>
        <v>31.38914203622241</v>
      </c>
      <c r="EV213" s="2">
        <f t="shared" si="255"/>
        <v>32.879142546403713</v>
      </c>
      <c r="EW213" s="2">
        <f t="shared" si="255"/>
        <v>32.873053626103278</v>
      </c>
      <c r="EX213" s="2">
        <f t="shared" si="255"/>
        <v>30.613914663381433</v>
      </c>
      <c r="EY213" s="2">
        <f t="shared" si="255"/>
        <v>31.410020839880392</v>
      </c>
      <c r="EZ213" s="2">
        <f t="shared" si="255"/>
        <v>29.79607834617466</v>
      </c>
      <c r="FA213" s="2">
        <f t="shared" si="255"/>
        <v>29.432848865377775</v>
      </c>
      <c r="FB213" s="2">
        <f t="shared" si="255"/>
        <v>29.570534399346936</v>
      </c>
      <c r="FC213" s="2">
        <f t="shared" si="255"/>
        <v>30.86078871006773</v>
      </c>
      <c r="FD213" s="2">
        <f t="shared" si="255"/>
        <v>30.469329298018661</v>
      </c>
      <c r="FE213" s="2">
        <f t="shared" si="255"/>
        <v>29.669040309506265</v>
      </c>
      <c r="FG213" s="2">
        <f t="shared" si="256"/>
        <v>0.99999999999899214</v>
      </c>
      <c r="FH213" s="2">
        <f t="shared" si="256"/>
        <v>0.99999999999915934</v>
      </c>
      <c r="FI213" s="2">
        <f t="shared" si="256"/>
        <v>0.99999999999911393</v>
      </c>
      <c r="FJ213" s="2">
        <f t="shared" si="256"/>
        <v>0.99999999999907996</v>
      </c>
      <c r="FK213" s="2">
        <f t="shared" si="256"/>
        <v>0.99999999999914524</v>
      </c>
      <c r="FL213" s="2">
        <f t="shared" si="256"/>
        <v>0.99999999999920908</v>
      </c>
      <c r="FM213" s="2">
        <f t="shared" si="256"/>
        <v>0.99999999999934819</v>
      </c>
      <c r="FN213" s="2">
        <f t="shared" si="256"/>
        <v>0.99999999999926803</v>
      </c>
      <c r="FO213" s="2">
        <f t="shared" si="256"/>
        <v>0.99999999999926403</v>
      </c>
      <c r="FP213" s="2">
        <f t="shared" si="256"/>
        <v>0.99999999999924349</v>
      </c>
      <c r="FQ213" s="2">
        <f t="shared" si="256"/>
        <v>0.99999999999925837</v>
      </c>
      <c r="FR213" s="2">
        <f t="shared" si="256"/>
        <v>0.99999999999934941</v>
      </c>
      <c r="FS213" s="2">
        <f t="shared" si="256"/>
        <v>0.99999999998985323</v>
      </c>
      <c r="FT213" s="2">
        <f t="shared" si="256"/>
        <v>0.99999999991887145</v>
      </c>
      <c r="FU213" s="2">
        <f t="shared" si="256"/>
        <v>0.99999999981155929</v>
      </c>
      <c r="FW213" s="2">
        <f t="shared" ref="FW213:GK228" si="262">POWER(10,($B213-C$233)/C$230)/(1+POWER(10,($B213-C$233)/C$230))</f>
        <v>0.99990305944703173</v>
      </c>
      <c r="FX213" s="2">
        <f t="shared" si="262"/>
        <v>0.99998188367860252</v>
      </c>
      <c r="FY213" s="2">
        <f t="shared" si="262"/>
        <v>0.99997587722161074</v>
      </c>
      <c r="FZ213" s="2">
        <f t="shared" si="262"/>
        <v>0.99995916484472513</v>
      </c>
      <c r="GA213" s="2">
        <f t="shared" si="262"/>
        <v>0.99995873444229377</v>
      </c>
      <c r="GB213" s="2">
        <f t="shared" si="262"/>
        <v>0.99996674821597464</v>
      </c>
      <c r="GC213" s="2">
        <f t="shared" si="262"/>
        <v>0.9999761489485216</v>
      </c>
      <c r="GD213" s="2">
        <f t="shared" si="262"/>
        <v>0.99997889124113082</v>
      </c>
      <c r="GE213" s="2">
        <f t="shared" si="262"/>
        <v>0.99997562977611176</v>
      </c>
      <c r="GF213" s="2">
        <f t="shared" si="262"/>
        <v>0.99997244301656107</v>
      </c>
      <c r="GG213" s="2">
        <f t="shared" si="262"/>
        <v>0.99996994997434707</v>
      </c>
      <c r="GH213" s="2">
        <f t="shared" si="262"/>
        <v>0.99996688933174172</v>
      </c>
      <c r="GI213" s="2">
        <f t="shared" si="262"/>
        <v>0.9998645796182497</v>
      </c>
      <c r="GJ213" s="2">
        <f t="shared" si="262"/>
        <v>0.99965646652865925</v>
      </c>
      <c r="GK213" s="2">
        <f t="shared" si="262"/>
        <v>0.9997132120653025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1.5439599899092825E-134</v>
      </c>
      <c r="HT213" s="107">
        <f t="shared" si="264"/>
        <v>1.8500684431321939E-205</v>
      </c>
      <c r="HU213" s="107">
        <f t="shared" si="264"/>
        <v>4.5095279964125778E-206</v>
      </c>
      <c r="HV213" s="107">
        <f t="shared" si="264"/>
        <v>2.3900364775278217E-196</v>
      </c>
      <c r="HW213" s="107">
        <f t="shared" si="264"/>
        <v>6.2840447419040826E-210</v>
      </c>
      <c r="HX213" s="107">
        <f t="shared" si="264"/>
        <v>2.9341009424361191E-241</v>
      </c>
      <c r="HY213" s="107">
        <f t="shared" si="264"/>
        <v>1.956189384208938E-270</v>
      </c>
      <c r="HZ213" s="107">
        <f t="shared" si="264"/>
        <v>4.5305221647283347E-253</v>
      </c>
      <c r="IA213" s="107">
        <f t="shared" si="264"/>
        <v>4.04428663860453E-267</v>
      </c>
      <c r="IB213" s="107">
        <f t="shared" si="264"/>
        <v>4.8757336464579443E-248</v>
      </c>
      <c r="IC213" s="107">
        <f t="shared" si="264"/>
        <v>3.2264692477643064E-242</v>
      </c>
      <c r="ID213" s="107">
        <f t="shared" si="264"/>
        <v>2.5130413312705166E-232</v>
      </c>
      <c r="IE213" s="107">
        <f t="shared" si="264"/>
        <v>1.9349570340140851E-205</v>
      </c>
      <c r="IF213" s="107">
        <f t="shared" si="264"/>
        <v>3.8826285336988071E-188</v>
      </c>
      <c r="IG213" s="107">
        <f t="shared" si="264"/>
        <v>1.9552499683786279E-206</v>
      </c>
      <c r="II213" s="107">
        <f t="shared" ref="II213:IW228" si="265" xml:space="preserve"> _xlfn.NORM.DIST($B213, C$10, ABS(C$14), TRUE) * _xlfn.NORM.DIST(($B213 - C$10)*C$18, 0, ABS(C$14), TRUE) * 2</f>
        <v>3.478357604904262E-27</v>
      </c>
      <c r="IJ213" s="107">
        <f t="shared" si="265"/>
        <v>1.6204535364281306E-50</v>
      </c>
      <c r="IK213" s="107">
        <f t="shared" si="265"/>
        <v>3.3655875732314816E-49</v>
      </c>
      <c r="IL213" s="107">
        <f t="shared" si="265"/>
        <v>2.612672445680094E-44</v>
      </c>
      <c r="IM213" s="107">
        <f t="shared" si="265"/>
        <v>6.9237877757491113E-47</v>
      </c>
      <c r="IN213" s="107">
        <f t="shared" si="265"/>
        <v>4.8106861704865929E-55</v>
      </c>
      <c r="IO213" s="107">
        <f t="shared" si="265"/>
        <v>7.0474901103722452E-63</v>
      </c>
      <c r="IP213" s="107">
        <f t="shared" si="265"/>
        <v>6.8789352586735438E-60</v>
      </c>
      <c r="IQ213" s="107">
        <f t="shared" si="265"/>
        <v>4.5245994975101551E-62</v>
      </c>
      <c r="IR213" s="107">
        <f t="shared" si="265"/>
        <v>2.78930362966837E-57</v>
      </c>
      <c r="IS213" s="107">
        <f t="shared" si="265"/>
        <v>1.9272437124180253E-55</v>
      </c>
      <c r="IT213" s="107">
        <f t="shared" si="265"/>
        <v>8.748800773281045E-53</v>
      </c>
      <c r="IU213" s="107">
        <f t="shared" si="265"/>
        <v>7.555244497739244E-45</v>
      </c>
      <c r="IV213" s="107">
        <f t="shared" si="265"/>
        <v>9.6876787731130293E-40</v>
      </c>
      <c r="IW213" s="107">
        <f t="shared" si="265"/>
        <v>2.0564535170435292E-13</v>
      </c>
      <c r="IY213" s="107">
        <f t="shared" ref="IY213:JM228" si="266">GM213+HC213+HS213+II213</f>
        <v>3.478357604904262E-27</v>
      </c>
      <c r="IZ213" s="107">
        <f t="shared" si="266"/>
        <v>1.6204535364281306E-50</v>
      </c>
      <c r="JA213" s="107">
        <f t="shared" si="266"/>
        <v>3.3655875732314816E-49</v>
      </c>
      <c r="JB213" s="107">
        <f t="shared" si="266"/>
        <v>2.612672445680094E-44</v>
      </c>
      <c r="JC213" s="107">
        <f t="shared" si="266"/>
        <v>6.9237877757491113E-47</v>
      </c>
      <c r="JD213" s="107">
        <f t="shared" si="266"/>
        <v>4.8106861704865929E-55</v>
      </c>
      <c r="JE213" s="107">
        <f t="shared" si="266"/>
        <v>7.0474901103722452E-63</v>
      </c>
      <c r="JF213" s="107">
        <f t="shared" si="266"/>
        <v>6.8789352586735438E-60</v>
      </c>
      <c r="JG213" s="107">
        <f t="shared" si="266"/>
        <v>4.5245994975101551E-62</v>
      </c>
      <c r="JH213" s="107">
        <f t="shared" si="266"/>
        <v>2.78930362966837E-57</v>
      </c>
      <c r="JI213" s="107">
        <f t="shared" si="266"/>
        <v>1.9272437124180253E-55</v>
      </c>
      <c r="JJ213" s="107">
        <f t="shared" si="266"/>
        <v>8.748800773281045E-53</v>
      </c>
      <c r="JK213" s="107">
        <f t="shared" si="266"/>
        <v>7.555244497739244E-45</v>
      </c>
      <c r="JL213" s="107">
        <f t="shared" si="266"/>
        <v>9.6876787731130293E-40</v>
      </c>
      <c r="JM213" s="107">
        <f t="shared" si="266"/>
        <v>2.0564535170435292E-13</v>
      </c>
    </row>
    <row r="214" spans="2:273" x14ac:dyDescent="0.25">
      <c r="B214" s="2">
        <v>186</v>
      </c>
      <c r="C214" s="37">
        <v>28.082000000000001</v>
      </c>
      <c r="D214" s="37">
        <v>34.344000000000001</v>
      </c>
      <c r="E214" s="37">
        <v>32.835999999999999</v>
      </c>
      <c r="F214" s="37">
        <v>32.442999999999998</v>
      </c>
      <c r="G214" s="37">
        <v>32.213000000000001</v>
      </c>
      <c r="H214" s="37">
        <v>34.738</v>
      </c>
      <c r="I214" s="37">
        <v>34.295000000000002</v>
      </c>
      <c r="J214" s="37">
        <v>32.18</v>
      </c>
      <c r="K214" s="37">
        <v>33.557000000000002</v>
      </c>
      <c r="L214" s="37">
        <v>30.311</v>
      </c>
      <c r="M214" s="37">
        <v>30.803000000000001</v>
      </c>
      <c r="N214" s="37">
        <v>29.885000000000002</v>
      </c>
      <c r="O214" s="37">
        <v>30.754000000000001</v>
      </c>
      <c r="P214" s="37">
        <v>31.23</v>
      </c>
      <c r="Q214" s="37">
        <v>31.097999999999999</v>
      </c>
      <c r="S214" s="4" t="e">
        <f t="shared" si="185"/>
        <v>#N/A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0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61"/>
        <v/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49.836635518109219</v>
      </c>
      <c r="DL214" s="2">
        <f t="shared" si="254"/>
        <v>65.817446657183496</v>
      </c>
      <c r="DM214" s="2">
        <f t="shared" si="254"/>
        <v>76.246672356567103</v>
      </c>
      <c r="DN214" s="2">
        <f t="shared" si="254"/>
        <v>77.758988383119956</v>
      </c>
      <c r="DO214" s="2">
        <f t="shared" si="254"/>
        <v>77.447169747899153</v>
      </c>
      <c r="DP214" s="2">
        <f t="shared" si="254"/>
        <v>75.29516399286986</v>
      </c>
      <c r="DQ214" s="2">
        <f t="shared" si="254"/>
        <v>73.415572580645176</v>
      </c>
      <c r="DR214" s="2">
        <f t="shared" si="254"/>
        <v>79.695120091673061</v>
      </c>
      <c r="DS214" s="2">
        <f t="shared" si="254"/>
        <v>71.780229166666672</v>
      </c>
      <c r="DT214" s="2">
        <f t="shared" si="254"/>
        <v>67.257957219251324</v>
      </c>
      <c r="DU214" s="2">
        <f t="shared" si="254"/>
        <v>64.785709549274259</v>
      </c>
      <c r="DV214" s="2">
        <f t="shared" si="254"/>
        <v>74.58308449197861</v>
      </c>
      <c r="DW214" s="2">
        <f t="shared" si="254"/>
        <v>77.601405042016808</v>
      </c>
      <c r="DX214" s="2">
        <f t="shared" si="254"/>
        <v>78.246297297297303</v>
      </c>
      <c r="DY214" s="2">
        <f t="shared" si="254"/>
        <v>86.374424323322202</v>
      </c>
      <c r="EA214" s="2">
        <f t="shared" si="242"/>
        <v>27.701730245231616</v>
      </c>
      <c r="EB214" s="2">
        <f t="shared" si="242"/>
        <v>26.87235625000001</v>
      </c>
      <c r="EC214" s="2">
        <f t="shared" si="242"/>
        <v>29.441566475956954</v>
      </c>
      <c r="ED214" s="2">
        <f t="shared" si="242"/>
        <v>22.405438944948273</v>
      </c>
      <c r="EE214" s="2">
        <f t="shared" si="242"/>
        <v>24.248649167032006</v>
      </c>
      <c r="EF214" s="2">
        <f t="shared" si="241"/>
        <v>32.132906512728653</v>
      </c>
      <c r="EG214" s="2">
        <f t="shared" si="241"/>
        <v>31.224031903348536</v>
      </c>
      <c r="EH214" s="2">
        <f t="shared" si="241"/>
        <v>28.557500168747879</v>
      </c>
      <c r="EI214" s="2">
        <f t="shared" si="241"/>
        <v>23.104516572743542</v>
      </c>
      <c r="EJ214" s="2">
        <f t="shared" si="241"/>
        <v>26.869632186996235</v>
      </c>
      <c r="EK214" s="2">
        <f t="shared" si="213"/>
        <v>25.989042625717175</v>
      </c>
      <c r="EL214" s="2">
        <f t="shared" si="213"/>
        <v>27.968595241309465</v>
      </c>
      <c r="EM214" s="2">
        <f t="shared" si="213"/>
        <v>30.100419179378022</v>
      </c>
      <c r="EN214" s="2">
        <f t="shared" si="213"/>
        <v>29.381499312714787</v>
      </c>
      <c r="EO214" s="2">
        <f t="shared" si="213"/>
        <v>35.818945648404991</v>
      </c>
      <c r="EQ214" s="2">
        <f t="shared" si="255"/>
        <v>28.760553829200106</v>
      </c>
      <c r="ER214" s="2">
        <f t="shared" si="255"/>
        <v>30.694189095103269</v>
      </c>
      <c r="ES214" s="2">
        <f t="shared" si="255"/>
        <v>30.807587568132735</v>
      </c>
      <c r="ET214" s="2">
        <f t="shared" si="255"/>
        <v>29.756325762762717</v>
      </c>
      <c r="EU214" s="2">
        <f t="shared" si="255"/>
        <v>31.265702373875481</v>
      </c>
      <c r="EV214" s="2">
        <f t="shared" si="255"/>
        <v>32.747502088167053</v>
      </c>
      <c r="EW214" s="2">
        <f t="shared" si="255"/>
        <v>32.740051719596913</v>
      </c>
      <c r="EX214" s="2">
        <f t="shared" si="255"/>
        <v>30.45784154521867</v>
      </c>
      <c r="EY214" s="2">
        <f t="shared" si="255"/>
        <v>31.268369422271697</v>
      </c>
      <c r="EZ214" s="2">
        <f t="shared" si="255"/>
        <v>29.636147739501414</v>
      </c>
      <c r="FA214" s="2">
        <f t="shared" si="255"/>
        <v>29.277741529031164</v>
      </c>
      <c r="FB214" s="2">
        <f t="shared" si="255"/>
        <v>29.423748520425914</v>
      </c>
      <c r="FC214" s="2">
        <f t="shared" si="255"/>
        <v>30.70265157334871</v>
      </c>
      <c r="FD214" s="2">
        <f t="shared" si="255"/>
        <v>30.298073575270649</v>
      </c>
      <c r="FE214" s="2">
        <f t="shared" si="255"/>
        <v>29.491054059881549</v>
      </c>
      <c r="FG214" s="2">
        <f t="shared" si="256"/>
        <v>0.99999999999919942</v>
      </c>
      <c r="FH214" s="2">
        <f t="shared" si="256"/>
        <v>0.99999999999933231</v>
      </c>
      <c r="FI214" s="2">
        <f t="shared" si="256"/>
        <v>0.99999999999929623</v>
      </c>
      <c r="FJ214" s="2">
        <f t="shared" si="256"/>
        <v>0.99999999999926914</v>
      </c>
      <c r="FK214" s="2">
        <f t="shared" si="256"/>
        <v>0.99999999999932099</v>
      </c>
      <c r="FL214" s="2">
        <f t="shared" si="256"/>
        <v>0.99999999999937184</v>
      </c>
      <c r="FM214" s="2">
        <f t="shared" si="256"/>
        <v>0.9999999999994823</v>
      </c>
      <c r="FN214" s="2">
        <f t="shared" si="256"/>
        <v>0.99999999999941858</v>
      </c>
      <c r="FO214" s="2">
        <f t="shared" si="256"/>
        <v>0.99999999999941536</v>
      </c>
      <c r="FP214" s="2">
        <f t="shared" si="256"/>
        <v>0.99999999999939904</v>
      </c>
      <c r="FQ214" s="2">
        <f t="shared" si="256"/>
        <v>0.99999999999941092</v>
      </c>
      <c r="FR214" s="2">
        <f t="shared" si="256"/>
        <v>0.99999999999948319</v>
      </c>
      <c r="FS214" s="2">
        <f t="shared" si="256"/>
        <v>0.99999999999176969</v>
      </c>
      <c r="FT214" s="2">
        <f t="shared" si="256"/>
        <v>0.99999999993303612</v>
      </c>
      <c r="FU214" s="2">
        <f t="shared" si="256"/>
        <v>0.99999999984214738</v>
      </c>
      <c r="FW214" s="2">
        <f t="shared" si="262"/>
        <v>0.99992299584638378</v>
      </c>
      <c r="FX214" s="2">
        <f t="shared" si="262"/>
        <v>0.99998560964078598</v>
      </c>
      <c r="FY214" s="2">
        <f t="shared" si="262"/>
        <v>0.99998083850095809</v>
      </c>
      <c r="FZ214" s="2">
        <f t="shared" si="262"/>
        <v>0.99996756321077096</v>
      </c>
      <c r="GA214" s="2">
        <f t="shared" si="262"/>
        <v>0.99996722132419447</v>
      </c>
      <c r="GB214" s="2">
        <f t="shared" si="262"/>
        <v>0.99997358698845629</v>
      </c>
      <c r="GC214" s="2">
        <f t="shared" si="262"/>
        <v>0.99998105434344509</v>
      </c>
      <c r="GD214" s="2">
        <f t="shared" si="262"/>
        <v>0.9999832326440351</v>
      </c>
      <c r="GE214" s="2">
        <f t="shared" si="262"/>
        <v>0.9999806419460513</v>
      </c>
      <c r="GF214" s="2">
        <f t="shared" si="262"/>
        <v>0.99997811058592811</v>
      </c>
      <c r="GG214" s="2">
        <f t="shared" si="262"/>
        <v>0.99997613026864418</v>
      </c>
      <c r="GH214" s="2">
        <f t="shared" si="262"/>
        <v>0.99997369908222444</v>
      </c>
      <c r="GI214" s="2">
        <f t="shared" si="262"/>
        <v>0.99989015354373134</v>
      </c>
      <c r="GJ214" s="2">
        <f t="shared" si="262"/>
        <v>0.99971642902652869</v>
      </c>
      <c r="GK214" s="2">
        <f t="shared" si="262"/>
        <v>0.99975975297566044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1.6539787478656481E-138</v>
      </c>
      <c r="HT214" s="107">
        <f t="shared" si="264"/>
        <v>3.2348112180954703E-211</v>
      </c>
      <c r="HU214" s="107">
        <f t="shared" si="264"/>
        <v>6.5008146330553891E-212</v>
      </c>
      <c r="HV214" s="107">
        <f t="shared" si="264"/>
        <v>4.9850274536741604E-202</v>
      </c>
      <c r="HW214" s="107">
        <f t="shared" si="264"/>
        <v>5.5114881322674456E-216</v>
      </c>
      <c r="HX214" s="107">
        <f t="shared" si="264"/>
        <v>3.5964834874434449E-248</v>
      </c>
      <c r="HY214" s="107">
        <f t="shared" si="264"/>
        <v>4.973070654161058E-278</v>
      </c>
      <c r="HZ214" s="107">
        <f t="shared" si="264"/>
        <v>3.752941210779562E-260</v>
      </c>
      <c r="IA214" s="107">
        <f t="shared" si="264"/>
        <v>1.2412540845485017E-274</v>
      </c>
      <c r="IB214" s="107">
        <f t="shared" si="264"/>
        <v>4.5939136079518426E-255</v>
      </c>
      <c r="IC214" s="107">
        <f t="shared" si="264"/>
        <v>4.2218828070449289E-249</v>
      </c>
      <c r="ID214" s="107">
        <f t="shared" si="264"/>
        <v>5.8483544447616984E-239</v>
      </c>
      <c r="IE214" s="107">
        <f t="shared" si="264"/>
        <v>1.7926555982192743E-211</v>
      </c>
      <c r="IF214" s="107">
        <f t="shared" si="264"/>
        <v>1.1015755516041748E-193</v>
      </c>
      <c r="IG214" s="107">
        <f t="shared" si="264"/>
        <v>2.8568090992829524E-212</v>
      </c>
      <c r="II214" s="107">
        <f t="shared" si="265"/>
        <v>1.7914460306389714E-28</v>
      </c>
      <c r="IJ214" s="107">
        <f t="shared" si="265"/>
        <v>1.3577621850173984E-52</v>
      </c>
      <c r="IK214" s="107">
        <f t="shared" si="265"/>
        <v>2.825819954929005E-51</v>
      </c>
      <c r="IL214" s="107">
        <f t="shared" si="265"/>
        <v>2.8584604293658488E-46</v>
      </c>
      <c r="IM214" s="107">
        <f t="shared" si="265"/>
        <v>5.741529690515591E-49</v>
      </c>
      <c r="IN214" s="107">
        <f t="shared" si="265"/>
        <v>1.897297727147411E-57</v>
      </c>
      <c r="IO214" s="107">
        <f t="shared" si="265"/>
        <v>1.5082469626510903E-65</v>
      </c>
      <c r="IP214" s="107">
        <f t="shared" si="265"/>
        <v>2.1249349784122425E-62</v>
      </c>
      <c r="IQ214" s="107">
        <f t="shared" si="265"/>
        <v>1.0370834622187348E-64</v>
      </c>
      <c r="IR214" s="107">
        <f t="shared" si="265"/>
        <v>9.6852299551081012E-60</v>
      </c>
      <c r="IS214" s="107">
        <f t="shared" si="265"/>
        <v>7.7055159781466403E-58</v>
      </c>
      <c r="IT214" s="107">
        <f t="shared" si="265"/>
        <v>4.3698596423982114E-55</v>
      </c>
      <c r="IU214" s="107">
        <f t="shared" si="265"/>
        <v>6.7514553014097692E-47</v>
      </c>
      <c r="IV214" s="107">
        <f t="shared" si="265"/>
        <v>1.3668020334622825E-41</v>
      </c>
      <c r="IW214" s="107">
        <f t="shared" si="265"/>
        <v>6.1627841622542397E-14</v>
      </c>
      <c r="IY214" s="107">
        <f t="shared" si="266"/>
        <v>1.7914460306389714E-28</v>
      </c>
      <c r="IZ214" s="107">
        <f t="shared" si="266"/>
        <v>1.3577621850173984E-52</v>
      </c>
      <c r="JA214" s="107">
        <f t="shared" si="266"/>
        <v>2.825819954929005E-51</v>
      </c>
      <c r="JB214" s="107">
        <f t="shared" si="266"/>
        <v>2.8584604293658488E-46</v>
      </c>
      <c r="JC214" s="107">
        <f t="shared" si="266"/>
        <v>5.741529690515591E-49</v>
      </c>
      <c r="JD214" s="107">
        <f t="shared" si="266"/>
        <v>1.897297727147411E-57</v>
      </c>
      <c r="JE214" s="107">
        <f t="shared" si="266"/>
        <v>1.5082469626510903E-65</v>
      </c>
      <c r="JF214" s="107">
        <f t="shared" si="266"/>
        <v>2.1249349784122425E-62</v>
      </c>
      <c r="JG214" s="107">
        <f t="shared" si="266"/>
        <v>1.0370834622187348E-64</v>
      </c>
      <c r="JH214" s="107">
        <f t="shared" si="266"/>
        <v>9.6852299551081012E-60</v>
      </c>
      <c r="JI214" s="107">
        <f t="shared" si="266"/>
        <v>7.7055159781466403E-58</v>
      </c>
      <c r="JJ214" s="107">
        <f t="shared" si="266"/>
        <v>4.3698596423982114E-55</v>
      </c>
      <c r="JK214" s="107">
        <f t="shared" si="266"/>
        <v>6.7514553014097692E-47</v>
      </c>
      <c r="JL214" s="107">
        <f t="shared" si="266"/>
        <v>1.3668020334622825E-41</v>
      </c>
      <c r="JM214" s="107">
        <f t="shared" si="266"/>
        <v>6.1627841622542397E-14</v>
      </c>
    </row>
    <row r="215" spans="2:273" x14ac:dyDescent="0.25">
      <c r="B215" s="2">
        <v>187</v>
      </c>
      <c r="C215" s="37">
        <v>28.852</v>
      </c>
      <c r="D215" s="37">
        <v>34.671999999999997</v>
      </c>
      <c r="E215" s="37">
        <v>32.097999999999999</v>
      </c>
      <c r="F215" s="37">
        <v>32.835999999999999</v>
      </c>
      <c r="G215" s="37">
        <v>32.573999999999998</v>
      </c>
      <c r="H215" s="37">
        <v>33.884999999999998</v>
      </c>
      <c r="I215" s="37">
        <v>35.229999999999997</v>
      </c>
      <c r="J215" s="37">
        <v>32.442999999999998</v>
      </c>
      <c r="K215" s="37">
        <v>32.884999999999998</v>
      </c>
      <c r="L215" s="37">
        <v>30.638999999999999</v>
      </c>
      <c r="M215" s="37">
        <v>28.951000000000001</v>
      </c>
      <c r="N215" s="37">
        <v>29.507999999999999</v>
      </c>
      <c r="O215" s="37">
        <v>32.097999999999999</v>
      </c>
      <c r="P215" s="37">
        <v>31.065999999999999</v>
      </c>
      <c r="Q215" s="37">
        <v>30.803000000000001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49.835392493708298</v>
      </c>
      <c r="DL215" s="2">
        <f t="shared" si="268"/>
        <v>65.911492887624462</v>
      </c>
      <c r="DM215" s="2">
        <f t="shared" si="268"/>
        <v>76.389703176861076</v>
      </c>
      <c r="DN215" s="2">
        <f t="shared" si="268"/>
        <v>77.911204362256996</v>
      </c>
      <c r="DO215" s="2">
        <f t="shared" si="268"/>
        <v>77.584671148459378</v>
      </c>
      <c r="DP215" s="2">
        <f t="shared" si="268"/>
        <v>75.414093805704084</v>
      </c>
      <c r="DQ215" s="2">
        <f t="shared" si="268"/>
        <v>73.520611436950162</v>
      </c>
      <c r="DR215" s="2">
        <f t="shared" si="268"/>
        <v>79.843267074102386</v>
      </c>
      <c r="DS215" s="2">
        <f t="shared" si="268"/>
        <v>71.87312121212122</v>
      </c>
      <c r="DT215" s="2">
        <f t="shared" si="268"/>
        <v>67.311419451871643</v>
      </c>
      <c r="DU215" s="2">
        <f t="shared" si="268"/>
        <v>64.841224140565316</v>
      </c>
      <c r="DV215" s="2">
        <f t="shared" si="268"/>
        <v>74.708497326203201</v>
      </c>
      <c r="DW215" s="2">
        <f t="shared" si="268"/>
        <v>77.730710364145665</v>
      </c>
      <c r="DX215" s="2">
        <f t="shared" si="268"/>
        <v>78.368729729729736</v>
      </c>
      <c r="DY215" s="2">
        <f t="shared" si="268"/>
        <v>86.572214979606969</v>
      </c>
      <c r="EA215" s="2">
        <f t="shared" si="242"/>
        <v>27.576497275204368</v>
      </c>
      <c r="EB215" s="2">
        <f t="shared" si="242"/>
        <v>26.718047395833342</v>
      </c>
      <c r="EC215" s="2">
        <f t="shared" si="242"/>
        <v>29.311566271625122</v>
      </c>
      <c r="ED215" s="2">
        <f t="shared" si="242"/>
        <v>22.189678439136543</v>
      </c>
      <c r="EE215" s="2">
        <f t="shared" si="242"/>
        <v>24.041171196843493</v>
      </c>
      <c r="EF215" s="2">
        <f t="shared" si="241"/>
        <v>31.993669068134565</v>
      </c>
      <c r="EG215" s="2">
        <f t="shared" si="241"/>
        <v>31.073262221989765</v>
      </c>
      <c r="EH215" s="2">
        <f t="shared" si="241"/>
        <v>28.378164292946323</v>
      </c>
      <c r="EI215" s="2">
        <f t="shared" si="241"/>
        <v>22.867139289496727</v>
      </c>
      <c r="EJ215" s="2">
        <f t="shared" si="241"/>
        <v>26.676719565347184</v>
      </c>
      <c r="EK215" s="2">
        <f t="shared" si="213"/>
        <v>25.794934188322642</v>
      </c>
      <c r="EL215" s="2">
        <f t="shared" si="213"/>
        <v>27.804209247384392</v>
      </c>
      <c r="EM215" s="2">
        <f t="shared" si="213"/>
        <v>29.934010582949028</v>
      </c>
      <c r="EN215" s="2">
        <f t="shared" si="213"/>
        <v>29.199714261168396</v>
      </c>
      <c r="EO215" s="2">
        <f t="shared" si="213"/>
        <v>35.712604412274615</v>
      </c>
      <c r="EQ215" s="2">
        <f t="shared" ref="EQ215:FE228" si="269">CU$229*$B215+CU$230</f>
        <v>28.649218217647338</v>
      </c>
      <c r="ER215" s="2">
        <f t="shared" si="269"/>
        <v>30.583431791968113</v>
      </c>
      <c r="ES215" s="2">
        <f t="shared" si="269"/>
        <v>30.694872236876332</v>
      </c>
      <c r="ET215" s="2">
        <f t="shared" si="269"/>
        <v>29.628746068264476</v>
      </c>
      <c r="EU215" s="2">
        <f t="shared" si="269"/>
        <v>31.142262711528556</v>
      </c>
      <c r="EV215" s="2">
        <f t="shared" si="269"/>
        <v>32.615861629930393</v>
      </c>
      <c r="EW215" s="2">
        <f t="shared" si="269"/>
        <v>32.607049813090548</v>
      </c>
      <c r="EX215" s="2">
        <f t="shared" si="269"/>
        <v>30.301768427055908</v>
      </c>
      <c r="EY215" s="2">
        <f t="shared" si="269"/>
        <v>31.126718004662997</v>
      </c>
      <c r="EZ215" s="2">
        <f t="shared" si="269"/>
        <v>29.476217132828168</v>
      </c>
      <c r="FA215" s="2">
        <f t="shared" si="269"/>
        <v>29.122634192684554</v>
      </c>
      <c r="FB215" s="2">
        <f t="shared" si="269"/>
        <v>29.276962641504891</v>
      </c>
      <c r="FC215" s="2">
        <f t="shared" si="269"/>
        <v>30.544514436629687</v>
      </c>
      <c r="FD215" s="2">
        <f t="shared" si="269"/>
        <v>30.126817852522642</v>
      </c>
      <c r="FE215" s="2">
        <f t="shared" si="269"/>
        <v>29.313067810256833</v>
      </c>
      <c r="FG215" s="2">
        <f t="shared" ref="FG215:FU228" si="270">POWER(10,($B215-C$232)/C$230)/(1+POWER(10,($B215-C$232)/C$230))</f>
        <v>0.99999999999936406</v>
      </c>
      <c r="FH215" s="2">
        <f t="shared" si="270"/>
        <v>0.99999999999946965</v>
      </c>
      <c r="FI215" s="2">
        <f t="shared" si="270"/>
        <v>0.99999999999944089</v>
      </c>
      <c r="FJ215" s="2">
        <f t="shared" si="270"/>
        <v>0.99999999999941946</v>
      </c>
      <c r="FK215" s="2">
        <f t="shared" si="270"/>
        <v>0.99999999999946065</v>
      </c>
      <c r="FL215" s="2">
        <f t="shared" si="270"/>
        <v>0.99999999999950095</v>
      </c>
      <c r="FM215" s="2">
        <f t="shared" si="270"/>
        <v>0.99999999999958877</v>
      </c>
      <c r="FN215" s="2">
        <f t="shared" si="270"/>
        <v>0.99999999999953815</v>
      </c>
      <c r="FO215" s="2">
        <f t="shared" si="270"/>
        <v>0.99999999999953559</v>
      </c>
      <c r="FP215" s="2">
        <f t="shared" si="270"/>
        <v>0.9999999999995226</v>
      </c>
      <c r="FQ215" s="2">
        <f t="shared" si="270"/>
        <v>0.99999999999953204</v>
      </c>
      <c r="FR215" s="2">
        <f t="shared" si="270"/>
        <v>0.99999999999958944</v>
      </c>
      <c r="FS215" s="2">
        <f t="shared" si="270"/>
        <v>0.99999999999332412</v>
      </c>
      <c r="FT215" s="2">
        <f t="shared" si="270"/>
        <v>0.99999999994472777</v>
      </c>
      <c r="FU215" s="2">
        <f t="shared" si="270"/>
        <v>0.99999999986777044</v>
      </c>
      <c r="FW215" s="2">
        <f t="shared" si="262"/>
        <v>0.99993883245784576</v>
      </c>
      <c r="FX215" s="2">
        <f t="shared" si="262"/>
        <v>0.9999885692975371</v>
      </c>
      <c r="FY215" s="2">
        <f t="shared" si="262"/>
        <v>0.99998477942030739</v>
      </c>
      <c r="FZ215" s="2">
        <f t="shared" si="262"/>
        <v>0.99997423437058053</v>
      </c>
      <c r="GA215" s="2">
        <f t="shared" si="262"/>
        <v>0.99997396279677708</v>
      </c>
      <c r="GB215" s="2">
        <f t="shared" si="262"/>
        <v>0.99997901928519095</v>
      </c>
      <c r="GC215" s="2">
        <f t="shared" si="262"/>
        <v>0.9999849508714328</v>
      </c>
      <c r="GD215" s="2">
        <f t="shared" si="262"/>
        <v>0.99998668116980449</v>
      </c>
      <c r="GE215" s="2">
        <f t="shared" si="262"/>
        <v>0.9999846232899583</v>
      </c>
      <c r="GF215" s="2">
        <f t="shared" si="262"/>
        <v>0.99998261254208221</v>
      </c>
      <c r="GG215" s="2">
        <f t="shared" si="262"/>
        <v>0.99998103950534545</v>
      </c>
      <c r="GH215" s="2">
        <f t="shared" si="262"/>
        <v>0.99997910832540116</v>
      </c>
      <c r="GI215" s="2">
        <f t="shared" si="262"/>
        <v>0.9999108983041094</v>
      </c>
      <c r="GJ215" s="2">
        <f t="shared" si="262"/>
        <v>0.99976592774268735</v>
      </c>
      <c r="GK215" s="2">
        <f t="shared" si="262"/>
        <v>0.99979874259108925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1.5488930971070931E-142</v>
      </c>
      <c r="HT215" s="107">
        <f t="shared" si="264"/>
        <v>4.7023380284316978E-217</v>
      </c>
      <c r="HU215" s="107">
        <f t="shared" si="264"/>
        <v>7.7538321387062419E-218</v>
      </c>
      <c r="HV215" s="107">
        <f t="shared" si="264"/>
        <v>8.6147227050753051E-208</v>
      </c>
      <c r="HW215" s="107">
        <f t="shared" si="264"/>
        <v>3.9579992850287476E-222</v>
      </c>
      <c r="HX215" s="107">
        <f t="shared" si="264"/>
        <v>3.5155150627155972E-255</v>
      </c>
      <c r="HY215" s="107">
        <f t="shared" si="264"/>
        <v>9.9083047957723989E-286</v>
      </c>
      <c r="HZ215" s="107">
        <f t="shared" si="264"/>
        <v>2.4786507651569405E-267</v>
      </c>
      <c r="IA215" s="107">
        <f t="shared" si="264"/>
        <v>2.9923864339697403E-282</v>
      </c>
      <c r="IB215" s="107">
        <f t="shared" si="264"/>
        <v>3.4477341684263442E-262</v>
      </c>
      <c r="IC215" s="107">
        <f t="shared" si="264"/>
        <v>4.4174873636994476E-256</v>
      </c>
      <c r="ID215" s="107">
        <f t="shared" si="264"/>
        <v>1.0960441073039976E-245</v>
      </c>
      <c r="IE215" s="107">
        <f t="shared" si="264"/>
        <v>1.3561494204072126E-217</v>
      </c>
      <c r="IF215" s="107">
        <f t="shared" si="264"/>
        <v>2.591840856794765E-199</v>
      </c>
      <c r="IG215" s="107">
        <f t="shared" si="264"/>
        <v>3.4560405322639568E-218</v>
      </c>
      <c r="II215" s="107">
        <f t="shared" si="265"/>
        <v>8.5868842342690916E-30</v>
      </c>
      <c r="IJ215" s="107">
        <f t="shared" si="265"/>
        <v>1.0304790194230248E-54</v>
      </c>
      <c r="IK215" s="107">
        <f t="shared" si="265"/>
        <v>2.1435839174765277E-53</v>
      </c>
      <c r="IL215" s="107">
        <f t="shared" si="265"/>
        <v>2.8276852835218933E-48</v>
      </c>
      <c r="IM215" s="107">
        <f t="shared" si="265"/>
        <v>4.2776456285167324E-51</v>
      </c>
      <c r="IN215" s="107">
        <f t="shared" si="265"/>
        <v>6.6280408672938946E-60</v>
      </c>
      <c r="IO215" s="107">
        <f t="shared" si="265"/>
        <v>2.8324692043332909E-68</v>
      </c>
      <c r="IP215" s="107">
        <f t="shared" si="265"/>
        <v>5.8133994293088142E-65</v>
      </c>
      <c r="IQ215" s="107">
        <f t="shared" si="265"/>
        <v>2.0884682950105074E-67</v>
      </c>
      <c r="IR215" s="107">
        <f t="shared" si="265"/>
        <v>2.9769452255505463E-62</v>
      </c>
      <c r="IS215" s="107">
        <f t="shared" si="265"/>
        <v>2.7328806521481169E-60</v>
      </c>
      <c r="IT215" s="107">
        <f t="shared" si="265"/>
        <v>1.943539627045843E-57</v>
      </c>
      <c r="IU215" s="107">
        <f t="shared" si="265"/>
        <v>5.4126449867786811E-49</v>
      </c>
      <c r="IV215" s="107">
        <f t="shared" si="265"/>
        <v>1.7445215502141632E-43</v>
      </c>
      <c r="IW215" s="107">
        <f t="shared" si="265"/>
        <v>1.8012091391298381E-14</v>
      </c>
      <c r="IY215" s="107">
        <f t="shared" si="266"/>
        <v>8.5868842342690916E-30</v>
      </c>
      <c r="IZ215" s="107">
        <f t="shared" si="266"/>
        <v>1.0304790194230248E-54</v>
      </c>
      <c r="JA215" s="107">
        <f t="shared" si="266"/>
        <v>2.1435839174765277E-53</v>
      </c>
      <c r="JB215" s="107">
        <f t="shared" si="266"/>
        <v>2.8276852835218933E-48</v>
      </c>
      <c r="JC215" s="107">
        <f t="shared" si="266"/>
        <v>4.2776456285167324E-51</v>
      </c>
      <c r="JD215" s="107">
        <f t="shared" si="266"/>
        <v>6.6280408672938946E-60</v>
      </c>
      <c r="JE215" s="107">
        <f t="shared" si="266"/>
        <v>2.8324692043332909E-68</v>
      </c>
      <c r="JF215" s="107">
        <f t="shared" si="266"/>
        <v>5.8133994293088142E-65</v>
      </c>
      <c r="JG215" s="107">
        <f t="shared" si="266"/>
        <v>2.0884682950105074E-67</v>
      </c>
      <c r="JH215" s="107">
        <f t="shared" si="266"/>
        <v>2.9769452255505463E-62</v>
      </c>
      <c r="JI215" s="107">
        <f t="shared" si="266"/>
        <v>2.7328806521481169E-60</v>
      </c>
      <c r="JJ215" s="107">
        <f t="shared" si="266"/>
        <v>1.943539627045843E-57</v>
      </c>
      <c r="JK215" s="107">
        <f t="shared" si="266"/>
        <v>5.4126449867786811E-49</v>
      </c>
      <c r="JL215" s="107">
        <f t="shared" si="266"/>
        <v>1.7445215502141632E-43</v>
      </c>
      <c r="JM215" s="107">
        <f t="shared" si="266"/>
        <v>1.8012091391298381E-14</v>
      </c>
    </row>
    <row r="216" spans="2:273" x14ac:dyDescent="0.25">
      <c r="B216" s="2">
        <v>188</v>
      </c>
      <c r="C216" s="37">
        <v>30.23</v>
      </c>
      <c r="D216" s="37">
        <v>32.786999999999999</v>
      </c>
      <c r="E216" s="37">
        <v>31.245999999999999</v>
      </c>
      <c r="F216" s="37">
        <v>32.18</v>
      </c>
      <c r="G216" s="37">
        <v>32.328000000000003</v>
      </c>
      <c r="H216" s="37">
        <v>32.097999999999999</v>
      </c>
      <c r="I216" s="37">
        <v>34.573999999999998</v>
      </c>
      <c r="J216" s="37">
        <v>32.753999999999998</v>
      </c>
      <c r="K216" s="37">
        <v>32.622999999999998</v>
      </c>
      <c r="L216" s="37">
        <v>30.279</v>
      </c>
      <c r="M216" s="37">
        <v>29.917999999999999</v>
      </c>
      <c r="N216" s="37">
        <v>28.966999999999999</v>
      </c>
      <c r="O216" s="37">
        <v>31.443000000000001</v>
      </c>
      <c r="P216" s="37">
        <v>30.869</v>
      </c>
      <c r="Q216" s="37">
        <v>30.048999999999999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49.834149469307384</v>
      </c>
      <c r="DL216" s="2">
        <f t="shared" si="268"/>
        <v>66.005539118065428</v>
      </c>
      <c r="DM216" s="2">
        <f t="shared" si="268"/>
        <v>76.532733997155049</v>
      </c>
      <c r="DN216" s="2">
        <f t="shared" si="268"/>
        <v>78.063420341394021</v>
      </c>
      <c r="DO216" s="2">
        <f t="shared" si="268"/>
        <v>77.722172549019604</v>
      </c>
      <c r="DP216" s="2">
        <f t="shared" si="268"/>
        <v>75.533023618538309</v>
      </c>
      <c r="DQ216" s="2">
        <f t="shared" si="268"/>
        <v>73.625650293255134</v>
      </c>
      <c r="DR216" s="2">
        <f t="shared" si="268"/>
        <v>79.991414056531724</v>
      </c>
      <c r="DS216" s="2">
        <f t="shared" si="268"/>
        <v>71.966013257575767</v>
      </c>
      <c r="DT216" s="2">
        <f t="shared" si="268"/>
        <v>67.364881684491962</v>
      </c>
      <c r="DU216" s="2">
        <f t="shared" si="268"/>
        <v>64.896738731856374</v>
      </c>
      <c r="DV216" s="2">
        <f t="shared" si="268"/>
        <v>74.833910160427806</v>
      </c>
      <c r="DW216" s="2">
        <f t="shared" si="268"/>
        <v>77.860015686274508</v>
      </c>
      <c r="DX216" s="2">
        <f t="shared" si="268"/>
        <v>78.491162162162169</v>
      </c>
      <c r="DY216" s="2">
        <f t="shared" si="268"/>
        <v>86.770005635891721</v>
      </c>
      <c r="EA216" s="2">
        <f t="shared" si="242"/>
        <v>27.451264305177119</v>
      </c>
      <c r="EB216" s="2">
        <f t="shared" si="242"/>
        <v>26.563738541666677</v>
      </c>
      <c r="EC216" s="2">
        <f t="shared" si="242"/>
        <v>29.181566067293286</v>
      </c>
      <c r="ED216" s="2">
        <f t="shared" si="242"/>
        <v>21.97391793332482</v>
      </c>
      <c r="EE216" s="2">
        <f t="shared" si="242"/>
        <v>23.833693226654979</v>
      </c>
      <c r="EF216" s="2">
        <f t="shared" si="241"/>
        <v>31.854431623540485</v>
      </c>
      <c r="EG216" s="2">
        <f t="shared" si="241"/>
        <v>30.922492540630998</v>
      </c>
      <c r="EH216" s="2">
        <f t="shared" si="241"/>
        <v>28.198828417144775</v>
      </c>
      <c r="EI216" s="2">
        <f t="shared" si="241"/>
        <v>22.629762006249905</v>
      </c>
      <c r="EJ216" s="2">
        <f t="shared" si="241"/>
        <v>26.483806943698127</v>
      </c>
      <c r="EK216" s="2">
        <f t="shared" si="213"/>
        <v>25.600825750928109</v>
      </c>
      <c r="EL216" s="2">
        <f t="shared" si="213"/>
        <v>27.639823253459316</v>
      </c>
      <c r="EM216" s="2">
        <f t="shared" si="213"/>
        <v>29.767601986520035</v>
      </c>
      <c r="EN216" s="2">
        <f t="shared" si="213"/>
        <v>29.017929209622004</v>
      </c>
      <c r="EO216" s="2">
        <f t="shared" si="213"/>
        <v>35.606263176144239</v>
      </c>
      <c r="EQ216" s="2">
        <f t="shared" si="269"/>
        <v>28.537882606094573</v>
      </c>
      <c r="ER216" s="2">
        <f t="shared" si="269"/>
        <v>30.472674488832954</v>
      </c>
      <c r="ES216" s="2">
        <f t="shared" si="269"/>
        <v>30.582156905619932</v>
      </c>
      <c r="ET216" s="2">
        <f t="shared" si="269"/>
        <v>29.501166373766232</v>
      </c>
      <c r="EU216" s="2">
        <f t="shared" si="269"/>
        <v>31.018823049181627</v>
      </c>
      <c r="EV216" s="2">
        <f t="shared" si="269"/>
        <v>32.484221171693733</v>
      </c>
      <c r="EW216" s="2">
        <f t="shared" si="269"/>
        <v>32.474047906584182</v>
      </c>
      <c r="EX216" s="2">
        <f t="shared" si="269"/>
        <v>30.145695308893146</v>
      </c>
      <c r="EY216" s="2">
        <f t="shared" si="269"/>
        <v>30.985066587054302</v>
      </c>
      <c r="EZ216" s="2">
        <f t="shared" si="269"/>
        <v>29.316286526154922</v>
      </c>
      <c r="FA216" s="2">
        <f t="shared" si="269"/>
        <v>28.967526856337948</v>
      </c>
      <c r="FB216" s="2">
        <f t="shared" si="269"/>
        <v>29.130176762583872</v>
      </c>
      <c r="FC216" s="2">
        <f t="shared" si="269"/>
        <v>30.386377299910666</v>
      </c>
      <c r="FD216" s="2">
        <f t="shared" si="269"/>
        <v>29.955562129774634</v>
      </c>
      <c r="FE216" s="2">
        <f t="shared" si="269"/>
        <v>29.135081560632116</v>
      </c>
      <c r="FG216" s="2">
        <f t="shared" si="270"/>
        <v>0.99999999999949485</v>
      </c>
      <c r="FH216" s="2">
        <f t="shared" si="270"/>
        <v>0.99999999999957867</v>
      </c>
      <c r="FI216" s="2">
        <f t="shared" si="270"/>
        <v>0.99999999999955591</v>
      </c>
      <c r="FJ216" s="2">
        <f t="shared" si="270"/>
        <v>0.99999999999953892</v>
      </c>
      <c r="FK216" s="2">
        <f t="shared" si="270"/>
        <v>0.99999999999957156</v>
      </c>
      <c r="FL216" s="2">
        <f t="shared" si="270"/>
        <v>0.99999999999960365</v>
      </c>
      <c r="FM216" s="2">
        <f t="shared" si="270"/>
        <v>0.99999999999967337</v>
      </c>
      <c r="FN216" s="2">
        <f t="shared" si="270"/>
        <v>0.99999999999963318</v>
      </c>
      <c r="FO216" s="2">
        <f t="shared" si="270"/>
        <v>0.99999999999963107</v>
      </c>
      <c r="FP216" s="2">
        <f t="shared" si="270"/>
        <v>0.99999999999962086</v>
      </c>
      <c r="FQ216" s="2">
        <f t="shared" si="270"/>
        <v>0.9999999999996283</v>
      </c>
      <c r="FR216" s="2">
        <f t="shared" si="270"/>
        <v>0.99999999999967393</v>
      </c>
      <c r="FS216" s="2">
        <f t="shared" si="270"/>
        <v>0.999999999994585</v>
      </c>
      <c r="FT216" s="2">
        <f t="shared" si="270"/>
        <v>0.99999999995437805</v>
      </c>
      <c r="FU216" s="2">
        <f t="shared" si="270"/>
        <v>0.99999999988923427</v>
      </c>
      <c r="FW216" s="2">
        <f t="shared" si="262"/>
        <v>0.99995141228296347</v>
      </c>
      <c r="FX216" s="2">
        <f t="shared" si="262"/>
        <v>0.99999092024894476</v>
      </c>
      <c r="FY216" s="2">
        <f t="shared" si="262"/>
        <v>0.99998790982595365</v>
      </c>
      <c r="FZ216" s="2">
        <f t="shared" si="262"/>
        <v>0.99997953352460944</v>
      </c>
      <c r="GA216" s="2">
        <f t="shared" si="262"/>
        <v>0.99997931780357119</v>
      </c>
      <c r="GB216" s="2">
        <f t="shared" si="262"/>
        <v>0.99998333435392783</v>
      </c>
      <c r="GC216" s="2">
        <f t="shared" si="262"/>
        <v>0.99998804601527136</v>
      </c>
      <c r="GD216" s="2">
        <f t="shared" si="262"/>
        <v>0.99998942044814154</v>
      </c>
      <c r="GE216" s="2">
        <f t="shared" si="262"/>
        <v>0.99998778580642866</v>
      </c>
      <c r="GF216" s="2">
        <f t="shared" si="262"/>
        <v>0.99998618860185473</v>
      </c>
      <c r="GG216" s="2">
        <f t="shared" si="262"/>
        <v>0.9999849390850194</v>
      </c>
      <c r="GH216" s="2">
        <f t="shared" si="262"/>
        <v>0.99998340508169004</v>
      </c>
      <c r="GI216" s="2">
        <f t="shared" si="262"/>
        <v>0.9999277256511141</v>
      </c>
      <c r="GJ216" s="2">
        <f t="shared" si="262"/>
        <v>0.99980678788295918</v>
      </c>
      <c r="GK216" s="2">
        <f t="shared" si="262"/>
        <v>0.9998314056609201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1.2679670758611455E-146</v>
      </c>
      <c r="HT216" s="107">
        <f t="shared" si="264"/>
        <v>5.6830342101182053E-223</v>
      </c>
      <c r="HU216" s="107">
        <f t="shared" si="264"/>
        <v>7.6519937908537912E-224</v>
      </c>
      <c r="HV216" s="107">
        <f t="shared" si="264"/>
        <v>1.2334550136908078E-213</v>
      </c>
      <c r="HW216" s="107">
        <f t="shared" si="264"/>
        <v>2.3273266112620473E-228</v>
      </c>
      <c r="HX216" s="107">
        <f t="shared" si="264"/>
        <v>2.7403456476639943E-262</v>
      </c>
      <c r="HY216" s="107">
        <f t="shared" si="264"/>
        <v>1.5471514802724196E-293</v>
      </c>
      <c r="HZ216" s="107">
        <f t="shared" si="264"/>
        <v>1.3051991198527794E-274</v>
      </c>
      <c r="IA216" s="107">
        <f t="shared" si="264"/>
        <v>5.6664444119822528E-290</v>
      </c>
      <c r="IB216" s="107">
        <f t="shared" si="264"/>
        <v>2.0610594344158138E-269</v>
      </c>
      <c r="IC216" s="107">
        <f t="shared" si="264"/>
        <v>3.6960056713633364E-263</v>
      </c>
      <c r="ID216" s="107">
        <f t="shared" si="264"/>
        <v>1.6541706408664426E-252</v>
      </c>
      <c r="IE216" s="107">
        <f t="shared" si="264"/>
        <v>8.3772369864912673E-224</v>
      </c>
      <c r="IF216" s="107">
        <f t="shared" si="264"/>
        <v>5.0571445818773328E-205</v>
      </c>
      <c r="IG216" s="107">
        <f t="shared" si="264"/>
        <v>3.4617269660419128E-224</v>
      </c>
      <c r="II216" s="107">
        <f t="shared" si="265"/>
        <v>3.830530013517779E-31</v>
      </c>
      <c r="IJ216" s="107">
        <f t="shared" si="265"/>
        <v>7.0839559186839534E-57</v>
      </c>
      <c r="IK216" s="107">
        <f t="shared" si="265"/>
        <v>1.4690658949529634E-55</v>
      </c>
      <c r="IL216" s="107">
        <f t="shared" si="265"/>
        <v>2.529139802076582E-50</v>
      </c>
      <c r="IM216" s="107">
        <f t="shared" si="265"/>
        <v>2.8632974704710753E-53</v>
      </c>
      <c r="IN216" s="107">
        <f t="shared" si="265"/>
        <v>2.0509152627607128E-62</v>
      </c>
      <c r="IO216" s="107">
        <f t="shared" si="265"/>
        <v>4.6677221888959892E-71</v>
      </c>
      <c r="IP216" s="107">
        <f t="shared" si="265"/>
        <v>1.4085340667999798E-67</v>
      </c>
      <c r="IQ216" s="107">
        <f t="shared" si="265"/>
        <v>3.6950042960428483E-70</v>
      </c>
      <c r="IR216" s="107">
        <f t="shared" si="265"/>
        <v>8.0997300743230967E-65</v>
      </c>
      <c r="IS216" s="107">
        <f t="shared" si="265"/>
        <v>8.5977598268980889E-63</v>
      </c>
      <c r="IT216" s="107">
        <f t="shared" si="265"/>
        <v>7.6969365598968319E-60</v>
      </c>
      <c r="IU216" s="107">
        <f t="shared" si="265"/>
        <v>3.8929187325928819E-51</v>
      </c>
      <c r="IV216" s="107">
        <f t="shared" si="265"/>
        <v>2.0142884871776742E-45</v>
      </c>
      <c r="IW216" s="107">
        <f t="shared" si="265"/>
        <v>5.1342115106981766E-15</v>
      </c>
      <c r="IY216" s="107">
        <f t="shared" si="266"/>
        <v>3.830530013517779E-31</v>
      </c>
      <c r="IZ216" s="107">
        <f t="shared" si="266"/>
        <v>7.0839559186839534E-57</v>
      </c>
      <c r="JA216" s="107">
        <f t="shared" si="266"/>
        <v>1.4690658949529634E-55</v>
      </c>
      <c r="JB216" s="107">
        <f t="shared" si="266"/>
        <v>2.529139802076582E-50</v>
      </c>
      <c r="JC216" s="107">
        <f t="shared" si="266"/>
        <v>2.8632974704710753E-53</v>
      </c>
      <c r="JD216" s="107">
        <f t="shared" si="266"/>
        <v>2.0509152627607128E-62</v>
      </c>
      <c r="JE216" s="107">
        <f t="shared" si="266"/>
        <v>4.6677221888959892E-71</v>
      </c>
      <c r="JF216" s="107">
        <f t="shared" si="266"/>
        <v>1.4085340667999798E-67</v>
      </c>
      <c r="JG216" s="107">
        <f t="shared" si="266"/>
        <v>3.6950042960428483E-70</v>
      </c>
      <c r="JH216" s="107">
        <f t="shared" si="266"/>
        <v>8.0997300743230967E-65</v>
      </c>
      <c r="JI216" s="107">
        <f t="shared" si="266"/>
        <v>8.5977598268980889E-63</v>
      </c>
      <c r="JJ216" s="107">
        <f t="shared" si="266"/>
        <v>7.6969365598968319E-60</v>
      </c>
      <c r="JK216" s="107">
        <f t="shared" si="266"/>
        <v>3.8929187325928819E-51</v>
      </c>
      <c r="JL216" s="107">
        <f t="shared" si="266"/>
        <v>2.0142884871776742E-45</v>
      </c>
      <c r="JM216" s="107">
        <f t="shared" si="266"/>
        <v>5.1342115106981766E-15</v>
      </c>
    </row>
    <row r="217" spans="2:273" x14ac:dyDescent="0.25">
      <c r="B217" s="2">
        <v>189</v>
      </c>
      <c r="C217" s="37">
        <v>29.738</v>
      </c>
      <c r="D217" s="37">
        <v>31.41</v>
      </c>
      <c r="E217" s="37">
        <v>31.803000000000001</v>
      </c>
      <c r="F217" s="37">
        <v>31.606999999999999</v>
      </c>
      <c r="G217" s="37">
        <v>33.573999999999998</v>
      </c>
      <c r="H217" s="37">
        <v>34.048999999999999</v>
      </c>
      <c r="I217" s="37">
        <v>33.097999999999999</v>
      </c>
      <c r="J217" s="37">
        <v>32.131</v>
      </c>
      <c r="K217" s="37">
        <v>32.377000000000002</v>
      </c>
      <c r="L217" s="37">
        <v>31.82</v>
      </c>
      <c r="M217" s="37">
        <v>30.984000000000002</v>
      </c>
      <c r="N217" s="37">
        <v>28.245999999999999</v>
      </c>
      <c r="O217" s="37">
        <v>31</v>
      </c>
      <c r="P217" s="37">
        <v>29.966999999999999</v>
      </c>
      <c r="Q217" s="37">
        <v>30.672000000000001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49.832906444906463</v>
      </c>
      <c r="DL217" s="2">
        <f t="shared" si="268"/>
        <v>66.099585348506395</v>
      </c>
      <c r="DM217" s="2">
        <f t="shared" si="268"/>
        <v>76.675764817449036</v>
      </c>
      <c r="DN217" s="2">
        <f t="shared" si="268"/>
        <v>78.215636320531047</v>
      </c>
      <c r="DO217" s="2">
        <f t="shared" si="268"/>
        <v>77.859673949579815</v>
      </c>
      <c r="DP217" s="2">
        <f t="shared" si="268"/>
        <v>75.651953431372533</v>
      </c>
      <c r="DQ217" s="2">
        <f t="shared" si="268"/>
        <v>73.730689149560121</v>
      </c>
      <c r="DR217" s="2">
        <f t="shared" si="268"/>
        <v>80.139561038961062</v>
      </c>
      <c r="DS217" s="2">
        <f t="shared" si="268"/>
        <v>72.058905303030315</v>
      </c>
      <c r="DT217" s="2">
        <f t="shared" si="268"/>
        <v>67.418343917112281</v>
      </c>
      <c r="DU217" s="2">
        <f t="shared" si="268"/>
        <v>64.952253323147445</v>
      </c>
      <c r="DV217" s="2">
        <f t="shared" si="268"/>
        <v>74.95932299465241</v>
      </c>
      <c r="DW217" s="2">
        <f t="shared" si="268"/>
        <v>77.989321008403365</v>
      </c>
      <c r="DX217" s="2">
        <f t="shared" si="268"/>
        <v>78.613594594594602</v>
      </c>
      <c r="DY217" s="2">
        <f t="shared" si="268"/>
        <v>86.967796292176473</v>
      </c>
      <c r="EA217" s="2">
        <f t="shared" si="242"/>
        <v>27.326031335149871</v>
      </c>
      <c r="EB217" s="2">
        <f t="shared" si="242"/>
        <v>26.409429687500008</v>
      </c>
      <c r="EC217" s="2">
        <f t="shared" si="242"/>
        <v>29.05156586296145</v>
      </c>
      <c r="ED217" s="2">
        <f t="shared" si="242"/>
        <v>21.75815742751309</v>
      </c>
      <c r="EE217" s="2">
        <f t="shared" si="242"/>
        <v>23.626215256466466</v>
      </c>
      <c r="EF217" s="2">
        <f t="shared" si="241"/>
        <v>31.715194178946401</v>
      </c>
      <c r="EG217" s="2">
        <f t="shared" si="241"/>
        <v>30.771722859272231</v>
      </c>
      <c r="EH217" s="2">
        <f t="shared" si="241"/>
        <v>28.019492541343219</v>
      </c>
      <c r="EI217" s="2">
        <f t="shared" si="241"/>
        <v>22.392384723003083</v>
      </c>
      <c r="EJ217" s="2">
        <f t="shared" si="241"/>
        <v>26.290894322049077</v>
      </c>
      <c r="EK217" s="2">
        <f t="shared" si="213"/>
        <v>25.406717313533576</v>
      </c>
      <c r="EL217" s="2">
        <f t="shared" si="213"/>
        <v>27.475437259534239</v>
      </c>
      <c r="EM217" s="2">
        <f t="shared" si="213"/>
        <v>29.601193390091041</v>
      </c>
      <c r="EN217" s="2">
        <f t="shared" si="213"/>
        <v>28.836144158075612</v>
      </c>
      <c r="EO217" s="2">
        <f t="shared" si="213"/>
        <v>35.499921940013863</v>
      </c>
      <c r="EQ217" s="2">
        <f t="shared" si="269"/>
        <v>28.426546994541805</v>
      </c>
      <c r="ER217" s="2">
        <f t="shared" si="269"/>
        <v>30.361917185697799</v>
      </c>
      <c r="ES217" s="2">
        <f t="shared" si="269"/>
        <v>30.469441574363529</v>
      </c>
      <c r="ET217" s="2">
        <f t="shared" si="269"/>
        <v>29.373586679267987</v>
      </c>
      <c r="EU217" s="2">
        <f t="shared" si="269"/>
        <v>30.895383386834702</v>
      </c>
      <c r="EV217" s="2">
        <f t="shared" si="269"/>
        <v>32.352580713457073</v>
      </c>
      <c r="EW217" s="2">
        <f t="shared" si="269"/>
        <v>32.341046000077817</v>
      </c>
      <c r="EX217" s="2">
        <f t="shared" si="269"/>
        <v>29.98962219073038</v>
      </c>
      <c r="EY217" s="2">
        <f t="shared" si="269"/>
        <v>30.843415169445606</v>
      </c>
      <c r="EZ217" s="2">
        <f t="shared" si="269"/>
        <v>29.156355919481676</v>
      </c>
      <c r="FA217" s="2">
        <f t="shared" si="269"/>
        <v>28.812419519991337</v>
      </c>
      <c r="FB217" s="2">
        <f t="shared" si="269"/>
        <v>28.98339088366285</v>
      </c>
      <c r="FC217" s="2">
        <f t="shared" si="269"/>
        <v>30.228240163191643</v>
      </c>
      <c r="FD217" s="2">
        <f t="shared" si="269"/>
        <v>29.784306407026627</v>
      </c>
      <c r="FE217" s="2">
        <f t="shared" si="269"/>
        <v>28.9570953110074</v>
      </c>
      <c r="FG217" s="2">
        <f t="shared" si="270"/>
        <v>0.99999999999959877</v>
      </c>
      <c r="FH217" s="2">
        <f t="shared" si="270"/>
        <v>0.99999999999966538</v>
      </c>
      <c r="FI217" s="2">
        <f t="shared" si="270"/>
        <v>0.99999999999964728</v>
      </c>
      <c r="FJ217" s="2">
        <f t="shared" si="270"/>
        <v>0.99999999999963374</v>
      </c>
      <c r="FK217" s="2">
        <f t="shared" si="270"/>
        <v>0.99999999999965972</v>
      </c>
      <c r="FL217" s="2">
        <f t="shared" si="270"/>
        <v>0.99999999999968514</v>
      </c>
      <c r="FM217" s="2">
        <f t="shared" si="270"/>
        <v>0.99999999999974054</v>
      </c>
      <c r="FN217" s="2">
        <f t="shared" si="270"/>
        <v>0.99999999999970857</v>
      </c>
      <c r="FO217" s="2">
        <f t="shared" si="270"/>
        <v>0.99999999999970701</v>
      </c>
      <c r="FP217" s="2">
        <f t="shared" si="270"/>
        <v>0.9999999999996988</v>
      </c>
      <c r="FQ217" s="2">
        <f t="shared" si="270"/>
        <v>0.99999999999970479</v>
      </c>
      <c r="FR217" s="2">
        <f t="shared" si="270"/>
        <v>0.99999999999974098</v>
      </c>
      <c r="FS217" s="2">
        <f t="shared" si="270"/>
        <v>0.99999999999560774</v>
      </c>
      <c r="FT217" s="2">
        <f t="shared" si="270"/>
        <v>0.99999999996234346</v>
      </c>
      <c r="FU217" s="2">
        <f t="shared" si="270"/>
        <v>0.999999999907214</v>
      </c>
      <c r="FW217" s="2">
        <f t="shared" si="262"/>
        <v>0.99996140501881281</v>
      </c>
      <c r="FX217" s="2">
        <f t="shared" si="262"/>
        <v>0.99999278768390387</v>
      </c>
      <c r="FY217" s="2">
        <f t="shared" si="262"/>
        <v>0.99999039640951193</v>
      </c>
      <c r="FZ217" s="2">
        <f t="shared" si="262"/>
        <v>0.9999837428322994</v>
      </c>
      <c r="GA217" s="2">
        <f t="shared" si="262"/>
        <v>0.9999835714775378</v>
      </c>
      <c r="GB217" s="2">
        <f t="shared" si="262"/>
        <v>0.99998676196139957</v>
      </c>
      <c r="GC217" s="2">
        <f t="shared" si="262"/>
        <v>0.99999050458906724</v>
      </c>
      <c r="GD217" s="2">
        <f t="shared" si="262"/>
        <v>0.99999159634496249</v>
      </c>
      <c r="GE217" s="2">
        <f t="shared" si="262"/>
        <v>0.99999029789680915</v>
      </c>
      <c r="GF217" s="2">
        <f t="shared" si="262"/>
        <v>0.99998902918532839</v>
      </c>
      <c r="GG217" s="2">
        <f t="shared" si="262"/>
        <v>0.99998803665293245</v>
      </c>
      <c r="GH217" s="2">
        <f t="shared" si="262"/>
        <v>0.99998681814284229</v>
      </c>
      <c r="GI217" s="2">
        <f t="shared" si="262"/>
        <v>0.99994137524709226</v>
      </c>
      <c r="GJ217" s="2">
        <f t="shared" si="262"/>
        <v>0.99984051652993033</v>
      </c>
      <c r="GK217" s="2">
        <f t="shared" si="262"/>
        <v>0.99985876842687837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9.0737541767904621E-151</v>
      </c>
      <c r="HT217" s="107">
        <f t="shared" si="264"/>
        <v>5.7101309246060925E-229</v>
      </c>
      <c r="HU217" s="107">
        <f t="shared" si="264"/>
        <v>6.2479882341804644E-230</v>
      </c>
      <c r="HV217" s="107">
        <f t="shared" si="264"/>
        <v>1.4632254004155841E-219</v>
      </c>
      <c r="HW217" s="107">
        <f t="shared" si="264"/>
        <v>1.1204988387770557E-234</v>
      </c>
      <c r="HX217" s="107">
        <f t="shared" si="264"/>
        <v>1.7034325069406567E-269</v>
      </c>
      <c r="HY217" s="107">
        <f t="shared" si="264"/>
        <v>1.8933151588022372E-301</v>
      </c>
      <c r="HZ217" s="107">
        <f t="shared" si="264"/>
        <v>5.4796639073757694E-282</v>
      </c>
      <c r="IA217" s="107">
        <f t="shared" si="264"/>
        <v>8.4282496594061458E-298</v>
      </c>
      <c r="IB217" s="107">
        <f t="shared" si="264"/>
        <v>9.8141081577442166E-277</v>
      </c>
      <c r="IC217" s="107">
        <f t="shared" si="264"/>
        <v>2.4727253415546952E-270</v>
      </c>
      <c r="ID217" s="107">
        <f t="shared" si="264"/>
        <v>2.0104267376907542E-259</v>
      </c>
      <c r="IE217" s="107">
        <f t="shared" si="264"/>
        <v>4.2254617807433933E-230</v>
      </c>
      <c r="IF217" s="107">
        <f t="shared" si="264"/>
        <v>8.1828183822152121E-211</v>
      </c>
      <c r="IG217" s="107">
        <f t="shared" si="264"/>
        <v>2.8709191878078264E-230</v>
      </c>
      <c r="II217" s="107">
        <f t="shared" si="265"/>
        <v>1.5902420477615771E-32</v>
      </c>
      <c r="IJ217" s="107">
        <f t="shared" si="265"/>
        <v>4.4108992003415608E-59</v>
      </c>
      <c r="IK217" s="107">
        <f t="shared" si="265"/>
        <v>9.0957741289040294E-58</v>
      </c>
      <c r="IL217" s="107">
        <f t="shared" si="265"/>
        <v>2.0452633026877086E-52</v>
      </c>
      <c r="IM217" s="107">
        <f t="shared" si="265"/>
        <v>1.7218856680318949E-55</v>
      </c>
      <c r="IN217" s="107">
        <f t="shared" si="265"/>
        <v>5.6210212762234412E-65</v>
      </c>
      <c r="IO217" s="107">
        <f t="shared" si="265"/>
        <v>6.749702551330707E-74</v>
      </c>
      <c r="IP217" s="107">
        <f t="shared" si="265"/>
        <v>3.0223881005484936E-70</v>
      </c>
      <c r="IQ217" s="107">
        <f t="shared" si="265"/>
        <v>5.7433808930966602E-73</v>
      </c>
      <c r="IR217" s="107">
        <f t="shared" si="265"/>
        <v>1.9507497026094308E-67</v>
      </c>
      <c r="IS217" s="107">
        <f t="shared" si="265"/>
        <v>2.3993189976476905E-65</v>
      </c>
      <c r="IT217" s="107">
        <f t="shared" si="265"/>
        <v>2.7141456964723896E-62</v>
      </c>
      <c r="IU217" s="107">
        <f t="shared" si="265"/>
        <v>2.5118040882916919E-53</v>
      </c>
      <c r="IV217" s="107">
        <f t="shared" si="265"/>
        <v>2.1039336510722447E-47</v>
      </c>
      <c r="IW217" s="107">
        <f t="shared" si="265"/>
        <v>1.4272480811368669E-15</v>
      </c>
      <c r="IY217" s="107">
        <f t="shared" si="266"/>
        <v>1.5902420477615771E-32</v>
      </c>
      <c r="IZ217" s="107">
        <f t="shared" si="266"/>
        <v>4.4108992003415608E-59</v>
      </c>
      <c r="JA217" s="107">
        <f t="shared" si="266"/>
        <v>9.0957741289040294E-58</v>
      </c>
      <c r="JB217" s="107">
        <f t="shared" si="266"/>
        <v>2.0452633026877086E-52</v>
      </c>
      <c r="JC217" s="107">
        <f t="shared" si="266"/>
        <v>1.7218856680318949E-55</v>
      </c>
      <c r="JD217" s="107">
        <f t="shared" si="266"/>
        <v>5.6210212762234412E-65</v>
      </c>
      <c r="JE217" s="107">
        <f t="shared" si="266"/>
        <v>6.749702551330707E-74</v>
      </c>
      <c r="JF217" s="107">
        <f t="shared" si="266"/>
        <v>3.0223881005484936E-70</v>
      </c>
      <c r="JG217" s="107">
        <f t="shared" si="266"/>
        <v>5.7433808930966602E-73</v>
      </c>
      <c r="JH217" s="107">
        <f t="shared" si="266"/>
        <v>1.9507497026094308E-67</v>
      </c>
      <c r="JI217" s="107">
        <f t="shared" si="266"/>
        <v>2.3993189976476905E-65</v>
      </c>
      <c r="JJ217" s="107">
        <f t="shared" si="266"/>
        <v>2.7141456964723896E-62</v>
      </c>
      <c r="JK217" s="107">
        <f t="shared" si="266"/>
        <v>2.5118040882916919E-53</v>
      </c>
      <c r="JL217" s="107">
        <f t="shared" si="266"/>
        <v>2.1039336510722447E-47</v>
      </c>
      <c r="JM217" s="107">
        <f t="shared" si="266"/>
        <v>1.4272480811368669E-15</v>
      </c>
    </row>
    <row r="218" spans="2:273" x14ac:dyDescent="0.25">
      <c r="B218" s="2">
        <v>190</v>
      </c>
      <c r="C218" s="37">
        <v>27.852</v>
      </c>
      <c r="D218" s="37">
        <v>31.623000000000001</v>
      </c>
      <c r="E218" s="37">
        <v>31.984000000000002</v>
      </c>
      <c r="F218" s="37">
        <v>32.148000000000003</v>
      </c>
      <c r="G218" s="37">
        <v>33.360999999999997</v>
      </c>
      <c r="H218" s="37">
        <v>32.689</v>
      </c>
      <c r="I218" s="37">
        <v>34.033000000000001</v>
      </c>
      <c r="J218" s="37">
        <v>32.279000000000003</v>
      </c>
      <c r="K218" s="37">
        <v>32.409999999999997</v>
      </c>
      <c r="L218" s="37">
        <v>31.459</v>
      </c>
      <c r="M218" s="37">
        <v>29.262</v>
      </c>
      <c r="N218" s="37">
        <v>29.376999999999999</v>
      </c>
      <c r="O218" s="37">
        <v>30.951000000000001</v>
      </c>
      <c r="P218" s="37">
        <v>30.638999999999999</v>
      </c>
      <c r="Q218" s="37">
        <v>31.672000000000001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49.831663420505542</v>
      </c>
      <c r="DL218" s="2">
        <f t="shared" si="268"/>
        <v>66.193631578947361</v>
      </c>
      <c r="DM218" s="2">
        <f t="shared" si="268"/>
        <v>76.818795637743008</v>
      </c>
      <c r="DN218" s="2">
        <f t="shared" si="268"/>
        <v>78.367852299668087</v>
      </c>
      <c r="DO218" s="2">
        <f t="shared" si="268"/>
        <v>77.997175350140054</v>
      </c>
      <c r="DP218" s="2">
        <f t="shared" si="268"/>
        <v>75.770883244206757</v>
      </c>
      <c r="DQ218" s="2">
        <f t="shared" si="268"/>
        <v>73.835728005865107</v>
      </c>
      <c r="DR218" s="2">
        <f t="shared" si="268"/>
        <v>80.287708021390387</v>
      </c>
      <c r="DS218" s="2">
        <f t="shared" si="268"/>
        <v>72.151797348484848</v>
      </c>
      <c r="DT218" s="2">
        <f t="shared" si="268"/>
        <v>67.4718061497326</v>
      </c>
      <c r="DU218" s="2">
        <f t="shared" si="268"/>
        <v>65.007767914438503</v>
      </c>
      <c r="DV218" s="2">
        <f t="shared" si="268"/>
        <v>75.084735828877001</v>
      </c>
      <c r="DW218" s="2">
        <f t="shared" si="268"/>
        <v>78.118626330532209</v>
      </c>
      <c r="DX218" s="2">
        <f t="shared" si="268"/>
        <v>78.736027027027035</v>
      </c>
      <c r="DY218" s="2">
        <f t="shared" si="268"/>
        <v>87.165586948461254</v>
      </c>
      <c r="EA218" s="2">
        <f t="shared" si="242"/>
        <v>27.200798365122623</v>
      </c>
      <c r="EB218" s="2">
        <f t="shared" si="242"/>
        <v>26.255120833333343</v>
      </c>
      <c r="EC218" s="2">
        <f t="shared" si="242"/>
        <v>28.921565658629618</v>
      </c>
      <c r="ED218" s="2">
        <f t="shared" si="242"/>
        <v>21.542396921701368</v>
      </c>
      <c r="EE218" s="2">
        <f t="shared" si="242"/>
        <v>23.418737286277953</v>
      </c>
      <c r="EF218" s="2">
        <f t="shared" si="241"/>
        <v>31.575956734352321</v>
      </c>
      <c r="EG218" s="2">
        <f t="shared" si="241"/>
        <v>30.62095317791346</v>
      </c>
      <c r="EH218" s="2">
        <f t="shared" si="241"/>
        <v>27.84015666554167</v>
      </c>
      <c r="EI218" s="2">
        <f t="shared" si="241"/>
        <v>22.155007439756268</v>
      </c>
      <c r="EJ218" s="2">
        <f t="shared" si="241"/>
        <v>26.09798170040002</v>
      </c>
      <c r="EK218" s="2">
        <f t="shared" si="213"/>
        <v>25.212608876139043</v>
      </c>
      <c r="EL218" s="2">
        <f t="shared" si="213"/>
        <v>27.311051265609162</v>
      </c>
      <c r="EM218" s="2">
        <f t="shared" si="213"/>
        <v>29.434784793662047</v>
      </c>
      <c r="EN218" s="2">
        <f t="shared" si="213"/>
        <v>28.65435910652922</v>
      </c>
      <c r="EO218" s="2">
        <f t="shared" si="213"/>
        <v>35.393580703883494</v>
      </c>
      <c r="EQ218" s="2">
        <f t="shared" si="269"/>
        <v>28.315211382989041</v>
      </c>
      <c r="ER218" s="2">
        <f t="shared" si="269"/>
        <v>30.251159882562639</v>
      </c>
      <c r="ES218" s="2">
        <f t="shared" si="269"/>
        <v>30.356726243107129</v>
      </c>
      <c r="ET218" s="2">
        <f t="shared" si="269"/>
        <v>29.246006984769743</v>
      </c>
      <c r="EU218" s="2">
        <f t="shared" si="269"/>
        <v>30.771943724487777</v>
      </c>
      <c r="EV218" s="2">
        <f t="shared" si="269"/>
        <v>32.220940255220412</v>
      </c>
      <c r="EW218" s="2">
        <f t="shared" si="269"/>
        <v>32.208044093571459</v>
      </c>
      <c r="EX218" s="2">
        <f t="shared" si="269"/>
        <v>29.833549072567617</v>
      </c>
      <c r="EY218" s="2">
        <f t="shared" si="269"/>
        <v>30.701763751836911</v>
      </c>
      <c r="EZ218" s="2">
        <f t="shared" si="269"/>
        <v>28.99642531280843</v>
      </c>
      <c r="FA218" s="2">
        <f t="shared" si="269"/>
        <v>28.657312183644727</v>
      </c>
      <c r="FB218" s="2">
        <f t="shared" si="269"/>
        <v>28.836605004741827</v>
      </c>
      <c r="FC218" s="2">
        <f t="shared" si="269"/>
        <v>30.070103026472623</v>
      </c>
      <c r="FD218" s="2">
        <f t="shared" si="269"/>
        <v>29.613050684278619</v>
      </c>
      <c r="FE218" s="2">
        <f t="shared" si="269"/>
        <v>28.779109061382684</v>
      </c>
      <c r="FG218" s="2">
        <f t="shared" si="270"/>
        <v>0.99999999999968125</v>
      </c>
      <c r="FH218" s="2">
        <f t="shared" si="270"/>
        <v>0.99999999999973421</v>
      </c>
      <c r="FI218" s="2">
        <f t="shared" si="270"/>
        <v>0.99999999999971978</v>
      </c>
      <c r="FJ218" s="2">
        <f t="shared" si="270"/>
        <v>0.99999999999970901</v>
      </c>
      <c r="FK218" s="2">
        <f t="shared" si="270"/>
        <v>0.99999999999972966</v>
      </c>
      <c r="FL218" s="2">
        <f t="shared" si="270"/>
        <v>0.99999999999974987</v>
      </c>
      <c r="FM218" s="2">
        <f t="shared" si="270"/>
        <v>0.99999999999979383</v>
      </c>
      <c r="FN218" s="2">
        <f t="shared" si="270"/>
        <v>0.99999999999976852</v>
      </c>
      <c r="FO218" s="2">
        <f t="shared" si="270"/>
        <v>0.9999999999997673</v>
      </c>
      <c r="FP218" s="2">
        <f t="shared" si="270"/>
        <v>0.99999999999976075</v>
      </c>
      <c r="FQ218" s="2">
        <f t="shared" si="270"/>
        <v>0.99999999999976552</v>
      </c>
      <c r="FR218" s="2">
        <f t="shared" si="270"/>
        <v>0.99999999999979428</v>
      </c>
      <c r="FS218" s="2">
        <f t="shared" si="270"/>
        <v>0.99999999999643729</v>
      </c>
      <c r="FT218" s="2">
        <f t="shared" si="270"/>
        <v>0.9999999999689182</v>
      </c>
      <c r="FU218" s="2">
        <f t="shared" si="270"/>
        <v>0.99999999992227528</v>
      </c>
      <c r="FW218" s="2">
        <f t="shared" si="262"/>
        <v>0.99996934267336957</v>
      </c>
      <c r="FX218" s="2">
        <f t="shared" si="262"/>
        <v>0.99999427104518901</v>
      </c>
      <c r="FY218" s="2">
        <f t="shared" si="262"/>
        <v>0.99999237158185306</v>
      </c>
      <c r="FZ218" s="2">
        <f t="shared" si="262"/>
        <v>0.99998708642950052</v>
      </c>
      <c r="GA218" s="2">
        <f t="shared" si="262"/>
        <v>0.99998695031666007</v>
      </c>
      <c r="GB218" s="2">
        <f t="shared" si="262"/>
        <v>0.99998948462353721</v>
      </c>
      <c r="GC218" s="2">
        <f t="shared" si="262"/>
        <v>0.99999245751226573</v>
      </c>
      <c r="GD218" s="2">
        <f t="shared" si="262"/>
        <v>0.9999933247279913</v>
      </c>
      <c r="GE218" s="2">
        <f t="shared" si="262"/>
        <v>0.99999229333012096</v>
      </c>
      <c r="GF218" s="2">
        <f t="shared" si="262"/>
        <v>0.99999128555248518</v>
      </c>
      <c r="GG218" s="2">
        <f t="shared" si="262"/>
        <v>0.99999049715226052</v>
      </c>
      <c r="GH218" s="2">
        <f t="shared" si="262"/>
        <v>0.99998952925028595</v>
      </c>
      <c r="GI218" s="2">
        <f t="shared" si="262"/>
        <v>0.99995244712894427</v>
      </c>
      <c r="GJ218" s="2">
        <f t="shared" si="262"/>
        <v>0.99986835801073293</v>
      </c>
      <c r="GK218" s="2">
        <f t="shared" si="262"/>
        <v>0.99988169075687994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5.6761796542620248E-155</v>
      </c>
      <c r="HT218" s="107">
        <f t="shared" si="264"/>
        <v>4.769898823599138E-235</v>
      </c>
      <c r="HU218" s="107">
        <f t="shared" si="264"/>
        <v>4.2209581236185714E-236</v>
      </c>
      <c r="HV218" s="107">
        <f t="shared" si="264"/>
        <v>1.4381453803944808E-225</v>
      </c>
      <c r="HW218" s="107">
        <f t="shared" si="264"/>
        <v>4.4170843681592306E-241</v>
      </c>
      <c r="HX218" s="107">
        <f t="shared" si="264"/>
        <v>8.4439475269479348E-277</v>
      </c>
      <c r="HY218" s="107">
        <f t="shared" si="264"/>
        <v>0</v>
      </c>
      <c r="HZ218" s="107">
        <f t="shared" si="264"/>
        <v>1.8341917604585559E-289</v>
      </c>
      <c r="IA218" s="107">
        <f t="shared" si="264"/>
        <v>9.8468171711742094E-306</v>
      </c>
      <c r="IB218" s="107">
        <f t="shared" si="264"/>
        <v>3.7223107075414469E-284</v>
      </c>
      <c r="IC218" s="107">
        <f t="shared" si="264"/>
        <v>1.3228266136717283E-277</v>
      </c>
      <c r="ID218" s="107">
        <f t="shared" si="264"/>
        <v>1.9676583210512412E-266</v>
      </c>
      <c r="IE218" s="107">
        <f t="shared" si="264"/>
        <v>1.7403047782179842E-236</v>
      </c>
      <c r="IF218" s="107">
        <f t="shared" si="264"/>
        <v>1.0979904644354824E-216</v>
      </c>
      <c r="IG218" s="107">
        <f t="shared" si="264"/>
        <v>1.9713383955922877E-236</v>
      </c>
      <c r="II218" s="107">
        <f t="shared" si="265"/>
        <v>6.1438283013726676E-34</v>
      </c>
      <c r="IJ218" s="107">
        <f t="shared" si="265"/>
        <v>2.4876353136230239E-61</v>
      </c>
      <c r="IK218" s="107">
        <f t="shared" si="265"/>
        <v>5.0877866864964115E-60</v>
      </c>
      <c r="IL218" s="107">
        <f t="shared" si="265"/>
        <v>1.4953831513662728E-54</v>
      </c>
      <c r="IM218" s="107">
        <f t="shared" si="265"/>
        <v>9.3027323502390337E-58</v>
      </c>
      <c r="IN218" s="107">
        <f t="shared" si="265"/>
        <v>1.3645212533477283E-67</v>
      </c>
      <c r="IO218" s="107">
        <f t="shared" si="265"/>
        <v>8.5644067215963409E-77</v>
      </c>
      <c r="IP218" s="107">
        <f t="shared" si="265"/>
        <v>5.7434414657097055E-73</v>
      </c>
      <c r="IQ218" s="107">
        <f t="shared" si="265"/>
        <v>7.8429428170138585E-76</v>
      </c>
      <c r="IR218" s="107">
        <f t="shared" si="265"/>
        <v>4.1586923831640566E-70</v>
      </c>
      <c r="IS218" s="107">
        <f t="shared" si="265"/>
        <v>5.9391118522073548E-68</v>
      </c>
      <c r="IT218" s="107">
        <f t="shared" si="265"/>
        <v>8.5218083429288381E-65</v>
      </c>
      <c r="IU218" s="107">
        <f t="shared" si="265"/>
        <v>1.4538927042450366E-55</v>
      </c>
      <c r="IV218" s="107">
        <f t="shared" si="265"/>
        <v>1.987918045186038E-49</v>
      </c>
      <c r="IW218" s="107">
        <f t="shared" si="265"/>
        <v>3.8693256347571941E-16</v>
      </c>
      <c r="IY218" s="107">
        <f t="shared" si="266"/>
        <v>6.1438283013726676E-34</v>
      </c>
      <c r="IZ218" s="107">
        <f t="shared" si="266"/>
        <v>2.4876353136230239E-61</v>
      </c>
      <c r="JA218" s="107">
        <f t="shared" si="266"/>
        <v>5.0877866864964115E-60</v>
      </c>
      <c r="JB218" s="107">
        <f t="shared" si="266"/>
        <v>1.4953831513662728E-54</v>
      </c>
      <c r="JC218" s="107">
        <f t="shared" si="266"/>
        <v>9.3027323502390337E-58</v>
      </c>
      <c r="JD218" s="107">
        <f t="shared" si="266"/>
        <v>1.3645212533477283E-67</v>
      </c>
      <c r="JE218" s="107">
        <f t="shared" si="266"/>
        <v>8.5644067215963409E-77</v>
      </c>
      <c r="JF218" s="107">
        <f t="shared" si="266"/>
        <v>5.7434414657097055E-73</v>
      </c>
      <c r="JG218" s="107">
        <f t="shared" si="266"/>
        <v>7.8429428170138585E-76</v>
      </c>
      <c r="JH218" s="107">
        <f t="shared" si="266"/>
        <v>4.1586923831640566E-70</v>
      </c>
      <c r="JI218" s="107">
        <f t="shared" si="266"/>
        <v>5.9391118522073548E-68</v>
      </c>
      <c r="JJ218" s="107">
        <f t="shared" si="266"/>
        <v>8.5218083429288381E-65</v>
      </c>
      <c r="JK218" s="107">
        <f t="shared" si="266"/>
        <v>1.4538927042450366E-55</v>
      </c>
      <c r="JL218" s="107">
        <f t="shared" si="266"/>
        <v>1.987918045186038E-49</v>
      </c>
      <c r="JM218" s="107">
        <f t="shared" si="266"/>
        <v>3.8693256347571941E-16</v>
      </c>
    </row>
    <row r="219" spans="2:273" x14ac:dyDescent="0.25">
      <c r="B219" s="2">
        <v>191</v>
      </c>
      <c r="C219" s="37">
        <v>28.966999999999999</v>
      </c>
      <c r="D219" s="37">
        <v>32.213000000000001</v>
      </c>
      <c r="E219" s="37">
        <v>30.475000000000001</v>
      </c>
      <c r="F219" s="37">
        <v>31.704999999999998</v>
      </c>
      <c r="G219" s="37">
        <v>32.508000000000003</v>
      </c>
      <c r="H219" s="37">
        <v>34.246000000000002</v>
      </c>
      <c r="I219" s="37">
        <v>33.311</v>
      </c>
      <c r="J219" s="37">
        <v>30.393000000000001</v>
      </c>
      <c r="K219" s="37">
        <v>32.442999999999998</v>
      </c>
      <c r="L219" s="37">
        <v>31.835999999999999</v>
      </c>
      <c r="M219" s="37">
        <v>29.311</v>
      </c>
      <c r="N219" s="37">
        <v>28.475000000000001</v>
      </c>
      <c r="O219" s="37">
        <v>30.59</v>
      </c>
      <c r="P219" s="37">
        <v>30.885000000000002</v>
      </c>
      <c r="Q219" s="37">
        <v>30.41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49.830420396104628</v>
      </c>
      <c r="DL219" s="2">
        <f t="shared" si="268"/>
        <v>66.287677809388327</v>
      </c>
      <c r="DM219" s="2">
        <f t="shared" si="268"/>
        <v>76.961826458036995</v>
      </c>
      <c r="DN219" s="2">
        <f t="shared" si="268"/>
        <v>78.520068278805127</v>
      </c>
      <c r="DO219" s="2">
        <f t="shared" si="268"/>
        <v>78.134676750700265</v>
      </c>
      <c r="DP219" s="2">
        <f t="shared" si="268"/>
        <v>75.889813057040982</v>
      </c>
      <c r="DQ219" s="2">
        <f t="shared" si="268"/>
        <v>73.940766862170094</v>
      </c>
      <c r="DR219" s="2">
        <f t="shared" si="268"/>
        <v>80.435855003819725</v>
      </c>
      <c r="DS219" s="2">
        <f t="shared" si="268"/>
        <v>72.24468939393941</v>
      </c>
      <c r="DT219" s="2">
        <f t="shared" si="268"/>
        <v>67.52526838235292</v>
      </c>
      <c r="DU219" s="2">
        <f t="shared" si="268"/>
        <v>65.063282505729561</v>
      </c>
      <c r="DV219" s="2">
        <f t="shared" si="268"/>
        <v>75.210148663101606</v>
      </c>
      <c r="DW219" s="2">
        <f t="shared" si="268"/>
        <v>78.247931652661066</v>
      </c>
      <c r="DX219" s="2">
        <f t="shared" si="268"/>
        <v>78.858459459459468</v>
      </c>
      <c r="DY219" s="2">
        <f t="shared" si="268"/>
        <v>87.363377604746006</v>
      </c>
      <c r="EA219" s="2">
        <f t="shared" si="242"/>
        <v>27.075565395095374</v>
      </c>
      <c r="EB219" s="2">
        <f t="shared" si="242"/>
        <v>26.100811979166675</v>
      </c>
      <c r="EC219" s="2">
        <f t="shared" si="242"/>
        <v>28.791565454297782</v>
      </c>
      <c r="ED219" s="2">
        <f t="shared" si="242"/>
        <v>21.326636415889645</v>
      </c>
      <c r="EE219" s="2">
        <f t="shared" si="242"/>
        <v>23.211259316089439</v>
      </c>
      <c r="EF219" s="2">
        <f t="shared" si="241"/>
        <v>31.436719289758237</v>
      </c>
      <c r="EG219" s="2">
        <f t="shared" si="241"/>
        <v>30.470183496554689</v>
      </c>
      <c r="EH219" s="2">
        <f t="shared" si="241"/>
        <v>27.660820789740114</v>
      </c>
      <c r="EI219" s="2">
        <f t="shared" si="241"/>
        <v>21.917630156509446</v>
      </c>
      <c r="EJ219" s="2">
        <f t="shared" si="241"/>
        <v>25.905069078750969</v>
      </c>
      <c r="EK219" s="2">
        <f t="shared" si="213"/>
        <v>25.01850043874451</v>
      </c>
      <c r="EL219" s="2">
        <f t="shared" si="213"/>
        <v>27.146665271684085</v>
      </c>
      <c r="EM219" s="2">
        <f t="shared" si="213"/>
        <v>29.268376197233053</v>
      </c>
      <c r="EN219" s="2">
        <f t="shared" si="213"/>
        <v>28.472574054982829</v>
      </c>
      <c r="EO219" s="2">
        <f t="shared" si="213"/>
        <v>35.287239467753118</v>
      </c>
      <c r="EQ219" s="2">
        <f t="shared" si="269"/>
        <v>28.203875771436273</v>
      </c>
      <c r="ER219" s="2">
        <f t="shared" si="269"/>
        <v>30.14040257942748</v>
      </c>
      <c r="ES219" s="2">
        <f t="shared" si="269"/>
        <v>30.244010911850726</v>
      </c>
      <c r="ET219" s="2">
        <f t="shared" si="269"/>
        <v>29.118427290271502</v>
      </c>
      <c r="EU219" s="2">
        <f t="shared" si="269"/>
        <v>30.648504062140848</v>
      </c>
      <c r="EV219" s="2">
        <f t="shared" si="269"/>
        <v>32.089299796983759</v>
      </c>
      <c r="EW219" s="2">
        <f t="shared" si="269"/>
        <v>32.075042187065094</v>
      </c>
      <c r="EX219" s="2">
        <f t="shared" si="269"/>
        <v>29.677475954404855</v>
      </c>
      <c r="EY219" s="2">
        <f t="shared" si="269"/>
        <v>30.560112334228215</v>
      </c>
      <c r="EZ219" s="2">
        <f t="shared" si="269"/>
        <v>28.836494706135184</v>
      </c>
      <c r="FA219" s="2">
        <f t="shared" si="269"/>
        <v>28.502204847298117</v>
      </c>
      <c r="FB219" s="2">
        <f t="shared" si="269"/>
        <v>28.689819125820808</v>
      </c>
      <c r="FC219" s="2">
        <f t="shared" si="269"/>
        <v>29.911965889753599</v>
      </c>
      <c r="FD219" s="2">
        <f t="shared" si="269"/>
        <v>29.441794961530611</v>
      </c>
      <c r="FE219" s="2">
        <f t="shared" si="269"/>
        <v>28.601122811757968</v>
      </c>
      <c r="FG219" s="2">
        <f t="shared" si="270"/>
        <v>0.99999999999974687</v>
      </c>
      <c r="FH219" s="2">
        <f t="shared" si="270"/>
        <v>0.99999999999978884</v>
      </c>
      <c r="FI219" s="2">
        <f t="shared" si="270"/>
        <v>0.9999999999997774</v>
      </c>
      <c r="FJ219" s="2">
        <f t="shared" si="270"/>
        <v>0.99999999999976885</v>
      </c>
      <c r="FK219" s="2">
        <f t="shared" si="270"/>
        <v>0.99999999999978528</v>
      </c>
      <c r="FL219" s="2">
        <f t="shared" si="270"/>
        <v>0.99999999999980138</v>
      </c>
      <c r="FM219" s="2">
        <f t="shared" si="270"/>
        <v>0.99999999999983624</v>
      </c>
      <c r="FN219" s="2">
        <f t="shared" si="270"/>
        <v>0.99999999999981615</v>
      </c>
      <c r="FO219" s="2">
        <f t="shared" si="270"/>
        <v>0.99999999999981515</v>
      </c>
      <c r="FP219" s="2">
        <f t="shared" si="270"/>
        <v>0.99999999999980993</v>
      </c>
      <c r="FQ219" s="2">
        <f t="shared" si="270"/>
        <v>0.9999999999998137</v>
      </c>
      <c r="FR219" s="2">
        <f t="shared" si="270"/>
        <v>0.99999999999983658</v>
      </c>
      <c r="FS219" s="2">
        <f t="shared" si="270"/>
        <v>0.9999999999971102</v>
      </c>
      <c r="FT219" s="2">
        <f t="shared" si="270"/>
        <v>0.99999999997434486</v>
      </c>
      <c r="FU219" s="2">
        <f t="shared" si="270"/>
        <v>0.99999999993489175</v>
      </c>
      <c r="FW219" s="2">
        <f t="shared" si="262"/>
        <v>0.99997564786630766</v>
      </c>
      <c r="FX219" s="2">
        <f t="shared" si="262"/>
        <v>0.99999544932407614</v>
      </c>
      <c r="FY219" s="2">
        <f t="shared" si="262"/>
        <v>0.99999394052257251</v>
      </c>
      <c r="FZ219" s="2">
        <f t="shared" si="262"/>
        <v>0.99998974235909721</v>
      </c>
      <c r="GA219" s="2">
        <f t="shared" si="262"/>
        <v>0.99998963424024767</v>
      </c>
      <c r="GB219" s="2">
        <f t="shared" si="262"/>
        <v>0.99999164732151236</v>
      </c>
      <c r="GC219" s="2">
        <f t="shared" si="262"/>
        <v>0.99999400877973854</v>
      </c>
      <c r="GD219" s="2">
        <f t="shared" si="262"/>
        <v>0.99999469763568938</v>
      </c>
      <c r="GE219" s="2">
        <f t="shared" si="262"/>
        <v>0.99999387836481635</v>
      </c>
      <c r="GF219" s="2">
        <f t="shared" si="262"/>
        <v>0.99999307785588232</v>
      </c>
      <c r="GG219" s="2">
        <f t="shared" si="262"/>
        <v>0.99999245160497707</v>
      </c>
      <c r="GH219" s="2">
        <f t="shared" si="262"/>
        <v>0.99999168276995198</v>
      </c>
      <c r="GI219" s="2">
        <f t="shared" si="262"/>
        <v>0.99996142805376909</v>
      </c>
      <c r="GJ219" s="2">
        <f t="shared" si="262"/>
        <v>0.9998913396536373</v>
      </c>
      <c r="GK219" s="2">
        <f t="shared" si="262"/>
        <v>0.99990089308915242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3.1039379852536703E-159</v>
      </c>
      <c r="HT219" s="107">
        <f t="shared" si="264"/>
        <v>3.3125892531505557E-241</v>
      </c>
      <c r="HU219" s="107">
        <f t="shared" si="264"/>
        <v>2.3593103919569121E-242</v>
      </c>
      <c r="HV219" s="107">
        <f t="shared" si="264"/>
        <v>1.1711049573936405E-231</v>
      </c>
      <c r="HW219" s="107">
        <f t="shared" si="264"/>
        <v>1.4256996173605367E-247</v>
      </c>
      <c r="HX219" s="107">
        <f t="shared" si="264"/>
        <v>3.3378362215677588E-284</v>
      </c>
      <c r="HY219" s="107">
        <f t="shared" si="264"/>
        <v>0</v>
      </c>
      <c r="HZ219" s="107">
        <f t="shared" si="264"/>
        <v>4.8949386025057771E-297</v>
      </c>
      <c r="IA219" s="107">
        <f t="shared" si="264"/>
        <v>0</v>
      </c>
      <c r="IB219" s="107">
        <f t="shared" si="264"/>
        <v>1.1245371832235578E-291</v>
      </c>
      <c r="IC219" s="107">
        <f t="shared" si="264"/>
        <v>5.6586352596749592E-285</v>
      </c>
      <c r="ID219" s="107">
        <f t="shared" si="264"/>
        <v>1.5508240418165842E-273</v>
      </c>
      <c r="IE219" s="107">
        <f t="shared" si="264"/>
        <v>5.8526417665900687E-243</v>
      </c>
      <c r="IF219" s="107">
        <f t="shared" si="264"/>
        <v>1.2217716608556582E-222</v>
      </c>
      <c r="IG219" s="107">
        <f t="shared" si="264"/>
        <v>1.1207568853068215E-242</v>
      </c>
      <c r="II219" s="107">
        <f t="shared" si="265"/>
        <v>2.208906620874449E-35</v>
      </c>
      <c r="IJ219" s="107">
        <f t="shared" si="265"/>
        <v>1.2707164338880567E-63</v>
      </c>
      <c r="IK219" s="107">
        <f t="shared" si="265"/>
        <v>2.5710029363303806E-62</v>
      </c>
      <c r="IL219" s="107">
        <f t="shared" si="265"/>
        <v>9.8849688708698531E-57</v>
      </c>
      <c r="IM219" s="107">
        <f t="shared" si="265"/>
        <v>4.5152081046320325E-60</v>
      </c>
      <c r="IN219" s="107">
        <f t="shared" si="265"/>
        <v>2.9338368868802812E-70</v>
      </c>
      <c r="IO219" s="107">
        <f t="shared" si="265"/>
        <v>9.5353473265357415E-80</v>
      </c>
      <c r="IP219" s="107">
        <f t="shared" si="265"/>
        <v>9.6655604175148878E-76</v>
      </c>
      <c r="IQ219" s="107">
        <f t="shared" si="265"/>
        <v>9.4089849339427918E-79</v>
      </c>
      <c r="IR219" s="107">
        <f t="shared" si="265"/>
        <v>7.8474694977640343E-73</v>
      </c>
      <c r="IS219" s="107">
        <f t="shared" si="265"/>
        <v>1.3040043737353449E-70</v>
      </c>
      <c r="IT219" s="107">
        <f t="shared" si="265"/>
        <v>2.3823565792832262E-67</v>
      </c>
      <c r="IU219" s="107">
        <f t="shared" si="265"/>
        <v>7.5493084575737021E-58</v>
      </c>
      <c r="IV219" s="107">
        <f t="shared" si="265"/>
        <v>1.6990750384646418E-51</v>
      </c>
      <c r="IW219" s="107">
        <f t="shared" si="265"/>
        <v>1.022999711769233E-16</v>
      </c>
      <c r="IY219" s="107">
        <f t="shared" si="266"/>
        <v>2.208906620874449E-35</v>
      </c>
      <c r="IZ219" s="107">
        <f t="shared" si="266"/>
        <v>1.2707164338880567E-63</v>
      </c>
      <c r="JA219" s="107">
        <f t="shared" si="266"/>
        <v>2.5710029363303806E-62</v>
      </c>
      <c r="JB219" s="107">
        <f t="shared" si="266"/>
        <v>9.8849688708698531E-57</v>
      </c>
      <c r="JC219" s="107">
        <f t="shared" si="266"/>
        <v>4.5152081046320325E-60</v>
      </c>
      <c r="JD219" s="107">
        <f t="shared" si="266"/>
        <v>2.9338368868802812E-70</v>
      </c>
      <c r="JE219" s="107">
        <f t="shared" si="266"/>
        <v>9.5353473265357415E-80</v>
      </c>
      <c r="JF219" s="107">
        <f t="shared" si="266"/>
        <v>9.6655604175148878E-76</v>
      </c>
      <c r="JG219" s="107">
        <f t="shared" si="266"/>
        <v>9.4089849339427918E-79</v>
      </c>
      <c r="JH219" s="107">
        <f t="shared" si="266"/>
        <v>7.8474694977640343E-73</v>
      </c>
      <c r="JI219" s="107">
        <f t="shared" si="266"/>
        <v>1.3040043737353449E-70</v>
      </c>
      <c r="JJ219" s="107">
        <f t="shared" si="266"/>
        <v>2.3823565792832262E-67</v>
      </c>
      <c r="JK219" s="107">
        <f t="shared" si="266"/>
        <v>7.5493084575737021E-58</v>
      </c>
      <c r="JL219" s="107">
        <f t="shared" si="266"/>
        <v>1.6990750384646418E-51</v>
      </c>
      <c r="JM219" s="107">
        <f t="shared" si="266"/>
        <v>1.022999711769233E-16</v>
      </c>
    </row>
    <row r="220" spans="2:273" x14ac:dyDescent="0.25">
      <c r="B220" s="2">
        <v>192</v>
      </c>
      <c r="C220" s="37">
        <v>28.689</v>
      </c>
      <c r="D220" s="37">
        <v>31.966999999999999</v>
      </c>
      <c r="E220" s="37">
        <v>31.196999999999999</v>
      </c>
      <c r="F220" s="37">
        <v>31.869</v>
      </c>
      <c r="G220" s="37">
        <v>31.934000000000001</v>
      </c>
      <c r="H220" s="37">
        <v>33.802999999999997</v>
      </c>
      <c r="I220" s="37">
        <v>33.048999999999999</v>
      </c>
      <c r="J220" s="37">
        <v>29.984000000000002</v>
      </c>
      <c r="K220" s="37">
        <v>30.917999999999999</v>
      </c>
      <c r="L220" s="37">
        <v>31.966999999999999</v>
      </c>
      <c r="M220" s="37">
        <v>29.213000000000001</v>
      </c>
      <c r="N220" s="37">
        <v>29</v>
      </c>
      <c r="O220" s="37">
        <v>31.033000000000001</v>
      </c>
      <c r="P220" s="37">
        <v>31.754000000000001</v>
      </c>
      <c r="Q220" s="37">
        <v>32.246000000000002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49.829177371703707</v>
      </c>
      <c r="DL220" s="2">
        <f t="shared" si="268"/>
        <v>66.381724039829294</v>
      </c>
      <c r="DM220" s="2">
        <f t="shared" si="268"/>
        <v>77.104857278330968</v>
      </c>
      <c r="DN220" s="2">
        <f t="shared" si="268"/>
        <v>78.672284257942152</v>
      </c>
      <c r="DO220" s="2">
        <f t="shared" si="268"/>
        <v>78.272178151260491</v>
      </c>
      <c r="DP220" s="2">
        <f t="shared" si="268"/>
        <v>76.008742869875206</v>
      </c>
      <c r="DQ220" s="2">
        <f t="shared" si="268"/>
        <v>74.04580571847508</v>
      </c>
      <c r="DR220" s="2">
        <f t="shared" si="268"/>
        <v>80.584001986249064</v>
      </c>
      <c r="DS220" s="2">
        <f t="shared" si="268"/>
        <v>72.337581439393944</v>
      </c>
      <c r="DT220" s="2">
        <f t="shared" si="268"/>
        <v>67.578730614973239</v>
      </c>
      <c r="DU220" s="2">
        <f t="shared" si="268"/>
        <v>65.118797097020632</v>
      </c>
      <c r="DV220" s="2">
        <f t="shared" si="268"/>
        <v>75.335561497326211</v>
      </c>
      <c r="DW220" s="2">
        <f t="shared" si="268"/>
        <v>78.377236974789923</v>
      </c>
      <c r="DX220" s="2">
        <f t="shared" si="268"/>
        <v>78.980891891891901</v>
      </c>
      <c r="DY220" s="2">
        <f t="shared" si="268"/>
        <v>87.561168261030758</v>
      </c>
      <c r="EA220" s="2">
        <f t="shared" si="242"/>
        <v>26.950332425068126</v>
      </c>
      <c r="EB220" s="2">
        <f t="shared" si="242"/>
        <v>25.94650312500001</v>
      </c>
      <c r="EC220" s="2">
        <f t="shared" si="242"/>
        <v>28.661565249965946</v>
      </c>
      <c r="ED220" s="2">
        <f t="shared" si="242"/>
        <v>21.110875910077915</v>
      </c>
      <c r="EE220" s="2">
        <f t="shared" si="242"/>
        <v>23.003781345900926</v>
      </c>
      <c r="EF220" s="2">
        <f t="shared" si="241"/>
        <v>31.297481845164157</v>
      </c>
      <c r="EG220" s="2">
        <f t="shared" si="241"/>
        <v>30.319413815195922</v>
      </c>
      <c r="EH220" s="2">
        <f t="shared" si="241"/>
        <v>27.481484913938559</v>
      </c>
      <c r="EI220" s="2">
        <f t="shared" si="241"/>
        <v>21.680252873262624</v>
      </c>
      <c r="EJ220" s="2">
        <f t="shared" si="241"/>
        <v>25.712156457101912</v>
      </c>
      <c r="EK220" s="2">
        <f t="shared" si="213"/>
        <v>24.824392001349977</v>
      </c>
      <c r="EL220" s="2">
        <f t="shared" si="213"/>
        <v>26.982279277759012</v>
      </c>
      <c r="EM220" s="2">
        <f t="shared" si="213"/>
        <v>29.101967600804059</v>
      </c>
      <c r="EN220" s="2">
        <f t="shared" si="213"/>
        <v>28.29078900343643</v>
      </c>
      <c r="EO220" s="2">
        <f t="shared" si="213"/>
        <v>35.180898231622741</v>
      </c>
      <c r="EQ220" s="2">
        <f t="shared" si="269"/>
        <v>28.092540159883505</v>
      </c>
      <c r="ER220" s="2">
        <f t="shared" si="269"/>
        <v>30.029645276292324</v>
      </c>
      <c r="ES220" s="2">
        <f t="shared" si="269"/>
        <v>30.131295580594323</v>
      </c>
      <c r="ET220" s="2">
        <f t="shared" si="269"/>
        <v>28.990847595773257</v>
      </c>
      <c r="EU220" s="2">
        <f t="shared" si="269"/>
        <v>30.525064399793923</v>
      </c>
      <c r="EV220" s="2">
        <f t="shared" si="269"/>
        <v>31.957659338747099</v>
      </c>
      <c r="EW220" s="2">
        <f t="shared" si="269"/>
        <v>31.942040280558725</v>
      </c>
      <c r="EX220" s="2">
        <f t="shared" si="269"/>
        <v>29.521402836242093</v>
      </c>
      <c r="EY220" s="2">
        <f t="shared" si="269"/>
        <v>30.418460916619516</v>
      </c>
      <c r="EZ220" s="2">
        <f t="shared" si="269"/>
        <v>28.676564099461935</v>
      </c>
      <c r="FA220" s="2">
        <f t="shared" si="269"/>
        <v>28.347097510951507</v>
      </c>
      <c r="FB220" s="2">
        <f t="shared" si="269"/>
        <v>28.543033246899785</v>
      </c>
      <c r="FC220" s="2">
        <f t="shared" si="269"/>
        <v>29.753828753034579</v>
      </c>
      <c r="FD220" s="2">
        <f t="shared" si="269"/>
        <v>29.270539238782604</v>
      </c>
      <c r="FE220" s="2">
        <f t="shared" si="269"/>
        <v>28.423136562133251</v>
      </c>
      <c r="FG220" s="2">
        <f t="shared" si="270"/>
        <v>0.99999999999979894</v>
      </c>
      <c r="FH220" s="2">
        <f t="shared" si="270"/>
        <v>0.99999999999983225</v>
      </c>
      <c r="FI220" s="2">
        <f t="shared" si="270"/>
        <v>0.99999999999982325</v>
      </c>
      <c r="FJ220" s="2">
        <f t="shared" si="270"/>
        <v>0.99999999999981637</v>
      </c>
      <c r="FK220" s="2">
        <f t="shared" si="270"/>
        <v>0.99999999999982947</v>
      </c>
      <c r="FL220" s="2">
        <f t="shared" si="270"/>
        <v>0.99999999999984224</v>
      </c>
      <c r="FM220" s="2">
        <f t="shared" si="270"/>
        <v>0.99999999999986999</v>
      </c>
      <c r="FN220" s="2">
        <f t="shared" si="270"/>
        <v>0.99999999999985389</v>
      </c>
      <c r="FO220" s="2">
        <f t="shared" si="270"/>
        <v>0.99999999999985312</v>
      </c>
      <c r="FP220" s="2">
        <f t="shared" si="270"/>
        <v>0.99999999999984901</v>
      </c>
      <c r="FQ220" s="2">
        <f t="shared" si="270"/>
        <v>0.99999999999985201</v>
      </c>
      <c r="FR220" s="2">
        <f t="shared" si="270"/>
        <v>0.99999999999987021</v>
      </c>
      <c r="FS220" s="2">
        <f t="shared" si="270"/>
        <v>0.99999999999765599</v>
      </c>
      <c r="FT220" s="2">
        <f t="shared" si="270"/>
        <v>0.99999999997882416</v>
      </c>
      <c r="FU220" s="2">
        <f t="shared" si="270"/>
        <v>0.99999999994546029</v>
      </c>
      <c r="FW220" s="2">
        <f t="shared" si="262"/>
        <v>0.99998065631574862</v>
      </c>
      <c r="FX220" s="2">
        <f t="shared" si="262"/>
        <v>0.99999638526624346</v>
      </c>
      <c r="FY220" s="2">
        <f t="shared" si="262"/>
        <v>0.99999518677999311</v>
      </c>
      <c r="FZ220" s="2">
        <f t="shared" si="262"/>
        <v>0.99999185204901953</v>
      </c>
      <c r="GA220" s="2">
        <f t="shared" si="262"/>
        <v>0.9999917661668003</v>
      </c>
      <c r="GB220" s="2">
        <f t="shared" si="262"/>
        <v>0.99999336522024374</v>
      </c>
      <c r="GC220" s="2">
        <f t="shared" si="262"/>
        <v>0.99999524099872172</v>
      </c>
      <c r="GD220" s="2">
        <f t="shared" si="262"/>
        <v>0.99999578817772405</v>
      </c>
      <c r="GE220" s="2">
        <f t="shared" si="262"/>
        <v>0.99999513740620871</v>
      </c>
      <c r="GF220" s="2">
        <f t="shared" si="262"/>
        <v>0.99999450153765435</v>
      </c>
      <c r="GG220" s="2">
        <f t="shared" si="262"/>
        <v>0.9999940040873978</v>
      </c>
      <c r="GH220" s="2">
        <f t="shared" si="262"/>
        <v>0.99999339337803672</v>
      </c>
      <c r="GI220" s="2">
        <f t="shared" si="262"/>
        <v>0.99996871287728017</v>
      </c>
      <c r="GJ220" s="2">
        <f t="shared" si="262"/>
        <v>0.99991030959376537</v>
      </c>
      <c r="GK220" s="2">
        <f t="shared" si="262"/>
        <v>0.99991697902122612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1.4837321268905995E-163</v>
      </c>
      <c r="HT220" s="107">
        <f t="shared" si="264"/>
        <v>1.9125791700949039E-247</v>
      </c>
      <c r="HU220" s="107">
        <f t="shared" si="264"/>
        <v>1.0910894187523424E-248</v>
      </c>
      <c r="HV220" s="107">
        <f t="shared" si="264"/>
        <v>7.9011122432449879E-238</v>
      </c>
      <c r="HW220" s="107">
        <f t="shared" si="264"/>
        <v>3.7677871232326072E-254</v>
      </c>
      <c r="HX220" s="107">
        <f t="shared" si="264"/>
        <v>1.0521590577748688E-291</v>
      </c>
      <c r="HY220" s="107">
        <f t="shared" si="264"/>
        <v>0</v>
      </c>
      <c r="HZ220" s="107">
        <f t="shared" si="264"/>
        <v>1.0415006793810342E-304</v>
      </c>
      <c r="IA220" s="107">
        <f t="shared" si="264"/>
        <v>0</v>
      </c>
      <c r="IB220" s="107">
        <f t="shared" si="264"/>
        <v>2.7060291695621303E-299</v>
      </c>
      <c r="IC220" s="107">
        <f t="shared" si="264"/>
        <v>1.9355314504225138E-292</v>
      </c>
      <c r="ID220" s="107">
        <f t="shared" si="264"/>
        <v>9.8429382490731281E-281</v>
      </c>
      <c r="IE220" s="107">
        <f t="shared" si="264"/>
        <v>1.6071332786682638E-249</v>
      </c>
      <c r="IF220" s="107">
        <f t="shared" si="264"/>
        <v>1.1273925202837526E-228</v>
      </c>
      <c r="IG220" s="107">
        <f t="shared" si="264"/>
        <v>5.2755739770693924E-249</v>
      </c>
      <c r="II220" s="107">
        <f t="shared" si="265"/>
        <v>7.3904285006882696E-37</v>
      </c>
      <c r="IJ220" s="107">
        <f t="shared" si="265"/>
        <v>5.8790521313169364E-66</v>
      </c>
      <c r="IK220" s="107">
        <f t="shared" si="265"/>
        <v>1.173693418298763E-64</v>
      </c>
      <c r="IL220" s="107">
        <f t="shared" si="265"/>
        <v>5.9075963680401791E-59</v>
      </c>
      <c r="IM220" s="107">
        <f t="shared" si="265"/>
        <v>1.9687888027633872E-62</v>
      </c>
      <c r="IN220" s="107">
        <f t="shared" si="265"/>
        <v>5.5869608649306258E-73</v>
      </c>
      <c r="IO220" s="107">
        <f t="shared" si="265"/>
        <v>9.3152874749644511E-83</v>
      </c>
      <c r="IP220" s="107">
        <f t="shared" si="265"/>
        <v>1.4404854422930174E-78</v>
      </c>
      <c r="IQ220" s="107">
        <f t="shared" si="265"/>
        <v>9.9163692477488765E-82</v>
      </c>
      <c r="IR220" s="107">
        <f t="shared" si="265"/>
        <v>1.3107316575458363E-75</v>
      </c>
      <c r="IS220" s="107">
        <f t="shared" si="265"/>
        <v>2.5395350522763632E-73</v>
      </c>
      <c r="IT220" s="107">
        <f t="shared" si="265"/>
        <v>5.9299577932230068E-70</v>
      </c>
      <c r="IU220" s="107">
        <f t="shared" si="265"/>
        <v>3.5164360603624071E-60</v>
      </c>
      <c r="IV220" s="107">
        <f t="shared" si="265"/>
        <v>1.3136097991963238E-53</v>
      </c>
      <c r="IW220" s="107">
        <f t="shared" si="265"/>
        <v>2.6376354380764376E-17</v>
      </c>
      <c r="IY220" s="107">
        <f t="shared" si="266"/>
        <v>7.3904285006882696E-37</v>
      </c>
      <c r="IZ220" s="107">
        <f t="shared" si="266"/>
        <v>5.8790521313169364E-66</v>
      </c>
      <c r="JA220" s="107">
        <f t="shared" si="266"/>
        <v>1.173693418298763E-64</v>
      </c>
      <c r="JB220" s="107">
        <f t="shared" si="266"/>
        <v>5.9075963680401791E-59</v>
      </c>
      <c r="JC220" s="107">
        <f t="shared" si="266"/>
        <v>1.9687888027633872E-62</v>
      </c>
      <c r="JD220" s="107">
        <f t="shared" si="266"/>
        <v>5.5869608649306258E-73</v>
      </c>
      <c r="JE220" s="107">
        <f t="shared" si="266"/>
        <v>9.3152874749644511E-83</v>
      </c>
      <c r="JF220" s="107">
        <f t="shared" si="266"/>
        <v>1.4404854422930174E-78</v>
      </c>
      <c r="JG220" s="107">
        <f t="shared" si="266"/>
        <v>9.9163692477488765E-82</v>
      </c>
      <c r="JH220" s="107">
        <f t="shared" si="266"/>
        <v>1.3107316575458363E-75</v>
      </c>
      <c r="JI220" s="107">
        <f t="shared" si="266"/>
        <v>2.5395350522763632E-73</v>
      </c>
      <c r="JJ220" s="107">
        <f t="shared" si="266"/>
        <v>5.9299577932230068E-70</v>
      </c>
      <c r="JK220" s="107">
        <f t="shared" si="266"/>
        <v>3.5164360603624071E-60</v>
      </c>
      <c r="JL220" s="107">
        <f t="shared" si="266"/>
        <v>1.3136097991963238E-53</v>
      </c>
      <c r="JM220" s="107">
        <f t="shared" si="266"/>
        <v>2.6376354380764376E-17</v>
      </c>
    </row>
    <row r="221" spans="2:273" x14ac:dyDescent="0.25">
      <c r="B221" s="2">
        <v>193</v>
      </c>
      <c r="C221" s="37">
        <v>28.966999999999999</v>
      </c>
      <c r="D221" s="37">
        <v>33.015999999999998</v>
      </c>
      <c r="E221" s="37">
        <v>30.754000000000001</v>
      </c>
      <c r="F221" s="37">
        <v>30.984000000000002</v>
      </c>
      <c r="G221" s="37">
        <v>33.720999999999997</v>
      </c>
      <c r="H221" s="37">
        <v>33.606999999999999</v>
      </c>
      <c r="I221" s="37">
        <v>32.966999999999999</v>
      </c>
      <c r="J221" s="37">
        <v>31.148</v>
      </c>
      <c r="K221" s="37">
        <v>30.902000000000001</v>
      </c>
      <c r="L221" s="37">
        <v>30.393000000000001</v>
      </c>
      <c r="M221" s="37">
        <v>30.507999999999999</v>
      </c>
      <c r="N221" s="37">
        <v>28.803000000000001</v>
      </c>
      <c r="O221" s="37">
        <v>32.033000000000001</v>
      </c>
      <c r="P221" s="37">
        <v>30.672000000000001</v>
      </c>
      <c r="Q221" s="37">
        <v>30.951000000000001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49.827934347302786</v>
      </c>
      <c r="DL221" s="2">
        <f t="shared" si="268"/>
        <v>66.47577027027026</v>
      </c>
      <c r="DM221" s="2">
        <f t="shared" si="268"/>
        <v>77.247888098624941</v>
      </c>
      <c r="DN221" s="2">
        <f t="shared" si="268"/>
        <v>78.824500237079178</v>
      </c>
      <c r="DO221" s="2">
        <f t="shared" si="268"/>
        <v>78.409679551820716</v>
      </c>
      <c r="DP221" s="2">
        <f t="shared" si="268"/>
        <v>76.127672682709431</v>
      </c>
      <c r="DQ221" s="2">
        <f t="shared" si="268"/>
        <v>74.150844574780066</v>
      </c>
      <c r="DR221" s="2">
        <f t="shared" si="268"/>
        <v>80.732148968678402</v>
      </c>
      <c r="DS221" s="2">
        <f t="shared" si="268"/>
        <v>72.430473484848491</v>
      </c>
      <c r="DT221" s="2">
        <f t="shared" si="268"/>
        <v>67.632192847593572</v>
      </c>
      <c r="DU221" s="2">
        <f t="shared" si="268"/>
        <v>65.17431168831169</v>
      </c>
      <c r="DV221" s="2">
        <f t="shared" si="268"/>
        <v>75.460974331550801</v>
      </c>
      <c r="DW221" s="2">
        <f t="shared" si="268"/>
        <v>78.506542296918767</v>
      </c>
      <c r="DX221" s="2">
        <f t="shared" si="268"/>
        <v>79.103324324324333</v>
      </c>
      <c r="DY221" s="2">
        <f t="shared" si="268"/>
        <v>87.758958917315525</v>
      </c>
      <c r="EA221" s="2">
        <f t="shared" si="242"/>
        <v>26.825099455040881</v>
      </c>
      <c r="EB221" s="2">
        <f t="shared" si="242"/>
        <v>25.792194270833345</v>
      </c>
      <c r="EC221" s="2">
        <f t="shared" si="242"/>
        <v>28.53156504563411</v>
      </c>
      <c r="ED221" s="2">
        <f t="shared" si="242"/>
        <v>20.895115404266193</v>
      </c>
      <c r="EE221" s="2">
        <f t="shared" si="242"/>
        <v>22.796303375712412</v>
      </c>
      <c r="EF221" s="2">
        <f t="shared" si="241"/>
        <v>31.158244400570073</v>
      </c>
      <c r="EG221" s="2">
        <f t="shared" si="241"/>
        <v>30.168644133837155</v>
      </c>
      <c r="EH221" s="2">
        <f t="shared" si="241"/>
        <v>27.30214903813701</v>
      </c>
      <c r="EI221" s="2">
        <f t="shared" si="241"/>
        <v>21.442875590015809</v>
      </c>
      <c r="EJ221" s="2">
        <f t="shared" si="241"/>
        <v>25.519243835452862</v>
      </c>
      <c r="EK221" s="2">
        <f t="shared" si="213"/>
        <v>24.630283563955452</v>
      </c>
      <c r="EL221" s="2">
        <f t="shared" si="213"/>
        <v>26.817893283833936</v>
      </c>
      <c r="EM221" s="2">
        <f t="shared" si="213"/>
        <v>28.935559004375065</v>
      </c>
      <c r="EN221" s="2">
        <f t="shared" si="213"/>
        <v>28.109003951890038</v>
      </c>
      <c r="EO221" s="2">
        <f t="shared" si="213"/>
        <v>35.074556995492372</v>
      </c>
      <c r="EQ221" s="2">
        <f t="shared" si="269"/>
        <v>27.981204548330741</v>
      </c>
      <c r="ER221" s="2">
        <f t="shared" si="269"/>
        <v>29.918887973157165</v>
      </c>
      <c r="ES221" s="2">
        <f t="shared" si="269"/>
        <v>30.018580249337923</v>
      </c>
      <c r="ET221" s="2">
        <f t="shared" si="269"/>
        <v>28.863267901275012</v>
      </c>
      <c r="EU221" s="2">
        <f t="shared" si="269"/>
        <v>30.401624737446994</v>
      </c>
      <c r="EV221" s="2">
        <f t="shared" si="269"/>
        <v>31.826018880510439</v>
      </c>
      <c r="EW221" s="2">
        <f t="shared" si="269"/>
        <v>31.80903837405236</v>
      </c>
      <c r="EX221" s="2">
        <f t="shared" si="269"/>
        <v>29.36532971807933</v>
      </c>
      <c r="EY221" s="2">
        <f t="shared" si="269"/>
        <v>30.27680949901082</v>
      </c>
      <c r="EZ221" s="2">
        <f t="shared" si="269"/>
        <v>28.516633492788689</v>
      </c>
      <c r="FA221" s="2">
        <f t="shared" si="269"/>
        <v>28.1919901746049</v>
      </c>
      <c r="FB221" s="2">
        <f t="shared" si="269"/>
        <v>28.396247367978763</v>
      </c>
      <c r="FC221" s="2">
        <f t="shared" si="269"/>
        <v>29.595691616315559</v>
      </c>
      <c r="FD221" s="2">
        <f t="shared" si="269"/>
        <v>29.099283516034589</v>
      </c>
      <c r="FE221" s="2">
        <f t="shared" si="269"/>
        <v>28.245150312508528</v>
      </c>
      <c r="FG221" s="2">
        <f t="shared" si="270"/>
        <v>0.99999999999984024</v>
      </c>
      <c r="FH221" s="2">
        <f t="shared" si="270"/>
        <v>0.99999999999986677</v>
      </c>
      <c r="FI221" s="2">
        <f t="shared" si="270"/>
        <v>0.99999999999985956</v>
      </c>
      <c r="FJ221" s="2">
        <f t="shared" si="270"/>
        <v>0.99999999999985423</v>
      </c>
      <c r="FK221" s="2">
        <f t="shared" si="270"/>
        <v>0.99999999999986455</v>
      </c>
      <c r="FL221" s="2">
        <f t="shared" si="270"/>
        <v>0.99999999999987466</v>
      </c>
      <c r="FM221" s="2">
        <f t="shared" si="270"/>
        <v>0.99999999999989675</v>
      </c>
      <c r="FN221" s="2">
        <f t="shared" si="270"/>
        <v>0.99999999999988398</v>
      </c>
      <c r="FO221" s="2">
        <f t="shared" si="270"/>
        <v>0.99999999999988332</v>
      </c>
      <c r="FP221" s="2">
        <f t="shared" si="270"/>
        <v>0.9999999999998801</v>
      </c>
      <c r="FQ221" s="2">
        <f t="shared" si="270"/>
        <v>0.99999999999988243</v>
      </c>
      <c r="FR221" s="2">
        <f t="shared" si="270"/>
        <v>0.99999999999989686</v>
      </c>
      <c r="FS221" s="2">
        <f t="shared" si="270"/>
        <v>0.99999999999809863</v>
      </c>
      <c r="FT221" s="2">
        <f t="shared" si="270"/>
        <v>0.99999999998252143</v>
      </c>
      <c r="FU221" s="2">
        <f t="shared" si="270"/>
        <v>0.99999999995431321</v>
      </c>
      <c r="FW221" s="2">
        <f t="shared" si="262"/>
        <v>0.99998463470430554</v>
      </c>
      <c r="FX221" s="2">
        <f t="shared" si="262"/>
        <v>0.99999712871278146</v>
      </c>
      <c r="FY221" s="2">
        <f t="shared" si="262"/>
        <v>0.99999617671966379</v>
      </c>
      <c r="FZ221" s="2">
        <f t="shared" si="262"/>
        <v>0.99999352784163498</v>
      </c>
      <c r="GA221" s="2">
        <f t="shared" si="262"/>
        <v>0.99999345962273356</v>
      </c>
      <c r="GB221" s="2">
        <f t="shared" si="262"/>
        <v>0.99999472979991677</v>
      </c>
      <c r="GC221" s="2">
        <f t="shared" si="262"/>
        <v>0.99999621978721553</v>
      </c>
      <c r="GD221" s="2">
        <f t="shared" si="262"/>
        <v>0.99999665442774843</v>
      </c>
      <c r="GE221" s="2">
        <f t="shared" si="262"/>
        <v>0.99999613750059468</v>
      </c>
      <c r="GF221" s="2">
        <f t="shared" si="262"/>
        <v>0.99999563241117206</v>
      </c>
      <c r="GG221" s="2">
        <f t="shared" si="262"/>
        <v>0.99999523727145379</v>
      </c>
      <c r="GH221" s="2">
        <f t="shared" si="262"/>
        <v>0.99999475216650768</v>
      </c>
      <c r="GI221" s="2">
        <f t="shared" si="262"/>
        <v>0.99997462190019171</v>
      </c>
      <c r="GJ221" s="2">
        <f t="shared" si="262"/>
        <v>0.99992596800400635</v>
      </c>
      <c r="GK221" s="2">
        <f t="shared" si="262"/>
        <v>0.99993045424521465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6.199853063066399E-168</v>
      </c>
      <c r="HT221" s="107">
        <f t="shared" si="264"/>
        <v>9.1804259011893395E-254</v>
      </c>
      <c r="HU221" s="107">
        <f t="shared" si="264"/>
        <v>4.1747929262228226E-255</v>
      </c>
      <c r="HV221" s="107">
        <f t="shared" si="264"/>
        <v>4.4164978311499917E-244</v>
      </c>
      <c r="HW221" s="107">
        <f t="shared" si="264"/>
        <v>8.1528355020070051E-261</v>
      </c>
      <c r="HX221" s="107">
        <f t="shared" si="264"/>
        <v>2.6447991975657933E-299</v>
      </c>
      <c r="HY221" s="107">
        <f t="shared" si="264"/>
        <v>0</v>
      </c>
      <c r="HZ221" s="107">
        <f t="shared" si="264"/>
        <v>0</v>
      </c>
      <c r="IA221" s="107">
        <f t="shared" si="264"/>
        <v>0</v>
      </c>
      <c r="IB221" s="107">
        <f t="shared" si="264"/>
        <v>5.1866470560649032E-307</v>
      </c>
      <c r="IC221" s="107">
        <f t="shared" si="264"/>
        <v>5.2937888315312326E-300</v>
      </c>
      <c r="ID221" s="107">
        <f t="shared" si="264"/>
        <v>5.0307700099159687E-288</v>
      </c>
      <c r="IE221" s="107">
        <f t="shared" si="264"/>
        <v>3.6034880069739965E-256</v>
      </c>
      <c r="IF221" s="107">
        <f t="shared" si="264"/>
        <v>8.6268403553559024E-235</v>
      </c>
      <c r="IG221" s="107">
        <f t="shared" si="264"/>
        <v>2.05605252540972E-255</v>
      </c>
      <c r="II221" s="107">
        <f t="shared" si="265"/>
        <v>2.300953777076403E-38</v>
      </c>
      <c r="IJ221" s="107">
        <f t="shared" si="265"/>
        <v>2.4635273282543738E-68</v>
      </c>
      <c r="IK221" s="107">
        <f t="shared" si="265"/>
        <v>4.8403802478527364E-67</v>
      </c>
      <c r="IL221" s="107">
        <f t="shared" si="265"/>
        <v>3.1919238330969735E-61</v>
      </c>
      <c r="IM221" s="107">
        <f t="shared" si="265"/>
        <v>7.7120187881798144E-65</v>
      </c>
      <c r="IN221" s="107">
        <f t="shared" si="265"/>
        <v>9.4230845254877604E-76</v>
      </c>
      <c r="IO221" s="107">
        <f t="shared" si="265"/>
        <v>7.9849238464942397E-86</v>
      </c>
      <c r="IP221" s="107">
        <f t="shared" si="265"/>
        <v>1.9011314209359571E-81</v>
      </c>
      <c r="IQ221" s="107">
        <f t="shared" si="265"/>
        <v>9.1812757281505358E-85</v>
      </c>
      <c r="IR221" s="107">
        <f t="shared" si="265"/>
        <v>1.9377748844696966E-78</v>
      </c>
      <c r="IS221" s="107">
        <f t="shared" si="265"/>
        <v>4.3867303521035788E-76</v>
      </c>
      <c r="IT221" s="107">
        <f t="shared" si="265"/>
        <v>1.3141958131183875E-72</v>
      </c>
      <c r="IU221" s="107">
        <f t="shared" si="265"/>
        <v>1.4693050720708529E-62</v>
      </c>
      <c r="IV221" s="107">
        <f t="shared" si="265"/>
        <v>9.1865510480527167E-56</v>
      </c>
      <c r="IW221" s="107">
        <f t="shared" si="265"/>
        <v>6.6320522075019123E-18</v>
      </c>
      <c r="IY221" s="107">
        <f t="shared" si="266"/>
        <v>2.300953777076403E-38</v>
      </c>
      <c r="IZ221" s="107">
        <f t="shared" si="266"/>
        <v>2.4635273282543738E-68</v>
      </c>
      <c r="JA221" s="107">
        <f t="shared" si="266"/>
        <v>4.8403802478527364E-67</v>
      </c>
      <c r="JB221" s="107">
        <f t="shared" si="266"/>
        <v>3.1919238330969735E-61</v>
      </c>
      <c r="JC221" s="107">
        <f t="shared" si="266"/>
        <v>7.7120187881798144E-65</v>
      </c>
      <c r="JD221" s="107">
        <f t="shared" si="266"/>
        <v>9.4230845254877604E-76</v>
      </c>
      <c r="JE221" s="107">
        <f t="shared" si="266"/>
        <v>7.9849238464942397E-86</v>
      </c>
      <c r="JF221" s="107">
        <f t="shared" si="266"/>
        <v>1.9011314209359571E-81</v>
      </c>
      <c r="JG221" s="107">
        <f t="shared" si="266"/>
        <v>9.1812757281505358E-85</v>
      </c>
      <c r="JH221" s="107">
        <f t="shared" si="266"/>
        <v>1.9377748844696966E-78</v>
      </c>
      <c r="JI221" s="107">
        <f t="shared" si="266"/>
        <v>4.3867303521035788E-76</v>
      </c>
      <c r="JJ221" s="107">
        <f t="shared" si="266"/>
        <v>1.3141958131183875E-72</v>
      </c>
      <c r="JK221" s="107">
        <f t="shared" si="266"/>
        <v>1.4693050720708529E-62</v>
      </c>
      <c r="JL221" s="107">
        <f t="shared" si="266"/>
        <v>9.1865510480527167E-56</v>
      </c>
      <c r="JM221" s="107">
        <f t="shared" si="266"/>
        <v>6.6320522075019123E-18</v>
      </c>
    </row>
    <row r="222" spans="2:273" x14ac:dyDescent="0.25">
      <c r="B222" s="2">
        <v>194</v>
      </c>
      <c r="C222" s="37">
        <v>28.015999999999998</v>
      </c>
      <c r="D222" s="37">
        <v>33.18</v>
      </c>
      <c r="E222" s="37">
        <v>29.638999999999999</v>
      </c>
      <c r="F222" s="37">
        <v>30.984000000000002</v>
      </c>
      <c r="G222" s="37">
        <v>32.344000000000001</v>
      </c>
      <c r="H222" s="37">
        <v>33.851999999999997</v>
      </c>
      <c r="I222" s="37">
        <v>31.524999999999999</v>
      </c>
      <c r="J222" s="37">
        <v>31.885000000000002</v>
      </c>
      <c r="K222" s="37">
        <v>31.311</v>
      </c>
      <c r="L222" s="37">
        <v>30.917999999999999</v>
      </c>
      <c r="M222" s="37">
        <v>29.721</v>
      </c>
      <c r="N222" s="37">
        <v>29.082000000000001</v>
      </c>
      <c r="O222" s="37">
        <v>31.902000000000001</v>
      </c>
      <c r="P222" s="37">
        <v>31.951000000000001</v>
      </c>
      <c r="Q222" s="37">
        <v>31.065999999999999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49.826691322901866</v>
      </c>
      <c r="DL222" s="2">
        <f t="shared" si="268"/>
        <v>66.569816500711227</v>
      </c>
      <c r="DM222" s="2">
        <f t="shared" si="268"/>
        <v>77.390918918918928</v>
      </c>
      <c r="DN222" s="2">
        <f t="shared" si="268"/>
        <v>78.976716216216218</v>
      </c>
      <c r="DO222" s="2">
        <f t="shared" si="268"/>
        <v>78.547180952380941</v>
      </c>
      <c r="DP222" s="2">
        <f t="shared" si="268"/>
        <v>76.246602495543655</v>
      </c>
      <c r="DQ222" s="2">
        <f t="shared" si="268"/>
        <v>74.255883431085053</v>
      </c>
      <c r="DR222" s="2">
        <f t="shared" si="268"/>
        <v>80.88029595110774</v>
      </c>
      <c r="DS222" s="2">
        <f t="shared" si="268"/>
        <v>72.523365530303039</v>
      </c>
      <c r="DT222" s="2">
        <f t="shared" si="268"/>
        <v>67.685655080213891</v>
      </c>
      <c r="DU222" s="2">
        <f t="shared" si="268"/>
        <v>65.229826279602747</v>
      </c>
      <c r="DV222" s="2">
        <f t="shared" si="268"/>
        <v>75.586387165775406</v>
      </c>
      <c r="DW222" s="2">
        <f t="shared" si="268"/>
        <v>78.635847619047624</v>
      </c>
      <c r="DX222" s="2">
        <f t="shared" si="268"/>
        <v>79.225756756756766</v>
      </c>
      <c r="DY222" s="2">
        <f t="shared" si="268"/>
        <v>87.956749573600291</v>
      </c>
      <c r="EA222" s="2">
        <f t="shared" si="242"/>
        <v>26.699866485013633</v>
      </c>
      <c r="EB222" s="2">
        <f t="shared" si="242"/>
        <v>25.637885416666677</v>
      </c>
      <c r="EC222" s="2">
        <f t="shared" si="242"/>
        <v>28.401564841302275</v>
      </c>
      <c r="ED222" s="2">
        <f t="shared" si="242"/>
        <v>20.679354898454463</v>
      </c>
      <c r="EE222" s="2">
        <f t="shared" si="242"/>
        <v>22.588825405523899</v>
      </c>
      <c r="EF222" s="2">
        <f t="shared" si="241"/>
        <v>31.019006955975989</v>
      </c>
      <c r="EG222" s="2">
        <f t="shared" si="241"/>
        <v>30.017874452478384</v>
      </c>
      <c r="EH222" s="2">
        <f t="shared" si="241"/>
        <v>27.122813162335454</v>
      </c>
      <c r="EI222" s="2">
        <f t="shared" si="241"/>
        <v>21.205498306768988</v>
      </c>
      <c r="EJ222" s="2">
        <f t="shared" si="241"/>
        <v>25.326331213803805</v>
      </c>
      <c r="EK222" s="2">
        <f t="shared" si="213"/>
        <v>24.436175126560919</v>
      </c>
      <c r="EL222" s="2">
        <f t="shared" si="213"/>
        <v>26.653507289908859</v>
      </c>
      <c r="EM222" s="2">
        <f t="shared" si="213"/>
        <v>28.769150407946071</v>
      </c>
      <c r="EN222" s="2">
        <f t="shared" si="213"/>
        <v>27.927218900343647</v>
      </c>
      <c r="EO222" s="2">
        <f t="shared" si="213"/>
        <v>34.968215759361996</v>
      </c>
      <c r="EQ222" s="2">
        <f t="shared" si="269"/>
        <v>27.869868936777973</v>
      </c>
      <c r="ER222" s="2">
        <f t="shared" si="269"/>
        <v>29.80813067002201</v>
      </c>
      <c r="ES222" s="2">
        <f t="shared" si="269"/>
        <v>29.905864918081519</v>
      </c>
      <c r="ET222" s="2">
        <f t="shared" si="269"/>
        <v>28.735688206776771</v>
      </c>
      <c r="EU222" s="2">
        <f t="shared" si="269"/>
        <v>30.278185075100069</v>
      </c>
      <c r="EV222" s="2">
        <f t="shared" si="269"/>
        <v>31.694378422273783</v>
      </c>
      <c r="EW222" s="2">
        <f t="shared" si="269"/>
        <v>31.676036467545995</v>
      </c>
      <c r="EX222" s="2">
        <f t="shared" si="269"/>
        <v>29.209256599916568</v>
      </c>
      <c r="EY222" s="2">
        <f t="shared" si="269"/>
        <v>30.135158081402125</v>
      </c>
      <c r="EZ222" s="2">
        <f t="shared" si="269"/>
        <v>28.356702886115443</v>
      </c>
      <c r="FA222" s="2">
        <f t="shared" si="269"/>
        <v>28.03688283825829</v>
      </c>
      <c r="FB222" s="2">
        <f t="shared" si="269"/>
        <v>28.249461489057744</v>
      </c>
      <c r="FC222" s="2">
        <f t="shared" si="269"/>
        <v>29.437554479596535</v>
      </c>
      <c r="FD222" s="2">
        <f t="shared" si="269"/>
        <v>28.928027793286581</v>
      </c>
      <c r="FE222" s="2">
        <f t="shared" si="269"/>
        <v>28.067164062883812</v>
      </c>
      <c r="FG222" s="2">
        <f t="shared" si="270"/>
        <v>0.9999999999998731</v>
      </c>
      <c r="FH222" s="2">
        <f t="shared" si="270"/>
        <v>0.9999999999998942</v>
      </c>
      <c r="FI222" s="2">
        <f t="shared" si="270"/>
        <v>0.99999999999988842</v>
      </c>
      <c r="FJ222" s="2">
        <f t="shared" si="270"/>
        <v>0.9999999999998842</v>
      </c>
      <c r="FK222" s="2">
        <f t="shared" si="270"/>
        <v>0.99999999999989242</v>
      </c>
      <c r="FL222" s="2">
        <f t="shared" si="270"/>
        <v>0.99999999999990041</v>
      </c>
      <c r="FM222" s="2">
        <f t="shared" si="270"/>
        <v>0.99999999999991795</v>
      </c>
      <c r="FN222" s="2">
        <f t="shared" si="270"/>
        <v>0.99999999999990785</v>
      </c>
      <c r="FO222" s="2">
        <f t="shared" si="270"/>
        <v>0.9999999999999073</v>
      </c>
      <c r="FP222" s="2">
        <f t="shared" si="270"/>
        <v>0.99999999999990474</v>
      </c>
      <c r="FQ222" s="2">
        <f t="shared" si="270"/>
        <v>0.99999999999990663</v>
      </c>
      <c r="FR222" s="2">
        <f t="shared" si="270"/>
        <v>0.99999999999991807</v>
      </c>
      <c r="FS222" s="2">
        <f t="shared" si="270"/>
        <v>0.99999999999845779</v>
      </c>
      <c r="FT222" s="2">
        <f t="shared" si="270"/>
        <v>0.9999999999855731</v>
      </c>
      <c r="FU222" s="2">
        <f t="shared" si="270"/>
        <v>0.99999999996172928</v>
      </c>
      <c r="FW222" s="2">
        <f t="shared" si="262"/>
        <v>0.9999877948732242</v>
      </c>
      <c r="FX222" s="2">
        <f t="shared" si="262"/>
        <v>0.99999771925414549</v>
      </c>
      <c r="FY222" s="2">
        <f t="shared" si="262"/>
        <v>0.9999969630580916</v>
      </c>
      <c r="FZ222" s="2">
        <f t="shared" si="262"/>
        <v>0.9999948589750276</v>
      </c>
      <c r="GA222" s="2">
        <f t="shared" si="262"/>
        <v>0.99999480478668312</v>
      </c>
      <c r="GB222" s="2">
        <f t="shared" si="262"/>
        <v>0.99999581372673363</v>
      </c>
      <c r="GC222" s="2">
        <f t="shared" si="262"/>
        <v>0.99999699726791746</v>
      </c>
      <c r="GD222" s="2">
        <f t="shared" si="262"/>
        <v>0.99999734251567074</v>
      </c>
      <c r="GE222" s="2">
        <f t="shared" si="262"/>
        <v>0.99999693190522843</v>
      </c>
      <c r="GF222" s="2">
        <f t="shared" si="262"/>
        <v>0.99999653069775984</v>
      </c>
      <c r="GG222" s="2">
        <f t="shared" si="262"/>
        <v>0.99999621682653561</v>
      </c>
      <c r="GH222" s="2">
        <f t="shared" si="262"/>
        <v>0.99999583149318672</v>
      </c>
      <c r="GI222" s="2">
        <f t="shared" si="262"/>
        <v>0.99997941494215159</v>
      </c>
      <c r="GJ222" s="2">
        <f t="shared" si="262"/>
        <v>0.99993889289081239</v>
      </c>
      <c r="GK222" s="2">
        <f t="shared" si="262"/>
        <v>0.99994174241859468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2.2645852706513775E-172</v>
      </c>
      <c r="HT222" s="107">
        <f t="shared" si="264"/>
        <v>3.6634987260062467E-260</v>
      </c>
      <c r="HU222" s="107">
        <f t="shared" si="264"/>
        <v>1.3216213382573767E-261</v>
      </c>
      <c r="HV222" s="107">
        <f t="shared" si="264"/>
        <v>2.0453294025437976E-250</v>
      </c>
      <c r="HW222" s="107">
        <f t="shared" si="264"/>
        <v>1.444418651282303E-267</v>
      </c>
      <c r="HX222" s="107">
        <f t="shared" si="264"/>
        <v>5.3014792947648949E-307</v>
      </c>
      <c r="HY222" s="107">
        <f t="shared" si="264"/>
        <v>0</v>
      </c>
      <c r="HZ222" s="107">
        <f t="shared" si="264"/>
        <v>0</v>
      </c>
      <c r="IA222" s="107">
        <f t="shared" si="264"/>
        <v>0</v>
      </c>
      <c r="IB222" s="107">
        <f t="shared" si="264"/>
        <v>0</v>
      </c>
      <c r="IC222" s="107">
        <f t="shared" si="264"/>
        <v>1.1577345978498359E-307</v>
      </c>
      <c r="ID222" s="107">
        <f t="shared" si="264"/>
        <v>2.0705693322484844E-295</v>
      </c>
      <c r="IE222" s="107">
        <f t="shared" si="264"/>
        <v>6.5972584413180139E-263</v>
      </c>
      <c r="IF222" s="107">
        <f t="shared" si="264"/>
        <v>5.4741646250577786E-241</v>
      </c>
      <c r="IG222" s="107">
        <f t="shared" si="264"/>
        <v>6.6344216511494453E-262</v>
      </c>
      <c r="II222" s="107">
        <f t="shared" si="265"/>
        <v>6.6662974208765951E-40</v>
      </c>
      <c r="IJ222" s="107">
        <f t="shared" si="265"/>
        <v>9.3496170148922489E-71</v>
      </c>
      <c r="IK222" s="107">
        <f t="shared" si="265"/>
        <v>1.8033150446843735E-69</v>
      </c>
      <c r="IL222" s="107">
        <f t="shared" si="265"/>
        <v>1.5591729483302747E-63</v>
      </c>
      <c r="IM222" s="107">
        <f t="shared" si="265"/>
        <v>2.7138038604449249E-67</v>
      </c>
      <c r="IN222" s="107">
        <f t="shared" si="265"/>
        <v>1.407610401192545E-78</v>
      </c>
      <c r="IO222" s="107">
        <f t="shared" si="265"/>
        <v>6.0055755468691034E-89</v>
      </c>
      <c r="IP222" s="107">
        <f t="shared" si="265"/>
        <v>2.2219361396832202E-84</v>
      </c>
      <c r="IQ222" s="107">
        <f t="shared" si="265"/>
        <v>7.4677253258265432E-88</v>
      </c>
      <c r="IR222" s="107">
        <f t="shared" si="265"/>
        <v>2.5356693875145214E-81</v>
      </c>
      <c r="IS222" s="107">
        <f t="shared" si="265"/>
        <v>6.7209939870216535E-79</v>
      </c>
      <c r="IT222" s="107">
        <f t="shared" si="265"/>
        <v>2.5931422511523802E-75</v>
      </c>
      <c r="IU222" s="107">
        <f t="shared" si="265"/>
        <v>5.5071675379391719E-65</v>
      </c>
      <c r="IV222" s="107">
        <f t="shared" si="265"/>
        <v>5.8111741180531596E-58</v>
      </c>
      <c r="IW222" s="107">
        <f t="shared" si="265"/>
        <v>1.6261857476695996E-18</v>
      </c>
      <c r="IY222" s="107">
        <f t="shared" si="266"/>
        <v>6.6662974208765951E-40</v>
      </c>
      <c r="IZ222" s="107">
        <f t="shared" si="266"/>
        <v>9.3496170148922489E-71</v>
      </c>
      <c r="JA222" s="107">
        <f t="shared" si="266"/>
        <v>1.8033150446843735E-69</v>
      </c>
      <c r="JB222" s="107">
        <f t="shared" si="266"/>
        <v>1.5591729483302747E-63</v>
      </c>
      <c r="JC222" s="107">
        <f t="shared" si="266"/>
        <v>2.7138038604449249E-67</v>
      </c>
      <c r="JD222" s="107">
        <f t="shared" si="266"/>
        <v>1.407610401192545E-78</v>
      </c>
      <c r="JE222" s="107">
        <f t="shared" si="266"/>
        <v>6.0055755468691034E-89</v>
      </c>
      <c r="JF222" s="107">
        <f t="shared" si="266"/>
        <v>2.2219361396832202E-84</v>
      </c>
      <c r="JG222" s="107">
        <f t="shared" si="266"/>
        <v>7.4677253258265432E-88</v>
      </c>
      <c r="JH222" s="107">
        <f t="shared" si="266"/>
        <v>2.5356693875145214E-81</v>
      </c>
      <c r="JI222" s="107">
        <f t="shared" si="266"/>
        <v>6.7209939870216535E-79</v>
      </c>
      <c r="JJ222" s="107">
        <f t="shared" si="266"/>
        <v>2.5931422511523802E-75</v>
      </c>
      <c r="JK222" s="107">
        <f t="shared" si="266"/>
        <v>5.5071675379391719E-65</v>
      </c>
      <c r="JL222" s="107">
        <f t="shared" si="266"/>
        <v>5.8111741180531596E-58</v>
      </c>
      <c r="JM222" s="107">
        <f t="shared" si="266"/>
        <v>1.6261857476695996E-18</v>
      </c>
    </row>
    <row r="223" spans="2:273" x14ac:dyDescent="0.25">
      <c r="B223" s="2">
        <v>195</v>
      </c>
      <c r="C223" s="37">
        <v>28.082000000000001</v>
      </c>
      <c r="D223" s="37">
        <v>33.279000000000003</v>
      </c>
      <c r="E223" s="37">
        <v>31.245999999999999</v>
      </c>
      <c r="F223" s="37">
        <v>31.721</v>
      </c>
      <c r="G223" s="37">
        <v>33.540999999999997</v>
      </c>
      <c r="H223" s="37">
        <v>31.917999999999999</v>
      </c>
      <c r="I223" s="37">
        <v>31.245999999999999</v>
      </c>
      <c r="J223" s="37">
        <v>30.033000000000001</v>
      </c>
      <c r="K223" s="37">
        <v>32.213000000000001</v>
      </c>
      <c r="L223" s="37">
        <v>29.59</v>
      </c>
      <c r="M223" s="37">
        <v>32.048999999999999</v>
      </c>
      <c r="N223" s="37">
        <v>28.295000000000002</v>
      </c>
      <c r="O223" s="37">
        <v>31.885000000000002</v>
      </c>
      <c r="P223" s="37">
        <v>32.164000000000001</v>
      </c>
      <c r="Q223" s="37">
        <v>30.803000000000001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49.825448298500952</v>
      </c>
      <c r="DL223" s="2">
        <f t="shared" si="268"/>
        <v>66.663862731152193</v>
      </c>
      <c r="DM223" s="2">
        <f t="shared" si="268"/>
        <v>77.5339497392129</v>
      </c>
      <c r="DN223" s="2">
        <f t="shared" si="268"/>
        <v>79.128932195353244</v>
      </c>
      <c r="DO223" s="2">
        <f t="shared" si="268"/>
        <v>78.684682352941167</v>
      </c>
      <c r="DP223" s="2">
        <f t="shared" si="268"/>
        <v>76.36553230837788</v>
      </c>
      <c r="DQ223" s="2">
        <f t="shared" si="268"/>
        <v>74.360922287390039</v>
      </c>
      <c r="DR223" s="2">
        <f t="shared" si="268"/>
        <v>81.028442933537065</v>
      </c>
      <c r="DS223" s="2">
        <f t="shared" si="268"/>
        <v>72.616257575757587</v>
      </c>
      <c r="DT223" s="2">
        <f t="shared" si="268"/>
        <v>67.73911731283421</v>
      </c>
      <c r="DU223" s="2">
        <f t="shared" si="268"/>
        <v>65.285340870893819</v>
      </c>
      <c r="DV223" s="2">
        <f t="shared" si="268"/>
        <v>75.711799999999997</v>
      </c>
      <c r="DW223" s="2">
        <f t="shared" si="268"/>
        <v>78.765152941176467</v>
      </c>
      <c r="DX223" s="2">
        <f t="shared" si="268"/>
        <v>79.348189189189185</v>
      </c>
      <c r="DY223" s="2">
        <f t="shared" si="268"/>
        <v>88.154540229885043</v>
      </c>
      <c r="EA223" s="2">
        <f t="shared" si="242"/>
        <v>26.574633514986385</v>
      </c>
      <c r="EB223" s="2">
        <f t="shared" si="242"/>
        <v>25.483576562500012</v>
      </c>
      <c r="EC223" s="2">
        <f t="shared" si="242"/>
        <v>28.271564636970442</v>
      </c>
      <c r="ED223" s="2">
        <f t="shared" si="242"/>
        <v>20.46359439264274</v>
      </c>
      <c r="EE223" s="2">
        <f t="shared" si="242"/>
        <v>22.381347435335385</v>
      </c>
      <c r="EF223" s="2">
        <f t="shared" si="241"/>
        <v>30.879769511381909</v>
      </c>
      <c r="EG223" s="2">
        <f t="shared" si="241"/>
        <v>29.867104771119614</v>
      </c>
      <c r="EH223" s="2">
        <f t="shared" si="241"/>
        <v>26.943477286533906</v>
      </c>
      <c r="EI223" s="2">
        <f t="shared" si="241"/>
        <v>20.968121023522166</v>
      </c>
      <c r="EJ223" s="2">
        <f t="shared" si="241"/>
        <v>25.133418592154754</v>
      </c>
      <c r="EK223" s="2">
        <f t="shared" si="213"/>
        <v>24.242066689166386</v>
      </c>
      <c r="EL223" s="2">
        <f t="shared" si="213"/>
        <v>26.489121295983786</v>
      </c>
      <c r="EM223" s="2">
        <f t="shared" si="213"/>
        <v>28.602741811517078</v>
      </c>
      <c r="EN223" s="2">
        <f t="shared" si="213"/>
        <v>27.745433848797255</v>
      </c>
      <c r="EO223" s="2">
        <f t="shared" si="213"/>
        <v>34.86187452323162</v>
      </c>
      <c r="EQ223" s="2">
        <f t="shared" si="269"/>
        <v>27.758533325225205</v>
      </c>
      <c r="ER223" s="2">
        <f t="shared" si="269"/>
        <v>29.69737336688685</v>
      </c>
      <c r="ES223" s="2">
        <f t="shared" si="269"/>
        <v>29.793149586825116</v>
      </c>
      <c r="ET223" s="2">
        <f t="shared" si="269"/>
        <v>28.608108512278527</v>
      </c>
      <c r="EU223" s="2">
        <f t="shared" si="269"/>
        <v>30.15474541275314</v>
      </c>
      <c r="EV223" s="2">
        <f t="shared" si="269"/>
        <v>31.562737964037122</v>
      </c>
      <c r="EW223" s="2">
        <f t="shared" si="269"/>
        <v>31.543034561039633</v>
      </c>
      <c r="EX223" s="2">
        <f t="shared" si="269"/>
        <v>29.053183481753805</v>
      </c>
      <c r="EY223" s="2">
        <f t="shared" si="269"/>
        <v>29.993506663793429</v>
      </c>
      <c r="EZ223" s="2">
        <f t="shared" si="269"/>
        <v>28.196772279442197</v>
      </c>
      <c r="FA223" s="2">
        <f t="shared" si="269"/>
        <v>27.88177550191168</v>
      </c>
      <c r="FB223" s="2">
        <f t="shared" si="269"/>
        <v>28.102675610136721</v>
      </c>
      <c r="FC223" s="2">
        <f t="shared" si="269"/>
        <v>29.279417342877515</v>
      </c>
      <c r="FD223" s="2">
        <f t="shared" si="269"/>
        <v>28.756772070538574</v>
      </c>
      <c r="FE223" s="2">
        <f t="shared" si="269"/>
        <v>27.889177813259096</v>
      </c>
      <c r="FG223" s="2">
        <f t="shared" si="270"/>
        <v>0.99999999999989919</v>
      </c>
      <c r="FH223" s="2">
        <f t="shared" si="270"/>
        <v>0.99999999999991596</v>
      </c>
      <c r="FI223" s="2">
        <f t="shared" si="270"/>
        <v>0.9999999999999114</v>
      </c>
      <c r="FJ223" s="2">
        <f t="shared" si="270"/>
        <v>0.99999999999990796</v>
      </c>
      <c r="FK223" s="2">
        <f t="shared" si="270"/>
        <v>0.99999999999991451</v>
      </c>
      <c r="FL223" s="2">
        <f t="shared" si="270"/>
        <v>0.99999999999992095</v>
      </c>
      <c r="FM223" s="2">
        <f t="shared" si="270"/>
        <v>0.99999999999993483</v>
      </c>
      <c r="FN223" s="2">
        <f t="shared" si="270"/>
        <v>0.99999999999992684</v>
      </c>
      <c r="FO223" s="2">
        <f t="shared" si="270"/>
        <v>0.99999999999992639</v>
      </c>
      <c r="FP223" s="2">
        <f t="shared" si="270"/>
        <v>0.99999999999992439</v>
      </c>
      <c r="FQ223" s="2">
        <f t="shared" si="270"/>
        <v>0.99999999999992584</v>
      </c>
      <c r="FR223" s="2">
        <f t="shared" si="270"/>
        <v>0.99999999999993494</v>
      </c>
      <c r="FS223" s="2">
        <f t="shared" si="270"/>
        <v>0.99999999999874911</v>
      </c>
      <c r="FT223" s="2">
        <f t="shared" si="270"/>
        <v>0.99999999998809197</v>
      </c>
      <c r="FU223" s="2">
        <f t="shared" si="270"/>
        <v>0.99999999996794142</v>
      </c>
      <c r="FW223" s="2">
        <f t="shared" si="262"/>
        <v>0.999990305098857</v>
      </c>
      <c r="FX223" s="2">
        <f t="shared" si="262"/>
        <v>0.99999818833832166</v>
      </c>
      <c r="FY223" s="2">
        <f t="shared" si="262"/>
        <v>0.99999758766978819</v>
      </c>
      <c r="FZ223" s="2">
        <f t="shared" si="262"/>
        <v>0.99999591633439111</v>
      </c>
      <c r="GA223" s="2">
        <f t="shared" si="262"/>
        <v>0.99999587329096751</v>
      </c>
      <c r="GB223" s="2">
        <f t="shared" si="262"/>
        <v>0.9999966747220832</v>
      </c>
      <c r="GC223" s="2">
        <f t="shared" si="262"/>
        <v>0.99999761484365257</v>
      </c>
      <c r="GD223" s="2">
        <f t="shared" si="262"/>
        <v>0.99999788908401011</v>
      </c>
      <c r="GE223" s="2">
        <f t="shared" si="262"/>
        <v>0.99999756292415831</v>
      </c>
      <c r="GF223" s="2">
        <f t="shared" si="262"/>
        <v>0.9999972442333096</v>
      </c>
      <c r="GG223" s="2">
        <f t="shared" si="262"/>
        <v>0.99999699491616212</v>
      </c>
      <c r="GH223" s="2">
        <f t="shared" si="262"/>
        <v>0.99999668883450277</v>
      </c>
      <c r="GI223" s="2">
        <f t="shared" si="262"/>
        <v>0.99998330276000857</v>
      </c>
      <c r="GJ223" s="2">
        <f t="shared" si="262"/>
        <v>0.99994956139819513</v>
      </c>
      <c r="GK223" s="2">
        <f t="shared" si="262"/>
        <v>0.9999511984652002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7.2306173242392324E-177</v>
      </c>
      <c r="HT223" s="107">
        <f t="shared" si="264"/>
        <v>1.2153947746188516E-266</v>
      </c>
      <c r="HU223" s="107">
        <f t="shared" si="264"/>
        <v>3.4615841838786194E-268</v>
      </c>
      <c r="HV223" s="107">
        <f t="shared" si="264"/>
        <v>7.8476946574152546E-257</v>
      </c>
      <c r="HW223" s="107">
        <f t="shared" si="264"/>
        <v>2.0952591306495109E-274</v>
      </c>
      <c r="HX223" s="107">
        <f t="shared" si="264"/>
        <v>0</v>
      </c>
      <c r="HY223" s="107">
        <f t="shared" si="264"/>
        <v>0</v>
      </c>
      <c r="HZ223" s="107">
        <f t="shared" si="264"/>
        <v>0</v>
      </c>
      <c r="IA223" s="107">
        <f t="shared" si="264"/>
        <v>0</v>
      </c>
      <c r="IB223" s="107">
        <f t="shared" si="264"/>
        <v>0</v>
      </c>
      <c r="IC223" s="107">
        <f t="shared" si="264"/>
        <v>0</v>
      </c>
      <c r="ID223" s="107">
        <f t="shared" si="264"/>
        <v>6.8626036369682102E-303</v>
      </c>
      <c r="IE223" s="107">
        <f t="shared" si="264"/>
        <v>9.8621411768038121E-270</v>
      </c>
      <c r="IF223" s="107">
        <f t="shared" si="264"/>
        <v>2.8805238511091246E-247</v>
      </c>
      <c r="IG223" s="107">
        <f t="shared" si="264"/>
        <v>1.7724523485737209E-268</v>
      </c>
      <c r="II223" s="107">
        <f t="shared" si="265"/>
        <v>1.7971856137786321E-41</v>
      </c>
      <c r="IJ223" s="107">
        <f t="shared" si="265"/>
        <v>3.2137481323553229E-73</v>
      </c>
      <c r="IK223" s="107">
        <f t="shared" si="265"/>
        <v>6.0691228896519506E-72</v>
      </c>
      <c r="IL223" s="107">
        <f t="shared" si="265"/>
        <v>6.8854184025291423E-66</v>
      </c>
      <c r="IM223" s="107">
        <f t="shared" si="265"/>
        <v>8.5787584339606197E-70</v>
      </c>
      <c r="IN223" s="107">
        <f t="shared" si="265"/>
        <v>1.8622510087211291E-81</v>
      </c>
      <c r="IO223" s="107">
        <f t="shared" si="265"/>
        <v>3.9631698435866665E-92</v>
      </c>
      <c r="IP223" s="107">
        <f t="shared" si="265"/>
        <v>2.2996523291963425E-87</v>
      </c>
      <c r="IQ223" s="107">
        <f t="shared" si="265"/>
        <v>5.3358478381830172E-91</v>
      </c>
      <c r="IR223" s="107">
        <f t="shared" si="265"/>
        <v>2.9368136640222792E-84</v>
      </c>
      <c r="IS223" s="107">
        <f t="shared" si="265"/>
        <v>9.1332741801510997E-82</v>
      </c>
      <c r="IT223" s="107">
        <f t="shared" si="265"/>
        <v>4.5555922983476922E-78</v>
      </c>
      <c r="IU223" s="107">
        <f t="shared" si="265"/>
        <v>1.8515924022263537E-67</v>
      </c>
      <c r="IV223" s="107">
        <f t="shared" si="265"/>
        <v>3.3250176497550833E-60</v>
      </c>
      <c r="IW223" s="107">
        <f t="shared" si="265"/>
        <v>3.8884524115606972E-19</v>
      </c>
      <c r="IY223" s="107">
        <f t="shared" si="266"/>
        <v>1.7971856137786321E-41</v>
      </c>
      <c r="IZ223" s="107">
        <f t="shared" si="266"/>
        <v>3.2137481323553229E-73</v>
      </c>
      <c r="JA223" s="107">
        <f t="shared" si="266"/>
        <v>6.0691228896519506E-72</v>
      </c>
      <c r="JB223" s="107">
        <f t="shared" si="266"/>
        <v>6.8854184025291423E-66</v>
      </c>
      <c r="JC223" s="107">
        <f t="shared" si="266"/>
        <v>8.5787584339606197E-70</v>
      </c>
      <c r="JD223" s="107">
        <f t="shared" si="266"/>
        <v>1.8622510087211291E-81</v>
      </c>
      <c r="JE223" s="107">
        <f t="shared" si="266"/>
        <v>3.9631698435866665E-92</v>
      </c>
      <c r="JF223" s="107">
        <f t="shared" si="266"/>
        <v>2.2996523291963425E-87</v>
      </c>
      <c r="JG223" s="107">
        <f t="shared" si="266"/>
        <v>5.3358478381830172E-91</v>
      </c>
      <c r="JH223" s="107">
        <f t="shared" si="266"/>
        <v>2.9368136640222792E-84</v>
      </c>
      <c r="JI223" s="107">
        <f t="shared" si="266"/>
        <v>9.1332741801510997E-82</v>
      </c>
      <c r="JJ223" s="107">
        <f t="shared" si="266"/>
        <v>4.5555922983476922E-78</v>
      </c>
      <c r="JK223" s="107">
        <f t="shared" si="266"/>
        <v>1.8515924022263537E-67</v>
      </c>
      <c r="JL223" s="107">
        <f t="shared" si="266"/>
        <v>3.3250176497550833E-60</v>
      </c>
      <c r="JM223" s="107">
        <f t="shared" si="266"/>
        <v>3.8884524115606972E-19</v>
      </c>
    </row>
    <row r="224" spans="2:273" x14ac:dyDescent="0.25">
      <c r="B224" s="2">
        <v>196</v>
      </c>
      <c r="C224" s="37">
        <v>29.114999999999998</v>
      </c>
      <c r="D224" s="37">
        <v>31.82</v>
      </c>
      <c r="E224" s="37">
        <v>31.475000000000001</v>
      </c>
      <c r="F224" s="37">
        <v>31.196999999999999</v>
      </c>
      <c r="G224" s="37">
        <v>32.491999999999997</v>
      </c>
      <c r="H224" s="37">
        <v>32.508000000000003</v>
      </c>
      <c r="I224" s="37">
        <v>31.721</v>
      </c>
      <c r="J224" s="37">
        <v>29.606999999999999</v>
      </c>
      <c r="K224" s="37">
        <v>31.327999999999999</v>
      </c>
      <c r="L224" s="37">
        <v>29.23</v>
      </c>
      <c r="M224" s="37">
        <v>31.097999999999999</v>
      </c>
      <c r="N224" s="37">
        <v>29.114999999999998</v>
      </c>
      <c r="O224" s="37">
        <v>31.59</v>
      </c>
      <c r="P224" s="37">
        <v>31.721</v>
      </c>
      <c r="Q224" s="37">
        <v>31.574000000000002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49.824205274100031</v>
      </c>
      <c r="DL224" s="2">
        <f t="shared" si="268"/>
        <v>66.757908961593159</v>
      </c>
      <c r="DM224" s="2">
        <f t="shared" si="268"/>
        <v>77.676980559506887</v>
      </c>
      <c r="DN224" s="2">
        <f t="shared" si="268"/>
        <v>79.281148174490284</v>
      </c>
      <c r="DO224" s="2">
        <f t="shared" si="268"/>
        <v>78.822183753501392</v>
      </c>
      <c r="DP224" s="2">
        <f t="shared" si="268"/>
        <v>76.484462121212104</v>
      </c>
      <c r="DQ224" s="2">
        <f t="shared" si="268"/>
        <v>74.465961143695026</v>
      </c>
      <c r="DR224" s="2">
        <f t="shared" si="268"/>
        <v>81.176589915966403</v>
      </c>
      <c r="DS224" s="2">
        <f t="shared" si="268"/>
        <v>72.709149621212134</v>
      </c>
      <c r="DT224" s="2">
        <f t="shared" si="268"/>
        <v>67.792579545454529</v>
      </c>
      <c r="DU224" s="2">
        <f t="shared" si="268"/>
        <v>65.340855462184877</v>
      </c>
      <c r="DV224" s="2">
        <f t="shared" si="268"/>
        <v>75.837212834224601</v>
      </c>
      <c r="DW224" s="2">
        <f t="shared" si="268"/>
        <v>78.894458263305324</v>
      </c>
      <c r="DX224" s="2">
        <f t="shared" si="268"/>
        <v>79.470621621621632</v>
      </c>
      <c r="DY224" s="2">
        <f t="shared" si="268"/>
        <v>88.35233088616981</v>
      </c>
      <c r="EA224" s="2">
        <f t="shared" si="242"/>
        <v>26.449400544959136</v>
      </c>
      <c r="EB224" s="2">
        <f t="shared" si="242"/>
        <v>25.329267708333344</v>
      </c>
      <c r="EC224" s="2">
        <f t="shared" si="242"/>
        <v>28.141564432638607</v>
      </c>
      <c r="ED224" s="2">
        <f t="shared" si="242"/>
        <v>20.247833886831017</v>
      </c>
      <c r="EE224" s="2">
        <f t="shared" si="242"/>
        <v>22.173869465146872</v>
      </c>
      <c r="EF224" s="2">
        <f t="shared" si="241"/>
        <v>30.740532066787825</v>
      </c>
      <c r="EG224" s="2">
        <f t="shared" si="241"/>
        <v>29.716335089760847</v>
      </c>
      <c r="EH224" s="2">
        <f t="shared" si="241"/>
        <v>26.76414141073235</v>
      </c>
      <c r="EI224" s="2">
        <f t="shared" si="241"/>
        <v>20.730743740275351</v>
      </c>
      <c r="EJ224" s="2">
        <f t="shared" si="241"/>
        <v>24.940505970505697</v>
      </c>
      <c r="EK224" s="2">
        <f t="shared" si="241"/>
        <v>24.047958251771853</v>
      </c>
      <c r="EL224" s="2">
        <f t="shared" si="241"/>
        <v>26.324735302058706</v>
      </c>
      <c r="EM224" s="2">
        <f t="shared" si="241"/>
        <v>28.436333215088084</v>
      </c>
      <c r="EN224" s="2">
        <f t="shared" si="241"/>
        <v>27.563648797250863</v>
      </c>
      <c r="EO224" s="2">
        <f t="shared" si="241"/>
        <v>34.755533287101244</v>
      </c>
      <c r="EQ224" s="2">
        <f t="shared" si="269"/>
        <v>27.64719771367244</v>
      </c>
      <c r="ER224" s="2">
        <f t="shared" si="269"/>
        <v>29.586616063751691</v>
      </c>
      <c r="ES224" s="2">
        <f t="shared" si="269"/>
        <v>29.680434255568716</v>
      </c>
      <c r="ET224" s="2">
        <f t="shared" si="269"/>
        <v>28.480528817780282</v>
      </c>
      <c r="EU224" s="2">
        <f t="shared" si="269"/>
        <v>30.031305750406215</v>
      </c>
      <c r="EV224" s="2">
        <f t="shared" si="269"/>
        <v>31.431097505800462</v>
      </c>
      <c r="EW224" s="2">
        <f t="shared" si="269"/>
        <v>31.410032654533268</v>
      </c>
      <c r="EX224" s="2">
        <f t="shared" si="269"/>
        <v>28.89711036359104</v>
      </c>
      <c r="EY224" s="2">
        <f t="shared" si="269"/>
        <v>29.851855246184734</v>
      </c>
      <c r="EZ224" s="2">
        <f t="shared" si="269"/>
        <v>28.036841672768951</v>
      </c>
      <c r="FA224" s="2">
        <f t="shared" si="269"/>
        <v>27.726668165565069</v>
      </c>
      <c r="FB224" s="2">
        <f t="shared" si="269"/>
        <v>27.955889731215699</v>
      </c>
      <c r="FC224" s="2">
        <f t="shared" si="269"/>
        <v>29.121280206158492</v>
      </c>
      <c r="FD224" s="2">
        <f t="shared" si="269"/>
        <v>28.585516347790566</v>
      </c>
      <c r="FE224" s="2">
        <f t="shared" si="269"/>
        <v>27.71119156363438</v>
      </c>
      <c r="FG224" s="2">
        <f t="shared" si="270"/>
        <v>0.99999999999991995</v>
      </c>
      <c r="FH224" s="2">
        <f t="shared" si="270"/>
        <v>0.99999999999993328</v>
      </c>
      <c r="FI224" s="2">
        <f t="shared" si="270"/>
        <v>0.99999999999992961</v>
      </c>
      <c r="FJ224" s="2">
        <f t="shared" si="270"/>
        <v>0.99999999999992695</v>
      </c>
      <c r="FK224" s="2">
        <f t="shared" si="270"/>
        <v>0.99999999999993205</v>
      </c>
      <c r="FL224" s="2">
        <f t="shared" si="270"/>
        <v>0.99999999999993716</v>
      </c>
      <c r="FM224" s="2">
        <f t="shared" si="270"/>
        <v>0.99999999999994826</v>
      </c>
      <c r="FN224" s="2">
        <f t="shared" si="270"/>
        <v>0.99999999999994182</v>
      </c>
      <c r="FO224" s="2">
        <f t="shared" si="270"/>
        <v>0.99999999999994149</v>
      </c>
      <c r="FP224" s="2">
        <f t="shared" si="270"/>
        <v>0.99999999999993994</v>
      </c>
      <c r="FQ224" s="2">
        <f t="shared" si="270"/>
        <v>0.99999999999994105</v>
      </c>
      <c r="FR224" s="2">
        <f t="shared" si="270"/>
        <v>0.99999999999994837</v>
      </c>
      <c r="FS224" s="2">
        <f t="shared" si="270"/>
        <v>0.99999999999898537</v>
      </c>
      <c r="FT224" s="2">
        <f t="shared" si="270"/>
        <v>0.99999999999017108</v>
      </c>
      <c r="FU224" s="2">
        <f t="shared" si="270"/>
        <v>0.99999999997314526</v>
      </c>
      <c r="FW224" s="2">
        <f t="shared" si="262"/>
        <v>0.99999229905093379</v>
      </c>
      <c r="FX224" s="2">
        <f t="shared" si="262"/>
        <v>0.99999856094544093</v>
      </c>
      <c r="FY224" s="2">
        <f t="shared" si="262"/>
        <v>0.99999808381705058</v>
      </c>
      <c r="FZ224" s="2">
        <f t="shared" si="262"/>
        <v>0.99999675622638129</v>
      </c>
      <c r="GA224" s="2">
        <f t="shared" si="262"/>
        <v>0.99999672203571688</v>
      </c>
      <c r="GB224" s="2">
        <f t="shared" si="262"/>
        <v>0.99999735863605588</v>
      </c>
      <c r="GC224" s="2">
        <f t="shared" si="262"/>
        <v>0.99999810540203959</v>
      </c>
      <c r="GD224" s="2">
        <f t="shared" si="262"/>
        <v>0.9999983232391001</v>
      </c>
      <c r="GE224" s="2">
        <f t="shared" si="262"/>
        <v>0.99999806416087844</v>
      </c>
      <c r="GF224" s="2">
        <f t="shared" si="262"/>
        <v>0.99999781101546881</v>
      </c>
      <c r="GG224" s="2">
        <f t="shared" si="262"/>
        <v>0.99999761297558454</v>
      </c>
      <c r="GH224" s="2">
        <f t="shared" si="262"/>
        <v>0.99999736984596455</v>
      </c>
      <c r="GI224" s="2">
        <f t="shared" si="262"/>
        <v>0.99998645631114258</v>
      </c>
      <c r="GJ224" s="2">
        <f t="shared" si="262"/>
        <v>0.99995836740033917</v>
      </c>
      <c r="GK224" s="2">
        <f t="shared" si="262"/>
        <v>0.99995911972166074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2.0180856860265646E-181</v>
      </c>
      <c r="HT224" s="107">
        <f t="shared" si="264"/>
        <v>3.3521631625756054E-273</v>
      </c>
      <c r="HU224" s="107">
        <f t="shared" si="264"/>
        <v>7.5013048653048744E-275</v>
      </c>
      <c r="HV224" s="107">
        <f t="shared" si="264"/>
        <v>2.4946679205978546E-263</v>
      </c>
      <c r="HW224" s="107">
        <f t="shared" si="264"/>
        <v>2.4885184887606277E-281</v>
      </c>
      <c r="HX224" s="107">
        <f t="shared" si="264"/>
        <v>0</v>
      </c>
      <c r="HY224" s="107">
        <f t="shared" si="264"/>
        <v>0</v>
      </c>
      <c r="HZ224" s="107">
        <f t="shared" si="264"/>
        <v>0</v>
      </c>
      <c r="IA224" s="107">
        <f t="shared" si="264"/>
        <v>0</v>
      </c>
      <c r="IB224" s="107">
        <f t="shared" si="264"/>
        <v>0</v>
      </c>
      <c r="IC224" s="107">
        <f t="shared" si="264"/>
        <v>0</v>
      </c>
      <c r="ID224" s="107">
        <f t="shared" si="264"/>
        <v>0</v>
      </c>
      <c r="IE224" s="107">
        <f t="shared" si="264"/>
        <v>1.2037723927204957E-276</v>
      </c>
      <c r="IF224" s="107">
        <f t="shared" si="264"/>
        <v>1.2569290089916668E-253</v>
      </c>
      <c r="IG224" s="107">
        <f t="shared" si="264"/>
        <v>3.9205502327931262E-275</v>
      </c>
      <c r="II224" s="107">
        <f t="shared" si="265"/>
        <v>4.5084366995990434E-43</v>
      </c>
      <c r="IJ224" s="107">
        <f t="shared" si="265"/>
        <v>1.0004764926503085E-75</v>
      </c>
      <c r="IK224" s="107">
        <f t="shared" si="265"/>
        <v>1.845175183351297E-74</v>
      </c>
      <c r="IL224" s="107">
        <f t="shared" si="265"/>
        <v>2.748876136851602E-68</v>
      </c>
      <c r="IM224" s="107">
        <f t="shared" si="265"/>
        <v>2.4361303278414551E-72</v>
      </c>
      <c r="IN224" s="107">
        <f t="shared" si="265"/>
        <v>2.1820016858848408E-84</v>
      </c>
      <c r="IO224" s="107">
        <f t="shared" si="265"/>
        <v>2.2947218481547777E-95</v>
      </c>
      <c r="IP224" s="107">
        <f t="shared" si="265"/>
        <v>2.107653601848326E-90</v>
      </c>
      <c r="IQ224" s="107">
        <f t="shared" si="265"/>
        <v>3.3492181136507274E-94</v>
      </c>
      <c r="IR224" s="107">
        <f t="shared" si="265"/>
        <v>3.010575918435149E-87</v>
      </c>
      <c r="IS224" s="107">
        <f t="shared" si="265"/>
        <v>1.1008160992455133E-84</v>
      </c>
      <c r="IT224" s="107">
        <f t="shared" si="265"/>
        <v>7.125418229660574E-81</v>
      </c>
      <c r="IU224" s="107">
        <f t="shared" si="265"/>
        <v>5.5841536491291309E-70</v>
      </c>
      <c r="IV224" s="107">
        <f t="shared" si="265"/>
        <v>1.7208239887054447E-62</v>
      </c>
      <c r="IW224" s="107">
        <f t="shared" si="265"/>
        <v>9.0669965448517121E-20</v>
      </c>
      <c r="IY224" s="107">
        <f t="shared" si="266"/>
        <v>4.5084366995990434E-43</v>
      </c>
      <c r="IZ224" s="107">
        <f t="shared" si="266"/>
        <v>1.0004764926503085E-75</v>
      </c>
      <c r="JA224" s="107">
        <f t="shared" si="266"/>
        <v>1.845175183351297E-74</v>
      </c>
      <c r="JB224" s="107">
        <f t="shared" si="266"/>
        <v>2.748876136851602E-68</v>
      </c>
      <c r="JC224" s="107">
        <f t="shared" si="266"/>
        <v>2.4361303278414551E-72</v>
      </c>
      <c r="JD224" s="107">
        <f t="shared" si="266"/>
        <v>2.1820016858848408E-84</v>
      </c>
      <c r="JE224" s="107">
        <f t="shared" si="266"/>
        <v>2.2947218481547777E-95</v>
      </c>
      <c r="JF224" s="107">
        <f t="shared" si="266"/>
        <v>2.107653601848326E-90</v>
      </c>
      <c r="JG224" s="107">
        <f t="shared" si="266"/>
        <v>3.3492181136507274E-94</v>
      </c>
      <c r="JH224" s="107">
        <f t="shared" si="266"/>
        <v>3.010575918435149E-87</v>
      </c>
      <c r="JI224" s="107">
        <f t="shared" si="266"/>
        <v>1.1008160992455133E-84</v>
      </c>
      <c r="JJ224" s="107">
        <f t="shared" si="266"/>
        <v>7.125418229660574E-81</v>
      </c>
      <c r="JK224" s="107">
        <f t="shared" si="266"/>
        <v>5.5841536491291309E-70</v>
      </c>
      <c r="JL224" s="107">
        <f t="shared" si="266"/>
        <v>1.7208239887054447E-62</v>
      </c>
      <c r="JM224" s="107">
        <f t="shared" si="266"/>
        <v>9.0669965448517121E-20</v>
      </c>
    </row>
    <row r="225" spans="1:273" x14ac:dyDescent="0.25">
      <c r="B225" s="2">
        <v>197</v>
      </c>
      <c r="C225" s="37">
        <v>28.623000000000001</v>
      </c>
      <c r="D225" s="37">
        <v>31.361000000000001</v>
      </c>
      <c r="E225" s="37">
        <v>30.77</v>
      </c>
      <c r="F225" s="37">
        <v>30.835999999999999</v>
      </c>
      <c r="G225" s="37">
        <v>32.540999999999997</v>
      </c>
      <c r="H225" s="37">
        <v>31.655999999999999</v>
      </c>
      <c r="I225" s="37">
        <v>33.82</v>
      </c>
      <c r="J225" s="37">
        <v>29.574000000000002</v>
      </c>
      <c r="K225" s="37">
        <v>31.213000000000001</v>
      </c>
      <c r="L225" s="37">
        <v>30.23</v>
      </c>
      <c r="M225" s="37">
        <v>30.475000000000001</v>
      </c>
      <c r="N225" s="37">
        <v>28.311</v>
      </c>
      <c r="O225" s="37">
        <v>30.18</v>
      </c>
      <c r="P225" s="37">
        <v>31.917999999999999</v>
      </c>
      <c r="Q225" s="37">
        <v>31.459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49.82296224969911</v>
      </c>
      <c r="DL225" s="2">
        <f t="shared" si="268"/>
        <v>66.851955192034126</v>
      </c>
      <c r="DM225" s="2">
        <f t="shared" si="268"/>
        <v>77.82001137980086</v>
      </c>
      <c r="DN225" s="2">
        <f t="shared" si="268"/>
        <v>79.433364153627309</v>
      </c>
      <c r="DO225" s="2">
        <f t="shared" si="268"/>
        <v>78.959685154061617</v>
      </c>
      <c r="DP225" s="2">
        <f t="shared" si="268"/>
        <v>76.603391934046329</v>
      </c>
      <c r="DQ225" s="2">
        <f t="shared" si="268"/>
        <v>74.571000000000012</v>
      </c>
      <c r="DR225" s="2">
        <f t="shared" si="268"/>
        <v>81.324736898395741</v>
      </c>
      <c r="DS225" s="2">
        <f t="shared" si="268"/>
        <v>72.802041666666668</v>
      </c>
      <c r="DT225" s="2">
        <f t="shared" si="268"/>
        <v>67.846041778074849</v>
      </c>
      <c r="DU225" s="2">
        <f t="shared" si="268"/>
        <v>65.396370053475934</v>
      </c>
      <c r="DV225" s="2">
        <f t="shared" si="268"/>
        <v>75.962625668449192</v>
      </c>
      <c r="DW225" s="2">
        <f t="shared" si="268"/>
        <v>79.023763585434182</v>
      </c>
      <c r="DX225" s="2">
        <f t="shared" si="268"/>
        <v>79.593054054054051</v>
      </c>
      <c r="DY225" s="2">
        <f t="shared" si="268"/>
        <v>88.550121542454576</v>
      </c>
      <c r="EA225" s="2">
        <f t="shared" si="242"/>
        <v>26.324167574931888</v>
      </c>
      <c r="EB225" s="2">
        <f t="shared" si="242"/>
        <v>25.174958854166679</v>
      </c>
      <c r="EC225" s="2">
        <f t="shared" si="242"/>
        <v>28.011564228306771</v>
      </c>
      <c r="ED225" s="2">
        <f t="shared" si="242"/>
        <v>20.032073381019288</v>
      </c>
      <c r="EE225" s="2">
        <f t="shared" si="242"/>
        <v>21.966391494958359</v>
      </c>
      <c r="EF225" s="2">
        <f t="shared" si="241"/>
        <v>30.601294622193745</v>
      </c>
      <c r="EG225" s="2">
        <f t="shared" si="241"/>
        <v>29.56556540840208</v>
      </c>
      <c r="EH225" s="2">
        <f t="shared" si="241"/>
        <v>26.584805534930801</v>
      </c>
      <c r="EI225" s="2">
        <f t="shared" si="241"/>
        <v>20.493366457028529</v>
      </c>
      <c r="EJ225" s="2">
        <f t="shared" si="241"/>
        <v>24.747593348856647</v>
      </c>
      <c r="EK225" s="2">
        <f t="shared" si="241"/>
        <v>23.85384981437732</v>
      </c>
      <c r="EL225" s="2">
        <f t="shared" si="241"/>
        <v>26.160349308133632</v>
      </c>
      <c r="EM225" s="2">
        <f t="shared" si="241"/>
        <v>28.26992461865909</v>
      </c>
      <c r="EN225" s="2">
        <f t="shared" si="241"/>
        <v>27.381863745704472</v>
      </c>
      <c r="EO225" s="2">
        <f t="shared" si="241"/>
        <v>34.649192050970868</v>
      </c>
      <c r="EQ225" s="2">
        <f t="shared" si="269"/>
        <v>27.535862102119673</v>
      </c>
      <c r="ER225" s="2">
        <f t="shared" si="269"/>
        <v>29.475858760616536</v>
      </c>
      <c r="ES225" s="2">
        <f t="shared" si="269"/>
        <v>29.567718924312313</v>
      </c>
      <c r="ET225" s="2">
        <f t="shared" si="269"/>
        <v>28.352949123282038</v>
      </c>
      <c r="EU225" s="2">
        <f t="shared" si="269"/>
        <v>29.90786608805929</v>
      </c>
      <c r="EV225" s="2">
        <f t="shared" si="269"/>
        <v>31.299457047563806</v>
      </c>
      <c r="EW225" s="2">
        <f t="shared" si="269"/>
        <v>31.277030748026903</v>
      </c>
      <c r="EX225" s="2">
        <f t="shared" si="269"/>
        <v>28.741037245428277</v>
      </c>
      <c r="EY225" s="2">
        <f t="shared" si="269"/>
        <v>29.710203828576038</v>
      </c>
      <c r="EZ225" s="2">
        <f t="shared" si="269"/>
        <v>27.876911066095705</v>
      </c>
      <c r="FA225" s="2">
        <f t="shared" si="269"/>
        <v>27.571560829218463</v>
      </c>
      <c r="FB225" s="2">
        <f t="shared" si="269"/>
        <v>27.80910385229468</v>
      </c>
      <c r="FC225" s="2">
        <f t="shared" si="269"/>
        <v>28.963143069439472</v>
      </c>
      <c r="FD225" s="2">
        <f t="shared" si="269"/>
        <v>28.414260625042559</v>
      </c>
      <c r="FE225" s="2">
        <f t="shared" si="269"/>
        <v>27.533205314009663</v>
      </c>
      <c r="FG225" s="2">
        <f t="shared" si="270"/>
        <v>0.99999999999993638</v>
      </c>
      <c r="FH225" s="2">
        <f t="shared" si="270"/>
        <v>0.99999999999994693</v>
      </c>
      <c r="FI225" s="2">
        <f t="shared" si="270"/>
        <v>0.99999999999994404</v>
      </c>
      <c r="FJ225" s="2">
        <f t="shared" si="270"/>
        <v>0.99999999999994194</v>
      </c>
      <c r="FK225" s="2">
        <f t="shared" si="270"/>
        <v>0.99999999999994604</v>
      </c>
      <c r="FL225" s="2">
        <f t="shared" si="270"/>
        <v>0.99999999999995015</v>
      </c>
      <c r="FM225" s="2">
        <f t="shared" si="270"/>
        <v>0.99999999999995892</v>
      </c>
      <c r="FN225" s="2">
        <f t="shared" si="270"/>
        <v>0.99999999999995381</v>
      </c>
      <c r="FO225" s="2">
        <f t="shared" si="270"/>
        <v>0.99999999999995359</v>
      </c>
      <c r="FP225" s="2">
        <f t="shared" si="270"/>
        <v>0.99999999999995226</v>
      </c>
      <c r="FQ225" s="2">
        <f t="shared" si="270"/>
        <v>0.99999999999995326</v>
      </c>
      <c r="FR225" s="2">
        <f t="shared" si="270"/>
        <v>0.99999999999995892</v>
      </c>
      <c r="FS225" s="2">
        <f t="shared" si="270"/>
        <v>0.99999999999917699</v>
      </c>
      <c r="FT225" s="2">
        <f t="shared" si="270"/>
        <v>0.99999999999188716</v>
      </c>
      <c r="FU225" s="2">
        <f t="shared" si="270"/>
        <v>0.99999999997750444</v>
      </c>
      <c r="FW225" s="2">
        <f t="shared" si="262"/>
        <v>0.9999938829090339</v>
      </c>
      <c r="FX225" s="2">
        <f t="shared" si="262"/>
        <v>0.99999885691799406</v>
      </c>
      <c r="FY225" s="2">
        <f t="shared" si="262"/>
        <v>0.99999847792118046</v>
      </c>
      <c r="FZ225" s="2">
        <f t="shared" si="262"/>
        <v>0.99999742337730857</v>
      </c>
      <c r="GA225" s="2">
        <f t="shared" si="262"/>
        <v>0.99999739621866202</v>
      </c>
      <c r="GB225" s="2">
        <f t="shared" si="262"/>
        <v>0.99999790188890125</v>
      </c>
      <c r="GC225" s="2">
        <f t="shared" si="262"/>
        <v>0.9999984950667602</v>
      </c>
      <c r="GD225" s="2">
        <f t="shared" si="262"/>
        <v>0.99999866810101501</v>
      </c>
      <c r="GE225" s="2">
        <f t="shared" si="262"/>
        <v>0.99999846230771561</v>
      </c>
      <c r="GF225" s="2">
        <f t="shared" si="262"/>
        <v>0.99999826122699864</v>
      </c>
      <c r="GG225" s="2">
        <f t="shared" si="262"/>
        <v>0.999998103918179</v>
      </c>
      <c r="GH225" s="2">
        <f t="shared" si="262"/>
        <v>0.99999791079325784</v>
      </c>
      <c r="GI225" s="2">
        <f t="shared" si="262"/>
        <v>0.99998901426830378</v>
      </c>
      <c r="GJ225" s="2">
        <f t="shared" si="262"/>
        <v>0.99996563602820887</v>
      </c>
      <c r="GK225" s="2">
        <f t="shared" si="262"/>
        <v>0.99996575527767495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4.9235633626341716E-186</v>
      </c>
      <c r="HT225" s="107">
        <f t="shared" si="264"/>
        <v>7.6863085962677179E-280</v>
      </c>
      <c r="HU225" s="107">
        <f t="shared" si="264"/>
        <v>1.3449036373090965E-281</v>
      </c>
      <c r="HV225" s="107">
        <f t="shared" si="264"/>
        <v>6.5701226817459331E-270</v>
      </c>
      <c r="HW225" s="107">
        <f t="shared" si="264"/>
        <v>2.419918680628187E-288</v>
      </c>
      <c r="HX225" s="107">
        <f t="shared" si="264"/>
        <v>0</v>
      </c>
      <c r="HY225" s="107">
        <f t="shared" si="264"/>
        <v>0</v>
      </c>
      <c r="HZ225" s="107">
        <f t="shared" si="264"/>
        <v>0</v>
      </c>
      <c r="IA225" s="107">
        <f t="shared" si="264"/>
        <v>0</v>
      </c>
      <c r="IB225" s="107">
        <f t="shared" si="264"/>
        <v>0</v>
      </c>
      <c r="IC225" s="107">
        <f t="shared" si="264"/>
        <v>0</v>
      </c>
      <c r="ID225" s="107">
        <f t="shared" si="264"/>
        <v>0</v>
      </c>
      <c r="IE225" s="107">
        <f t="shared" si="264"/>
        <v>1.1997236042579677E-283</v>
      </c>
      <c r="IF225" s="107">
        <f t="shared" si="264"/>
        <v>4.5481404702362608E-260</v>
      </c>
      <c r="IG225" s="107">
        <f t="shared" si="264"/>
        <v>7.1799069485992924E-282</v>
      </c>
      <c r="II225" s="107">
        <f t="shared" si="265"/>
        <v>1.0523919710770509E-44</v>
      </c>
      <c r="IJ225" s="107">
        <f t="shared" si="265"/>
        <v>2.8208153550235442E-78</v>
      </c>
      <c r="IK225" s="107">
        <f t="shared" si="265"/>
        <v>5.0675964355685328E-77</v>
      </c>
      <c r="IL225" s="107">
        <f t="shared" si="265"/>
        <v>9.9211862713199429E-71</v>
      </c>
      <c r="IM225" s="107">
        <f t="shared" si="265"/>
        <v>6.2144325232186674E-75</v>
      </c>
      <c r="IN225" s="107">
        <f t="shared" si="265"/>
        <v>2.2642692828797168E-87</v>
      </c>
      <c r="IO225" s="107">
        <f t="shared" si="265"/>
        <v>1.1657679280018283E-98</v>
      </c>
      <c r="IP225" s="107">
        <f t="shared" si="265"/>
        <v>1.7105596968723382E-93</v>
      </c>
      <c r="IQ225" s="107">
        <f t="shared" si="265"/>
        <v>1.8467311289895661E-97</v>
      </c>
      <c r="IR225" s="107">
        <f t="shared" si="265"/>
        <v>2.7315391375190021E-90</v>
      </c>
      <c r="IS225" s="107">
        <f t="shared" si="265"/>
        <v>1.1767751030215498E-87</v>
      </c>
      <c r="IT225" s="107">
        <f t="shared" si="265"/>
        <v>9.9224267500838416E-84</v>
      </c>
      <c r="IU225" s="107">
        <f t="shared" si="265"/>
        <v>1.5106317046010639E-72</v>
      </c>
      <c r="IV225" s="107">
        <f t="shared" si="265"/>
        <v>8.055369754126104E-65</v>
      </c>
      <c r="IW225" s="107">
        <f t="shared" si="265"/>
        <v>2.06170225983386E-20</v>
      </c>
      <c r="IY225" s="107">
        <f t="shared" si="266"/>
        <v>1.0523919710770509E-44</v>
      </c>
      <c r="IZ225" s="107">
        <f t="shared" si="266"/>
        <v>2.8208153550235442E-78</v>
      </c>
      <c r="JA225" s="107">
        <f t="shared" si="266"/>
        <v>5.0675964355685328E-77</v>
      </c>
      <c r="JB225" s="107">
        <f t="shared" si="266"/>
        <v>9.9211862713199429E-71</v>
      </c>
      <c r="JC225" s="107">
        <f t="shared" si="266"/>
        <v>6.2144325232186674E-75</v>
      </c>
      <c r="JD225" s="107">
        <f t="shared" si="266"/>
        <v>2.2642692828797168E-87</v>
      </c>
      <c r="JE225" s="107">
        <f t="shared" si="266"/>
        <v>1.1657679280018283E-98</v>
      </c>
      <c r="JF225" s="107">
        <f t="shared" si="266"/>
        <v>1.7105596968723382E-93</v>
      </c>
      <c r="JG225" s="107">
        <f t="shared" si="266"/>
        <v>1.8467311289895661E-97</v>
      </c>
      <c r="JH225" s="107">
        <f t="shared" si="266"/>
        <v>2.7315391375190021E-90</v>
      </c>
      <c r="JI225" s="107">
        <f t="shared" si="266"/>
        <v>1.1767751030215498E-87</v>
      </c>
      <c r="JJ225" s="107">
        <f t="shared" si="266"/>
        <v>9.9224267500838416E-84</v>
      </c>
      <c r="JK225" s="107">
        <f t="shared" si="266"/>
        <v>1.5106317046010639E-72</v>
      </c>
      <c r="JL225" s="107">
        <f t="shared" si="266"/>
        <v>8.055369754126104E-65</v>
      </c>
      <c r="JM225" s="107">
        <f t="shared" si="266"/>
        <v>2.06170225983386E-20</v>
      </c>
    </row>
    <row r="226" spans="1:273" x14ac:dyDescent="0.25">
      <c r="B226" s="2">
        <v>198</v>
      </c>
      <c r="C226" s="37">
        <v>27.213000000000001</v>
      </c>
      <c r="D226" s="37">
        <v>31.574000000000002</v>
      </c>
      <c r="E226" s="37">
        <v>29.574000000000002</v>
      </c>
      <c r="F226" s="37">
        <v>30.852</v>
      </c>
      <c r="G226" s="37">
        <v>32.279000000000003</v>
      </c>
      <c r="H226" s="37">
        <v>32.197000000000003</v>
      </c>
      <c r="I226" s="37">
        <v>33.295000000000002</v>
      </c>
      <c r="J226" s="37">
        <v>29.951000000000001</v>
      </c>
      <c r="K226" s="37">
        <v>31.279</v>
      </c>
      <c r="L226" s="37">
        <v>30.786999999999999</v>
      </c>
      <c r="M226" s="37">
        <v>31.41</v>
      </c>
      <c r="N226" s="37">
        <v>29.015999999999998</v>
      </c>
      <c r="O226" s="37">
        <v>31.475000000000001</v>
      </c>
      <c r="P226" s="37">
        <v>31.82</v>
      </c>
      <c r="Q226" s="37">
        <v>30.541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49.821719225298189</v>
      </c>
      <c r="DL226" s="2">
        <f t="shared" si="268"/>
        <v>66.946001422475106</v>
      </c>
      <c r="DM226" s="2">
        <f t="shared" si="268"/>
        <v>77.963042200094833</v>
      </c>
      <c r="DN226" s="2">
        <f t="shared" si="268"/>
        <v>79.585580132764335</v>
      </c>
      <c r="DO226" s="2">
        <f t="shared" si="268"/>
        <v>79.097186554621842</v>
      </c>
      <c r="DP226" s="2">
        <f t="shared" si="268"/>
        <v>76.722321746880553</v>
      </c>
      <c r="DQ226" s="2">
        <f t="shared" si="268"/>
        <v>74.676038856304984</v>
      </c>
      <c r="DR226" s="2">
        <f t="shared" si="268"/>
        <v>81.47288388082508</v>
      </c>
      <c r="DS226" s="2">
        <f t="shared" si="268"/>
        <v>72.894933712121215</v>
      </c>
      <c r="DT226" s="2">
        <f t="shared" si="268"/>
        <v>67.899504010695168</v>
      </c>
      <c r="DU226" s="2">
        <f t="shared" si="268"/>
        <v>65.451884644767006</v>
      </c>
      <c r="DV226" s="2">
        <f t="shared" si="268"/>
        <v>76.088038502673797</v>
      </c>
      <c r="DW226" s="2">
        <f t="shared" si="268"/>
        <v>79.153068907563025</v>
      </c>
      <c r="DX226" s="2">
        <f t="shared" si="268"/>
        <v>79.715486486486498</v>
      </c>
      <c r="DY226" s="2">
        <f t="shared" si="268"/>
        <v>88.747912198739328</v>
      </c>
      <c r="EA226" s="2">
        <f t="shared" si="242"/>
        <v>26.19893460490464</v>
      </c>
      <c r="EB226" s="2">
        <f t="shared" si="242"/>
        <v>25.02065000000001</v>
      </c>
      <c r="EC226" s="2">
        <f t="shared" si="242"/>
        <v>27.881564023974938</v>
      </c>
      <c r="ED226" s="2">
        <f t="shared" si="242"/>
        <v>19.816312875207565</v>
      </c>
      <c r="EE226" s="2">
        <f t="shared" si="242"/>
        <v>21.758913524769838</v>
      </c>
      <c r="EF226" s="2">
        <f t="shared" si="241"/>
        <v>30.462057177599661</v>
      </c>
      <c r="EG226" s="2">
        <f t="shared" si="241"/>
        <v>29.414795727043309</v>
      </c>
      <c r="EH226" s="2">
        <f t="shared" si="241"/>
        <v>26.405469659129245</v>
      </c>
      <c r="EI226" s="2">
        <f t="shared" si="241"/>
        <v>20.255989173781707</v>
      </c>
      <c r="EJ226" s="2">
        <f t="shared" si="241"/>
        <v>24.55468072720759</v>
      </c>
      <c r="EK226" s="2">
        <f t="shared" si="241"/>
        <v>23.659741376982787</v>
      </c>
      <c r="EL226" s="2">
        <f t="shared" si="241"/>
        <v>25.995963314208552</v>
      </c>
      <c r="EM226" s="2">
        <f t="shared" si="241"/>
        <v>28.103516022230096</v>
      </c>
      <c r="EN226" s="2">
        <f t="shared" si="241"/>
        <v>27.20007869415808</v>
      </c>
      <c r="EO226" s="2">
        <f t="shared" si="241"/>
        <v>34.542850814840492</v>
      </c>
      <c r="EQ226" s="2">
        <f t="shared" si="269"/>
        <v>27.424526490566905</v>
      </c>
      <c r="ER226" s="2">
        <f t="shared" si="269"/>
        <v>29.365101457481376</v>
      </c>
      <c r="ES226" s="2">
        <f t="shared" si="269"/>
        <v>29.45500359305591</v>
      </c>
      <c r="ET226" s="2">
        <f t="shared" si="269"/>
        <v>28.225369428783797</v>
      </c>
      <c r="EU226" s="2">
        <f t="shared" si="269"/>
        <v>29.784426425712361</v>
      </c>
      <c r="EV226" s="2">
        <f t="shared" si="269"/>
        <v>31.167816589327145</v>
      </c>
      <c r="EW226" s="2">
        <f t="shared" si="269"/>
        <v>31.144028841520537</v>
      </c>
      <c r="EX226" s="2">
        <f t="shared" si="269"/>
        <v>28.584964127265515</v>
      </c>
      <c r="EY226" s="2">
        <f t="shared" si="269"/>
        <v>29.568552410967339</v>
      </c>
      <c r="EZ226" s="2">
        <f t="shared" si="269"/>
        <v>27.716980459422459</v>
      </c>
      <c r="FA226" s="2">
        <f t="shared" si="269"/>
        <v>27.416453492871852</v>
      </c>
      <c r="FB226" s="2">
        <f t="shared" si="269"/>
        <v>27.662317973373657</v>
      </c>
      <c r="FC226" s="2">
        <f t="shared" si="269"/>
        <v>28.805005932720448</v>
      </c>
      <c r="FD226" s="2">
        <f t="shared" si="269"/>
        <v>28.243004902294551</v>
      </c>
      <c r="FE226" s="2">
        <f t="shared" si="269"/>
        <v>27.355219064384947</v>
      </c>
      <c r="FG226" s="2">
        <f t="shared" si="270"/>
        <v>0.99999999999994948</v>
      </c>
      <c r="FH226" s="2">
        <f t="shared" si="270"/>
        <v>0.99999999999995792</v>
      </c>
      <c r="FI226" s="2">
        <f t="shared" si="270"/>
        <v>0.99999999999995559</v>
      </c>
      <c r="FJ226" s="2">
        <f t="shared" si="270"/>
        <v>0.99999999999995393</v>
      </c>
      <c r="FK226" s="2">
        <f t="shared" si="270"/>
        <v>0.99999999999995715</v>
      </c>
      <c r="FL226" s="2">
        <f t="shared" si="270"/>
        <v>0.99999999999996037</v>
      </c>
      <c r="FM226" s="2">
        <f t="shared" si="270"/>
        <v>0.99999999999996736</v>
      </c>
      <c r="FN226" s="2">
        <f t="shared" si="270"/>
        <v>0.99999999999996336</v>
      </c>
      <c r="FO226" s="2">
        <f t="shared" si="270"/>
        <v>0.99999999999996314</v>
      </c>
      <c r="FP226" s="2">
        <f t="shared" si="270"/>
        <v>0.99999999999996203</v>
      </c>
      <c r="FQ226" s="2">
        <f t="shared" si="270"/>
        <v>0.99999999999996281</v>
      </c>
      <c r="FR226" s="2">
        <f t="shared" si="270"/>
        <v>0.99999999999996736</v>
      </c>
      <c r="FS226" s="2">
        <f t="shared" si="270"/>
        <v>0.99999999999933242</v>
      </c>
      <c r="FT226" s="2">
        <f t="shared" si="270"/>
        <v>0.99999999999330358</v>
      </c>
      <c r="FU226" s="2">
        <f t="shared" si="270"/>
        <v>0.99999999998115596</v>
      </c>
      <c r="FW226" s="2">
        <f t="shared" si="262"/>
        <v>0.9999951410158181</v>
      </c>
      <c r="FX226" s="2">
        <f t="shared" si="262"/>
        <v>0.99999909201747461</v>
      </c>
      <c r="FY226" s="2">
        <f t="shared" si="262"/>
        <v>0.99999879096943967</v>
      </c>
      <c r="FZ226" s="2">
        <f t="shared" si="262"/>
        <v>0.99999795331476138</v>
      </c>
      <c r="GA226" s="2">
        <f t="shared" si="262"/>
        <v>0.99999793174185858</v>
      </c>
      <c r="GB226" s="2">
        <f t="shared" si="262"/>
        <v>0.99999833341039546</v>
      </c>
      <c r="GC226" s="2">
        <f t="shared" si="262"/>
        <v>0.99999880458866619</v>
      </c>
      <c r="GD226" s="2">
        <f t="shared" si="262"/>
        <v>0.9999989420347406</v>
      </c>
      <c r="GE226" s="2">
        <f t="shared" si="262"/>
        <v>0.99999877856721597</v>
      </c>
      <c r="GF226" s="2">
        <f t="shared" si="262"/>
        <v>0.99999861884301733</v>
      </c>
      <c r="GG226" s="2">
        <f t="shared" si="262"/>
        <v>0.99999849388808681</v>
      </c>
      <c r="GH226" s="2">
        <f t="shared" si="262"/>
        <v>0.99999834048338343</v>
      </c>
      <c r="GI226" s="2">
        <f t="shared" si="262"/>
        <v>0.99999108911583356</v>
      </c>
      <c r="GJ226" s="2">
        <f t="shared" si="262"/>
        <v>0.99997163566368064</v>
      </c>
      <c r="GK226" s="2">
        <f t="shared" si="262"/>
        <v>0.99997131380236037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1.0500099447642124E-190</v>
      </c>
      <c r="HT226" s="107">
        <f t="shared" si="264"/>
        <v>1.4651896527399239E-286</v>
      </c>
      <c r="HU226" s="107">
        <f t="shared" si="264"/>
        <v>1.9949700643673713E-288</v>
      </c>
      <c r="HV226" s="107">
        <f t="shared" si="264"/>
        <v>1.4335823682868914E-276</v>
      </c>
      <c r="HW226" s="107">
        <f t="shared" si="264"/>
        <v>1.9267075543729585E-295</v>
      </c>
      <c r="HX226" s="107">
        <f t="shared" si="264"/>
        <v>0</v>
      </c>
      <c r="HY226" s="107">
        <f t="shared" si="264"/>
        <v>0</v>
      </c>
      <c r="HZ226" s="107">
        <f t="shared" si="264"/>
        <v>0</v>
      </c>
      <c r="IA226" s="107">
        <f t="shared" si="264"/>
        <v>0</v>
      </c>
      <c r="IB226" s="107">
        <f t="shared" si="264"/>
        <v>0</v>
      </c>
      <c r="IC226" s="107">
        <f t="shared" si="264"/>
        <v>0</v>
      </c>
      <c r="ID226" s="107">
        <f t="shared" si="264"/>
        <v>0</v>
      </c>
      <c r="IE226" s="107">
        <f t="shared" si="264"/>
        <v>9.7629253743572847E-291</v>
      </c>
      <c r="IF226" s="107">
        <f t="shared" si="264"/>
        <v>1.3647059858508089E-266</v>
      </c>
      <c r="IG226" s="107">
        <f t="shared" si="264"/>
        <v>1.0886502795706055E-288</v>
      </c>
      <c r="II226" s="107">
        <f t="shared" si="265"/>
        <v>2.2858179491506175E-46</v>
      </c>
      <c r="IJ226" s="107">
        <f t="shared" si="265"/>
        <v>7.2029606482479501E-81</v>
      </c>
      <c r="IK226" s="107">
        <f t="shared" si="265"/>
        <v>1.2572302091963079E-79</v>
      </c>
      <c r="IL226" s="107">
        <f t="shared" si="265"/>
        <v>3.2370597047223797E-73</v>
      </c>
      <c r="IM226" s="107">
        <f t="shared" si="265"/>
        <v>1.4240405872637875E-77</v>
      </c>
      <c r="IN226" s="107">
        <f t="shared" si="265"/>
        <v>2.0809060375961235E-90</v>
      </c>
      <c r="IO226" s="107">
        <f t="shared" si="265"/>
        <v>5.1961830872979622E-102</v>
      </c>
      <c r="IP226" s="107">
        <f t="shared" si="265"/>
        <v>1.2293482057390604E-96</v>
      </c>
      <c r="IQ226" s="107">
        <f t="shared" si="265"/>
        <v>8.9449874347275035E-101</v>
      </c>
      <c r="IR226" s="107">
        <f t="shared" si="265"/>
        <v>2.1935391613216896E-93</v>
      </c>
      <c r="IS226" s="107">
        <f t="shared" si="265"/>
        <v>1.1157270792658497E-90</v>
      </c>
      <c r="IT226" s="107">
        <f t="shared" si="265"/>
        <v>1.2301632723078101E-86</v>
      </c>
      <c r="IU226" s="107">
        <f t="shared" si="265"/>
        <v>3.6655892118157256E-75</v>
      </c>
      <c r="IV226" s="107">
        <f t="shared" si="265"/>
        <v>3.4106366974021722E-67</v>
      </c>
      <c r="IW226" s="107">
        <f t="shared" si="265"/>
        <v>4.5715164415477333E-21</v>
      </c>
      <c r="IY226" s="107">
        <f t="shared" si="266"/>
        <v>2.2858179491506175E-46</v>
      </c>
      <c r="IZ226" s="107">
        <f t="shared" si="266"/>
        <v>7.2029606482479501E-81</v>
      </c>
      <c r="JA226" s="107">
        <f t="shared" si="266"/>
        <v>1.2572302091963079E-79</v>
      </c>
      <c r="JB226" s="107">
        <f t="shared" si="266"/>
        <v>3.2370597047223797E-73</v>
      </c>
      <c r="JC226" s="107">
        <f t="shared" si="266"/>
        <v>1.4240405872637875E-77</v>
      </c>
      <c r="JD226" s="107">
        <f t="shared" si="266"/>
        <v>2.0809060375961235E-90</v>
      </c>
      <c r="JE226" s="107">
        <f t="shared" si="266"/>
        <v>5.1961830872979622E-102</v>
      </c>
      <c r="JF226" s="107">
        <f t="shared" si="266"/>
        <v>1.2293482057390604E-96</v>
      </c>
      <c r="JG226" s="107">
        <f t="shared" si="266"/>
        <v>8.9449874347275035E-101</v>
      </c>
      <c r="JH226" s="107">
        <f t="shared" si="266"/>
        <v>2.1935391613216896E-93</v>
      </c>
      <c r="JI226" s="107">
        <f t="shared" si="266"/>
        <v>1.1157270792658497E-90</v>
      </c>
      <c r="JJ226" s="107">
        <f t="shared" si="266"/>
        <v>1.2301632723078101E-86</v>
      </c>
      <c r="JK226" s="107">
        <f t="shared" si="266"/>
        <v>3.6655892118157256E-75</v>
      </c>
      <c r="JL226" s="107">
        <f t="shared" si="266"/>
        <v>3.4106366974021722E-67</v>
      </c>
      <c r="JM226" s="107">
        <f t="shared" si="266"/>
        <v>4.5715164415477333E-21</v>
      </c>
    </row>
    <row r="227" spans="1:273" x14ac:dyDescent="0.25">
      <c r="B227" s="2">
        <v>199</v>
      </c>
      <c r="C227" s="37">
        <v>28.148</v>
      </c>
      <c r="D227" s="37">
        <v>30.638999999999999</v>
      </c>
      <c r="E227" s="37">
        <v>30.262</v>
      </c>
      <c r="F227" s="37">
        <v>31.311</v>
      </c>
      <c r="G227" s="37">
        <v>31.721</v>
      </c>
      <c r="H227" s="37">
        <v>32.622999999999998</v>
      </c>
      <c r="I227" s="37">
        <v>33.393000000000001</v>
      </c>
      <c r="J227" s="37">
        <v>28.984000000000002</v>
      </c>
      <c r="K227" s="37">
        <v>30.902000000000001</v>
      </c>
      <c r="L227" s="37">
        <v>30.786999999999999</v>
      </c>
      <c r="M227" s="37">
        <v>29.738</v>
      </c>
      <c r="N227" s="37">
        <v>28.033000000000001</v>
      </c>
      <c r="O227" s="37">
        <v>30.164000000000001</v>
      </c>
      <c r="P227" s="37">
        <v>31.638999999999999</v>
      </c>
      <c r="Q227" s="37">
        <v>31.131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49.820476200897275</v>
      </c>
      <c r="DL227" s="2">
        <f t="shared" si="268"/>
        <v>67.040047652916073</v>
      </c>
      <c r="DM227" s="2">
        <f t="shared" si="268"/>
        <v>78.10607302038882</v>
      </c>
      <c r="DN227" s="2">
        <f t="shared" si="268"/>
        <v>79.737796111901375</v>
      </c>
      <c r="DO227" s="2">
        <f t="shared" si="268"/>
        <v>79.234687955182068</v>
      </c>
      <c r="DP227" s="2">
        <f t="shared" si="268"/>
        <v>76.841251559714777</v>
      </c>
      <c r="DQ227" s="2">
        <f t="shared" si="268"/>
        <v>74.781077712609971</v>
      </c>
      <c r="DR227" s="2">
        <f t="shared" si="268"/>
        <v>81.621030863254418</v>
      </c>
      <c r="DS227" s="2">
        <f t="shared" si="268"/>
        <v>72.987825757575763</v>
      </c>
      <c r="DT227" s="2">
        <f t="shared" si="268"/>
        <v>67.952966243315487</v>
      </c>
      <c r="DU227" s="2">
        <f t="shared" si="268"/>
        <v>65.507399236058063</v>
      </c>
      <c r="DV227" s="2">
        <f t="shared" si="268"/>
        <v>76.213451336898402</v>
      </c>
      <c r="DW227" s="2">
        <f t="shared" si="268"/>
        <v>79.282374229691882</v>
      </c>
      <c r="DX227" s="2">
        <f t="shared" si="268"/>
        <v>79.837918918918916</v>
      </c>
      <c r="DY227" s="2">
        <f t="shared" si="268"/>
        <v>88.945702855024081</v>
      </c>
      <c r="EA227" s="2">
        <f t="shared" si="242"/>
        <v>26.073701634877391</v>
      </c>
      <c r="EB227" s="2">
        <f t="shared" si="242"/>
        <v>24.866341145833346</v>
      </c>
      <c r="EC227" s="2">
        <f t="shared" si="242"/>
        <v>27.751563819643103</v>
      </c>
      <c r="ED227" s="2">
        <f t="shared" si="242"/>
        <v>19.600552369395835</v>
      </c>
      <c r="EE227" s="2">
        <f t="shared" si="242"/>
        <v>21.551435554581325</v>
      </c>
      <c r="EF227" s="2">
        <f t="shared" si="241"/>
        <v>30.322819733005581</v>
      </c>
      <c r="EG227" s="2">
        <f t="shared" si="241"/>
        <v>29.264026045684538</v>
      </c>
      <c r="EH227" s="2">
        <f t="shared" si="241"/>
        <v>26.226133783327697</v>
      </c>
      <c r="EI227" s="2">
        <f t="shared" si="241"/>
        <v>20.018611890534892</v>
      </c>
      <c r="EJ227" s="2">
        <f t="shared" si="241"/>
        <v>24.361768105558539</v>
      </c>
      <c r="EK227" s="2">
        <f t="shared" si="241"/>
        <v>23.465632939588254</v>
      </c>
      <c r="EL227" s="2">
        <f t="shared" si="241"/>
        <v>25.831577320283479</v>
      </c>
      <c r="EM227" s="2">
        <f t="shared" si="241"/>
        <v>27.937107425801102</v>
      </c>
      <c r="EN227" s="2">
        <f t="shared" si="241"/>
        <v>27.018293642611688</v>
      </c>
      <c r="EO227" s="2">
        <f t="shared" si="241"/>
        <v>34.436509578710123</v>
      </c>
      <c r="EQ227" s="2">
        <f t="shared" si="269"/>
        <v>27.31319087901414</v>
      </c>
      <c r="ER227" s="2">
        <f t="shared" si="269"/>
        <v>29.254344154346217</v>
      </c>
      <c r="ES227" s="2">
        <f t="shared" si="269"/>
        <v>29.34228826179951</v>
      </c>
      <c r="ET227" s="2">
        <f t="shared" si="269"/>
        <v>28.097789734285552</v>
      </c>
      <c r="EU227" s="2">
        <f t="shared" si="269"/>
        <v>29.660986763365436</v>
      </c>
      <c r="EV227" s="2">
        <f t="shared" si="269"/>
        <v>31.036176131090485</v>
      </c>
      <c r="EW227" s="2">
        <f t="shared" si="269"/>
        <v>31.011026935014172</v>
      </c>
      <c r="EX227" s="2">
        <f t="shared" si="269"/>
        <v>28.428891009102752</v>
      </c>
      <c r="EY227" s="2">
        <f t="shared" si="269"/>
        <v>29.426900993358643</v>
      </c>
      <c r="EZ227" s="2">
        <f t="shared" si="269"/>
        <v>27.557049852749213</v>
      </c>
      <c r="FA227" s="2">
        <f t="shared" si="269"/>
        <v>27.261346156525242</v>
      </c>
      <c r="FB227" s="2">
        <f t="shared" si="269"/>
        <v>27.515532094452634</v>
      </c>
      <c r="FC227" s="2">
        <f t="shared" si="269"/>
        <v>28.646868796001428</v>
      </c>
      <c r="FD227" s="2">
        <f t="shared" si="269"/>
        <v>28.071749179546543</v>
      </c>
      <c r="FE227" s="2">
        <f t="shared" si="269"/>
        <v>27.177232814760231</v>
      </c>
      <c r="FG227" s="2">
        <f t="shared" si="270"/>
        <v>0.99999999999995992</v>
      </c>
      <c r="FH227" s="2">
        <f t="shared" si="270"/>
        <v>0.99999999999996658</v>
      </c>
      <c r="FI227" s="2">
        <f t="shared" si="270"/>
        <v>0.99999999999996469</v>
      </c>
      <c r="FJ227" s="2">
        <f t="shared" si="270"/>
        <v>0.99999999999996336</v>
      </c>
      <c r="FK227" s="2">
        <f t="shared" si="270"/>
        <v>0.99999999999996592</v>
      </c>
      <c r="FL227" s="2">
        <f t="shared" si="270"/>
        <v>0.99999999999996847</v>
      </c>
      <c r="FM227" s="2">
        <f t="shared" si="270"/>
        <v>0.99999999999997402</v>
      </c>
      <c r="FN227" s="2">
        <f t="shared" si="270"/>
        <v>0.99999999999997091</v>
      </c>
      <c r="FO227" s="2">
        <f t="shared" si="270"/>
        <v>0.99999999999997069</v>
      </c>
      <c r="FP227" s="2">
        <f t="shared" si="270"/>
        <v>0.99999999999996991</v>
      </c>
      <c r="FQ227" s="2">
        <f t="shared" si="270"/>
        <v>0.99999999999997047</v>
      </c>
      <c r="FR227" s="2">
        <f t="shared" si="270"/>
        <v>0.99999999999997413</v>
      </c>
      <c r="FS227" s="2">
        <f t="shared" si="270"/>
        <v>0.99999999999945854</v>
      </c>
      <c r="FT227" s="2">
        <f t="shared" si="270"/>
        <v>0.99999999999447275</v>
      </c>
      <c r="FU227" s="2">
        <f t="shared" si="270"/>
        <v>0.99999999998421474</v>
      </c>
      <c r="FW227" s="2">
        <f t="shared" si="262"/>
        <v>0.99999614036781503</v>
      </c>
      <c r="FX227" s="2">
        <f t="shared" si="262"/>
        <v>0.99999927876370875</v>
      </c>
      <c r="FY227" s="2">
        <f t="shared" si="262"/>
        <v>0.99999903963265047</v>
      </c>
      <c r="FZ227" s="2">
        <f t="shared" si="262"/>
        <v>0.99999837425944305</v>
      </c>
      <c r="GA227" s="2">
        <f t="shared" si="262"/>
        <v>0.99999835712346274</v>
      </c>
      <c r="GB227" s="2">
        <f t="shared" si="262"/>
        <v>0.99999867618036764</v>
      </c>
      <c r="GC227" s="2">
        <f t="shared" si="262"/>
        <v>0.99999905045079196</v>
      </c>
      <c r="GD227" s="2">
        <f t="shared" si="262"/>
        <v>0.99999915962814023</v>
      </c>
      <c r="GE227" s="2">
        <f t="shared" si="262"/>
        <v>0.99999902978120903</v>
      </c>
      <c r="GF227" s="2">
        <f t="shared" si="262"/>
        <v>0.99999890290770044</v>
      </c>
      <c r="GG227" s="2">
        <f t="shared" si="262"/>
        <v>0.99999880365241212</v>
      </c>
      <c r="GH227" s="2">
        <f t="shared" si="262"/>
        <v>0.99999868179864548</v>
      </c>
      <c r="GI227" s="2">
        <f t="shared" si="262"/>
        <v>0.99999277209495852</v>
      </c>
      <c r="GJ227" s="2">
        <f t="shared" si="262"/>
        <v>0.99997658784214571</v>
      </c>
      <c r="GK227" s="2">
        <f t="shared" si="262"/>
        <v>0.99997597010176564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1.9573998764614446E-195</v>
      </c>
      <c r="HT227" s="107">
        <f t="shared" si="264"/>
        <v>2.3219440808143517E-293</v>
      </c>
      <c r="HU227" s="107">
        <f t="shared" si="264"/>
        <v>2.4483355980036017E-295</v>
      </c>
      <c r="HV227" s="107">
        <f t="shared" si="264"/>
        <v>2.5915444481654675E-283</v>
      </c>
      <c r="HW227" s="107">
        <f t="shared" si="264"/>
        <v>1.255984767825823E-302</v>
      </c>
      <c r="HX227" s="107">
        <f t="shared" si="264"/>
        <v>0</v>
      </c>
      <c r="HY227" s="107">
        <f t="shared" si="264"/>
        <v>0</v>
      </c>
      <c r="HZ227" s="107">
        <f t="shared" si="264"/>
        <v>0</v>
      </c>
      <c r="IA227" s="107">
        <f t="shared" si="264"/>
        <v>0</v>
      </c>
      <c r="IB227" s="107">
        <f t="shared" si="264"/>
        <v>0</v>
      </c>
      <c r="IC227" s="107">
        <f t="shared" si="264"/>
        <v>0</v>
      </c>
      <c r="ID227" s="107">
        <f t="shared" si="264"/>
        <v>0</v>
      </c>
      <c r="IE227" s="107">
        <f t="shared" si="264"/>
        <v>6.4869271557526585E-298</v>
      </c>
      <c r="IF227" s="107">
        <f t="shared" si="264"/>
        <v>3.3956643514866076E-273</v>
      </c>
      <c r="IG227" s="107">
        <f t="shared" si="264"/>
        <v>1.3666403423503083E-295</v>
      </c>
      <c r="II227" s="107">
        <f t="shared" si="265"/>
        <v>4.61968847398183E-48</v>
      </c>
      <c r="IJ227" s="107">
        <f t="shared" si="265"/>
        <v>1.6657588535663085E-83</v>
      </c>
      <c r="IK227" s="107">
        <f t="shared" si="265"/>
        <v>2.8175511112568808E-82</v>
      </c>
      <c r="IL227" s="107">
        <f t="shared" si="265"/>
        <v>9.547986952301279E-76</v>
      </c>
      <c r="IM227" s="107">
        <f t="shared" si="265"/>
        <v>2.9312880480088487E-80</v>
      </c>
      <c r="IN227" s="107">
        <f t="shared" si="265"/>
        <v>1.6936504392472787E-93</v>
      </c>
      <c r="IO227" s="107">
        <f t="shared" si="265"/>
        <v>2.0320898029814696E-105</v>
      </c>
      <c r="IP227" s="107">
        <f t="shared" si="265"/>
        <v>7.8235741258386853E-100</v>
      </c>
      <c r="IQ227" s="107">
        <f t="shared" si="265"/>
        <v>3.805988115051374E-104</v>
      </c>
      <c r="IR227" s="107">
        <f t="shared" si="265"/>
        <v>1.5590468695049407E-96</v>
      </c>
      <c r="IS227" s="107">
        <f t="shared" si="265"/>
        <v>9.3821828356754009E-94</v>
      </c>
      <c r="IT227" s="107">
        <f t="shared" si="265"/>
        <v>1.3578145159770808E-89</v>
      </c>
      <c r="IU227" s="107">
        <f t="shared" si="265"/>
        <v>7.9782552795472347E-78</v>
      </c>
      <c r="IV227" s="107">
        <f t="shared" si="265"/>
        <v>1.3061140763580856E-69</v>
      </c>
      <c r="IW227" s="107">
        <f t="shared" si="265"/>
        <v>9.8846810466956062E-22</v>
      </c>
      <c r="IY227" s="107">
        <f t="shared" si="266"/>
        <v>4.61968847398183E-48</v>
      </c>
      <c r="IZ227" s="107">
        <f t="shared" si="266"/>
        <v>1.6657588535663085E-83</v>
      </c>
      <c r="JA227" s="107">
        <f t="shared" si="266"/>
        <v>2.8175511112568808E-82</v>
      </c>
      <c r="JB227" s="107">
        <f t="shared" si="266"/>
        <v>9.547986952301279E-76</v>
      </c>
      <c r="JC227" s="107">
        <f t="shared" si="266"/>
        <v>2.9312880480088487E-80</v>
      </c>
      <c r="JD227" s="107">
        <f t="shared" si="266"/>
        <v>1.6936504392472787E-93</v>
      </c>
      <c r="JE227" s="107">
        <f t="shared" si="266"/>
        <v>2.0320898029814696E-105</v>
      </c>
      <c r="JF227" s="107">
        <f t="shared" si="266"/>
        <v>7.8235741258386853E-100</v>
      </c>
      <c r="JG227" s="107">
        <f t="shared" si="266"/>
        <v>3.805988115051374E-104</v>
      </c>
      <c r="JH227" s="107">
        <f t="shared" si="266"/>
        <v>1.5590468695049407E-96</v>
      </c>
      <c r="JI227" s="107">
        <f t="shared" si="266"/>
        <v>9.3821828356754009E-94</v>
      </c>
      <c r="JJ227" s="107">
        <f t="shared" si="266"/>
        <v>1.3578145159770808E-89</v>
      </c>
      <c r="JK227" s="107">
        <f t="shared" si="266"/>
        <v>7.9782552795472347E-78</v>
      </c>
      <c r="JL227" s="107">
        <f t="shared" si="266"/>
        <v>1.3061140763580856E-69</v>
      </c>
      <c r="JM227" s="107">
        <f t="shared" si="266"/>
        <v>9.8846810466956062E-22</v>
      </c>
    </row>
    <row r="228" spans="1:273" x14ac:dyDescent="0.25">
      <c r="B228" s="2">
        <v>200</v>
      </c>
      <c r="C228" s="37">
        <v>26.443000000000001</v>
      </c>
      <c r="D228" s="37">
        <v>32.148000000000003</v>
      </c>
      <c r="E228" s="37">
        <v>30.623000000000001</v>
      </c>
      <c r="F228" s="37">
        <v>29.492000000000001</v>
      </c>
      <c r="G228" s="37">
        <v>32.540999999999997</v>
      </c>
      <c r="H228" s="37">
        <v>31.82</v>
      </c>
      <c r="I228" s="37">
        <v>33.295000000000002</v>
      </c>
      <c r="J228" s="37">
        <v>30.754000000000001</v>
      </c>
      <c r="K228" s="37">
        <v>30.82</v>
      </c>
      <c r="L228" s="37">
        <v>30.721</v>
      </c>
      <c r="M228" s="37">
        <v>29.672000000000001</v>
      </c>
      <c r="N228" s="37">
        <v>27.18</v>
      </c>
      <c r="O228" s="37">
        <v>31.425999999999998</v>
      </c>
      <c r="P228" s="37">
        <v>30.082000000000001</v>
      </c>
      <c r="Q228" s="37">
        <v>31.131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49.819233176496354</v>
      </c>
      <c r="DL228" s="2">
        <f t="shared" si="268"/>
        <v>67.134093883357039</v>
      </c>
      <c r="DM228" s="2">
        <f t="shared" si="268"/>
        <v>78.249103840682793</v>
      </c>
      <c r="DN228" s="2">
        <f t="shared" si="268"/>
        <v>79.8900120910384</v>
      </c>
      <c r="DO228" s="2">
        <f t="shared" si="268"/>
        <v>79.372189355742279</v>
      </c>
      <c r="DP228" s="2">
        <f t="shared" si="268"/>
        <v>76.960181372549002</v>
      </c>
      <c r="DQ228" s="2">
        <f t="shared" si="268"/>
        <v>74.886116568914957</v>
      </c>
      <c r="DR228" s="2">
        <f t="shared" si="268"/>
        <v>81.769177845683743</v>
      </c>
      <c r="DS228" s="2">
        <f t="shared" si="268"/>
        <v>73.080717803030311</v>
      </c>
      <c r="DT228" s="2">
        <f t="shared" si="268"/>
        <v>68.00642847593582</v>
      </c>
      <c r="DU228" s="2">
        <f t="shared" si="268"/>
        <v>65.562913827349121</v>
      </c>
      <c r="DV228" s="2">
        <f t="shared" si="268"/>
        <v>76.338864171122992</v>
      </c>
      <c r="DW228" s="2">
        <f t="shared" si="268"/>
        <v>79.411679551820725</v>
      </c>
      <c r="DX228" s="2">
        <f t="shared" si="268"/>
        <v>79.960351351351363</v>
      </c>
      <c r="DY228" s="2">
        <f t="shared" si="268"/>
        <v>89.143493511308861</v>
      </c>
      <c r="DZ228" s="5"/>
      <c r="EA228" s="2">
        <f t="shared" si="242"/>
        <v>25.948468664850143</v>
      </c>
      <c r="EB228" s="2">
        <f t="shared" si="242"/>
        <v>24.712032291666677</v>
      </c>
      <c r="EC228" s="2">
        <f t="shared" si="242"/>
        <v>27.621563615311267</v>
      </c>
      <c r="ED228" s="2">
        <f t="shared" si="242"/>
        <v>19.384791863584113</v>
      </c>
      <c r="EE228" s="2">
        <f t="shared" si="242"/>
        <v>21.343957584392811</v>
      </c>
      <c r="EF228" s="2">
        <f t="shared" si="241"/>
        <v>30.183582288411497</v>
      </c>
      <c r="EG228" s="2">
        <f t="shared" si="241"/>
        <v>29.113256364325771</v>
      </c>
      <c r="EH228" s="2">
        <f t="shared" si="241"/>
        <v>26.046797907526141</v>
      </c>
      <c r="EI228" s="2">
        <f t="shared" si="241"/>
        <v>19.78123460728807</v>
      </c>
      <c r="EJ228" s="2">
        <f t="shared" si="241"/>
        <v>24.168855483909482</v>
      </c>
      <c r="EK228" s="2">
        <f t="shared" si="241"/>
        <v>23.271524502193721</v>
      </c>
      <c r="EL228" s="2">
        <f t="shared" si="241"/>
        <v>25.667191326358406</v>
      </c>
      <c r="EM228" s="2">
        <f t="shared" si="241"/>
        <v>27.770698829372108</v>
      </c>
      <c r="EN228" s="2">
        <f t="shared" si="241"/>
        <v>26.836508591065297</v>
      </c>
      <c r="EO228" s="2">
        <f t="shared" si="241"/>
        <v>34.330168342579746</v>
      </c>
      <c r="EP228" s="5"/>
      <c r="EQ228" s="2">
        <f t="shared" si="269"/>
        <v>27.201855267461372</v>
      </c>
      <c r="ER228" s="2">
        <f t="shared" si="269"/>
        <v>29.143586851211062</v>
      </c>
      <c r="ES228" s="2">
        <f t="shared" si="269"/>
        <v>29.229572930543107</v>
      </c>
      <c r="ET228" s="2">
        <f t="shared" si="269"/>
        <v>27.970210039787307</v>
      </c>
      <c r="EU228" s="2">
        <f t="shared" si="269"/>
        <v>29.537547101018507</v>
      </c>
      <c r="EV228" s="2">
        <f t="shared" si="269"/>
        <v>30.904535672853829</v>
      </c>
      <c r="EW228" s="2">
        <f t="shared" si="269"/>
        <v>30.87802502850781</v>
      </c>
      <c r="EX228" s="2">
        <f t="shared" si="269"/>
        <v>28.27281789093999</v>
      </c>
      <c r="EY228" s="2">
        <f t="shared" si="269"/>
        <v>29.285249575749948</v>
      </c>
      <c r="EZ228" s="2">
        <f t="shared" si="269"/>
        <v>27.397119246075963</v>
      </c>
      <c r="FA228" s="2">
        <f t="shared" si="269"/>
        <v>27.106238820178632</v>
      </c>
      <c r="FB228" s="2">
        <f t="shared" si="269"/>
        <v>27.368746215531615</v>
      </c>
      <c r="FC228" s="2">
        <f t="shared" si="269"/>
        <v>28.488731659282408</v>
      </c>
      <c r="FD228" s="2">
        <f t="shared" si="269"/>
        <v>27.900493456798536</v>
      </c>
      <c r="FE228" s="2">
        <f t="shared" si="269"/>
        <v>26.999246565135515</v>
      </c>
      <c r="FG228" s="2">
        <f t="shared" si="270"/>
        <v>0.99999999999996814</v>
      </c>
      <c r="FH228" s="2">
        <f t="shared" si="270"/>
        <v>0.99999999999997347</v>
      </c>
      <c r="FI228" s="2">
        <f t="shared" si="270"/>
        <v>0.99999999999997202</v>
      </c>
      <c r="FJ228" s="2">
        <f t="shared" si="270"/>
        <v>0.99999999999997091</v>
      </c>
      <c r="FK228" s="2">
        <f t="shared" si="270"/>
        <v>0.99999999999997302</v>
      </c>
      <c r="FL228" s="2">
        <f t="shared" si="270"/>
        <v>0.99999999999997502</v>
      </c>
      <c r="FM228" s="2">
        <f t="shared" si="270"/>
        <v>0.99999999999997935</v>
      </c>
      <c r="FN228" s="2">
        <f t="shared" si="270"/>
        <v>0.99999999999997691</v>
      </c>
      <c r="FO228" s="2">
        <f t="shared" si="270"/>
        <v>0.99999999999997669</v>
      </c>
      <c r="FP228" s="2">
        <f t="shared" si="270"/>
        <v>0.99999999999997613</v>
      </c>
      <c r="FQ228" s="2">
        <f t="shared" si="270"/>
        <v>0.99999999999997657</v>
      </c>
      <c r="FR228" s="2">
        <f t="shared" si="270"/>
        <v>0.99999999999997946</v>
      </c>
      <c r="FS228" s="2">
        <f t="shared" si="270"/>
        <v>0.9999999999995608</v>
      </c>
      <c r="FT228" s="2">
        <f t="shared" si="270"/>
        <v>0.99999999999543776</v>
      </c>
      <c r="FU228" s="2">
        <f t="shared" si="270"/>
        <v>0.99999999998677702</v>
      </c>
      <c r="FV228" s="5"/>
      <c r="FW228" s="2">
        <f t="shared" si="262"/>
        <v>0.99999693418274616</v>
      </c>
      <c r="FX228" s="2">
        <f t="shared" si="262"/>
        <v>0.99999942710156497</v>
      </c>
      <c r="FY228" s="2">
        <f t="shared" si="262"/>
        <v>0.99999923715294792</v>
      </c>
      <c r="FZ228" s="2">
        <f t="shared" si="262"/>
        <v>0.99999870862794149</v>
      </c>
      <c r="GA228" s="2">
        <f t="shared" si="262"/>
        <v>0.99999869501633931</v>
      </c>
      <c r="GB228" s="2">
        <f t="shared" si="262"/>
        <v>0.999998948452402</v>
      </c>
      <c r="GC228" s="2">
        <f t="shared" si="262"/>
        <v>0.99999924574610655</v>
      </c>
      <c r="GD228" s="2">
        <f t="shared" si="262"/>
        <v>0.9999993324687888</v>
      </c>
      <c r="GE228" s="2">
        <f t="shared" si="262"/>
        <v>0.99999922932766672</v>
      </c>
      <c r="GF228" s="2">
        <f t="shared" si="262"/>
        <v>0.99999912854841377</v>
      </c>
      <c r="GG228" s="2">
        <f t="shared" si="262"/>
        <v>0.99999904970709863</v>
      </c>
      <c r="GH228" s="2">
        <f t="shared" si="262"/>
        <v>0.99999895291516117</v>
      </c>
      <c r="GI228" s="2">
        <f t="shared" si="262"/>
        <v>0.99999413721537533</v>
      </c>
      <c r="GJ228" s="2">
        <f t="shared" si="262"/>
        <v>0.99998067542792857</v>
      </c>
      <c r="GK228" s="2">
        <f t="shared" si="262"/>
        <v>0.9999798706130395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3.1896008396398828E-200</v>
      </c>
      <c r="HT228" s="107">
        <f t="shared" si="264"/>
        <v>3.059075088870756E-300</v>
      </c>
      <c r="HU228" s="107">
        <f t="shared" si="264"/>
        <v>2.4859557766145322E-302</v>
      </c>
      <c r="HV228" s="107">
        <f t="shared" si="264"/>
        <v>3.8813246730806314E-290</v>
      </c>
      <c r="HW228" s="107">
        <f t="shared" si="264"/>
        <v>0</v>
      </c>
      <c r="HX228" s="107">
        <f t="shared" si="264"/>
        <v>0</v>
      </c>
      <c r="HY228" s="107">
        <f t="shared" si="264"/>
        <v>0</v>
      </c>
      <c r="HZ228" s="107">
        <f t="shared" si="264"/>
        <v>0</v>
      </c>
      <c r="IA228" s="107">
        <f t="shared" si="264"/>
        <v>0</v>
      </c>
      <c r="IB228" s="107">
        <f t="shared" si="264"/>
        <v>0</v>
      </c>
      <c r="IC228" s="107">
        <f t="shared" si="264"/>
        <v>0</v>
      </c>
      <c r="ID228" s="107">
        <f t="shared" si="264"/>
        <v>0</v>
      </c>
      <c r="IE228" s="107">
        <f t="shared" si="264"/>
        <v>3.519303825300315E-305</v>
      </c>
      <c r="IF228" s="107">
        <f t="shared" si="264"/>
        <v>7.0063081091179652E-280</v>
      </c>
      <c r="IG228" s="107">
        <f t="shared" si="264"/>
        <v>1.420413886364566E-302</v>
      </c>
      <c r="II228" s="107">
        <f t="shared" si="265"/>
        <v>8.6873107051381096E-50</v>
      </c>
      <c r="IJ228" s="107">
        <f t="shared" si="265"/>
        <v>3.4887849561151069E-86</v>
      </c>
      <c r="IK228" s="107">
        <f t="shared" si="265"/>
        <v>5.7038625220100236E-85</v>
      </c>
      <c r="IL228" s="107">
        <f t="shared" si="265"/>
        <v>2.5459067201766604E-78</v>
      </c>
      <c r="IM228" s="107">
        <f t="shared" si="265"/>
        <v>5.4200764042835142E-83</v>
      </c>
      <c r="IN228" s="107">
        <f t="shared" si="265"/>
        <v>1.2207809276935669E-96</v>
      </c>
      <c r="IO228" s="107">
        <f t="shared" si="265"/>
        <v>6.9724190518070079E-109</v>
      </c>
      <c r="IP228" s="107">
        <f t="shared" si="265"/>
        <v>4.4088491354386787E-103</v>
      </c>
      <c r="IQ228" s="107">
        <f t="shared" si="265"/>
        <v>1.4225343246295842E-107</v>
      </c>
      <c r="IR228" s="107">
        <f t="shared" si="265"/>
        <v>9.8071918265180871E-100</v>
      </c>
      <c r="IS228" s="107">
        <f t="shared" si="265"/>
        <v>6.9972445950514316E-97</v>
      </c>
      <c r="IT228" s="107">
        <f t="shared" si="265"/>
        <v>1.3342792039238837E-92</v>
      </c>
      <c r="IU228" s="107">
        <f t="shared" si="265"/>
        <v>1.5575651847489979E-80</v>
      </c>
      <c r="IV228" s="107">
        <f t="shared" si="265"/>
        <v>4.5239460838328145E-72</v>
      </c>
      <c r="IW228" s="107">
        <f t="shared" si="265"/>
        <v>2.0841522260915723E-22</v>
      </c>
      <c r="IY228" s="107">
        <f t="shared" si="266"/>
        <v>8.6873107051381096E-50</v>
      </c>
      <c r="IZ228" s="107">
        <f t="shared" si="266"/>
        <v>3.4887849561151069E-86</v>
      </c>
      <c r="JA228" s="107">
        <f t="shared" si="266"/>
        <v>5.7038625220100236E-85</v>
      </c>
      <c r="JB228" s="107">
        <f t="shared" si="266"/>
        <v>2.5459067201766604E-78</v>
      </c>
      <c r="JC228" s="107">
        <f t="shared" si="266"/>
        <v>5.4200764042835142E-83</v>
      </c>
      <c r="JD228" s="107">
        <f t="shared" si="266"/>
        <v>1.2207809276935669E-96</v>
      </c>
      <c r="JE228" s="107">
        <f t="shared" si="266"/>
        <v>6.9724190518070079E-109</v>
      </c>
      <c r="JF228" s="107">
        <f t="shared" si="266"/>
        <v>4.4088491354386787E-103</v>
      </c>
      <c r="JG228" s="107">
        <f t="shared" si="266"/>
        <v>1.4225343246295842E-107</v>
      </c>
      <c r="JH228" s="107">
        <f t="shared" si="266"/>
        <v>9.8071918265180871E-100</v>
      </c>
      <c r="JI228" s="107">
        <f t="shared" si="266"/>
        <v>6.9972445950514316E-97</v>
      </c>
      <c r="JJ228" s="107">
        <f t="shared" si="266"/>
        <v>1.3342792039238837E-92</v>
      </c>
      <c r="JK228" s="107">
        <f t="shared" si="266"/>
        <v>1.5575651847489979E-80</v>
      </c>
      <c r="JL228" s="107">
        <f t="shared" si="266"/>
        <v>4.5239460838328145E-72</v>
      </c>
      <c r="JM228" s="107">
        <f t="shared" si="266"/>
        <v>2.0841522260915723E-22</v>
      </c>
    </row>
    <row r="229" spans="1:273" x14ac:dyDescent="0.25">
      <c r="AY229" s="5"/>
      <c r="AZ229" s="5"/>
      <c r="BO229" s="28">
        <f t="shared" ref="BO229:CC229" si="300">SLOPE(BO28:BO228,$B28:$B228)</f>
        <v>-1.2430244009191019E-3</v>
      </c>
      <c r="BP229" s="28">
        <f t="shared" si="300"/>
        <v>9.4046230440967257E-2</v>
      </c>
      <c r="BQ229" s="28">
        <f t="shared" si="300"/>
        <v>0.14303082029397818</v>
      </c>
      <c r="BR229" s="28">
        <f t="shared" si="300"/>
        <v>0.1522159791370318</v>
      </c>
      <c r="BS229" s="28">
        <f t="shared" si="300"/>
        <v>0.13750140056022403</v>
      </c>
      <c r="BT229" s="28">
        <f t="shared" si="300"/>
        <v>0.11892981283422453</v>
      </c>
      <c r="BU229" s="28">
        <f t="shared" si="300"/>
        <v>0.10503885630498537</v>
      </c>
      <c r="BV229" s="28">
        <f t="shared" si="300"/>
        <v>0.14814698242933541</v>
      </c>
      <c r="BW229" s="28">
        <f t="shared" si="300"/>
        <v>9.2892045454545491E-2</v>
      </c>
      <c r="BX229" s="28">
        <f t="shared" si="300"/>
        <v>5.3462232620320793E-2</v>
      </c>
      <c r="BY229" s="28">
        <f t="shared" si="300"/>
        <v>5.5514591291061892E-2</v>
      </c>
      <c r="BZ229" s="28">
        <f t="shared" si="300"/>
        <v>0.12541283422459892</v>
      </c>
      <c r="CA229" s="28">
        <f t="shared" si="300"/>
        <v>0.12930532212885157</v>
      </c>
      <c r="CB229" s="28">
        <f t="shared" si="300"/>
        <v>0.12243243243243242</v>
      </c>
      <c r="CC229" s="28">
        <f t="shared" si="300"/>
        <v>0.19779065628476078</v>
      </c>
      <c r="CE229" s="28">
        <f t="shared" ref="CE229:CS229" si="301">SLOPE(CE28:CE228,$B28:$B228)</f>
        <v>-0.1252329700272479</v>
      </c>
      <c r="CF229" s="28">
        <f t="shared" si="301"/>
        <v>-0.15430885416666656</v>
      </c>
      <c r="CG229" s="28">
        <f t="shared" si="301"/>
        <v>-0.1300002043318349</v>
      </c>
      <c r="CH229" s="28">
        <f t="shared" si="301"/>
        <v>-0.21576050581172559</v>
      </c>
      <c r="CI229" s="28">
        <f t="shared" si="301"/>
        <v>-0.20747797018851374</v>
      </c>
      <c r="CJ229" s="28">
        <f t="shared" si="301"/>
        <v>-0.13923744459408224</v>
      </c>
      <c r="CK229" s="28">
        <f t="shared" si="301"/>
        <v>-0.15076968135876889</v>
      </c>
      <c r="CL229" s="28">
        <f t="shared" si="301"/>
        <v>-0.17933587580155247</v>
      </c>
      <c r="CM229" s="28">
        <f t="shared" si="301"/>
        <v>-0.23737728324681953</v>
      </c>
      <c r="CN229" s="28">
        <f t="shared" si="301"/>
        <v>-0.19291262164905368</v>
      </c>
      <c r="CO229" s="28">
        <f t="shared" si="301"/>
        <v>-0.1941084373945326</v>
      </c>
      <c r="CP229" s="28">
        <f t="shared" si="301"/>
        <v>-0.164385993925076</v>
      </c>
      <c r="CQ229" s="28">
        <f t="shared" si="301"/>
        <v>-0.16640859642899375</v>
      </c>
      <c r="CR229" s="28">
        <f t="shared" si="301"/>
        <v>-0.18178505154639174</v>
      </c>
      <c r="CS229" s="28">
        <f t="shared" si="301"/>
        <v>-0.10634123613037452</v>
      </c>
      <c r="CU229" s="28">
        <f>SLOPE(CU28:CU228,$B28:$B228)</f>
        <v>-0.11133561155276668</v>
      </c>
      <c r="CV229" s="28">
        <f t="shared" ref="CV229:DI229" si="302">SLOPE(CV28:CV228,$B28:$B228)</f>
        <v>-0.11075730313515784</v>
      </c>
      <c r="CW229" s="28">
        <f t="shared" si="302"/>
        <v>-0.112715331256402</v>
      </c>
      <c r="CX229" s="28">
        <f t="shared" si="302"/>
        <v>-0.12757969449824352</v>
      </c>
      <c r="CY229" s="28">
        <f t="shared" si="302"/>
        <v>-0.1234396623469267</v>
      </c>
      <c r="CZ229" s="28">
        <f t="shared" si="302"/>
        <v>-0.13164045823665893</v>
      </c>
      <c r="DA229" s="28">
        <f t="shared" si="302"/>
        <v>-0.13300190650636451</v>
      </c>
      <c r="DB229" s="28">
        <f t="shared" si="302"/>
        <v>-0.15607311816276287</v>
      </c>
      <c r="DC229" s="28">
        <f t="shared" si="302"/>
        <v>-0.14165141760869629</v>
      </c>
      <c r="DD229" s="28">
        <f t="shared" si="302"/>
        <v>-0.15993060667324646</v>
      </c>
      <c r="DE229" s="28">
        <f t="shared" si="302"/>
        <v>-0.15510733634660936</v>
      </c>
      <c r="DF229" s="28">
        <f t="shared" si="302"/>
        <v>-0.14678587892102141</v>
      </c>
      <c r="DG229" s="28">
        <f t="shared" si="302"/>
        <v>-0.15813713671902158</v>
      </c>
      <c r="DH229" s="28">
        <f t="shared" si="302"/>
        <v>-0.17125572274800843</v>
      </c>
      <c r="DI229" s="28">
        <f t="shared" si="302"/>
        <v>-0.17798624962471682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6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50.067838056680174</v>
      </c>
      <c r="BP230" s="28">
        <f t="shared" si="303"/>
        <v>48.324847795163585</v>
      </c>
      <c r="BQ230" s="28">
        <f t="shared" si="303"/>
        <v>49.642939781887158</v>
      </c>
      <c r="BR230" s="28">
        <f t="shared" si="303"/>
        <v>49.446816263632044</v>
      </c>
      <c r="BS230" s="28">
        <f t="shared" si="303"/>
        <v>51.87190924369748</v>
      </c>
      <c r="BT230" s="28">
        <f t="shared" si="303"/>
        <v>53.174218805704093</v>
      </c>
      <c r="BU230" s="28">
        <f t="shared" si="303"/>
        <v>53.87834530791789</v>
      </c>
      <c r="BV230" s="28">
        <f t="shared" si="303"/>
        <v>52.139781359816666</v>
      </c>
      <c r="BW230" s="28">
        <f t="shared" si="303"/>
        <v>54.502308712121213</v>
      </c>
      <c r="BX230" s="28">
        <f t="shared" si="303"/>
        <v>57.313981951871654</v>
      </c>
      <c r="BY230" s="28">
        <f t="shared" si="303"/>
        <v>54.459995569136744</v>
      </c>
      <c r="BZ230" s="28">
        <f t="shared" si="303"/>
        <v>51.25629732620321</v>
      </c>
      <c r="CA230" s="28">
        <f t="shared" si="303"/>
        <v>53.550615126050417</v>
      </c>
      <c r="CB230" s="28">
        <f t="shared" si="303"/>
        <v>55.473864864864872</v>
      </c>
      <c r="CC230" s="28">
        <f t="shared" si="303"/>
        <v>49.585362254356696</v>
      </c>
      <c r="CD230" s="2"/>
      <c r="CE230" s="28">
        <f t="shared" ref="CE230:CS230" si="304">INTERCEPT(CE28:CE228,$B28:$B228)</f>
        <v>50.995062670299724</v>
      </c>
      <c r="CF230" s="28">
        <f t="shared" si="304"/>
        <v>55.573803124999991</v>
      </c>
      <c r="CG230" s="28">
        <f t="shared" si="304"/>
        <v>53.621604481678247</v>
      </c>
      <c r="CH230" s="28">
        <f t="shared" si="304"/>
        <v>62.536893025929231</v>
      </c>
      <c r="CI230" s="28">
        <f t="shared" si="304"/>
        <v>62.839551622095563</v>
      </c>
      <c r="CJ230" s="28">
        <f t="shared" si="304"/>
        <v>58.031071207227946</v>
      </c>
      <c r="CK230" s="28">
        <f t="shared" si="304"/>
        <v>59.26719263607955</v>
      </c>
      <c r="CL230" s="28">
        <f t="shared" si="304"/>
        <v>61.913973067836636</v>
      </c>
      <c r="CM230" s="28">
        <f t="shared" si="304"/>
        <v>67.256691256651976</v>
      </c>
      <c r="CN230" s="28">
        <f t="shared" si="304"/>
        <v>62.75137981372022</v>
      </c>
      <c r="CO230" s="28">
        <f t="shared" si="304"/>
        <v>62.093211981100239</v>
      </c>
      <c r="CP230" s="28">
        <f t="shared" si="304"/>
        <v>58.544390111373602</v>
      </c>
      <c r="CQ230" s="28">
        <f t="shared" si="304"/>
        <v>61.052418115170859</v>
      </c>
      <c r="CR230" s="28">
        <f t="shared" si="304"/>
        <v>63.193518900343648</v>
      </c>
      <c r="CS230" s="28">
        <f t="shared" si="304"/>
        <v>55.598415568654652</v>
      </c>
      <c r="CT230" s="2"/>
      <c r="CU230" s="28">
        <f t="shared" ref="CU230:DI230" si="305">INTERCEPT(CU28:CU228,$B28:$B228)</f>
        <v>49.468977578014709</v>
      </c>
      <c r="CV230" s="28">
        <f t="shared" si="305"/>
        <v>51.29504747824263</v>
      </c>
      <c r="CW230" s="28">
        <f t="shared" si="305"/>
        <v>51.772639181823507</v>
      </c>
      <c r="CX230" s="28">
        <f t="shared" si="305"/>
        <v>53.486148939436013</v>
      </c>
      <c r="CY230" s="28">
        <f t="shared" si="305"/>
        <v>54.225479570403849</v>
      </c>
      <c r="CZ230" s="28">
        <f t="shared" si="305"/>
        <v>57.232627320185614</v>
      </c>
      <c r="DA230" s="28">
        <f t="shared" si="305"/>
        <v>57.478406329780711</v>
      </c>
      <c r="DB230" s="28">
        <f t="shared" si="305"/>
        <v>59.487441523492564</v>
      </c>
      <c r="DC230" s="28">
        <f t="shared" si="305"/>
        <v>57.615533097489205</v>
      </c>
      <c r="DD230" s="28">
        <f t="shared" si="305"/>
        <v>59.383240580725257</v>
      </c>
      <c r="DE230" s="28">
        <f t="shared" si="305"/>
        <v>58.127706089500506</v>
      </c>
      <c r="DF230" s="28">
        <f t="shared" si="305"/>
        <v>56.725921999735895</v>
      </c>
      <c r="DG230" s="28">
        <f t="shared" si="305"/>
        <v>60.116159003086722</v>
      </c>
      <c r="DH230" s="28">
        <f t="shared" si="305"/>
        <v>62.151638006400219</v>
      </c>
      <c r="DI230" s="28">
        <f t="shared" si="305"/>
        <v>62.596496490078877</v>
      </c>
    </row>
    <row r="231" spans="1:273" x14ac:dyDescent="0.25">
      <c r="A231" s="136"/>
      <c r="B231" s="28" t="s">
        <v>36</v>
      </c>
      <c r="C231" s="5">
        <f>C$7 - ABS(C$11)*Expt!$B$9</f>
        <v>-5.8960444494096578</v>
      </c>
      <c r="D231" s="5">
        <f>D$7 - ABS(D$11)*Expt!$B$9</f>
        <v>3.6998187111555438</v>
      </c>
      <c r="E231" s="5">
        <f>E$7 - ABS(E$11)*Expt!$B$9</f>
        <v>4.7027637486416296</v>
      </c>
      <c r="F231" s="5">
        <f>F$7 - ABS(F$11)*Expt!$B$9</f>
        <v>4.6492573568974436</v>
      </c>
      <c r="G231" s="5">
        <f>G$7 - ABS(G$11)*Expt!$B$9</f>
        <v>6.1280168280700167</v>
      </c>
      <c r="H231" s="5">
        <f>H$7 - ABS(H$11)*Expt!$B$9</f>
        <v>9.2872453218333533</v>
      </c>
      <c r="I231" s="5">
        <f>I$7 - ABS(I$11)*Expt!$B$9</f>
        <v>10.430840439239653</v>
      </c>
      <c r="J231" s="5">
        <f>J$7 - ABS(J$11)*Expt!$B$9</f>
        <v>8.9745660951811601</v>
      </c>
      <c r="K231" s="5">
        <f>K$7 - ABS(K$11)*Expt!$B$9</f>
        <v>10.713824578045568</v>
      </c>
      <c r="L231" s="5">
        <f>L$7 - ABS(L$11)*Expt!$B$9</f>
        <v>9.2324908040509754</v>
      </c>
      <c r="M231" s="5">
        <f>M$7 - ABS(M$11)*Expt!$B$9</f>
        <v>8.6757402633805683</v>
      </c>
      <c r="N231" s="5">
        <f>N$7 - ABS(N$11)*Expt!$B$9</f>
        <v>7.2174689058736377</v>
      </c>
      <c r="O231" s="5">
        <f>O$7 - ABS(O$11)*Expt!$B$9</f>
        <v>6.2751288725727008</v>
      </c>
      <c r="P231" s="5">
        <f>P$7 - ABS(P$11)*Expt!$B$9</f>
        <v>3.777024246232827</v>
      </c>
      <c r="Q231" s="5">
        <f>Q$7 - ABS(Q$11)*Expt!$B$9</f>
        <v>9.9104068821560531</v>
      </c>
    </row>
    <row r="232" spans="1:273" x14ac:dyDescent="0.25">
      <c r="A232" s="136"/>
      <c r="B232" s="3" t="s">
        <v>62</v>
      </c>
      <c r="C232" s="87">
        <f>C7</f>
        <v>65.034003955130558</v>
      </c>
      <c r="D232" s="87">
        <f t="shared" ref="D232:Q232" si="306">D7</f>
        <v>64.246038827050754</v>
      </c>
      <c r="E232" s="87">
        <f t="shared" si="306"/>
        <v>64.474560210046235</v>
      </c>
      <c r="F232" s="87">
        <f t="shared" si="306"/>
        <v>64.63820717867749</v>
      </c>
      <c r="G232" s="87">
        <f t="shared" si="306"/>
        <v>64.318530210305383</v>
      </c>
      <c r="H232" s="87">
        <f t="shared" si="306"/>
        <v>63.981060765415386</v>
      </c>
      <c r="I232" s="87">
        <f t="shared" si="306"/>
        <v>63.141116660252713</v>
      </c>
      <c r="J232" s="87">
        <f t="shared" si="306"/>
        <v>63.645082338485466</v>
      </c>
      <c r="K232" s="87">
        <f t="shared" si="306"/>
        <v>63.668882218233513</v>
      </c>
      <c r="L232" s="87">
        <f t="shared" si="306"/>
        <v>63.788437328627744</v>
      </c>
      <c r="M232" s="87">
        <f t="shared" si="306"/>
        <v>63.701676637744889</v>
      </c>
      <c r="N232" s="87">
        <f t="shared" si="306"/>
        <v>63.133271579939887</v>
      </c>
      <c r="O232" s="87">
        <f t="shared" si="306"/>
        <v>64.069603854952874</v>
      </c>
      <c r="P232" s="87">
        <f t="shared" si="306"/>
        <v>63.910083583867845</v>
      </c>
      <c r="Q232" s="87">
        <f t="shared" si="306"/>
        <v>58.577271657660013</v>
      </c>
      <c r="R232" s="2" t="s">
        <v>38</v>
      </c>
    </row>
    <row r="233" spans="1:273" x14ac:dyDescent="0.25">
      <c r="A233" s="136"/>
      <c r="B233" s="3" t="s">
        <v>63</v>
      </c>
      <c r="C233" s="87">
        <f>C10</f>
        <v>144.86547595484004</v>
      </c>
      <c r="D233" s="87">
        <f t="shared" ref="D233:Q233" si="307">D10</f>
        <v>137.58077884687287</v>
      </c>
      <c r="E233" s="87">
        <f t="shared" si="307"/>
        <v>138.82437803600357</v>
      </c>
      <c r="F233" s="87">
        <f t="shared" si="307"/>
        <v>141.1105194616857</v>
      </c>
      <c r="G233" s="87">
        <f t="shared" si="307"/>
        <v>141.15605640771489</v>
      </c>
      <c r="H233" s="87">
        <f t="shared" si="307"/>
        <v>140.21829392347166</v>
      </c>
      <c r="I233" s="87">
        <f t="shared" si="307"/>
        <v>138.77517888261752</v>
      </c>
      <c r="J233" s="87">
        <f t="shared" si="307"/>
        <v>138.24471866378997</v>
      </c>
      <c r="K233" s="87">
        <f t="shared" si="307"/>
        <v>138.86870103030202</v>
      </c>
      <c r="L233" s="87">
        <f t="shared" si="307"/>
        <v>139.40243643237361</v>
      </c>
      <c r="M233" s="87">
        <f t="shared" si="307"/>
        <v>139.77857897841582</v>
      </c>
      <c r="N233" s="87">
        <f t="shared" si="307"/>
        <v>140.19982326037012</v>
      </c>
      <c r="O233" s="87">
        <f t="shared" si="307"/>
        <v>142.44917135051986</v>
      </c>
      <c r="P233" s="87">
        <f t="shared" si="307"/>
        <v>143.43341933837198</v>
      </c>
      <c r="Q233" s="87">
        <f t="shared" si="307"/>
        <v>138.94991078095461</v>
      </c>
      <c r="R233" s="2" t="s">
        <v>66</v>
      </c>
    </row>
    <row r="234" spans="1:273" x14ac:dyDescent="0.25">
      <c r="A234" s="136"/>
      <c r="B234" s="3" t="s">
        <v>35</v>
      </c>
      <c r="C234" s="2">
        <f>C$10 + ABS(C$14)*Expt!$B$10</f>
        <v>185.88605005023317</v>
      </c>
      <c r="D234" s="2">
        <f>D$10 + ABS(D$14)*Expt!$B$10</f>
        <v>172.59613220311115</v>
      </c>
      <c r="E234" s="2">
        <f>E$10 + ABS(E$14)*Expt!$B$10</f>
        <v>173.3918633361103</v>
      </c>
      <c r="F234" s="2">
        <f>F$10 + ABS(F$14)*Expt!$B$10</f>
        <v>175.8035898376483</v>
      </c>
      <c r="G234" s="2">
        <f>G$10 + ABS(G$14)*Expt!$B$10</f>
        <v>174.80904719986779</v>
      </c>
      <c r="H234" s="2">
        <f>H$10 + ABS(H$14)*Expt!$B$10</f>
        <v>171.84905915525744</v>
      </c>
      <c r="I234" s="2">
        <f>I$10 + ABS(I$14)*Expt!$B$10</f>
        <v>169.25881508403174</v>
      </c>
      <c r="J234" s="2">
        <f>J$10 + ABS(J$14)*Expt!$B$10</f>
        <v>169.86200940073394</v>
      </c>
      <c r="K234" s="2">
        <f>K$10 + ABS(K$14)*Expt!$B$10</f>
        <v>169.49390028670206</v>
      </c>
      <c r="L234" s="2">
        <f>L$10 + ABS(L$14)*Expt!$B$10</f>
        <v>170.95346871127526</v>
      </c>
      <c r="M234" s="2">
        <f>M$10 + ABS(M$14)*Expt!$B$10</f>
        <v>171.60141783141336</v>
      </c>
      <c r="N234" s="2">
        <f>N$10 + ABS(N$14)*Expt!$B$10</f>
        <v>172.5372934621823</v>
      </c>
      <c r="O234" s="2">
        <f>O$10 + ABS(O$14)*Expt!$B$10</f>
        <v>175.87312349274507</v>
      </c>
      <c r="P234" s="2">
        <f>P$10 + ABS(P$14)*Expt!$B$10</f>
        <v>178.2098317563316</v>
      </c>
      <c r="Q234" s="2">
        <f>Q$10 + ABS(Q$14)*Expt!$B$10</f>
        <v>169.97155354096358</v>
      </c>
    </row>
    <row r="237" spans="1:273" x14ac:dyDescent="0.25">
      <c r="R237" s="5"/>
    </row>
  </sheetData>
  <mergeCells count="65">
    <mergeCell ref="A15:A18"/>
    <mergeCell ref="T2:X2"/>
    <mergeCell ref="Z2:AD2"/>
    <mergeCell ref="A3:A6"/>
    <mergeCell ref="A7:A10"/>
    <mergeCell ref="A11:A14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GJ26:GK26"/>
    <mergeCell ref="CU26:DG26"/>
    <mergeCell ref="DH26:DI26"/>
    <mergeCell ref="DK26:DW26"/>
    <mergeCell ref="DX26:DY26"/>
    <mergeCell ref="EA26:EM26"/>
    <mergeCell ref="EN26:EO26"/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O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10" zoomScale="80" zoomScaleNormal="80" workbookViewId="0">
      <selection activeCell="E41" sqref="E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CONCATENATE(Expt!B1*2," ", Expt!B2," α1(I), ", Expt!B3, " ", Expt!B4, " ", Expt!B5)</f>
        <v>4000 nM α1(I), 1.41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6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D3:H3</v>
      </c>
    </row>
    <row r="4" spans="1:27" x14ac:dyDescent="0.25">
      <c r="B4" s="12" t="s">
        <v>7</v>
      </c>
      <c r="C4" s="7">
        <f>A!C$22</f>
        <v>0</v>
      </c>
      <c r="D4" s="8">
        <f>A!D$22</f>
        <v>2.5974915460408778E-2</v>
      </c>
      <c r="E4" s="8">
        <f>A!E$22</f>
        <v>5.1482278266424153E-2</v>
      </c>
      <c r="F4" s="8">
        <f>A!F$22</f>
        <v>6.4031967431484219E-2</v>
      </c>
      <c r="G4" s="8">
        <f>A!G$22</f>
        <v>7.6910493403016408E-2</v>
      </c>
      <c r="H4" s="8">
        <f>A!H$22</f>
        <v>8.849315096799823E-2</v>
      </c>
      <c r="I4" s="8">
        <f>A!I$22</f>
        <v>0.10602613564265728</v>
      </c>
      <c r="J4" s="8">
        <f>A!J$22</f>
        <v>0.11426191348916739</v>
      </c>
      <c r="K4" s="8">
        <f>A!K$22</f>
        <v>0.12057046186225355</v>
      </c>
      <c r="L4" s="8">
        <f>A!L$22</f>
        <v>0.13091798790724607</v>
      </c>
      <c r="M4" s="8">
        <f>A!M$22</f>
        <v>0.13673866771134258</v>
      </c>
      <c r="N4" s="8">
        <f>A!N$22</f>
        <v>0.14874510582968684</v>
      </c>
      <c r="O4" s="9">
        <f>A!O$22</f>
        <v>0.15309151251056982</v>
      </c>
      <c r="P4" s="7"/>
    </row>
    <row r="5" spans="1:27" x14ac:dyDescent="0.25">
      <c r="B5" s="12" t="s">
        <v>8</v>
      </c>
      <c r="C5" s="7">
        <f>B!C$22</f>
        <v>0</v>
      </c>
      <c r="D5" s="8">
        <f>B!D$22</f>
        <v>1.8912496798291902E-2</v>
      </c>
      <c r="E5" s="8">
        <f>B!E$22</f>
        <v>4.9750035969385292E-2</v>
      </c>
      <c r="F5" s="8">
        <f>B!F$22</f>
        <v>6.425690213336141E-2</v>
      </c>
      <c r="G5" s="8">
        <f>B!G$22</f>
        <v>7.5493280004499078E-2</v>
      </c>
      <c r="H5" s="8">
        <f>B!H$22</f>
        <v>9.5809602165465829E-2</v>
      </c>
      <c r="I5" s="8">
        <f>B!I$22</f>
        <v>0.1108138094760158</v>
      </c>
      <c r="J5" s="8">
        <f>B!J$22</f>
        <v>0.12276125807408056</v>
      </c>
      <c r="K5" s="8">
        <f>B!K$22</f>
        <v>0.12538285438548558</v>
      </c>
      <c r="L5" s="8">
        <f>B!L$22</f>
        <v>0.13161820821249132</v>
      </c>
      <c r="M5" s="8">
        <f>B!M$22</f>
        <v>0.14263674897803158</v>
      </c>
      <c r="N5" s="8">
        <f>B!N$22</f>
        <v>0.15113381648492924</v>
      </c>
      <c r="O5" s="9">
        <f>B!O$22</f>
        <v>0.15878890154010092</v>
      </c>
      <c r="P5" s="7"/>
    </row>
    <row r="6" spans="1:27" ht="15.75" thickBot="1" x14ac:dyDescent="0.3">
      <c r="B6" s="12" t="s">
        <v>9</v>
      </c>
      <c r="C6" s="7">
        <f>'C'!C$22</f>
        <v>1.1974485120857827E-7</v>
      </c>
      <c r="D6" s="8">
        <f>'C'!D$22</f>
        <v>2.5518888784120036E-2</v>
      </c>
      <c r="E6" s="8">
        <f>'C'!E$22</f>
        <v>4.1669846569663251E-2</v>
      </c>
      <c r="F6" s="8">
        <f>'C'!F$22</f>
        <v>6.440937993575041E-2</v>
      </c>
      <c r="G6" s="8">
        <f>'C'!G$22</f>
        <v>7.4313724455074254E-2</v>
      </c>
      <c r="H6" s="8">
        <f>'C'!H$22</f>
        <v>8.6268296086169441E-2</v>
      </c>
      <c r="I6" s="8">
        <f>'C'!I$22</f>
        <v>0.10304333097599729</v>
      </c>
      <c r="J6" s="8">
        <f>'C'!J$22</f>
        <v>0.11217008636697438</v>
      </c>
      <c r="K6" s="8">
        <f>'C'!K$22</f>
        <v>0.12393131877669725</v>
      </c>
      <c r="L6" s="8">
        <f>'C'!L$22</f>
        <v>0.13036081003419803</v>
      </c>
      <c r="M6" s="8">
        <f>'C'!M$22</f>
        <v>0.13602522070246448</v>
      </c>
      <c r="N6" s="8">
        <f>'C'!N$22</f>
        <v>0.14385605290903228</v>
      </c>
      <c r="O6" s="9">
        <f>'C'!O$22</f>
        <v>0.14933352569961805</v>
      </c>
      <c r="P6" s="7"/>
    </row>
    <row r="7" spans="1:27" x14ac:dyDescent="0.25">
      <c r="B7" s="13" t="s">
        <v>10</v>
      </c>
      <c r="C7" s="14">
        <f t="shared" ref="C7:O7" si="0">AVERAGE(C4:C6)</f>
        <v>3.9914950402859426E-8</v>
      </c>
      <c r="D7" s="15">
        <f t="shared" si="0"/>
        <v>2.3468767014273573E-2</v>
      </c>
      <c r="E7" s="15">
        <f t="shared" si="0"/>
        <v>4.7634053601824232E-2</v>
      </c>
      <c r="F7" s="15">
        <f t="shared" si="0"/>
        <v>6.4232749833532013E-2</v>
      </c>
      <c r="G7" s="15">
        <f t="shared" si="0"/>
        <v>7.5572499287529918E-2</v>
      </c>
      <c r="H7" s="15">
        <f t="shared" si="0"/>
        <v>9.0190349739877829E-2</v>
      </c>
      <c r="I7" s="15">
        <f t="shared" si="0"/>
        <v>0.10662775869822345</v>
      </c>
      <c r="J7" s="15">
        <f t="shared" si="0"/>
        <v>0.11639775264340745</v>
      </c>
      <c r="K7" s="15">
        <f t="shared" si="0"/>
        <v>0.12329487834147879</v>
      </c>
      <c r="L7" s="15">
        <f t="shared" si="0"/>
        <v>0.13096566871797846</v>
      </c>
      <c r="M7" s="15">
        <f t="shared" si="0"/>
        <v>0.13846687913061287</v>
      </c>
      <c r="N7" s="15">
        <f t="shared" si="0"/>
        <v>0.14791165840788278</v>
      </c>
      <c r="O7" s="16">
        <f t="shared" si="0"/>
        <v>0.15373797991676294</v>
      </c>
      <c r="P7" s="25"/>
      <c r="Q7" s="2" t="str">
        <f>CONCATENATE(CHAR(66 + (14 - Q$1)), "9:", CHAR(66 + R$1), "9")</f>
        <v>D9:H9</v>
      </c>
    </row>
    <row r="8" spans="1:27" ht="15.75" thickBot="1" x14ac:dyDescent="0.3">
      <c r="B8" s="17" t="s">
        <v>11</v>
      </c>
      <c r="C8" s="21">
        <f t="shared" ref="C8:O8" si="1">STDEV(C4:C6)</f>
        <v>6.9134722079344343E-8</v>
      </c>
      <c r="D8" s="22">
        <f t="shared" si="1"/>
        <v>3.9524282148007414E-3</v>
      </c>
      <c r="E8" s="22">
        <f t="shared" si="1"/>
        <v>5.2372693253041214E-3</v>
      </c>
      <c r="F8" s="22">
        <f t="shared" si="1"/>
        <v>1.8986192294508764E-4</v>
      </c>
      <c r="G8" s="22">
        <f t="shared" si="1"/>
        <v>1.3001957596270228E-3</v>
      </c>
      <c r="H8" s="22">
        <f t="shared" si="1"/>
        <v>4.9919428260104077E-3</v>
      </c>
      <c r="I8" s="22">
        <f t="shared" si="1"/>
        <v>3.9200187187759779E-3</v>
      </c>
      <c r="J8" s="22">
        <f t="shared" si="1"/>
        <v>5.6093302810531877E-3</v>
      </c>
      <c r="K8" s="22">
        <f t="shared" si="1"/>
        <v>2.4685163094662083E-3</v>
      </c>
      <c r="L8" s="22">
        <f t="shared" si="1"/>
        <v>6.3005367983838903E-4</v>
      </c>
      <c r="M8" s="22">
        <f t="shared" si="1"/>
        <v>3.6287894079056211E-3</v>
      </c>
      <c r="N8" s="22">
        <f t="shared" si="1"/>
        <v>3.7097758180713561E-3</v>
      </c>
      <c r="O8" s="23">
        <f t="shared" si="1"/>
        <v>4.7607219149672355E-3</v>
      </c>
      <c r="P8" s="26"/>
    </row>
    <row r="9" spans="1:27" x14ac:dyDescent="0.25">
      <c r="B9" s="3">
        <f>Expt!B1*2</f>
        <v>4000</v>
      </c>
      <c r="C9" s="27">
        <f>$B$9*C7</f>
        <v>1.5965980161143769E-4</v>
      </c>
      <c r="D9" s="27">
        <f t="shared" ref="D9:O10" si="2">$B$9*D7</f>
        <v>93.875068057094296</v>
      </c>
      <c r="E9" s="27">
        <f t="shared" si="2"/>
        <v>190.53621440729694</v>
      </c>
      <c r="F9" s="27">
        <f t="shared" si="2"/>
        <v>256.93099933412805</v>
      </c>
      <c r="G9" s="27">
        <f t="shared" si="2"/>
        <v>302.28999715011969</v>
      </c>
      <c r="H9" s="27">
        <f t="shared" si="2"/>
        <v>360.76139895951133</v>
      </c>
      <c r="I9" s="27">
        <f t="shared" si="2"/>
        <v>426.51103479289384</v>
      </c>
      <c r="J9" s="27">
        <f t="shared" si="2"/>
        <v>465.59101057362977</v>
      </c>
      <c r="K9" s="27">
        <f t="shared" si="2"/>
        <v>493.17951336591517</v>
      </c>
      <c r="L9" s="27">
        <f t="shared" si="2"/>
        <v>523.8626748719139</v>
      </c>
      <c r="M9" s="27">
        <f t="shared" si="2"/>
        <v>553.86751652245152</v>
      </c>
      <c r="N9" s="27">
        <f t="shared" si="2"/>
        <v>591.64663363153113</v>
      </c>
      <c r="O9" s="27">
        <f t="shared" si="2"/>
        <v>614.95191966705181</v>
      </c>
      <c r="P9" s="18"/>
      <c r="R9" s="3">
        <f ca="1">LINEST(INDIRECT($Q$7),INDIRECT($Q$3), FALSE)</f>
        <v>15.486209011898575</v>
      </c>
      <c r="S9" s="3" t="s">
        <v>14</v>
      </c>
      <c r="Z9" s="3"/>
      <c r="AA9" s="3"/>
    </row>
    <row r="10" spans="1:27" x14ac:dyDescent="0.25">
      <c r="C10" s="18">
        <f>$B$9*C8</f>
        <v>2.7653888831737739E-4</v>
      </c>
      <c r="D10" s="18">
        <f t="shared" si="2"/>
        <v>15.809712859202966</v>
      </c>
      <c r="E10" s="18">
        <f t="shared" si="2"/>
        <v>20.949077301216487</v>
      </c>
      <c r="F10" s="18">
        <f t="shared" si="2"/>
        <v>0.75944769178035054</v>
      </c>
      <c r="G10" s="18">
        <f t="shared" si="2"/>
        <v>5.2007830385080913</v>
      </c>
      <c r="H10" s="18">
        <f t="shared" si="2"/>
        <v>19.96777130404163</v>
      </c>
      <c r="I10" s="18">
        <f t="shared" si="2"/>
        <v>15.680074875103912</v>
      </c>
      <c r="J10" s="18">
        <f t="shared" si="2"/>
        <v>22.437321124212751</v>
      </c>
      <c r="K10" s="18">
        <f t="shared" si="2"/>
        <v>9.8740652378648335</v>
      </c>
      <c r="L10" s="18">
        <f t="shared" si="2"/>
        <v>2.520214719353556</v>
      </c>
      <c r="M10" s="18">
        <f t="shared" si="2"/>
        <v>14.515157631622484</v>
      </c>
      <c r="N10" s="18">
        <f t="shared" si="2"/>
        <v>14.839103272285424</v>
      </c>
      <c r="O10" s="18">
        <f t="shared" si="2"/>
        <v>19.042887659868942</v>
      </c>
      <c r="P10" s="18"/>
    </row>
    <row r="11" spans="1:27" ht="17.25" x14ac:dyDescent="0.25">
      <c r="B11" s="3">
        <f>Expt!B3</f>
        <v>1.41</v>
      </c>
      <c r="C11" s="27">
        <f>C9/$B11</f>
        <v>1.1323390185208348E-4</v>
      </c>
      <c r="D11" s="27">
        <f t="shared" ref="D11:O11" si="3">D9/$B11</f>
        <v>66.578062451839926</v>
      </c>
      <c r="E11" s="27">
        <f t="shared" si="3"/>
        <v>135.13206695552975</v>
      </c>
      <c r="F11" s="27">
        <f t="shared" si="3"/>
        <v>182.22056690363692</v>
      </c>
      <c r="G11" s="27">
        <f t="shared" si="3"/>
        <v>214.39006890079412</v>
      </c>
      <c r="H11" s="27">
        <f t="shared" si="3"/>
        <v>255.859148198235</v>
      </c>
      <c r="I11" s="27">
        <f t="shared" si="3"/>
        <v>302.49009559779705</v>
      </c>
      <c r="J11" s="27">
        <f t="shared" si="3"/>
        <v>330.20639047775165</v>
      </c>
      <c r="K11" s="27">
        <f t="shared" si="3"/>
        <v>349.77270451483349</v>
      </c>
      <c r="L11" s="27">
        <f t="shared" si="3"/>
        <v>371.5338119658964</v>
      </c>
      <c r="M11" s="27">
        <f t="shared" si="3"/>
        <v>392.81384150528481</v>
      </c>
      <c r="N11" s="27">
        <f t="shared" si="3"/>
        <v>419.60754158264621</v>
      </c>
      <c r="O11" s="27">
        <f t="shared" si="3"/>
        <v>436.13611323904388</v>
      </c>
      <c r="P11" s="18"/>
      <c r="R11" s="3">
        <f ca="1">R9/$B$11</f>
        <v>10.983126958793317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1.9612687114707619E-4</v>
      </c>
      <c r="D12" s="27">
        <f t="shared" ref="D12:O12" si="4">D10/$B11</f>
        <v>11.212562311491466</v>
      </c>
      <c r="E12" s="27">
        <f t="shared" si="4"/>
        <v>14.857501632068432</v>
      </c>
      <c r="F12" s="27">
        <f t="shared" si="4"/>
        <v>0.53861538424138344</v>
      </c>
      <c r="G12" s="27">
        <f t="shared" si="4"/>
        <v>3.688498608870987</v>
      </c>
      <c r="H12" s="27">
        <f t="shared" si="4"/>
        <v>14.16153993194442</v>
      </c>
      <c r="I12" s="27">
        <f t="shared" si="4"/>
        <v>11.120620478797102</v>
      </c>
      <c r="J12" s="27">
        <f t="shared" si="4"/>
        <v>15.912993705115428</v>
      </c>
      <c r="K12" s="27">
        <f t="shared" si="4"/>
        <v>7.0028831474218682</v>
      </c>
      <c r="L12" s="27">
        <f t="shared" si="4"/>
        <v>1.7873863257826639</v>
      </c>
      <c r="M12" s="27">
        <f t="shared" si="4"/>
        <v>10.294438036611691</v>
      </c>
      <c r="N12" s="27">
        <f t="shared" si="4"/>
        <v>10.524186717932926</v>
      </c>
      <c r="O12" s="27">
        <f t="shared" si="4"/>
        <v>13.505594085013435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66.578062451839926</v>
      </c>
      <c r="E13" s="27">
        <f t="shared" si="5"/>
        <v>135.13206695552975</v>
      </c>
      <c r="F13" s="27">
        <f t="shared" si="5"/>
        <v>182.22056690363692</v>
      </c>
      <c r="G13" s="27">
        <f t="shared" si="5"/>
        <v>214.39006890079412</v>
      </c>
      <c r="H13" s="27">
        <f t="shared" si="5"/>
        <v>255.859148198235</v>
      </c>
      <c r="I13" s="27" t="e">
        <f t="shared" si="5"/>
        <v>#N/A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2745781.739698329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1.1323390185208348E-4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>
        <f t="shared" si="6"/>
        <v>302.49009559779705</v>
      </c>
      <c r="J14" s="27">
        <f t="shared" si="6"/>
        <v>330.20639047775165</v>
      </c>
      <c r="K14" s="27">
        <f t="shared" si="6"/>
        <v>349.77270451483349</v>
      </c>
      <c r="L14" s="27">
        <f t="shared" si="6"/>
        <v>371.5338119658964</v>
      </c>
      <c r="M14" s="27">
        <f t="shared" si="6"/>
        <v>392.81384150528481</v>
      </c>
      <c r="N14" s="27">
        <f t="shared" si="6"/>
        <v>419.60754158264621</v>
      </c>
      <c r="O14" s="27">
        <f t="shared" si="6"/>
        <v>436.13611323904388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13.473687854515978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10" zoomScale="80" zoomScaleNormal="80" workbookViewId="0">
      <selection activeCell="J41" sqref="J4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CONCATENATE(Expt!B1," ", Expt!B2," α2(I), ", Expt!B3, " ", Expt!B4, " ", Expt!B5)</f>
        <v>2000 nM α2(I), 1.41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11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E3:I3</v>
      </c>
      <c r="T3" s="3">
        <f ca="1">R11/(B9*10^-9)</f>
        <v>2472190.0451807212</v>
      </c>
      <c r="U3" s="3" t="s">
        <v>30</v>
      </c>
    </row>
    <row r="4" spans="1:27" x14ac:dyDescent="0.25">
      <c r="B4" s="12" t="s">
        <v>7</v>
      </c>
      <c r="C4" s="7">
        <f>A!C$23</f>
        <v>0</v>
      </c>
      <c r="D4" s="8">
        <f>A!D$23</f>
        <v>1.4561614102764622E-2</v>
      </c>
      <c r="E4" s="8">
        <f>A!E$23</f>
        <v>5.0989019934255635E-2</v>
      </c>
      <c r="F4" s="8">
        <f>A!F$23</f>
        <v>5.2262920820989246E-2</v>
      </c>
      <c r="G4" s="8">
        <f>A!G$23</f>
        <v>7.9833399429210861E-2</v>
      </c>
      <c r="H4" s="8">
        <f>A!H$23</f>
        <v>8.5446425097375572E-2</v>
      </c>
      <c r="I4" s="8">
        <f>A!I$23</f>
        <v>0.10059426616707201</v>
      </c>
      <c r="J4" s="8">
        <f>A!J$23</f>
        <v>0.10860694231615474</v>
      </c>
      <c r="K4" s="8">
        <f>A!K$23</f>
        <v>0.11319861131863705</v>
      </c>
      <c r="L4" s="8">
        <f>A!L$23</f>
        <v>0.12414524420832557</v>
      </c>
      <c r="M4" s="8">
        <f>A!M$23</f>
        <v>0.1330032122288913</v>
      </c>
      <c r="N4" s="8">
        <f>A!N$23</f>
        <v>0.140045528330242</v>
      </c>
      <c r="O4" s="9">
        <f>A!O$23</f>
        <v>0.15083559218910281</v>
      </c>
      <c r="P4" s="7"/>
      <c r="T4" s="38">
        <f ca="1">T3/'α1(I)'!R13</f>
        <v>0.90035927089104084</v>
      </c>
      <c r="U4" s="2" t="s">
        <v>37</v>
      </c>
    </row>
    <row r="5" spans="1:27" x14ac:dyDescent="0.25">
      <c r="B5" s="12" t="s">
        <v>8</v>
      </c>
      <c r="C5" s="7">
        <f>B!C$23</f>
        <v>0</v>
      </c>
      <c r="D5" s="8">
        <f>B!D$23</f>
        <v>1.2614733307925873E-3</v>
      </c>
      <c r="E5" s="8">
        <f>B!E$23</f>
        <v>5.0646366368436259E-2</v>
      </c>
      <c r="F5" s="8">
        <f>B!F$23</f>
        <v>4.8977336938131513E-2</v>
      </c>
      <c r="G5" s="8">
        <f>B!G$23</f>
        <v>7.3900398572290679E-2</v>
      </c>
      <c r="H5" s="8">
        <f>B!H$23</f>
        <v>9.0276754330905554E-2</v>
      </c>
      <c r="I5" s="8">
        <f>B!I$23</f>
        <v>9.805347020351439E-2</v>
      </c>
      <c r="J5" s="8">
        <f>B!J$23</f>
        <v>0.11612102189724624</v>
      </c>
      <c r="K5" s="8">
        <f>B!K$23</f>
        <v>0.11212114479833109</v>
      </c>
      <c r="L5" s="8">
        <f>B!L$23</f>
        <v>0.12018782583629006</v>
      </c>
      <c r="M5" s="8">
        <f>B!M$23</f>
        <v>0.12689782203068328</v>
      </c>
      <c r="N5" s="8">
        <f>B!N$23</f>
        <v>0.14510086640534106</v>
      </c>
      <c r="O5" s="9">
        <f>B!O$23</f>
        <v>0.15852073617579551</v>
      </c>
      <c r="P5" s="7"/>
    </row>
    <row r="6" spans="1:27" ht="15.75" thickBot="1" x14ac:dyDescent="0.3">
      <c r="B6" s="12" t="s">
        <v>9</v>
      </c>
      <c r="C6" s="7">
        <f>'C'!C$23</f>
        <v>0</v>
      </c>
      <c r="D6" s="8">
        <f>'C'!D$23</f>
        <v>1.1333387772435283E-2</v>
      </c>
      <c r="E6" s="8">
        <f>'C'!E$23</f>
        <v>3.5497316469930019E-2</v>
      </c>
      <c r="F6" s="8">
        <f>'C'!F$23</f>
        <v>5.9262900221438229E-2</v>
      </c>
      <c r="G6" s="8">
        <f>'C'!G$23</f>
        <v>7.6838679863345707E-2</v>
      </c>
      <c r="H6" s="8">
        <f>'C'!H$23</f>
        <v>7.8438918649583508E-2</v>
      </c>
      <c r="I6" s="8">
        <f>'C'!I$23</f>
        <v>9.4175341907058716E-2</v>
      </c>
      <c r="J6" s="8">
        <f>'C'!J$23</f>
        <v>0.10243390048141313</v>
      </c>
      <c r="K6" s="8">
        <f>'C'!K$23</f>
        <v>0.12442085158023278</v>
      </c>
      <c r="L6" s="8">
        <f>'C'!L$23</f>
        <v>0.12647516880420159</v>
      </c>
      <c r="M6" s="8">
        <f>'C'!M$23</f>
        <v>0.13401215245311707</v>
      </c>
      <c r="N6" s="8">
        <f>'C'!N$23</f>
        <v>0.14131664947642694</v>
      </c>
      <c r="O6" s="9">
        <f>'C'!O$23</f>
        <v>0.14695312659470414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9.0521584019974972E-3</v>
      </c>
      <c r="E7" s="15">
        <f t="shared" si="0"/>
        <v>4.57109009242073E-2</v>
      </c>
      <c r="F7" s="15">
        <f t="shared" si="0"/>
        <v>5.3501052660186336E-2</v>
      </c>
      <c r="G7" s="15">
        <f t="shared" si="0"/>
        <v>7.6857492621615744E-2</v>
      </c>
      <c r="H7" s="15">
        <f t="shared" si="0"/>
        <v>8.4720699359288221E-2</v>
      </c>
      <c r="I7" s="15">
        <f t="shared" si="0"/>
        <v>9.7607692759215048E-2</v>
      </c>
      <c r="J7" s="15">
        <f t="shared" si="0"/>
        <v>0.10905395489827137</v>
      </c>
      <c r="K7" s="15">
        <f t="shared" si="0"/>
        <v>0.11658020256573365</v>
      </c>
      <c r="L7" s="15">
        <f t="shared" si="0"/>
        <v>0.12360274628293906</v>
      </c>
      <c r="M7" s="15">
        <f t="shared" si="0"/>
        <v>0.13130439557089721</v>
      </c>
      <c r="N7" s="15">
        <f t="shared" si="0"/>
        <v>0.14215434807066998</v>
      </c>
      <c r="O7" s="16">
        <f t="shared" si="0"/>
        <v>0.15210315165320085</v>
      </c>
      <c r="P7" s="25"/>
      <c r="Q7" s="2" t="str">
        <f>CONCATENATE(CHAR(66 + (14 - Q$1)), "9:", CHAR(66 + R$1), "9")</f>
        <v>E9:I9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6.9373223738686957E-3</v>
      </c>
      <c r="E8" s="22">
        <f t="shared" si="1"/>
        <v>8.8468826950532844E-3</v>
      </c>
      <c r="F8" s="22">
        <f t="shared" si="1"/>
        <v>5.2533732831535939E-3</v>
      </c>
      <c r="G8" s="22">
        <f t="shared" si="1"/>
        <v>2.9665451676924113E-3</v>
      </c>
      <c r="H8" s="22">
        <f t="shared" si="1"/>
        <v>5.9521926035442756E-3</v>
      </c>
      <c r="I8" s="22">
        <f t="shared" si="1"/>
        <v>3.2325973011390319E-3</v>
      </c>
      <c r="J8" s="22">
        <f t="shared" si="1"/>
        <v>6.8545013202542535E-3</v>
      </c>
      <c r="K8" s="22">
        <f t="shared" si="1"/>
        <v>6.8115391984499207E-3</v>
      </c>
      <c r="L8" s="22">
        <f t="shared" si="1"/>
        <v>3.17858433871482E-3</v>
      </c>
      <c r="M8" s="22">
        <f t="shared" si="1"/>
        <v>3.8494035730227568E-3</v>
      </c>
      <c r="N8" s="22">
        <f t="shared" si="1"/>
        <v>2.6297176587010557E-3</v>
      </c>
      <c r="O8" s="23">
        <f t="shared" si="1"/>
        <v>5.8870559791297707E-3</v>
      </c>
      <c r="P8" s="26"/>
    </row>
    <row r="9" spans="1:27" x14ac:dyDescent="0.25">
      <c r="B9" s="3">
        <f>Expt!B1</f>
        <v>2000</v>
      </c>
      <c r="C9" s="27">
        <f>$B$9*C7</f>
        <v>0</v>
      </c>
      <c r="D9" s="27">
        <f t="shared" ref="D9:O10" si="2">$B$9*D7</f>
        <v>18.104316803994994</v>
      </c>
      <c r="E9" s="27">
        <f t="shared" si="2"/>
        <v>91.421801848414603</v>
      </c>
      <c r="F9" s="27">
        <f t="shared" si="2"/>
        <v>107.00210532037268</v>
      </c>
      <c r="G9" s="27">
        <f t="shared" si="2"/>
        <v>153.7149852432315</v>
      </c>
      <c r="H9" s="27">
        <f t="shared" si="2"/>
        <v>169.44139871857644</v>
      </c>
      <c r="I9" s="27">
        <f t="shared" si="2"/>
        <v>195.21538551843008</v>
      </c>
      <c r="J9" s="27">
        <f t="shared" si="2"/>
        <v>218.10790979654274</v>
      </c>
      <c r="K9" s="27">
        <f t="shared" si="2"/>
        <v>233.16040513146729</v>
      </c>
      <c r="L9" s="27">
        <f t="shared" si="2"/>
        <v>247.20549256587813</v>
      </c>
      <c r="M9" s="27">
        <f t="shared" si="2"/>
        <v>262.60879114179443</v>
      </c>
      <c r="N9" s="27">
        <f t="shared" si="2"/>
        <v>284.30869614133996</v>
      </c>
      <c r="O9" s="27">
        <f t="shared" si="2"/>
        <v>304.20630330640171</v>
      </c>
      <c r="P9" s="18"/>
      <c r="R9" s="3">
        <f ca="1">LINEST(INDIRECT($Q$7),INDIRECT($Q$3), FALSE)</f>
        <v>6.9715759274096349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13.874644747737392</v>
      </c>
      <c r="E10" s="18">
        <f t="shared" si="2"/>
        <v>17.69376539010657</v>
      </c>
      <c r="F10" s="18">
        <f t="shared" si="2"/>
        <v>10.506746566307188</v>
      </c>
      <c r="G10" s="18">
        <f t="shared" si="2"/>
        <v>5.933090335384823</v>
      </c>
      <c r="H10" s="18">
        <f t="shared" si="2"/>
        <v>11.90438520708855</v>
      </c>
      <c r="I10" s="18">
        <f t="shared" si="2"/>
        <v>6.4651946022780642</v>
      </c>
      <c r="J10" s="18">
        <f t="shared" si="2"/>
        <v>13.709002640508507</v>
      </c>
      <c r="K10" s="18">
        <f t="shared" si="2"/>
        <v>13.623078396899841</v>
      </c>
      <c r="L10" s="18">
        <f t="shared" si="2"/>
        <v>6.3571686774296401</v>
      </c>
      <c r="M10" s="18">
        <f t="shared" si="2"/>
        <v>7.6988071460455139</v>
      </c>
      <c r="N10" s="18">
        <f t="shared" si="2"/>
        <v>5.2594353174021116</v>
      </c>
      <c r="O10" s="18">
        <f t="shared" si="2"/>
        <v>11.774111958259541</v>
      </c>
      <c r="P10" s="18"/>
    </row>
    <row r="11" spans="1:27" ht="17.25" x14ac:dyDescent="0.25">
      <c r="B11" s="3">
        <f>Expt!B3</f>
        <v>1.41</v>
      </c>
      <c r="C11" s="27">
        <f>C9/$B11</f>
        <v>0</v>
      </c>
      <c r="D11" s="27">
        <f t="shared" ref="D11:O11" si="3">D9/$B11</f>
        <v>12.839940995741131</v>
      </c>
      <c r="E11" s="27">
        <f t="shared" si="3"/>
        <v>64.838157339301134</v>
      </c>
      <c r="F11" s="27">
        <f t="shared" si="3"/>
        <v>75.888017957711128</v>
      </c>
      <c r="G11" s="27">
        <f t="shared" si="3"/>
        <v>109.01772003066064</v>
      </c>
      <c r="H11" s="27">
        <f t="shared" si="3"/>
        <v>120.17120476494783</v>
      </c>
      <c r="I11" s="27">
        <f t="shared" si="3"/>
        <v>138.45062802725539</v>
      </c>
      <c r="J11" s="27">
        <f t="shared" si="3"/>
        <v>154.68646084861189</v>
      </c>
      <c r="K11" s="27">
        <f t="shared" si="3"/>
        <v>165.36198945494135</v>
      </c>
      <c r="L11" s="27">
        <f t="shared" si="3"/>
        <v>175.32304437296321</v>
      </c>
      <c r="M11" s="27">
        <f t="shared" si="3"/>
        <v>186.24736960410954</v>
      </c>
      <c r="N11" s="27">
        <f t="shared" si="3"/>
        <v>201.63737314988651</v>
      </c>
      <c r="O11" s="27">
        <f t="shared" si="3"/>
        <v>215.74915128113597</v>
      </c>
      <c r="P11" s="18"/>
      <c r="R11" s="3">
        <f ca="1">R9/$B$11</f>
        <v>4.9443800903614434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9.8401735799555983</v>
      </c>
      <c r="E12" s="27">
        <f t="shared" si="4"/>
        <v>12.548769780217427</v>
      </c>
      <c r="F12" s="27">
        <f t="shared" si="4"/>
        <v>7.4515933094377225</v>
      </c>
      <c r="G12" s="27">
        <f t="shared" si="4"/>
        <v>4.2078654860885276</v>
      </c>
      <c r="H12" s="27">
        <f t="shared" si="4"/>
        <v>8.4428263880060648</v>
      </c>
      <c r="I12" s="27">
        <f t="shared" si="4"/>
        <v>4.5852443987787694</v>
      </c>
      <c r="J12" s="27">
        <f t="shared" si="4"/>
        <v>9.722696908162062</v>
      </c>
      <c r="K12" s="27">
        <f t="shared" si="4"/>
        <v>9.6617577282977596</v>
      </c>
      <c r="L12" s="27">
        <f t="shared" si="4"/>
        <v>4.508630267680596</v>
      </c>
      <c r="M12" s="27">
        <f t="shared" si="4"/>
        <v>5.4601469120890176</v>
      </c>
      <c r="N12" s="27">
        <f t="shared" si="4"/>
        <v>3.7300959697887319</v>
      </c>
      <c r="O12" s="27">
        <f t="shared" si="4"/>
        <v>8.3504340129500285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64.838157339301134</v>
      </c>
      <c r="F13" s="27">
        <f t="shared" si="5"/>
        <v>75.888017957711128</v>
      </c>
      <c r="G13" s="27">
        <f t="shared" si="5"/>
        <v>109.01772003066064</v>
      </c>
      <c r="H13" s="27">
        <f t="shared" si="5"/>
        <v>120.17120476494783</v>
      </c>
      <c r="I13" s="27">
        <f t="shared" si="5"/>
        <v>138.45062802725539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2472190.0451807212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12.839940995741131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154.68646084861189</v>
      </c>
      <c r="K14" s="27">
        <f t="shared" si="6"/>
        <v>165.36198945494135</v>
      </c>
      <c r="L14" s="27">
        <f t="shared" si="6"/>
        <v>175.32304437296321</v>
      </c>
      <c r="M14" s="27">
        <f t="shared" si="6"/>
        <v>186.24736960410954</v>
      </c>
      <c r="N14" s="27">
        <f t="shared" si="6"/>
        <v>201.63737314988651</v>
      </c>
      <c r="O14" s="27">
        <f t="shared" si="6"/>
        <v>215.74915128113597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5.7006502269737354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G13" sqref="G1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A!Y4</f>
        <v>0</v>
      </c>
      <c r="D3" s="89" t="e">
        <f>#REF!</f>
        <v>#REF!</v>
      </c>
      <c r="E3" s="89" t="e">
        <f>#REF!</f>
        <v>#REF!</v>
      </c>
      <c r="F3" s="90" t="e">
        <f>AVERAGE(C3:E3)</f>
        <v>#REF!</v>
      </c>
      <c r="G3" s="95" t="e">
        <f>STDEV(C3:E3)</f>
        <v>#REF!</v>
      </c>
    </row>
    <row r="4" spans="2:7" ht="15.75" thickBot="1" x14ac:dyDescent="0.3">
      <c r="B4" s="96" t="s">
        <v>56</v>
      </c>
      <c r="C4" s="97">
        <f>A!Y6</f>
        <v>0</v>
      </c>
      <c r="D4" s="97" t="e">
        <f>#REF!</f>
        <v>#REF!</v>
      </c>
      <c r="E4" s="97" t="e">
        <f>#REF!</f>
        <v>#REF!</v>
      </c>
      <c r="F4" s="98" t="e">
        <f>AVERAGE(C4:E4)</f>
        <v>#REF!</v>
      </c>
      <c r="G4" s="99" t="e">
        <f>STDEV(C4:E4)</f>
        <v>#REF!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A!AG3</f>
        <v>0</v>
      </c>
      <c r="D7" s="89" t="e">
        <f>#REF!</f>
        <v>#REF!</v>
      </c>
      <c r="E7" s="89" t="e">
        <f>#REF!</f>
        <v>#REF!</v>
      </c>
      <c r="F7" s="90" t="e">
        <f>AVERAGE(C7:E7)</f>
        <v>#REF!</v>
      </c>
      <c r="G7" s="95" t="e">
        <f>STDEV(C7:E7)</f>
        <v>#REF!</v>
      </c>
    </row>
    <row r="8" spans="2:7" ht="15.75" thickBot="1" x14ac:dyDescent="0.3">
      <c r="B8" s="96" t="s">
        <v>56</v>
      </c>
      <c r="C8" s="97">
        <f>A!AG5</f>
        <v>0</v>
      </c>
      <c r="D8" s="97" t="e">
        <f>#REF!</f>
        <v>#REF!</v>
      </c>
      <c r="E8" s="97" t="e">
        <f>#REF!</f>
        <v>#REF!</v>
      </c>
      <c r="F8" s="98" t="e">
        <f>AVERAGE(C8:E8)</f>
        <v>#REF!</v>
      </c>
      <c r="G8" s="99" t="e">
        <f>STDEV(C8:E8)</f>
        <v>#REF!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2018-11-07T22:10:24Z</dcterms:modified>
</cp:coreProperties>
</file>